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24226"/>
  <mc:AlternateContent xmlns:mc="http://schemas.openxmlformats.org/markup-compatibility/2006">
    <mc:Choice Requires="x15">
      <x15ac:absPath xmlns:x15ac="http://schemas.microsoft.com/office/spreadsheetml/2010/11/ac" url="C:\Users\Admin\Downloads\"/>
    </mc:Choice>
  </mc:AlternateContent>
  <xr:revisionPtr revIDLastSave="0" documentId="13_ncr:1_{1E838A33-7ACA-43A4-9ED1-371375E6EFA1}" xr6:coauthVersionLast="47" xr6:coauthVersionMax="47" xr10:uidLastSave="{00000000-0000-0000-0000-000000000000}"/>
  <bookViews>
    <workbookView xWindow="-110" yWindow="-110" windowWidth="19420" windowHeight="10300" activeTab="4" xr2:uid="{00000000-000D-0000-FFFF-FFFF00000000}"/>
  </bookViews>
  <sheets>
    <sheet name="Data" sheetId="1" r:id="rId1"/>
    <sheet name="pviot" sheetId="7" r:id="rId2"/>
    <sheet name="chart" sheetId="8" r:id="rId3"/>
    <sheet name="Sheet2" sheetId="10" r:id="rId4"/>
    <sheet name="Dash" sheetId="9" r:id="rId5"/>
  </sheets>
  <definedNames>
    <definedName name="_xlchart.v5.0" hidden="1">pviot!$J$17</definedName>
    <definedName name="_xlchart.v5.1" hidden="1">pviot!$J$18:$J$28</definedName>
    <definedName name="_xlchart.v5.2" hidden="1">pviot!$K$17</definedName>
    <definedName name="_xlchart.v5.3" hidden="1">pviot!$K$18:$K$28</definedName>
    <definedName name="_xlchart.v5.4" hidden="1">pviot!$J$17</definedName>
    <definedName name="_xlchart.v5.5" hidden="1">pviot!$J$18:$J$28</definedName>
    <definedName name="_xlchart.v5.6" hidden="1">pviot!$K$17</definedName>
    <definedName name="_xlchart.v5.7" hidden="1">pviot!$K$18:$K$28</definedName>
    <definedName name="Slicer_Country">#N/A</definedName>
    <definedName name="Slicer_Dat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8" i="7" l="1"/>
  <c r="T19" i="7"/>
  <c r="S19" i="7"/>
  <c r="R20" i="7"/>
  <c r="J1012" i="10"/>
  <c r="L1008" i="10"/>
  <c r="J1003" i="10"/>
  <c r="R21" i="7"/>
  <c r="R22" i="7"/>
  <c r="R23" i="7"/>
  <c r="R24" i="7"/>
  <c r="R25" i="7"/>
  <c r="R26" i="7"/>
  <c r="R27" i="7"/>
  <c r="R28" i="7"/>
  <c r="R29" i="7"/>
  <c r="R30" i="7"/>
  <c r="R31" i="7"/>
  <c r="J20" i="7"/>
  <c r="J19" i="7"/>
  <c r="J21" i="7"/>
  <c r="J22" i="7"/>
  <c r="J23" i="7"/>
  <c r="J24" i="7"/>
  <c r="J25" i="7"/>
  <c r="J26" i="7"/>
  <c r="J27" i="7"/>
  <c r="J28" i="7"/>
  <c r="J18" i="7"/>
  <c r="T20" i="7"/>
  <c r="S21" i="7"/>
  <c r="X8" i="7"/>
  <c r="S20" i="7"/>
  <c r="K18" i="7"/>
</calcChain>
</file>

<file path=xl/sharedStrings.xml><?xml version="1.0" encoding="utf-8"?>
<sst xmlns="http://schemas.openxmlformats.org/spreadsheetml/2006/main" count="20502" uniqueCount="68">
  <si>
    <t>Date</t>
  </si>
  <si>
    <t>Country</t>
  </si>
  <si>
    <t>Manufacturer</t>
  </si>
  <si>
    <t>Model</t>
  </si>
  <si>
    <t>Sales Volume</t>
  </si>
  <si>
    <t>Market Share (%)</t>
  </si>
  <si>
    <t>Growth Rate (%)</t>
  </si>
  <si>
    <t>Japan</t>
  </si>
  <si>
    <t>UK</t>
  </si>
  <si>
    <t>Norway</t>
  </si>
  <si>
    <t>France</t>
  </si>
  <si>
    <t>Australia</t>
  </si>
  <si>
    <t>Germany</t>
  </si>
  <si>
    <t>India</t>
  </si>
  <si>
    <t>USA</t>
  </si>
  <si>
    <t>China</t>
  </si>
  <si>
    <t>Canada</t>
  </si>
  <si>
    <t>South Korea</t>
  </si>
  <si>
    <t>Tesla</t>
  </si>
  <si>
    <t>Lucid</t>
  </si>
  <si>
    <t>BMW</t>
  </si>
  <si>
    <t>Hyundai</t>
  </si>
  <si>
    <t>Mercedes</t>
  </si>
  <si>
    <t>Ford</t>
  </si>
  <si>
    <t>Nissan</t>
  </si>
  <si>
    <t>Volkswagen</t>
  </si>
  <si>
    <t>Rivian</t>
  </si>
  <si>
    <t>BYD</t>
  </si>
  <si>
    <t>Nio</t>
  </si>
  <si>
    <t>GM</t>
  </si>
  <si>
    <t>EQC</t>
  </si>
  <si>
    <t>Leaf</t>
  </si>
  <si>
    <t>R1T</t>
  </si>
  <si>
    <t>Mustang Mach-E</t>
  </si>
  <si>
    <t>Model S</t>
  </si>
  <si>
    <t>Air</t>
  </si>
  <si>
    <t>ID.3</t>
  </si>
  <si>
    <t>i4</t>
  </si>
  <si>
    <t>Ioniq 5</t>
  </si>
  <si>
    <t>Model 3</t>
  </si>
  <si>
    <t>Tang</t>
  </si>
  <si>
    <t>i7</t>
  </si>
  <si>
    <t>R1S</t>
  </si>
  <si>
    <t>ET7</t>
  </si>
  <si>
    <t>Gravity</t>
  </si>
  <si>
    <t>F-150 Lightning</t>
  </si>
  <si>
    <t>Hummer EV</t>
  </si>
  <si>
    <t>Model X</t>
  </si>
  <si>
    <t>ID. Buzz</t>
  </si>
  <si>
    <t>iX</t>
  </si>
  <si>
    <t>Ioniq 6</t>
  </si>
  <si>
    <t>EC6</t>
  </si>
  <si>
    <t>Dolphin</t>
  </si>
  <si>
    <t>ID.4</t>
  </si>
  <si>
    <t>Model Y</t>
  </si>
  <si>
    <t>Seal</t>
  </si>
  <si>
    <t>Bolt EV</t>
  </si>
  <si>
    <t>Han</t>
  </si>
  <si>
    <t>ES8</t>
  </si>
  <si>
    <t>Row Labels</t>
  </si>
  <si>
    <t>Grand Total</t>
  </si>
  <si>
    <t>Sum of Sales Volume</t>
  </si>
  <si>
    <t>Sum of Growth Rate (%)</t>
  </si>
  <si>
    <t>Sum of Market Share (%)</t>
  </si>
  <si>
    <t>Column Labels</t>
  </si>
  <si>
    <t>Average of Market Share (%)</t>
  </si>
  <si>
    <t>(blank)</t>
  </si>
  <si>
    <t>Average of Growth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</si>
</sst>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_ * #,##0_ ;_ * \-#,##0_ ;_ * &quot;-&quot;??_ ;_ @_ "/>
    <numFmt numFmtId="165" formatCode="#,##0,&quot;k&quot;"/>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81DE42"/>
        <bgColor indexed="64"/>
      </patternFill>
    </fill>
    <fill>
      <patternFill patternType="solid">
        <fgColor theme="6" tint="0.39997558519241921"/>
        <bgColor indexed="64"/>
      </patternFill>
    </fill>
  </fills>
  <borders count="13">
    <border>
      <left/>
      <right/>
      <top/>
      <bottom/>
      <diagonal/>
    </border>
    <border>
      <left style="thin">
        <color auto="1"/>
      </left>
      <right style="thin">
        <color auto="1"/>
      </right>
      <top/>
      <bottom style="thin">
        <color auto="1"/>
      </bottom>
      <diagonal/>
    </border>
    <border>
      <left/>
      <right/>
      <top/>
      <bottom style="thin">
        <color theme="4" tint="0.39997558519241921"/>
      </bottom>
      <diagonal/>
    </border>
    <border>
      <left/>
      <right/>
      <top style="thin">
        <color theme="4" tint="0.39997558519241921"/>
      </top>
      <bottom/>
      <diagonal/>
    </border>
    <border>
      <left style="thin">
        <color theme="0"/>
      </left>
      <right style="thin">
        <color theme="0"/>
      </right>
      <top style="thick">
        <color theme="0"/>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164" fontId="0" fillId="0" borderId="0" xfId="1" applyNumberFormat="1" applyFont="1"/>
    <xf numFmtId="0" fontId="0" fillId="0" borderId="0" xfId="2" applyNumberFormat="1" applyFon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1" fillId="2" borderId="2" xfId="0" applyFont="1" applyFill="1" applyBorder="1"/>
    <xf numFmtId="165" fontId="0" fillId="0" borderId="0" xfId="0" applyNumberFormat="1"/>
    <xf numFmtId="0" fontId="1" fillId="2" borderId="3" xfId="0" applyFont="1" applyFill="1" applyBorder="1" applyAlignment="1">
      <alignment horizontal="left"/>
    </xf>
    <xf numFmtId="164" fontId="0" fillId="0" borderId="0" xfId="0" applyNumberFormat="1"/>
    <xf numFmtId="164" fontId="3" fillId="3" borderId="4" xfId="1" applyNumberFormat="1" applyFont="1" applyFill="1" applyBorder="1"/>
    <xf numFmtId="3" fontId="0" fillId="0" borderId="0" xfId="0" applyNumberFormat="1"/>
    <xf numFmtId="0" fontId="1" fillId="4" borderId="1" xfId="0" applyFont="1" applyFill="1" applyBorder="1" applyAlignment="1">
      <alignment horizontal="center" vertical="top"/>
    </xf>
    <xf numFmtId="0" fontId="0" fillId="4" borderId="0" xfId="0" applyFill="1"/>
    <xf numFmtId="164" fontId="0" fillId="4" borderId="0" xfId="1" applyNumberFormat="1" applyFont="1" applyFill="1"/>
    <xf numFmtId="0" fontId="0" fillId="4" borderId="0" xfId="2" applyNumberFormat="1" applyFont="1"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applyAlignment="1">
      <alignment horizontal="left"/>
    </xf>
    <xf numFmtId="0" fontId="0" fillId="5" borderId="0" xfId="0" applyFill="1"/>
    <xf numFmtId="0" fontId="0" fillId="5" borderId="9" xfId="0" applyFill="1" applyBorder="1"/>
    <xf numFmtId="0" fontId="0" fillId="5" borderId="10" xfId="0" applyFill="1" applyBorder="1" applyAlignment="1">
      <alignment horizontal="left"/>
    </xf>
    <xf numFmtId="0" fontId="0" fillId="5" borderId="11" xfId="0" applyFill="1" applyBorder="1"/>
    <xf numFmtId="0" fontId="0" fillId="5" borderId="12" xfId="0" applyFill="1" applyBorder="1"/>
  </cellXfs>
  <cellStyles count="3">
    <cellStyle name="Comma" xfId="1" builtinId="3"/>
    <cellStyle name="Normal" xfId="0" builtinId="0"/>
    <cellStyle name="Per cent" xfId="2" builtinId="5"/>
  </cellStyles>
  <dxfs count="33">
    <dxf>
      <fill>
        <patternFill patternType="solid">
          <fgColor indexed="64"/>
          <bgColor rgb="FF81DE42"/>
        </patternFill>
      </fill>
    </dxf>
    <dxf>
      <fill>
        <patternFill patternType="solid">
          <fgColor indexed="64"/>
          <bgColor rgb="FF81DE42"/>
        </patternFill>
      </fill>
    </dxf>
    <dxf>
      <font>
        <b val="0"/>
        <i val="0"/>
        <strike val="0"/>
        <condense val="0"/>
        <extend val="0"/>
        <outline val="0"/>
        <shadow val="0"/>
        <u val="none"/>
        <vertAlign val="baseline"/>
        <sz val="11"/>
        <color theme="1"/>
        <name val="Calibri"/>
        <family val="2"/>
        <scheme val="minor"/>
      </font>
      <numFmt numFmtId="164" formatCode="_ * #,##0_ ;_ * \-#,##0_ ;_ * &quot;-&quot;??_ ;_ @_ "/>
    </dxf>
    <dxf>
      <font>
        <b val="0"/>
        <i val="0"/>
        <strike val="0"/>
        <condense val="0"/>
        <extend val="0"/>
        <outline val="0"/>
        <shadow val="0"/>
        <u val="none"/>
        <vertAlign val="baseline"/>
        <sz val="11"/>
        <color theme="1"/>
        <name val="Calibri"/>
        <family val="2"/>
        <scheme val="minor"/>
      </font>
      <numFmt numFmtId="164" formatCode="_ * #,##0_ ;_ * \-#,##0_ ;_ * &quot;-&quot;??_ ;_ @_ "/>
      <fill>
        <patternFill patternType="solid">
          <fgColor indexed="64"/>
          <bgColor rgb="FF81DE42"/>
        </patternFill>
      </fill>
    </dxf>
    <dxf>
      <fill>
        <patternFill patternType="solid">
          <fgColor indexed="64"/>
          <bgColor rgb="FF81DE42"/>
        </patternFill>
      </fill>
    </dxf>
    <dxf>
      <fill>
        <patternFill patternType="solid">
          <fgColor indexed="64"/>
          <bgColor rgb="FF81DE42"/>
        </patternFill>
      </fill>
    </dxf>
    <dxf>
      <fill>
        <patternFill patternType="solid">
          <fgColor indexed="64"/>
          <bgColor rgb="FF81DE42"/>
        </patternFill>
      </fill>
    </dxf>
    <dxf>
      <numFmt numFmtId="0" formatCode="General"/>
    </dxf>
    <dxf>
      <numFmt numFmtId="0" formatCode="General"/>
      <fill>
        <patternFill patternType="solid">
          <fgColor indexed="64"/>
          <bgColor rgb="FF81DE42"/>
        </patternFill>
      </fill>
    </dxf>
    <dxf>
      <border outline="0">
        <top style="thin">
          <color auto="1"/>
        </top>
      </border>
    </dxf>
    <dxf>
      <fill>
        <patternFill patternType="solid">
          <fgColor indexed="64"/>
          <bgColor rgb="FF81DE42"/>
        </patternFill>
      </fill>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rgb="FF81DE42"/>
        </patternFill>
      </fill>
      <alignment horizontal="center" vertical="top" textRotation="0" wrapText="0" indent="0" justifyLastLine="0" shrinkToFit="0" readingOrder="0"/>
      <border diagonalUp="0" diagonalDown="0" outline="0">
        <left style="thin">
          <color auto="1"/>
        </left>
        <right style="thin">
          <color auto="1"/>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numFmt numFmtId="165" formatCode="#,##0,&quot;k&quot;"/>
    </dxf>
    <dxf>
      <numFmt numFmtId="164" formatCode="_ * #,##0_ ;_ * \-#,##0_ ;_ * &quot;-&quot;??_ ;_ @_ "/>
    </dxf>
    <dxf>
      <numFmt numFmtId="164" formatCode="_ * #,##0_ ;_ * \-#,##0_ ;_ * &quot;-&quot;??_ ;_ @_ "/>
    </dxf>
    <dxf>
      <font>
        <b val="0"/>
        <i val="0"/>
        <strike val="0"/>
        <condense val="0"/>
        <extend val="0"/>
        <outline val="0"/>
        <shadow val="0"/>
        <u val="none"/>
        <vertAlign val="baseline"/>
        <sz val="11"/>
        <color theme="1"/>
        <name val="Calibri"/>
        <family val="2"/>
        <scheme val="minor"/>
      </font>
      <numFmt numFmtId="164" formatCode="_ * #,##0_ ;_ * \-#,##0_ ;_ * &quot;-&quot;??_ ;_ @_ "/>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colors>
    <mruColors>
      <color rgb="FF81DE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[Hareen dash.xlsx]pviot!PivotTable5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pviot!$B$3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pviot!$A$4:$A$16</c:f>
              <c:strCache>
                <c:ptCount val="12"/>
                <c:pt idx="0">
                  <c:v>Ford</c:v>
                </c:pt>
                <c:pt idx="1">
                  <c:v>BYD</c:v>
                </c:pt>
                <c:pt idx="2">
                  <c:v>Hyundai</c:v>
                </c:pt>
                <c:pt idx="3">
                  <c:v>Rivian</c:v>
                </c:pt>
                <c:pt idx="4">
                  <c:v>Tesla</c:v>
                </c:pt>
                <c:pt idx="5">
                  <c:v>Volkswagen</c:v>
                </c:pt>
                <c:pt idx="6">
                  <c:v>Lucid</c:v>
                </c:pt>
                <c:pt idx="7">
                  <c:v>BMW</c:v>
                </c:pt>
                <c:pt idx="8">
                  <c:v>Nio</c:v>
                </c:pt>
                <c:pt idx="9">
                  <c:v>GM</c:v>
                </c:pt>
                <c:pt idx="10">
                  <c:v>Mercedes</c:v>
                </c:pt>
                <c:pt idx="11">
                  <c:v>Nissan</c:v>
                </c:pt>
              </c:strCache>
            </c:strRef>
          </c:cat>
          <c:val>
            <c:numRef>
              <c:f>pviot!$B$4:$B$16</c:f>
              <c:numCache>
                <c:formatCode>#,##0,"k"</c:formatCode>
                <c:ptCount val="12"/>
                <c:pt idx="0">
                  <c:v>9107130</c:v>
                </c:pt>
                <c:pt idx="1">
                  <c:v>9012173</c:v>
                </c:pt>
                <c:pt idx="2">
                  <c:v>8969700</c:v>
                </c:pt>
                <c:pt idx="3">
                  <c:v>8936599</c:v>
                </c:pt>
                <c:pt idx="4">
                  <c:v>8879795</c:v>
                </c:pt>
                <c:pt idx="5">
                  <c:v>8801040</c:v>
                </c:pt>
                <c:pt idx="6">
                  <c:v>8799349</c:v>
                </c:pt>
                <c:pt idx="7">
                  <c:v>8508141</c:v>
                </c:pt>
                <c:pt idx="8">
                  <c:v>6443900</c:v>
                </c:pt>
                <c:pt idx="9">
                  <c:v>6092886</c:v>
                </c:pt>
                <c:pt idx="10">
                  <c:v>2745805</c:v>
                </c:pt>
                <c:pt idx="11">
                  <c:v>2436849</c:v>
                </c:pt>
              </c:numCache>
            </c:numRef>
          </c:val>
          <c:extLst>
            <c:ext xmlns:c16="http://schemas.microsoft.com/office/drawing/2014/chart" uri="{C3380CC4-5D6E-409C-BE32-E72D297353CC}">
              <c16:uniqueId val="{00000000-FE7D-4A0C-91DE-8B8E3983C651}"/>
            </c:ext>
          </c:extLst>
        </c:ser>
        <c:dLbls>
          <c:dLblPos val="outEnd"/>
          <c:showLegendKey val="0"/>
          <c:showVal val="1"/>
          <c:showCatName val="0"/>
          <c:showSerName val="0"/>
          <c:showPercent val="0"/>
          <c:showBubbleSize val="0"/>
        </c:dLbls>
        <c:gapWidth val="219"/>
        <c:overlap val="-27"/>
        <c:axId val="579600568"/>
        <c:axId val="579606552"/>
      </c:barChart>
      <c:catAx>
        <c:axId val="579600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606552"/>
        <c:crosses val="autoZero"/>
        <c:auto val="1"/>
        <c:lblAlgn val="ctr"/>
        <c:lblOffset val="100"/>
        <c:noMultiLvlLbl val="0"/>
      </c:catAx>
      <c:valAx>
        <c:axId val="579606552"/>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60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[Hareen dash.xlsx]pviot!PivotTable6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pviot!$E$3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pviot!$D$4:$D$6</c:f>
              <c:strCache>
                <c:ptCount val="2"/>
                <c:pt idx="0">
                  <c:v>2023</c:v>
                </c:pt>
                <c:pt idx="1">
                  <c:v>2024</c:v>
                </c:pt>
              </c:strCache>
            </c:strRef>
          </c:cat>
          <c:val>
            <c:numRef>
              <c:f>pviot!$E$4:$E$6</c:f>
              <c:numCache>
                <c:formatCode>General</c:formatCode>
                <c:ptCount val="2"/>
                <c:pt idx="0">
                  <c:v>3280.0000000000605</c:v>
                </c:pt>
                <c:pt idx="1">
                  <c:v>11664.200000000017</c:v>
                </c:pt>
              </c:numCache>
            </c:numRef>
          </c:val>
          <c:extLst>
            <c:ext xmlns:c16="http://schemas.microsoft.com/office/drawing/2014/chart" uri="{C3380CC4-5D6E-409C-BE32-E72D297353CC}">
              <c16:uniqueId val="{00000000-6EB4-4E02-A723-605001256617}"/>
            </c:ext>
          </c:extLst>
        </c:ser>
        <c:dLbls>
          <c:dLblPos val="outEnd"/>
          <c:showLegendKey val="0"/>
          <c:showVal val="1"/>
          <c:showCatName val="0"/>
          <c:showSerName val="0"/>
          <c:showPercent val="0"/>
          <c:showBubbleSize val="0"/>
        </c:dLbls>
        <c:gapWidth val="182"/>
        <c:axId val="69790864"/>
        <c:axId val="69788048"/>
      </c:barChart>
      <c:catAx>
        <c:axId val="6979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88048"/>
        <c:crosses val="autoZero"/>
        <c:auto val="1"/>
        <c:lblAlgn val="ctr"/>
        <c:lblOffset val="100"/>
        <c:noMultiLvlLbl val="0"/>
      </c:catAx>
      <c:valAx>
        <c:axId val="6978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90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[Hareen dash.xlsx]pviot!PivotTable7</c:name>
    <c:fmtId val="3"/>
  </c:pivotSource>
  <c:chart>
    <c:autoTitleDeleted val="1"/>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pviot!$H$3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5E-4739-BA7C-5836846A0F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5E-4739-BA7C-5836846A0F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5E-4739-BA7C-5836846A0F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05E-4739-BA7C-5836846A0F7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05E-4739-BA7C-5836846A0F7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05E-4739-BA7C-5836846A0F7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05E-4739-BA7C-5836846A0F7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05E-4739-BA7C-5836846A0F7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05E-4739-BA7C-5836846A0F7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05E-4739-BA7C-5836846A0F7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05E-4739-BA7C-5836846A0F7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pviot!$G$4:$G$15</c:f>
              <c:strCache>
                <c:ptCount val="11"/>
                <c:pt idx="0">
                  <c:v>Australia</c:v>
                </c:pt>
                <c:pt idx="1">
                  <c:v>Canada</c:v>
                </c:pt>
                <c:pt idx="2">
                  <c:v>China</c:v>
                </c:pt>
                <c:pt idx="3">
                  <c:v>France</c:v>
                </c:pt>
                <c:pt idx="4">
                  <c:v>Germany</c:v>
                </c:pt>
                <c:pt idx="5">
                  <c:v>India</c:v>
                </c:pt>
                <c:pt idx="6">
                  <c:v>Japan</c:v>
                </c:pt>
                <c:pt idx="7">
                  <c:v>Norway</c:v>
                </c:pt>
                <c:pt idx="8">
                  <c:v>South Korea</c:v>
                </c:pt>
                <c:pt idx="9">
                  <c:v>UK</c:v>
                </c:pt>
                <c:pt idx="10">
                  <c:v>USA</c:v>
                </c:pt>
              </c:strCache>
            </c:strRef>
          </c:cat>
          <c:val>
            <c:numRef>
              <c:f>pviot!$H$4:$H$15</c:f>
              <c:numCache>
                <c:formatCode>General</c:formatCode>
                <c:ptCount val="11"/>
                <c:pt idx="0">
                  <c:v>3761.7399999999989</c:v>
                </c:pt>
                <c:pt idx="1">
                  <c:v>3685.7500000000014</c:v>
                </c:pt>
                <c:pt idx="2">
                  <c:v>3979.7800000000034</c:v>
                </c:pt>
                <c:pt idx="3">
                  <c:v>3706.9000000000015</c:v>
                </c:pt>
                <c:pt idx="4">
                  <c:v>3834.0400000000013</c:v>
                </c:pt>
                <c:pt idx="5">
                  <c:v>3786.4500000000016</c:v>
                </c:pt>
                <c:pt idx="6">
                  <c:v>3694.92</c:v>
                </c:pt>
                <c:pt idx="7">
                  <c:v>1249.0000000000007</c:v>
                </c:pt>
                <c:pt idx="8">
                  <c:v>2587.420000000001</c:v>
                </c:pt>
                <c:pt idx="9">
                  <c:v>3765.44</c:v>
                </c:pt>
                <c:pt idx="10">
                  <c:v>3489.1100000000038</c:v>
                </c:pt>
              </c:numCache>
            </c:numRef>
          </c:val>
          <c:extLst>
            <c:ext xmlns:c16="http://schemas.microsoft.com/office/drawing/2014/chart" uri="{C3380CC4-5D6E-409C-BE32-E72D297353CC}">
              <c16:uniqueId val="{00000016-B05E-4739-BA7C-5836846A0F7F}"/>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[Hareen dash.xlsx]pviot!PivotTable9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pviot!$N$3:$N$4</c:f>
              <c:strCache>
                <c:ptCount val="1"/>
                <c:pt idx="0">
                  <c:v>2023</c:v>
                </c:pt>
              </c:strCache>
            </c:strRef>
          </c:tx>
          <c:spPr>
            <a:solidFill>
              <a:schemeClr val="accent1"/>
            </a:solidFill>
            <a:ln>
              <a:noFill/>
            </a:ln>
            <a:effectLst/>
          </c:spPr>
          <c:invertIfNegative val="0"/>
          <c:cat>
            <c:strRef>
              <c:f>pviot!$M$5:$M$16</c:f>
              <c:strCache>
                <c:ptCount val="11"/>
                <c:pt idx="0">
                  <c:v>Australia</c:v>
                </c:pt>
                <c:pt idx="1">
                  <c:v>Canada</c:v>
                </c:pt>
                <c:pt idx="2">
                  <c:v>China</c:v>
                </c:pt>
                <c:pt idx="3">
                  <c:v>France</c:v>
                </c:pt>
                <c:pt idx="4">
                  <c:v>Germany</c:v>
                </c:pt>
                <c:pt idx="5">
                  <c:v>India</c:v>
                </c:pt>
                <c:pt idx="6">
                  <c:v>Japan</c:v>
                </c:pt>
                <c:pt idx="7">
                  <c:v>Norway</c:v>
                </c:pt>
                <c:pt idx="8">
                  <c:v>South Korea</c:v>
                </c:pt>
                <c:pt idx="9">
                  <c:v>UK</c:v>
                </c:pt>
                <c:pt idx="10">
                  <c:v>USA</c:v>
                </c:pt>
              </c:strCache>
            </c:strRef>
          </c:cat>
          <c:val>
            <c:numRef>
              <c:f>pviot!$N$5:$N$16</c:f>
              <c:numCache>
                <c:formatCode>General</c:formatCode>
                <c:ptCount val="11"/>
                <c:pt idx="0">
                  <c:v>2775029</c:v>
                </c:pt>
                <c:pt idx="1">
                  <c:v>2459225</c:v>
                </c:pt>
                <c:pt idx="2">
                  <c:v>3231035</c:v>
                </c:pt>
                <c:pt idx="3">
                  <c:v>3019273</c:v>
                </c:pt>
                <c:pt idx="4">
                  <c:v>3127924</c:v>
                </c:pt>
                <c:pt idx="5">
                  <c:v>2637390</c:v>
                </c:pt>
                <c:pt idx="6">
                  <c:v>2839211</c:v>
                </c:pt>
                <c:pt idx="7">
                  <c:v>2674302</c:v>
                </c:pt>
                <c:pt idx="9">
                  <c:v>2594536</c:v>
                </c:pt>
                <c:pt idx="10">
                  <c:v>2140763</c:v>
                </c:pt>
              </c:numCache>
            </c:numRef>
          </c:val>
          <c:extLst>
            <c:ext xmlns:c16="http://schemas.microsoft.com/office/drawing/2014/chart" uri="{C3380CC4-5D6E-409C-BE32-E72D297353CC}">
              <c16:uniqueId val="{00000000-A830-4E0B-8847-8F126B24E4B1}"/>
            </c:ext>
          </c:extLst>
        </c:ser>
        <c:ser>
          <c:idx val="1"/>
          <c:order val="1"/>
          <c:tx>
            <c:strRef>
              <c:f>pviot!$O$3:$O$4</c:f>
              <c:strCache>
                <c:ptCount val="1"/>
                <c:pt idx="0">
                  <c:v>2024</c:v>
                </c:pt>
              </c:strCache>
            </c:strRef>
          </c:tx>
          <c:spPr>
            <a:solidFill>
              <a:schemeClr val="accent2"/>
            </a:solidFill>
            <a:ln>
              <a:noFill/>
            </a:ln>
            <a:effectLst/>
          </c:spPr>
          <c:invertIfNegative val="0"/>
          <c:cat>
            <c:strRef>
              <c:f>pviot!$M$5:$M$16</c:f>
              <c:strCache>
                <c:ptCount val="11"/>
                <c:pt idx="0">
                  <c:v>Australia</c:v>
                </c:pt>
                <c:pt idx="1">
                  <c:v>Canada</c:v>
                </c:pt>
                <c:pt idx="2">
                  <c:v>China</c:v>
                </c:pt>
                <c:pt idx="3">
                  <c:v>France</c:v>
                </c:pt>
                <c:pt idx="4">
                  <c:v>Germany</c:v>
                </c:pt>
                <c:pt idx="5">
                  <c:v>India</c:v>
                </c:pt>
                <c:pt idx="6">
                  <c:v>Japan</c:v>
                </c:pt>
                <c:pt idx="7">
                  <c:v>Norway</c:v>
                </c:pt>
                <c:pt idx="8">
                  <c:v>South Korea</c:v>
                </c:pt>
                <c:pt idx="9">
                  <c:v>UK</c:v>
                </c:pt>
                <c:pt idx="10">
                  <c:v>USA</c:v>
                </c:pt>
              </c:strCache>
            </c:strRef>
          </c:cat>
          <c:val>
            <c:numRef>
              <c:f>pviot!$O$5:$O$16</c:f>
              <c:numCache>
                <c:formatCode>General</c:formatCode>
                <c:ptCount val="11"/>
                <c:pt idx="0">
                  <c:v>6180997</c:v>
                </c:pt>
                <c:pt idx="1">
                  <c:v>6304970</c:v>
                </c:pt>
                <c:pt idx="2">
                  <c:v>6164456</c:v>
                </c:pt>
                <c:pt idx="3">
                  <c:v>5709889</c:v>
                </c:pt>
                <c:pt idx="4">
                  <c:v>6242693</c:v>
                </c:pt>
                <c:pt idx="5">
                  <c:v>6002918</c:v>
                </c:pt>
                <c:pt idx="6">
                  <c:v>6150867</c:v>
                </c:pt>
                <c:pt idx="8">
                  <c:v>5967091</c:v>
                </c:pt>
                <c:pt idx="9">
                  <c:v>6122917</c:v>
                </c:pt>
                <c:pt idx="10">
                  <c:v>6387881</c:v>
                </c:pt>
              </c:numCache>
            </c:numRef>
          </c:val>
          <c:extLst>
            <c:ext xmlns:c16="http://schemas.microsoft.com/office/drawing/2014/chart" uri="{C3380CC4-5D6E-409C-BE32-E72D297353CC}">
              <c16:uniqueId val="{00000000-9E26-4F55-84E1-90CF21041F4F}"/>
            </c:ext>
          </c:extLst>
        </c:ser>
        <c:dLbls>
          <c:showLegendKey val="0"/>
          <c:showVal val="0"/>
          <c:showCatName val="0"/>
          <c:showSerName val="0"/>
          <c:showPercent val="0"/>
          <c:showBubbleSize val="0"/>
        </c:dLbls>
        <c:gapWidth val="219"/>
        <c:overlap val="-27"/>
        <c:axId val="558885680"/>
        <c:axId val="558883216"/>
      </c:barChart>
      <c:catAx>
        <c:axId val="55888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83216"/>
        <c:crosses val="autoZero"/>
        <c:auto val="1"/>
        <c:lblAlgn val="ctr"/>
        <c:lblOffset val="100"/>
        <c:noMultiLvlLbl val="0"/>
      </c:catAx>
      <c:valAx>
        <c:axId val="55888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8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69203849518809"/>
          <c:y val="5.0925925925925923E-2"/>
          <c:w val="0.80528696412948386"/>
          <c:h val="0.60755905511811026"/>
        </c:manualLayout>
      </c:layout>
      <c:areaChart>
        <c:grouping val="stacked"/>
        <c:varyColors val="0"/>
        <c:ser>
          <c:idx val="0"/>
          <c:order val="0"/>
          <c:tx>
            <c:strRef>
              <c:f>pviot!$S$19</c:f>
              <c:strCache>
                <c:ptCount val="1"/>
                <c:pt idx="0">
                  <c:v>2023</c:v>
                </c:pt>
              </c:strCache>
            </c:strRef>
          </c:tx>
          <c:spPr>
            <a:solidFill>
              <a:schemeClr val="accent1"/>
            </a:solidFill>
            <a:ln>
              <a:noFill/>
            </a:ln>
            <a:effectLst/>
          </c:spPr>
          <c:cat>
            <c:strRef>
              <c:f>pviot!$R$20:$R$31</c:f>
              <c:strCache>
                <c:ptCount val="12"/>
                <c:pt idx="0">
                  <c:v>BMW</c:v>
                </c:pt>
                <c:pt idx="1">
                  <c:v>BYD</c:v>
                </c:pt>
                <c:pt idx="2">
                  <c:v>Ford</c:v>
                </c:pt>
                <c:pt idx="3">
                  <c:v>GM</c:v>
                </c:pt>
                <c:pt idx="4">
                  <c:v>Hyundai</c:v>
                </c:pt>
                <c:pt idx="5">
                  <c:v>Lucid</c:v>
                </c:pt>
                <c:pt idx="6">
                  <c:v>Mercedes</c:v>
                </c:pt>
                <c:pt idx="7">
                  <c:v>Nio</c:v>
                </c:pt>
                <c:pt idx="8">
                  <c:v>Nissan</c:v>
                </c:pt>
                <c:pt idx="9">
                  <c:v>Rivian</c:v>
                </c:pt>
                <c:pt idx="10">
                  <c:v>Tesla</c:v>
                </c:pt>
                <c:pt idx="11">
                  <c:v>Volkswagen</c:v>
                </c:pt>
              </c:strCache>
            </c:strRef>
          </c:cat>
          <c:val>
            <c:numRef>
              <c:f>pviot!$S$20:$S$31</c:f>
              <c:numCache>
                <c:formatCode>General</c:formatCode>
                <c:ptCount val="12"/>
                <c:pt idx="0">
                  <c:v>2341234</c:v>
                </c:pt>
                <c:pt idx="1">
                  <c:v>3057803</c:v>
                </c:pt>
                <c:pt idx="2">
                  <c:v>3058855</c:v>
                </c:pt>
                <c:pt idx="4">
                  <c:v>2884726</c:v>
                </c:pt>
                <c:pt idx="5">
                  <c:v>2731689</c:v>
                </c:pt>
                <c:pt idx="6">
                  <c:v>2745805</c:v>
                </c:pt>
                <c:pt idx="8">
                  <c:v>2436849</c:v>
                </c:pt>
                <c:pt idx="9">
                  <c:v>2581066</c:v>
                </c:pt>
                <c:pt idx="10">
                  <c:v>2939412</c:v>
                </c:pt>
                <c:pt idx="11">
                  <c:v>2721249</c:v>
                </c:pt>
              </c:numCache>
            </c:numRef>
          </c:val>
          <c:extLst>
            <c:ext xmlns:c16="http://schemas.microsoft.com/office/drawing/2014/chart" uri="{C3380CC4-5D6E-409C-BE32-E72D297353CC}">
              <c16:uniqueId val="{00000000-3D78-4260-BB48-A8FD317715CA}"/>
            </c:ext>
          </c:extLst>
        </c:ser>
        <c:ser>
          <c:idx val="1"/>
          <c:order val="1"/>
          <c:tx>
            <c:strRef>
              <c:f>pviot!$T$19</c:f>
              <c:strCache>
                <c:ptCount val="1"/>
                <c:pt idx="0">
                  <c:v>2024</c:v>
                </c:pt>
              </c:strCache>
            </c:strRef>
          </c:tx>
          <c:spPr>
            <a:solidFill>
              <a:schemeClr val="tx2"/>
            </a:solidFill>
            <a:ln>
              <a:noFill/>
            </a:ln>
            <a:effectLst/>
          </c:spPr>
          <c:cat>
            <c:strRef>
              <c:f>pviot!$R$20:$R$31</c:f>
              <c:strCache>
                <c:ptCount val="12"/>
                <c:pt idx="0">
                  <c:v>BMW</c:v>
                </c:pt>
                <c:pt idx="1">
                  <c:v>BYD</c:v>
                </c:pt>
                <c:pt idx="2">
                  <c:v>Ford</c:v>
                </c:pt>
                <c:pt idx="3">
                  <c:v>GM</c:v>
                </c:pt>
                <c:pt idx="4">
                  <c:v>Hyundai</c:v>
                </c:pt>
                <c:pt idx="5">
                  <c:v>Lucid</c:v>
                </c:pt>
                <c:pt idx="6">
                  <c:v>Mercedes</c:v>
                </c:pt>
                <c:pt idx="7">
                  <c:v>Nio</c:v>
                </c:pt>
                <c:pt idx="8">
                  <c:v>Nissan</c:v>
                </c:pt>
                <c:pt idx="9">
                  <c:v>Rivian</c:v>
                </c:pt>
                <c:pt idx="10">
                  <c:v>Tesla</c:v>
                </c:pt>
                <c:pt idx="11">
                  <c:v>Volkswagen</c:v>
                </c:pt>
              </c:strCache>
            </c:strRef>
          </c:cat>
          <c:val>
            <c:numRef>
              <c:f>pviot!$T$20:$T$31</c:f>
              <c:numCache>
                <c:formatCode>General</c:formatCode>
                <c:ptCount val="12"/>
                <c:pt idx="0">
                  <c:v>6166907</c:v>
                </c:pt>
                <c:pt idx="1">
                  <c:v>5954370</c:v>
                </c:pt>
                <c:pt idx="2">
                  <c:v>6048275</c:v>
                </c:pt>
                <c:pt idx="3">
                  <c:v>6092886</c:v>
                </c:pt>
                <c:pt idx="4">
                  <c:v>6084974</c:v>
                </c:pt>
                <c:pt idx="5">
                  <c:v>6067660</c:v>
                </c:pt>
                <c:pt idx="7">
                  <c:v>6443900</c:v>
                </c:pt>
                <c:pt idx="9">
                  <c:v>6355533</c:v>
                </c:pt>
                <c:pt idx="10">
                  <c:v>5940383</c:v>
                </c:pt>
                <c:pt idx="11">
                  <c:v>6079791</c:v>
                </c:pt>
              </c:numCache>
            </c:numRef>
          </c:val>
          <c:extLst>
            <c:ext xmlns:c16="http://schemas.microsoft.com/office/drawing/2014/chart" uri="{C3380CC4-5D6E-409C-BE32-E72D297353CC}">
              <c16:uniqueId val="{00000001-3D78-4260-BB48-A8FD317715CA}"/>
            </c:ext>
          </c:extLst>
        </c:ser>
        <c:dLbls>
          <c:showLegendKey val="0"/>
          <c:showVal val="0"/>
          <c:showCatName val="0"/>
          <c:showSerName val="0"/>
          <c:showPercent val="0"/>
          <c:showBubbleSize val="0"/>
        </c:dLbls>
        <c:axId val="570644040"/>
        <c:axId val="570646504"/>
      </c:areaChart>
      <c:catAx>
        <c:axId val="570644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646504"/>
        <c:crosses val="autoZero"/>
        <c:auto val="1"/>
        <c:lblAlgn val="ctr"/>
        <c:lblOffset val="100"/>
        <c:noMultiLvlLbl val="0"/>
      </c:catAx>
      <c:valAx>
        <c:axId val="570646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644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[Hareen dash.xlsx]pviot!PivotTable5</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7.771370848733942E-18"/>
              <c:y val="0"/>
            </c:manualLayout>
          </c:layout>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pviot!$B$3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616-49DE-AFF1-0C873DFB1C27}"/>
              </c:ext>
            </c:extLst>
          </c:dPt>
          <c:dPt>
            <c:idx val="7"/>
            <c:invertIfNegative val="0"/>
            <c:bubble3D val="0"/>
            <c:extLst>
              <c:ext xmlns:c16="http://schemas.microsoft.com/office/drawing/2014/chart" uri="{C3380CC4-5D6E-409C-BE32-E72D297353CC}">
                <c16:uniqueId val="{00000002-E15E-4A0F-BB09-08D6C37CE0CD}"/>
              </c:ext>
            </c:extLst>
          </c:dPt>
          <c:dLbls>
            <c:dLbl>
              <c:idx val="0"/>
              <c:layout>
                <c:manualLayout>
                  <c:x val="-7.771370848733942E-18"/>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16-49DE-AFF1-0C873DFB1C27}"/>
                </c:ext>
              </c:extLst>
            </c:dLbl>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pviot!$A$4:$A$16</c:f>
              <c:strCache>
                <c:ptCount val="12"/>
                <c:pt idx="0">
                  <c:v>Ford</c:v>
                </c:pt>
                <c:pt idx="1">
                  <c:v>BYD</c:v>
                </c:pt>
                <c:pt idx="2">
                  <c:v>Hyundai</c:v>
                </c:pt>
                <c:pt idx="3">
                  <c:v>Rivian</c:v>
                </c:pt>
                <c:pt idx="4">
                  <c:v>Tesla</c:v>
                </c:pt>
                <c:pt idx="5">
                  <c:v>Volkswagen</c:v>
                </c:pt>
                <c:pt idx="6">
                  <c:v>Lucid</c:v>
                </c:pt>
                <c:pt idx="7">
                  <c:v>BMW</c:v>
                </c:pt>
                <c:pt idx="8">
                  <c:v>Nio</c:v>
                </c:pt>
                <c:pt idx="9">
                  <c:v>GM</c:v>
                </c:pt>
                <c:pt idx="10">
                  <c:v>Mercedes</c:v>
                </c:pt>
                <c:pt idx="11">
                  <c:v>Nissan</c:v>
                </c:pt>
              </c:strCache>
            </c:strRef>
          </c:cat>
          <c:val>
            <c:numRef>
              <c:f>pviot!$B$4:$B$16</c:f>
              <c:numCache>
                <c:formatCode>#,##0,"k"</c:formatCode>
                <c:ptCount val="12"/>
                <c:pt idx="0">
                  <c:v>9107130</c:v>
                </c:pt>
                <c:pt idx="1">
                  <c:v>9012173</c:v>
                </c:pt>
                <c:pt idx="2">
                  <c:v>8969700</c:v>
                </c:pt>
                <c:pt idx="3">
                  <c:v>8936599</c:v>
                </c:pt>
                <c:pt idx="4">
                  <c:v>8879795</c:v>
                </c:pt>
                <c:pt idx="5">
                  <c:v>8801040</c:v>
                </c:pt>
                <c:pt idx="6">
                  <c:v>8799349</c:v>
                </c:pt>
                <c:pt idx="7">
                  <c:v>8508141</c:v>
                </c:pt>
                <c:pt idx="8">
                  <c:v>6443900</c:v>
                </c:pt>
                <c:pt idx="9">
                  <c:v>6092886</c:v>
                </c:pt>
                <c:pt idx="10">
                  <c:v>2745805</c:v>
                </c:pt>
                <c:pt idx="11">
                  <c:v>2436849</c:v>
                </c:pt>
              </c:numCache>
            </c:numRef>
          </c:val>
          <c:extLst>
            <c:ext xmlns:c16="http://schemas.microsoft.com/office/drawing/2014/chart" uri="{C3380CC4-5D6E-409C-BE32-E72D297353CC}">
              <c16:uniqueId val="{00000000-0616-49DE-AFF1-0C873DFB1C27}"/>
            </c:ext>
          </c:extLst>
        </c:ser>
        <c:dLbls>
          <c:dLblPos val="outEnd"/>
          <c:showLegendKey val="0"/>
          <c:showVal val="1"/>
          <c:showCatName val="0"/>
          <c:showSerName val="0"/>
          <c:showPercent val="0"/>
          <c:showBubbleSize val="0"/>
        </c:dLbls>
        <c:gapWidth val="444"/>
        <c:overlap val="-90"/>
        <c:axId val="579600568"/>
        <c:axId val="579606552"/>
      </c:barChart>
      <c:catAx>
        <c:axId val="579600568"/>
        <c:scaling>
          <c:orientation val="minMax"/>
        </c:scaling>
        <c:delete val="0"/>
        <c:axPos val="b"/>
        <c:majorGridlines>
          <c:spPr>
            <a:ln w="9525" cap="flat" cmpd="sng" algn="ctr">
              <a:solidFill>
                <a:schemeClr val="accent3">
                  <a:lumMod val="40000"/>
                  <a:lumOff val="60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9606552"/>
        <c:crosses val="autoZero"/>
        <c:auto val="1"/>
        <c:lblAlgn val="ctr"/>
        <c:lblOffset val="100"/>
        <c:noMultiLvlLbl val="0"/>
      </c:catAx>
      <c:valAx>
        <c:axId val="579606552"/>
        <c:scaling>
          <c:orientation val="minMax"/>
        </c:scaling>
        <c:delete val="1"/>
        <c:axPos val="l"/>
        <c:numFmt formatCode="#,##0,&quot;k&quot;" sourceLinked="1"/>
        <c:majorTickMark val="none"/>
        <c:minorTickMark val="none"/>
        <c:tickLblPos val="nextTo"/>
        <c:crossAx val="579600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[Hareen dash.xlsx]pviot!PivotTable6</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pviot!$E$3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pviot!$D$4:$D$6</c:f>
              <c:strCache>
                <c:ptCount val="2"/>
                <c:pt idx="0">
                  <c:v>2023</c:v>
                </c:pt>
                <c:pt idx="1">
                  <c:v>2024</c:v>
                </c:pt>
              </c:strCache>
            </c:strRef>
          </c:cat>
          <c:val>
            <c:numRef>
              <c:f>pviot!$E$4:$E$6</c:f>
              <c:numCache>
                <c:formatCode>General</c:formatCode>
                <c:ptCount val="2"/>
                <c:pt idx="0">
                  <c:v>3280.0000000000605</c:v>
                </c:pt>
                <c:pt idx="1">
                  <c:v>11664.200000000017</c:v>
                </c:pt>
              </c:numCache>
            </c:numRef>
          </c:val>
          <c:extLst>
            <c:ext xmlns:c16="http://schemas.microsoft.com/office/drawing/2014/chart" uri="{C3380CC4-5D6E-409C-BE32-E72D297353CC}">
              <c16:uniqueId val="{00000000-DC99-47AC-A3D5-7AD2569CC40F}"/>
            </c:ext>
          </c:extLst>
        </c:ser>
        <c:dLbls>
          <c:dLblPos val="outEnd"/>
          <c:showLegendKey val="0"/>
          <c:showVal val="1"/>
          <c:showCatName val="0"/>
          <c:showSerName val="0"/>
          <c:showPercent val="0"/>
          <c:showBubbleSize val="0"/>
        </c:dLbls>
        <c:gapWidth val="182"/>
        <c:axId val="69790864"/>
        <c:axId val="69788048"/>
      </c:barChart>
      <c:catAx>
        <c:axId val="69790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88048"/>
        <c:crosses val="autoZero"/>
        <c:auto val="1"/>
        <c:lblAlgn val="ctr"/>
        <c:lblOffset val="100"/>
        <c:noMultiLvlLbl val="0"/>
      </c:catAx>
      <c:valAx>
        <c:axId val="6978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90864"/>
        <c:crosses val="autoZero"/>
        <c:crossBetween val="between"/>
      </c:valAx>
      <c:spPr>
        <a:solidFill>
          <a:schemeClr val="accent3">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[Hareen dash.xlsx]pviot!PivotTable7</c:name>
    <c:fmtId val="7"/>
  </c:pivotSource>
  <c:chart>
    <c:autoTitleDeleted val="1"/>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s>
    <c:plotArea>
      <c:layout/>
      <c:pieChart>
        <c:varyColors val="1"/>
        <c:ser>
          <c:idx val="0"/>
          <c:order val="0"/>
          <c:tx>
            <c:strRef>
              <c:f>pviot!$H$3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52-415F-91A1-3034032F95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52-415F-91A1-3034032F95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52-415F-91A1-3034032F95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52-415F-91A1-3034032F952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552-415F-91A1-3034032F952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552-415F-91A1-3034032F952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552-415F-91A1-3034032F952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552-415F-91A1-3034032F952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552-415F-91A1-3034032F952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552-415F-91A1-3034032F952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552-415F-91A1-3034032F952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pviot!$G$4:$G$15</c:f>
              <c:strCache>
                <c:ptCount val="11"/>
                <c:pt idx="0">
                  <c:v>Australia</c:v>
                </c:pt>
                <c:pt idx="1">
                  <c:v>Canada</c:v>
                </c:pt>
                <c:pt idx="2">
                  <c:v>China</c:v>
                </c:pt>
                <c:pt idx="3">
                  <c:v>France</c:v>
                </c:pt>
                <c:pt idx="4">
                  <c:v>Germany</c:v>
                </c:pt>
                <c:pt idx="5">
                  <c:v>India</c:v>
                </c:pt>
                <c:pt idx="6">
                  <c:v>Japan</c:v>
                </c:pt>
                <c:pt idx="7">
                  <c:v>Norway</c:v>
                </c:pt>
                <c:pt idx="8">
                  <c:v>South Korea</c:v>
                </c:pt>
                <c:pt idx="9">
                  <c:v>UK</c:v>
                </c:pt>
                <c:pt idx="10">
                  <c:v>USA</c:v>
                </c:pt>
              </c:strCache>
            </c:strRef>
          </c:cat>
          <c:val>
            <c:numRef>
              <c:f>pviot!$H$4:$H$15</c:f>
              <c:numCache>
                <c:formatCode>General</c:formatCode>
                <c:ptCount val="11"/>
                <c:pt idx="0">
                  <c:v>3761.7399999999989</c:v>
                </c:pt>
                <c:pt idx="1">
                  <c:v>3685.7500000000014</c:v>
                </c:pt>
                <c:pt idx="2">
                  <c:v>3979.7800000000034</c:v>
                </c:pt>
                <c:pt idx="3">
                  <c:v>3706.9000000000015</c:v>
                </c:pt>
                <c:pt idx="4">
                  <c:v>3834.0400000000013</c:v>
                </c:pt>
                <c:pt idx="5">
                  <c:v>3786.4500000000016</c:v>
                </c:pt>
                <c:pt idx="6">
                  <c:v>3694.92</c:v>
                </c:pt>
                <c:pt idx="7">
                  <c:v>1249.0000000000007</c:v>
                </c:pt>
                <c:pt idx="8">
                  <c:v>2587.420000000001</c:v>
                </c:pt>
                <c:pt idx="9">
                  <c:v>3765.44</c:v>
                </c:pt>
                <c:pt idx="10">
                  <c:v>3489.1100000000038</c:v>
                </c:pt>
              </c:numCache>
            </c:numRef>
          </c:val>
          <c:extLst>
            <c:ext xmlns:c16="http://schemas.microsoft.com/office/drawing/2014/chart" uri="{C3380CC4-5D6E-409C-BE32-E72D297353CC}">
              <c16:uniqueId val="{00000016-3552-415F-91A1-3034032F9523}"/>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[Hareen dash.xlsx]pviot!PivotTable9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pviot!$N$3:$N$4</c:f>
              <c:strCache>
                <c:ptCount val="1"/>
                <c:pt idx="0">
                  <c:v>2023</c:v>
                </c:pt>
              </c:strCache>
            </c:strRef>
          </c:tx>
          <c:spPr>
            <a:solidFill>
              <a:schemeClr val="accent1"/>
            </a:solidFill>
            <a:ln>
              <a:noFill/>
            </a:ln>
            <a:effectLst/>
          </c:spPr>
          <c:invertIfNegative val="0"/>
          <c:cat>
            <c:strRef>
              <c:f>pviot!$M$5:$M$16</c:f>
              <c:strCache>
                <c:ptCount val="11"/>
                <c:pt idx="0">
                  <c:v>Australia</c:v>
                </c:pt>
                <c:pt idx="1">
                  <c:v>Canada</c:v>
                </c:pt>
                <c:pt idx="2">
                  <c:v>China</c:v>
                </c:pt>
                <c:pt idx="3">
                  <c:v>France</c:v>
                </c:pt>
                <c:pt idx="4">
                  <c:v>Germany</c:v>
                </c:pt>
                <c:pt idx="5">
                  <c:v>India</c:v>
                </c:pt>
                <c:pt idx="6">
                  <c:v>Japan</c:v>
                </c:pt>
                <c:pt idx="7">
                  <c:v>Norway</c:v>
                </c:pt>
                <c:pt idx="8">
                  <c:v>South Korea</c:v>
                </c:pt>
                <c:pt idx="9">
                  <c:v>UK</c:v>
                </c:pt>
                <c:pt idx="10">
                  <c:v>USA</c:v>
                </c:pt>
              </c:strCache>
            </c:strRef>
          </c:cat>
          <c:val>
            <c:numRef>
              <c:f>pviot!$N$5:$N$16</c:f>
              <c:numCache>
                <c:formatCode>General</c:formatCode>
                <c:ptCount val="11"/>
                <c:pt idx="0">
                  <c:v>2775029</c:v>
                </c:pt>
                <c:pt idx="1">
                  <c:v>2459225</c:v>
                </c:pt>
                <c:pt idx="2">
                  <c:v>3231035</c:v>
                </c:pt>
                <c:pt idx="3">
                  <c:v>3019273</c:v>
                </c:pt>
                <c:pt idx="4">
                  <c:v>3127924</c:v>
                </c:pt>
                <c:pt idx="5">
                  <c:v>2637390</c:v>
                </c:pt>
                <c:pt idx="6">
                  <c:v>2839211</c:v>
                </c:pt>
                <c:pt idx="7">
                  <c:v>2674302</c:v>
                </c:pt>
                <c:pt idx="9">
                  <c:v>2594536</c:v>
                </c:pt>
                <c:pt idx="10">
                  <c:v>2140763</c:v>
                </c:pt>
              </c:numCache>
            </c:numRef>
          </c:val>
          <c:extLst>
            <c:ext xmlns:c16="http://schemas.microsoft.com/office/drawing/2014/chart" uri="{C3380CC4-5D6E-409C-BE32-E72D297353CC}">
              <c16:uniqueId val="{00000000-766E-4DCC-839E-87210F52FDE4}"/>
            </c:ext>
          </c:extLst>
        </c:ser>
        <c:ser>
          <c:idx val="1"/>
          <c:order val="1"/>
          <c:tx>
            <c:strRef>
              <c:f>pviot!$O$3:$O$4</c:f>
              <c:strCache>
                <c:ptCount val="1"/>
                <c:pt idx="0">
                  <c:v>2024</c:v>
                </c:pt>
              </c:strCache>
            </c:strRef>
          </c:tx>
          <c:spPr>
            <a:solidFill>
              <a:schemeClr val="tx2"/>
            </a:solidFill>
            <a:ln>
              <a:noFill/>
            </a:ln>
            <a:effectLst/>
          </c:spPr>
          <c:invertIfNegative val="0"/>
          <c:cat>
            <c:strRef>
              <c:f>pviot!$M$5:$M$16</c:f>
              <c:strCache>
                <c:ptCount val="11"/>
                <c:pt idx="0">
                  <c:v>Australia</c:v>
                </c:pt>
                <c:pt idx="1">
                  <c:v>Canada</c:v>
                </c:pt>
                <c:pt idx="2">
                  <c:v>China</c:v>
                </c:pt>
                <c:pt idx="3">
                  <c:v>France</c:v>
                </c:pt>
                <c:pt idx="4">
                  <c:v>Germany</c:v>
                </c:pt>
                <c:pt idx="5">
                  <c:v>India</c:v>
                </c:pt>
                <c:pt idx="6">
                  <c:v>Japan</c:v>
                </c:pt>
                <c:pt idx="7">
                  <c:v>Norway</c:v>
                </c:pt>
                <c:pt idx="8">
                  <c:v>South Korea</c:v>
                </c:pt>
                <c:pt idx="9">
                  <c:v>UK</c:v>
                </c:pt>
                <c:pt idx="10">
                  <c:v>USA</c:v>
                </c:pt>
              </c:strCache>
            </c:strRef>
          </c:cat>
          <c:val>
            <c:numRef>
              <c:f>pviot!$O$5:$O$16</c:f>
              <c:numCache>
                <c:formatCode>General</c:formatCode>
                <c:ptCount val="11"/>
                <c:pt idx="0">
                  <c:v>6180997</c:v>
                </c:pt>
                <c:pt idx="1">
                  <c:v>6304970</c:v>
                </c:pt>
                <c:pt idx="2">
                  <c:v>6164456</c:v>
                </c:pt>
                <c:pt idx="3">
                  <c:v>5709889</c:v>
                </c:pt>
                <c:pt idx="4">
                  <c:v>6242693</c:v>
                </c:pt>
                <c:pt idx="5">
                  <c:v>6002918</c:v>
                </c:pt>
                <c:pt idx="6">
                  <c:v>6150867</c:v>
                </c:pt>
                <c:pt idx="8">
                  <c:v>5967091</c:v>
                </c:pt>
                <c:pt idx="9">
                  <c:v>6122917</c:v>
                </c:pt>
                <c:pt idx="10">
                  <c:v>6387881</c:v>
                </c:pt>
              </c:numCache>
            </c:numRef>
          </c:val>
          <c:extLst>
            <c:ext xmlns:c16="http://schemas.microsoft.com/office/drawing/2014/chart" uri="{C3380CC4-5D6E-409C-BE32-E72D297353CC}">
              <c16:uniqueId val="{00000000-FF82-4CFA-A4D7-BEA56E381E42}"/>
            </c:ext>
          </c:extLst>
        </c:ser>
        <c:dLbls>
          <c:showLegendKey val="0"/>
          <c:showVal val="0"/>
          <c:showCatName val="0"/>
          <c:showSerName val="0"/>
          <c:showPercent val="0"/>
          <c:showBubbleSize val="0"/>
        </c:dLbls>
        <c:gapWidth val="219"/>
        <c:overlap val="-27"/>
        <c:axId val="558885680"/>
        <c:axId val="558883216"/>
      </c:barChart>
      <c:catAx>
        <c:axId val="55888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83216"/>
        <c:crosses val="autoZero"/>
        <c:auto val="1"/>
        <c:lblAlgn val="ctr"/>
        <c:lblOffset val="100"/>
        <c:noMultiLvlLbl val="0"/>
      </c:catAx>
      <c:valAx>
        <c:axId val="558883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85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pviot!$S$19</c:f>
              <c:strCache>
                <c:ptCount val="1"/>
                <c:pt idx="0">
                  <c:v>2023</c:v>
                </c:pt>
              </c:strCache>
            </c:strRef>
          </c:tx>
          <c:spPr>
            <a:solidFill>
              <a:schemeClr val="accent1"/>
            </a:solidFill>
            <a:ln>
              <a:noFill/>
            </a:ln>
            <a:effectLst/>
          </c:spPr>
          <c:cat>
            <c:strRef>
              <c:f>pviot!$R$20:$R$31</c:f>
              <c:strCache>
                <c:ptCount val="12"/>
                <c:pt idx="0">
                  <c:v>BMW</c:v>
                </c:pt>
                <c:pt idx="1">
                  <c:v>BYD</c:v>
                </c:pt>
                <c:pt idx="2">
                  <c:v>Ford</c:v>
                </c:pt>
                <c:pt idx="3">
                  <c:v>GM</c:v>
                </c:pt>
                <c:pt idx="4">
                  <c:v>Hyundai</c:v>
                </c:pt>
                <c:pt idx="5">
                  <c:v>Lucid</c:v>
                </c:pt>
                <c:pt idx="6">
                  <c:v>Mercedes</c:v>
                </c:pt>
                <c:pt idx="7">
                  <c:v>Nio</c:v>
                </c:pt>
                <c:pt idx="8">
                  <c:v>Nissan</c:v>
                </c:pt>
                <c:pt idx="9">
                  <c:v>Rivian</c:v>
                </c:pt>
                <c:pt idx="10">
                  <c:v>Tesla</c:v>
                </c:pt>
                <c:pt idx="11">
                  <c:v>Volkswagen</c:v>
                </c:pt>
              </c:strCache>
            </c:strRef>
          </c:cat>
          <c:val>
            <c:numRef>
              <c:f>pviot!$S$20:$S$31</c:f>
              <c:numCache>
                <c:formatCode>General</c:formatCode>
                <c:ptCount val="12"/>
                <c:pt idx="0">
                  <c:v>2341234</c:v>
                </c:pt>
                <c:pt idx="1">
                  <c:v>3057803</c:v>
                </c:pt>
                <c:pt idx="2">
                  <c:v>3058855</c:v>
                </c:pt>
                <c:pt idx="4">
                  <c:v>2884726</c:v>
                </c:pt>
                <c:pt idx="5">
                  <c:v>2731689</c:v>
                </c:pt>
                <c:pt idx="6">
                  <c:v>2745805</c:v>
                </c:pt>
                <c:pt idx="8">
                  <c:v>2436849</c:v>
                </c:pt>
                <c:pt idx="9">
                  <c:v>2581066</c:v>
                </c:pt>
                <c:pt idx="10">
                  <c:v>2939412</c:v>
                </c:pt>
                <c:pt idx="11">
                  <c:v>2721249</c:v>
                </c:pt>
              </c:numCache>
            </c:numRef>
          </c:val>
          <c:extLst>
            <c:ext xmlns:c16="http://schemas.microsoft.com/office/drawing/2014/chart" uri="{C3380CC4-5D6E-409C-BE32-E72D297353CC}">
              <c16:uniqueId val="{00000000-87B1-43F6-8196-580AF55CD910}"/>
            </c:ext>
          </c:extLst>
        </c:ser>
        <c:ser>
          <c:idx val="1"/>
          <c:order val="1"/>
          <c:tx>
            <c:strRef>
              <c:f>pviot!$T$19</c:f>
              <c:strCache>
                <c:ptCount val="1"/>
                <c:pt idx="0">
                  <c:v>2024</c:v>
                </c:pt>
              </c:strCache>
            </c:strRef>
          </c:tx>
          <c:spPr>
            <a:solidFill>
              <a:schemeClr val="tx2"/>
            </a:solidFill>
            <a:ln>
              <a:noFill/>
            </a:ln>
            <a:effectLst/>
          </c:spPr>
          <c:cat>
            <c:strRef>
              <c:f>pviot!$R$20:$R$31</c:f>
              <c:strCache>
                <c:ptCount val="12"/>
                <c:pt idx="0">
                  <c:v>BMW</c:v>
                </c:pt>
                <c:pt idx="1">
                  <c:v>BYD</c:v>
                </c:pt>
                <c:pt idx="2">
                  <c:v>Ford</c:v>
                </c:pt>
                <c:pt idx="3">
                  <c:v>GM</c:v>
                </c:pt>
                <c:pt idx="4">
                  <c:v>Hyundai</c:v>
                </c:pt>
                <c:pt idx="5">
                  <c:v>Lucid</c:v>
                </c:pt>
                <c:pt idx="6">
                  <c:v>Mercedes</c:v>
                </c:pt>
                <c:pt idx="7">
                  <c:v>Nio</c:v>
                </c:pt>
                <c:pt idx="8">
                  <c:v>Nissan</c:v>
                </c:pt>
                <c:pt idx="9">
                  <c:v>Rivian</c:v>
                </c:pt>
                <c:pt idx="10">
                  <c:v>Tesla</c:v>
                </c:pt>
                <c:pt idx="11">
                  <c:v>Volkswagen</c:v>
                </c:pt>
              </c:strCache>
            </c:strRef>
          </c:cat>
          <c:val>
            <c:numRef>
              <c:f>pviot!$T$20:$T$31</c:f>
              <c:numCache>
                <c:formatCode>General</c:formatCode>
                <c:ptCount val="12"/>
                <c:pt idx="0">
                  <c:v>6166907</c:v>
                </c:pt>
                <c:pt idx="1">
                  <c:v>5954370</c:v>
                </c:pt>
                <c:pt idx="2">
                  <c:v>6048275</c:v>
                </c:pt>
                <c:pt idx="3">
                  <c:v>6092886</c:v>
                </c:pt>
                <c:pt idx="4">
                  <c:v>6084974</c:v>
                </c:pt>
                <c:pt idx="5">
                  <c:v>6067660</c:v>
                </c:pt>
                <c:pt idx="7">
                  <c:v>6443900</c:v>
                </c:pt>
                <c:pt idx="9">
                  <c:v>6355533</c:v>
                </c:pt>
                <c:pt idx="10">
                  <c:v>5940383</c:v>
                </c:pt>
                <c:pt idx="11">
                  <c:v>6079791</c:v>
                </c:pt>
              </c:numCache>
            </c:numRef>
          </c:val>
          <c:extLst>
            <c:ext xmlns:c16="http://schemas.microsoft.com/office/drawing/2014/chart" uri="{C3380CC4-5D6E-409C-BE32-E72D297353CC}">
              <c16:uniqueId val="{00000001-87B1-43F6-8196-580AF55CD910}"/>
            </c:ext>
          </c:extLst>
        </c:ser>
        <c:dLbls>
          <c:showLegendKey val="0"/>
          <c:showVal val="0"/>
          <c:showCatName val="0"/>
          <c:showSerName val="0"/>
          <c:showPercent val="0"/>
          <c:showBubbleSize val="0"/>
        </c:dLbls>
        <c:axId val="570644040"/>
        <c:axId val="570646504"/>
      </c:areaChart>
      <c:catAx>
        <c:axId val="570644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646504"/>
        <c:crosses val="autoZero"/>
        <c:auto val="1"/>
        <c:lblAlgn val="ctr"/>
        <c:lblOffset val="100"/>
        <c:noMultiLvlLbl val="0"/>
      </c:catAx>
      <c:valAx>
        <c:axId val="570646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644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3CDBE3EB-E7AB-4290-9D99-A65353A0BE0C}">
          <cx:tx>
            <cx:txData>
              <cx:f>_xlchart.v5.2</cx:f>
              <cx:v>Sum of Sales Volume</cx:v>
            </cx:txData>
          </cx:tx>
          <cx:dataLabels>
            <cx:visibility seriesName="0" categoryName="1" value="0"/>
            <cx:separator>, </cx:separator>
          </cx:dataLabels>
          <cx:dataId val="0"/>
          <cx:layoutPr>
            <cx:geography cultureLanguage="en-US" cultureRegion="US" attribution="Powered by Bing">
              <cx:geoCache provider="{E9337A44-BEBE-4D9F-B70C-5C5E7DAFC167}">
                <cx:binary>7Htbc9w2tvVfSfn5o4M7yKnJqRp2qyVZvsmKnZl5YcmOwzsBkiAJ8tefBXU7n9X2sWcqU5XzcPzS
FtkkgH1de+3df/3g//Kh+Xg//ODbphv/8sH/9KRwzv7lxx/HD8XH9n582pYfBjOa39zTD6b90fz2
W/nh44+/DvdL2eU/MkLFjx+K+8F99E/+6694W/7RPDcf7l1putvp47C++ThOjRu/ce+rt374YKbO
hcdzvOmnJ2+70n389Yc7d+8+jk9++Ni50q0/r/bjT08effPJDz+ev++LtX9osD03/YpnefJUEi61
4Jo8/ONPfmhMl59uR0nylNCYK56I5OGf+LT2y/sWz//L23rY1P2vvw4fx/GH0+cXjz86yRd3y9Hs
jkLZmbD3t3cPh/3xsdD/669nF3D8syuf6eVcVt+7da6Wv02jG+6b8v6TWP64SiImn2oWExFzepR5
8kgnlIunIiFUcy4eVEY/rX1Uyb+0pa+r47NHz1Tx2Z1zNfzt7Z+vhuvu1/+kChh7yiWTJJb8axrQ
yVN4hNI6iY9Oox5r4Lu7+br0T4+dSf509Vzq1y//fKnv7rv7X/+Dlq/YU6l5Eisij3Jljww/StRT
RWIKtbDf7x8D4dHyv7+frwv+03Nnkv90+Vz0u7/9LxB9UXb/Qclz9VTKhGv6KcyfhRzCn2qJeJMg
PTyS+Pe28T8I/PjYubyPV78Q9/8CS78zkyt+uDHDx/+s0AWPGYsVPZrz49xLmX4acxZrZILHUv8X
d/N12T96+EwDj+6d6+HmzZ9v9ofhvvvw8ZM0/niuFYgoTMQkYfpRqGFPhYy5VrE+xX/4w+d2//19
fF34n547k/uny+ciP/wvEPkJ4d0A7f5q2k9i+OOil/xpAvPn7FOKhZF/jjyRCySRSnzKBQTJ4HMV
/Ov7+roqzp8/U8n57XPVXKZ/vjc8u7f33Sep/HGNIAkoKaiUmn0N9VCunyZaScXkpzWPafe72/i6
Ak6Pncn9dPVc3M9e//nivvw4tPfd+unwf1zgkj4lCU1irchR4I+DECVPeUxiouMTzKSflj7K/V/Y
z9cl//uDZ7L//fq59PcXf7703958Ov1/QPD/F3seLOPrXMVXb50Xvm/vgIKP8fiP6+P/WIj/maH4
nb3Z37v7iwfa5zOS4tt3P2ny7NFv6e2o0utfAzX04PRHdiW84VH6/VQcPf7+x/vR/fQkkuyp4iF2
US5RzgHEPvlh+fhwiwpEsc4MrvjpScyfUkHiWAACCPxPIcWPAWn/9ETQp0rjHUAAgAAh5Xw6y2vT
rLnpfj/46e8fuql9bcrOjT89UVjCHr8WDiJ0LJC8KFUC9bwCcYJ17If7N4A0+Db9f+06lLYTcf4L
VXm3JKndxlmRC8J0rLtd3fV53qXRtGT9+8jLzYtdWbCm84fa2ql8N5dqMSxdZBn3bu9amnXtfnIs
68xF3vulWq/nyOXJkA58k61IYzfFybCr44zn7Eq19TiWl0KxXjepbdqF212ea0N82uRT3+cXVbE0
2FdOJMO+8mhhRXI55hVXJk36NmPzs9ZntjYXsWZE3/KlzWO9q1c6618HU1PzVtAs7K6LSHihGgzB
0r7I57ZJV+UafF3KNnfsKhrrTN9FvNbjuNd95gi92fjWTfqyziIj5CGmibTti7yzlf11IJxOy2Fz
i/F6X4kp03rXZ/GM9/d9Gc3z89g3HYRQO5fhL1GZCqv1UnQ4dm8pwRaGvvciumx8SaN+pyYS9l9O
U4ljFxWT/fvPrPErOoexnqlcU0D7JBZANGA3z1Q+1E6qplqGdxsffK6vuRTZtjwj1TIrue8Lo1xx
wfKtXpdrM5nNbneRqxdXXdE2k6q++vZ2YPCPtyO1pOAtuIylknFytp1SFo4l3mdvR5IomIavSO6L
PVXLGrUXVvkgqnkpWlvcRqyxan7uywk87e7b+6CAFGcbgVsqKpRQKOfj4Jmfu8IWL2U12VG/1aY2
sn05D2M3V5fDUJdK3CZQSKbSfII9NlvK6q03Qxr1M4VplWsslvWQbVP4mJc1WYp9O1np6CtdzSuP
XrW+meP3hrspr194k/H6RdzWVN1++xTg1x4fAoCJoi6WnCBI6Jg8PoQEjdE7ade3nvVVIVM1bxxi
FNNikvWy4GPP52dJ1I3Gm/TbS1OCqvzx4mBJwIgzmBZlhDMw4p9LsB2omIqN529Vq6Y1+3ma21r3
BzeqHjrMeBMW1+UcfECYoa3YjkTjnPQvuk2OHX9p2YZmRFqUefDUeabFtqTTaGiwizwqBrcfCqqr
5JWZWsbkpZq6EE6WuTB4pxr6VbOU0U3zIjXzNif/yNq68vaN7ZIKXiyKoenaNJFTJJIDb2DXSTra
KlP9YWVGBscdxwbbXP2q8eaE2wlxZ52HCTtqxzh4ZVSWISZlkVdQPklgTsNumH3txl2p42LQO9tP
wbc50yvuxce3zL0KryauKnEuL8YQWLwtWlyMuy4Px/NdOHNVJvB7b8YeiwtDqSg+ZGUzLevNyH22
2NSojvTvEUQ7SLgbN0Tqi42MBbP7rGGK7qktSbF26ZC0Fa9TR2Nty+s1X6jSt5Uta6ikszqfs1tb
T52K7s0xQDY676E837vG23/M1DV4NV87yPsXUseuos+bipm6vqoyZio/pFsEb0CA3WaHry62CbuO
RWZxrqTK5+hOzC5Etfa4zz4ql+iusyNsdW+kzotqx1Y2tPSwNgsZaVpOqpFJ2pFsGsmFHRfev1eV
i6Cm06vy0AVSr+QxonqXG/+mbcm4XPR5Pc75pSwb79jPk+mDckupaNX84uYljuu01gutsmd10QU7
W9yUqOmGkXVEjOkylkOk3/YN+UXQ1UrA95CCkGrhHGeuUaiMjNsWu3dmEuVW77JtS/pud4p5UT94
iEzN9QajWbqK4sN0/YLdnb7Cy3Ls+z2vWhfdJiwOyZobNkCLbtHDcjcPGWnH/dQMNawqKVjwMjso
qi5lW+Vjn/qaD1LcVdTLMi9TkozWyDtnJHPbG+KrMX+z+Ep69bzX20rolkpmez3d8GMCZXyU9QtD
dI4Fjn9QToJ9m6O103mlA31ZxVWI2VLM0bqksmxn2MGwyn6MXltqGmJV2o2zccUvp2xHPVtx4ii3
1ZTs+ighS7+L7NpBH0iPFc466DLP3C4XVU7IoauKienn+RQP4wciowWOS51kyLGcbpON9lHj+lE9
k7XIs+SibenW+ctW0o6rQ02z4NTSRhurvhsFHwfBmCiQN5og/nE0Qog407RtBUdMkvWdVpsw5NBm
81qXO9bBONmukjqIKBOircqd80nTV2lMq4LKG77yBVF5Mz0pxb+Z3UDkgcCOVZIQlrAvgd5WWibL
tRzeSscWHH6bTfhoxj4bkxfOztK+QfCNDeK1I6NfPiRNou166Vm8FNGHlThStS8S6ieuLtli5j7e
dVkzI7u0vnOVT/shq4R+EcWVEtdDXpmxROX6e1P29RGXfg5Xz1J0TJlUCap+dELAt5BzL/JyiSbL
enZH16HPo105+y0vq7QGtu2rQ5dVsufXLFrcYi+HlTDBfv72Ds7QCnYAP6ZKwrBJcOZzkDAMVC5b
v9wBiNda/rIQ7+V6iBLawuRrzet5TQs1OOiaxiJoV+uWr/7IIxxLiq9I4st9JExKhQ0IKdDsPLOy
umeiVX1v746xkckxBGR4PtL+wWXEQy1Lw5LgEPB6wBFXtAH3flscZ3ADVQzhImZCoScoBTs39qqe
3FAoPkIhY2TaIUWqjviUenSrWfybclU71jeV8FrnL7699BcSwMJAOloQmAKkcIYbt9UMtak3e1dE
pbLdawQLjXQyZ0mEj1Pw4d00rOaaF/O8vssyKhvzHQkAOp85PJUJlfAqzWCe0OmZKpYmNmPdJvbO
FJOHb/OjgxVVB+1dNc4hnF/GtRngbicQ07Zrt8zPC5NVC0nrTm68OtC6CCG7jgiwYTmVSHmFkyEh
CCsfznR8MQeQLMbrpVmzMd8thZdDnBa9jZz/uYwiM1WvXNY6E10QXauEXceiELW6Yd0cgMaSCdW/
l1EcgMOgVxMN+4aJvBze5EkcrNiSYarWZ6iQmrlMbZShLXmoCsKwlfJYjrlkaAMQUssSMtUx/Fcz
rO/9OGwB5IzJ0lfj81l6XmaXNSUhaVBW5lylaB4rmRzYPG7mbee3ATmGdptAjj9mQEOG1Wmbyr52
uFd3TYvNCiNRat1sWygTD4RmUUZ/iaRs6pddZhz1L7JGMqQjV+U440Fyh5rm+WDbbShTt2YZKQ9Z
nGVzki6itnO/F3HnqzmNm0mtbrdVKrJvIReDTLuVQdkH1JM1trBJWWAL5ohZlqFlMkrLzeli3SHg
l7i3MYeId7kYEfKVnTeCrZTTJrCxJpYbykAVDwVeJv1a4CvsWKpG8C588/QAhVvDUDrkXBSTwGxB
wBlfc7xax6oERmwLCkg1OzHwZk+qWfj2Cok+IMBuAVwAFrU+wQc7WtTYqQC0nFcN8mljkeHJBZUZ
QugFAEHI1dRHEZYTvmDDcNhKyKo48LZbc1mnXSvqZv6716xe85tpMhiR2bGm0ll/UU4GeIS4RG71
YZw7t/zWZ/oBvVO3QkZRZUy1pHFVZ4Tv8m52KKaivIONK15W8bjTR9fYnNoQn9xWc+tImhXtHEfP
2y0fSlWn+bj2ZN6XURUXv7WoB9icsgTDOeOtaNzm9bMhSQJuqzqx6fyqjbvGjC5N5hKx410kyDb3
z6IKaYmmTUcqgOzBj5xMh2xs8+1Gmbwu7cs2W32y3sFjNrP1+zYTWVJckkaVAb4y0W/lPspQyrbX
9OhPRDsHeba5beW8r2ZucE7ANM7Ufi15jYV0PoRC4VTdnPRNVRHgUXeEU0Lq8JZTVo6mKETuRK8R
RHKE0P9m9IwZIArlyKaEyeS8VOubni6iM8WbY/4AYwBox3EifysXPyN7CbWESkREdYE60ugZvv3t
PXyRPGId0gYIfhFDVXGI8J9xT32pTTUP0XxL2NT424IYVb9YOxQT76KOo9Y5dEnRIK19e1kRauDP
OK+YYjV0NglBfyGR8vzssd1IZPSS32HiYtvW92NRdIXYzyj3e/e2jeWk8lSDvaqjtDETRXKp8iKB
Bpsqh7wOM5ESlZVjc1WNu3Zrx0VcizzKNbmEFfPqHoVliAVbuThrXiWzGKBHTixNELiHUgJJ8Tyr
424Xbzpq2K1iW1zekZUGT5V1tIJ1ybpJjIdsmFgA1QtK7yI94cd8LjxA5Wlb4zomSPuioiEiNFGU
DMNdvEaM1TvfT71p9rQbK7KmQ5eMgnZpBkRf6YtqizcqUM92ZMi+k58fxPhIzNApOvUScBitHMXO
qIhKtYssEze8KcosifNL2iZlUoFZYtZHF4vwSzG+oH0xJmRHadFrc4GQV6/yJqkzt21vkyIapvxq
sRuc6qLtGx3bA80X1AdXI5Mckiq2ikIOSB6Zq3YRbfr5Tb7KAQrsK1JUyyWzYqjpIS+0nVBloqKm
zWWJDGH5vuEZL8h3Sj2Bnt8j88IETqJAw6A3BQZGnOMBqvplyVUzvUm6TdHhvvJiAJwuh3GCW3FD
sWhK42WCgXTlyoIejdjosC8R1uKfnc8FroEsC4QAJSP8waK0xReM9Yuu9mTNeleDapgCt1MdXyyi
oqqGZ26iXiwXSTTA2FJVE4SxG51Q1ZYXhcsBE69Vlqwwl3YeewjbdVFI+pRHdSk+9jpSXt7QrcRO
cmt9MezHEkzW8szbZa2bCxLVg4hTuiDZZztbMOptm/YZSaby1lsOfvQKREoyRwcNkENZ2o/JROM8
lUjrU92lfl2Dlq3Ltoezu5KSA0Jkq7rvFGPn9QLqbAV0CqBIYoYBqjOMWI2+TLJ1Sm65KOfZ/h3E
Se1vt4LnCGkBGiJJFtUsIQ3PRPCob4ea8wgHwpnABFDyh2rlC5RueqS0tW7jWzhbs72Tx5C68kbD
BFjRzFgRdRJC77+9Lqb0MCOJQTwhMcPxOLJKu6hyEZu4JSLCusKOgS5fmAlpaPQcYUU3kuLat9el
ZwxgzEI3IQknTkKT47w8ajDH5Idl225nCtPHGV3f8nJ3qgqQBwpmnplWax1drCA9rHzdNyiNy3So
irUdwSSISg/XpvA9XVM2Am7+HUxOvCzTdyooGnD55/GJMUrQMyAo6Qg2ex6fEk/aqRS8uPVZPKEY
j+siGIIY1Bj/E1CrypM9q9pseFvNI6ixXZevvvqAMntCSXGq+DK7JJvdFaVrqm7PuY36ZT9YHQT9
bdmeMUiYhkK5iYlkSDdWDIT5Y52OPali37XytVxXj0CiyiJYkRd8xV/2IT+XS59Ue8km1q6XZChz
JPCa8Qzl37c384VhM6biWKEYD//0eQ8hoDFn0NK47dRUwpfIJAKG5XLUWGuMN+CIsVvK7d2316Vf
SkFgIhtOpSVc6wt2Jcl9vg2DQKTRfeSuu2EOLHfX+T6rd8zJwNJuxkxzHCB+YerbE7TNRx4ShkvG
DKhriddQv0habtj2ifhsba/WCWyMD3wzm9d8Kl/SvNjctte+NcBnwiy1LH/79qHkF5YYhn100C0N
sOzcXROxFpucq/n2RHwn1iTq1UT7NS4uSr0pa69mcMZbt+9q1df5Vdmx0dmdIk2AJfm49DiNGxgF
4p5RHjYGdgxW8M1mhc6iHchvxaMdcSMYgpQLn7D60CtPmijVbSHr6Vo7oWp+KVyEGuPtzDGZF10c
MRlbZODCS1GEBs0A7uzhA5zD+I9ii5UEBazHKvcXeiW24ZcqKoVc06xTZO4umrpgcfJs6mcX3W3G
NcK9P6ljW+dA/G3TGhQ3jp3hqBIFNTkOlze0GQ7zkf4HkdnCmk+UfeMLpMD9hF6ciVGiWuSU5w03
YX99ouS6XKKcjtvNpbaORRdd5y2xhqLY8Cg6dnqmZTF8J/p9kW3QjuVoqinAWvalbSpZ5JvQtbud
Ox48dDMguN83RZYE4GbLIENNm8xdj2Utvxt8v1w+OAVNiAyMBCiRxwECWKus0E2xtyfGWLCOIL/U
U6ywfvnQSRSy5thFk1dQ+neOHwYDHwdUiaivlERTGYDiC98snKgquvXz61zloXitGuA3UNE8n6pp
J5ds88ke29lQAvdgdqBAtgnYyEWU9Aa126kEjtgS6NkJARkXMxuFbkl3bL2cqqbVJLClbJQD0anr
8nmq0kg+rHqyrFY0oZU05JNr5dWq566d04S4qVJ7R1cd2RRUAKJGmTZlV7TRdyLkF4FKgXLFXDDa
0mjT03Po4RtVsxE98tenEIWqT0DlJ+DOwQr07+u1QAxTquOwllUVnb9d2uG7ddY5IBVKx7AHdObw
4wmBqdrHhpFR38h8bfzPbeeiXKaIZVhjqacGoTqJYY/fjmf0vMASOiAALUVoRiZgSh8vuERS5Sab
8p8LkZWc7yhBE5SndAVJCMhoimS+X4Rus9SNLuvR60esa/yuJqCChrSw6It9zzm/qPow6wARBDyI
FsyXKWv0jVuNaYuf8yQPkWTlNUe6r9GqBPw9ArQFvTh/a6MJMmk9CQBpe8gzSGuifiGLdQmZF1QQ
xKg2CRJjLKOgvWOgbHPebu90NbLKXm4aunjTLxm6/LuxaUNX+whAe2BneOGoVqDRU/uw5GMwc9W2
MImGJkAeaTHOK6YcWoV+aGo1yfTzPukcWXd5pK3cjxI/xijSXpcTystuKlsUy/PSP9BJQxLwLBUt
xfbiKQo1vT9ypN9W9zkWgNOjd4+5BwpEkOCnIY+1PTlakgTtmLtTAd8O2s0HU5I5O4ABWKsqlRbu
/T1A9DhrytBNE+jaEVg3gu0XGITZtYwzbfzrNSKJtx+7DE2u5h16UG19/+0jgtZ+FNvwqwrFmFaa
w48YDbT740MKv7HYIKW+LozBtEpag2DmJC2ktUO3l4WYvblqmQu0YC0J7CfPLa3kLpNT+LBNZvDF
DO1jaIyTwUd3R15npnwN33vok8oMMzNyJylBDQ8tC6X+qdjEca1ClEG1B9Y31I+TE0lW3AiA0Yo/
cwv3hO2nOQmvQmrcsI0YXYjojo7ofw07Wk3T/G6hZbX5i7nabOV2bQQGMUvL40ajYgoH056Fh7Oc
6OZl0aB0Z9ftMoAA39ttQ6strUELeZJ6z8cEax77qx36R0N2kEOeJM3b7iiIBVWRX39pPYgYsWPU
TYS/QoN8LtdnbTUqNR1c4qXob5Qf0Ru+zcEq4wCd6PtRYFKnLiCzcmzDJEiRoGDqUtrPW+mvVlKF
RDYDv6v2SvrRigINPYUm5k4AujTlBZd+xq4LlvVT/TxHMxUK2wKHSq4LwIAte90IVdLqYGbRZNvO
AbaCuS6aBdzrbYams/pn1sRhKyXvJNpkNdgopKSTDuqtBoGYAmL1Xfbm5McJqRW4565exsJe9Jxv
nL+ciIut3yUty0EA8ZpuGMaIhjzsbwMZinEnmjRLmwHQuqDyyIcjgx1dqj4dCbhkvi/GOoLmEeoD
kDDSoId+NKEISAmKYR1Npugic6tY271BD3IoLqwRPYQoqB1hofhBJm+jqzpbc1w89Yn8QCjJnpUE
sNtfYV4CjbN9PkV6zF+QmWEwIR2yHNT6Zb2W86RfWtJ7X/xcZKwdh3dM1RKrW7DhkIbVk1zWazRr
YZnXpe2DvTexCPdmviZi50rr6PMTSMFgBSDTC++qXl5FVeLzi5yJUZWvqr6osceplBaPfsefH1LQ
/y/+4M8aIQtezQVFrkIX5LE/Y3UZE9+Y1zOQgBj2GwaUIp4Orcz7Lu074wEduVNoYuyOwxinqY34
OJ+1FhOVLShhw8JcCVM27/W7CNMpcf73JYPpmJRyFSWoBo/ENIZD0Irvydq02W5IQMiZPSqcqNNp
IwrMdlx7OxJId0bfL7SRxj4khNP8W0IKkKNeZkhDJQIy4v12nNiTeAW+V8xjrERKs9LT/qIQQxS1
qUVDPL/Ml6hGsxSNnASlD+oGjlZEnK0NHmujObDm+JluaB+cGvh91TVotqdmAK8HSr3sbKYv0KRe
rLtpKOVt8unBlTV9FO8yB4ttd30/67Xfx24T+JBcuLhNN6qX7pcTjMu5nVt78Fy2s09NBKvHIM0R
4hWsDgXrsRN0GrxhcRaGa+Q2ZMOrzdYYVkvjrLYYUOmqpC+wS37scpixKE17M4RIXABNrQE8njDk
uOVZVLpd1E6BU0PsbE3+SinXDrBOm8wOPZoTfjwNhVRyFFv/uhKbpP1VvY6hScX6NTTiUOTwIdvL
GYxWeQmKYMXjp9mW7Ahe+85zKPHUwDtNGDELuIS8T9AisTteZBjOSx3pVfWPkYKR7C7YKLfGXHc1
AIzenfoGCUxu5RjNjDC38OzbngAu7DyzgalBQOQaDUwwl+dgTRROAXu5/FWXG3QRL5CZ4s4ckJUg
gYsRbAREhKZiCDpbgx7Sy5M3J6awbZyuI4JZe83ivpZVask0Tc9dJqPukClZ4VlIzoNp5nPRpbwY
iu3diGkMQC8QsmC+pqYMc4fLOoQVQvfQ32qBASDMwyRtuJaILHQiaFaFro01rmzFboyAIteLeQLj
iAGraQgvUZNFkZrWY0H794I5gLFWtDVe1SOOgJnoYh0qswp1L1h9DBWG6T1MRnFApX6pAnkRLQRE
EKroh+EzFFrYY0Xg7a/gKeizpx3q5PU50wkGYm/iKBoQy5u5eRhx8zlfp92Y+6yc0trPgNiHidnA
8xE5YqSLLAWK/VuOZmx9ZxcMx14fYaBv69C6L8OAikHLDbM622Ea8ta0F6f+Qe0wYlbu1ika0TX2
UIO9OeJWK0g4vvRRGIOI20GV5tm8IPSZ/TC3qCtMVMfF4lOygc+YbvKtDeB2rJKAFVWtEFYEsSuu
qYYARqBh/cCGnbjKoZ9rYMuRNrnS15XqA5h1nhFkKe37rtiDwm6Sqy7JaLI+q+jwQD0dN6x7GmNb
bojDGO6IWUmsSUg9BsGxMdMibbumGQBhC7NmYieLeopYaiqe59MrSTrM6l7GC6kadmB9IUAeL7UI
3HepfY59rUfhTV0yI3PXZe3zaacxg1hGB1Y2a2DajV5B27kJ99hVlU9Lkt+W82Lz4ZpVRhXXBSaT
kePtNk1YAEbpIVISiQpPI/j3gAZrEqF3Pls0aYnZlSSPhuHdoGxg4E4JLeZz19c3q846bIwaxFd2
dRImBlPENlzEaClt7gDvjuHrwxYFNHB6nJFpHEzKcVOUuxYNV/Mq0wNa+0nDQqsDP82z2JeP29Av
dD5wzDvvlLZv1rL1Su2PRYzusjADgngJEzv9YZptxLMod4PWnfClx7jbwwjPqZFS0yjOyRVl8eZ8
Oq3U2uIwx6BP7yzItBpwSrIh9KYUCxMMJjJ9x29kTrvC7epjl+zkjKTs9KxT2+c0snuzkuAv+VFh
XolgZMdKNLHoC9VXw9QE3jIdj7Y2zZu4XtZqbOMbJjY15+ve1PlDYjoljGZeQgeBOkyPHuaGICAd
QPSWst+NRcWzOzQw6EKe9WCYV3URWYwrmP3pxHIZbOdSP3lMP740pgshCcVg7djOqGnq3jcPYWSB
WyIeIA1Y718jJ2s9NSnC9ZbFN41FAvOXusjRbktL0hb1M8si0dt9gzHzOXnpUI/AJt0sg76qWPXo
wS9Hgiha+zA+lUjYIsryGC1HjBItUNM74jZaq2J36tXMMwmk86n7x7ZVIrCCSgw0M0VAQZupS/oQ
qVf0laDj0wxyPUwh9kQ1+p2YqcYZsYmT9DYXjThybnsyXW92jF9jEkPmu3npwnZoJQKzuzxAjjYD
NwqeRi8TBdbQXc/IhaENZjwxn5vNPAcgGMquTkfB4sre6RwqIxc1ZZgcvainKdfTs0/MNdhB7DuL
o+CRdTbY4NDH5kSfFSEw8a6h66FslU/uRT0wRCdWJ0KlTq19PqfVOGpIlfpiVnO1O7nZEi1ZxGVa
LsMGuin11VDS5rXF11CSpvToy3NcKvRfS1MHC+Zg+6W+Ln0cDojxWYKh14EBxZNPo5d6Qw+d1als
igFX7ZyUwfQrgkx00CXK3TxJgQSK6bqXE6Zy49oHhrRe+xahIMdpEUKOlf1QzomtbxQgWd+9zpIt
BKye2gw78qidcO+EzE5Nm0iR+r85O6/luo1tXT8RqpDDLWZgpjLtpRuUaGshZ6ARnn5/jW7tsqgq
eZ9z5aIscWIC3aPH+BNEfWqFXVThyxYE4XSX0crxhPT11OpMsw+icE0Mt3M+6uc1V2hsEKLNhcuI
xERoyIKdwUhK20SBXH26LnUGLvSkxWJV6vSyTCoFmegyuUCXZqDj+dhGfW9417xHvPo9XUxApCSX
5FUmHICM9YCusiGVeoFFoRAj2mjWNOX5uMmUfn4Ki7QVy2Ndz/tQ3HYrI495EYEPGHTyRqwJy42f
1XLTdSK3WQ2ppMVfK0bD/nWL9jZM0Ioe20R/wSmEb2LVmPUhtawaWRZGZA/9qy4xANhsACcqJACm
j8ukWuQnIxlyufu6Ytfz4vOVlSShVKBt34VyF9m5YXL5wkdg2rwXblNwCIq2ltvOUmRLVTnyc7q1
kfPbrA7IoWnlU0DsJPsXzVznQyL5iHTPpCxUD4992ckZ32uEJClS7AP81Po0Dmzzopan/xyO8hjQ
VGKpKuB+YIfDgSdtit3c3flYdUGwodDuZweg/mob4URx8OZF6hM1AVrYacb6LFcX7MtW4o96XeWn
FP0kt2hVZR3HfuBXgp1au5781z7s/v6Sr8mYeHcjVdNc721UPuhW9PfWi0jfDL2zPbeVjPeoKLJw
DRpWlv76ughHAdvQiScaMb84pws4Pm2MhWg5OGU2QrI7W1Tcv+uimr9m9nYO7s0DM2sf1qkzgurR
G+pymVH698nyHTSWYnmukmSip7XHPvC/uvwhvayCU3qROM54KTHHJEHcTPivjTh1ZzkJexwegBIh
EJgsunMV8s+SWT4aOwV0/TpKeqeP93rw+I8Ig4UPYVUPzK1umzRT9LTkfSGhjMZx+I2DV8n/RG6O
iA0M1E3Wb45AxPpVSkv5Yk64yo06eCGXCFPF5U7OzKx1Ri5T9XbsF3bZfanmXEI2zhBKyGbcV7ly
FYJAAzHyg8YMUoUIdUMnD/45zyVMNbmJRA9/P0+8nSagVGEBwJtN27HZ3G9wsqwahqaZWud5yTlm
2riqgrWYzk7JrXnFhSJXzmgve5ujthOFUzyodff7q/iZiYD5Rnxtk1Jgo8UOOGIkZPkPZdEg8e4y
jfbntGqlLlaxo2ZF8wcVz8lEh63Y/yAz/532/xn75+NtpAYM4YGF2sH+BZkUwljb2g3XZ7txJT83
927AndYUACAVfVea1yaXETXE6ch+Pzhqw/+BMrUllPFPqAOYAc0yimXXYZE7b/FZBCYBjZlXMIyy
oOunamL0XvpzDsZhGqe5Hp1iuYiubUEAomXiQWV5J+dy6BspPdIzOPrBJCjewzrT/sYZ/47ONkpK
KWwsDtFqGhxy0Nlg2P42t2Fai49l2cgBTetGc2BFv76kwFHbv9EOv9x1ZB4RLLkP/sVW9N/wX4GZ
Gb5rjPZT6NTUCF0vy4wSwKx58OPFKmTb2agqXStmHPGX3BW/X4E/g+IsAUh6uAbTJ42KlvMt51Kg
R+1HLxFPmbdKnf0qaK05Vo4hcF/yo/42izTh/P6Df9mAnun7lsNoByxugXH9vPTtKcSiFrnzk6e6
rGAATisfNIU7uz16Bt0AinyOMvd7qoa131/G2+8vtRUc6QF2OtD5X9QK82KJMa2X6gn3kUItM5/H
AISd0xKxQTAVnPWq//0nWz9bWqFepaADaT9ULKwA4W0/34Fe5Cma3sR4zOpR4gZVkDDsXsKi74Yp
nnrO3Ve0npIWWRXoMIe9PITZtPIod5MgTT5bXVGgZ//9tb1dohgvuBceWzqyIE3eyib8cUcGECTm
o4ZVPCWunOaIIU0t0aVJKVKaDap9X3YO3v+lSB0r4Z91wYYqRqxiWxZkLVq9t0XSl45M1x4eS1G6
O9pcdU+QXArz45ZOvTufZ2sKzG9V6ct2xnKGxvrWzzgf0lPUY4QBhk6DyC9uPVFljv0vCp23S9m3
bLJmbN+GtvTcXwQ6HDMCwX4UPP0wxamF2hm0TkBSYcGcFOYewwEmVSRN1l57XObvH5n3s6QJ+tYm
bM4MA7YyiqhfJE20AkKiudtTMbQVZ7PoxzYcniIRVclLuq6Gn8WTsWHj+7ArJ6A2N+c+2vEqLmEA
3ecp8LauvOn23mz/2yVTWn7LDAs3kxP7oyWQWoQzLTpe6M2QjHibhmi8F8tOqcNAmzA5LpIt7rju
3vuaGo4vzwyk0FSjpW26igndfAPG27+ig0Ag9kOvoWt6jymJXzkvODWX2AiFt5T0Ni0e5nMf9na2
QMNiyN5ZD2FIF6qLhV+BO31KcTbl2QljXzCICxizM4ZNDGUgrZmi3KT1zBS90aV8g2ye65vSaaXU
IQ1HuZIrO8sy8xJ49LLd2fSccZruhz5DrXYBBcnMl98/PeuXNYRViD2HIBcky2L2/LkYBCEVboEp
fNIocae+Pq0fA/E9h5GZhPhAlyqCxRsghTCsKSm2Prh6ZUkti1keY+ZeSuX+7k5SOqg8cPpr19BS
7RdztVNzOfd96Cf/RkK+5SCx/SPvoHrgQEIk9Faw5mA5BwA2h0eGwc5r/sKbnznNFSMQ05H2YGq3
3N4Y0oSAlZNxVJW8TARSwfQv9/dtp+VHDleC3diXiYzktfx8f83EBD5iTT0udRju2R+ON0xdeYeu
wjU+hfTZNJoBwuj6T5sixoJdRRExfE7puhjR8xq49bJcGjqFYI71xS9VKwce5L5h+JUZ2hnvdgoq
qwhnZWJM199/h5/lEfRnKFV8bF0+JrGAVulN3yA29EsBVNtjsBvTgDBgTGonPRsruFcW/391B4GJ
GJXUOKg6ade23tw1OJOemdyrHzWhqDv4XvXn5AjkDAu9j9DZ/hdtxtvnRRkjzS4KLQ/FmfNLf16K
Xgo3lu4xz4qAYlkzfPtff3x+FSAUfR9Eo2TeEktgEr/9/c3+5fORhIeOd7Sjrut4b755U23ZtIVW
9qCtEQtFTc7UP7m2astD+HDX2ziD/02l9MsF8JgRPOEMwcllcsT8vGB94GOfSIPxHiXdUQHdY8jW
h19qTBJZY/3VPQ7WIR+DP35/A+QX/OepG1q0ZlK5wMES/XqoleviYkVNt4eCArl/DsN5DK/Z6CeA
PFz0YIxX38Ys/C8b1X7bFdEJchZEKJHoDFlzb7536TnC2et2eMBZlPXzc+B27fYS1UOx32kyvSEs
w/ljsgbJarNv5LiLXl6OLnliFxL/7ouZwXUMEOrtJ6wyQH7Xwa4l2qXZeiYBeUrBTdasIYxYJg23
cDgeh7hwpeELVlUqIn5/W992VshjWdiITNHe0f2/HXISL+nW1raKhykSznHq2nkZxMQCDGV/mZtS
eMUP75e3QZO8zpjohClnbASN//KQ35aUkHvNYw7lVTEEvh1FlmqKUmfaiofgkPPkKWI0QF/Z2SkY
8Pdf/tePo3LB3mGERBRLS/fzmi5yz4PD3L17YkkCgLLClmivWwka2Mnt/33A9d6EZXCPARpR3rCT
Q48Y5LcfOY7J2kf0iPdaAFwcfsU1rbv9ZR4XybVJH72oHrJtwkl3Ghp/dLtne572rrpikk7M4cHt
0EmIR41WakOVl6JaB1uJBgDVtUpAmbSyqE2WCLtdi7PrvbfPU5XEPr9VHgwbugyccckmKaxuGeXM
Qaci127l15IcyxK4G0xYyDpABQ89fqUkXt4sJJ0V5LUk0qcsHfjroVJMtc0iKcgCxSDQbJtUYGS5
6kObsm/hMkUtbVy1sOlGAyuXrSkLSu6IbBD5bp6qpIfiO2GjQhWUK+JNNORLw6cGjbxQnC0Slhzw
xvEheiho08YDlhTdLL+STIn4YZEaC18C9BpJS7xdbrg2CXcarCGpJHSoJopKjoCvW1r74zUcDDed
4mUwhs2/GWscOdFd0e8YzhU4Y5rLwvcu4Eh25+qlWOzfq5ulhxVdjgvlMdbAmSYL2tVp9heNtoBr
yunOPjAfhQ0Drkmc+NCgmo1nbsVNgjtws05KMqcnwdCO5M0MeiGtypoLbd1FZnzkB8j8T52dHgvc
xs3dD1XISsLjAMLp0pkBY3b/pUMOi3jYSQD5NrlLga/MS6t8irFqeRiL6oxvCTaaH8u1sWxuoDHb
0hCJPmBorh3bKvLva7tbood8Dsb5c0FGBFZA+AVvj86qtcIO1NCImUk91vChxAOkzqkYXBegsMfp
/w3hUx6cJggXv78Is5MIeZrjS32ZtymDsYb1MFLE9AgzRexbHsDmpa1KLDkxfwSCOZWF6d0MaSN5
1QZIIapi9CSr9+euWI3KNybnXVr6+ILPGoTXUJetiHMNQyczssTXunKFbM2AINznweyXMjv1+1zu
X5Zh47qc3rCW7zUqTuIysmLPvJeV37O/wK3P81+AGZb7Aiku5nfE49SdfTWMztheAndfjekd7j2Z
N+PtrqSNSyzzI3LGYrfG6jwqHlgzBKQLSP0llqKDbQpzOWkG4NUsVmZl36It7IoWNieAd9yvWgxA
NaQW3Ox15A/iQxCWkwH3pBB2Kq/EWgZVBXQDF22+m/9Rh65VfFDLevZXtmx5bFxhgrGn512E9the
xGTKZajECokB33HbGbYhypNQyh41qpeYQlmYStNZ2HbhmWgxybXYz12feHAEuOokf6EdXX5RLulw
Mfvam4FwqyzNMIoOiXgOSiddEHppPWezZhy2+puqJRZuPjYws4LLxpq5OjvZLwpNVVu9DKPQ+EN4
g3AukSpdmvtzPK+R5e9wV06HjtU8/Jb6NunMgKGopE2k5KjisxVrAtQLLqGB+yo0qcRauuqiHgbF
J84mNV/Wie4C7kynHqRpP33qajvILq3jiRoIX5EciqHyw1VCnfOyVzxA0Bp5h/YVnwXqBO5MlJ4V
i7bbZgvd4CrTVN3PUq8UQWDw96VMsH/VQT/TArPrnQd0ThT47VimAVA7aovMkiRLb2Ve9uTlrb+T
N6MKZd4kIUW0XluPzVi2mVkWpyYyiN6II8NFpdKrzbao33ewHYOzbeEXMsJ4unFSbEnrxVimLZNV
oDRM6tH8WNtH1Ru5CxT5AG08t0xVSowaXJ4VDlKOxCErT4FiyiTnpeh7LSpQEhm3GeT0k66SGRaz
fxxuCjrSXLtzzIC6PCiQcS4suQVdoiJ4rr6Shgxgv6zLph+TqkpPXZfzTKPeCAoMkw1D/HxqjEF6
YiwEH9xvVcTxQrt06SQdyBEyU7P8D+/lwb7/72I7DEDLto/se9GU8u87CrggNk7egEZ1lGllsrb0
AzLNVYIe9l5le/6xGLcCrZA+5txgoqdZwl2eaxr7KdvpgMsVrr7tjlwawk0hgJ4c2gzIqlJFFE2q
rnRWhZLvOksG2rigSfTMFpXDJLlO+nQIvT+7ZJZYfWWjYKNNUD9ZCsBf1aer3g09kRwcNIBf0iqx
jkoKKl8umRtqJJ5UKSgKlDuHibO2ngoj3MzH3j+otm7qwq8D7qrsjxRyuYlnYBLje1X4oXZaV5WQ
p7omJTs4Cw5EDWkvbko7KeMckG8Us0wGELZgxWr7VQRDZ2ADw4gHUJekUVM6V8NHA9ieXCVhH10i
wACbukWeJ2DGbhWesOIkaXP2AQDn8TKbJmE8l0kJ19WyjVQOge4E9HFPYBIV4C7v7RklIDlxexOd
0r7FXQ5lWjvGfq2GVj5fnhAXrguybhz1QgcMkJh9uUkRlOZnm4GD+4OeECuv3iR3rGRJkUGoAXas
Dh+UjZLl6HFn1VRpjRcWHSk3ipZUlkw8h3LFwJix77zG9mi0yPCTddYpppkFgzQmWz9N8M9Te86V
aWdQkXSJzTTXxoUF8Uk8hpPW2VlrTxCBya7S1b+R/pDfyIkusdE6m6TcT2vDul4wdYRKxWNyFHBV
Ixw1O1+dR5EdIdQy0ARDwKjqpJqnQbWHqENktdDMb6p4dqKb0L4o5lcvzz0/NI79IiMWVEOqgKpR
dbbojn3S80Rm1TaqOhRJ3EmKPLjXXVHzvRBeGKFMBVKreU6RhaI9UXuukALnPobacNB2DiPaseAu
nJq+za+5mfjua60eduujNX+ZClIRSDLI0Bh+cHxTEu6OSNNRfE5S0XgtngRp+CeEUcrBGAGk4EAp
eoziAOk9RUmD0NQVQkLuqU3IiEs3fdIc/DZ6lUA7l+D/yk7z6ErGR5tdCqVBs2gveP79WHl9+95c
cgffe51DJaB4K1HUwuwe1VrvMWTz+zCfwzDfK/9OgxVGukyldUoJpsj8uC/EgWRxSpbNaRIUo+W0
mRC5sPRK1OhUHutVfg5BEHGwpVU1UacO4YDuXsvVkGvR4khm5eibrC2InND4YU9Sbpatz6OSEGFI
babwwhCytt3Zzat0LP7z+3nyLUZB+CHxnjApoUcEqfsWaNw9f23ztKnu66pDnI0QW/Xzu+SLN8Vk
aZvJ/9MH4xRihAeeAfb3IK/eQnFV6Ux92O7ZfVFlffi6MSkEiPw7ElhIouiNtW4uDUcFZf73H/yW
DAHiZ6ANXXgzWA/eIfOGNDKMkDDMuslum2XrQvcOYHXy0/uIjBkk3Egc5iC82W13sNDR7HM2Vs3J
zTeHNBufM3WwH8ujtEwmySPlOxSB89K9//1FvmVyoW/DEBDbCVCumL9GHm2oXYKgE86NFgsqOeKq
4+KGQkK+Zrh2lXEldqbLgiJO1jAIP62T6Lrupq0Iectjux6A8oc2N9r0hGgOrXFcswwcciJVTl+f
1VVF7lBeGU0Vz95QrUQM0ak62aUmzgUcV+0W72AFfv81rQP+/AdGBndu+TjnLZN8UuyMb+ETE2kP
a1PY18nLdiOkdUobl8y8KLJ6YuwmIg16kqZyev/TvkRrkl4I283ad7bKkfMdOm7mx2CwjFdrpqgQ
THUQKjoWT+uxwTeR4MZ1gA48O5vkgBjTKcv2dnga4LI381QHWeYW+GZN6ftolmoOyAQh7YbJbiGu
l4hCJpeNQtgfKXXIpyRx7opOYDCMcDDYHO7yjHjVuUBt1TW9cUJjt1vipiNSZ8zhdEave2ppA8v6
BtB3tL8RMIp24bJ5tRO8lHviYbINXGMey0sidhTBD72d0Fff7DMZB8+osbaaAQalTlfFjVfmbXFT
bVGTPFly6kZ360XGMpwR6HTR9rwNY+h02KFziRp4RrinyGgFgafbnTnifVvPzpLkRnnRvZY3juFq
/LFtxAe1p9EZSGaNW4zGxmd3MU2P2MI2GrbqWpJ/Ywc3eehV1PplwwyA0Xqftiq95GIcoQUOjUGt
GJUEp1PwF3E7WXGTMoL0gHZlgznvPPTTwrLbVRCnZtMWNM4FTm9jYw+fxToGfXqanI1J/kRlRPV5
VxNbNA+f0Q3tWKPMPiLM4gOTYZH3pCW1gTkS9zt35bc5Wxfzle7XDu/mbrCs9FSuSTXDbyF5gDnT
6Z1qaMrDbOaBDGUyb+WjCDsZn6S8CjrSVPcCBo+UNkHNbWJvpcF5KjvZTQuMQPNIF7t4cx3bdHji
b7WR0qKB78sCf8Fm4G+kng3nxWkFMXZFaBQv/7LFiIH4GYcGAwYEprQTQ+0iGXhLjGHZa9ARdN6d
aLPcETFK1rQtPlvIKsnFpBImtwH5OB7sJu+mqKKhI7fDToLbpSIK9bxaaw4eNuFuPHfEIz0uy9SB
zc1W+rmqZmJxIrdOlyc7qMfxlK2uf29yD2Y2M+dlWt4jdgXHK09VNI3meR74f9lNbZdG+64oidW5
NzpSr25mbBH5OWtz8S0Zy624Ol6+4IKzreEjMQh5e+m7yaxOwx56G94A317ufDSc1bV1kqg790ka
TKd8WhGknq2pXK2HKGq6ZyPYAhGbuH2CeK6z5bwwDe5xk4XdGXSmje5TD0cNmTpN8EhoQBNdFtTE
IV+2DD5VzWw9zYMrFpwpjv3V8qP8vlq90Y9BiYrnoY7m8zDl1star2lc8qI0P8v6F8Oyy+fKNVYr
3icXEUgMW5jUgrivjGDSR+AquPDz6rl7Hp0KZ6hH8xEPjvF3JFLnhnzD+rxhhriga05PgTeGt3xX
62IaGTWoBf/47BOqEo8IQAjqivbHaU/cNI6qYPtiVu5+hdV325OwqvGdyPvufeJ0w1OK7+ZabpP3
cQoN5yaJzPbSFp1MMgQ8eIDMa25MJoezBXYro2WCJ5KH0tuOQNPPZud5/9nsMPuSjNPwYYOdf0yJ
H7urxmEqY1SI7rnNW4t+adkv/lq4qJ72Yr0znWl+aNFCvWvt0brsy1BcysK1iS0TXRoj7Nr+7sKl
/NTP7vK+ds3pnpCy7HkJzLpEm1T0l6oe9gccVdEnUreqeytNvPch6mg3LkhzjVGLhw8m4tcvlTcP
XyJi7W5Q3BgncJLk1hvmjtME0O0EXGS4gKahe+sKv/nUTUvTnqQG/+pswviW2nn7GLUdiAdD4yeU
2TYy+8G5WYLWfrKd1Dgvu9i/l0PSvqZ+TjbPlhjnVpQDoFRivVokqN0G7VbeOrm3vdttY3ry07G7
sTIh7rKlwMaU7Bt68jwsTvnQuu9JKg7XCznHDZ9iJReD2fWh69wtLsJwCK5hVSb/RWn8Evnt/Gpx
vN2gU4zikqAHTF4e9TAvzc8uBfhirGX4zkuD4NbZ85Z4spEvACzsfQ5p5rHOL/hsz23YNt/muvDy
GGd0+8jSZEyIuoV9YjeYuwglo78orceUgJlva+4a97094P5i3LnzKCcf2jbHQkqe1gsZM3vc7qL4
ljVlXp0Wu0E97y0NSEliYWomCg6VsHDwoS5V80pBrZ3Y5j9FzMFTgi1hyYs32+j/3Ixgvnp4Vu/K
uZupGdlefiCicPqwcNjAxo/NzUzMVRwCQ3/yEVvacVK3VlmejFxkTMjg56u4Vmk9/scKpuY5o1m7
GAus8zkRgZnHKdDcBf/ny1KQB7jO7R/Zbk93JNr/JUbnxQf3J/u7XK/GHJSnPbL7K4NPZ9xZU19G
j2B19S1frHJOtEfdMx1FFl2hNhOBFsDmSM4M8B2sax3ltUEDG0NWmd9QUKynJfJ4RYDbGf8x0slm
HBxyt4m5qupvf2+82yIz3Id23/qv2NaM+5KRhs3lrk+p6yz3cz4WKD58rz6TbNH/Z+HseLA2z/9C
TF3/oU560z03WTld/W3xX2xrrIdzkhjDfTB5AWn9NMTfjazONjSR3US+h02Q2CXzxvypX52ZUJtk
7M5d6QVNHAW4jsM/Ie3Dkz0OG+GA3OH7WdT22WwXpOm7P35sCXG7zHaR5VdQDPNjChMg4iasE75Q
Sy1BzPsRO77xwSID7nvrbJSfKHce8aIUecyNN+8X8tAuoTPXn7FngrKte/gtcdr0S4mkYYxbKVGJ
uQvdJysqvGuxWqSy58lQ3aRtmH91/Xm8DYwte3VH9ANuMgUkoixMh/5uV/GaNAlbE8vtlYC//j63
8+ZMyBYomFsm5yLv8r/DLutPNL7hhwEkjXg4N72twn1loB8njDV2+lDvonvo8+2ZC/+rGP36r363
GshPUgLb0qF29850QZ6b86/g6O5Ld4qeMS25ly33hqvTL2kde0venQvP8B7dbvXjoDO/kq3jPqzl
igewcqabJbKk5J29e86Hrvpzd+2M7G+vHdHeTNFt54rhs08GEUlqZZk/G6lhnziE24/NsIpbPzL2
O5NqdrNsW3Lr8tnFORCu8TELhSDcD9yzuq5FmTc3ZRpmxXelrgcllIriPQ9Jiih3S2aG5HsvgThl
Get2GrX8lJMwThdpR2mOX0uPiypZQqEeOnZEq9rGReqTPmole0lBYZ5TsGc4lRnAIb48AlIvE+l/
VXRaq3TZ85cA4yx9bME7IPgrnsq0ormSQ6ni83byYuYmNrsZ41QMiAA/t+ZT2v+ReFG9ih9Ay94g
7aDtx5V2FzVe4/6lsVeoC6JAT2NNqu15m4XYn1DXpMPtkEBvkE6VdlsXs+v85rmo50nMcRp5U3GZ
CfPLLsY4OMPZMBoADSNptvC7SeRqck9kvVVjYipp8Qzeb7Bce+j35oO79Enx5+Sl7dQRXzK2+UfC
PBPLApgtK9t8gPRdPf+G+IO0z+OZSFnCjhcC9LfLhMIxJPKmL9uY4IcUn1ayFBxcMeEb0g41rjBu
muEsogqL3mzR6ZwVYhQdSWj9vndbhOIlr6fvBA6XMwJJDAne3z9C6OwuLJ8W+OX0fjN9tlgYtN1N
UiaQ7OBu5e5/oyEL8stcLLNxg66lbN7rVP56hxpveRwp3KBiSSIEcCEzSMZtDDJhjf9lZpUyG3Nb
5LiwerWEYvBd4D1+Vq1xbhoSRtP0Aqp+7KAxLrV+/KAj5LSjK0rcyvcvicPhNzzTS4GWL9rMpIgT
Z7b3ujjtoTFu6Q0JXx2fqYhFYydC8E7hg5IEIb/q4Eq0VhgZktSvss6lRAztuLSWKkoiU3+m6Rht
vGoXW2aSZ+YiCWGlPFdzhLZDKKOrUEawPm8kxMYUJKFrc8GtQlSQ8sBoDkldTemEPNtGCZc1eqiZ
HWFJ5gzDaNJUsviEq3WXBcITxh1cn5OTfhNwa9obpu9tsN8loh14tXPkB0PxwFyMFS0WMMBmd7+n
vIJDnGyMoB0uFnLo2eTqnRUNUe0jCsNM+aXCFlocm6PpSuoiCVCgAFonlkEc+GALFBkknpdYQm+0
a6TtQ+nG7LMFuFdToAqv882Qm64thJNdZ1Dyqc10MF3CnAjH7wS4py2UZRI2XsDq8SW8eChnpRIh
C+8Y1okajVveGEIswb7sBK/cWO0wbwTtK6S1d+11RfQRGMImFu9Aj4Vy+grb3lFDG20JfBs3Dj0R
fj1lgNEgsqN4mKbtJAf1Q8OrHtMPWBayGgC1TtodSkpkkXygCQ1L5T0WpduB/2nUMThU6tpKy2Qh
YUN/zay1uKkX/Nb0Pkk5bHSDxEJyKa6N3wtbXgMVCM89GhBgeEvlcuyl+uF1UwmG8w5h0uIoWrK0
loEzvfuFKECZGzmhnzGzU14wOeA289ZwJrjxMNxpHlqb/vxeCGaU1Y0ys4srctXWl5VcsPFV2zjb
KMcxrJUVI6hUzlUsY7+NBJ4ceoQo36LtTPLjtn4tKAvmZ5ME347qHGVFfcVaKsRXprb8WyNThhf4
8sgqP5pZNRM5vDoDOP049IX7ku1pUT3mPuHu14F5zP+gasnkw+xDqB24+pTWeA4MD9NoFsPf/i+S
rjadphm1EUMoW1wtcnlH7WqiUGijs/ZYi0MlzhuaWJJNN0u+nhgHPG2IJWqfUB6lOx7Ytd7XJVit
6K82o5V+Lb1JDvqDkq7pTXuYIxQKNCamVHVguZdE0NRhUv9Yb21Sf+tsIsrmGEBt3cx4cwlUzk+q
HukoIqWxIcJYXg4GdrHfbHWIIiYJGrdjHjxynbpoQfShbtFQll0twfpwS1gLjI/rn4oZtcY25U65
Kht+P2IiFX+gTuwSoRWFq1ldedrzKlZ5zjsAKvzhkpiSNVJ6JlWj9TG/BRA2XVRuzvfRQ7dRY/Pm
zQAftHcZZ5DUuSgayN4C+UKBimRWez2niKu9z6qUEUwsnXWaDVe886gAFJN4ROQFi9Lt19Mo/+J8
UB0JL+1B1aXM9uBe8hKtdZM7tROky83vdPjOUGOYaUFGD30nwI/0DKplAmwmj5+27+SXV1HEvPFA
Hj/as9E29tpChgi7XnnjiSrEPnIBdjsWYSn7QW8vnTG5IIojO0eomnlcar1MinYr8kWKFxxevrW/
+GIjy/5u3aC7SAMtAYBr+vm2LPzgolmvfi0wW9wJv5KVAGhQ9jyKQd26SPqIGsQAbR9bVZtT6bVv
QOUw/shZ3RLJ6wpctBxkixJaqOemTVD6YStjX0vYPb+3H1JZbvwlkcdzrhwVQRschMDBQJKeMFPx
GkL+DOLoMbRGNL9HtMNwhDm4eynm4TbJm9GZL4TGtFV1D/wZ9sONNfK2K/joyF9XEiv9msV/Q3pX
aeJaDUBzxH1ZZ9J1KIgWRWI/o0ggTigunQoX763mxLQ82HEHyeegi5arFYu+k3Wnqqm66a+xstrZ
/uQMbu3mZ88UW7BcLWuTEWAm0ZDcGcWhtyKSXpAfGjoaeMmeV7SPH/zjyDGqUR60KrUhZQCVlshD
Z609jbTE8reSRihvIOEIsgPoDjYsQYbIvTJVWqY6vGDJfOzTjvTTQiSq0D7R7k2AY4zgjra7Rc9B
mNx9S7Ivl7Yfkjh3Mnfpda4hnquzMBgpz8gOeAfTM+/EYDQ9p062BuVZvxdBe7mikNwK+0tB1lEV
Ibs9drJexmpDN5mYnOQpzY11RxPE2x/a/utooaW6tLwMRmxn6HOXb6E7HUc9/7w2Amd65Y0nx/I6
5Gpp2rYs7TJCalRf/GDMuVemO8iqqz3MOghAeeJypYAgHkUKsvQNLIdCSuW8pZICoXYe5A4tkkwS
a/kayGO2G44U0BH2hFs4GAVROSRRjgX6QDKQWC7ZEbI7u9GC3VrLJDQPrWVCEJ+ScNeOPZ3+oAPf
jJHcUexKKutU63I6nAM8Zsc1GV0+lCWRVc5zS9PHy/GaAmcEpmCOYP5d2tY7cVtlUc1A9CvvJJCt
gZmkEH4TgkluUeMTyMQLTCa6I9LaVqzGxmkvEXWBOKNKrHnN1NFGa2khJk/eJnQnDCcPxvOPRDte
hsVzsdTrpXqaFi5M2WTUiSgijFfeg4HtgivQpmlvrCVZvfEuIHjIYnNLe/hWlt6RN6BaW0CYgQeo
FJntsI0sMr1mhs6WRDxiHhl3MyUD6fk3YZTAMdzk2LMOc3hDO0ZXJreNEpGFlSk3mb6vRH/LnYK4
QG7DNZnk7jUXyokXRyMxHuZ5Hbqlrk/qbANKl1qLDTByuQSOuTctskWnIBdVrxk9eRD2fwwgIymQ
d7rs5yoOU4ssea+ENNrqMWkjxne0zg3mYvgPNZGm7Sj1aVORTdwzdcjrPc374NR3ZyYurr0K3Nus
gNfPcMYlpL5cVSqALtiG8pvz5WV+gH57WK1ECFqtEyh5Q7g5supqjtXdeK3PgG2W3ygPYRkdicdW
Hjm6ZKNEkrV9NslwQ8KpTOFVQayJd1a5kgga3O4G0ZWzWHfd0X1rdaDRObw56SHLLSrfZSaxjC+j
brRachEKRe6R+iNbyYJU5out/PY/nqZSTqbDKB++6a7gTTECcFqofSQ5Avv9LI2ohNBzVG+geLPh
x9seodyMTXLcmi5OYbaA8YGcTELHlIxWPQdnCuVDV9qmIUylh1epq1PVcuuDPGJ24qMiFcGgfwI+
kI9Ia7QQz8oD2hq9LOSVC6GbekRbqE3RjziniuuPiHCl4CDIRy7XRpniMyX/HUhTp4NCt2nweT9U
dOqSp24FAtCCSyUjzAjG4RFprZeS8PCWA7nU1TngK0ADjPJ4p9e+S8HS6PTy3pvbKuMi5M2UghXl
DkdHKEtthM2B+53arZzE9EvshBVIHIW8L5mtsQ+EKhCvCrxBhLCYV/kwNko0v6wFwea36DBynSWh
h97dQy3BRais/Vm57WdeNMLvlOOavJajh9HdoogWxHpnGeqLMG5KlnREcqNE1sxf6Fp4oYws/tPR
sSnQJnVCEMyTBzoY8NoFjhueDcOozB/Q8Qa1wbIlVeHI5VxWWyp5VLOrj27ezUmX6Sr/Vp/x/qj/
oe68muM21jT8V7Z8Dy8yGlXrc4GJnGHSUKLCDUqUaGQ0cvr1+4AzPoczcpHry3XZLlEkB0Cjwxfe
QBh2BJaCJSe6L6lqMGHsl9LIEYd4ElE5RlH1Czo4O0b6gVnMUMj4uFMkcdsV1EYJb3xlpx1tvBC+
I/85IWNO5wKttpdq2XGun8ZOCY1h3tteyi2nFXeMNQcgITzHSa7hhAYB8TFDV4/hkw+3mpWelKT8
DhvZ/HqP5S41Kl7KZEcdkJMPgFokXU6Al9TKVCM4GrbJLVI16tQvSnVwNaKeOZ2RcTUD1o6hNj2F
GXZzYr4ZkyjGWZZLRYII6O98mkLpnsNYDXj7fDId63OWEc8xceJrTPMjRpGDfJx1nQM8mR5POhsn
WQdwofP+fkwFxHGXPw01PIr5OA+pYvHWHfsFzO8MfqgPN4Jyom0u7KODpaYTy1vLk0jOCRF5goie
NiCsDua45Fj/OiZAygBw4AaPG7zd1zSceylOh0hW6zMT+S9VitdmC4DWXhbdEZQIzmgeotpIIGDm
9PeAreYrZMRnCvdfPN0jkIhcbI71Twn+zIrmR/7C+RzxiCxTssTjdDiVMLFzHJGRwiYADmv2gnk7
lVyKIG4cHWuCQV2HtjKfhyf83nEiH8WkMXJrGDwEmOZ3cmQDEidaQOYNpa5PIksVjOv6JmP7lnBQ
umy8S0uU3YV3RKxOVTWDZ090n9PpePSDORkknETbopI0RVuBY5yqbqcVGbHKGrZb1eGIowQz7PO0
7zk9XsXR5qRUVR4lyv7Ctb7EaAF8S1b5qZ4iSermsLLq5qV6SpUMu5/DBnk0gjltVic5qxPXIT9G
btISsyJYCLiFgEpXm1n/Al8uQ9QcpPDLig2QhfmOEFqb6QWaJcJmQEnFT6gxne62diO42HcnuCyd
5fmBAnsc1GqDtr/QxiU1ullXOwVKxLo8onrtOfln+I4CW9huMeuojfGqDVT7eCoW8ey5cQTXH8sC
J7TmcRE5MaV/ktLSnMOMSrVngR849vOnOllOe2d5gjmXJVsZB3X9QrI58daol048rjVV81Q4BSbd
USpmOkZSgHBnEPEsDzJ/pipafqE+hjUn+oWCc6hDR6yJ0SxeHGkh/oTylr7trcYhdDzlkidM+TE+
0F5S/LYFThiswlIzm+SB7W4OzNFcngdcqOb8SrWRxgjFUExEhQ/Kw4Ele9rHwxRyDj/YQN2jKnGU
Ljhxu01zDqKLBBc66QF3mzf3Ewz9tCicAB2/J5eaLqvvBHj2j8Ia9REaWuXh6LAyE6OmXn4qQBxV
tE74cneog3aViQbOH32nl1D0VHI+oe5nci6vMDxGfeKoXNMfi4f5EXR5UhDoYS+Y6kL2eT12j0pI
kZeMUuSaNuwmDVsXzCbsLG2nmwLY/2DdQhdDem6ulU5+kYbPQ6USQ62dJNfjQ5OArrE3oW53loDi
pAUtNkMOksqeRRW5bRex3Yzlc6AXshuWMBin5JZUW0uXdoHFcPu5Rq7EFEsdwgtystY0Gc6q8CkO
babOKezlXI3SbuoYWa99VwKKCjduSiZ+P4Zda1zlYy7Tx5xp9Kel0NZ9TO3W7dZo7U70NeNstCnH
A53ayb5sv6hFWclbWHF+tvE77g8UlQGiW7LuUPyyVoggmBtqfmF7P1TMrXWm+6O6KaTaT3sdVZhl
ImMdRL3UHeKCgO0XuInpytFrYHm3S7UfwH8ZddjvKquzJZUa8jvtOp/yvIfgVcT2GnEbF/Ufferl
XkTppFZrs3abhmaJwP8sWptpr+DFFEmlvVGcZEjHBdhcEP1eRAtwUDwr9/vEwOdMzQ2Hbq2CRuCi
nap+BOok4rrDlAxgmTksZITTT+xF+EqB3w7ZH+ylyjIwINSbqnXtAzPWpaeESee4O5Siosb2jE5T
h2nZ0bPq71JpZ9V3aeWgWtwutPo9LNJWrhHy1XOc6FJ1GyFHgbIzbJe7Aivd4qqk4mneuGktlb0l
0cH8IdiUix+FatsxNVAFjvq3bALvlKzCdujMzquBmRdUhlE7eLLTnp4TAuSfoaHQvvKsk+TWC7qZ
KTJD6i0O7rCh1mhPkde3jiG/WRPh1UxxG6i2nUxzjoVDRwsC5RpkjG7fA5JhZLzKdEdp4E+R0ItC
6p8mVDRmlrkNZrXT0ctgk6LecNyWFUAs7Ksn8PcpUD6G+EcWQgR1o/ssqLSTHBxDJBnMlMDNUX5G
P1orHXXZj2jqAfZ6cnOEEx8/JD72L9n9Og7n46do2uTwTHgq0dU59TLizOgFK4x14I/LI0j5dOAc
S57HFqmP8tPL3oy+FpPVAUmvLlpJKRv8P9InGMXo02R98ruyUsXdYE65IlZJo9G8iCJnTpEmDaTf
c41LlARG/BKI/jtnm4OjQSvZ3Wq4F/JjUwg/f4qaxPZ/9jjEQ5BUOzX70KSNia5EPXMbj087nupO
L391RNdHYx9RYbZStdFpBtXpo8NJNq4k1cVWIPOoBIOxRJZ2rk8kR42c6CUqCXhIHQwH3tRRfm21
cSE249AAzfRVHce9u1JrgxSeL91o3HBai3Sixp5Y62tCCti3d7aR+9OXlsADTzIbIGW3gBlGvWBl
NAnMkO96qseaspF1GqEOd3BqPt4pt0B9NLfbh1XL9qfApRxD6SKGHUUBppWLsuhQpx4y1SpWbVVW
pQdoSlegsmFHelsMbgn4aeyDmBDAEska4atqbTV9mG7cZgSehB6A4wJcD/WHRFVK9baGYbXsrHKg
ZZSmXxPIq4+IdydbqYv2B4dPUyydSR1Xvmv5cHfGkIumTtjsKSKieF91Rf/cRdTgtuR18hBSxbzN
4s7YibjrVm3vshAb6svmzwL34nxZY0xZbcIuHX5UJpAyT0x6Hy36ui2eyqBAn2UEA7SE1e08VJCV
9+igmteIeBi5N/VxOK51KytvbWuIn4CLl3fsbilvOTZDBBQz41NYVMrW8dnnYYyO3VZPtR4uNkm2
+g1YNLtaWsjmM7F8sKt5+Wnl+bI1nGUA1vNKp/r9E+bFsEOMNQT1UbnwVWhBMHhJUetPtCAS60Yn
zcsR/+5jbRHS0C69qoqokGt2Z28Ch0jPi2hr2VeWNUUJJBcRxIDB9PppyjMQSIFuG6il0b8DR5Ei
QjLqELH0WC1vsE6gW5w7qZ4sYxIk+nalvHKyyFjGmtFfx36gfRGqdL6hOhT9iMKk3YF8NO76QWOW
uba/dgtdBb+Umju9rxOxaKjbD56u+tUOqQ35lbONk6GDtPRV0cx8HQasO1K9Ty3I+y8++RBu1H18
n6tutm70xt1YljqsDVT3v+mZHj76kWUvLDeJ1r0y+YcwBrvj9HpKJ7bVhwWSLuVtbhpsqZESdksQ
dlm5MTIn+jlIRXuoRR0Oq6RTqx9gXwdnCbKRAqAZKl3hFUnAzuKjYrkoK3iQeC+hnZUqSXErmqGq
V2qrZ9myc3MDoKkadRto4v332CUXW+ZBrS500+8AhgzmPkaY+cbijN9PQQtuMBytBy0v03Ub+xjH
o9R/hdxdACay6Xv/CuxmG6zYl+SDaMfgGrHXWqwKIrgPfRD1P/WiCcjeOkFH3oiLulryIMaDMbue
3qsDtkR0omOhLgoUkW+4LKTVwJ/WZddkP1IFiemPsehw/OY31mLuD/wZcWZ+zxU197eq0tntJ3cE
zGTdiH5wYBSSfk+u/dESvKEhWcw/EgUbBNQB9AJYp4EKyUlpQ72lXiN9zVhNI6VgeJZNNtzBh0qa
G72HQnIFPKfQrqijJdrTOOJDEC+E2wvrMYBnEbeeo7Ha2Ft0SsbNcsA+O7tTVT1DLQnEKJL92TIZ
FdudDCiAWOjFdxGGACCJGjIa4sEd4j+c72k19sss91vnZlBjlU60VFX1uh8DWrt5B491o4/RdC+R
HnE8NbHq+yh24bhjY6CHbgVAEUiaF6s02LcjdDqJlwS9oiVeJw2EmTYo1SumQWrcx21qTe/aGZ7j
hFFUQaXDoLzgAFLB8vpCHQURklGzQHJtjRfK4ilBbDjhTnag/33maV3/63/4+ocsqAsFYXPx5b8+
yox//2f+nX//zPlv/Osm+lHJGmTCmz+1eZa337Pn+vKHzj6Zq5/ubvm9+X72xSpvomb80D5X4+EZ
V4Tm5S6CZzn/5P/1m//1/PIpH8fi+Y/ffmB53cyfFkQy/+30rauff/ymz/yHf7ugz59/+ub8AH/8
9iCz72mEVtDxw/79G8/f6+aP3yztd1Mj3UJ3yXVRFTAQOAIsyHdM9Xdc0jXHQRKC5iCk7t/+K5dV
E/7xm6bxLWvuldKQ5E8GghK1hK7wx2+K9rs966KADrdBYpMDO7/99ej3R47G8Z0xFKevXxu2n6PM
EZhh0pDboYOIOYwAk3euTGFLt68FpmfANcbqKeqN2otbVJK9VyPyN5c5JyydLgPXBr1Hx52lws4v
o0dx7fuA4iBV4zmtiDq4qvpGo8kSFKsQqPfD29fTL9yEZhEXzBVZGRo0QoslcqEr5RPn9H6lEDS6
CAEjZlyPE6Yoao7doRdiWNKAVFFLVqfXU+KPPYFuADhDG/hKsgAFKMtwkWd286Ey80zsTHp77to0
qZyKDVLtiC4tGoibEwW9hsJjBwwk7hvEuymLNXgQm6Gh+svBGf3cQHg7raCd9FRIu2oD7jw2Uyrr
rckBWBkt8AxQhVbk9PsKtar+h6YVXYc+MlOkB3+rEgN1i041hg6RVBItZ1qguZDZxtcK8dMIPasI
CJqzGFSVGixpZ+rCAZxDkkoD9heJzN0OeEYM8UzeMPwvGLA1yGHgtVoZi6HWDHVLYs3PLSrg/gHd
gZKGjdd0k+NmHvxU6UeEaJx96tJyUAckTfFjbMQ8KUnOJkS5MLHyhNo7yVU6EbUt1cqwc30VDih5
5R41O2sAy0H5hiqlgrxITK2sas0lnTldRJ4pcCP7ICpCvV3WdgriWAkP7lOtk1W2zywt/WxmaWlf
BTHn+CouJg1+XYbjWvCtDtSsvoJjNOoxOgSZLv8c46b6qGVNrl9Ry4oir8QiqFqOpRFq8G+03l3k
ZSb0j6ZWF2CH8yBvV7FDG/inDGKIS4AGHHXDmCsAbZCTrNYFXbPwR0+abDyjr2PKCObAxLFPiG1k
+6Y0NGUJ3YD2KwLZZieeEs6IZF1EiEisTR3x4wozeVn2CuhpObjXEbAf+i1O4vv7wRy67ICJhCJ3
NrojVeJlKmRwgPlBqaTXxpC37QNy+Kp9kxZUIA9jTDF6mShposJ2UntjL8E2JIvaojdMASzRMXOd
JhpI1E1qw55Aa/edCbLSUiO5jmrXt/c28Ev7bgjCotUAVuaF3GMJ7oLBRbWmaa60MVEra9GlmUQ0
F+O3olphRt9lQGFivQhjL0UeReIPO9TTV7czdIhVVWK26iFLYJ8umorG0E2Z8druDVnq7m0VNAXG
41Ik2YMSEVrcWpSVtI8mbNUM7pDADlDxp2w70sQALlm4ixBqCO7pnUny8QJ2yG+jTmTRDVZFgc2g
jxYZ9+BkQXnT0XCaQeiV6pag9Mip0g3aZ8V4hbCDYe+oxkwQrAAiCa+lvKItieXJzz0rmKYwXU4l
ThPaBjRV5GwLrbCrr25Z1/2HgJ5waizp5OXdQ0W4llIsU0pJMBK2afJNghxq9mABEvEpDoQNQAC4
sd/4YLjVEoz5OMsCt4uwNbNyOvQdhJRpIusHN9c9AHzAE/hhdBsjcm/Zs2SFD02vB2n7wVegHrf7
snDGSjxNTUkN6SrXQ7/62GIgpIwPVIXMwusiQt6lLSF/0drrHGJ47AfUEHl/tyrrlRPbMQrXuL1R
XOhDABNQTYregJvCVure4ckTdboHRyRxYR1kJKGLOgFsiHq8UQTrqUKedOPUjaPeuU6sxLtJyRVl
ZdSN8JeVsHxli1VJWi6rWIlGRkdtiyubjUP7pCRKaSHtGjkwFoXjm7ukKZC7ClSZLBG4pFfnKFrs
L1LT1EcBjwYB/HABAjZ3za008N9yPaOqB6LfCXBUFX8NlG6s3H03wr5JP7i5IPy+CbrMD5XA60n6
2ndUrM6PS06VWbOYQ9zBfgityRcXsle6xbYetQ1eCwTTLVXCFQrpFL1Sii/v6FP97XXQgEP1TtXh
W82CUq+uw7mv4sKpgXRKsGfwirToHmJZuf/oWD4dkqidGbPHO3HIxSHpxJEoHZ/LKFBH7KspG/al
Wl7VlVVdm6EJwfPtY3n+vP/wRufhU1UN6V1ECS14Uu7F9XxJnjnZMCiMaWg9ShWQ7CZLkgU5GiiJ
LFDhDYzq98Qv+nfe3LkE18uliQnYRRCe5tXZF/xhUEAdfQTmWGP56SrukxSqlVTXqlr1y7ef8teX
x0MaJqG4EBzQunH+8jisrayzuJSuuwNxTmCuUekJ3nmgX8dyfhDdmAW0bUdYF1OkHceUsjHlerOf
6pLTreBh/Mz6YpoNrvXAs70cmY5tZ6TZ8TX+o0Tg/xbl3xXP+UNTPT83N9+L/wehPrPj1bv+JdTf
R1X09L2JXsf6L79yjPUVzVJ/n4nqqkD/E3E5gcjfMdjXbPd3i0QCzj7/R3IXfbxTsG/+Pgfzlkq7
0ZzVfgVv+t/BPtkDTp38Ne5Pgmjf/ifB/iWJXqXvhLwgXlKE9DZNnYsw3IoSU0W3qbsfzV5fBdKm
RNSNPxHr73+WZeJcaRwsS2nnqofGbE35ps4WHPkmxlpUI14N3d/kBJeKh9yNbZByIOVikoDwx/N1
AkE1zULYkPd9WkxepRg78ODp42CFugdHo9pmWj77y2kZcJepWRWhFi0jzd0qU/4NSXTMRmqRLQni
6o+DkVYbiv3lld0b6k0z+MN13rlfhkip3lnel9J6L/fNBmaTtAnys8uVN8R+0zqdEt+rRX2V5uoG
2GxMuxGaLPIJyQdJ0+RKQL3cNXrn3udCC9a+nqSbvqBx0NZB9YM6a/2I5eStNewyTXt+Z2TPNzum
km1jgMBhPW8RLuDf85HtJEfokHCHmZaqB+Cq3Z+Rn5sI3tnWykX8dK8SD3mTWiYLra2VZTk5ydrm
ICCPTTEyrMs7wpH+A5Zj9a2TT/SGoH8h3taD+lGzfD1EXbpFQF69K5s2uHYHCq52LyhhDq6/f/tx
XpzT/3NskAeTpEJltlWUw61Zx/b8cSK8zapEKaq7hG5z5lGFI8AeW8tcC0ApyyCCJ44G93SoLcXX
9mDpnvAet++iWivgFndjEXkEJRsnLdC6UurmFhA45VGqqHQqp0L5QSNA+Atwdkz3VNkAwsvvJ8KH
5xy4HzlTmzsfC+vBIAIZZQ0PuIyazTSZGYJiTaU1C38y4DIWKfYWI7GeJwoj/Ww7s7ydq3S3Rjzp
n6fWFd+xW8WVUBpYKXpknPk3X/oT6I3mmfdVamgXAFOBSSTcW4fhyJcudoxfzGboV+ix+O0uRVjk
nflyfmCh0cb5AaRad1SWv+FeWiFT0yprRIrkw6SNnBqTRntOFObt26/xcvf55TIX56JpZI0lZCgf
mikqNgqadZt0qlwM6OgSeaYmbgot/MYMDOFoBtlj7qv5R9doP5Ktf3n7Xox5BbyaUhRYTeIQDAnQ
bMZr0pzVWF8FWKbTDzEQvuIwAUVctYY93MrJcpa2kOK61TS0XmHKbHoqhwur67U/R1cq1xlb1j6p
iNlzPLZ3ZulSVHbmMQMzSufMae5QJ8rrhVIaPwfdtTe62W+h2bNWKrveY3yrbW2zMReAqkBg5dW0
Tacm+RyqHWzRYSzu0N4bKMbEcibQqfe4V2kH/kOMoIzLR0pXYvv2UFzK8TscBCAvEH2lzOOg+zvX
bl4NBagdw2/CwT8UBpZu43SDidWyjtPFpLqLqLd3dtEtggb5nl4+AGl7J47Rfpl9yMgIQ6ebIfBk
gIF0fv1Cp9sKUc08UCAqd2QQ+Ls4/c6GvAL5ZUy3PTTnh0jJu1Uf0b+l+Wt6ltHES/6+WvRakl4n
FE3u3h6Xv70tNE6QrSXLBKV6fltRY+mtUQ+4KmnjZ7vRtVvkSs2rty9ysVEz9jw7BzFWCEjSEjCc
X2QMSfwjHGgPQSSMDdoIHiCT6qqtmncW33kBjiVO15WlDTIfYRaNQPz8QrqKOpNpJPIwxVmwUKQM
a6gDCSQOSjqPmKQO75yS8weeLTDBRk3uwuPZc5lzHt5Xs6oKS7wVNaM5BCYNkG68o8i0aDL7Zxeh
HBJlSxeExTvX/JupbCOI9BIq6Sh4uxfvLC5ArrhWVxwG1Df7qXoIR7FAJmqTDfUTSCBSd2dG0CIz
Ev6p69nm7bf56zPP6aFj4atOAEhadf7MyGyadWj2w6FXwmDZgRn/kERtvnC6pr+rG/2JW9J3pmi7
7dsXvlxDGJioxHUQA8ktmKwvJ+ir0TbztoZ3b1R3Zp9Ptyo6CJmiyV1PBTn2UAfLYGJHqFL4Uq6n
JPM/m2HQrRHlLbdlK9rvHEfyPvZL/Z0R0eaj+dU0YGvRmdXzoU1gi7nNxT6bdBErm4j4bq65fGhF
Z+2ystcXWVb7D1Nfe2h84rDkI4CHwMmerjLW3UP/UyQdVG8nj7YtQcs6lAiRTapDp0ZlHpWWzfFQ
FNM7+ak2T5Cz28XXnUiUu4WyaxlzKP561ip6So87mZQ7HMEWNQ1cpWuvNesG6PtSx3QV+j8NRNy3
0+mdV3gxd4QqXFOnHosKA8rUlnmxC6Lrl8eUxMe7Ec9D0Yz2Fs0NXluvDKT/mrWW5RRvXdreb0+d
ix3o5bqGrc2iVQZBwGVKrlHDEyaSSndGH0XLupY1JoJ1snBc8Z6O//wIrweXwgkBBpsB5XgDaNzF
8mjHXmucyE7uR6Qlb50eLArFztVcbEEdmRraaA5f33467fzxBIEw3imWRXmW40Wgrn7+QoGyIALm
V9MB4uvkGZkUWF3VU+Yp0CG2TjrhddQF2ZVRts7VWNs/UL0O1tLJtZ06kUJjgtCt/SwWG0XN4Ha/
fXsv+/t/huTl9uYk/qUqQgvoUk/NGmCMc36NB8TwPqGHMa2CtgJmJ0b3uu0Ma6EHY+Sp8Aa+xKBD
rv0gqm+jtkUmKkr7vZOirzMNZryM+gIHHXtMF7iViApXhDr8anZ1cqVPVANi1I39yC5uM7DZN1Rn
S68ZzC+tmLR1YrRgB+oufm83nrf4y4dDChlzD5PBV8VFtok0P/bZQTcd0ji1Fy513r3R98mqmIYJ
XiukhXWaafUuFk8tEkxmODuwu232gUn0CaRXbSzCbGp/vD3m5wuNIZ/zXyh3TEOKNGzY5zPCsHAv
bTGEPsRNYvy0RJtvw7x0FmVW56uQwvlX3Oyqtear70U6v4wHV0Y7jzDLdSgPXe6FKqoSIMikdoh8
J11X1CjxN3K1d076X2Y8ewiULrRJNbQp9cvnw7nG7rVSVAe2uG5TGdbnsi6dJVYXyjuz93w9zyOJ
vjODaRtI883lrouRtCuTbUVWB9rxwRdLai3GiO5e1yKKr0PtRaGL2MPbb+/ipJsvSmMUVJ5KyEjs
rl7kgqJEJ4bToD3E5BJrWwn1exvQg6dLpXmI2XxW4Tj2j60OV0atu2YhQmpktW1mS8Mcgm1Et36Z
xE793k5zftL9dWPzGkYl0UEb8Xw0pn7IjRpV2oOumgQgka59i3RUnnzfmK7kWPh7P0nhPjoI9ulq
ke84WmJKB1j24gR8jbyxtU5NK0CTO9Z3ad08oYj3bCK+uWjysXvnpLvsj76MI30qLC4E9Wxm5Pnt
6jkFbkr61aHCeWw9lf1AD8Cm8+eUHVr0RbljkWYbE5jg2hXtcOg6kaBtAQf/mx2iI8tn1lcA88Jr
36iDW7Ks5gkZu2xjuZG/R+9CPut5lO2CqqP/WQbR3i0oEnQm9r1JYbnXIX2eldlGxW0l1W8qbcBH
NobKhFSpObdGGnLcoTl1G4INP3QA69bok9deq1n1Ds58uUQC0l5ESGZcvTPHft0iqI6hsYlV4mxV
5l4cGsIegBV1YXkwfHuGp0l/64+lubNoN+xw7rauazUU265v7y05TZ99SN5f/bH7kogqW7PzNqsE
voIHlm1cjLCtb0fawTuK0/nT27d6Hta/TDoboCR3Ce6bc2TeDF7FfXGb49EaKsUhhdsBmyjFtT7S
CyQWUvDokzWt3r7er0ueaH7uFmCcwd5pzPfz+npNOpM3/OJAmqF+wX3Tky6FjwqFQ9BojX3lWpX+
zpL/dUObDaJwRbHAQjjCvQgbUIGhWFMF5UEOmu1VeoTHdWOOC5azunz78f5mOEFcqAQoeNCAu7gY
zkHpOtusuZTIBHjgOA5uJULAmCMm+S5t/eQfX8+1TcNlq6aWaP/iC+IAXguJQeRB1K7yscfEYBEg
veKNatGt0Ogo3lFR/WViE4+DizBRFATtQWZ7/vrquqHJ30VUPfrK3k4amoHI7oIUjxDGK2zfB3WY
4Xiudu81zuY6+nkwMFcZTFOzX1JCspXzSw82jeMYcakD9I3+61BGwxOtVQRCcutWLy2U2thW10mk
6rdKGVnrxALbmIZVv8Jxt/WUXJfLlPrU5zTeYk7qotgIj95U+sFz8W7mk5fD8E2Z1V99UVdbwHyg
TM22+tymXfC5dejT5W68YDVHyDo1OXjHbuy3UD4RuZvk9dsz6ZdJOz8ujRlqsWgw4jR6/rhF5eMK
2zGTghloK0o/WmfsoMS46bh9+1K/rMmLS80v/dWaRO0yR8GOPUAgNbiA/f6lAN1G5uB+bsLyiz6C
s3n7ii+1j7PITqgkKqT3VBLM2Wfm/JJmp8FcHUV6YLaqu8EUSrtIwaV8sWVJNx3ttoXhhPmK7vV9
WU0d3WdD3qoZguNVlYWrNhMchWiaqldmOq6UrEg3itJUazeeojX9aPuAaV61L8E8eKOF4y/OX89z
ZrECZCxVb6imAlMCOcX7UkzLchASpnb+3oNe5IM8GD3Y+QBgw6OM/msVQ4F1LUWbHJSpWzVsiNfa
OIyLbqYr5JkyLN3BfAjRyIO2kNIxN4fHt4f6lx1pvgH6pS63wWF0WVJIe5TeFVyPD4PiA7WYHVSf
s97s18Trzaexz5LN2xe8qKEcH1ngw0dPhl4R2fD5u1VzekBxGKYHIyrtnQAxDdNga0kO5rzXqi0i
9eYtvIpgWeDTO5MxAP+gH/reITzHS+dzjPj1pZFmz0g392KvQkbAoVoSpIcqHqNN67rhBoKfBKgF
ksxr62fd98OtHgwCvd3axy3XoqAOgptigvWh8yvxHSfGd17Hr8uaRh5ZLP0qiixCXAxOW+M9IxQr
P2iRJT47Ds2SqbejlZUo2oe3X8RFe+zlRVCQJzckZX4R+j5/Ea5QKWeRMhwAcQPIFmESeCONFmzH
68BYdWiK7VoDMLQmWGGlVPQ1BlTtbsSPe5djj7qwTMWgmJDHyQbtXPD+qfQZOZ1CXFNNV84c7y3a
xLK2vu/C0nn7Af7mBWIkNxfjYDgbFObO79/UFL8wQ0qOpsCOGFVw9OchsL6zF2m/HiyAMubUXp/d
pOlwnl+G3cASoJrkoVOC56hD/zYSn2VpjAsrwkOotZQGGeTI/2DgbOspfqttbEsbP+HdMy1SVX/P
QvbvFhD8ZctxTJoMFinQ+Q35E10xCEfyoORk3RkCeStcE+JdVNgfCQGnm3y8q+Na2Tvl9FHP+nbb
vZeLnJexmJYsGXc2sZ3Lr+SA+vktBIrWImAq+w8apYMVjl7t0kzUP8HKxavMqatNALF0DXsUQh3V
rCzr3imeXyRD3ADoZsNm+hq0dw3jYgzA6iQ09NTqUDSdvSimPl3JOn7MUdREVFVZQGs0kYQoqc4a
QCD/0cQ7Xtw15/ods4Jy2vnTq2ljxbZd1AdIDT8RojavqYdnH9++iPXLGM/h7zzGPKQDsvBi3tk4
+UyorLYHqqtiY5g96Cga0x6vQ1beaOgawZQt9zjEynUThQA1UBVaKbiMfbSLKTkkUkzf7Vgmt7mI
h42hJf6X0S2CrzACog2g4hDS/9Cuc2MEe9801jpEHQ/KCE5Nc81m2/SCHnke3PlwrPYov9T7IXSS
jaOFX1AiyjbG4LhIE4TVrY3kNWlmr6zADLr7CVexm3AoU88JnPhjNziGp9Z6ug712oXj2pleGMpv
ZbmWI+iqqN50jlleB+u3x1C/CF1Yt2CPDXJlYHcg/Jx5Gr0KXbJOS2oDr6RD6UY/jFH0C/zF1F2a
uRFKMtmkz2k9/rVxpPcbH7rLtyCsvyYtJeMqTaKnQmYNBmxV8QGmsL+C9FKvlSKEKRILe1/krVha
mezvkIlxF4jcYCGLQjbygHLUb4zOxymxCtLtVP5DVD6LDp8qSrnUArAeobNzMTsMxHaQYA3VA+lD
g1POoHzIkfi4/+cDSJfFpndH+5a85WIA7QiTrcGvtEObDks5RKtgdFDKkAs7rNZCax5CYW+VwdxE
bHsJMNwuz++1bJMHj0F9l+cZSsIj1A3Na918FTTbtGo+JmjFCRhOI46vLDavMPpHa5bo/8c3T2FW
0wiQcRhwMTE4f/s9tC90oRpxaB2ZLR2JF06FwnHuoQGYXk1GE/GWxzqggYEHlKfTKfRQjJE3Zlmb
nm1S3OlGgRg8utWLsut3MB9/dK5TbKzWcnclHe0PnUqPQShq+jPBrnDNKdR5kd4FSws18ZtY1/ut
RHzznbP7wtV4fv1zvEYaiXi70Knnnz8a8O4+DbGMOwyJMa6RxW3oDgf36dQN9xOatDcg091HJKog
qEHb9HpntG77spsWcqQ5HJnRGvL/CKxr0gNUlw0Z00Aa7GUCV/adE/QipuFebRVTDfB4AEUc8CLn
9+ok0ql7t9UPUgHprMKNvMLIDW0PHNXeSVX+9lKUDGl56oRQlzSAYESGKADmcdAzpJ+iroTlV9b2
KmF6Hd6eXZeFwuNj8Vwg5PiHQ+j8sQar0fpplrEFe9FuEzPQltkYdFSN1D0pMG4ZMrrClDDYjJr7
2LijvnVVv1w2UTAtdY3VgRfBO+HjRTT/ck/CJphzZz8T9oXzezIlYD4kAIxDFPZ/Ekujb7kBlvgh
NXrnnbf6t5fiEOaFUhuiq3V+qcRSQ8cChnAYtOyT4s5i63kEk1yBmuvIoNu9M9xzNPcqXJ8fzYaF
AR+FSo1BM//8egF8R0Q0c/fgtoZ8snHPXCB5nizzyOxSTwB8+DL0OlpYUZhvJ18oP4XVCRSh8wE9
fJuU474Yg5UJmuuzojr+1RRFxRVcP4XOm4zHd1borycP5Q8aS0h8zH3qy/In0OuMkuIUP0xGmC+V
Se9/GFphbIEJGfTbdOSo8sh6Jyq6DA0ZJE45AGOUXInqaRWfDxKmI5OrdVn5ULe6/b/sndlu5ciZ
rV/F8PVhgfNw2ST3KCml1Ky8IVJKJechggySwafvb1fZ7qrqNgzj4ADnom8MA5lZkrbIGNa/1rco
bGL61Hb+sNdUlN7KCSNIp1bnO8vyQMY+krdbWxQ7F/Pbb7+u/3Vw/vXXtfafh7W+lPmn/GNY69d/
8ZuB08KLiY7K63kJauH05hf0m3/T5g8YIf7ayUHIlav4P/yblvNLeHFXoBKgqv9m4vibf9P9BU/V
xedM6gnMImaSf8e+ya3pDy8ZHhQH9eziLsAKyn75Z19f0Iyg38n3XCjsw3rQ5lo1HDh7MzptjanD
L0OQI2yteCyKGzUFE9vL1MjxVHFNRqYdfBTz1fblY6C6coTZseTLbcTumoO3LgUbbK6EGZ6Hyeow
qJFZsxsawOyaRDcxGSYpojWNcl/bQImPgXbpiR5YJ/0btxsXM9F5b/QxGR4Fy2OiPpaZArG2ZF4r
uo5I0vRdzIEQ8sBIt8jEZbR2blyvML5tRul7sVCL2ZAlCvQNNIj8W12VTgX40dZzQg/EwH+vdTOq
pgAeN3Ed5sFwBDhZtLiClnZLKmqwIbAtVUTSx18nAf4i4ADG+Vs4ewcWhb/zgTMRQRW1r49U0zav
UVDbX7C799aO1z+/ldsUfS+QbF/7fAp/DBlcvWTUniI4Ji9YCQ1LxX/F0rm0LzlyiUdxNvOTG22D
oTwvc90A0+85aaYK72uIxtXp/gE4qz+lVJtjva2DLRqTYAjCDXNMQTq38lT43PejYz14fQF5xKuk
uiYbHVL0MxmUEsXlqLZzI2grvqXe2WxONgSsCd3Wrq9IZ6/cc8dlfe3yLFR7Qd8SR5957bLnHkKQ
u18iSgSOY1ZIJ84Bkzk7UY7iXQIPoe1EhJT8+F1WJKat3eel9aY3s5wMb2c19XRQDN5EUgxd+DFi
IpFptZTLeADwCxnYtMgGUR/gYYcMw1xeVZ5nAHf1lYYIXPkB5cpuOTZAxP0Zd5eiMilZLb6tgzf6
YN+loAxg4vzxo5gNTp8rXoQrKxuLe2Mqx58Y+Z7YlgeKbkd8BUmDOxHqcRWWD9TYdiUfUC32TWOt
TmJsgJJiOgScF7tfayvG8txqqt087165c2VzN1DIHmXR4ICdG9D7cUbo3GYgDnyXthHHTFahug97
AqichM6EDQNWzvZVNL7H92ZZZbvnRMa9pOnmrU4uF93Pwm6zj2xpu1tmv9Z7aW5Vsx/zfuW2EYhu
Tv0582r+t1y+cUSwxWWqb8tDZmYkj2AxO0iIa7d9d6mbu2X0r/C/CEmyrp77ELqkBJEfhwWV1nFB
nrI/25MkrYlg3kOl9UYHRh+gKpOkHcCK16bOs492Qb49IOnb3RWT7nzg0W2H8aHLbZc+bUCwhPom
u76j792+z/RQX1vGRl6pkLX5Q4iZ+yaML0aDyI3ha+Xl/lfMetFrH1xQW/NgBeWppwABNPrStLei
6U1Sa42dUdZSgkxKON7nn/aoOXV4UoQmf7hs9CpCGadXwQHHmWTr2jwB4qSry7GLTT1VfZO/KeDw
FHQ1FZQBQ5qSo6+irCSFd+u9BfSXMou0RPZaUCLJQmWR+4rCqn0ybb7iLgsq/bzpxSlu53aUPs+i
j4orYXhkqWPStZnSMpsfqWkQC74735t2ucSLtPMqEFCJEr2bp47RtLxUwpdmzDmmKeMoa9HRYAlG
WNQ56dBfhALcph0FAVzNO0gt8QWwxk8Y0d5GCrSfBT/zXN6MBnaEuOcmVMcWHLcsDSXzxb0OjPmN
E0//1ro0dMYLZbkzgRw7X9IJBh0lGirUpOxUPq0xjFb/thm75X2EhHQ1rDmIHyoOMA3VeliHlEm3
c59FGlcr9Abik8tW+NZuWLe5T+e6IJg+8NKhUzjbtCSZq5wu0X5YQeoMhqG4RdEvTpL24I2ejyC/
LwUnJfo4NpQIW7AuM1TJ4lA3RhuTthvbGwhUXX81tU2FYVNXUJpc9iEV1xt5uH2YtVO087O2+0ba
iAdDlfkKR0VEwf1Iex/q8UAOLUW1sUwe7bV8K0uzVIkcOzNMuTuWj2QkqGLauEeds5az+Y4SDK9K
LhzAKWZFNc2YfUMhuwjbC+PJaCfAAFZjiLTJ+5I2kspun0vgGXA6JoT2WPA/OjFXc3imOigyEqlq
HsC5NDtwG13rvRUTgmuCYlqmEpJ9sRPWUAwxeW73xxqVeLzZ76s3Im++2Z3cZfSW5Tnz24uiyO3b
+rEwkPiitgtN49KDfPLGup0PWWnXP6vVbrD++96TbZTbW6Ns+QEXoagSTYHvD2tURobR3DSfV26n
OnZGmgCgYBaHdQv6q8batm8Q7dRNlFm06hRZ70TxICrZp0A0Lu1GApuJJpv64ns0QVGl0dfEj/nX
r5kAsgfIw97u69LYftbGNJ9JU5clY1yXKpOG+1JSQEK6JbFKhq/CvQQTXNqCtKMoeugoFEOcPBXw
zKilxqa78dKUcaZoC+JFmf1HqmzNOqFtiQ6vJnMnQU9XPqBCrvJi4Pdq86ZoRPExrkYdgmAeHDfx
qIAIv+YOwKVkLHGzfmFcCTXdyIHmQpyvujay2OfJOH6vI5NCgXjdJktdEZFsL9dqAsZDbPuLCq9z
jtn1tZ8bM2VBLKJZ9+jTK1+ngKFcnoEahOFR1SwsNFaDdbdO2gC781VqCHJJAAG5TU08Nl1a+84A
KU6EzVU3wRuLg62yPqCjLMsPS+tcXPdN1hjcUcqWwHYTqTLVC/Ubl3+pUZjhR77njVEtiWNqXI8s
RZTdpJTaZ1m6rZOZnUalVfFC97Xh7kaKc6vHiaY/5p2ATSq43EvulzFaD8J962k+mGiyQdwX2zhn
35Trjs7OpEaDkKTqqf+I56iZXYqKRROJbi89bzY/Rc0yxsiNDssDMVRjAX1BUv9SRxK2bngdlVOm
f0LZMGGTsUDI/eS0obwp65y2xYzy7ehURLW1ebuW88W6pJvZmSiGy6CCq7yunDyhA7nPr+3ZbfL3
XhoyYlC/kuBdK68lh+Hi6NrZhcqW45op1yFUuuZgdtQ6qeack0Sq71BazQ0ZiLL0A0XUk3nOBj2L
BMDqFhwbYQgfZQTwMgDw7VKUtfmUuI3mZpcHquI4DvMge+tTOFddSMzbo2uKrjEhgrdosbiDQvW1
D22osp+mQtw6dGDcNasEEn3cZlQqxzbD8TKdCDhP+1DMwXTsGlnrE5852V1tzuWY+JSbTbcVC09z
VVS2+jQ4St+EaxZ8CzptBsxkQGXtLTmO9sGBoKJ3S1d2sMFpCkPkubgo0m0LypAPbQaEFI6Gs9PK
MocEJnCeXxv8YE0SGI6l45DjNqyugQ4J1gRILB7NdzzqFl3oJAmWObydAsVrboXwlXcuRw/BiU3l
Dnu8LdTOJwPwUzhmzSk+KlHY6KoXzs5XtsDyT/dUlvpWsBL51vPUHDgkuDIWRHmsGIoSqx4VT9mT
S3af/+u44rF3OVHvFYEHj4jy4o50O1qrvxuCsrofpC5+drZPDWQDIKaN2SL11TRkNB2MHKvBMHYB
pXe9HBUtHcKHjCCBGYRnq8j5iGVgFi+GNQSAqvy8NqmPlLDVOo9G+3gWtVncOepCjKaduFw54mrV
XyG4QSnSRaYxCi9G1R2jpR+CpKbv241npeqOtixJW2LfhMK+qqEoNHx4CHG7mThXmUCoW4zUMPkt
XMpLam/n9hvyIrkcCltMJYosmVxZQ8gYdKeSfBl1kAJ4Wsg5j9HyMRtbw0l6LPpPOhEZ+4isE9U7
4V1Xy1QwOLV2dKsMW7r51DugWfbBHKqERJ5P2L+fJ4X7mRTKYM17rh6UmKaBl9texvTMMbKd1g7m
qVaMc/Tks4lm+7p2SvO+kDrzvnrSdZopsaEzmEEiuQC4jxw/K6BDuRzaaUt+lXz+V0P4KwroP1cQ
/oPMW/P99wlQ/vpv8oHt/oL5nlAjSU4GQozt/y4fAHRhhs2GweX9YtAP+ZO/xT8N9xfHvbhy8KNG
9BsT+v5d/jP8hbAmI2DrYkXgj5x/S0D4k/6Ki4ovg/Ga7xHrLRLkH/UnmoQnkigBUFR7Mg+y2SJ8
t5B+YeYeQqcx79ps9h54Risg5Wyup9WIPCOxRaR/5IYfqIT+zfa7YA+CQDXW66vciuVW02H0bSpd
LDr2UiwvsgpoxR6navkCLbUIrxo1yTZxI9xVsdVK44Nqs0KSjKui9cJq6qpEGCz9MbN+LGxNraKH
yls50KFaY2oJXbhou5lsB+WXS5hHLyZ5IFwhluIZ5zQBPLIusp8sFlTq1BwHNNdWUG6JCa7uWetK
9LvSKPkKQTlUj4HXLUESGZ7Xg4RtGgwlmVJVOoOVr2j3rEOOI+gqIgkHYYJ26azp2V04uJ6Hpe7A
so4BxzqR9140xcG6LPkNLg0ShmZHZ3G66HDAY74YqBG7dnCq7ufvHrm733TVf47twUvtEYTkR8fK
5UMH+rU89neDs4Xog619/8RxNbitzWB5ybI1Gn57w2E3/c9woD8/LhfdiqEAthfgDxfx64+PC51k
k5pt6xZFw3FSfB+iPcpejYTKKdAr/8Uwy/81dPc7DdkyPZ5Nnkq+IJxQNPI/fr2u3S5xKPWOqV82
qXDq5rWLgvZ7GUVjf9y4UBXniIIXseMWROGl7RcRBaF6wyVWrOVw1ef0S8bbVCxvFdSRIiWNU4rx
s5lUaPWvea6j7kCaIr9ba9UrQqFTaAK11Vl45WiLw5A/jhrwnJ/x7FGSilTiCKfRcSlXTPKgotkR
W6ypMRC24SayoKreoRD0LyGlfU4czpPDyQjP1G7bctdKuIKsUaq2xWvjfCmt8DFbnCGIGxZrivuC
zZF7MxxkihGWPs6VfseBIZyz6DNRiXlIDVo3rb1X9eoHWKbgFdIfSp4nw4oQonbn4jiWpn+Ee6qH
I8Y5IwR913ifU1h458Ub4KQvv17mqpoiyGjaiXGlsTm1MVJTu5P0tq66pCos71YG2mDCttl46MAD
t+819XNunIupRABYfWNOXWdYgwNwPO9u7boxgpdUIjxwlbT6uAJ5/j7lc97tgQpytOH+WJtsYVYm
8KL0bP8ZCud3dnm94DtptZX4BpeOeCyMrN03Gpzu/baBkgX1WjCnXYdeQcptR+/ap8R9TExA0efR
y/Iopoeqjq6k3YScqiJXvRRORO0sjOqhS/qQ7/PsDmhuCYlbcb1BlGxPlTTUo2w8DOpGTh5nv9Fo
/7LN9ggoUypDQ/IJ/QlG9UhDV+22jJKrIoTas45iIc9thHwUjGNXODyZTS94PoCTMtVkEkh2unA9
QApidr3MVTYmIhTcdkqp8+DsdHVw3U8NpMjCgSl0gs9YUT2yDWRhK+FThBN0hckxZBFmt1OUj1ax
6Dnc1vksPpdc158F0bENcCyKKm/j5oszNKD2BE9TeUkNwMqHobFuR264wXUYlTPsUkn38rjhsazs
rjsPpaysfUgVx3kTKyRUqFjei0Np5tNihMO5NRdy9uu0fK6BrV4QmQMbsqVEycGmRrtlvji1HROb
UZR9EK4ZaXqe5Z0f1iTtlgbALwddjcpmkfUq0sn2OJtam/vh8xm/VMgc94jNxF5ZV2QFrNKC9qi1
no3DlhOJiD2hOFNmZc6vpLHLMEhBFeFTpad9eaAyplX7wQkBlLm1RiQoyU2lmakWCb9Zl/V+WoLw
NPmb+NmwymAd6HGtpWi08olWQaqYO8eGC1XU66enFseOMRuOJ28FjX7A1APpSLMpfvKrrAFtaw55
cVQbxbAL9dy7qdCM6/qmcKpjtQ1zQU/uZtA7qRuUOq5pk0xnuw/fQ1s1N4bW1FmrbQh/Itm5t7Qf
Lp+010NQYjKHG8GUTWPwgsmSEm9KdreEa2/9hAgmbwJiMj9Vy8qHbt5mr0M7c8DlGSnDNCfXzu/W
WuyHyB2Hez1o/hpvEj1FtqLZLdXlENzmZm3n3G0W2oibKTC6faiH/KNDN3lxiloDQwlIHyeS3FuU
bkidxOipHCopYGzL4+hss0VDSh/dU+lnggELuIPybK+Kb1e7psBSYoqnjD2SvufazT79zfOrmMGG
7eMMZySRuM0cXoPzxEX5wfS9nlDeBUJRxjPL31nGNiQJ4PdfzXElpl+IVchj1NC0hkqdw9g6OD0Z
ie0qs7cpBJ009Rg/Taz4Z5AUXg/72BYGvo7IQ8KlLziIXbBFV4SqNoPmYbwhth5oNUbvquY07Ozy
dgu8ZUj83shv1qrMYW1jv/xGb20bHg3ddJ+lnzve3s8L/SSFkSEfhhiQkwI62ZF494h65tdVlwIK
s0PJRdUZvkSaa0Tqjx24qVhqbR2QYAd4AqL3h3PhcCBIKUXq85T25C2/RPzN52WcrE+ZifCH13p8
qhPU7Vtm2sbrilTNQ54Z5c8q16iAmd8IdV4A5ntJMApqpkU4tmUC9dZTieXgyET6HSqXNcCbiYX5
RR7GuRlxEKmdwsx3jStGHB1lKZBut4wsBZzulXxo47vI4pmfaaSDiD2g1Fv3WAy58UG3k/vG/HG6
5b8XvPRSmh9dlmUijmBZc/bB0YezmihHmTajBazOwj1O4xP1n1xc+eAZc8iseqkCw6ArgmqXMnXn
eemRQ6oMtbpvPbErXdd5L/zWtmPP1gsHOY1CLgxzus1YhLskbyZOWm5R0Z2MpQcIqDmVDxMPPBxy
7dVfZQ35k8mtmd3abh42cYU5L0tpDOL3VNTN8jbADW0SZWxFj0KTbUUKGKM9eyuvVwx0AMGXrRAa
STUqth4C/17CHG26s6CSklf2reajdbpBxhhnuU7PqnslpZqRVaWFIKasNHwNZ8Vv3wKP6qcFWvEU
27gsf1CpMnKWXAcNGC4CSbdr6tV/pPbF/z7lKn9rJ966uBuBnIEYRffYe7BI8bzA418TULO0aJck
SIt0nrv5FVyp/zpJ1u59VNDtYiAS12KFTbAQIoCQDiWNQ8Js9j8p6g0strLR/sLgr//Gndj58JiJ
MUZg153jwN8IK0PTFnXaNnUwXw9h0Eh29qWQd2MYVa8zVwHYwWVdgWTZdJO6cOTFKZhpDmdWMjfU
LGSqpnm+DrGwjFkdEKWDozhQNilgHdsDM4lrz0HDOQRTY0xX0TYOw4vOncxNKK405vu16GAcIqt1
D57hZPYX8O+rOErmETyRHZ4gyZ2j3zKA7tCVJmyDgy89673LRD5XsUlUkk71iEMmxzOoqOgFh1pU
Ni4aBV4HOpo90Kb2UtPr0pyFN7QawW4M85oaxXzxlr3qZi4NlBDIrXwvvaJwjxo/AAD5Psu862bA
arFw8gN7n3N2nLP2zgAQPujE4DBhJ07jeQVToaaukftazq6GA+ivtI07WI9bfR3ShpqR+jPHrfhh
S68x9m3nVsEdJWie/wM8KT8PAPGydHc4n9rwZIazGXWxBUvXVAgbHfRE0ENkGBhLSrBuYuWn8MpQ
c6EhEaGDwxgoUT6N0VagH1QQSBSTELH1T6UqWntPYYaZPaqq9RyGY9TNk6522BOPNBxUAi51K0P7
a1k42EpQuz3p35cbV5DLyGzlBB4vVcA2agC9kSktSjXyEEtkPz5pOdFIk4wFgnjs5MYW7Cwzd8cb
o+iL7roTcl5uxkAEuOUHI6yZCBcQLsNT5kph3ipBC3XSQrFdvg4D5rwHexxC/6bFomcn2qGpgZps
k9evzlyfcUfLISdctjaxssp1XpZi1T9HJDdKLWtJ1iJgoN0cOwSy19EaVLZD0JqvhK/LMB7rbOGQ
4ki2ww7x7ZEAvFrheJibvysJ/Foc8yY7v2Z6OTJd4JJBX0RUL4cWJpeTDOFiv9JAP0C6G8F4Homz
NtsuBCIyEIIqIvtsLRSBJKIoZb8LCL+il/HaskZNwcjV1dWENCCu9RRyT41T4Fuv5nqnJQfzlLI+
dzhXNNACusQT+rPHfGDHRUiEBcFulPem15bbUY9ea+9c5FnYjlYz3a14UBa7v6rmFuxYj5GGH8SY
Sy4LC7pgQp1O66QkdZr7xfLUh11Fzo+N22/+apiifG0GmX/N+y6jPKGf64lp/SjXBN8aMGlztqu7
rHdZsAHIBwy2Oupj+dF7fMS+xfbd8Wh/gpUYLr1ba3kMYaXMcQ0YkCuFqRvu36En19NcBOppdZ3p
+VLxhW63CXwLjMn8IGZes3wFpj9e4hSYxQ7F6DQhcB1MaYx5Ou/WqoI6TE342Y+m9Nu3jfOSH0fs
EAbtfZB39qIwCl6hIt/et6CCEj2szBuYj2eoCbO5lu4JMkL4Iai0+pr55UqlPJ5cHSPEtdzOMIiw
KUHqyXhFrPVvSfj/lc7+SiLod0rGfwOoPXwvu+kvx08O0N//z1/+Y/z4pF6m7/7yvfvxl0dZjtP3
7i8/vv8lUV3xB4nt1//s3yBr7i9kYi4C24Ubhu0sQC/7zaRj4N/Bx4jMdgleXULe/+XSMYJfYCmS
sYM/jHRj2z6Oub9j1kAxQxgFuvArYs32/h2R7U+ZIQhviDPIMnjKSQ0htP1JNdmwEZQknc5mTWfA
noukaTcpES3RUbyE++vJpa29f89rdx1o2QFEML87GPb7XWUHReHEv/uA/wep6E/YJZ8EPlhn7/JD
u3iR+WT+qKoQHdVQURgQc6VmhQuFgis6E/SD/MuIqi8/aNoIAdT2Xjtz6ua2GI1HYK6Mv9My6LPO
2K0YKnyuyFHwL3Jyf3LK+t7ll3ixyaJpYY+yI35jv7eA28grneGXZ9l5Ta93G9Wr67VRR8ofdwIW
VxjE0rc37tfKrDvxvC6OO5/onCiDMLG4ZvtEkRdDb0FcRB3pM9fXY/UI+Cx4YQbYrLTVyApyTyJn
T7EKZZbmSvwvPuOLMvVfytXF+Yj3+pLuJ69jIaz/6TPOuTJGweyouJ8qe92SoVXChm8a0GOhGeaR
YOwKyfGVKmgwIFsyeUwh7hgsrNGlnMsIvlLOEpq/fbr/D9aZ/xuu++Xb+QcM/v8PZDuI0d/9Bv/b
MnT9OfZT0f9exP/1X/xNxo9+4RUE+uTA+CL6Z/9jgbGDX0wSj0iT4PUuLl5csH+X8e2QtYeEHo9B
aGHNuyyEf19fHPNiH2RF4nGHGfhvLjDovH943IA38jIjrvBOXyIoeAz/+NKMgQ6FubI5oc8S/apq
jxWVCXy+hCnREPMLL/e95cqdq+fmmpDTtJt6dTYd8Q03xynz5yNAYyw59JEevHre25LLRm/nKhHB
igGiRLOMoq/lhK0kesnE9z4bkhwfkMirs4Zk3Cj/ZZ4ktwJ3+jKb5aMOyunWGMU+mHDsRcGPUDgf
c2ubsVwaCCrTnSyb0zxV33L8rGmd2WPcuGp97qYOX5NDG57jyOds4eIUyCIuM0YD3bzcOl1xJRhb
oOX219CDD74x3vl1sJBx4A7QCUDIgJb72XZJJEK0ynqLgyUBQc/ZvumZ2o4qhABRLnthzD/F6i9Y
xYak5WxQ1c2tX/NjQe5rzi61aySkviE/q9RHmCXC+tPYqp7zv3oluHqndHu5YRAx9qIPr7wG13Aq
i+fVEPO3yvREEkwhtw0IDvFA0TDDf77NedLA1PJ8MB475tPdvMYYE6lnt4L7sPYpVOLcnQxbh8Ym
tle/mdKpIbJhBl3aOA7cirW4ckaL/J7ClV4uX93ZvgVtgr46JaPV33ADrOK2794g1jAAH9ZzVAOD
n8zuxmP55kouyx1nd0Ss2jb3xpJVhy1ovxbVwEW0OcyhBIC+fXWz5saR7Rcjcs6jxMoUGMODVNV9
rmWBD8MAuIFctLhG8GGs2Z0R+Oc1CEeg6vxlZs8ydig6OxgNlqg5cri4bO0l6GaRLwEPhY2uP45t
86WpVhSLQd110nlAUzUeahnlMZ3wJp3MaPS22p4NN79ya5BzchPMWsR7SYVN4q2O9ZNkoR0r7S9H
bCoBoCadPZdgNtPOKaD3lKVzQkU4q6raqA5mbgs3njyLHD0a3FbBhMglMj7eSZn9FJZz46vhpaux
Rsne5erv1beIJPa1Q0OPjaK0j/So90bmrUklohsE3aMuozb1puBMnSF1qVp90YGJz3SYTUa3Fmmf
bb53y4kqlSYwYgugIQSn4rUmG+bYYY4dv8QFaxTeda3kq2yiJ9NoboKGuqBCUGfDrXH9QvMAMH0a
1bSq3hZl4VqTYt6ZzvCMps/baPdfuPAHieFmgIya8t2p1I0FZhn5w692JVj/qLppXExoGaz5E6AW
I2FvKmPonpbNAftCexdtMpJFObgFOZzSilpGWlhYi7D5WDA7YumhbrTBC5rSu3JFP9oTOs6cTkt7
bMmQyaXATJjjAwqq9YNOhGsm2SOuJM/cDyPjQ9me6SOG6bqKxCrt9262D/aITUmopkvpCWr5Wt4x
Kle4RooWubzZFc1taTdiRy97Ukxfu8zYR9G3yhIrj0L1kS/XnFWi1CnlXeFOxM8rGxyAKzu4Sbrl
tFAF+YNjz8PRqS1x7Rv+mHjR0O4k1LG9bebFySqak8zm+VvjD8teW5n1ukTywVP6mvKXLHFXJWK3
y70vA7P4RAMF/ehVXsaqU366tE51culgT3SHOyla5h0tCx0o6/4WvPVNveVnYYXr0R1FfZ6tbseD
MNzhwr3Sw3xFQ8OPLZgfq2p5blpcFMhcabsaaI9ztCtbM9uZeXab+wMOEaBxs74ae2aOvqdVQoEc
knPo8IV644hqZJKSX5bD2Dvtja0dfCP4CsocDFxPwMmY74pQfSFqyFpgEnhTC4JzngOj9cLzSNAn
HaIOIERkXqvWeBXgDuFN4hqquE5i6WX9Guywemc+055N2Gixta5puMn12my67kBtOiG3gHK/alw9
8ArBHgPTgxc0b7W877Vz7JiFxnmF36Nxm90058jXSLSPGUGvXrJ+K2uenjVTghsjt8/dsu021Z0L
vXD7xnQ/4k9HYV88ou+KkjD2BzCqi7UNH1iTRKJrKuVrv7g1sERSVoBd0FRkJ4ZmWvdmkN8u7Xfa
ECivoFEuCUCyIGD736H+/yjzCSOzVTi0fnhHGVnHojf2y2SmfYbZdhgXDG/+mbBaEljlF6Msnzev
9HfF3J4JEZ9KEHuthxYzGyO/H7zcoZ4+dYBxW+TNFQ7u7GTTyRzj1bw0Cg20Jne7zmSPEeqmnMIn
Cax/UdmVXy8/TEskWx4ltTclMgsLGijNTzk2T1aQbbvelcRAJQ9T74H19ovVArPUqbScs3qvJ5q0
Oq7hIzbyGCVdHYsiAnch1ZxMarl3Z/ONStcL36xIop4aedOYEhL/yNRO7e9HqiRuoogdaN6Wt5JO
siEORss6kKXzY3MKedDDTO61RHmsDKV33eibR7szttcVEE7oK/IItN3i6WzZrwx73XWTNxxXD55e
0a3VucHl+F7C8t+7VAfwF4OC0uA1w+2c1X1S+Mx/zcJpT7h36+NoTsuJng+R4i7Qz7Qh92/McNuv
0JJ2KO5BKr1bL9/j7qY3M1oT1t8Hx3Bf2q4eHyvGhTiuXrrBm059Jtx9MdHfBo6VCWHPSmvUwbTz
monWqyX7RpU9otEwMPI0lzZ1RbEfo/5MpwqtrIzgRt+5zmitTjfDE+msve9VFR3mLvBOrWWYDyKf
XpjKs6EF91mgDhN2yBcX/ynjWuPGyW1q2WzRnRcLQLsjrDkdRrbMph6mEyaQPa0L8VoX9Grmt1NX
nYvIPKkVg1ZrMaa1ahovBdWxtM8So2I8lNRBf93S58AMI3Yb7xnB6zpjWtFRBdjiis6WMdrrzBr3
KCtOgmfsqGvrsaW9CtfFcmmnQBnJ1uV2cpBZpstL6cN1QAGpNZ474e+qKmDj7K9NxSUwpxGHEpEh
ym7DQj3ktvNNkx2I9MoGK+nqNPcI+U9jsybk3JErKyONsC77FW7FaEa+jRpEGeuLVXMfyhg2YZy8
VK20ro1JvDn09vXF81tiedVqjr0ah7Z3R6Tlo7GHq2300wE/GWkSDk05b0NAbJS5XZspXJLDuYdf
2YRjwtlrr3z/bExTeKBzmV85GK09CUxGei6+187/4vRzH9ftIg5UEoDe802+k8VLnEKpIzGUZ9DB
dupqdjVgjLeq4+f2zPc88K8sk02NwelPxhg3OG2rvbcwn+nGI86CE/ylW55szn0lTjRmUL6I9gu5
k6Z1j4Aqbkol3+V4b5jLw+Bia4ddMTgPfd+8zUP+QhjjMEyUPUbytNH60ubGKaD2UHhtuhqVTPuq
sdN1WTH8muWeuTR1LlL/7Ovw1UPiuiwQtS/e+kB+uv9J3Znkxs6l13YqOQEmWBed1wiSUYcUqosO
oXuvRPKwPuRhNSOPwxN7KzL97MyGDdjAaxiJBDKhX/qlCMYpvr332npycia1UUlz7nP446ba0dy7
y5BwHWRnsht/xqmKGfUfqR/9WDsikOmu6VKO9HJrVcHZKu6AcH2Oi3nu07NuP6bu+kBzzYkqsxD5
d+szbJeZPLsYoruEcExmsJo1szxJmwPOkqoLtr0vlwNvMRfUCwUg2522/oX1cO+CHm+Ly7C2Sain
nRMFPjbltr5lbHT3py54sDlS2+fF9cBZBZeua+4bSz6MmrNlEbm48LmYBV6dGTOFfLR6aJl6NY+0
wt6XtO7cfPQXHT10kKYVTRo7SkdBG36s7BAsHzOnNXS1tzwvLzanVac3TsyXXnM7e2lrm/lsmqcx
xhDo7uxcubo2hv6RpwzWx4bb/pCp/aKse2/5PVpZ5FMjtc79EtW+hus4OKg6eB1cTjBA0o+L1Lez
acmdsrSH0TJeuvbdm93z7Aa/eZLyqBqKR2ABiHNuliBllWmMm+oXnZ5BTMHl1oTqDjyitXZ1W+3X
2bwTQr9O7hpXPVqu7N3k5sEmgOF9u7mDlUMtr7kW3K4VGY0QCNS3x3IMPjDchoL9TK+1c1l7IfI/
nrFdqyGFgG/D32qPjxi5IwT3+242wtRUp4KNMKP5aUOxEQ17s3NI1pub2f0Yx/ugbO+WVF4szX8K
VMLMxXrH5syEPTXZOKQMldm+qPVX4X4JR/terVOuOVedOBYuqtuy97Aszr5f1aXplPUgG/FnbvIL
dI9XJAEH/8gSF/YQTvx2WaLdYeyNCxD7pj3GiN0/gdE8zOkYN+27KbzvzOr3lahPaa7Pdyn+dShy
923nFSRZrCM7N1e2dWPiYgUGyH/nZJsb6mDk3iZfUWI69LOspxy2sUx8DZ4ZalNP7ZK2y00gnV22
l1J+Fr72Jls3LBYxo9gNRezDJwspUf4qq+kALf8OHtoIvYjFxuKuvmG2TYt0hukhqYFB6DINC/y7
EHTaH00Q5jITjEe1/lhovh9jFoaw443UgQ+TdTAAPvB/kU5LfERt9kF7NCcuELWpYd61Xfc6rmUV
4oGajm3lJjdl9NWuVvIsxbhGliV+Da391GhWs6uH4gtTQrEBRN7tOJ6+jIhHGzPpDlq1gNnT5PuY
dB9VAa+QU3yKrjNXoTeJW6oIf+k6482m/Gu74jRGnHR/pVPzqPe1E+H9uEpBk7WZFESOmv7e1NVl
Td07wlhYMgQcN5qE+EQxa4wBJLob0Qfkarr0Q3NZBrTervYeAbadsB2Xhtp53elETrb52KBatziJ
sgDmf+AKuGy9LnjJ8+QNyM1zBmCRCwtYMH6aui9YiVM2MG1vEv/nzSEOoGGo1c0E9plCbrVgNJYJ
x3gN5QN6ezhP5mONvTpzgzjJe4JmzhRTB/dteca1lOs2KRsjXLykZAySFu2W0qH64uUmNwpSdZHn
40eYx2XYZtTrYTPIvad8tKFeaVyz1/mwmBUXyZTTytzMV3BFDG5Ih53z5ob2sFrNPNmqrrdt1eJd
D/Au5FiCD2aB6uiQ7/gkE1gdXI1cizf/TulIQkKhippno/DeAWacJ43bUm8eXaf68dlrraX6zBLd
3zdLU7BOi8mjN3P8rHIiK6I+aLbL/T21jmvP1oabalPqFkZ+HvO5Nk+cT0uSR+AHJIaDoh2R7+yz
i5x28IzmWRmtHsRLiRmDSWx2YGsBf8H1w0jY/LBl+HTmbUHq5l9GiXQ4FyO5fy7Yu3RgEDNnagoN
TOPBgbwWrjh9HUsiAOuw0fn0sXokJ5Eml6W3LJKCq4sZQJOc68xXlWS/VFBEBjab0avv8EfR45d9
pTxqtac9537vRUZbxAkGplLSG1vjkpjIRjnZsIHRhgA8sC2LW36xSApJjauKaxvFWqV715hOqSSH
J6l6b9GzItWQCIThSvu3dSc4qlVmfZRT/m0HBR6G8UhJxn6sspPd/Srd5AV1+TpOY8hgfqt88+hJ
hRUdQ5ayqSMf+08SeGFfVr9kMd3R8X4ql48Ul21TLw+Wnd7PS/Gu1e25hdONgW7jYkmAjXIkYI5C
RjCWeE6Pgz2qtYnGYXG1qE9re3VNxzcdsStsSvdECzxWIW4jY89ZETo8LbPplMSraHGhGMZV8VqH
KrHplxX67Zi0Htfxdjom0Gu4S6yyAb8jtwwekRVmb7vQGuKZv/oKY5Uw7jrN3pYItaNuffkD5lgy
HcPUblTXhZrJzCOnMMQoqXhpfO7pnPlWq/XD2cfNwCXvLsdYuzELj5BQwoe99qKllNjiLT5/TNIC
FZzpPnjIWrFrJhUQGyzilAdsWvLnoFtOSBPECAaLrAJBMFsY+1ZXJ0IXQABZOrMx3eFW3ebSymMX
CbIyim3SFkfKBQn85N/rUj0ZM0ZJpa8/wEsf/Sz/Cmr5XnjHAmV8A4kMk6a2MTXvUTcrqodN41EL
eslpq3zFJrwZ1o4ZR9lyNVDBtqBCrUgNi9NP9tMXsjkkcFouddAuzIqEpbai8PcyL64IC2y5Prdp
te0b/9VO1xcqEovNiDvylJAas9LswuQpCLUqc9l0ICpzDRX5ztQ5QJmtKKDupukByi03UNt7Suv5
iXbj97HjuP63Ifn/Bznhf1vvk3NT8f5zz//fZcvNlxyyf/2X8rta/lE5+Nv3/ps26Zp/RV+E5U43
C+IBQf1/1yb5ku9RP4ZE5BEBhh/379qB4f0VkQFbK5A0QP43feD/SQd8ibSAiZ6AZomeCOH1v9H2
euuN/QedykHkBIfFz4coR04RAvQ/CwfAoSUggMmMzNUxEQE5IVPjnkejeLG6eqen5q4bvO9AwKjK
b9mAIddiKeejp4YgHMz8OTn7pLO29hK8T+iVUR1YBwyfwK7U8Dro5PWKqrkEdIF6WoF1adBqjpyJ
igRxp400NNqvZ6wDtZhlTIDnY9FpBZS6d3RHp/ofPLD/5aP4j8rV/7kfv3GoyO+/0FXW/wU3xh+q
vpr6f0FtGZL3f/n43qqD//Kk/nz9c6/x7bv+/uBazl8BFd0acwOPp+RvgYJ/A19YiGG2Z5BcsbgW
8XT+x2Nr/hWuHzI7u92tQOYfFHW+CSQfHQGEGVHR+M9/57GlAu0mA/+HwAoqh9/BBr3o+4Zlwzu2
/vnBrekza9pZvY4kT2JzpY31rMF5Peldud4r9tjNmqkbgDOYYkap/SFPfHO3QArHD1WZDwg8w5GM
vdyMC0fQtjfWDcY1vCtOvqOj4gtD83xKO/tAWe1VBCsI/Yk4psCHtOchwWHv8XjSzv6dIjlAFVh1
qtLn+6GqHrxuOJClfZRNwVED53xEAPnHlOlbmbf3KTTrkbsbfSvjEkJFPEw88ttUc4qrJSrzmVmP
DoSgteYTSjjNoz7e5hLHbo9bSG9ybL8tvFSubwL1zPDFaRw6g6zykt8+l84zyiPQDzLLjl3SnhMQ
Lvtd20nuxW6QjWdKK4x9xXHRCFvFNWzX+0ysKQtg+05xck6THPeY3OUhw2X9UEjX+bJy4JqrI4d9
FbA4mKrntDlPiX8Hm8bsI96lLDb1PtlXpfMjqsU9VqtufjQ2cQB6DNJui5Pv3qFXLAJE8s5NeMYL
XOfnvMupWsqOq51ck1nc+b3aZalz4Gz0qAnzyWiamMTqNRHGWTTtg++NT3WQPc31LYiUw32uPaaS
1fSsQ0HZ5FPBxmy5ytlOGjGlugkuJGYZA5D3VQSK/HQ708kLNrTSnoRS322GQV9MwRFuyi2I0OAs
chjTjI5W/gw5f9MHlDCvZlRrl1ttDdY3wCUiv4dCpzNdqtaOgUVsJR6srLgG8pgf+nlOentP9esM
ENRz5o/GICwP62Km4qDZ1wm2kRDjb9G993ho30qQZvm5XKqKqezkT+nrZIiZmO/sB5yx4FU6xbYX
RkkFLBZB5rNLv94AGKPV4vm0pUt/jxo9HhxE16KPvYCjM91dnv89EVcfw8SiBnXDQHd9zgxpPjMT
9p+pE755f1El0EjINhqKWZ9ntyocpame/FkFcboO6cmnqOAelgYWTk7j3s4cGSFu1qUp79Tia0cu
SO2rvjY2oIk6fcAoVfaR1AKeGns1HFhsq7c0EUAKEpoeBIEE8GSdDB7+3kIh49XkoplSUvi3Mdpm
vGgtni104LaQjIfyijbe2uKZs3nodz1z372veVo02WJGAdLFqBG4IESaG7kBxWAKSLQklbGBO7we
Gy4Cl7zq3GuhzSWKpTeVT4lfQSbQVy5+FQFtRN/CMLYMY4ODA9znhSIOMe9djGef/ENJBH/GJF1d
OlS6TVCOjSDjPlgW6Eaa9WUDW35FbpEPdlYZ3505F88B567t3JoFL5eCEKHjVcHTzft0TZ1GxANI
N07gpEtgusDkgKq4MDYpUnEIYOofcbs170yCil2Tp8GP5zQa6nHb/M662tvOxdTGDMXbcErJqvGL
LSeycCrCLNVswdVmu3ptaSVfSMll3jrvBXFsJjVlhtTQCPtaLZ0bamPWR045Dud2Uh2W9HK8ywJA
EXPWrk89XtoNXXDeQ5qvzgkSEpXgZl2O8bwYyxZkF3GNCjPoVC32Xlfke1aLMRAIhTWiWx3rInfV
KMh0EUG9MfHJyla/xdZv8/nGjfR+EVE/OTQ21F71qyOUcd+yHkXFwuOKnzqTocFjGPa2z9OyTpUW
VRlj1yO3VusaCJYpCsHQnAi8hTacg7AYRGyp25gFveZ+MIdXLgIOldHJAaoOKTwjjVff+C1avwlH
fH+7qe52rHDQQYvie+m0bE/dtr1pU7LJKJ/ntC1PhFa2vel4LCuNHg8LGcUWCXXTO0w61RjUF9f2
dxNm7m1QwCNMGieNm6Ywj+Q0uKMSj5rAQxtTaOeJ4trGd603qqI2p3ElypMw132uvJ/JYviZpELH
4sikn9gKQS7MDFMGyQPSkBHbjvjxzX5npvr1FvqOGkcnd24PLRVofL2SxIf7BtdC3Qpzt84EHyan
iEvfeQ5qBWJD46knPNU/DGQwAdsjyC9lXr/wcSJFZq6h0fWXpgDaoxLElYEVNrOGLky69QtmANNt
IsYRtOhfs5iQyufPZXWf0boOXjE50UL4jLeXAANwp/mY+4l9KrlCxgmWklik3R824Ss8EPPUtEQv
TGle87VVe9iZt3Glf2/Qyrv1ASJtHEIDsdtbmxGyzyZdbBsntfdQF9pFmvbvRjqRk/ci5p6jbVMx
0qhugp+xxV2S4s7gBP2S1AWIqFz+nqbhOyUac2p8XqFiRI4ob/6H7IEE00VXTskuz0pfSaIMSzbm
cbKwxfrOJZN+ZIyOjr/E/t0H7GRzdiUh8qkoy9GzxmLCwxPXlupx1fyjiyUGvASVkoDot2Qx1Uan
wHRuf1OO8cfukjB3+s92Rl9fgnRrtDVBCRw+1Flp1zEdnojeaKFq5XQq8uaGWzFwXyQ1A+IsD4cS
rb9xA8w5DWl6r37ueXcO1QK6Ts9KzGTFC4QReyPWdJt5kAw6KLHxsKb0zLfpHM9+3UZAH5pQ1OTx
pxoHARskjTBOzwRtxEd/9kqWl47YEv5iPLIpjn9u6c9zG7AtQAAfAhUXFRtL6nj3nlf8WUvvoAXa
DqoWdAPZBTHsi2rrSfM1ZyTPm/GrvQWbGC7tA61j5maZMbnAC3gFdzPl9Z8idz9KjclL7j+ZymZ+
1Au4gcHcObd413sqhnt3aPnbJ/kB4Sh7M0tCAM3sUFsmDDw8AdJtXZbTGymU/jLh1b2zRpW9CuCx
7OjasfLy+SeHdxhlbUfxSJOigy3tVmT8Mh73nKhZMU1BrSmeDRtUAh9sO8JP/IxL/lwTccbmYLRb
kl0+3y2Z4DpSHfj7FVu14yOrlkeXqQn3ozlMxvVGvg+aiwwIWJQ6gEPTaIqtoVhZWnT0yDQT1jYz
qT9JUiSg79VRGObXQAfvrsfDc+gLn4liD6gAhISF/Zi5pUiM75JxdOQ3znaxkoWQmveD7eqNJBQa
nt53/CG4wEOXXN1zjcjMScEDuGNIusoC/+z3BdO7wOdjRWwnbjvq2p1UaUD5u/qi9ODiU1W3YRZ8
HQ1zviS9kZ7E4lkYfAwSMKKPqXwVIMF0a4uzXRxMnEP3TB/qu8HQJ8KL8xtx5SnEeVBEPesxrm45
BT+LQZaL6BiSKkJV2r8zqnVCPci6x8DQnoKg1SBWmOtHz2v2RIM1K9WiZthpWSEiBobLswdAq2Vn
N4eryhSsusK2blrplLhdXLNfhsOQG0Am8+A3cyC1SVYD6ZTpbkRI8zeuYP0JZsMnPvLuLjE077p2
HctgIo8p3Aq2nVILS7e89THZJ/C52LVmqjhHh4yJmFNiCqkIRckIq1lxC03dXvXjZe2Zlevr2ZpH
0E8skop+2ae+b+3QK1lYsc4SiqrFeHI4u8CGyadQDvbVxD9Ul9OVOG+xl14THLPSMQ4ldtdDrlI3
rCvxsuQlXUXjL46xBqm45YKNt32ZPUBapgTMTLgJPU7PlioE2lF8dv6MAdBZ0RIGizOisujImMfk
mATTegwG1R5cYpLsNHa+K8C5NXnkliTdwzJxhG7HnU567Memt2jdAYvw5ndkHvMWKtFH9Di70ef+
CVc9GPd1WXKj3ZA1ddWWdIKnXyBMOM6fipugc6RABb8Ap7jJknR2rAlpfD2dJ5ZHU/KPS4CCeur0
MYlee+tUnSDcJ+cvxl0eV6820JsdMdYcFgYxDjsEpJO58Yxx7wIZk7AWqy3p4kk4RuHtvWYhNwX2
Ge5Fwdreo0S4t5QXDq8qp9Y4IbiEKCY5ZXDXM1MHH5O3WF3lXPRUdtWh8Xj2vciTMkVHn0kOmfw4
yxpM9Aq+xFPBEhfs2qryjezmmU4NM27Bedn7tVx5h8LJ7Ht1V2WKrBVIQzfwWKAUoi9ByiALwqxD
qpNnb8jXiUF2YKEd6ALT1XNa3brrOBW07rcxOfOvyquKiwAWk+J9wucInas0q/F5YueZt5YDUwuJ
ofRfBwhCLnPbotuxr8zvS537X8bQyeRN2gpVzEvSuBfrT776tFESdQ6H3nhRdoGEil+DNqxNj/in
dBTvTKb0QXuyO3agaG3HIPnRsUdyGmrxjJNfngp/o1XSDrt6eFcmUDxZsIvM0h8YOdN+K7ECVIP3
hsRTRIF0prt5pDi6rCG4oBD7MSWWyW4pEO3VWLOrOcGbN+K2KQwrhvP6vbpDf6gB8YLdUkO1b4zu
QsiqebbWtUHERBWAOlkfbQtdh9acvWas6U4E3itv8dVKE7avbG8NyEGecF8IHdnbKpm+iO7TvUXK
hKWMekX7vXKXdpdlUxeRhCYKLxT/RuLJhUFnGAWFSFZ88sHZHp2sGENLFm6sgQV0RvuBaMyxtLr3
Vauo8+3fLU88+uV67iz3aqvV2RjEfaSJVuqv+WvZ4KCxaaw4Qnexw7otqSXwqh+o9w9C4wCRYYdC
RTI497h6KLSWEgs5vtAzrI54NiISmizDtF4wKRZhZi4RNYqMsH0hQygRYq/pQbUfW474KE7Uti/D
PaP0kapDtvzZFGcCwvMX90ydaJH2o+MaaoJUg4iY+Eel42YJgHMgmQl4Ojk3Qht9IkiXmhXGO8i0
+hy7+kxKmLtsnjz5AjvLqLTuhGHokItOntAKrk4r113pmk2IYeua8ntiwGuWTZsFj3lJr4uXZlGu
mk85OF+Z3s379JYj924NVbxfZUwIm+tPcaG8DcM+wmQ4evOn7rF/Lfj+Q6u44RabXDy0CemppmiN
nZJZTlTf+oXv/9G2+q1F5II8d0GtGK9Z3DlO9eBrTnYoZdWFkHUVivf8S2+XL89qLax6lAhrlWfG
YLZja73JbVVyJ1a5B2BwWi1cVGnlyZ03ZdV5aTz2mIwRfjP32pHP5FumkfpLE8G9fFYD3UJ5sxl8
9H76X39sM1Bba27eLHO5mxQ/XMJ7CCGOZidhyUOdCWTWfN5VzjhHpUfIndkU5wUNgqne4S7pnv2x
wRUI3nljG/0fqv0o/wC8aC08JwYudc4g45fQ8nfVUl1eCe8UCBABU69dOJbiksvEhffoXYd2inZW
+hFJKfhDo0o42VbpbpJTHVkVZc/8yqS6SohlncZ1CCsDrTpemGVkcnPNGsiABAazIr3YL503hgsM
6402C3sTyKrdMxrqD5Zp3FMUk23atcyx2qSP1ti99UPK5YNg3UYN+bI3WiLikOYuNGPhQzJJrosi
cBjijB+mVe1MT8bNZBGioKk2JN2pHlza4OKypvNNGTlFXPPdXC+3ufINl1nhiaF7LGa2uyIml1yS
6dQ6WMvM2adw9aM5tCTDyV6Mk6vtvMYWl/rGcUjn7J6P/K7kQpY565tmmSdKjcwIracNawy0zIbg
dhAG4FdkercJ7IW6AWtLWnhrMAs6jpi5AxMa6oybXluS+wRvUQj4/6zTckWc8k1jCIRey4nNMe6C
3Fk4nBQhx7sd00AcWtpFiCq715vst2f2x2FMANJzFTQHOufY7Hl+ka0LwKa4OdCZcG34/a2Etv8l
OEbbzAURbOv7CrMCH6e4YJIQoSDtg76+B8Ud10Ea6aPEwFmFFFqHJvOoP85sdqhsWDXFT8HJXWEQ
lFSBbYSmRTUUQK/icA8Qwh9r0B/tu99Ul6nV9sXUnGq5vPhUqyTe8OQElAIW6fRROMmTWTHeQPFj
NDOXlNXUa3m0eAKTft4yLmHo3+ax0l0jgruaXEqrum/7VYYpfRSbxE5e07Y+rDbm0wC/ZGgIF7QH
aVCzK1buUkl2n5HJZDxBZJJxi2HVVQQMiHFo/SR7spP1+kQX6Wko7ZqJxHzBI3Ahdrhfa/ehIRzY
cnjBTYMeSnJj09kMq1rOrkTh7wdOyHHRDMQlU5abMnsbpXMMzDGCvWXgqPQvKeUUUdVbBbjfNT2Y
ufGnCkx/01EcirM9rFMsm/huTa+6BLRckXXn8r+KV1bRyJ/1rW1Of7Ix4JNBm9NuHtN7O5G/R0lz
q6HOgyj/6MP8TI0elZC6bj3kt6ICgxuyZk9nWazjMff0N35syhLkh23SRpnexNy0mrhHhvxtpe3O
DxJM6bRj+ZAJcLktobApUfMhOvkcCUm5YvGe5JcaCFjKtTqNpfy0inU61f5yDwqaqzPHV2AYldjN
Dggma+FA5WwrWd9U0WeCu6fWzOKq42Zp5aQnEqa9yzi+pKVTbbuqZrRWD3qobrZNv75ffDvGjQA5
x3Vua+5325towAqXouemXNGwktv5GZsn0fExroaJQcbo35nDWFzJWqtHd61GCTImW1y5w0pvYn9i
kBTsBrf37qx2NsZns1dZj0ytdJw/mXDaWCOqrv+eMgZOc1Wsy750uVgxcxSczjLbwOjo9kFM71w2
XhGrjV0Np3BrE2nxwPeUDHtsvOZ95M56Nj1opZ7LA65or8t4zZM2iOfGkX+U6TfZebKhr2QcV6dr
MXEGi6xsLXrol1bu+8zGg2A8B6ZbGZ+NVvxiHpG6Jxu8gHyZB10KHCAVCY9K/5t7liI9/KMy99vs
WxJWjUzqZYJTojpZPVlzwuHRGtAeMMt3h9HxEmePJskYx4Zv8VSKXh7ncap3nEOdZecAOboDm9e5
O1/QBRRzepR6xBVtKk6u3xTyKy1W8vFN09ZyK9I6nXfgKTgk0DAk7yBkpSUep/G5aQcuxHgoQHp3
nl2a+GadVb/ogeaSGsZSu2fobQeAF6eSCSrxDjiaGdg75vXbYahgFJZwcgjc2w22l0aH0GfVrgGm
d/KwZIiqUtB7rb4/jWaXmndY3mx5J2sylHEx2UMa8bbneIi4Bk6kkCpj3o2pggW2LB09zgyOrPow
VLlPOzL5bYApRBGMpdtq9VhbOF5x7TetUR/8WRhEjsHsj3jdNf63l/VuhViwXNJFwD80Ha2IkaWg
F/meqVX7CTfgSset0XF0UfiMBsdz1NHna5xIa3UbatG2hR+XRxGXWu1jAXF6/7MfOfmREzCAbpON
znCSaHz0+OUGkCFEwSmnWYttaUgMIpDFJvN+VAbqwzALb+NTxxZBNl92esV+U40amSAMDPsiXYHf
VEN1BSzV7k3Lv2ROz9tm8Gk8GkDTH0q6vHdKrPiAx7Q5drZ1ydOkOCbk2aFkl18yscQm6ddhr3Gh
OhkQnCNReG/ddPs4aut6HAsYOGXV0oNdsFg33sQqm827oGisHVTlekuChDFzM4MFTtW28DCtVb63
7EfLzsMkbfCfVd2DDtk0rJG4Y8Pq7cgGYBvXni/iuqsVC2g6oKlQq8fVOpzF4vwB/aBejR43/CZz
hHZsA1zZuvTKh3IozDCBCr23pv6FQXF/mPWOUtqbwHngpqBvrA5EaSI054kCiP5U5XMQT568DWrq
8YgLON+jyT9k2oQzrLi5f7g+64Z6pHX3bKrhOEqlRxPgdQZ1OBTNPOFYac2v2Wh/w6me7gYwVqB5
8+lSasZrkJNeteHcbxgkJDt0UWw89BFvGoT1MCt0xoIFAk4ru53LbKhJEV3wdo0s5VMXqwYYE2M6
ZjcD9Gc1+XuT20A4jWWwzYuqfvSMdXjAoXJylWKYcGNyqXTF4wfcIXZbrdzV1pTuUZ16eKiu2KZm
mj0HyXCpVue3PyVbYPcT3Uo6Fp55tHe94dm/E7SDmHgsk3Yn9UNvpDuoF8yOcSpbY1iNy8GqjeVQ
jUR/XSyx16Wwwe0s6XDIx5JyTT3Z5zzw6II9r3+XaAQvWrYPYYHYMW9eMS9oI9UOkH/0xCI8o7GH
Z17Q08Te9huGm9gHedPv0NP0h6qzjFgWPpknYrFgg8uJLixPixtd3VesMbiNk+Bzpc3k1BZ0pQIE
EjH1e96dBoiEW1DpXWCELBGIEcnduSK80JON6rmNrLMbOrfOA2ZFnaQhiBUG7g1XKWXeqx6UdjBn
HAqs9sO351i60odxjR5n3fhtvS9zjn76tIM6loWwkxpSc1iBlsXF51iOOtfhWfd3DrpOZHC/3XYA
OkHDLJmLjBZUfzyrfs2sWXA61TJUM/xEnbK3sw+u15nTz45+lhPcFCvHM9Z+mF21xF7P0aHJstek
IDY2NwbNaf0N/5sQvYPBnmF9JjG/nZA6r+AfserZTv3M8dx6ZszkxlwW05fRtR7mIv+dVwYhh7F+
wQX14i6y3jdl/VmYVvpglV559pxyut2hV3xemH65skAJGZL1kun0HxTMGEkagsYKbi1RNGeyPK1l
+zi6gSAS1ROhS4KCCodpSd4g4AkK8CrviB4mH2oy5ZsxFcVXjZ5M3LQIAAj5NGu6QXXj7zvF7pbq
oben27h6O4PfLQxSORMrFG5OdD8n/QLK9FiWA0MkXXMOonWSbSOaP1Wpq3Nb2j8gcJwIrnhzhY5c
0KWU4brO9pVtyNdU9lUEZ4xUq9dKUGt9zwpSBwdRQ3rzYWwwTJtOhG5nRjZcpDyCAXEycGydIHEd
ehvnoDfel+ncPxgyOI8t1JzbyIwLavHGICk9OXKCezsN1lOVu+gLDclDcx4f08o91mykkcPRAzff
kkWdKavYVWQEWl3/KVNEfU01L3B9Lq2f4x7PvqGwlKQKu3Rb9KJ5zyvIJyDIcNh3tHO70OruumG5
YttEVkkLWDUgd59tkNsH29ada6M6ILI8beQxNWx2gaNwDtSYiRMrwRZpirjPlgspA+8AvaYJQfW4
78iK/Gt0YZ4yrTpLjfUvT6fhjL+/5gnMUJfdrNzMdfOFUyFg63Rnaz902oqdXARXiqT0cGwDd+sa
mnGBVpWSHDXFYVZCdvR2uP4DLYkWfl5zeuWDN4RFb063j/F7205XvalfeRpeMmoHGIN7vwRDddhz
jGoTiYPekq0VqpRI10LHFtP66o4TU+Sz8vAisPrfON6QQtsEXJcyYyOpdUyuwRDVQ1D9GpbsNdeN
7xVOKqf15U23bt1oNFaZO7Nx533m98am9GnC8orkRTpkgUks7XNe750hhHtobeh2YRdA2Fp7+huS
bPxD1GEI4SQs0cxvejHzbGWaOGPDxovxyvqJSYpOI/UAQTzdcaybt7OnfeTumsb56OSHlk/1HoAQ
bGE44cmOo4R34ONj3UKTzh6bY3eureJrrMr0oANyeNEGGFtJthCiWNe9cLnVr33d7mbTEFAoK0o/
UCqO6eJaLG+C613AH1Y41kJ2Blus5+XNnZuQ0AV7mvneaVbNc++rlwpfYuwzHb7ooycu/5e9M+mN
I1my9X95+2jEPCx68XIkk0lJlERq2ARYEhVzxjz++vc5C7eU6YzOQKm3D6h7UYBQsnQPc3Nzs2Pn
WKFzx2GJDlrUG+RhbkRS0v4wW4RU4hgQdT3QFpuaijJyTfPTq5LgTnfdjWH6z0zU9Z9OvXfsI7o4
nrpNjeA+MCCkAC6hbZg3ELLIvXUH9yeVYcZdEB/TNQQOa9+y7ktGzLJ1QwOgjOJk+/8Rjc14+/O/
/48Ggup/BjT+37ZuqudUEkLiP/kbDqZZ3n9pBG883oGzGETif2CMgAfBKgqaAwNZV5OHyD9wMIX/
xtT5T00bDlfE2oWgH+/oJvzv/6OYxn85pirQZdDJghfT3X8DCBMUKr/RYAgpwb0vlE15zFMchxzg
Eg02Bb6ZOFanHxOXM6Vug+hAqIVXXXtXlXeKaa3ONufD33/zOd0uuLg39sC/wRIGzYegoL+0V5jo
HCnlqB1Vcfmm3/XsR6XFe9rAC4Yu8Zl/L0yAM6FrYZdsS/yQM15fao0RzYaAMbjavS2jYu0KAvJi
QRtuxopj2EREAcxzHFWigSZRMawcyPsx4JX4GfZbwPEqHZAkrY0FxT/cQd45TEGjYdgWlBmeZMoZ
KNgHkN0eyx4AFKox02YwQ39B137m+zgmsFbAgRp8Mrb4FWfb1uV6AXm2YR5PfYkaUGd9boM+3E6F
W9yPNJkWvpLA475ZFZggBxyiqZsAeiV7bqCUECczA2GSOQLNdrLHvBe8E0R1pq6ZnoCBkE4xmCm3
79RDkgRUXKpsoDWae7W1DXqLS1wxoQCk0l04z23cFwADrEYJgTLGMdTtMLZHkCT+CktGDDbRSe++
BZGjtx/Qrfdu4iJhBjaBLrNfWJ52yWbz6oUOOGELT3RAJWuSF7YoeQFEb82jEanwkmnlO5NJvE2o
uEB+JqSbfOV9ZrbfUV9BkArFCqCNrrHEDCQOlXTIAVATgFSVITK+7uUm24XPHDoFlaNuKNpGH4D2
e819DMvrCgzRDrqyrQVs48SUbFgxJ3D9yM9tAvBVjgiwa/SYZPJrM3dUvzEm62gm3HJU1saHk/ax
ruppazZNeoxg2oTTqIQYMr5FScR4bzEhsySr+PZTwP5O6YbQiYYjLYPLTWhcPQaD3VpH5n/LrzYM
cjcwzHzruji5iXRSJkpcyX0LveBeKZuCTCfSbuohVW6vb8ebc8wlQMx3VIacgI5b+uXvKAyvNno3
V5hRH+096IPh02T1/kJgEqj7y2+OGUt1CE3Q78CiKcF8Uc6qjVpvlTvk5Zl3B3xQ/IR+d4JvVV2H
MVSDPfhX3C26Dz79+xUC5edWIYx4qFNfrpB3VdJXvPXuXO0gaFR6+/t1AyIoXPgzRO0GwrCQ6xmo
aXjiU58FqTx1tNarPe+uYfiTlM76ZCoVUyl6vIljP7kJ4LzeXjf5Ji5KJqWvxoO1yurE8e6c92n5
TdMf3eSxNh6vG3kTDCUj0jfrkzDoOtBJd6Cj+tMzSIZ+SU93Zh3kIbquqhZc9LYj3b8q3cFEMaPw
qCho/FGn8PR2PQRM0Xa764uZ8fMLS9JH6oFDafoUhsdW411puXsadF+um5jxA5FUIR1OCqMjhHvp
B6Xb6QOYB0rGRRvuu6m8dZOg3p4oCCeI3dzXYaQuBLO5VXEN86yipqOD5r802aVj25RFg8mg2pdj
/62ynQ/XV7VkQnI12IfHMi8xUcEVBFaHOTsQIQvreJP3WQZjK45GdPAorb5OCZwdIW3y26rw2/BI
5c5HwxaRIBp2AF663cm7c8tPjWsshKQ513Msh0xXZabNFZIe56e2RYRZTw1MBgySQ+mE1yn9Q0S7
7w/277cd2cW1wospvvXh0U6qPdw8QAPGbFgwIon0OqrYPzI+j96w66oyFaCaUuS0Ooxo720oRGDJ
GdP3TAHtXVo25VKaNPu1zqxJjp4lqFxSFQ3hMKCr22YHqKF/ZpTscs+gNKsxsQ7lVe8sBL3XO1EK
tBerlLIzbQT4l/jYrULKa82+BhgbwJUPK5iuMxc3wv9E+xxoQdTy1E7uwvQloELEvGSkfO+r+yz6
0Xcmw//NfcBkSU+F1E52mZfsa8MCbEMZAUpRTbkJqvHhuhvMutvZnokveObhDc0ll1JWCDibFjO3
PVsI74MBLe/zdUtzYejcFyTH7q2Gpt6IL4TtQ6UW7+AI+BlUX6iXIW3Y1uvr1nRx/t98FDjwBCem
qiM0frmwzmuVHrWL8EilYzW5N3X+y6vBQFYMFbTfjM79HPCKG8qvSrzJLECLD3FxWoXVCEATLODp
EHcP8IiArqTL4OyAQSycjZlrzHHOfqC0837chiqTbUT+nJK7Sur3rqXvRwN3XLqW52IlOGQLrSCe
ya58A0TqYGtFq4XHNE+rTQt/56o1zez2+pbPudK5FWnHwayFfgNs+Ygeco2gQI9Gz2geMj1b2LnZ
5ejMoJEWkqrLmXKc1lbCszU8JurnsEBlUp8WLMx9G/cfCzz/L50nUuOJGSWWghAuhITVyq0e/iSP
YdLS1lUGzEyVkaFLI23eICQTTSEcPw8BlFW5yviyUSw8iGeXYokkmucq+aC0lDwqTkbR+IRgXF/p
norpe18svBpmbTCYR7UCClxG9y5Xwji0yhyZHR7jE+KcBrXVfQxj0XX3evtA4jIRcub/sSLtF3oK
rBB66+Ogn9B1bUwd8VFo1SY/KOBO1u9RTvxagHmtAybTagbDA6MaFn7FXBQ7/xGSkw+WYJBHB+gI
74qyKlPT24yIpqJgMFhgZ4KtmvdL5ZNZm47K25iagph+vNxeP2JkNYF64AgCv2NMYaAFYtKveT9+
vL7Fsyf4zJB+acgCXlt1DHZBadeumDmyqNhwScGMtbCLS4akFD4Wr5aOefxj7n1qAHwOoFgs48CM
1/b6imY90zENgHu8Inm0Xa6Iu80D4KCEx5PyGMTOFiSRwpjidSOzq0EtzfFUhw+kST7R6qXRV0oc
HWP9lxMgoBy/81xECwAtXDekzUY+l3onLMZiglv6QAO9TKeqo+jYQWFSjs3GpdsISvkvZCNWp9PN
sAZ1Onkb9QSTWLRSFj7bzG661LsszTHIiqlSXO5mglRrROWehXqPjfEY8v5aCiVzL/ILG5JrQAzb
nAYLG7ap7MmCmdMeo22xa8YUHGAN1+dPxdUXvuDMvtKxJBZrFD+oB0ihpXV0ZkSsIDq6fv8QQwij
qcxDXP94s5tHGowZDxIZ+U6BoK0BkJBFRx9sE09jBVYJlFgWXGR2JWdWpFjR2pD6wMcTHUNAOwiB
rzzqZ9cXMmeC+hAMZTb/4+669IK87FBR8BoAVO49LMC7oLMXLMwcKB6q1L3hJ0ATzpZ8wOvClHGg
OjpW6lOk3/dD/jHU7w01XSj5zX0SQoNuMIcCfbocWCMDxfe0ZC42tl/M7KPSPzbg5K/v1syjhL7B
bxvSmckZr9HiFLiZicoSorMGwODcLPYU2w9Z4XyhQ5Y8qG750MfJ0vNraX3SPjYTGJW2wza0MF73
FFvfGu/X9eVp4u+Q8uyL9UneMLkRZCK1HR2Vu1qz99aNPa6QYGC+cGVAbFGuHG1vInLC08th9va6
9TlHOd9csQHnrxfd6FtgBxGctinwTxDYX2AyRUDrxx/YoTuCKiGXvyuoNM7t2CdNCY3J4RoZmfe3
6uijXQE5r5lIWEcDzMh/Ys7jxufG0jXZnAPiJUOPPTpC587QP6N0zSEtTzT+lzZwJrWg4g0zMuPg
olQj3Y+DyQha5RBt4SNdkYfq6MjAiCl0s1dZe3d9WXPX14U1KThpIzpOcCQTOaqN8yVjpKpKHyBG
oGES1ndtbKwKdOGgt/GcbUCXdxzNhZ2dPY10hRj94x9DLuichiLxNYfIQss83+o0A9bMN7irSu3M
TaV5/iotjWlTjQivQEFef7y+A7MH8sy8OExn/uqVutZoYrthDgCKD1JbeVwsXr5mAfKRRHpC9Csd
ocEgfdQpA0qptpUIa/S8lfdlF+Gl93H2NeJS8KovzqOWg/YAXDwkC0+BmYqPa2qwdnj0xdBAk04K
YGtKSWEbHZ+gYVuFzCcwl7vOEzr+xs5w/uB1c2FOurjzOA5gAsWcOoABch7S6gX887//aOdLktK7
AM5lRx+wUXSHPH+O2ofRWti12awHVBm75nEYdaEmcO4Yvq91BhOlROqwRYwepGrwMShARrbKzzYs
jip6HvBD3DLy++766uZN6/gLasDiPpdMF31qaLm4oLIiMG5BPkcrr38FbRcu+rLwcsPZUe2pVmlH
o6r7vZ1lwdL6heO/cVlDpeMEjQvsQ1IxJFbSqFSZND/W+kNuj/kugSpg6oyfWQTHI3tvKNDuUwQz
CvAcyr7rb6OTutDVnTudPBX++RFShUqFNTKAJD06ltq9V1VMuT4sNmVmz4dpos7giDxeLru6Vg0Z
XZOTDlRawrCJZ99aDABsW2jXb5OiNYESjXeqVZg/rn/nuUhvmuQ4JnVs8k/pnrZ7M8s7BpqODZp1
Bw08JkP5zHac7A4udQsSXJS9FipCs8kBzwWhQkG0VV+LdGfxri3GLk5hfz8OlnLflo9JB2h4mzfN
TmM0nupa64IyNLeRhpabqW67b9cXPZeqwiZECdARySogkItj1Teu39qdyLlj/95pzA3NloUbZdZp
zkxITuMyFAPKn4RbzZ+mAi5t9d6wy4U8Z9ZrfhuRizhVGKpI9WBEyYqv5Fpx8mlw2lVWRw8dXMXp
gq+II//mNNqofqBRZLianBVARmJWo1ewpuzA7C0Ccwdqp2G2cBvOuqRNkqPS/EeTR4o8nTa5JUJu
eAeSjo0Xrh3re4pKqRYtn7vZJQmSNJs+DlUw/dITtDSukEzFVswgSxTBWpL/KvRxC3PMdZfTZh3C
4YEHhRS1gNck6MznvT4tmqImlOeINA7+T4gN9XbnWncT3Dq3nsukl3cXwXZg2ms4fFb2qdv148/r
v2LpR4g/P/sRwPy5TDQOXhw/hxWzr9EBicHrNmadkpqHeNKCjHrdiDMbGcMiaGISmz3SJsu9Yb4B
ECvDmDun2PnTgrX5Ff22JjkLMwSTVVa8Oi1oxKuKuSiNac+H60uajRdnS5KvemYlkyjl2zV6ubb9
7wFDlNctLG2aFJEcAxhNXrNpgC4bG5Cuvw1DsM/dsPaeqilYiE7/gzf+3jYpPMFrEFeD31Exin1g
we8T6Fjj+n0e3YrGRhsd4AiB6F39GFvZ3jLaTQgbCGT5fbIELVnYWzmoJLCbxlHGysMUbgPnwUfy
7/rezrqIS7vZhNmQzqn4BWcOCfe5FzrpSJSM2l9160y3k219ZZwuX8iZZoPJmSHpdJV9aQ2pzaYO
ybMGA2p6ItXNmEvr6oUlLVmSvF7zKxMsFpZOkwVJT36gEUHTfgMQ+vrezX6dsyVJnu8CAi7ghCFg
TEwrRPZLEgGcvm5j6ftIvj+aWZ9XSIEcJ+cxCw20HP7Skmz7vzMiOTzgTQfxYdzM5aMk/i/654tJ
3PxXsTxqoeQVrit9fzU264yJD1JmDZJ7mPqV7NeoDscmWnC0+R37bUj6/EZwgikrYMec0r7LjBd3
dLcKMyLXt2z2HnZJe4Fompb+msWdnZui6eG00Em+B6h27nRexcwYwz8fa9a2gg7kzg20eCEwza/s
t03prOaQj3Sqhc22e1a1EUmAl2IoFozMBlvQdEBpBQ+pHBAKRHd4cU+8KvJfSWpA0HNjRi8d9BD2
bgChf30b55Zk6Vz4YJJtG7nIy/BzQqso9gaPynV4UvdlrqAP5seI5CR5umDqtaUgZ2i0w0wLZDKl
UhnbVbdJhQisHwGwmW5q5uRdLi0Ekesw3+fF3mt24hHZw9OXdOPGmR4sp/3UtOYBgZN1ojBUMzXj
/vr6504FFFLwxpL6QHgmHW8dKWYvT/hNUTRsSOW0069To6yGdnvdzlyogp0TkAytQHBz0qHo47Fo
BjeNj2nwcQx+0dK5/vfPec353y+Fwjj0qQgpWXzMT+BU7JWBEkoSfCnQQaq4ICEbuW5v9gUOhhgY
oKbBSSJDFcLEMsupEQvy+nJXlYm5m+CgWcVD7twE0PutEG8K1qWdoFURDNnX0QMLev1HzDmvQGsB
dKIcaLty2HSSJrdsFq0FT9C+rWnsKPbTdRtzH85G8dQTEH/CjPjzsziTnKa2mfQ8RlUve6x57a8A
OxV/EMwIyagUUkdQwbBeGimjEu5GyPOOTMmbcM0wO6SCbdl0RfGjLjoua49hq+sLm/MYGoy2S+rB
mILcPqJeW41qPsbHEWKi+lHIvif5N82HISO7R9d9YYniW8iHH4Za+uC8ZkxVng6IUo+Ke9jGRzd2
ngoD7vhvsQ5x/g2ywh+04gPvzwXvmLVom7puGgAieapdbmpuqFGqpHZ87KDlSp5z98S7ZWzWuRlQ
ynRWQTl8LS13d31bJa1WcOGsDs4T4DvEVGqKUr24tlAkgAoL7MIPZ2emmxIKnHTd/uW/UKFBJcQb
jiUqcmiMqEwNHyYk10LAGsFimXympMovYUzCdvkxAlB7uQFjqJYGSHggJz1PgibaTDdK5X+wGYdX
rcd+eBlRU4STbm0o/ruxtRe++FsHwzx9ME3zaFYZMjS9LBxGOqc6PHIXrIKkgnTGXnVatUZn0/xG
F2vB3tuMgNkZ7nniq0YZ15KWmzrM5UPcFx5Lp15H3fe6gKGv/5Ei3Q5Jw/WvPGfLYvTEEb1Xrk6p
Wo3ECUp0AaADoyu2evZp+qw4E8BbFAP/dX3PpMkHDhEQFHAbGXADXaQTMn7P+4CpTebcvfSgwbZ1
fTlvj4oJ2BEQDJLPhAI5/mQa9OZTRqmmYcysyh7LAXXS59F+Vk4v+hevX3ixzniG4N2htMWtK7qY
l45ZZfpg1SO1/hzJDB8yFcP/Yvo7PbllmpCE5+f11c0dhAt7+qU9BfxDBP1ZdNTsdIe2MVOX1i1C
z3tX654MUKrB8Gtqviu3sCGvlioOM/VEsbm/Vyv5ZRW6Q++OlDWUUEGvZYAez9/5TnFgVDBO/Huv
tbZ14d74fYPkYr4pOvQrwNYvbIJwycsAzM8QjRVmVlRozKUMgUENeBFF5cP2hlu90dem+n2Mn2A4
3ddpvTaMbyMqHjAnLxh+e0lzKD2I06kfi7xPsutnqhZ4eRoePTjDXHgkhGyFg0TKwvrm7NAL5ECK
hic7fvmRKafCG5SCrZ7Gn+o+VDdFOK4TM1wzSbwas9WjdWvvpw7WJhTuF5qEM+GAMEtxHJFFOliv
d8JZkiACRDkGEVUl54c2QAQRf64qBAI+xPGPhWXOfMYLU1LO4zqt6So9psr+OR5fcusdOurQ8Xx0
pr1pH3x3l+dfFmyK8yG5zrlNuQpiMt4OdQI286Re1e9CC7L3uxhynr+a6mNomSv+gc+EhsuC4bnF
0uKhKkJRkkewCCRn+xr4Fds9cHTC9Gh2L2r5nLzUqsH4crt2m88mtOWZsvQYf/skAAvHzCSfkkk5
kvVLoygjQyI18H5Fe0EUXn3XY2ZyguB5IQzOtJYvLUm5pZvUkx6IOleGDiDTbEr95VTpW55Ehsfs
JMRa8KGod5ChfND1bA9NnD8O/xpOwm8QqBjmHjinr3n+2RYPNeoxqlhtxzz6umJCfuU7wBFsA0nn
hc85d0R5M5AhAUvAo6SdHWFQgQZ8jBipRF7OaG5SiP8zWqA3pWnCnuk+aSZTlg4kyiYKR3Tx4E89
hugTV7r/eP3HzFx5rPv3b5H23ta72ICNhSIVJb0CdW3fe06camXbsHxA/xtDKbxYfV7aAPHnZ5vt
MQQkntvEYHglvMLd9FCWu/3LHyzNo8UMNxwPNHmb68JGnRfCgWM+aTeVuzdab9M09sY1K7RqGXk3
1nGr3lw3KvZLjhGOSvuFOSNSTbkjm5+61obEiNpICii/K0wklA1YZq9bmTub51aky0TPlcAte4oj
OlQuTajftOUDpJurxf75rCGNwM2EKt1tVfz52ZfKBgv2v1bBPSh0bQGPFfvccn6ZHMCdVgfuQpY3
u3skyyYTfTS15dmjZrLcvsxNZnZGkCXTw5i3mz/YOTFaR3psMV8guV7S1uD2kOU9onm6Nqx7DU40
JTgsVv9mCgOM+p4ZknauHZUT3OoY0pDtdmB4K0N9HQ/dLVX8jVbDrB5NqA178Q/KAt/+d4uU3GMw
LGhLxD1sQ/QgVMU/FLCCajDCXLcz+7l4V1Eyok8Lx+eld7gFk2m+xZwG+dSa0RAjm7bXLcykyMwK
MPcmHk82j5pLC0ZawQ3WWODs9dOGJqYvxOW0r2kT7Qrawc6wcNWKz//m+NqOhoPwf8BkL+2NitHF
TPRFx7H5GMO0WQfpSkeV9vqqZk/VmRVp3wwLijIlBxTe/8qbZOU4DyD7p+L5uhXxt1xbi5Q1FGSi
jIWzlgFZsgR59HK4S2DDjFuIqhe+09KKpO+EljndVBDGx7ao7914POThy1B+0ePq4/VFzRqCHYIS
JYAb9fWNcxaQ2kTptEbFtUt13JjlkzYa97UKi0q1cEvPesKZIemSBptUWZAlUn/WChJnTTzPPOu7
fyqthStj9jsxqgiGCAbIN60vCFE175TwnRjeXo/GIaHF9rmB3Q4e7fDX9e2bPU9ntsSqz7ZPAw05
TDGgCsesp/f9yVf32ei+bxztpaqdaH/K4G9EqmXhWM1+Nbg8XIIFhUr5WGm1npkhgohHR23yrRMw
NgA38qcTYhWrMoyHhfM1G5eE/hmcPAIwI62yntTRLC3MpQ6FSitPuImZ5lrw+TkPoezr8pCE9IR/
udzLqfILBMDTv/FrnOHGeFgOsUtGpIOFOELWuQKikmiHBoJNFIvsfInEYW6/BIYenTnqK2Qtlyvx
ixKYtkchonaM8pPWleivKHG+8DqcaXyYIFV/m5E+Sxy0JtIopH2a5yFzFJcG7KLp97SKs12awglm
N9q4CSpYJwevhUtLRzGm84VkpW3bW1gPkaNIbeNGCyEnjcMpOMDvsTjFIMouctw8/5nCmc/OyBDo
9t8Imkpf5+hTxzV8xjCe94Z145qH1r8zPAR/02OzWICaCwVUuWw0/xzI4WQyDcOCDCSaqNCQLEBD
CA96ZZ62jtUhlFmE7yEiXDiYs2mKyO1cjZgqqqSXi+1H2lHBSCZpFXCUFq0ChXQPhTFSuFDcwnaI
chQctyeXB1HR5MW3yspPfxBqBZMC2ZL5emgvf0Ma93YbIr7AHP13ptyQ7VmFyV//PvAJNUXdAtjq
uJbk4qcg0XsUhmlwORtVP5RGvVF4NZ++040P6oXW72vl7o0LnVmTdlVDvEg9GYQGVMB2DpI940iW
OT7Q4Ngi0rRTqu+ZMZLQwK+q17fXlzp7mi34MKhkMoUup7h+N+JaCiFj8DMYgfPVFC0lfiLqvFnf
mQnpiCjDBFV1T4A1y36X6NFO1+7qsb2J1c+58WSh4rWUmM2ejDOL4s/PDmVj9bFiTCwqNn+kg+Ku
vDCByQyKnDF8ibXd9S2cjbpn1qTQDu2l7vYT3oKYynEqq/ci5rZB9QdFB65EtAo1Kg64/uWifM3t
4Bem+0tfpoz/iuPD8pTArC+SnoMSFrVHLsRLIy299TRUqa6kcXvX5JCwZZ9RT9hpjb1K0QFyjZ6J
8ZB3cdTux8xdqkjO7SXVI1p6BjelqUp7qdmlGeU9T0hL/5UCf6Fy32L6+gebyWv429lDbmOaOXIY
M4wsUk85RqqOPo5Rr4p2n6KvzUt5k0PX2J8WDtnMCcAg+q1AFAid8uUPlgDJDI1WJbiodezH702V
m0KHXmz0niwrOrTqoXGWenkzeRTwRwaPQVnr8GRJUaxS7Kps7TI+Vh4FI9tWPtdRct8gmAQJuJP+
+7hMFAHnDEoQmgFL6k/kZjKk5pC8NutT+mKFdt+7C8W/mXN9YUO/9E4rPoEM9+P42NAVG03/kDgj
Agn3ffsEpfXmD7xEFMehaqICL7fG/J7cxAi6+GhOr83drFmVlhnudF9Nd7naPytlkPOotF+u2505
AnR3eMcyucK3k9PfnMRe9dIefY0eZni/uaOG2g0L4NWZsE8aChsSmG2KT6rkG7XdtaoXYMTRwVW8
5M7SBOuc8wEHZ+DOE4hfOVoNWm0xoOXEUPtC9whd+84GM3fyP17frDmPODcj3S21cfJ5LdCvjlLo
M9Kd7t6iqlplGzP+et3SXNA4tyTdKRRiSqMaWZCDfnmHrkmqql8Hq6T9o6FjA/fkvx8OM+Gs+r2F
Uiw8mdSVVdWMj4b3bDn3drTtSrS7lvhhlhYmgtfZZek5Y1OTA8XHQLs1e5hblPwoKgzJU1JWq7So
FoLhrH//XpZcPI87w2ocuMGP3kTfzvHrdS3Y39rs1/UPNneXsX+0lhg1oUAjQ6emBAmJk+KDZTiB
qXGyb7qh36p99S7Omx9lt+vUl+oFVQL4HXN1iVhidlfpdYMahI6JNvTlrlZ+V/m1oYAtcoFl1cVp
Y2snxoDjFNpqIQsDh8yP6wteMikVISD68YWoZXzsNe192oab4QRtWwyTQF3fmqiXhEH+BwFZdPT/
s0opjMDkdyo6pC6PCZImRWgHuyozclT1NAU27fQm67tkweSs+5ADidchXBpypwn9l9qoBOwT3v6W
xmtMTay2F0rLs0YcGgGMszAtKXMzDUqNSpdKYd5sn0HZhe3jYiNr9mvxmBITKxC22OLPz45dWoQx
dJm8Y6Ie9cCRcSD1Lx9xDQUgmn6j+wvX8/xpOLMnHfNEyeH/LbFXIHUUlP1qQoNluteiXafXW9XX
V5lxm6TfiqVX4+xe/jYsD0Ih0KgySG5QJdVu4YlHPM3d0g7+cN35560ABhNXJudN2k63yfw6GmzQ
GBRhnfxQpRXUN/vrRuZuTajiVDFbwtXpSO4OfZgTNRlGEIg7JlV618FCfN3E3DoEBIoKH7QLkNFe
uoUN/7946lPCAdU8np5N7xFWsD+wAYELKHB+8Zv2JVokeWtFEeloc1CYzcrGahVT8r1uZS4DACH6
jxXtciVu0MGVYQfEeQjajWk7NDBbZQdE8hYulNfhLumBKbCo/1iSYq09pAi05g0XZRhUtwpaMasB
aNFN04ZQ7UdFtQmMxkEmAka30szsD7GePtR9/81BGmSlBNOwz7UgWsG9nW/CEXlAdYKifQhVCFcr
94trBwws58wo10bg3ZaIEqyyKA33ztCgrgPYGupAXildUC+xPMy6A8mnADbTAZZRBEi3Q4VB0fM4
xWjPpehraveRs3RZveJJ3uwgA5GMjzCUChrs8lsZ/sRjKQCYaqU7AKro2Y9r18wEct/ejjoy7ekn
HRXYIQf3Uz2EdvykxeW6sz8Yp7/aOESaPL+t+3cwpmbuAzDonao/BoqOGve2Sd8p8CytcOrddQ+b
qxEaIomFvpTmKTnF5c/O0Fqd1LAgySxgEc8e0I1YJ1N+a4XxRh2n4xiH9w1yBKtTGXqrLoRgNW/3
qDascifa6GiQjpG+9ctRXYi2s5/t7IdJpxidxriokTk62u2A5Eixig616d9cX/5sNGLQE/Cr4DKR
58/Kciz5mBWJ2/Ax9mKE0BZi0ewJPjMgVnl2RYV1WY9KhIFeqMs+8O11/VMSPF1fxtxFqJ9ZkRLr
SkNXCoab+Khb79BhHwCZwuJXKR4V3p98tuvW5mqYwCqZfwa9gdfIu9ZOqExZJZ+G/MFA2Kh3GBMc
MnAjH+t6E1ca0ucPnbKUZYsT9OaEnZmV9jL3FQ09YEoAVbh14Z4zyQKFbMhaQyGlNry1PWirViuX
IMRzD6Tz5YpvfPYNoz5y00Q8yw0fKbi1ycI05n4sb1uRhl7f21lbDJKKWQXB2SZF/LEGUD9afMnO
OSCk468SjeHjtINuP6K2uMTZOXvIzsxJYT92rKgzK+obXvBMB4B56sc8W7gqZ9Mm8N7wkQGRgzpd
iowoEKIejbjEUfeReNGK8DC5a2169hkszSCRCBrUW5UnmC5PVfz4J/v5j205+J+mElWmHtt9+sEf
65vGrNcAKlaF++JFf1K/OVuoLn28sFOqvHCAtis8Hcjl03zfgj5EHn3K/gDeCOU9LCtisIOemBS3
TS3Mq7yntHJXWCXCINCEqsNCWX3WGc9sSCF4aqEEy3otPtaIRDeNux6zZ7tCSgaWZxoz17/UrCue
GRN/fnbKOA5jDvttfMyc4gsym1vfcn6qnr25bmY+eDG2CnUEw9SqK51muy0RSKuYvCkM5Eut9H3h
W3dFdkDM81ZJpnfFCS2rdfbXglnx7d8EL1ewNAnePxrPl8sbWvXkZBNmS7/e5LGzzopHs/zcdIi4
pyujy1cG3aD9VC5Bl2avOJd8nksAeoHX03m2rwq3fjxBWg9JOfI9KK4Pt72v1vvr61uyIi3P1xjn
rHRhBZLJteIU48ZPCF/XrczepvTsBbchDSy5z2yWALizgazbiENdVIKt9ZSqXEBjuB4Yi/gjcxDg
0K2jlmiL83G2dUk7WKExcs+p0OobvywIhprP8Sn7g70TNVnwPPQFHVcKG6NtOlHfE4TTZqIbezuG
5vb6vs2drXML0tfRgxhBX70mN3V+5DVNXf99WS6mBXM+AGINoAgwAJhGpTivRIOSKj33ZFUfmFQc
go0bIzatRRuT3H9cD+m9lqGJjIxc8DE7vTv51cIHmwtYjMDQJ4B0DyIN8QvPPtiICidqA3wwE+5g
+JrhDWrNbSuULSN7MyFa9Af7emZPillm6jVek2FPydxbZlvXRlvcK/m4kKXOQfkZ7TFMphjhJKH9
cbmuMkijNBsYBmu7YlM5916PXlp5oISz1pwO2rAQKTReC8ZpowyQ8X5ul5i2Zz3o7BdIPhrFatGd
kLpmUviprazdlHlrN15ioJz1IA3ICiPpFs9R6ft1eqdYScNjxPWNv8LAdtdhoU2bP/lov41IHy1m
4vnki6E3nu5RqR9c60fjnxY+2fx+/TYi3TKJVSP4N4nEKipu/MDdFIN2s4gWnbXyCiKBkoxZY/Eu
OPN3tyvj3FVJOHK7ZKIeEe1d3aXDalKUbHd912aPFgOrguId6KkruWCh5cUYxJgKEV1zvipjgtbY
jdUHqMP/yd6Bx8DdhCaRTP6YhrlFAWISrT4V3d7vAjJaZwvlybmrRIA+/mNEcmjDRAHQUUk3PD2y
V9rUoxjUj87OMLMTvDvGEmBvdv8soc3EQ1ugey8/VeS4FZIuKq5tKxqloiZeg34Pd4qWVJuTZ1Lc
jvps4Q09NxRoMIX4j1UpJJtoDSP8RaMAucWDXk9rG0ntUYM2JkcWuUNCDUV3/dnsvN0QeT9Bdr9z
rOBoxx+mJD4YyoNASwi2huvONOu3zK9RGQaepsmVRjqqpT55LrkedZLE2VdmsHYX+SCWrEiLt9K6
Hq3S4zZQeWDQ0/Ie7XGpnjnrR7RrXwW5GGGTjPTBSc1Ir5JjrrsbGM98FVojb0RRcsFh51fzH0MI
z1w6kJ8zVTAqSvxa1Uw686A6zQqhqD+Jjv+sh+7+pRleLmpcd6yn8IaNHng3tpls0kUySuHucjos
utx/bxuDopdmzDpWBH6AyWNf39E6+8BIqhdH67a5F8M+4LUX3jJz2wdlG7PUTAIzhiZdLUXfh+Wk
ElTC/lM4vYzdfRst1QBnbdCtpeoM0J222eWi9LxIXEhLSbNO8U2YmzdMMMZWuPCF5rYO5BaTfaSk
Yqz50oqiOHXQJnFyjFBNhU90m9BJpSqsKae1Uk6rOF7YurnQZQmdMDHl5limWPbZLWMwR2dMfpOA
rEdl9NSO/s9gipy1W3bonHtQROu+9ifxEvAKvPIC6A7n7KVRf0g9t+uz5GiaX4vTjqturzxZ4Tqq
iv31YDS7n2eWJM+w+lM1nIIqQUCz34nprtDfVW7H4DYRySuR7VWNpQA4b5OHBTMejL7K9A9d2eu5
MfXJsS0BPNLgyvdFY6S3k5egLZIM6pb33DZKYnsBATX7/IWw4R/LUrwac38oThDrHcdqZHhOC8Ab
jvctwqO9tgYCE650FDmq+C9gmQu30dzxIHUQZS0oURgJvfykp5ShMz23Etiqky/DaRxvzTH5Go12
sBAqZxfJRIsHxQAqibYpL7IM3TyNyCONvtjmvrWLwnWX5Dvrr9qw77riKeu9Te3+vO5Ic+fkzKo8
nK2PvttlJollrt2Hzd2pUMAhfhqCA4KLC1s5d+ucm5KidNbr0MDFpJcZrfca3E5Z3ddRQHPl8fqa
XhGwcqA+tyQFaoU1qYlAuVT56hSl2zICqDFkL6B4Ep+ihdPtElSNzZF+jt9/Rfc2Hg55/zzl3bt+
6aiKo/jmx4BHYKAYJgfax5ce1DpB5oQ51Ty7KjbolAxZsbu+3jkfhTH+HwvSxka0GKBRwAJse5s2
cbZs7GLaPu+fTNjQbiETfDOBoPoOGV80kOGG1j5l1jNXmQQgI/T9TT+hOm4MSC637Z2SLg1Dzjrp
mWnpELqVFuWokvM9051G/Ea42csq6IybdW8vklKID/L2g/1eqHRXuU5mkWiT9YbeIyC9tR1Eu6ZO
0KDS1X1t7vsBKjdPfd/8P9LOa0dyJefWTyRA3twqfSrLd7W7EdrKe6+nP5/6AHsqVUIK3f9gDzDA
YBczIhgUg1xcKxRWUsxFV2GMiQ6UgrLSOxSkGxqyp00QGe+b6f72vJWLsXgD3/z9WYjJA9QFohJk
EToGeVk+GOlB87MdvKgrC1k2NEmSTYqqJDDXPh8OkdXHA0VYVc52fTwiPCQdxnQvgAa+7fuLrkF+
BFfKxJM075trakjeN6GY6kTcVHEw6ZvuEI7fFYq2LdcA4os37Y21mSP6ShXRs2IDBevONemgw+6s
f729osW9I3Wh64D+wzuZyFG20qqF1e+ihi+1uFWUryHcByueMJ30Ox//zwgl5esDMlFI8HOBxwye
JkDACweorDPB/Ysm0VFQQjvu14r/SxPcsHTRmsQnmNqcDwKGbuqXnQIuq+k/dNqjoJTbiYQXFOte
QW0TNoYeeSYj32mZYmz8epOkxS6H5e2cJ3+v6IFbQrEA5hkea2kOU3SFUIrqit8SwIZcj8Fd9ieS
QZ1l/kst+62pWTjJh66JmogXXSj6h0os7UqSVrLBxUvAmxQ2JB6m70BnMLn6nd7z/lGqO9k3txA4
24U+buIgtFdJnhaNgcMCR80oBjnRtetYZtMKdY6xsvI/ok9aq+Ve8FALhZEkRwfg9m1YvHF/CDHw
ScbgZ59yhW91HQHjp1r55BrRpkzPMQJEt40sxl1ks4D7Ai4DuXq9pLLLq0gzgojhOuGrFhrDo8gw
7sNtI0v3GsgX6HbmLaBonvkB86KFFil5dBHH1A6TO4pINdARcOdps2Jq6YigqwJGjBwz9a/Zm67T
klwIuyK6GNJWHJVDGvtbMx7OOUUpJF72txe2dEQGNRFYQwAW8d663j2riFstbYglvajbSYa0amht
2nTt+bGYgLy1M3OFVBw8gc4yLYf4AsWq7cN0Z1SfChA8MHHtJbO0+/xXFa0FrsWD4wVOlwBabaiF
rtfXxnGC0iWxIm3PVQcDVfHJT37GY7j9h31kPBT+LcZ+wQxc20GzE1AsivQTO3kelTtmIHxrTeFn
0TXeGJn+/zfv4tbPokAucPUopdkFziJ+kSK9Av177uo1vvU/r6P5ZwYCv/+WNHNEN0m7rhmmWDHs
UwH1PQ3KTm8jfcmrg57Jl2E0H2LxRY/Hjdc9+TVIq6o4MWM2+vI28L4m5VPSnEBqWBIf92dGzpqp
gtQX2vPtvV/6HgL1R19MgWwDXY7rbQlSydUrlb1P440lfJV1YafVPxEYRF7hxAPF+xc461uDs50x
u0oN9AYErVi629rKtxOeNR1W+tOLp/1mWTPXpcVi9IGIlbr5lUJCL0RH0fqghds4X1P8WoqhdMJ5
FyjM4FNsvt5BBfyc0A+Et9Zwf1jRsa36H7fPaDHOvLEw+/CEbi/VZkEVoMuzXV4mIVRY+SastWB3
29DihWcGSod0ixrLfBjKTyozqGRqR1b41aW+F3XnzoV0Zu3Fv3g6b+zMLryYBZ2nCRRxqCj3bYf8
g9MHDuQWh7xs0eHeuPF3X35tmnQz9I7V5XdG6D3BPX5Mh55ORrWywWu/Z3YJygLq2Bph5Avsnn54
7DTjJZuk2Ivm4NXBGjJq8ThJjCiX0UMmLbx2mAigvC60GVfOAhtfnMt2tLu1Od2lmtWEdKUqR1mF
b9S1EZQRrW7sx4gmcve58NUnJaj2dAT1bEsVax+C613JJZYI1BQT3mDq6iwOTplrk2NkMmHHGPLF
M5VNJxzb5OwiQmrQ3C0cPcu2qgohEzMxzUY3vvy955LGmLSgeKG/eztknTUkQpxiW3gUxvZkZUwl
x80mFdekfpbuyP8svXtAoN1WCaXI6UljcfZTYQ9vdWdpj2T+9v9lTaDvr/eTklFt6DqWrLhmqHp4
AHt1JyTNRgyiNZ7PJZ98u6qZT1pRlAS+AI9SMKLXLnwtzcc+/fYP6/lTQGXWCzTP3IZENShBRP1S
dwdV9R2vuouyYhOP1Uo+sYjuNd9YmoVkrRQET5Rb7vNgbijdWMBfd5a7FZiTkir9p9cNd3FfHqwk
eRxCeZMY6ZMRZ48TiZQ0isfqW9XEr1HY7j1PomxvHKLui9+Nx0GsLJupv5Mv1KMN3pInlLiWdi1f
JFi2NAPFStQHZuGxS70YNnl+ftqNr6GmQGZ/KIcfkulvTG1TCZGD0O29lpiO79U2I58r8XnRxQ06
kWDyp/LvLBw2WZN3cNFzmRI3OkihqZ/aLFE+KqNU3JfCP0hZkqlPQu68qkRGRifnfJOaoWzRh0hO
4Hw0Abeq2Oj7OmX6EEJS+XjbBxdzaSakGOWHgQrhzJkTtvpAt1jAVuY+tkJ+GA0z22Rx/kIh/Cya
w6vplTvdbfdKUj3etr2UKLw1PfPK2q/7fCik6BIzAY8iSAtOqZXXqq6LN9k0KHZNb1T29XozZcBj
5HrU7TXoXLnJ9OjWOyJLHsKLG5QL1VeLD8y1kdFF1q/KXNLbtD6NRnryo/IYNU1lAzdaKXQtbRsQ
BthRkKakjDLLfrJIqQojFXgIy9GLQflVzqpwJdQubdpbGzMPlGsh1f1uWo8HK2x/V4/pdjUnXdy0
KbUyIc5hTnRmxCzQi9Zii6hU9/vY+5rTcvCDZh9C2Pr3nma9sTQ7nsHiKDTXxJLyG/0DW2x/3zaw
uF9vDMycLC9UN/IRLrkE4oFylh2B/VhNYdb2a5ZPwGkbukwq870Q7pSYIkt5N7SQn6b7f1gM4AYQ
8gzIgzK5dmatQ7VJzFkMczsZvXNg1atNhEUnfmNjlo6BKYqG2MeJUettK1RrULW9vYrF3UIFnXMH
6M/b83oVbVUzuZNE8aWIsl1Z1YdaeSqieucxRnvb0oLyCqUV5mZgAJs6O/P3OlM7XpFaDSGmCjpb
9knoBCHqtpLWwtffyF7ktJ4rQgJTClvVrT8rg3vXoFPkaG0UbDMRNk5D6+zSFPS/d8yrnzZzTEPo
+xB9IF6Xbbnp+nMd6/bqVP7yBkzo3KlqBq38LCQJXps0fQMeAtbarQd0IPReOzSzFc/O3I+0avX+
LBitrXr5JtCpLzCsI9r+P4i584GmVK6RaQDEU2cZYmBIrWhkVBmMUtjXws6K5I2Svd4+7oW7fmVk
9sUcUs/802u4TLKHgYKghRnZtbFGDbngv0w0MbrMNAWfZXV2crHfB+QIQAiE0Nii4AjNwVbAlWHN
+/ubAuEH9Y4JnMk7bHZ6bqJVpS5gid+xK+BP8pt8LxmOBonP7a2bfvOsCqRazNOCXYdoBl7j6zuJ
5ohSCzXvaSrKjF/V6tlIwY6PQvWFylG2aYPcW7mcS6f11uQsDFi5ntSaRDUC+Kedu8NzrIZbL5S2
t1e2dFrTuCbEXhMRzDyNikrJS0dp4LQ6ubNbdDGPRXv0mwdNi9eUTRdiJ8Ne5IcT8RPPqOm3vE0P
0zZuNKZcL7Gvp3aqydqmt8q15+vCxl1ZmfmfGOfINNIzJ6XZ901vR5OMVb/G8rVohU1jGgRKeKSc
rteCzleBNmEYX1Ck9evxmYa1WRcriebkVjO30xDX/c/IbCly7AeJiXropciMbgdw5QUSAG3rh7Vp
B2oW72qhMbfhGK488JYXR6l4YglGQWiW4IZ+04BSpEgtSn2wFYsKPcSu2xrN379PWN//7MwucCxY
XqAjv3hJ8/BopR99o7OtrN8Y7fG2ly/cXwyB3ptmLQFvzS5TVxZwipVlfEG/4OjCU7KV1Xs5lo+t
IMF6GPmn2/YWN5DRgj+SpRCFz+wpVlP6RpnCnZbIe96tWwG1r9hYcY+lKVI4UFTC6QRK439cOyGT
+KMcVyyrA/VPZ8GzEQffGZF45zM6OjTufWd+70Ljs1e7m3o8+zqwEXgcog+w3MIU8GqmaytfiCdX
P2m2cs3yNZfyRjzRabe8WCIkP/jMtNAe3N7ixSP939rnsB8pa81haKv40rqvvasepQpZaCPbpP0+
abIV/1l6ycMEg1oiQ7tTujy77r5c1WxtHl+yQag/NkkcnopOAt4E4GojJEn6ZOZm85xCu7Mbwyjc
Iln5DU6S8KloU+vz7aUvepcOUezE+ExbZ3ZtdOQCsnDEu2CB+yCIBd8HQ0T0x1v5NiyhkHirQYzE
ax5lFXl2mOYo16MlsMfuGHc2taqGwKOlpa3mT3B078GsHly1ObRwTLviQY1+J/Q4o5cofur9FWdf
WvSb3zIHISljG8W9jGOFFY8uuu5+n+1WpyaXvOqtlVkiNuH9UebhnMXok5DZqmqjQqtoX9aawkvX
5K2dWYRVlSqpFJObK+bKLqFenoTVpkheadWtpC6LrktjndrxFAGhX70OEnWoW54gsnFt8WRUW7p/
xIZRO0vhSa62vvAiGLtI2oTty20vXarQkFr/z/As38yVjk9b0NHq7F2Ih85dsxsVO+v3ev2ndQZ+
yG6LeMVpF/3kjdXZzuZNGXu+2XBTQ90WwJJOIo6rL4dFK1A5GtS0wNMrs031qmSo2rEglYEKyKvg
6evW2S4WnZGWLUAPkQfanBWa0T6h1COuH4SRvlIeIt4EFewnCJbFa8CtpXFhPo1wak1oJ4n+17Wb
gN5OhFZNk4upNrtalk7gMY7euK/1F7gR3K7decVOK76G9T8cGFBHXj0MtQOvmXbhTVYYkOl6RlAl
Fze/7zyaVGjdx2tGlrZysjBNuk7QhZkRrZQSvTKs5FIa+s+mEz+gs7XvE/lDDlKoR9/itu9PH96r
xI2YCU4Iph86N7BTzD4XQ09NVgi93oGsjuaeIEp7n1S0khxPUQ9e1a/s4ZI9lka8n8TZoEC83kMz
QZqt7/rOkRsr+5EaQbkhsHtb1ITCfZtq32j0mMcsZBTl9kLfuw0rhVOYpwPjofCjz1YqFrrbl2LX
OXXD+Eqi+dFzH+mfAnW0jmkUPYhK8bOpRfmipGF78VGKOFlKKq8EuXfHy68gtjGbOl2Xd2i9LoWV
sxb83kkahcrl1zTV7NgqDlbuiLTEb6/5XezmpQnERuPRCTshkvTXm122WpR7kcHh9vfwqO8iVbsD
2nEMUn3FjRYsUbunykhdgKrmu2+eMPZJiYaQM4DxGrpsY5nRThYiO/HXUBVLpjg++O1pF7ORs3Mc
xspsIPAbnB4ovFWckdaZiBDT6OPtzZs2Z3YzmKAAHT7pdk1Qr+vNM5JMl4awGRw5/OQVn6FQv/33
lxwSVi8gdxNlhfgujlm0gxIlMgcnK4O9YHwMpXQDZmkTZunFjGHXT0l9c2Mzyp9B3h5uW19aHUDO
KSujKsFL93p1itiM6NdbvcMLGJoFLwECGBdrvN8LZwXvIUUrCnSMH87zv7qXgjKqaahXorbTa/Gp
DMS7rCpDu6TccntFC5EF/ghqObiGhGTFzC9keYTMofLYTj1vt3WLbl+bd8zOZXLyPTAC8QKvA422
pPpr3nG42Sjkkm0DyQLLPP2yN98FfzSCYUi03slRhvGlenLH4q/p0iYjzH8TPyhJMJl4bURUhEyK
ZX9wRKbmq0LbYESWV57Ti+cFfypPUD4L8NNeGxlg8leiJhicJv4VRbUtkbFb3cbc3T6qhSA4aYko
pvqncz4vr2Syp5YNegFOrP8whL1GJyeOz6oForhdgz5Mjjy7xlyt6e2hGnACzDt9miLUblAHo0Mx
/JDk3od2TM6D8jsU5Y0sb6TytdH7p9vre5dzcVaKBvSQdhg4jjkXbd+lQsFP6Z1aD21XfUrNeEsB
YcXhl3aRcMvA7TRM9o5AzwIn42eBMTg5oI5I2OWV8ise8vsmN5wuTlfObCFgTK0wWJD+0OnNKeYy
US3LqBxHJw2a8peZxE1rgyUzn29v3ZIHQmwD3xTRnVObpatVH+tZqGqDE/gVkr+6RcxQNOWhjYj2
mVTLKwjwpagxUffyX6ralLWvPV6p1c5yDWV0pDQ5irmj+MKPtrRLI9pXxbiHYXUlD1nwR77KU6kK
bhFWOQtTVdhYSJz6ojNq9c6Xxl3KOGOhfNSrQyLvenVLR2XF5MKeYhJoDiSxOiFqZrJuwkqAxwvB
rsLf11ayE3rYun4pxcpeLjgk9HwSI8IQZfFRm67Fmzg4jAaVHb0RHbeSUOsaQvVrBuvtPtd98yDE
avwgjm5xuO0wCwc4le6Bwk5qsdTWZ0Z1LahSQx6doH8yq2bvxk4kabblajzgfJth7dv2lhb51p48
szfEZulm6ui02smIn7q621nyQY/v8jpeWdpCGKGrPvULQPwa1HKuTaWaZqTZkAwOuJyDUIFSTdpd
2bkr45sL7sFDg0g1waiwNrsCdV/U6aDmgzP0UmgHbvnEeGHYtE6dr/XKlkz9ETaAe8MkLZ15SBJF
ZZAmKd+XfBPV0augouimVfLWZKj89jktbd5bUzOnz4xBVhoJU7H2LEWSTdR3x5VgteAL4L9o62ic
0kRKcX1AGo8csQ77wdGbzJbUB/VH09Jfhz1qrcC1EH0Ju1S4J1JWPmUzr4NfD9WqiLAIW6EtgFiU
x1+39+t9EYSHFYkTs898UCY83fViBFTLpF6VWIyXP2XBo+sdGXbNxVPZ/X9W5MA4R+KH21aXTokh
FeLSpL4kztNQfBLib18m3GvCYCP2elSUKLA9r/n7TzLjntTVOS/IeuZ3KVRCxesMVoc7eG4BCR3v
XWttKHl5EzVMTE887MyurKl35aALnBP6XttB+B2537p98JBumlMr3A9rqIuF4EePYGLlpEQ3EdFf
n1ntUbYyhHh06JhvPRHwY2IL8CWE8rkchrOvCLvb57Vwgafx+ElkhxkYcCXXBl0xG/24ykdHRSkX
Rc/sNfBpwLv07Pf5KP+4be09rw1zyCCmTNTGyAmweW3Okj3faPpqdIpC7c6KgaJeT5trY0Rdd8wZ
YYGhPizsAC1bJwp65Yi2dvqgG7Fe2sFg1U6UjGviKAtXkVYuCQowWggD5lMysoTUhlzXJEKNL5I/
wgrZFvnaVN9CmsDkN7U00E5Ad+a1plo0PVXMOvISF/oLl0GPZzP+ERsR5FyxCLC/jk5Kn61cx4WA
hiLwxI9EAYoBv9mrUGi467oxsDa9t90q3bYDREzE6mrcNuP3ldNdXCP9d/7hXhJ8rk/X7QuOvWKN
pVE7uSweGYI6Fq7+YWh+xPGD5r4y+HGHMIwxbovcKcSdzJxxkZDDeJtEe05EXzwGSmTf/l1LPk5N
zADORqglYFz/LH/UR4YCm9FRlGdVvgu70FbH+/DvGd8Q6YaqiTkyIC0wOs5iumfCuyJrXF69e1Wt
F4O+bBHfZeVvTao/hoG6Ma0HVz8L7t8/iTD8R0kWJmeqUZMXvMnTPFRdJ35OLnH1vUD42CNbM9uN
rv0qv/qa7UMAdntH3x8043I0pfiwQDXzDuQ/iNAHQ3Q/OpqY3hNWaLI1nGB+aWQQ790pzKVuG2vD
St77/uMymQUthHPpzGfNvmidBRmoURM99PiToBxq62UMViLU+wCMCYCPFrwXU/l7tpVlEzPi42MC
upxhCLZDp0Ca8NFCLVNss73711BLfGZqpzH/Rc1GnedqjRFXgqZyQcVYlo+ZSnePhNz/KuXBSsf7
fcv2jyn4J6hSIoXz7tUwjGpP9B2d/EdapIdEaLaNWl3Kurfrwt/COr+vvJQZF9/pq/uuLp6SEeaG
eJM1XktLt9uosbRyokuOhMOa3BdwUPzn2nMjaiPSRFnkSMkXYP/2sG/oe8nHyrvU1M1WUsj3kZ5n
GlcUIPAEbZjHJ4rupRupEjvQfWrH78rf5/cMSzC1QOOJSah37FywnOspgp2iA0J3D6ML98JvPgpG
sFJpfB/VscMCgOpRdSAzud610UQ1RykC0ZF92Q6lZm9ZwZaJCWfw/K1rrZzR0q0DEMNwIk9OmT7J
tbVy0BKtNqddS8OtG+fbnB5JP6yS7U/h8bqww6qgRuFJCx6IL+W1nT7XSr6QPPwE3F8P7E5pkKAb
UjjFi23n/0yt8kXq84cu8g6KAAnGKp/htG+3fsHMG/HD1OVjSVirw73gV5cpAliedR6iPUlsLNYf
IRnZB+4WHuSo3vTiGoJtca/RAmefgYpI8weI21Rq19bsgZjfmzRkM+0i1CsDros2oJ7kk0iBhF7R
9T5rQhvndcuDV+++peMzIxSrtc2la01KzjqmkTZQa9cmxEm5qc5dPki6fCf440PsRr8YT/2oyEfX
bT9AX2YgOLBSrlhaGC83XJXLMZWnr62GQtxGnRiJTh5Vm7C8E+QH5DdXbsPi0t4YmSUTUFvQQNdC
0elb62PuNbusb/dM125yU96YkQxFtLFPsuhw+4u79F0iNaVPqoL7YnXXawtQEfSzrqDkU37QjUcd
1lhFfWBnQ4S2h/LTbWtLO8lkA9VcOgn0m2YXQY7zgVYK1qy6/1wJniP01QWVlNM/mJnSYdoWACnn
jd+hUHV4kYhjmkxhx/cQXvlkEWBuW3mf/k1j6cgA0KGjNTJvwFpNWlRgbUXHDI4DsP9WeTAog7fR
StlladPgD4AVgfeixdzN9RGVruKFZdUS/cNyo/pQdHm+LYXf/341b63MjqZMlaRo/E50uqem+iVN
xIwHeQ0IvvSBIQBTzmQ8g97BtNQ3CaXAueTDoIgMCd2n/HW1qTa9t7HaYbde0F/4Kk+ikUiDcHOp
a87ehGkv8/bshdYZoWtzanjX7RCGrpfb+/Z+nJpSJjLaMLURlmgpzS4uv10sw8FtnSJxCuNzl+7d
DMqmiyl/EaSPZbF1w/PwS32EFzJJnYCp7ni4mC+BcPaPaNypke1u1O9Ks63i/e2ftvAqvv5psy9s
GFmpa/r8tJph0fGu80JbybaGtUuVkw8l2ZcuelKVo/+KQ902/SfYzz55V7syi9QRR6J0LabL7BSI
J8U9aCnVGluWzlp1TMJPKoyznwX49gd37yab4EMmPOZ7pvlLIbat51GnQOFdouOo7mTrVy0fSv1S
jnce/3Jmy3v/NXzOPTuti2MlnFOT+bnRdtOVK/5nqvjWMmY+ZBpdWyqt1ToVo4fBGVZ505VsuXut
Jd2OKE4ahh3y3mz8/dhtfMTb7qok23vCcxAeIlCCYXYy+89a7p9UR/M+S8Vjmm41NbXrXGUoYRuP
0UZr0Cx7DYXfVefZAYO94cq35U9B/dYyZp9m3e8Nq+i9zlHTR2rdPZxXiPbp3nGa/x/tdpO9+j8S
uzwZ7nYkwjSpHT1o2UbnFAonpuXrHwPjXthE3qfB3EL3Wbf+Ngo/ZuKm0J36IXjqT95Z3qmQ1FjN
jk2zOZbyLCUv2T57FPqNPDyoT6b1lISvkXDfQ6Rpdy/9x0Kyg+ihvdcjO5PtnskL+SK6D1ayhXDA
8lc2YqGVzo2gUQ/9MTodzNpdB6B8MIWq58nhQPoBlmRIqp1eFuMpKTKIQ/tUdsIsTmxP0R/iIek+
JFUDmVY/rM36/Zm8vz4RWSKZlshjaJ9Cvn/9Q6S4LZq2CzpnxF0A92wkrf3QUiIqG3kzlrVj/iqQ
+CzpC2aFtIstfaeIJ2v4ipCaHXbKrtfsgTdWbQvwK8VI/kKTcpzKL7GP8q8IGZ+wqQ+NXh7NqRjG
qJKZOHWlH8U1bqTVtcw2VW4yucgtH8CMcIY/3fisHQWuRfagOF6EALMJuGvX90foAAMEtRIf7keq
+dkpkh7CB8WwVeEY7IL2kEUbV9622c9s758pMBjKU9bYhHF7TaZoITSy/6ApyA8oUPI8uN7/QPHJ
leOkc1yGZQuYxBP5UJtgFrPNVKMTpHurHXf1kHxplEuVe3ej7q+VV/6MB75zAkDOkIyT05KCXf8I
MyxDMWnCjh7m8CCIwiOsJui1+Y9ZpJ1TWEVzuQS4RqTJqLIN8lYsNq4bHzLZem7M8cVvhx88se/8
0kQCsa3u2sI9Uot8RoKJfd8EkrL1mPAQ9hak0enY7Wplr5iO0Tx3KVA4Q994wsoVe58VsbFgDxgu
kS3awLNvTi4qbRKbaeegDQ7qJtxmSUuFcOdSKLz9jfmTm77bvjemZncoLyW1KL2y47OrP5deymgT
XdJMf2J2+lXRgm2cCmD+kI1Whru2iz+3Ub5Nn2v/V1zVNjP5x9YU7Ub51pVnJVE3stYf5OS48ivf
pyFsyNQ3Iz+g3D/Xr3a91swqf+wcuNeN/SC0+zSVqm3i6fo2FRBoyQT3HrwgYTmCYl5An7NW23Ar
VINlF3EqbcZKULkbTbMvaGHuVYZ1L76XMqLbp+kuKEybQJbwfBx1Xg21vq9ktX6+vYz3BNDM00DL
hezEFEGZrL32VUCvzC1bVedkUEsZMtRSDWxkQqad1LE9VNrJNA/98E0VNpZ/B1fy3rTsVIIHVRpO
OclGF32TizUG9vePJrjdGfNh1I1RdBAO1z9KBpA1bW3ndKb7nFqHOnuSPHXfVMkRIFTROv5YryRV
C8eJScZxdPh5Jw7ua5N9wVSWFYmYjMrNGJ4hqVpJOhYXhQL4RF2PVOZckCWvjU6oY5CPKd9o3z/U
8r0hx5uqPcR0UppzNqxg8ha+imwjBZ9pxpR69hyUV1pC38U9a5KMY5iFR7KTO+3eE++rH+XHNnb3
3pogxhReZ1cX6qaJIBAoFV2S2S42nhpBVSt1jpm7djJ8tVxhHyTPit+emuRru1ZAWwhKV+ZmgXaQ
1aGIBhbYop6Wob/s/TSEC5wcK87x/qk2Sd/9t6w5FDAteitTjaGj0HNsm/uqx+Ba12HRBtNmVLRA
KjG6ce2AQh+kCKniHsDlznGFYyBWla5hzpd9YkLBitOECMOI12ZqJisjZgdZCml4K4/H5rOlZTsj
dcwIRXUR9Gb+Bb6ETae6KxfgD3Zn7h3T8CqY7QmlN0+O4rGu8trV+C4W/pMaHyr9kxG3BzW9jOKD
hqZp430vVVsNmYSXUc1EF8RzmurQlR+G6cdZX0Rr76nHvyeIQqCcASgqSuAwaUTNgqAbZC30UDEA
vuA5734L49eh+3g70C4dL6gfRhfBrb6XtRSF1PByCRND/62S7/vsoBpPt00sBZi3JmZHqzF2zYcn
6gHvvRhWZOuhcBhj+hH6oRRPVX38+3H5ad+o8079D4i45/DOSkk6I6wTQKRJx6xE8SD1332hvWfW
63B7bYvbR4Ucrh2YXAB5XrutHLpqLUdY0iAyu48FzZbydCXxmPZn7p6gsuirIFqHJ8y8IErHONCt
tHc6OPW6HQ27TVJ8iJrH20tZMfMHQvCmWJKIfdpkOmZa8yiUL+34MKr3w+rb8PZi/szavLEyeBnD
zU3BYvTPYn/wfcmOyh4imZVLPYXY95s2kagAGaEvNftUJwb8NC6PL6e3QjqH95JerBzL9BfeW+Bv
I9oDxmuuBZF4gq6WWt47JqAG/WPivRSP0LfYq1WsxfjE1BEz2ODY4WqZrQXmeLloKWHSF+UlbXkX
Udkq1Sl86BVxYyJ2aw5PqXXy4k++/t3yfduK9m53CuofkZd+8tLXsG/v60E5Dms4j8Wr/eaXzZ41
BQN9mZo3+Ez5SZUFW4l3o2HLP9LgyZvkOIeVPX8/ijXd7P8ZnH/xJFdFEwy9GCcsTvFjOXiAjj7p
5d5rP5TSzyL+2kottPRP9WqJadGh3liepRA1OveB24m945mZtC2EHjSVKygrudHiJXxjRcHp3lyP
QJZiJFe7nqGLYynbUjsd5lldi/qLn9u3+zit9o0dbciiyGtwKdL/9iS3XxLxoZFQeXVtJden2kgm
PCjIh9+OMUvhEgAmDIHkszpt92uziVv6IWJhvZMNcGr3hxbFum54/gcjNPNBAzFYhqVrIz1qm2lY
KXzS5LOVS5uifpKRBf6/GZndST9jdkJz5d6JlY9eY9qifqrTlYUsuZz2ZiGz2xXmKqrCMjZM98UN
vwsw+d5exHs6Zq7ThA8Aw0RFgAfV9VZ1pml2tSFBLBi8MlZCwdo910axaRJta1aM/lS/mGNLh5e8
KCmdi0ywl409eF9WfsdCLKXTPP0Kch0LeOL17yhdT61DQ+XI4gCxv1ZT8m+mGfjnUB5ilJpiTR/s
oBMp6kqxmLy4fq4Chg4lqT9FpWEdW6B18VZQCzFi3i4xz5qW9hekkhqPMm2+1ntc+r08I6aUGG9+
h0EwQzMW6o6TUSuQbWmTCD+yoogP6M4Mm9TVfMcYFeFwe5cWjU7+DLEmIIP5s6mXezGA9KZ3ivZV
7r5Z1anIVb5tP3P15balhWs6QR9J+pmFm5Txro+jhZ4u7mIsRb2ibtXC14+hXKIgWzfWStaxsCho
hiCOgVQAWOz85D0lFxpVpA8E/Z1YROCpxgu8pK5wN+jJh9vLWngF0gSiUoRGLaifOahzsErVRSeB
xmorfiLppdRp3U+QGCW7F8NxCy57JfVdCOegKGBFnoDS6HbKs43k9QYiUxKdtLS8fTJG1taE3/fU
MNtXQfG24iGL5qaNJJcHtjZPrvzUTLMuFel3Mgut8P4UavUQieYvzyjXAuDCwU36XPTfFVCX7ybb
AzOBVraLJUfNXAgayo3fjxvk4/a6On4o67UH4tLZMZgDgwwuSWydBfUi9w29pgXLaM64D4ZjXZXW
NgiFnekZ58pIPxe69Ou2uyzt5jQvwE7SCWXye3Z4hieKbmKKTvRbSZTfSV3AuPUDLePf/2CHI6Oi
JAHfnPfE66A0IMVvJCeBoSkavo1OV0t29fd68hTSpslE/INRCLoR1+uR5EJLo7plgjbzPxtWvu9G
bctc+4oTLmCNJ/Qe8DZgxgoZ6+yosiqqdKqNkiML+fikaUm9TchK91Iv9TvTao3d0NfVL9MKBagI
Wu/UaubaOO+Cd04qA9NslTZNKMw+nY0c9V4gyJJj0h6qo3Yfm/ne9Ly72pJ3fvTz9gkupVNX5mbf
UUlFNAsGL8kxQhH9ZO2QG8VW7b8TQq04Ouh8gHSk4vpU3/twpa98xqe/PnuJYB2qIzoMNKDn/AT9
ILlFyqC9k0mZbbh88kb30Fkm7cq7PD/EovozFvIVENrCheR7zXjGhKuAk3DWwDchYKjYfbw29T9A
yp9+SlvlJIgfMi3eK3q+AopZOlCNpgWYawxq8/tvSqnvWi0NM+aEtmlIc9fNL0ER7ZPKg/Ndc1ew
aUvLI/cCZTfxLIpzegI5GmUx0xPZ8fzNKFIQotbvFXetBztHeQkp6t12ocX1wSRHPgbZzbtHfj0M
jZ7VrexkY2NPjBbWRYuDY0JXNJHXZr0WIhsYkv+MzZ/6+tj1ZmFUstO0oFVaqXDClPdMEgT+Y92u
UUovpLHMlAPTAlSoM1k/+wj6eixHBhLIoBSYXiNrpmEN4dP29gYuWwEcjlfykZ9HHTGq3AZhG9mp
upq+SqD/1tNgTfH4Pd3d1IyAx2ayAJ/EH7rdN+8mQB1jU6sNx4TSWm6XdTg+pmI5PPI0r3a8Cnh5
J9rOyxEiyF0IfoUM3pewh03X7/ko+16hnHNx1G0+LWvMxe/ZZv78OtgIJ54Gxt1nUc8M+rEs5E52
fH9kVFCGkNA6RLp16lDOTP4faefVGzmSbOFfRIDevJJlJFWpW1Lb6ReiLb33/PX3S11crIrFW0TP
zsNigB0oKjODmWFOnJOefCP73kXdqamfZfuYV5YbzJ/r7Ah5LwNxG0DdNY9mYhcNREJJiAEXd6Ik
yXEmGVwQtLq75ruTMVxdHH1UZsxkw9Ta2dPZRhMV/gIVNoXLly0MZqMpVEk5AULu7hJ8zUsTIJa3
PWytf2pS5+MDfc2XllNiaV6XWd8FuFgG8VUxq/rd4If9nTGyvZGdyy8zacyusIMvhc85G+CbjsA/
76EI/WjqZnff2cN4qCdL2SttVR1GdQ68eug1T+cvu3Htg5LJYYq021Q9TINf7BpfSfe2DXIHLUPz
rjdKw83zStm1A7KCWpLdh73is63y16Yb9UPSZeH+9rrXrkIbWq9Xqmq0Txffb2UVST/Munqq/Di8
62zZP+llmfzUw+afIaNaaCq1vRvTWtsIjFYNU/YU+Et6U8vsNEwcrWgDRz3NknmoITfJw/xQNmhW
wRWhBdNDkSobmc+aJ9FnA/5G6EJtbxEjScwQj6GeaqeQiNcNooexAWJwez/Xsm6I2YU6JLEJ+O2F
kSbXxxH4NX6E2jdAqRgi0GFvyF/seI8Ktls4ZCSfY1ly0/gPkJgN82u3v8MFCbsK5UQaH5dfy1j4
vG6Dr54kyZ6BIOj1Fz+trNnTYcq7z4pyOPSyOe9nW6EhF0jVoQqs4qEIdHtnONWHXIImzVTaZD9E
eX1uNjFuK+knDNjgE8D2QjmzvMYiR5JNVYq1k1La80sBKGavaq1xLLRhq36/5mL/MXU1ipFMU+5o
aaCdZm1vIrZo6veO6oOZK+55t87qlkrtWgHzzdqIgi83f0gms1YT1tbp5cNU9Y9TJh8GqXpHXnGI
ybFL9aRo6UEyJy8cKrSOvt8+/tUVv4KaBbseYoSXPwBwSo+6X6RRurALJiaar6Us71Rr/laaMCvE
c3DMo60m4trLJFJuhKLpkgCKX1QUTNkfpSAml4q0h2S0j74RePqkvnPmX+2X4LlqqWiPj4FVnpBn
2s38kMoajhOsC/UWkdHaG460Du8EzyRTZctyuh84qJDNZK6WQDEYH/1GOlWR6UX7tH83dbKrlvKD
XL4PzLs6ezFz/ymwv8l+sHG7rbyPPNdMtHEGDPpbiy0JraBJNX1QTn7xjpN+6kN/P80+MMTfCXMQ
t0999QAEySZzR+JBXiLy83GohtIXCRHhsqFA8ZdPR7tMvgymAcAQxGS5i9p0n6od0fTJsoJdngXP
Y908RXm7lzZLwWs5kwWRggkdBQOioMEvHbGfzDArJLKWWq4+z+qnUPddP80+OH22Nya4p0c7cJ1g
vG+1L2q+hQhY232oMESVixYRnnBpvUtMs3MoFZ96STpk04PSJPscTVIarIrzsrH5K68K1R8CMmS2
Rbdo8YLGHIedlol60rWemv7kMUDqhr+e4xoYauYOCMma7eRNbegxQl35zxPjSrd/w9pPEHw+1MRp
icKEdLlex+ziRO8cnD6w2x0c777nWGlwuG3ldTZhkYoCPSJYoPEKsmNZowQ7FzEhGhHr9/5RCX4o
lvFRo3Rs1vTytfChGOtT7+/Qc7uXq9z1KWZ286Esyz/hpBwdboV0iLwo+FXkvTfO2b1Shse+ku/j
YKtDeH0RUrgStL1kzZCULLPmVC9hKk5Igtq6GwjW91XwKWr3jXYv++hOWb9vb82KOUIYxoIYN0Sd
fDlVqdH1VuqR2LwMetH0cCq3Nu5q8ruoR8qiFb0sc9hStVsBHnLD0QenhkUli+rP5bkrTphz/Sjq
KQ3AYZs/MuSSMmfnGDHayQ8m7E7zz7T6pTO0kKEWnbRblZj/5xcYZCRMX9HDXrx4AMIdaWA0GV2j
IfaauWCs0j93sv9nsn9kyp9Qij8EA6QVUvPbj1Te3tzrx/54e/uvayRiH5i3BCnoQBWz+N7HMM0D
ivnqyfyUGdY+BH43ZYcOxZPOMe6q5HnaCptXLrhLk4sLPq+LIENXWQXS0gFFTbTqYM2z9qK28bC3
Jyvb6bGe/2r0LjvUqZZ6bRbZrtSVfz+NdflDRED4JmktUC2JuGjVkyPF0mFMw+ppcub0oNe9/Hx7
m1cuAGzRVWI2gc+fE7+0ZUpU9AqTRdehfoh1HfCTHn2OnV3eG57UvI+cZ0grC9TfSx/AdwFmwp0/
t6Zn+u+z8WCPPy0aTJBpgsQVIG3o2m7/wpWX8PIXLnYjCMKkrVuVyk7h/9IBBwftQXPQ2gLz6o8P
ZfpBVfRDJH/x7fsMusPCC5R3kTO7nbL1U1adEtQqhXSCAHmJHgnL1GmRkVdPstYM7jC8R1N9Hs51
abuxodyr9q8qLu+U4jgaKES2h1r5OEXVsQ0tArfDBAgp8exgowX9ikW+vMM14jQqUSi4CQmpxRFW
alkVUkkO1HR9+lGdomafB/24k6f5kekg6f1sxAimAtx8ifvG4TrJ5X3QKs9QAqQujCT/WF077Bzf
tL2qCNNd5NgQojvNd/6jE2SVMgpR6leltRKajWn+XCRq9q5r02430jT29Dmb7vuu2VJIXdttkPiG
CLbE+Mwi7xEPsNn30mseO/QuRZ7puVCc2rP1QvIK23zSnMDK3UJWHNeiKL277XlrLwAzVaIcLYpH
S6Y0HY5JVZuxb/b6rqJhAt7SLiOXAQhpMt3aybYQ3ysoWtjSqPkDHOLR5zwXX6MlWX4V5topMzum
Pnq5/jCCD951URr+NHJrOmt6P0Gu08AybRRy4pWzdg4Spb5T02ja1XXgfB/KVvGCqEp/OwXseHla
hWep8rWNr0F8dwu34yEm9YaeRAxQLd4JCvZpXCm9dpKD+VjpKpR1VafuujHpPBXoxV/XjKDHwbsR
jGY4jDj0cmvysVfijvlRemRfVT2iF/j3Lw7dWLp7QLbg4VkikPooqPUgHfSTnzdMJ1S7yrZdzXw2
I98L0u4uTdzmy20Puw5qIeRAGkiIZQEWXmI1i6zorbKN9RMC0sZdpsnxY9oxG6OFtuLJXRzvy87c
Up5f6feASbLhnhKz70QYi500ucRaPY2MUz0XX81Av6+08KMfOXdz170HFB0E47GZowfkTzauqpUv
ikyOBitZFCWBZSFldHKnMnpbPzm1yoyQPof7uDDGvdOP5iFKJDBfvRT9rvOg3jhccQcunFU8cgjB
0pQkqFtE9L5ldrZPTndKe4dxiQxf/VxPG4/pdcyOmgQ5g8D48l0sYYx2qVCqoRh9Smop3gdTZLmO
VGkb9aC1TaTPQd0clD3dwcV1P2ZSEceTYZzktj8N8JBb4ffRvw+DcF8yLFc284e/9lJCA/ocwCXh
w1xS7XJBN11ZZKYAneTZQU6OEZD+Kci8PBk3arYrXwQdSHD51MQNRkTE4t+EPupYBR1FeZMZFPUY
oeiqVAocsNJRQ5vYCb/eXtnap/Aa+Ji64NwAGnhprlOaipY7AiroNOnzA0x6eXQsCi101eS57+yz
o+8YqvZum70+QXhq2FGw9AwIQ9tyabWuQMoYk2+dMn/YB7nSA6AhkHbM2pXHYWdq6Jo79bglfnTt
npg1kFUjgmHIbUk41DjhXJDI2Se1TqZDqYBYS+Lg/vbaVqo1l1YWT9gkgRkp9Nw+dVX4VQsgXlei
F76HnW8XB63xgeJVT8MXLWBoLTyB+YSs4lcfR/ty3Pjmr32JX8L1SvkE4jsKuJfbbElVLMldYJ9K
JjCz6JH6bDkxL8bYYBhsHOn1Y3hpS8Qyb/zWd5qqN7m2T3kYP832SH7KRF76vkT4fOP7X3FaYYta
ILEJw8tLbjBGP/TKqGsbSie2VOqj71HSjJ6clMmuC2pau0WtPgSZOULKYVmPZpUMX26f8poraURE
lGLAawPQuVzumBRMNA+NDWdGD5aubQdgiLq+cYCrK4UplBl93BWm14UvMe+qI7ze2acg/jCWpRtm
kFxr77MqB9uWHWO/cucAOZgtNp6106QaAmELibgByONyeaoFbVMZsMNFlVX3dF/HZyOQH61wlB81
c5A3vpk1c7rB/frKrn+llppIjZP3yWy/Pk6S9H6ov0UheYSyVV1YO7a3hhavoDNqxVRVk33qs9Ij
l4ztLZD1mgXOSgxBwHhDL+hy5yK7HrIpNe1TlvitB9So9koFkuHb7nf9moPBoqvHaD1tnyuuzr41
u7GuG+uEJF0xyt6EEGa6xau9ZWTxNpSJA0Fa1FqnGJaIppcFG/N/bWR5IlqX237ZsZI08NTyHeiY
XbTV2V1ZCUVTsgpBpKOie3l5KI5COqhO8ANNUXA3pD5zM4lX6fXu9qmsPGtE5nwzlOhep4IuzdTq
MBiRlMknk4kbJyjelwzo67s61b+I8RGzGTcgLSvfDRPS4OuBwvLtLFUpp3zOZq4e8IHW0TQ+Wl6h
1a4TbwSta7vHdArcSoQ/1zxEuRyM3ZTN8ol4rL+zo3SXMIRzCMe/B1uj/8c18L8IRCLJy/2z0CyR
W5X9i43iW21WXh46T309bNyqa+uhTyf4ALlBriprwJJMtfAxoyWFG1qPYfyhMz79vSuIQUFRI8EX
dHFNvHkOwzKRS91p5FNWte5Uw9vQ7/vyd59/sVt3qycobuPL2B4acwE11EThlPj60lhOoA06BjcI
3rX+Y1sVu8o0YYV72NLPXrncoEwX9KlcO+Towh/frCpWg1mOrVY+SeYP3f8zFH+d4rKQN39/8ew0
igqh88Dfn6d3dvH93/19AgbatCL+fH1u3/x+DVre1KxgiumQwOXSZPYwceq720e/5l4CRyao1cil
l6FBZWRhXcZAaJPid6pV3kjPXMl/3jayeuRvjCzuZh+tEfr8KivpI9Sx+/f4cWCE3zX5WwFJxm1j
a9fM2xUt7mi1CYKkb0HpArU6aur3fOzcxEx2xhZgfO0C5Yo2eKJfGWYX/qVNJmqVHN0J0peCofjP
4/yiY9I8ZFv58KorCwwrrHx8MksyLh/GV0drHO7qhp7P7Jr/gv3ylYELP6NvyxT+4oh0Y1Bms8OZ
8yz7rrb6izxVD0jPpMHWVO3a+VCwEfUyoYKxbNGHkjFbIa2tk6kdMt01KvIqt0AH6bYbrJ2OuJ1p
gkIfRuvh8uu3AdWEGZHPyegct3vXIqpB3VFBCluWQ3fQN4LCte+IfqcAopO7UDa5NFdGSVho5MIn
y5fex/Qi+W/2RfLP7UWt4BtekX68NqT2dHUXN3UWA94wrEj0VavHHP2eCHZo5krsQ2s8mE7ntlHg
KnX30hbBeZTTHRSyt3/C2r7C0+8IUUn6nUv+Kp8ZjKiGl/o0wVaid58L+0kITcsTlD67In3+76wt
3HI2SxO95AzoWRa6tV7um0AeXCo1dnCAkHcPsqHYiFbXLitqC0goixIDAKLLk5TzJK2V1iBM8Y86
M0H20B/hLBLM0T2Y479fH0THZIb4A8iNRQCONF7SMzwPT1fJMY7OqaOYYAfTDnpjwFmuEW2hmVeX
J6gfaFVT2VtaNONAU8YCR1VBDKoZyod55WrZHZVMgsytvvhKl463HtQLozxC9GOJvs/mqHCMhMbE
SFgOBIZvQ/da++OgKLtJV10d+cVm30c/227DUdcWypVJXohYEMtdJL08d53aDLUiikUz3JBF8HMw
JW+cjsSCh9vHuPb1C45bC9YMMay6eAqUsNe6KcCWWfl7PzE+51XptU224ZrrZhBBo4EDyc0yohF6
IFOiMMrgFM9a5zac3pCWG0bW7mcOSrBvc3eSxl/6P9WuSiJKVE5DUHlDcgxgaK/tp3ncgICvvGmQ
JYEEFCSe1xzwuVlChCICdUiCZ3ekP3OnFo26v30yK6sR37AoSVCXYGDhcjWzrkxjkY/Q+nXZuA80
vdlrs+L2wQgVailtXFcrB0TiQQkLIOsrAPzSWjEUhhYOBDp6/CG2HufmpZyPtxe0bgKmCDwbYoHl
8+mTzXR+x/OZgrBx5cB8zFH688Kq2TifLUOLB3S0m6SsWOzJLP900akMnydjI4JeNUHpXZSm0FNY
lqpbmpxqJNYyzTlT1g88Lm6+tWGrfsa8DPQBFKmvxtIyKZKicAiVk6b47WM2Ofo9bbIvt09l1c3E
QIyucQ3I8mKzBlDpRqKUyinVh3ZX+kbiSbrh37UzA4SRA9rwtr21e1WEglC8MG50jRqeG2cwii5X
TvJcdfeDJM073ahijzqMTCFHCvdWlBlHJalw9D4GDK2o5a6Xhi0AytrKRVUTymQYXKkvXrp860QE
JFJMPIAMeKA+No7/uc93ptS93F6y+FIXeSPUWgJjQ2ORnv4i9BmpGffWUCknsDCuUd75Ew8yCh9W
WR50/dNtYytRjujqgufShOL9Ury3DIZplBu2t8iYwDlJNsBB89vclTtb+9zZG9fG2h5ym3M7gdgT
aKnFHrYxt2TG0nrFlawfZfZtMBALzv/F5/bGzDJ0SweHib6Bp7+xv/Rm7cnh98zZWMraKRHOQDwk
KEFhY7tcyuzYVQ+/GS+hVqLv0sz5Xkft8Z7wp/NyhLjezyiO7G+fltifC9cAYUUkA/KO3j9Nk4Vr
NFEsMxlmOyd1nl3VD+6HoP/adofRce57vXSj+deQhJ9vG726vChhiFuFJxLADbDby5XKdaT3da9K
Jykr3kvVPeRvL47RbNDFXhfVhRmQdKLTLZKZZTialpnk6L50SrNqpzgfzV965VaA85n3CA5dVN2P
+UahbmVl3GR0u5BBBCi/zAXzZAamrMvhOQEygYJy28/IwW04ypaRxbrgd1a1DEZfJDcb16Q8g9OX
G0/Y2ubRwQUVzXgUFZSl4lwfpY6cW6xkyN9Rb3WNL471TzoegvGhLf4E2YTy3N+7haipAoNDt4/J
VrHuN1WbytTLos3m8CzkMCOndhnL8sZ+41O+ujHI/eh2QHwpig88oZdWhiCkTN+a4ZkQy5PkxC2R
E1NQuOv/3Pbyq+/50tAyipZz25QaVQvPfeyTmHzJorMPsRAwR3kL0XHtEWTpTIUIGCFrurrgofso
zNrIzhFuV83HNoU/9a/vQP7wWyOL4+kbneR1xogU+g+ygwWpOSAKfnvXVpfC0KaIapBsWMIh/cmI
+z7Ws/Nsf9fHxsvThzzcOJnr1q1Yyhsji6XA2ZpQytGysxUAkMiGfZ9Zu7pMvk52/+jEmeIOfu2q
nb4PJ1BHWt3BnlSdwSV5Y10Cz99KLddWbYr051XkjtrKpVPqM6o8oRJG59H5VsuOJ76vinHZv9/b
t1aUhZUkdJASjaJzbX4ymtLNlA+duqXDs7WURVQj9HrLSBhxgpdILj1landGFGzcT6/0C5cPF8VD
eqU0+XF8aiqXa2nUKCrqTM7OTY+Wox3eTai+JLpLx9Tukke5K/cFGmOMWp6V4ktk/tbS+tA32UEB
S5akvznYO7nR79WodOd62N3e6etLhtSJdh2/kLojY7qXv86Rw6EEyFGcS70BxofM36FTTNidW4h2
J62LjrftXUXq9Ajf2lucrIVqsZJYYXGuwB/oc7Pzu//SwuJYk7SDQnJIivOYBJ5p/o624sbrSORy
CYtXrZf9KTQMlkAfqO8Ehwp2pN+K+VwX5o5y0t4cN+LirV1bBj9JQrRfpsVZKww4qB97S97YtZWP
4eJcFheNMxR10fnorHTKcZwdJCwfjCTagBKtGoE610RRh7LAcgxyMqIwSMeyOE/Uoj0aXl/7kjvE
z+vff+9l4m0me+KDoxt56dVJhHqINVfFOQtnwWIeRfo75ia20BArH4/F06whIUPtAQaPSzNNC3N2
RCxwRqI1K+XnqpD/6M09yM6t9vqKA7BnjHrAvUlVdjlwlQ8MtPVmXpydOS9OvhmqBydqPt/etZXj
EQ0cOCeoiQrOxMvlyOCoSz3Ti3MsB839qNTBD2hGY7el5rF1+a5t3Vtbi60b0MegnoataP4kV/W9
Yfwz8pLpkOfeXtRKfCg6RRQfuONogC7pcdp+gjOzN/l20CNOeUe9OemOZV17mpbuejnziip4n4Ym
PIpPt22v3BQXphcbSiaOAKLq4O9CfhOvVHcpAVxY7Nv0lxPXLgJ/ZzSZt+r3qweJ9CIDj4RY1Jwv
D9LXVCaae9xfHuydX37q4hAmC6vfKqOveSUZLWVKpr+oVy7WB7oKRaJuwmHaUH/QimLcTdtK49fh
KQcIg4zAOaJpvvR91a6NRPeDkpCDJoSUnUare0cZ4WfElJTr6OpGOra6e6CZcRVIOeApuNw9rej0
XLM4NTtC+iuZ5mIvpbV9KGQ0lm47yNoGIo4pisqmIEVexgZJZ5i1lpRnp/KPjdowReUbHQ3522bW
VgSGge8a4BYg30UmQTU54xcU5bmxnybE00NC+wbB2dtWVhZDNilwJoAyyMbEOb7JitootWetasuz
Lh9VRcbCvwhWyJSJo+BZY7B8+X6ELcI+Yd1X5yQqn+wiPRXh/FtXw99Grv31e8jwNChwQl1IhWgV
XS6mS7MkV5woO8fxd6n4goSzbj3f3q/rU7k0sTj8NuuGri/i7EzzYuwjF5Swkn+6beP6BsIGKGGq
XHAcX3G+zGHk9ygSZGfUC+5981SFn6rh0Q5eUDyT0UaS/9rTgHbyncLERGWIvbvcNjXhHyqF2bls
IBMPzFMaPerMxd5e1fXO8bYbDOIyBPJq6NKKHReBKeVjdh5HfT9OL72e7zYLC9dbhxEEgNGwpbLA
w3tppKq41CqTLHKoZq8Y0TxAlWHu/0Th6DHFUxybYouh6/pRvDS5uE/bSW2trieljA3JU4bPFlAd
DmrYqkWu7p+DChKU1GACl+8D6ILIHGUVO4O+z4DeOwyUbgLpVlZD+5EuMsEe/RJj4d9TyeOQmFZ2
VsvUQwaMFCMjO5U/bB7V9c3D7fnG0uJ+m+ZMLlsDS073JRofnWGL8OHaALAMjQuHoSNUPZfVMtWW
FCoXk49i0B2i7ocp2sLoXG+WANcLBBiVVRBgi0cnyUNNKZvCOSHUuk+kzyh5MsOXP+RqufGJXk/v
CUAGCAbG5oHXk8tcOvY0K2WtaZVPu/ZX3u4c+TP14sNs+a6KTvOs3vXSA1N0kj39KEmLy/Yc1Pda
G+0RW/jb7/hV65LqKnQwcCQuFl3GTjdr/QwZymQP59Lq4b4dqOfWjrwl6nD9NcM6w00OObqAWzni
hN88TmEdg39LWp+adXssbbLqBPrUMP+u5gCIswm1BvW5Vr/89QLZaFFARmuTmc7FKzJAvtKQDEin
Uut3qnaOgk85kkq3jYg/cllgIMNh2pBQhfeXdsbl0sbC0bShpXxX6f7BgT6ZGzGYnMMUfkMp47at
65sDSLSoUoveJARYi0vRNupKK/sgOsPi9CO1vuXKc5Ibn28bWfnauDR4tnivmAta0h5pasDd7iTB
2SkjZ5eCLGDai4DitpWVbXOIJgHZgFFi1HaxFDXtqnmi8gnM5pGB+3da8y7Wn5Wsf9CnH7dNiZvu
8oRIDumeIaMHnS4tyssTUrMQXgJfotJk97sshHV0Pvpac0DpxkvLP5uii9enhD0mNMUp8VUtyZy6
kPB1Dp3orPvTnR7OZ6OUTg4z0reXtdxBUfokv2YEUAg88q+Xy4r0cbaipKNKF2WIqTVStdPsLD/I
hUQcC5OYF7Mbf1lDYHiEygHQYjAF/O+rtNGbDzmLg1QnWYvPTf4gKZ9ES6H9c3tdS//DhNAyEJx8
tLiuuj6NH1m5mkTJObS6AErT4ENgZFszf9ebh56aoJHA0dHeXPYQosGOnWRqk7MPPMamb+tb6n7q
h59F5CMXtYX4WLqEWBPzTbC1AMSwWNbirHotlw1oc85WQ40xdqm+RdY/t/dtece+2kAvR4gJ4erL
hoXV2VFcO2NyztEVnyDxBzFrjk8Mxrpj9zGr3b7+9vcWmU3j/SDUJJFalOJmeP2y0k7Sc1krP+su
mp/iQh/e22Yu76qmju9D35yOYzU0x6RqtghQlp+1WC9PCWQdZPmMny/8H7Z/ua7lOD3rDsPQcWvf
lZ3xtbWHXTeMR21+2Ax01nYY/BEclXzdsGstXrGxbvVIhdnlbM9qs2NmTfP8oT3ocmW5qZTEnpFq
xT6rZSRaGCzf+N6vIgcWTE4MKJFrjJLXEjYndVJnj0aKqEdnE6BGVX000EVD4pKypNUM5VFuy2qf
qGV3p5ROPLrBGDv3+Th2mpub+bSHSrt/KVo/PUVZXbykmRw93XaJlY+XYU9LwDRf8SaLu7YPDD/O
NCU9j6mV7FNJr7+lhlRv1AiuKDlet0JouTAND05rObELQ0xuK5Wdnv1PRfknfg+WqjiaH+G98h8T
1StHr/ytSXe317ZyZwg8LYAqYhg+scVH7Gi+rc4Kx18qf+r+d/hOlR6yD/Gn21ZW3PrCyiIq0zur
yGhYpOckPwUN6qilq1gfoTqpjNSVtxgczMXb+L8b+Z81LT5hQ2tRT4m19NxmxugNah1AhGDIez/V
oAtt2mB3e3UrFyGNfGbJ+XRhEFgGF32QJABP1PQ8FZBj8d4/ZPpG43btmFgWJB5iCJ+/dnnXGmnS
NXxB6bnoytBDJ9h5JBEKH3IltZ4KNUUlro43nsW1QwNBwGVIKE2ReGGTak7UJhn+2PlP095xZ1eZ
f4bVn/j37e1buYFgNKcGQ5aiU0ta2JnssJKtmtS76SWmyYJAf0GroHks/bzaT4Nk3FOVDN9NhfQD
RN5Wb2fVuiDeE3ky4+oLZ5ES5ivhWMjO1ZgcIFif3LL6x6rAftb7HsWVuQm/5cmGx6x5KME1tUCH
shXY78vjHPShAiNnUm3wkaWneQfHuV9/sPe3d3bNMXmh0SUmmIfVTPz/bwKbPDKQEasxk7YPDcwG
WvBYbvWTX7HjbyNR8bUhGw1+RuQLICYvjUR9oA9OVubnqXyKIlQdA9mDLDNunjXZlXMojopD1tFI
/lb7CFWW7wsHInlnX5uBO8TIwPgawMrW8vIxet8MX5Xwzu/Dh3LeylLXduPtDxXf2Jvd6Ep+fh83
+VmDS5BOqDtrhznJNvb8+mhJMiD3sMSoApz2C2+Wu2oapgRwjdp/Sl408t9ZSe8gEd16Lq6XI8jk
eRUgSmOOfvl5tlUHMKuU8/OIFq4CMYek/Ki62JXnwhPT5sYAiKQNPynJB1uWyLkT4G/IvHbGIZR+
3Xa0lWdc8D8jK4/XEjctk7h8YDpjMn1AGPWhy/f+uxQdvvlXlD3wcB/CdrjLZjVhrPdkj79KI3qu
tNqbzD9DdLj9S64vLX4IoS/bL0L5pUhCNdZxBd1Zfq6SpD4k2ozL2VbtKWnXHWUj1vZNaPr7PG+3
wuGVg8eySJeFEDT8Bpfupc1pbKpxnJ+TWULY91h1Xp26TXt/e4FrZmCFALspsP/Uuy7NZBIvhDxW
+Vk20pQgGEphvXis09CLtjLztb00CUQNIHmgrRVxdb75YJyJ8r9T8sGMNSRABqCurj9r/gmGFrAF
1T/Glsj5SggE9J6HVDDiAYldIhpnO52Ag4T5Oa3uDbk6SMNvi4XF35CH0NBcTo8pXHDB2VDuho0B
0CtoLPfwW9vL5J2BGL8FvZYjMP3TCY+NQv0y+Cet2p0fuVXx3I0/i/4QbAl8bdpdXBj+XMZJXGDX
sc2DNTi7rHkqwnvlwcGPCs2bO3ilpm8FxNG3PWntAkEtk06RaLBQJbw83lgt5ryfaj4VqY69MMlj
WpeUD5Sm2Gp9rHkSXTMwgdBzs80LTwr1aWBoBum+yIDMD9kB6dgx8g8t/jAfCqeN97FpddAc5dXG
53Il0yWO9Y3ppTbVkFVzCt40Pwem4WmJ/skxv7XDQUGctNfbe6U1XaBOM/xdH5xpR6oxjA+R+mWs
00ffrI9T+0Sd9k59MisSjtsHcDWWtfxti6O39EizmD3n6J0H1do1yl0QgoYWxCSHYHpy0Ev2UMcc
He+2YbHdl082e0LCTt1SwByNxR3S1q3pSMnAVZUfu6jwiun9nB2KND+GbhU7bj03GxavfU0oT3AU
YM+osyzbhVBqj2oH6cs5Tmcknevg5DsyMmFhdXd7adfX41tD1EkXTl1rjaonLWCg3j75ifUlgAWk
1m2vlve3LV1nhcKSAB6ixiPaEZeWYIofSF3pVDtd+IOUvvP6NAs3AsUVF7m0snCRpjO7sDV7YCeW
wwvfQh/w26kqjzDam4rZDY16r3QQ+Ep7qIMbtzT0jYLI6tFRahRcqUD1lxORhj7M0ih21HI+UR2r
lUdZ/XR7K6+zGxYJBafoIRjkbWKr3zw0U6LpVdzJmGgNnO+LEn9wms6L6gcb5rfbtlYd5I0tsdw3
tkK/rewywFYLdYG2n5TQC6r9v0jYLpe0CDbtwK6zbFKKsxn9scOYesZLStlAMjcH468/5ktLi2t8
6pIsL1MVZEZXHDsrf4ytsXYRKHNVUH59fvAn5f2kBRto760zW1zpzQDxfmqywHrWH1Nfv7PifmcM
d6Q2SLZvIB7X18i1YaFIBXBeHOqbQ2uUMQA3aGBs/ONHvwzUHNGOwz+ULPKsp1EZNrxkfXX/Mbg4
vnymFT1VbKpi/EB9r7Err7n39ffmy21vXP++ofj6v5UtTs/seYZDGFvOcXTuPhuS/XFq90P8bar7
4zzcOcR4TtLdk0b0yKpsGF+9wt4YX5whHHGpQopQnoFs5m5UNokrGQkFwBpQkxuY01dLmahxgnCy
9nHiwOKkVdEX3zTjnZnF+YPdSnBbSbBJbvwycXlevlA4tRjtEmT89BMXN4KhZY0TTVw6oX2M9K+o
/Wr+6JkfmsFr5X9UlO7t8vivbKJGDQ2wLsZQLp3MSZF5bYyRm+Ewycbed7721QfVPpraizR8Cubf
Y7Vx763tP0wtyPxSBWDMYHG5l4rS+H3GXTSX+VPoOI+tMu1vr2rty6GUTWtWlI+uRkwHOR27Ibfx
L+uu5dMcslPYDd4gP2V+6obtt0rfKButuvRbk4tvR5uhiYwzn33svsrt6Cm1T6SnQCLvQDWdyfBG
NjvdgTs1erGbl3Dy/5ajBloKpGD+s+jFR+UEVdRGugTyVD9Y7UOSGCFcDo2bWNmJcsVu3uJ0EI/G
0l1VUJsk/PBkGcvwRpcpL5o+S9bTu673vTC7o666EUOtvVwMvMIJBqiaSuAiahvnPLfHHjztaPxC
R9NHwQXFmsDY+g6E1y0X87oQ0mhGX5cZptwH4UwbicAmSHe2+tXxUqXwFESUYUg/qj/64kMLQe9t
P12pIJCFkLryNNN3YXjp8uuTJ72spVkvzsFnSXqgF5e58UcZUow832nHSRnd6pcfHarqWE3eqO+a
buM2FE6xXLYuSrgM8Isy6+KN0bpRG5BYLM8p8Xebvo863UVI18uio6o9lsGWau6aPehASeKpVXCs
i+PMhsbopUArz/bYfirqT3oRPebp17wMwXA6d2PTPt/e4jUnJeon0not9C/xIEpplIVThNVZRSXp
3aBO3X06WA/p/5B2XrtxK8safiICzOGWnCR5ZEm25XRDeK0tM+fMpz9fGzjbMxTPEPZZWHcGVNPN
DtVVf6gn5XQ70huArNiAeLWIJwYtE0hU1x9TqecktxGOBVz+rZBiz7e/xv5D7Fu4uEuHsjLu47zl
Rts4T1cX0WXcxbXR6PYsSDQVKK7xoGe7PrM9yUHQ/oVZVZBlrnDsCb4G6UH5gOC/WTzWQet1W0tJ
nHCLpUS3F0k7GOSOUCu6Hn5vxribDvyMxBl2ELpjvLQV9GQ04a9RbORGa+ctCkwYVoD4/EWMv46W
TH02NSPRdIpB5M1U6qNvs0GX1Jrv5Bg9xPlBsmH7JtN+MtJTW1kbP2FlvEITFfgPtzWN2sXeTfQ0
z+wha87d8EEsX/xBprtQeYyR87y9slY2DU0q9gyQJqEEpV6PNdJDecbdqDkP9vtWGnda+tDIrZfP
9/V4asO729HermOhnQXaH1wbPVLqUtfh8K8KkyYrw3MafFfTfpecbNtzkMROVcuNMGkuy/e+srGK
31zZIqiikoMAtOC5vJjNSEpyx2iH8CwncrKfezU/SxMAb6uvk4c8UwsPZl3idVrz2CRztFEHe/Mt
qbyJggmSa0IXcQksCVPfnItREBHTLD4PMAm9RM/8vVNZ9X0wBMIMs8s28r03iRA5EKZ+0B5I+MBT
LTZMPJa6nebgjQpV9ipf+TY2/RY9YGVgAK8Fah/IN71m8e8Xbwgtse3ZLuE+8v0+RlrlmtMTnWOp
0p+ULY/otYUDdAqdN4XEi0fL4gDsO3myjVxhFuMvdWfy/HtvVcf0XZDs0ndZO5/G8nVjrYo/eXXo
iDm8CLk4+wK1l2DGijksxw8wdGm8tF40GjtzaqFg8pyO2kPnj8/yiKeF5c36a5Ykx9u/QnyoNz+C
i1wwBTCyWjIY+yaey0llkptwctNs9iLreUan43aUt0eeGOtFmMV6mZI2zylc8y2bo1rUSBUXroO1
sxI9R7sHpdvlxYd6dhH/uR34TQq2iLs4Dwo1GyQU9GEfq6+hjRnXqHtD5Gb1lob2/zFCiNtAodAN
NxYjdGY5aPMZJmFi4wISlWihkwNFnjMXH5VYiTzA5N+Ucvq3aKPM0woHeEyYf0JLynz68zFTnLEQ
o0VW8g2dL6nDMZ8qxgwG496I9rbd751hdqWNOGtnAKKEqGFplrg8F3PbObg9NYUdno2kbI5doX6x
Br3aOGje3B98wMsgi0Mgzgol1iaDwdTJqzl4xb+lnmAlgQJGVO7Msou9v5g9SoS88YR6oba4sLom
0aJRZVSO/JRM3xyr9CzTa9WPt8O87SIwsF/qOxC5uImXwCHbCEzQX0N0LvpdaB0pa3txfN/L2HZ8
nCt3Uj3pSYURcDvs2nTygBWYR5gNkFKvz9RAj/LcQMP6nMincDxQSrb+qX1PLtyh+FPRWXqd9FV/
x1qsj6EL/STKiKUUpTcgbbsJhVpbgZcRFosj8Ed1GiciOFCrJLhUabcB41g7HkVvWOhKgjVYsk1S
XB3sSXwl+GneaH43jNLLmz8t2P6aqN9BFheBrNaGJEsMIwxe9I73kly5cGD2tz/9+mT9jrL49Knv
pPmkT9F5Tgw36p43K6hbARbf29fNAlbGjHCAGiCS+txgDf//G8Lie2t12zIGhtBZ7BAHVmK00aQX
v3F5Haokcxye3IYkVtf7Q1KUMFFtPkWlWF6lTvs8tvdO870qN77G6kYUL2ecdoF7LLlFvYFCQZUJ
vret32EE89nRHhvtA6c6rxvloU+m0+25W13JFwEXIxvkyYpNnqxnxXoJAFFU9cNgbpEB32gViD1P
TijjOwLGFHne6/lDtz8b1caMzul0GJ7nf7OdWb1z/Pu5fDZS/Txpn+mvJ4/Sv0FYUnXe3R6j+P7L
r3cZfbHEmzBFz4cO3Vlufmi9DYFdRr7iwR5es+lvTjeKLiTewIHQpFnEcsIiNHJfF6vddNwiGbId
nDhzY0Rre4orXGi0mKwEc1HiNIDaKEapRWfsn06OE99PGP/enrS1JQ+tBVYgMDVRrLr+ZHnbdAZm
EtE5kmVXx1T6qzl9Rlr9dpSVNxJwEw3Qoo6sE4j76yiDrUVqG/hEwZcyd8lRDhhAe7SP8HZx56n3
tHBTlFDMznI9XAZdDA2rMKPUTYJm03fKl4Mvu6BVv5jKqxlMBxp1d/6WLMzqQ0JUEEwQPsjdLSFc
iYH6f9GE8dkaR9LcIzZs1hSh5BrSPH2mc+DGSHcOWxWMNx5FYudB64TnThWD1+jibCyapsL5nLWv
cS5GOp2BLlM9C8crahhV8H76IimPlV/dq8IX0VP/ye766lC/xuYnuqUba2rtawslHoTCYAG+AaKo
TdNEcsXEq8NLJexCNJs2oVcj/YdEN4BS5GY3Qq4dqIJwyl4B//gGzVMGcRKB5onPWDvcm/jRWd0D
+mRV6ByCp+yf26t5NXuDriR4qGKYy+M7UrpOKro0Pvca4p2Z6Rlm+zPwe3fSMSZPqidxnWtO8hD4
36Jmi+2z+tig7qmIKhIYzCW6NGzKRBqDJj7X7XiSh2fonP9GeGgUGN8NL23tGbuXLZnt1QlmXpF9
oehK0+V6B8PCzMs+HuKzYXx2Zv+EWXXunHX9h3TX15se7GvXlUBwo61AlkqV6joaCvIOEoh9fC6y
1BvDQ4Wok1eFp8jem3f951E7Ao8sPjfWg0pFFNWA2x94dQFfhBeTcVF7SCzHnw2MFs/qgz5hAQM9
Mn+wrE+kAqVpuNXWelo7qS6Hu7id49EelIRewTlvtNc4to55md219pNfmJ5v3Pnj+0Bz1XQrC9mY
ZVu9Hqba9+XcNwwzSCJXlr73/WNdbWS3q+uG24UylRCyWhpXynohrEyn+JwUx0x/nsFxOs0HbXgw
pkeA0BvPt7ULUzDc/zfa4sPNQ2Xmqc2IfD3r9olh1ZyD3VZVcy2KwD4LxTGxPhefqylDWg84bp4x
gPMEk/6PRbLEcU5XAwkCnJ6FtO31lzEwNtH1yOE401+79Ekrf2Zb2dLqlXEZY3llaDUCsI3P17cx
HupKDx/yQ+GnxzaYTqU/30tdc4qG9hnvuEfbCd/3A0ZW6biT5umoKdU+UOyXuXuUtvL8tWUJeUOj
uIAo4xvVsyZp5EnKggSOf72rlWNmFV68RTx9Y9D4a4p/R/l1k1/scb33GwNJneSs1HdR/FMZw5Nl
nxz2+zj1TyNSS6HpeGpfenEOVkgbTqHiZf6EwWjppnP2aZAsN+/ao+YXh7lsebfpp6SS9kFc71tL
e3Tk+sGv0o9O4rt9U+1vH1EreRvcE9h95IU8IpaaJqUy0BrKWqThyhmwMLopWuipkEu3FPzWUhrY
wvT4uM9plS5T3awd9XFEsOkst9WpsNPHpsYWbu8g8ZC8dNqu6TFJSa3d7fGtLALWP+x7uEYw1t7s
sSmtVTNronNARbvuw4Nmgugo5o0q1kaYZYY9BXrSdFnLi6W9D/t4J/BFLYLqfz4Y+hK88xC8wRxH
HCgXa40P2SkxMOdzw/rZd/Lr5ut7ZTnQ9vgdQYzzIkIlOUWrN7yN0zl/hz7xfWaPh7qePs+dfLg9
mJUTHaNCdFip6ZLqLlWw/XqGNavy0FfTfdJHO3tStH06zrsu3o9mkx57HLduh1x52RGSp6XgFJJu
Ld5B0YDKnuIwf8O4z0FK1cmwjzuwWU5+ovizcYlsRVtci3RP8NaT1OjcWvN49APL2UmZA0I/G187
A9tYHHm3ns4rGYfgIYPXI4EVAsbX368p9VINCl7OVa1+yIfwoAS+J7XSaZyVfVVKkSgPSuOWWMfq
soERyk0jOH1LvadUzWrfaAyqQvHw72jMR0cNd0OSFl5CL//2R1zbajCEYY2zeKiuLN6AMpVH3U54
aRqxfIyL+3ZO9lm10dpcy40hdPyOsthqQ9UDlZ2ZyFDvjjAlD8WPsD+a9lnRvqfZMbdwCjJDN2gm
r/lT/w6uFIQVhMoKXqhcLYtlilGIZBoVbThtfp2D5z/HHy3+/iIHtzS/afuBvx9EPw35++YhIuZm
8WBmVwPoBGbO7buU7+ntxnIm/LPPTVn9yELoq6PqbInory25yyCLFK01srQwSuBzkXJHSTUJdfbT
k939vL3a1jYx3VDUexC1gwa/CDPhj5mnHWMZ47NZT0c5kFwVQBVsPyneylh+4dvezNxFtEVGGCZW
59sJ5bU4HNCIUfyi3U1hoMBhbLE27dR+n8lJ+6mAZjVbdS+QDcP7rsuN3aBkzW7Ihxc7wU389iSs
ftDfP2sJkbPnurCAClL1iwLJGyBDHpJarjeirJ1dIGPQZebkYrIXy7Lv8rFtu4ovWuofizQ5SKPv
Rurgmh26zLpbqvp9u6UiufJ9MXuAvUSeiBzeks2utKEiShCcXLg9tH3yrmnKp66DDtEKSEMYnG5P
5crpdRVvcSlYdjZWVUU8vrIb0u22goep+ovz+CrK4owMITQWoUKU0nnQR3yHf6Ke1Jkbb7LVsXBE
gWYSM7fUHNNRdk3kiuIlNnen1IjvVFe2NxbFW26QgqA1BkCoWctowzmLCetQDjcTnYO4ibv4kAfR
XSOFwVPTFvspjhQ3SvLiUFjFz6RPknNsVlSKteDLVGvzXTN2WxjDX3iBxRbl96AHiXwYJIBlAcMM
jEjPUq6fwEnf5WZ1Lwc/ysT/EkXJwQlN1yy1Y6Lld3DuoPe4PIpcOz2gCXO0kkQI/n+TY/Of24tq
dRFTw8VH3RBczMWxgVVm2cqTw2VVFvd9qp7kuXer0LhTkG+v4+J4O5z59nznVhJ6WcBURO/hOslQ
YqP1ceAgc8N6Ht7MsEu1r1q/UetdOXSIQp4GqgxUwdKyu2p0Pe5mSqBYdXe43RiWB8Fyq8a4koVe
RVmc7wBT7FxXEVSpnXvLHjy90Y7+/NTIsWugvdlGG4nF+qf6ParFp9KsJibHjijRGO272CxfkvR7
mT7JJrLPYb2Rgd4cHFTdRSKRKbXOw5xqZqypMO8TNwJXLn/tisdEDb3NJ94v1YA3ewPwC1c/dlNU
oq4XRq/bY1FXxHPaINrHmVVhmxIW3lQlkjv1efypQzsEH6gk3VcxwPbArr6OWjNgpR3pKHo1Pjq7
TL3eVj+nkYpnECJMMUd95rHoHG8ehx9G2mBcpeSfQ5SXdlYW++8oF9luE2oIIiWTT6VtjqbPTlf6
Xq8E4eM8BMoO4+fEK6sU+cqqhzzjjIWnj+Z4VkIwrzrC73slGCQ312sTrKmmbRxkq5sGVAdFT2Ay
6AZczw2bye4oE8QQOJ+V4KxNp1TucWz6m715EWaxns2+rc1iIkwQ+/tae6kHywvUpzH+fPsMWD37
f8dZGg2ogTZpvkocC++QMcLn+aGgJnc7yOpmoSZhcLABMFyetXozdC2EXspw9QcnlTHV6GAq2K71
am7BKVdDWXDmxbsataPF50mBAUoRlihnNFc0kAZ5Y7mZhfVbeV+Zf3Oy8VTiHQpnHFTa9VJQ5z7z
9YGyf9eRtTaJbmHt7L/cnrvVD3QRZLEQsKbPaksmyc/H963xahT3ZRRunC+rk4Ynk7C1tCGULiYt
4KVNYkBmDEEtnGt3ThUXSrJbyOdhy9ttrX6E0RSwYoxPSAiMxa0TlGjGzJwuMOxjHX2j+b01VPIx
wHdlF0xd5NEIf9DtSd9N3Vi6o62Uf7HmRS0RWA/FVOpJ19/NtMMyT2r6JVXQ7vLEdK38n0rb+G5r
zW+4TswmNlQ0/pbNb60CVRsikncuh3epDOeP1+65bZ/GLnUztUJ9F+5ToXsaE55kz3FnHwajdUfj
ycJ/7s8XEQcuvWeAqWJvXI+4K2LTH0N+i4L84460uPKKNH3smy1ljLXVCokePJED75xn43Ug5Ap9
FRZ4dO5n9XX2c2evRVK3i9gX+9tDWnllcDkJQQgHvba3MNuiHcPSQmrML5KXvuzO5fSYy3fhrHpN
87UIn6R5y4ht7RpmBn8ZGQsR0MUsGmOXjHUz8rBJgkN2qp3chRo4BarnT4Hrb4EI126ay3CLZRpm
baHWisITI7LuFCf7hCkM1Wmlcms5uvuL2fw9tKXof68W4Op6hmYXnwG9ueGA+oSDQRsSGM9aOO/k
rQbiWtMUcC05BgUggMrLNZm3VRTPkcyrYzwYSoKNO627D7Yy7m0nc9N4F+JR/VhFW9zAtXwU4jQy
gjQUBNbueonmimr2OJGQZFdR8JOCQesJe6S/OGMuoywewSj8zEM/MDo0S06ltivD+DC3W5Jxa0vk
MsriUZWliDx0GKCfLXX6rjaups73UDS8SN/qj6xtbDr/UBS4VHk1Le66hsUR6jL5rk9OfGqy7B9A
S7KH9O1fFClgIpBfAXDhtl6KSIyVnfW+yHzM2W732ZyEu7Sptsj7q6vgd5RlCVmdAkvSdF4lkvaK
WJlnGdLGmbv6wqRlAfyXRon9RjW8zf1E0VoqW0a1d+xj0B6KF1l6XwXIQrxz2tduvJv+AzLOmL7G
Qe6ls5cVd2rzdHtnr93tiLFzSNJsYLWLJXTRCdBmqWutqgQFldxFQ3AIi7sqet+b00ELt/BJa8sR
hAcnJNQhIMCLE0uy6rota1oBvZ8d+8b7lqWBF/XmxsyuDglVaRjnMEyVpeZTXbVmirs0QB5q/bN8
toyvSU0FxvhW+6fbs7e27LGQRPkC5UeRvV7PXobLV5gIxFU+1h/MyvgQFu3JkF7/Igp1CCAcwKIg
r11HmUL+agsq/Jy16EfwsBo+WtOWc/1qBQZ2I12nX4LFzuL66oZEbsaUPsZY7ytKGlrV7QznU2La
XpY7bjqdnOxohkegr26u3Uuydbg9zLXlgQoKCqRAc2zEhq+Hmch1rPYTk2nVcQfoyzlgMTPtIMDX
biAF4QbF/W04oWpFKiIwefTlF7M6d5KflQ6ZcztWXt/C4aoGbGcfZKPcuD1XI3EO02iwsZmyxCq6
2GNz51hBVYPX6AcqKWkH9liO6v0IEMb/U4cRqkMyNiZQYUCVQQdcHvm2VOaNQa6eDPSkY0WLT3mR
IcpnRo5rW4l9/NOPdh1vkdHNQse76TuaGBIgMuenlv9k/W9Cbd9uNBEGITf4A7wNlpJqbV0FRa+D
C2F8P+iwP+VN+l4K0i3I+0pDCLE6qsTcYxwh+pJH5Od2ZucB41HS3FWD0LMy2TVJhKsgJmdEGsmJ
T2kDiKP50ZV3bWntb0/oSuLDLxCqTKg/m9obNR05b3TM1VgtabRv6xILVNKteBdUGVsydH099Hos
avRqb2w279emGSsGXnpikt8YMxsWoy3HlkpSJ+2N+mR/KwHHUdUBvroLp3/HaVcZvQfJWmMmugRe
hX8fZ+qXjTkQSdZ1hYkqMA9NcJGCd7j0gJWdrBj8nK8Q5C2QON1rEKkek71oApr+fdfjTt2dw3nj
obv69al0ItiAkC+ozMVLF8N20JISu0eXDFeu/0X8ZR+G41F1xkMXFg9xmz+l0UFVeoKn34182nLe
eHt5MXKeSAIrSP96iQity96v4lDm8TkN71GLPahO8w832hfUkh+aXv+2MdPilHsz05Qn6IEi1Kqp
i0O3m1FQcvB2PNdysQNfcR9JQ+BOpf3BeLFjr5G/1OOdAT3QTeR/bsdeHarogILYY18vaYEWR7rv
WwpbLdzZuFajOIIZuCtFnVdttRHf5nOirfA7ljiiL47gzJy1YLJ0iOed/W/r6G6kSB9uD0fM1JuZ
BOkoZBKZzGVpacrrnmcsX27mgtRaaW+Px6KHPaG8RtKDLXVuUfxx+sGomD7sseCdsGCvR6WZ8ySH
s8nFYrA/zO/A1xW1290e1+pnuggi/v1i6uK6KGe9tEiFM6fYx44Z7HtHducmid3SakO3rjaFkdZu
THri8i/IqgoC/DpmHWN0J2VGfB7Vz7kcunby2Rq/F/Q//3xsEHGp82io7pExXseJoIeUas3qHxnJ
jgZxf558o8dnro88dUj+A7RU2Yi5UuGivEVtGH6FuGnepAN+2E+ZA+pwwF7lyzg9mSEYlSjwtNzx
xvTerp4za4OatDahOg1OPIpYJqzO64Gi/tb3mq3GZ6QdJMnzY4pL0pNebJlnrS2WyziLxTInJnLP
CCWe+7H+Ry4+Nkl4dL5A7jpMku9sJPpiFSx3HCRUWsmi0GPai6+Hl7A65kOWnKv5+xD4iOSObil9
7KR7tQ29aXy9vVjWLsfLcIs5LLkTaYznQAAHwy2GZxuayCZLbe0UuQyymMDGwUMmrUWLs3cA4z/5
Q7pTxmdj3Dn2PsHTU97EwKxdtpchF5stl9pxrHNCBsUxr09x8BlWqNtT3pHqL21zVIyv8aw/357M
1QV58e0W904Jw2zM2jThkQbpQPlgccMryuPcbTUX3qpGCJtkhy6uUEIk018UdLpGTfx2LhIoK8fa
hFzRpm4wOJXL5f44SdExMsz9iC9vndxh1XhQsnlffDTgQ8xy8U72u40kY20ZwczCo12A4t54LYxK
2hqSUSfnSX6w9BcS5k3kz9rk/nrNU8XGam05ZB1v6GhMjeTM+8lV+p+Cqh00pqsqW7O7tlypYlPD
tnAsha9zfa4gau5I1Wwm5yJ19fAu6JV3bR5gS526dX6vzcmnTQl/8SeXu14QicV/wtph8eLoLW2S
G01PzrU2ujEZ+maDcwWfI/ib4i7nYch5uThY6trxh6iiHm8HjybeprH0IJC9ww7ziPmdUraerFEV
fAHyuG+GQ2dudI9Xh8jF/kumQQA1r2e1CqWxzAJuiKSz80NYSi+542+B39fWIe+L/wZZ7EA9jKYA
EhC5vp8ftDpxa2v0tmmYG2F+3YYX6UPQVE5ra6TyaaPeBeMzdZTT9jpcjUITXzDqAaMtk6+ydAZb
yTQGMwPiyhUbQaFc+SE53RbZY+3S4WENwBmWr8BfXn+b0unoOdikJqWUegNCyKFDG0o3Qp5kjnLs
mkB2gzLckN1a3dFIBUAhZDki1HgdNYgMqsOyuL/ru0my8E55njs+V/VXwxMqGlDhZIgRi/qBxueq
czE8ID+nWLNOMGqMmKdBpB2yYkLqYisfWv10FxEX+1kG6owbBElslUx3WnXsJnRtjI38Z/WrWbwA
IAgI6e7FJSBciPy2Z30k5ldwdc3B8O+U4XNVcvnUT7evttXdK4q6GtU0m2Px+lu1YVpnVFxpyVpD
+xRkqvRYZFW3vx1ldUWA/sJIhKX4Rr+/N9BbrUKb8pVaeRT2PYD3SEs9FVu25draGQ9FF2M7RD8E
ieV6PDILflZJyM92M9jfWikxdpOPai0d2fDeFyjjeA54rwbzOa5i1YOMErq63pnvyl7aU2Izd3Ka
6adqVF5CSbFgR6npAbeP9E6ZNKgBfjnv8F7BZ6YdjQN8Etm1I0otxZx+6LN6cK2kC3d6qJaPfczv
CMZOQd+ljE5jOkReYQJMkAtz2tNTTo59kYXvAv6yq8W03B3Ishs3uNhsyxtIqD/x+IJrRkpxPSEQ
oyu7MGbhLZp8nFr9I29o8zlNcIetyiD8Fkr1lp3vekhhKMC7AYjmYv1GmZLIWoxTTrkrnOZ+tL4F
9aukBXeD8XJ7Xa2tXvQCHBC9VNwgclwPLjGAsjcFg9MrO6KVmHyq/WpjAlefQHQdflEQIKQsy3lU
OWqlkyaMf2z1NLZfEqd+kuluO+Oxck5ZPrhyWrld9On22FZq3JzNF3EXd17EX5V6h9whLKTSHeTk
ZcaU5rE0UCDPxiB/DvIgRkVxmHaDbUh3vqp8zQNF241TVt7RcfpzyRl+EMorANyptqEteD3bUtMo
Le5brOkYGGp9l2agwbN9x+hvD33tuCDdxnZaxniaJ9N1oCjUp8RprOSMNpBMGVFpW9f6Eb7ejrKa
OQmUCMwf4SO2lIZLDSuJ+6FPzr31b72nEJLq3Tcpb0/4PqDiQ3lnsh+MHsFPlBKs1O3zLfWgtZOe
hzr1fM5Y0FaLzdlrPbwX1ee0woUzhnxVo4tSVp8njCsbk2Sx2JjZtfuLW5mHNcR4EuHFcU9pIdKV
DFMnJUIrw5Gj/4BefZ8lW0/rlTgKNzLuC7S18JldxGn03spNp0/PWfkTmA+MgXLYuCVXFgktJlDw
BADvu9SGDKIksSVT2AWl1mHqHwTQtZFft0E+4spYnKCiAYgHHEZmtHEXq5HqSK+FDR2tOH6xhntt
mLyZrr6DEqwc7nJzl0ZeXeyHFNvZf/8i8b0KLib6IiNFF2SOS/b9OR38Y23sB1k92vPh9k5YObCv
giy+1tghr2mWBDHKTxzbmfRBHr8g6u1svKPX2gU0H1nnPDYMnAkXUxn6cmelEuz5EoCy5qL07ifg
W9vPTboPKrdMXcvMHjNrAxS+tlQuwy6SAtWUmtSIaJBbsXVoR9BgyaieFbP7YfbhloDcyp5mjIhp
ije8IHlffzGTDxZoBmNMVPMubo7k2koeHNKTYxwa6/jnX457ltSeTY06wKIvqEe+b5QCwdng+B5j
ccMLd98Uz5E8Qkne2HGrI7sItvh6WYocgN+Dm9DC6b1hNQ9B9820+l1UVzhnJYdB31L2Wf1wyFYC
2xf9hWXRzA7I/MscVGLc0Iycyqo9diaAvrzWFTcGnHW6PZ3r8XiW4YQLjnyJgnRw4NadHjxfoNx9
v4tjjshxy5xl7V6nykO3U5RTyYkXu02OxkBtrIJHmfJZLku8HzBZiD6q1ddQvxu6u0AN3TT1SSRf
K/2U1V9uj3HtaL4Mv8iZpjya5tQvUTvAVMIFtYf1xfyRnu+H23FWMnGGKfxveHySuC42XYnteAAW
AGyk9k2XjXda3J7qDBXrH5XylMbZvm//2NpBQaTyIuRi6wXgG+jTAIYEsNTsoPm96i19z8ysNsa2
dmBeBlqcyoGWSbOS8QmnuD7iYLErMVtrbfzQNLNyJXQNbs+l+OHLK+gy3mLJzJHkg8oU6xKuU6R/
6Oz/3A6wvih+f6zFopCHzlF8EaD8ZHShVxYfdWPjEN5aD+J0ubjJqhiMVF+x7vIOgaQ0eta7ZifL
T5A/tSRFQuanFm5V/FaHxSOEF6eJ6ICxWBB+JSf+rIiyUWP9M/l94vmK/zCOWyTo1e+jkYUIdqQA
h1+PzahSw85b0YodX8zuJBkf/+LzQF/A8xG9JNRJr/9+FHYFyT7tugEaWmbQ+KHRLvfF4XaYtfIz
kMHfcRYZvi9PiWQOVB4khVD+IUugB4PV/8kD4zhYKl2nSvfS2v4G7LB18+bJSMCHqOM5E9RNYN23
f9DaeUzRWZQNBPN02XWVEJOUjJnfEzsvTflPS4qnD096spGXrC6TizCL7ZUF5tBCrKLgku/BxHp4
pnlputUt34qy2GPWqE95WDAYDfG9XSSZz12U9+4mPXR1oyHqx1rhTUPx+XqxsEL9eWYvITDjO+/i
ybE9LUN8tUpwqCi6oT7WTmPfFWq1k5R6a5RrSQJ3G1VNYI9IMS+ShDikg6FldCnTdNrXVnsXGa03
NP0hKz+pzbH4c8KfqJD9jre4ZpwRvo4lEc9Cr0iXEq+gTGaWX24vRDFnywP4MsriICnKRsmR0OMy
M0fm0HmYG+fRbNv73ilPcfLnRTk683AYkK0V4N7FcQJ2z5li/j/X+ix7RRaMnjYq8+72mNYKG9SF
4EOgcuxgPLUIUxYFTS2ZU6UyClx2T1Kxq1WvtofjbOa7KU138Op3kMM2jpm1XX0Zd7HdSjRmJOAA
oGKz905/bLPm4EBwpbB2e4BrG+4yzuLUlJwhb3sxPrVJ3Vj6IQfy3k4U9y+iIKgq9OwRyl6+aYYS
kffRkOgiO+VxALhsZvp2q3V1AV5EWS5zB3EGeUY4xlA+m8jytFgYDqm8L6bXRnu5PaLVWOioIrgG
8QiA9PUBIgGt1CeKaWfaggZK8Yi8aEkk73CvjY+kPQaZeNIcbwdd+1iwRMWhxQ2kLKHsQe4rLARs
yRX9lSqTl/Zw4f7moNdJ7YUeIOL8S6iWz3Bx1KYrPurK+96Q3wet8X6cnI30cHUsQOKEvBHVq+Wr
LBi0sSvbkl6/nAlkDQqVaP1v9N1Wg6A9D/EIOXiGdP2VtF6nYykPjIXaVfU+znK8PiLv9lf5pbWz
PPjQQ+fyRToBgZzFWpCnRm8sLUrPco3ledrPg1fPyjdlKuTGnX3TJ0HIKCWbTbgf/c72QGiXXqGD
IJJb/54uTOlp1pQfY32QgAiajhvwANr12ozqyNjDmpq0+dPtX712B8EDBicmcw0CT7uemraP46Cv
SfsC813XvUAHf1Sb3nV6oWr0Omj1/na8tU8ByRkWpZCr5yS9jlfJQVF0Ci3QDP/AXY8DyzsNkILr
1PGWJcp6KOjBgs4qA5u9DjWnQ6eATOd6xbOuySwvRCPJ2cJWrp3Q6MX/N4o4IS5y9VqjP5LqRGnU
fGcniG1Pqed0P2az+/gXU8eXMpk8Ai7BU42qoBwu1PDa6IeBQHvwvFnAWx0MlAFqd6iY0Cu/HoyZ
dtWUttymRvwyIclpodJpOs+bmcha3oWG4H/jLDak7jSJpM5ca1mn7Y0y8nSp8ioJMZbR9sJJ9hwE
mMZwYwJXb3F4LEAoYGYID83r4U1RYDTTwC03oeAcpo8DsmJB6Y39cDLzCA23f9XA8pD92ZJXFX/4
zdFAigf8lPQcb6zrwGWhxvjUcGKncYxTwk8MXf7iahUOMf8bQWyGi2UI6lmvw4ZMdvRf4PT7OO8M
3efbC3DtsgPhQrsaYCcQg8UoGur/UySBGExK+zAXgzvqj35wtHTQrDjC3w62OmXgaKh9wMEAxHo9
oNCEBB5M3D92IONIneVPRZFuUAV+KSssvwt/mpSOViun0iKINZr10NYxbRrj2cGHEQnJJro/jPYP
Sd23xWf9Y6x7cvrFr/fx5BoNvUeWy7grUXdJ1Pxwe8hr8wtJkwWKHDyuGovd10ntPI0puLdezvd5
9qz2xW5yEtfOnodNN9G10xE9Nw10IIYXdASv57fwEVVBnpUleYePuls5D9BqNr7h2jYXm01YJaHe
tkzOJ8Up/RE6+7lrMYeKAbpn6b6sZTfplZphpTstox1sSONG4LXFA3xJ+LMxj1R9rwfXmkmrVDRW
z/KQf8z5ZsOY3P3Fx7oIsTjCkg41N8nnISzbHoK0HxXjIdbqQ46B9Ghp3v8v2GLnZTYkL8kAvaGl
h2Qoz3XganV0CPTxjGrDRrC1lOBy8hZHidSNShP7AioCt9ZI552JuEM6ZHvLf9+k+T5V1f3t4f1a
CG/2IUV5asm/OPWLLCQrnBoUQEM/peEZ5+ZTVnReI2XkR3KoSl9yM69jN7WxFXPlTgHkFytNuyum
Qv1Hz1qE4CNkEEsIHWH3L8T55imbkiiGSTFFh3KGY1f49fAaOHUWuVbjy5/C0Yp8QXXwn7pUsX02
d19HD1KSjhsv1NWNhtc7qGfQ3OYyDQGylCQdbtHnAEN5nlRBexqUrVLCahAdsS6a+6Crl8rafjAH
8jRxdEh+4qozAPXKlfUftz/T6q4C3Cyqd+TSv5rEF3dMJqW5aSQAStXBj95F1jzti9H4c4E44HGW
TBgbMijGQtd7N7adJMK5k+eb85LE762wdttw4yZbHclFjMXhJ+MyqOcRr45myBDWLXLJrSK72d2e
r7XzXKjcYSICEOCNvsL4P6Sd15LcONCln4gR9OaW5dpUS93y0g1DM1LTe8+n3w/6d2eqKGxxRyvd
qSKUBJBIAJknz5nnaLYzQJRZnM8IoPftLnOK5V4ZlvJRGdWzbtEpf9umzBEubYrfL9ZI69UiaTuQ
EHUxHhe1esrJLbXN9EdDo4Wbbn8KCeuitRa3bTOOwA4i09gHbrKvE3Ovq8Wz16sI62wQP8oGReYF
aXnQqLCJrAblTEUYZh0vq7p8BoVOgsI6KEl5uD11suWCaYYyPIgoDuCVlSo2CisfFKbOojuRZhnE
DAvvcVDzc1VuCRpLhwRijdKZAC//dvwuMe+FBYBIgACvho756Pi9/ScjujCyOgYV2w54kuqcv+W0
SwakUeLjYtCdGLh7o3+5PX3yEVG+AmMoei7E2+LC88qZXoQ6wiUGtREw+ilu/GH6g5c8XWz/GBFr
eGEkKb10hOsHUmDoNJIlOMWDtbfUeMO9t8ayOo+GfJnbsAFoPVrJrqLZx83bU7zVvCGLQheD+Z11
1kIguWYwrtXuhr6FHX+jkCQdh+CoYfOoOlv1erqsMbDKwBEunUB34v2VJCnMJ1vXPKkVm94oGowF
Ymb1pteKukPGi3FY6mvRPIU0enFf37jSbRlZLUkVZ3ArZi5wf4F9t56EmMdml4bw0fU9BJwxnXpg
nPTfdeiR8nDbHJBRHn02+tfCOCHoV29ps29ZWZ0+2uzGUTRGhDPtqdg3icbN5nkYNvaj3ArNVsBw
yICs+6CbgccEWgjZubWKOz16SDvvaGQnr/x+e9+Lif99zv61s/Kx0I0hCqvS7CzU3HRvp1YoO4zQ
5jlIUBh/ZdBFbJ7fsoZOwWrAwaOJs1VdXRK6HJJVhFGzc7E8LwJrCEOa0t5n3e5XA6vqt+bPavlQ
Q7JTG+bh9oileQQe2sCZAOgC2hS+ehGF7FTVWi8h61uZAXTbanYy4/mNM7SHHGTT/La3Qh8oBnfK
YiMwSRaVkinKRBxRwGbWGfQl0qJ5mursnIzWHe98s6+PWXpXJKfbQ5TbcSkEQ/0BX/VqhPWiVEmt
NdnZNZWPk9l+H0bnvpjDh5J77sbOlpy7jOlfW6uYrtepNZcOtoaaOJjH3eDrRvLcZOlLOoEFqrcI
fSRxF4SA6AcXWWcKYtfLlxtG3ZYmy6dGnxen993keHv2JFviysBqRJmbtcbUcbgvkMP3BySkTmF+
7z6DujjaTXsyt1TQ5SMiyUP7EZm7NWVv1XSWlunivArtn4puPdOA+eH2mKQm6J8GSIh4D/XK60mb
WjWoFZVtXkz53eBax2jawExtWRC/X+wqtBO9oIbi8OxSuybB2QXVhqdJzhBC4b9jWHl1FNtGDqIn
O9v6S025MGt+kLHfMCJbfHKnANvIogp4/fUw1EYdTFL54DnVQTSQoPc9e3dCelZIAJnjizar7y09
uru9PrIde2l25XPT3GVjAQDsHAVPavtTMcnnQOkWbqUyZcGPa+u/41ud9hPpnsTWGV8iaFSDQod4
t6ObcbDi58x6m83a2zn2vhWjaVPwCPKNt4AkO3FlfnUPCLWhN/UK803wdsk+DOPoL34/V4gkI7Eb
bFiTzyoJMt5vggpm5fXx0EZZZWDNhBxraX3d3CvZQ2FtwbhlnklAR7oJsDEPqtWosshpnVDEdfor
CEip89kh+eIWW4FCakd09YneWsazds6KIjaUJdm5cz+6obvvvfux2moDkG1kIUGP+DJdJbQmX+8A
bVaaQOkYjKEoxT6vyVYpibUlWyM7NuCV5b6JfAnJ/NVmnrtCLzUYQc+tZu+D8SVQn2vtocmHvb6F
rZQNiMBBks1REWNZE/Tmylg4eadlZ68qmz34dvily3TeyLvJ1gaABtrDwIrYYStfUxbdGuIAlHYS
Z5NvBF8XPd5nHm3ytyOFbOJA8hu/MjloHK7uTrOR2VGnM5pce6ia5A5AuB2eNNXZeenWm1o2czRb
An5gnbinrf3aiNN6sYb83NbhkfKuyEbcHo3UAu915kzX6QtYjSbTFW6gETFdENUo1ewXW9VjWQxA
GPkfC6vrel4Nk2WkOXXd9nub5g9F/6pmH0Mn24jgsvW/tLNa/6Q3vLERp5MYiajhNPAFbDwIZWMB
QQpKDE1tHG01W27az31Kp/RZD4yT0iAL3kbHpfsWlFsNh1JLEH0CYCfnaf4S3rk4zeu8bJxeI9IY
6qeyfva4l8dG7Hu5s+HOsmkDJA9E/heX+bqiHHldgIbnlJ2d7qGNjXvWJt2MmzIvuzSy8uOy6dIq
6diboW1xtX9ouy12M+kwDPjT+IN49Jo9IjH7YOgHLIywOnX0f7bWz812yS0jq/BvhJpi6zlzZcYo
VfavYr9447i/vSW3rKyuIqM5hGlLo/q5KsJynw2us5vcuoWdIvE2YqYsltH9ZAndQ8EDIz7lwssy
NfCUYknys9csNpqSzfijDSvXjyJVeZmL4vtg9/qGw0k9G/wCjG2C6nSdJ4Rmmta3LM2J04gm063b
pFAwFsPeHn/enkiZJcjudLwCdafflDhiJVLqsqB3TLMQ4yhgk3yB0AX6ho0uZOG9qyc82EfRgAgi
V+j5rGZxmKeisvJcPIim8TH9Xo6PoEJ2vSE0U3ebaRbZbgLrTv0fYjoIkVYRFSaGuTDcOscNZ3+x
Tb/fKlXLbolUHok7FJU461ZxTm8hbA0bRpTWgd+n9aGwv8RfoV1yURHb7uGSXoqpmYnqFSSZbOLr
GcwX7gRVXmIvaJ/bPHopSemEKhzxia34U/ZXWLyO8VGDm/6/u8il4dVUNgOtjHmL4TZqTkiy+XM8
HIP8JdvCucg2NfQMAlkMdQJzuhqhWi1TCwwS6DIjiXdz/zCEr7cHI7chaj6kOAzsXNswrCRygdnm
9EGEy1HICO4aw3m1Zi083LYk83jBmYOHkEiBR+TaEsSblVYMWHKnbgQTpg3cHC1wH14zqVDohN1T
H9j13VJ32rdl0Lcy89KRCkYDXIYL5dpfulDJXDKqLJtb7Vw4SsplZ24BoGThgzbmf4ysfENxR2Im
kiXnOBxPYTjtx+EldvXnzf5CWRS2Ua2idQV+b20NG8pSCPdqK6DHNUJct3lqXWiEVcU/bBwsMjvE
DJHOhErPXuN3rM5uC3cwiVN6uI+Kj0H9ambDsWvhCBo2bmMSIm9dh39LlDIcABJrAOSQx0OMVoZo
3O3PzmDDPNGUO7dAI6SLDjMYIiAM02n0fqZteoxG/aHrrS+ePu3qdIs4RDpw2ClcDh0ana3VxlCD
Yez1JCrOvfowRsaxR2nBKR47630wmve3t4bEFtcQ8qqwJFOXWld5Y2ua3VqFv1apPPttPauwnoV5
jqYsqEanzUtYtMpsYz9qUqtgcETwpDndWr0ZrdzpYiNs4jMIt13wqbSOue1Pnl/rb+llO3hG/Kwl
T5ky0EH+bRp58muftbI/dPTCFFs6ypKNY5AZRDkItgfa6VYbxx49pbcGyHN1rzsWR6uNfFs5xfVW
i7HcjkjmEoGIratTo7CsSC10yMynIKmPQO9aH73P6QBucrwDK1pv7B/JuQt3BT0+sBLzwlyfiorS
jovHRJ/nHuT/kgbFvp8sfcOKJLZdWVnNHt2JsUMHG9LH8/sRMdEoPhZ2tuGlUiMwUov6GaDedZZt
rJw2MpsRdb6mODn6c17R1b/FGipdnwsjwmkvbpdVXnDPdweyXICSkw+B8RNxBOO/P8nI+Qh+V2Bu
sBqvPB8+vKXSHEYy6MZDqh5+LvPObdKNRNavO9XqjndlZhVC4tlCrTGA6j1Mo12qPaT229hUTpU1
78bOfA8nDrSoL1rxcVbvPRrqvXbaB3W7N/U3sHP6zcGb6An+jvI8+qiNccdePitpe1+OCWCct9Y9
YIdDXymHoH1yt+Q9ZKsNFZyQpQFeDb/E9ULkpR4OnQmFsNKfONR3acqdsTP/+2PCEL3BEDeAivst
MTLlGvltYaUwdkH24C2waz0H3WfT+fDfQyyBHBwoWRUKJsLvLvxKmxzYuXuyp5a1gGhwwx9NF+v7
JciVkwVNyt4VUjq3bUqn8MLmypeXSBmztmdwBPOdnX+ftIf4D7hraGCF8lOwjlug/q7HZXXTqOsZ
Xc+kGf0uf6KTsHRO4fH2SGRRDOQioZmXMqkMcfe/mL1hhnYwdmhRj4vAz9q/IuN024CsumhcWljd
DpVpaDM9EN3bdnoim3q0p84f1A+ZXh+m3KBg9NBYL+awd5zSL4b/XgfBuvurjQDA2DpzEprNoCYZ
HbNOHdJHkBXVPoLQZcMfJMLP4j/nzUf0BJrmrcK0HRQ1Z0RDw6BytJJvMKMd6Ou7q3o/9c02RnDK
8cmpFvMeGoB35nhHGtdOhyPIYmSd9vNm/kt2Bbj8oJX3ePkUtGEIkt6BB6ABGTVpu0l3diaSUMu0
cX7Ihy96W/AhmF3t1R60oihXo75gjdEArYJ0v9BLngZfIhehxifjqfhr0qEzGY5QNh+nJ+2dOh9D
TdAwZchZ3XY46cgvvmW1N+tkVlB9ZcVte+8sf48KDfzlXWn7VbpVnZIxuYDshceFpDmUI+vmocwg
xW2NNGAE6kuRuGDrOj/VnpT6IZidYxDGKJrsHe9DFR+m6m4WDffjsJFvkMWiy29YrXREVcrMBXfc
HOZ7wW9r2btNGVaxSdcHHq87kN3knz0gHddhwoubuZ4W2iVg3+G2o+sPbfEw5n+pxnkYvtvBVpFA
/H+/2ePOTIwVj7o1QY21VIVXWEwsecg6Jk2cIXeJwgSdDbe9RZZsgAoP4QCR3+AuaFyPLEyqQKHk
S3t4OiA7967WnJ3I5QZxtfMGkF0EK14G7zbMioDw2wAhJ+Dtz6uAe+S12dxIEwdpI0Gq6x3rJdsh
VBo0P8bG185p4j15y0etWB6SjfuRjAQCjjLIH2xxBSDrdm1XU6PKyEY48jz97wTZ59goD5aFdGH5
WEThvolMKqyz34WwEi2Lb8ftHRfrjeegdHUvPmLlTVNQxElr0TqiOp8pI+9GGlQAFt8nWzzxstON
jBgQN0GNAvfmarSTDWGCUC4OYutnWTXjLlISZ8OFJOkxsidkmjVeWoID7tqIk5Ru4oYJQcBR72dT
pLT96SWcNDp+Bj9oNyZPtt8h+HcEMBAHWl/fHDdORPmMrTga8a6ogycvy16DJtgK6rJACrM85Jfk
hNn1qzNttsPQS1X6lzqjubO0YZ/njwtEKPVOix6z+RzWhR/bb3TvE3wlzXjMVPuuHRA/+xBqW+U8
2UKiv0JWmi8i0q7cdipHtYH0hmZXo0rvXadLDnHYahv3elmUw02Qb4PZHizUyi+LcjHmajJhJx+C
U5QphyIGERS1e3TS/a54aOvhJXGqPwjgoOOQUqMNlFvYyn9orQOSRbruHA3ujk4Vp0ph+jvdDjiy
Cbw0In6/uOdpWmlqI0ig89K8VMsnM9qiFPvFUbOOaJcWVksULLz9rJLJi7y3pd3vA5oMrLx8UGmI
KZzFz0PxDsghno7yt0n6pHATgQsM6ctTlXcjeE3T51kCn1X8YJXOm2Q8hNlyNI1TC/GO1tx1+tGJ
t7D+Mie//OrVkqdzowBeF0sO13B5CCfXD7Jvcbbr0j+orfE8gTIJZglQP2tYAg0uVlp6hF66GPbi
bqCQnci04x8sNLgicpWcLcCyrhd6ofdjSINfJKgumJx4p6QbWXJZAIJT8x8Lq4VWWm2Zpo4pKzXQ
FaO9c6NzifzM7XHIrUAtzNNRXOBX4+hDM8v7ll3hTM5+oOtcPIeneWNbyGI3tNf/WFmNJY+DOvIs
tkW+POmBtffGn6SnB0QWdH1fqOF/5xVBaA/sPcV16PeclbeV4zyZuUefU1y8ITWQT+lTDwECxfjw
T6aPUi2ZMNgwqTFcu0HcBGnRBjDDCA6CmTPPGz9uMwqL7/1tz19YWY2HoS6lI0g3or46ZP384g4i
3/+wtFuwaFloFtkKUseCdtcU+/gifjl22nROwEJlsJMX1J1qa2dlX0C1VWZ60IYDyZbbDiiNDBcW
hetcWIwLJ1SimI3UlsM+0PXj7CE75g7hXdlFn5tgK2srdUXE4RBeFdqev61YmeZ1Kjhn0qLx/Clq
rLvJbu+LIq38Ogvj/Yg/nbIp2boCS3faheHVIkZQIExxwTlvi26G/kk3fwIX/RN/hJQZvkQh17PG
2sYU4oMlgMgk8IwToI+U13Frv/zBktGJTNGE6PebMk0YRC2IV2IGtQ2/N5L76bM3LJwq5clLtyjq
ZTUNeJLJ/MJvawqw/rWDmEUwtJ1CHHQr5Ou15Q7OBY/7+0B5KPPRw4ue1Ifch6c0Ozn2wdkiA5Ns
PtAnoJsYKe+yXxQKFw4ahYaiWRnqAImS8bgOqy91VEOhhcpxEJYblxSpMSBbgFXJsiH+cz1Yp2+m
LFVoVxvVudhPTTbsyi439i6N2Khbowx2eyml9mBsBFsr1nN94YtT1xqtsaPbZjKAnQ/aQz63O3Up
Dnoc/X3blmQDAKZCcu+XkLv7q5xyMZF57eqVyuajEgawLswm0gV0euzNKkg23gpbplZBpZ3LJFJo
+ztrAe/KuPe1KfEbLT3cHpFwvVVcRjRF3DboLheckNerpWTzkPcOoOxmHGaSbe6xjsavt21IIjKR
n4Yo0+M5gg7AtY1oDAunsoBJmzXSLPRlPapheljKg9FqhzLOv9Id2imvt43K5o+KJST2EMvTU7La
czNK0YiXu1zXgKqmzbeMXKKi3N82IonEQnpGvMtJ6QG7uh5ZbjdO0vHOOHdhu0s9/aiG76yHCE5g
5eOylaCUHDPgKsSeokETdtzVNOZzbyvqgrGy+JRD1Rl/M5LAH5N8B/Dg9rikkweOFLCaYCj5rZG7
qhqVhi/GlZSGHwaKeqKqn++qZp73t01JR3VhavWmUZaMp0CFn8eU4dTu2zi+m923Te/4dbV1fsmc
HQimECSDToFc9vVy9UPVZ/nIsLzw3WCDSIFa8vZoZEkiIrwg2XBR8aYH/tpEko6RMxqEWloG/NCr
uRrOVLDnXZopftwupzj/YZH789QtlL0sDiI2DYUIrvG7DhK1rAg1Kdpe2zn7kPUT+ljlQ5x4h/gP
ykJUaf+1JL7kIgoOSF30iU2za9g11U6LbZQRg0nfuVambniHzBEvTa3Ck7G4yVSW9LjV0WuVv6J+
4poPt5dMPm+czmws8pZrMorGzr2sdBiNaia7EjJBp3woyvAY9xvBQuZ9NFcLKiSYYhEzuJ62xkj7
JC1gLx5gxYLvQkny0+2h/MLFr6M55D68Gj1SPlyfrk141ajA1S0aUjK/NdqDfijLHRiX8M5Z3o/x
61LcJ9RTkOQZEWCpPnfwzCy7OvuGgpafPCThPYT4EbDxjQ+TLSPkOaC4AQtSpV4t4zwrXdO6fJfj
wuCh/Jz+H9i2ZdNLXpZUML1TBK6VV461MTmD4xFIipkMvgawZyslKgv3lyZWwwhCHc02ZDLPXZ7c
hfrTnIw7GympIn8bJOFDYASqr4HZmOoPXeP69fu03Fuzcyq1dG9E76z4sam2in/SbyLcsOpUlLjg
XS/5bFRDilIeEFmnfNLt99H8Q0vqR70w3jSGeQ9/3xaIS4zyNyejCCjuWgIzu5roTF30gSZ+2nnK
Z02rj5XzoxdZsPzRzj/edmhZ2cQUUDGcmWQ0x/j16CYl1+wwpf000PFXM7njurBDcuAuVt1TOrf7
riLx0z9Ns7lz4/ilaKdnt3M/gwk63v4UWZhguCCq6a6AVmW1e80grfRJIbz2xosVjb4+fR4qOH/e
3TYjIyA3ye+R/eHpSugTW+kiuGqNia6KQyK6r833ntX88MLu0cxQc1jiD665T9NDEfpx0Dh7rbHv
bluX7VNut1wyRPs6MeTaeNsruV5D0XFOjVOwOLu6i45TmW8ckjIH+sWYzb3T4pWuX1sJjdmwINsF
epEOvp3UCtiGAow6kLlqMP+OWmUjWysdFowQ8O6wfgT5a4OaPoZQoJgU4ckkio7v2vumuxsOctuI
tS4PeUoaEHmsmGrio5o/jPad5m7k02QhDqTw/x4HU3c9DsVe+jETYAJleEB8wt+Wl5IuzYWFlfct
URCRzsD7bMQkDDq+oUH6kfYP8O5uOMHWWFaxNFED1GWoS5wX96mEwnyONqK17NVxMVm/0AYXG8kc
ItCeAUNZep9cbRkfW8sf9sX8arjvo37D2sbqr5OpU6SYU6yLpVH2dVQdUa851PYGREGaSAA/K+BK
JBJ+o69ooiKyw4T9qSpknyfd9xYdJV/nNHikyJsZUqcvCABGWf4S9w5F7eyEzuPJtfPB79KtYr50
CS++ZrWP3UmPutnF4514QBp+ct6ZlbFVOd8ysvLIckw1b1IZclloh7n+OOfK4XbQ27KwOs960+rq
3MOCV3zLx8dS3cpIymP6xUStfB1YUWSNPRYU41PSm4cguZ+THu7qA7nWeHzQomFf5snOhXf89tj+
Lx7zqzYnCpvrXdDEyKJ7QoB71NNO3RW9Zeu7uE/7eFdNeaHtXbWcLaJwOo8+jM/jS6K5cBTXi7NA
71Qa1V2va0V8CgpI6g9eF5OI9gpjqztOdrwCGyABzfOFlp/VQW9ri24bAvvTpMEOII4fzMdgrPeD
8nNjRoRXrq8vl5ZWB7k6xIYbziEl5TbbJTboGu8pUT5M7zowdh9Nz9dsNgu8c4b2/rZp6RghvEbQ
GCQoyZDr8G21XqYUhqAh13M/TgzNH1wPAW7jgekPN/JHsnuhfWFM/H4R/gzUNod+AtwSxcu3eQyN
e6eYxDM0Unf1AIvHDNXf0Z2brbu+NO7CuwtHLuke01oZRm2hsaKcqnMX/OVx8Y3Ht7N+DsdjE75N
SE6T47w9rdKRXhhcPbkzS1PQAMbg3I4nKABIf7+Z6G6JNN5zlrWPlo0XozTWu2BByB0Dx1qv41LD
WUSmmD31mhjFw6y1n2wN2NDtYUlTCRAci5kEnA3P9vUKjtSFZqfETAEIHiGaSP+7jE+zkvla8wxi
0i9rSqZbtUeZk9IKzboByCSztdqIQaMHeerhpHRlNN1LVT1oZej346eN0Yl3yXobXtpZvVuSBVn2
JsHOXHxqyA4/mbsq8uMMCqhd/KbYq85fcMPbnGu3DUvHB4hHPF4snhWrWfWWWE2chVn1mhcwUN70
DXZqp984qcVW/m10YKRNuEEBua1RSTMQhDDIO0pCFsqZ/c6GiNHbLyESlxupOmmEB04CoBAQKGNa
RZWSDrUiN6jfGe8dOAjc40hN2o0/TZp2HFx9x+vJ76mKOr1JM8EuSJ+s/HsOzPj2vEqfag7dcuQL
wSZoroi7FwEnUXN7SgKGrMGmX/0I7WNdHYZ+V3yJ1W8N/RL2Mvkeqiq5dV6Mh61UrAw9Cj0e1RWo
uZEa+e3tkseZa02iblSZuz7925wn36SNrhjvxtc8OY4QHI732vQweT82hi5dbdpwBKSH9Pa63Vp1
I0SAIuo7ujv4OPNUfo0RhQMloJh3Za8eu/wEcEbAKdnou858UbvaX+bKF+wrW5RNsgAMRk2wf9I8
DVz3eiEKz8isKhMokbRw/axBwrv03scdpGpemo6HJEMcb6QuQx9N+nVjKsTp+ZvjXxhfna5pVzWN
UlELhe9qHzXaB9P4OoRnqs/3S2K+afvaj/LwUL5GW1wO0o1NRwKSpMDJ6T+8Hjb3q7DseirmUMt0
7lPsog/ydtrqlZNNrigtI8lHepfn5LWVoowbGzkdwmMzPIZx8aBXPSOrP9SRzsHTfV8a7Yti5H/f
nleZh12aXUXLoF2o/C+Y1U8dJcOwyg9KUPiBUz91c7+xlWXnG+U0PBn2boHeuB7jbBtK1S3MZFq9
wihXwm3pxBvxX3Zo09xAF6rYs/r6ltCaWRQpXLXxjHBXGl85asyy2KfJYYaiPS23NBBkwjE0xYM5
BoYrOtlWYVLV6/J/iuaVVe/i9ntYw1hRtwh1vXh3faYcq4gnb32A1txv5/iu1nledcvBrdzvVaRu
vOSlU0yNG7g7VB2kla6nuFfUzFQi1tMwG1/RPqYGWDlnCxkjfXjQGIDmD+g/ouPqajTOSaWjQcie
iKly3/dd6qupA2Jp2A/JAZi7We3iAu3tjUNWOjwQ7qLRmNLYmr8FdRcrjzrIV/PBFSQh1mTvx2DD
TaWjA2GMgjP9a1hZjU7XOj0zqp6CWByXj26BinhqwPLvBWpy3y16d+TlZTzOFf9Uul+NsYZsnzfx
+9t7U9ZER46S8oFIcFOaE5Hp4uTrmiHxFN5U52F+DtN9E4/o6dXIUtw5zqFcDpZiPEFEVS/tPiyi
r7p5F5hPCnS+pWDI7cK7298jm/zLz1l5Ooy7VkMpHBosJ7nrgdkv08dC2fItWSCkJRRwKRBh0Kyr
QL90SjGONadM3joHx/s2T81j6QDbs+nUbMM3jl77dfkHDeaiEfUfq6vwm2V2NqewQ54r5zXXh50L
umD55EyGn+fLjgi5uz2XskMFbBIpN6gAOFZWZ+ncTm4X6nCve+lHurOPSIG5dbTr3Y1bnHTNYGoB
s/oLwrZaszBug9CdiQeK+RopEATB4tfpW5kOqRXSygBXoWDj+nvtqCEJt27oqH+WbfZk9T9JJR3D
5eftKZMdVYid/mNEfMTFbpjrvK57UaY2nXY3168q/FDm85Lvi7HZiABSH7wwtZq1ok3jXk1KVHhH
47NGE3Ru94epMe+dDKEB1bx3g+kQJ5txVeoVF3ZXByTk6og6Abc6h23woyMRa8XTj8VWHheVOH57
OqUH1//oPTowLgEAuJ7PhoYsJxSKMEN3MKMXddqp9nORH93hbRF+d2GPd5cnx4lQA34K1S8hqb6S
e/6UbT3spd7DsxCc5a8PWe14q/L00RTV8ypOdpr+UbdTv1pOt4crXHB9f2QL0MjGm8bieX09Wi8F
lRQOeI8Whnv6Hshl2hteI129CxOr1ZuXYbaVAa8J2+hNY1t7p2mPkWP+EILGt0cjnbILU6sTKqhL
cxzEaOL2Va1AIEY/q63OBbkNWv3hMaOzcd1dbFXAtVWBf2rUYucqPxu39DnT/2Qg/xpZrX3mdXnV
s9/O7vIiuM7V4WmYt9ojpJHD/tfIKriP+TybMRolZ8qsiKSdKuWDRv16QWepDL/+yYDgx+LRRoZl
DeDX1WEGvYATNBqgseZj5Zh+k254mnRpXLhQBB0KCDXh7BehcIjzcYjEBQXu+9GnS2m4c6cyOCK8
5P1/mhKfcmFqLDNNC0rmLig+FX2+H+uXGcz87UkT3/vb5qS6DobGBsi1bgmam7joA2MEYtI4H8fF
/als9stK0xmeqPT+4lulkeN6ILkT2WbeIl6ROyE9kdHwRjPzxwLRirDrj3HePXdsU7oDn5SKNPVw
sNEHB04R7VMjPI92sJHJka7hxfes1hAk9BBENqiNVpRXxhf4oar00+15lUQk6ukG73X000j2rYJe
UwyMs8dPir6/m1Q3OcH0WO6jzJn9Ud2icpR1dl2ZWwXASvfKIZxYxrwaj0VDuBj/0hb1o6uOn4Xg
Q5Tdp8690iK7kucH2C33sbYRT4SJlSfRcUALC21JNoiY1SorU2DaxYywfZmgzgnju6X0u0ZdDogz
PifTSzT993PlyuBqGVM7UmfIqkC0wdcNQMOZD2ZQuBtWJBHsyspqF7YIrZiFybDm8hV2/uqoIUpK
iaHagm3Ksl1XloRLXex37hl90lEcg1PiXWS/VPG4742n5S61nuHM25slojpPHfjbftgIAv8X0+CX
xMsVIubV2kHC5appC81ubL9POZ3Dim4b3pWnVIsPLsQGkJ8/ufO7ydbf5PUW3FeyHxm4Ta8ZEEjv
t6a2YkqAFaeQ6y9Dvk+7hxSkm5K9u70hJRdLCvgAw4H4QixlrM5tt8oAU7tUzeJX+FCal8B8zCw0
r5ezzm0vt3/eNvcLJ/rbdvjXnrm648GLHDbqQNNslB/H4j46p3fRS5/t+/Gt2qQ+cvAOeWr9w0zD
oEbvEbj79odmvQ2yXWHtw9GvpoP2VjlpW31ukogPzICNKkpyIpFw7WYT8FY06WbeW+Yr2fLS3Ri5
dMPQp0GlQUdH5Tf53KRnrSORBpq0x2j8FENCHe1D6xWo8gYuXdZ6zli4ugLfoa3KW/ltpYckDGLe
jpoGBu3zmO8185PeLf7cQCSXf4C7ZZ+Zztktw91gH4vpbWQd66bfK9y2bfvblkKN/IMs+qQFfxMV
l9UHxXxoNHl8EPRCqIza1T59Q+vpMdS/9cW7LHusHY8S4R5axdj8qO+r/tti3kUwnHv5H+h+UTtA
h4OV8OjkFAt1EU8cNUqXOaY/ZwIXa1lfva2En3RLXRhYHTpLY2iFN+FJQfupd+fTWE/3hvtg1X83
pvt1Mj5ldETc3lbSUHFhcrWLtQQ/qAZMFtlHM34Ik4H6krG/bURWpmNrIHblUHagyC++4mLmCFGl
luQAzYsKbZSMxOkh9TznqKtI6Khe1x3BBS1+qE7UQk0lOA1aPGycO9LJhRcRqipq/PDZXH9Dbo/1
SD6VeFV9Nz7jRQeeiYUKQshYdq7zcnvI0sObfUSpBUXZ33jHBtUIwhz1mTMtzG9Tq98jueO34501
FA/p86R2/cZCSqPQhcHVRgnUMmqMiezI0D2FQltA23J/6QSKhD5dMmTw1onSNK40K3VRChQksEn2
Pe93Wrsr/rLTQ1BUO0TANoYkN2iBQie1BIZyFfGTKuFdIlp5HQsl2co8J9NyMJPsEObKLrH2pnqI
zC1MgCxjitK8Tk6Wlk86gVa7vO6SqE/CCP0gQR1e51q8c6bK3vd6FpzyHuKvbjEWuLadU2N5yZ3u
zM272QvjDX+VbhpA6vDHgtXlfFldXxw1a6lCMd+cqvZJK9WDZrwO1njMm5em/6YF5yjbuGTLnAiO
fvESI7UA5ff1HhkDrzMnCETP0Hz7Uf2q219vbwtZBRSKhv9jAXaXawvdrPaN29LKUA1+Yhbf9fEw
Par98LUoh/upe6tTuJk+hcXHkFaHRQUEbm/sTOndjJZRsuIgwMmerD7BrFtikdD1tbvqZzoUle/M
2pFWmJ3STW8zJ0N4c29F9PqGd22oP+iFfrcxCyLWrO8yYFfpTkd1jXz4ysfmJJuqsCVlqmjRpwL1
QcAth2BRdrmt3+mNulMhk7AKaE5hwJkgQbhtX7axLs2vlhndEybAJVbAxQKHTUX7Z+3rPzToKqgP
qM3ecJKNI0B2zlyaFJ90cQJoSWLVUyWib/+9iJ29KJiFm4BJ6cDYuWC4UK4CpHttJS66Up21APTQ
kvmdSh9rdGjGL0b4TS3PuVUfKSVtvH2l29SgwVT0K8DCv0Y1pqmXWlGrsk2dlrPkSzd5lOi+xHkA
6e+y44kRjMtLPoy724so26uinUogoelNW9t1okGvZ4e2jzC1BdtjbG49I2RPbrjABJcVty91nTUb
Rm1GDJdoUHlPhpL4efypn2p/s14svH29Gy7trE/mSO8iJSRpWpjTPuuCeGdkBjcsvV8OM6GYi2e6
VX2Tnc+XNvVrT+kWurfcitzWkh7d+tP0wy2/9Wijj342tH+wUpwjqCfQ78RzfhVwIPs11DGh2NSX
r0pQ+/ZW04Vsc3FB5i+qHrQprgbjTVOjOAvpzeV90j4pCHPHXbsRM2Qa4oDyQHCAXNBQbloFjURF
6c7LeFR2caffxYE77+e47PaFNygIYhraHQg6SAWK2NsZQ9bvnbGDJNeqLV93m+pbNiCa47n7MgyC
HQ1g4lidm8NUNu4uQFBz52XhljipbGL+F2lnths3smzRLyLAeXgla5JUkiXb6rb9QrhtmfM88+vv
Sl2c0yqKKMI+6Eb3gwFHRTIzMjJix95cniQP/Go69YuFSTotjCMZkTFGaj0YAW3bNfstENraQeQ2
4YAwZ85Y22L7Rp0PyCmM0nNKmVTpf+XF1rj32mblLcYxZ2aH/bO4LsamKfVQRk+CB7YnkUFmTeA1
5j2xVKCWNklzV5ftjb3Fp9ZzXiE272hAmE91ph/6YvA2C3prTpG/QS9JVR6KmMWpCI3eyFWrQVNC
Nd0p4bwrtIHlce/I9aEr4pPeFKffD5lvTS6+lNFLTYHWIOzvwXeKezsZeuPrFlaTi7cmFjvOkZlC
qf0hZTSlt45mPYAklsPhzqmq4JiTn8On3M7HUmaCTopKntAa2yULU+UJqTp5a0J6bW++/TmLV0E6
p1JnGXgckrMLlNvwB11Z0YKChMBhcvIdWR0kpH6a9cjQGP2dqj4pHaxs0vP1VV27iCAiADlH0xQV
EuHlm+QhCY269hWxqIXj9fngxuA0FAet643LfC1/AGsD2ymD3jwtFl+vq7Vy6nMdPQ0kR+ZxPury
t9j4FubGrR8Wu3qy9mGy9a5a3TMEVubhuWnhM1m4B0RYkuBZRfkCdhF5MJ6KfPCiVEfR7PPQz3tt
+juzEs9CoqAIh53vgJu7vsBrN7ADmNWhZgjd4pKPgMDd+8rsC7+hMhKFb2Ye89hrR/t2svK9tKkW
t3L6TXjahFqTjTSwvQgxsz4UhTqiClxLYrjyzip3vf5hmhPPhDBo64Jc8Q+2DAYAgexC1rac4Pfz
jon9lO8aqmc1+Tsff9Tfy+Jh3mpSrNmxBPJCoVhlAlVYbNQ8sWhomShl5He6f05M48PUNM9GB/eb
qny//tHWXqpcxWCHhNbfexqvxIlsqxfWGitT3blXyl3ZIDeV1LFDo875nDpZfzukVusVoHDRq9aH
YwLY8Xj9h6wcT3hWgPECoRKJwcLrqlRqWelQNJDqyuvLH3O3s8nfuq2ZuJXTCVqfIqvgfKK0vnhD
tAgb5eNYZudap340tG5j31Q3muMpM+TUL3nyBwkwEFFESglwogezCAdlHGVjJMQnYpMkVP4kldFO
ccTkwxbf19pxsCnUC2U2ixC3WELUTwYr7430XPh7SY4PSazmrmGGh6FwkFCsMqpk6tb+EcF/kXe/
8lpRXACJAgj7crequRQGto/SgKUM8QMyel8Vn+FN3/FDxx3SAvr/MskOPpjhhy6Yy6Nqj/nzmOQh
lNPDvC81hVfc9b20knowEyH4X8CPCq2py9+kD6i22T4KJnnQZ4c5SzsvCjmnVq9u9evXDisJ1WtM
oFe7hFHUCQpT0AGgzjO/mPV020Ngv+NVcOylrc7zGkCF0CoUhwyAIY6+cKtUtEjpoxy5lLoeHvrQ
8vc+AHGwP2GwN1QlOhV5Ye8jWn7epAw0dQme+3EQRFBD3eyVARGXMJWHu3HOx4PcbBK+r64GKEEm
Px1BQCL+/M0d22p5hkx7ndFeKYpjUpTa0chD55AUZrqfDT161H0/v7n+tdciB0ArAZgBnPju7dxA
rD+3oKGA4XUPgaU9TtOX2pQLV/a3CO1XMiGTKw7WPADJgn7i0j8ljZCayNnsZX1rmE9psXWEV3xB
ug6k5asMJTnEpYFcC+x2DvjEpfGxjz5K0I4oilfpp+tLtvKdLKpXpg7FIV23JdSpjZjYTJSJ7xRy
zdgPqT27xii5k9reVOOP68ZWFg2GPZId2k4wEsiLbavkmROYocJpzD/E7X2WbwmsrhlAzoAXGvcf
kXaxaGOTJ6kS401TlPY+0RTJbZvWOl53YyWoWBokga+SO1DNL/b2xJef4FPLzl2TuNo4e8r4TPFo
I3St+kI7lB4R5DO0Ay83APNijLXlDGg7Ou2nmnbhntKwumFlbZuhYE6tiRYUY4CLS7DJxq6gB1Uw
mud/d/xHP7QOQ2KfgvQPBBlp7VL5IUGDknU5BQRPaaRVM5ImUllZd7XeNK4V6tkp0gNtf/0DrThF
Ww0TAthJMW3xTKlqewxzyUHzRkp3DLBCY6JBegeVyXU7a6k2HQyQuFRdBVHxYr8ZWV5akBRkZ1Ej
+Sjpf3XmP/V8zg3ZHaQ725uhz20fpXa3YVc8ZhdXLbNHQuhc4OtJXi73Rjj64gLTkIcp2tMUJnu9
/+jkw92gMFs5BveFUfOgv7NMacPy2soKAS369Aj6QMxxaTjoHJ9yO5tSvC1aHaKi4usIwZT6fN3D
lSNG5geLLgBgBMqXYSlowN2VXZSfU/VXNdwzMqaEvz9SiAk6ag5cssY7Vc1uJleRrSw/j9K33PoW
0vTfnBRbOcNA8gWFNCyx73suYTbaYWwWr24Y9CKaLbaO1e/xxsAiFBWlPNbQOeTn2rkHvjejX1HV
95sl1TUzPHhQhkXFzASUcPnZIVTqa1OJ87PS35U22r7JP33wJSq+XP/qq2YoFFFioy4FZuDSjDSp
cl11XY4Wt3bM9k2AN2rrOVtzS2vjA0wT/dfQaxH+TXYyWUlSS0XPt+8cV7PbPQZRF4+euMqb/k5k
o9FQuanxOU530WEOzLPdOLczhGb9i+x8/m23aeu+Ji30s7keL902ZqWc2pDCeJ5/0/uvvvlRMh+j
LY2slSN1YWXxJgjKbiiUnD5V6gy3zt5I0Boot8ij1toXDOUBKOUyEUqii9AL3l6NLJ3iNF3GYrLc
4chaVrIs6IUN4zhHpqtq+fn6Aq66Rk3WoFpKd3w5lRJnpVLFMOueI/kYlpUbS49KuxHrV/Ym1JiQ
snOTw7K45J2jG2NZeQdIUtenXT8E3lQUhwScu5+EG0FWbPNFdL8wtThtTg0qsLIxNcn3ZtzfRWnL
/X/DA92T8pewyU/BFqW/2GLXTArv3xwIX8vlZmyBXNrjMwRqxZ1lmW5jzDuFicnrH2vLu8VuD+tZ
ViULU6Wx9/+aquIxNu/y7lttPlbJV98pN1Zzra4B+RzwVhJdxwE1cukbh8KvJwUc4tw8xbLq1hJz
oihtzbq2m8LQ1QXBvqdaAS2pyt4gFV7bmm+NL84DL4dMUUu+pYqYoKq4ivZkdj+vr6i+8vHe2ljs
F14QwTTk2FD6Ygfh3i4wqw031k1wG5Nba4DzFglHDNtzOei85gWr2EMT+M3eVyTr5roja1tDYGkQ
hIFUjPn7yy9FsU3L686AS00IkjiDF4Q2lEtUSdQvTXuTdB/zaesht2VT/PmbnS/JU103FTYL2gQQ
5dPMd+v40EzdiendTn5xtsam184acGtejfBs8fBaHAA1IqOUdAfAgPpVKe7RLjjB4kXukcaPf7Ce
bywtfCPz6NkSPjs/Gr1hKL3RuJubuyB5VnMFtKpolPz+s4UHHv1yg8SHJG05ZZqrQWRLBu2rho7F
QVGGp6GWo98/08IKD1ZIPUSjbLEfzSmtRi1FQbquRsQwpEPce5VmHNVecZvgx9SB/R+ju/4v37i5
vqbv7wEsU1t4fWFSbF70mcymjLhpaFDo6v2QpiLdarRnpguvm1kB5V/aWXiYjpGczipNs7SST0Xw
JYaoRoeJLAFPUbd/q9WzQgqOVNn0GVLDPrdoYyjI2EjlBpPX+6PPD+F5SGkdvRym7S8PiC3Vmlln
OGxmD1obesb8fN3VDQNLJK6WOTXi9gXtGKty/fxbvAVEX0lKcEEMEwpsg6huX7qQ2FqX1RZrqYb6
KWmMQ9k85vJ9nz/GU4cA0206whw6bZEQiXB1ealiViCfaOMSz5bhbDJQl+sV1KHVdE9yUv9Upccs
yvatbO82m/arq4hujOj8iJOx2C9jrKCRMwpjoeVa0iNp5sbF/f4qwx1RLALKS7K1nDCOfUMN5xAL
SYhQJmCbDmB2UWwl51tmhKNvAjKPPvANwkxG+1JMcDX5/WR0f+SMgGwIyl3es5dW4lpRjc6f/1+E
nBkT8N1Q41/f2CtTH5ArseUM8VSmg7O4/OOUMq0uQ9uYPeiZO3FcGxKqh7g76uo3o9G8wG+9cEoY
mAzAaG2cq9UQ8tb8YiUTEDeRn3Gw7Mkje33IzE8qesa2fC+lipv1O6lkfrP7ZsfGvlWrkwUPaSbB
aG9uzhi+v/MEzRTlH9520KQu+XvsprD9TOcE6seq/hFENfMtLzGjLtuL/r42cmlqkUSMQWpIcYXX
MXqZfnUIg4cpSg7IO3hZtCvszFUGL/9x/VOvnb63/i0iTOmbbT9NWSqKCZb+XPRb16r4C5axhD4O
8D5SBq7XhVdVLReyPNN5l2W+oLWvoo9B8BzoJ/M4PkvSxulYi1xM9xPv0TJiMHThTjrLZa5PWIuC
PjwoJeOA/iSh1mk1yY3ZWdA2dEwMWVa6u76OG4aXYEqr1nLDDjCcieLZKRh2qfJjNI5G8ikEYXHd
2NpV/sbLJc4pTgFRNBk4mL6wXUN/DozAnfIcJoHDdUPrgUClHy4eqbAJLlI+i3FXSx779Dzx/h3a
X1nQPpThffOjkG5V7YekofXp72VUzXqYybZwKmsRlS4FL1fKr7BkL+KAWllxqZXgHcbsGxMlUXOf
h7+ue7hqglIrFw+NBPbpZTiVZxhutElNz5pxE7cP8nCQq0/XTaxuDXoGYlKCgvgysTRjOVCDSuP6
gfEgvNeGXzVTZflJq37StvauG1v1542xxQGYx9qefYHcMMbAbX3UAEJv2NLDXTfCBAGsJAY68ItF
033I6ewOI1b4LEhJTOmvpu639p543r6LHNDa/sfKYu9BjqxEsQocxEJJLup2nX/S9PNgfO2tb5q1
q1rbY4I+ST8KrcvrqygceGca2UmIlkAwMCZxuSu0Ai05yeeTRUo3HoNZ093JrpWdktVQMFW2ttVh
X8GDE/wp6JKnvp60xVaHebkdotwma9bnHcRHSu9Cb9btDO1+QO+Te8FDPsgxnpKAgkNCsXxLWnd1
m775BeKjv0lfFOapA6njF8jeYPxdJ4Eb58f0lhq9FW+F6fX1/dfbxQZyzHDgjvd5Bc3MV4UvY/JJ
8plfiv+6/h3XLh+GlOBABWBOLrM8DZZBl7CNs7PxJaxuCmvXWH/n0fRoBB/Utt2rlXS4bvC1Ubfc
OVCA8DEBQYoB3ctVHFWDkco0pM/g1PptM2iZ22pCV67vByaPk4xRUnM+kHxHN91UhHvwpNLJaZvu
w5CUmqcUfXk7tL70uXD877mVdZR4KSYYFUIlOVBnN2coZS+EOI5m3tm3SVjDcK2Pzr2tRM4dDfHg
5rpPax8LimdRPLF4ky9bGmlQSA3N6PQs2c3B0sBZtpHXysm+tn9/CgtefVgfX0F05J8iJLzZg70R
DYkJb8vZaEZXrWEdqlxJ3vhGq68qBggFDzpsNHQFLq3IOqJygYCzzIHqe/MwBbvS7r/q+Rx5TjF8
j5MuPSh16ul6BtFDP+2vL+j6D6DRz5gSIGL0JS5/QKSbZVMNEtu/3jFXPN+12SHV70Ptyf47yd3+
63V7azmswBX8x9wikMZjGgE64LRRs/xZp8+Kj5iQWu7NLN617cbopFi8dwcARg4FmKIMxd/C2NjC
6uZYAFc0yZvzg/QjbcaH2L4x7PjDlPl/j8UW2/qqe+COqbLR6uEuv1zNCWKzvgn77Jxk7S6o7oRK
oANOKd9JYfIH1ytEVYKskakg+fXl8maD1l2iTkoCUKOo6kMllXu5cG6Lcus6WHfpXzOLDWLNPEWy
uBNmQHcV4bFn1IlGy07159totrf0CldKzXSbBb6BhqIlinuXayiHPowTFpAytfhrbE8xNAp1Xp/0
AFCF7NV5caTMF1Zf2mZLBWXt2nlreXHtqGlI4dQssnMf7Boj3cnZzgjGY9tIt2w7BOaerh+GtdyF
0V6VQi13rbrUVVVSKVYrHXyP0jzlJlKn0X1UbBHxrH2/t0YWy2mO1KUsn22SWqcQfro4LnZD5znJ
sct+H57ApyMy6+AsgcMsIVWKWRd6FxpgBsxM93plyr1ZgoQBssctt1bXzoTm75WM4d1UtDU3itX1
A9tS6827WJmnXSHbN2pubCV/a3cOWBuBHiX9g6bzcj8WGozDU+mDE7BLV+rGXRf+JTOZm5QbsXht
+7Hp8YW9QNRabL84kXsG+0H2RMZBmpPd0H+Udbd6tv18b3f95+ubb9WtN9YW5zqECQtSOaAkZOfj
fo40wKGd5Y2lFR50ixz3urkV51g/hSozgGZEhhbmzHgw8lgnFjdoaU0zOgP/QFGgtrd59ZAlGwdr
xTcqJLSBaQHyzl/OTDpFV5RDJw5ydZqaMxj40ISe2974YCt7kLIXtyZt2tdTfLkzEoBHQU5z6iyD
ADdsr+pujU397pXzCwKVaEgKgkdLNWRtMubJSdh+VD/DQN9L4zcTLuXO/AaWYOMjrWAiRX0E8CkS
UBhcVkg6qWI4qE7yc6ZSzNU+23ZxyDqdwG8VZ6fRz1rzSwLTK1PDDnT7VyLrx/DoU8oIlTstn7Z+
z8q7i+EpWiBM0wnFw0US1uZTm+sALalD7cMxdG2bxqpU3wtu5zB41FNPc3Zd/yVwIBVNlZfre/Z1
fmqRQGCeTjXteODUhn75gXWpncagAeKQJ9Gx9G+H4aaS7upQotTXPxF4DkEz8fprvHrsZM/Inwe5
gsbsfjSZibgzpBffOnTJcegecrrcg3Lbay85TyZJvYvUY9be2FuDbSszYUxjiCYDCE5IUJc6lHUm
S104N/m5snZpRE3GDE6po3ugxELP+pkZbhlMe0mZ0THtXX5VLyMy8ZAM90Kpr5mtI8nwh6HZyqfF
Wr1bSwQggPzriLMt4dTyaPZk1MAWJLUI9iN50rHUq3arXLwSZ6jPiHydIENvSxynN1lRp/iNbtQM
MTifwuG2D39Y+Ve0ld1Ciz1kvuphvhub4IPzPa5f2uwljPpPnVq7hFfUBE997W9kaSuhSNSLgDTT
ZwOzt/g9A5/IAvQgCLsSr027X92sHufY+jiUW1fimin4HsHTUiITrJ6Xrvd+NPuVIDvLomRnhzeq
EbvFGHtOvtXFeJWDW3xM5v9JOkF9ESmWrUPKnVI+dAhKRqq9S33Hk9J/JDv3jMB4sMafzTE2eLJM
/cHW2k+h3+xC/9Rq/SGgQsNS09CU0Oh7vH5c1/x/RaxSnRPgp8VSx5Jt1uUMwc9cf1H8AwIVZvl1
3MINrgR9Dha4aDJTcKvLeszEkBxVZGZ8KQTac+nSNXT9j9c9WbVBAIaGVrMZc9Auv6RZg7aAqpGa
j/rZmM9ZkEGdvBFb11ZLgGL/Y2MR2yY5zfyqxgbFClcnXYuTA7vYjaYtpP3KybcBIHL10zukg7f4
LhyBvjRDevVR8aBHMPrCBH19vdYO/VsL4s/fHHrfAbyRZViY5pM80rpzDszyabILOAUlhT8wRvOO
KgSVFRhULo1ZOUmi1YlG6DeJPrlrItFsyJ9l62OzFcxXHrCEcogyRVuEbvniGxVqHthzDq4iT5sP
lt58cgL5ITUpwtmx+VlB3hIoOMibbPx13ceVzXFhWGzQNwuK3G6ZRiVHSQ3GXaOrFHkaBEYMV5fr
jQC55iPZBgTEaO8KLOmlqUCfkaHu4V2Yudpn5cYZfpYfICFTnjW58VJTPVx3bYW+iFGKfw0uEype
PV2SttwQflEpj4bVBgfkMJKHYGwh+a+7+FCnaut2iSJ5E9IunkbTwXNGxDAjxi3doY/6w+Q34eds
SCMTZKWRFweV4fUDHLLjBnJg7Tl88XMXzw8NUgiEXyCGsDPtHDrPYRU9xr6z1/y7CMpvCnhxFuy6
cXJt4/fTaEiESbvAq7Knl6iFBEhlooaslJHk+1ZBg0z5x5apsZvSRsBTRURbXCiCbZIb0oYlAkDx
5S7w87yySpW7CyLsw1jt7bh1R8PeQeJw0po7LbsLoBamMOw1dn5ECECxDnn1I49Ore/s5PLomF4x
UuiBZWdq3dgpv2jdFsxpBarO1vnvr3zHGtBOTZD6BYSHTbbvm6+8bd1p+tBr3UGCvAMIzd/hMH/J
65umf9C6ZON+W4lyoIEQ4AFtBwfNsq+nzqVUhQmw0FTMZz6ZPgzo6Jiifxz42g7Uwf9ob7Hz0nJI
pHngm7TR2U9VV0MMI3BuyjZzeyrA0h+Zo1kKxQ9FhNe3yZuYE0khug4Wiwt1givZz5LWuCaIHAmS
OEn93AXNRiB/FXB+t+le52gEFJ/L8HLTlQSz3JggIzQGSv99ApYyRuhca29rydyVDDVr+WnKn+u4
PqWDfIh8y7Or+Tmb/Btf+ZjNZ3TDIGuJP7TFoXAOgWb/dT1YrcVhISvF7SkIgJb9OtusAquOdOJw
39Okk1DHVa32UKrT3py1aQOguBaKWXqx/GR3dAgv1yMsrU4t4Ps6J0Wx11MN6lcOe/aSacFjhSJM
06gvc26ervu4kuyIbw5+RDDE8B0urbZtznAfAA7m8D5LVo7ayMmav1y3sbqO4I0FKBLo0vJdW8gV
EP+KpM2Kv7etKQBngqUh2qIYW7ND7sngrWgWQhJ66YufBfX/k1uo8W2JBpCsBWiXHcxg66W+Fgve
GlrES0lttDwwyd6aEEG2Kvg82k9Q8PV6exxrf681wfH6CookbXlWmElFjI26APioxd6gw1n07Ss4
w38eA/0+1+/l3itt6zZDFewPbEFAwUid0Dpa0ugU8tAHrQJazo50uKeGbl/A1FA6D20SnWB63eJR
Wb1j6e3/1+BiC9Z+m06ZCdwFletZOqSh/qzI/0A5tis6D9FfJGB2PscclpTrnq6BGhBVo+ePXhbF
quVDCvYWo4l1gFq15QSnXhKAoqaakUDsdGq0tnTMTT+9y5MquDPNatzHdv8UKgHCOJVq3CvMW2xE
xbXjiDaCLqZtoMdZllwaqw+dKh1AGTWg05xfNnpTwVbSt7ri1LxFOYD/geS9PChVa5l9pyl0ePXh
YYBbuhitndFnt0pg8v/2qEbOrpH0W6N7Str58CfLLtoMINcIdPriSZLPWm6Ng0UOH6SQ+Ppqv6um
KN3LSKa4+lD1HlGp9fQk93dxN9qgRcfca00eYn1XSmehJbyxFVbXHVg41QAT7u3lK0nOxiKNDNHn
71I3iS10lr4l3RYxztox5ssits5uh7d58aKwnbzpikGwLjTVbqbfuJfj0nH9qIuPVZc9NNlGDrlm
kHIE+0jwWHDJXn5ox4RCpe8BGTexeZ8NXxX5lvqYPte3ZpTcXP+s4scvY9RbW4tNNTumP84CotqE
guNf9aV9MOnWxn21unctmQ401CoQCS8HFgvdTofA4czGTlUeGE+L92Fo+wemfyHln4bxZMjdtNdG
Jd+b6ewobp779XmyM/N43eG1W0CASaEcowTN97xcXK2oJ7NPQXrpcwkRidDkCqDrOfRBMnqpFraw
njmfh6jtN4LE2j1HhsYcKtB7iwfCpeE8qJAN81npXvtVU/J09Pumi3f27ysgc9dALiMIxhWh8Hxp
BxWgZtR9HOzbmfzD1pMTldZq107B1lt71SXmT5FZgheVR9WlqamHJbUpuXQMLXKNur1PEAsNk1+8
zDeiz9pJp3TGGJSgPiXqX1rSS90fmo79k9UfGQVxIxhk1Wz6g3gCKagG9Qk7g6rgpRWmMZq86mm4
FCTQ92Tyz60WWqfZCfyN63pt5UjfqDqqr5CJxRFXi9AJDJtuSyzCeeVaxcOY/jDCjZfw6rK9MbM4
3dOc90jlMcxPO0eNfgWD4TpbaONVV0S9lvK5UBFbfJqx0JL2FV+CymLolzvdvrHgLA6z79cP7qov
/9pZPuVod+S1nXP9RU0tNElC+ALLZCM6rIVDXtM0jwQPlLEcFicwlQkXCeFQ0Ri/zHY+m+26H+vr
9a8J8edv3mzDJOVSmwOSKf1j7ts7XX0Egi3/AciPnP1fM4u9bJOa1WqNJ6l/kyvPnXNT+y/XPdla
rEUoHeu6KwKwuGcltF2pqrxAtjaC5vpH/9eLxeby07CT9EpwAylW4UV1uLOB6UKc9ScBxiG54cpF
MYnG2eVXAR3oBJaPoU5PDpr6XUvKG8X+dX3B1j49XU9G9yFWoCIhFvTNpy/MMA+SAVwBx9GxvjWG
5IZjuRvjdmMbi2VZ3upikpl3qQOSbRkuI7Oc/NlhTt8kM0yfov674tBjy7xQ+rseg70y/nbKAk4P
WAHoE/4ldbn0rEpo+VoDhzMZzRtrepztxpURnavU5Gaov/7uMjJTA63ZK3MEdZ3Ft0rGilm9nI5r
k0Oi/msqzuXwLWD+9rqZ94sIeQ+ZNghSGCnfCYLJhZU5Tk0LedAPkSkjn50d6r7k7pk8KzA9gjta
FtPputWVVElwBsF1ANEHqrnLoWJDG6YhCylgwx8SR0dD+6UNfuwC3vAkZiATPXHHqPCSeTrLWzp7
748btinXceDgz2EU5fIzRqlM7SSlKcC9d1NqcPUMI3j4re35/hxcmlmEQL2IWt0umQ+ExNiNMzRT
KVspH037cH0tRYy7PAaXdhYx0DQqJZ+ZLDnbQ7ZPKuBlw/2gtd44fR7kLXb49bWjrwfsBfGupZqN
Us1xLA0hyVD+IU0/KE3LaNdvD5wLh1DaBmYpnoGLcDjJ9VzaSsDdEcsftcpx7ba6V4etKt+6K/81
Yy6yk6qX/EyWMWPyrkqb+1J5Mq2f17/N2h4g3EJoqoM7IXu83GqdaclDCDHWWY5P8vfmm9MFDO6/
/G9GFuvVNoPepxpGMq13zeGjkkHMpyfeZr9uLVaYzOhT8aclA3XzpTcV7pS9mCUcxFZObkZABP3L
oBi3lsTYX6Z6aZZt3I1rKwjejwe5CtTjHemQUpvWOAvKSiuWXW750g4OUR/vYFS9vopr2+GtocUx
0sxBHdSsobbUpF7CYzT6SVNiw5tVI7SHLWjyyYqXmtKOMTMsJ4yoISz52UurHjdT1RUbKC5RQLH5
r4DdXX6lRkPnRW5kmOL0mFbILSAhN+ORdH25Vr6LQk9dsAjKXMFLHswaUW5GMEGJ5YP0ZI7Fzm5s
4HxfN+dLRbqwCG8YEtI14EOY6V5sOr+3u1yywFK13SjcoR20kUesBFABa2KIlfckJAaL8wNTTR0P
JfA60JYJc9zkXl4a3VdOcGi2yC3XPs5/bYmlu/w442QmfSzzcfLU2Q/xvtX1bWbUdSNChEY0CGGV
uTQSpKHS+yWJUWNa7RnS2vQg1b1M4a4PNi6fVVNEasAqlHCAxV+ainMmA9Q+zQU5SNtmOzLwqN56
TKwZATLNTL9oAjGBe2kkYlxJa3MIcoLoqa3gbW5bFyq0334X00+BdkwQ8aBfsyxkt1asT4lg+4FT
RadZl97a3a/rh2bVEaoVkFkh48IL/NKRJJZkudQwEZWzJyFnkgmmT2Mjkq0dTUOUoLieAVUuexpx
rmR+SsmH5wQqxZEGqOwJBRwrjjZWbO3gwM0FoIjzIyirLt2x+qbS00TNz07wkQm/BooAQUEjM70M
Se7++tqteSVcIuPnAznLgJNavF6s2oFVKMpvYj322GoKCtvhvIXrXXFLFdMx1FtxCxT0pVvMekMR
XjL5MKeoAHc3Sn6a5eiUpQYkABu1ixWvLmwtdoQ8mbYUStgabvUp2rWy10BNvvWh1qwQ4KiyErCh
U1x4VKuNVEBFDh61zQO3koLIbasfM3n5zpIzf+NLrSAN4S57Y27h1DzFYWIJuLz8rQnRWWg+Nll9
0KkvtfVRrz4b40/6h9rkZvHBDphahkmtGc4OPTFOyE6eTtLWCqycvIuftEjEsqCIs9hhBcL+Dgqs
efgQbrUrVy4qTEAIS4ePy2TZuZjTWnNmW4wnTJmbBB+V+vn6CVj34V8Di5uwSNGTCYUBC/EKWLXz
+nFwDv+bDeHkm8d7xYzw1EhMHnT2pz54HmzfbbKN+LQyRyj2x7+OCEffGFE6vY+ZV2SlDLPzIFRt
P0EAJmgbxsAbGSf5oJUB/E8miiBzmhSQlMvKIdLb5KYdndSNQ9XwOkQmP153fusLLo5JkAW2lYgF
tu1P+fRT6v/53/7+xbmI5HbSfRQmzhT/947R3HUoF/2BCaoFpEskmfKy/t4DlAikRHDJ0a9Sw9ux
2TpJq4v0xsJikXotyi1/gjyw6Gpm/mWUIY7XfVjd56RhgCVF/rpMX7Q56AJTmuGyjL9H462cf4OU
67oJ8SMXSSWKSf+aWDgxaSNqnTUmuhJeqtLr1IP8aaKcc93M2lpRw2Guk0KH847dRZebPq46MbjR
fZfbb83mSO7aUr0xsGR3mfxuUOSILNzRy6M0dPeZKd/HQfLruh9bZpZPCjMJ4gEZ27PeW25r3Suh
5G0VQTfWSlcvg8I06Jo0ziquIJOr2J9V++d1J9a+OQx2YgJJFSI8i9OX950h92Kt8kE9QWT2YkoP
pcXwWDtvQWhXfaF/DPCRAcN3chlKrlthKONLU/41omFSGFvU2+K+Wm5gMb37HwuLLyKVhjMKgtez
P1e/chgXXUYQiqr5bOlfxuR+tsIti1s+Lb5PnfVzZ6nCpxS57PQ57bauBfGb3/ukCTofnaq+sziU
XRYrlTZYYsou7Xe1Er44ar2bE6Hba3qoCkHHsotn4wu6UTey/wd1NKYQAFWDSUZObgkuyadynkZG
Gkn7ysH1w/C26vVbK/9rHvRjLdPmv74f1xf0X3uLWxCOdlJ3k1uwN57j8qXvn67//auHVnD882hG
HW8JZTA6GGQpBkCfKx0MaEUn+S7dVLsRh+bdNxMPP/ifhKDOYldoAQl/YQXMBU3xP1U6uzMzY2Zz
SlV9t1VMWwHo6nB2gztlXozS4LJorCRdMLQRj80h7Rku0qcAvGEwn2Z76j3FkHxPZvTqk90y3xBq
RXyIm+qpjOOvvS21HiMAjB4GQYAsQOycErA9TGaVcPY43bj1hlhdfF7EtvjFXDSLfHNMC92qs5x7
OPCRPBA9eMMdt6gDrlkBcbAc6YFwWpeCECtV989UPvf1Q1f/wWXMjC8EzBTfgN8uAo2eF0Vsh3V+
9m3/gZmzCPorOYTrYQu4thqeHTJn0LPMxCwfkyBVq1nKyc0HvT4oY+TmoQKg2N+D3r1+MFbKmKp4
B4nBdp7Hy4tAjlsmElq2kdUClA0O9rCz/Z/S9GOw4xMd3cna6jisHfW3Fhe7IbWnYS4b2JBtWXIT
5y9/UxFgy6dlDasvhzqTsCCBMqn7xwryqda8rWzVbeqz3u6T+Ov1VVzzSfRuGKmimcI/i/s6y+Ct
nPX8XFovWsy0WLy/bmBtc/MAhwuNoGw6y2Zl0ylmbJWEFujGs69WWtWeaWXhOe5RaLluaoXsAIgf
cDvkl/6f5e3SGUtr/VaaOUjGzFR+8dTk8iGIo72snktZeZoFR6zxktlbyfSajzhHP5aaE7SH4s/f
vISquLDKJmSM0aqmfRmHnhO9xPPG6NuKEcZQmRWBc4pkZCneZYXxMKoh6F3LSM1PdRmMB23Uxtuy
7f2tO3wlL+ECB/8jSkKIOi7eqGVUd0Mg2HWLyD9UYfRBC0Edqe1uro6jdesXI4FaHuAbeVaZhbSc
/gm8n5vf2/BQt4mSuaoT0SPxuw3Kh5XwcvHDxHZ+s9Lm0MMG4tDnVBTna4guTEQr1YziU2xthJcV
6CYwjTdrsPio7ZRbodGBV0+66YAKQxVCh/Dc2ZBhax8U7eSXZ3NMd2a0H5P4dp63gJrrroIiguOb
A7TkwyqMXk59XoLnJG/cKfilJgxyGjdq+uX6qVndV9T4/2NnEdUoZE9wMNLDzYbJ/9AOWXZjRNNn
xmK3qB9WLUFmwZS4EEhbwtlsY5aMoYRkWAMvbaDxhRJ1MZqH6/6sDDn/H2lnthy3sWztJ0IE5uEW
6IEDSIukRFu6QUi2hBmFeXr6/4P+ODYbxGmEdCK8r+zN7CpkZWVlrlyLD/fGzCqk9RWI2lJFNdGc
PQb8YhReZXcugtOs9N/SXicGVEdwQA99qD/KYjhZTnvW1bF0c3k+2mHnycMea+9GggXSDfD7MmoD
lG91oNCEExP9EQ6UbMc38F0cMmP8ZNbVUy53r6M97pGMbxoE6c9lv1So1/ptYzBUkSkx4RUytCKM
gzy74nOXDod0b5ZsM1a8sbQ6J4hFU72usDRNH1Xlo5SkroJyqWlTCZxO0vBx5/Nu3FgAimGwApRC
aWG9siR1kqhKaJQPiTx7cpUnR6McokOmyaHXjlngjlXaHpQoGF3Ydfrbog+rG72EzXeO0m9B2Y6H
qC7tnctn07kZ1VrGWxiAXhPI2YM69saie9kUd2Bz3WquXbV7ub74jZgAbJujg6IR9EhrfiRIu/oy
UZhzSKbaOejTU7e8ssPyKaJaf7xua2OffwoyUAldBHbWgOUiwPxYEheMQvtS1+1N1DU7I0EbGgM8
OeiVMlBMHQczl+E8EX0vWwXginaubtFxcYOedN+EAzT1CpUGbvUq0tc5Fy64qs/qkHjhOB4sioeD
IrxiouTc7v2mjQ958ZtWbyFg9xTZbZsJ81T7a47nm4xOmJ7HcCe7w/iSq4ZbKP2hbx/rusHX5K+J
Kr7oxJlUj3cu4o1TfPFbVmGjDRJ1kkPADWGU6bdggS1XTqfyzurKwM1mKT+N+TzsvBU2PzwCbAtm
g+Bhrz5KEUfl0A58lMpIGq+MGpJdRZ5vr7vXVrKGoNJ/ZlZrG+LGyeySteXDJ4SiXJWkQq5/2OGP
QLa9mgm0yNJupGp3JmN7fTb4T5IpmQnfS6crRVTNsw6trRQbKl21sT1mWQzyuGwVlCx6ZUYUxqn/
TBAQvi27UXrkPZoeJakKPUUKEs9Oms4VSRDspBybnqf+98NWO2J2zRRwvoGZyAXCAtVhGr//xggT
R+6NkWV33mRQg55qTW2z7V0YHsPQcrvpRxOBtbWjX4+IF5aWYPbGUtukAyM2sJyP3V3FfLsZ3NrZ
HkvW5gkh5UajECgTT9xLI2lXUX1Z4D9tEnhGd+KQJs03J7srxNfrDrvpNv9ZWtMvqHk7810I8Io1
3M3dcxKbO0di+a2rKgwFmH/Xsm49hXmfJG3CWhSwz6lylyM6mlsfEvnjcpks3AqMvl5f1Pb2MQ/E
bDb4j3XhxxQot0cTSJaZCfDz3AThU5MH59AJ3LwbYtKiLvl03eSmlxs8K6iZOdxiq+Mn1Lrge5Ge
VfrnFBZBMwGZuIc12Bg4xs3fWFlF8dm0pzEfTV5LQ+TroyeSw1Bk7qjLDI6MTCHqjSvNzUtH0jDY
deQOaeOidQnhw1jeOXlzhCzKHYzQ0+vxoNGhbo1D0QU8XrsXSyn2Zo83sih+79LvAdPPNPZqV/qx
X9q7/N64jFwT1pkh+lvT7jL5r/bBtPbeFpvfwCSBQAxmwf6sgkDcJiylW3Iou36Qi244t52KcN7g
7DTG9wwt//5NDOitUW5zwWVKr8kzrCerJTsMpx0v3sKh6mBQua4QVVBY2KUZtHJtJ6kxUxV3SlV4
SnGbFp0HAQyHp4jNQ9geX6xiL8neDAk8+n+O74I7Wk7Xm9WJLC8bsgXGd9Un3QofrN7ZuRI23eKN
hdXjLLMYY9OZi/A7R7ijZrlqLH+Jw3v04TLXjvxR30t/Fkd7F4TeWFwF1KkI4nJaYJtZJN3A68FE
XH+ED4N8LHSbyLkxh9tEkQ9zlP3ZVMHH68Hh+o5C/na5o4muZnJqsd7aLG7VNr8R1U4ZZTOF/nd9
yCFfWmC6lJRg4V6pBs3t5vADQ6h/tLrp6skeTHDbLcEHwmZNnfKdAkcfS2KYU2yJqvPqpD/3wjxE
03wLEQbKYNrgUb5+qZ3uJaojP+r2YGqbuwkfG7UY6GysNfeGPUiWpCxIz2bKGlcFf/lcVPX47fo3
2wKKUPeiawQh08IAtzp9DhwSWpYwLUbFxJvpUYy5cpgNMuZQ9UR5T+u/RThCv9OHj3E7H9NeRuE2
umlTzaXRfZqU6rZOFHghYn+IzK/Xf97WJrz9das0pGyLPIlHfp2MFkjY2AzivF63sHVvK4gULDB0
m3RjFQa0DqbasgLcmme3IcqxSVyd+oHp8BsuQd4y/U2hJ4frNrcu7rc2V4EhNe1CME3Pnodfk173
wrTz8vJjwHamzY/rtjb9mDk4wHu0EJgRXyWmvZ7ViYWUim9prznAh7xybkU4fk57A+JV80Hvj0oN
6VdkfIlTsZejbLBRARV7Y375wm/CrC2SKLfDCeL03oW4Jz3TlAF/XZ37Sn5o2+dQig6jCeCovq+o
LBdD1Ls1DyeYHA9RV58An5wcUow5mD29kHZC9OZDBr4O5ssX6QaAjZc/L01NrRYO7wlRZV4WRF7f
PCuG8PJQfm5sxauD4AgPXAAd2853WfZ9HavfWl7FMiVrmGxWZcbMhtmNmeeOhsei/T6W36vxu6bN
rlzQF6/uJXIbJdCPzd7R/1/WDpgcPldo6dZkO7IawhvAGIbfyaVnVU/CLhaYj9dPszerIOGc/C5s
7+u4v7m+9k3/5226MDHQnV8X1NrcGPo+HBb1btXPjeKsIxXSidq17OZcMVx+3dxWHrM8hf/H3MoF
M4UJtXgRXMnCZ6aizlL05PwOEJP20n9GVnF0jmtTgWCVh6kGzU3lPNTKVyW/yx3Gu2Dzvr6izQ0E
8vuT8AEwxepM22KoAGXjO2rtePFwrI3ES+QvJSWGOd65IfZsrXaPwWW7qJcXd1wck4ZHRfNtktyO
FNzUqz3tvK0LHl3jfxe22sUyHYn4i7Eo70+SdWcr6gmQkpdxFq5v4XZcfGNqdbVocS+HsqTy+ITt
tBb3qXofGAylJ8KbrG+kZ30CAq/yy7LfyWI2/ZGxaR69iyzrmm51luCQcwpComJHXovMQ1x5Q7lj
ZPNe44kAKJj8gS7EZWCzM0cobcdOMjN5tsO7JskPaU+oDU5t/7FTa7dVZO/6nm5+vTc2F1d6E+st
s0RyYMCmU9/m6hfkJVyGYs7MoD3/hiG2jk6hxe3yM7K9MQRK3IYCouICzcbpLKa+J0kpZxipQsdt
O7GTV29+MLR00bldmkpryr+oDeuqHbhCMzgmmAjuY6h39uhpfmZa7y4EIDdknDoZ55q7zpSTXrSL
isngZIfWbrrbwKLJYpSKl3c2bGIZZEdovc9/J00G40rk9soJBrCbGSqUyd6riW9+TIerES040oaf
5d83e1y3ctZ1Dl5ad49Vk8+uLTpX1+ejlnBFX/+eWxsMxTZFhYWvkl7speOEBsRdgboIhag/dEz1
/ad+98QvgWq9v2+NrLwTyo22iUeDYbOoPKCJlgNuuL6MrVD51sIqr1OGZFDbiNneQWSe2v2j9Gcz
0tyWBpEKIP+6sa3vAwHcondDwwJ40eWeTQ6vyZDkipay8KoCTqNxum0iuM04DddNbX4epu41CC/B
ZanqpamSxjBJgM3QrZl4tXooGvsAAdf/zcjqTsstGIwik80znE9F37hxfMwY7/+/GVldZnqgDFas
Wcw19ne2pHhm8SDVeydn+czvHA383KIjR2K1ZiaeuyQxnJmBgt6sPlKE8+o5/dR1+t2oyudGlH+H
kbOzrk3PA2D2kzMHIZOVM/RqL6UaTzk/jivfMOloa7dxSdMBeBalsOubuHmQmIaGcoqeGfF+5Q6a
HlRNC3uFIrdclrI1nO1EK3cuk02ng8F24dwBRr12uj7Xikgac8YFUqfwFjJ+Tzc7hQtzKM7XF7R5
lJilXYh3lvmjVdlklBLHqGUmExwmsEv9tY7C09ilrpXskLhtr+lfQ+sWYAu2ygoE6PYSWe66H4/O
8Cnd5RHaWc56+hDKax41M9P/hhXAP2p/q+0PUVYdczM8Xt+4LU+AzBhkC2U0GDnWr6dJZI0O8ZIf
tjNAB1Pv0r+FKe053JZ369y9PxltQNyuzGS9pnedyfUwTP39JHEHlmH5PeqUZx2JLKZnXq4va2sD
CalQGjC8BR5u5eAMcYdhJTM8U9W1V9jfE5TtQ6k5FcPTdUNbYxgs6j9Lq3iUW2AnB7mBnsUWtqdO
EMZaTmM8NboNf7lsp1451e2tHqY94FHne2cGoddpsuTBcuQnUmV6DQyAv3Ee3v6qVTSR4iRGaZPz
UGqvlv2PIn+lJxPl3W+ccNTiFppqRhdRTr+MI+pQ5Og7tcQR5BrM9m4J90Mb7kSrrWjMyOIi1msi
/bJOhM3MRoZLZc5AFRAC24hHd+KL1VZ3jSodk47CaLwnNr7lP5wJ4KBQheFFq6d9bYRtYU/gtEU3
a27Uf1A121O6THbHbi9M7tlSLzcRqEhrGwsKnUb9X0V87LLkEPJiD4L5cN1Zt04hVTKG8ej1qzA+
XVoitRGyNCEgoqmjnxiKHyTSEfaBc5aZpzJLd9rnWw8YUCKQxYM91NV1OqwrtV7mLdjDKXdy1+zM
x2aEN9a5j4xFzeDM/+vOGc2dCL1BIwtWe5E1ALQNKeX6aa1HmTlKEdM7RkTZJ2qfgrj5o+AVn9va
WTMoeM6Fl4vkQa6Ge3MO3HhofiP8OOhSoj7DCB8UhJcbrU5JPKkW4z3OVN0NlfVnnmhemfY3VrXX
otj0Hgq/YAX5tKBFLk3hk6lQDHC4BSwfozM8WsB++sl4sHeT4w1Ti36PDmckPAzIf1yaKqAichzU
J327eLXr2atRa6kKi6bvp+t+ummIpxpISygfgN5fGlKV0oCwmC9YKQ/oMHwo8h/FdCeZ1q+/CuGV
AKtI1RxO1jVa2mjslLoVeF9dkm9DAEu53Jx/ZxLrwsrq1FX6GDV2L8D4UldKrKcYDc9E7LF6bgTJ
CyurKKLNbVRGC/i276U/etBWpvSiSu3SpSra+BBY7U7s3zpnWGQOCP2O5Q5YfaVyGgYjLhesuWV2
LlpuMGo+mcbrBNmNXB5FLVwR9m4l/xkOoQuU/Pa6l2ykYgbOQUWcAWPO+8rzhVNI/SBkzrk+umX+
g5eALnZqMHs2Vu/BxqSxoHbYyHVo6K0nzdZd49fpyhbuINoJPNO5c9YogDjLaIiVTIAn6g+roFZQ
PyWQ1l3fra0zpcKoT0BGehLY/uWZ6uZK7iuRCX+OdXHuJrN0g1z7XsrVHzAs1Ds3zaY15NgZnqQB
h7mVNUhXDfhVgWSH820N33tYVS+dFh2KottZ2NYnUrleqHJQenHWwOxKVsvSDKTCNytxLIL2jrrq
Q9prz9f3b/Hm1ZOQiab/zKzOl2o3Y2FoifCHPkOz80dX7ZFIbS8EBoiFV5BX07Knb8o1XRPBI9Wl
goW8YsB0Psn9j+uL2LiRl7Gsf02snMAaW3uOGavxFSaN0KLoa9dpZ/rKxzQe761RP0hVeS/l5ut1
u1tZMoVM4OzIOoD7WuOEyoKEqrUM5l1FrZ2dEm20MtY6Nw7agqhrE65ITs7jqBqvg2Yxa1RaXlok
GlT1ln5Lt20RWp8g/rn+w7b8lJkreGH5Ucvwz+Wel/UQDQ6lSF+tpjMk/STw82nSHsS8V+zZAlvC
RwmPyJIKca0tn//N5x2VviGJxk+VxLid7Oo0p7daZR+twfHs1pPp3g2xc8NQvBd+cFrjFFjDYRLx
h8EePbV+MfU9GMqWSzMjiNQny6c8uLqY6olBzjAWwi8qo3LtWg+9SA9+nXmXt+UbK6uDUw+DKnoN
nxvHpibm1IanIlfi2sFUnq5/zc0riTuJeRcNBXeqG5d7rAmhxspcCAooP6xK8QYAPGW8dN4GmWH/
+1K5GdX7qQBX6Vi3ED7vhL2tI8w7Be5WxpRJkVY7Og1FlbddxY420iHOznMdHKJxJ63eM7LaUGPM
mbC0auELQD3kE/ZUuZBVX9/KTSM8ntEfgpaI6vHlTjpy0GiZNWIkeuKN61X1Q9H/uro5190yj8D1
vYjGrxJKZ8hnwRVe+mXYCNfKHso++a4aDLZkv3P9ATuBfpbHIvSwSyB4c/qaJOzMtq1KpM6QTyqk
b5P6t5LH9xys6xu3uNjqniB660wNEk9gONQuDU2JHEtN2qLnpiPK7ZTSSWrDO9siVU6Gg5H/ed3c
xne6MLec8Tfrstogp67TCN/uJjcQX5WUxsauyuWWFcTxls6GTaKyBg0GY14hHCrj1yAhi7Y5hzex
ke4MF22N/CCazhuG76MzELP8ijdrCeQIjx7L0m8k+zw4+oco/FR28YPJFNTclAchvgIg9Iqkdpsg
P4MlQBO83XH8jaDIKn+qqDFzCqLg8keAWi6yuGtK3xblrajru2KPBXfDQxhFkReZeCqwNL8uLVAm
77IuyUq/RvShCh4j/RzCf6nlkRugM3PdPzaWQ/GVK5/GjIYs8Go5FtoItpVNJU99RZsPeH/1xYgi
niDX7WwtijYuglqMKoBBWgWlQe+CeZ5U4oXTZkgmqMWtORTJqUdg0A1KJlLsOdoTMt9YHLklLQ1W
BzGgvTrUOY2moYdrxDey8pgunP5Nov7GBCVbh9K3vgzyMNt++blaxTYkZ3RKENuOfW5LKb2LI0e6
08XY7JyAjU1cvhIcUOTMlrHmAStquaNISf0/5j84jUav3elVF7vmbGqnokCQyBKttvMI3tpEDFIV
gsoTfu7VJo6t00l5UFSw/9ZfpWgB5jrB+bp3bMQPoMbMTVJ5YkZnDa2OA0Oux0iv4MV/sBl6rp2S
meHfIIxgzhVGWSRCVAc1wNWX6ie1sYe45jpJbuy5/p4nvzNEB7UBkws2X2pp/l/a0FrFqDutrP24
N8+hJR2UKjx2XXBzfcOWTb+8RVgEnN80hMiXIVK7NFOIuoGUN+S1ZoZ+rX8x0Vis89bt4z3CpT1L
601LyoxrMRIgtV+s5HMeMApi/pFKn68v6L2XsSAOEJ+GFwjn9XJBJbQBYcdd70spShTWoUjNw3UL
732MHBYySe52Ih6MY5cWaM9ObWlioQ7OFoKlbftqRzsHdNMGha9FRJiPs0avylVBlS20uNzrJzt+
hTwNPu7ry9jaKACj/5pYOZih1k1YjSZf3p7col+0kK8beP/BYVTgtC+uRbReu5ZeyNGU6Yrw0wYl
qMiUO8QzS1qcZZl4ozTMO3WiPXurLx8WhT7K9GJ8UwSaZ+tVcDvm0udCBhWn1Xm9U7F5/8Rdlsdg
KQMISEioy/6+SSLyQIqKTptxA0kbDgXCIq7OnaAM9VHt/6m09jAqQnKDadg5su+D92J4IennqkXj
YPGdN4b7YI4tLSBjBjOQI1xRhAjEPiBk58Xp0/VPuLXGpTa6MCAyQrDmJmR4IukKlcvWsWo/h44E
OcYAnlI7P6nwPwvbcs29C/69Xy5k54tSBAk0aObVvopUaFx4cuNr2vdWf2j29Ac2tu/i76+2r1AT
C/1a/v4wxjwQHwM3Cf8QsZvaO5u34Y/EbraN2wigynqAdWE1crRZbUjw/hmyR3wBRRe4Xfcyr80F
LWbgC+TOW/P85nljWPMYNH5kGjelxaj1x04S3lz1d5mx0/NYNufyuuDjUDmE2xPdlHcYWAEN+KzK
cct1EbuCSXk9IrPcCeGbRuDcXepTy/j4KpWshTSHto6RkP0SyWvfnbLm9Zc9GyWC/2yscmNJgaYC
AdOWGXXZs7PkrgJZh3LkYYrlY1R+1wYozVs13sleN50bZUToN3/mKSvnq3s9MKcpb5mZfi6Kp2HY
q+1tOh0vG40/Ty1krTSX2YJpFdG0vlx9yMaA9/p4ICKNqnq8voEbK6H3ZdFyWio6EL9dRqG6qGQN
jZzOj5lsPWpoLd02bezsxPSNpxqtngVvT1cPdMf6EmmlNgqcTu/8qZi9zMleRWQ/9IpyGtIWTbvh
eeryZ30u7oz4bKZ3iv1q9l+ur/R9EARSAnRhIfDiDbAO9FxXdG1MrWfiOyiOEV3TUyKpVO/UIXBr
Nc2OUUjbERrfW2Oc8tvr1t9/UKyDoEE0UKGusD7dbUmm01Z27zPR4vXO7GbymdvWLc2d9HwD401z
j/uEBgesa6SDl1+0iYPabsx+8NshqVLoCLPqTtYK+1hAAebFc+ucHCcPPBCptVuOoXKS5Eacry93
MXIZYPgRIOx5k5D30qq4/BGxkptJi2P5+RwcxpC53WR0pVrfOYcbu0rpjGYS/kufYl2/G4OgmIwB
riJ7OCYfmnAZEfKjstgx8951lucVvFLw05JmG8vPeHNVN5SeMyutZV8xKvm+1Lr5IZKYTtD67Gtr
wS9oTnJzo2fTC+BUbSdP2NDFtPEc+qhLyVmz1oss5362R2EpvgELwqTDxz5/LLOH7J8hOaT3zvw8
qYmL+l/QnYz0rn3mD52n4GP/o9Bf0uBWNmNvj23l/b7by/iew4flWuRgX25IrhYGk3SR6sdjUx6n
Wq6tJ6dI+sozIkMwSlNSEN+JVBuODY0OtAMLiJpPve5I9Z2a9W02w6ht9a7GsEjudAwk2S50XK5e
OQeRWcdpTo61+etREhgk7MQMC1GrYK7mcr2hkmSiyRTF13IJZYTUNPwmbquP1w/Nxq6CPwA8QpK9
SC2uTm6V1T2Y2JBdLWLlVu7NWnIFAzRup/GkG5iR3YkV708pV8vPTIBGHytcUpI3fl0l82hb5aT6
zEOpkPOYEHN8y2qjzh+SUcT2jif/rFRdRgWaB85P8hGaiu+6J6Km9JyIRvFl85BXnm4hKOCW2gEi
UDQGnMccaP74y4H30uYqQ5CTwKgHWyg/p7TL4UN3EEblwaZ4/dtthAgo1PBK4D9Mt9vq5VamFbk+
xRjFt3K9r73ZaJXcy0Rd8JzI0kp4QARhKLbLdj6E0cxYSi5B0nT9R7xPIUmJlZ9lV4aTaaVe/gi4
821plHp+hKSoZ6oZ9mGEQOWkJLV1a8zxaej0eOdYbtlcUmMYXnipM8J9aRPKz3nUaAr442T7kxk9
TDRQXKE5NaTCso9U9s4it3aaBrFDIgFi5530aYYQsd7CWuQXxfB3FDHABK+UmoPqgmDqpkhSTxKN
W6X1jvduHBZuAY4/tyud9zVEUKkjtY5HYh7AJOloj0P7Vai547VJ0087+dJGJGCyfBG+Uxak95pF
0slz8j94WX1dDp/bnsHTtDp2JvQSpAzXfeZ9AsitpoNZpoa+XKUrn0kHqax76GvgNNWjr5VZ9ydV
quWdzdu2Qi0PHBnnfg0FCo1YzAoRyAfKGbv5VHY3aTnsgVO3PhGPav4QbkHvZtnWN/FsGFoxZFai
+XaGGrSsdT/0KGy9CvDWTlTZtrSMD4L2o3q92rWSk5YmaaahxG18GwfjZTLaR6nfk0HbNMOtT/JB
5gzDy+WC6BjS4cpQmm9mFWaJMXTOSxHjpqzkeadUtVxhq9jMWhZVULJjLvZVOWyOZENqQlP1jT67
A4vhadWfVS17ef9Bk6Qz/1z3u42l0TQhaihMMiCKuFpaZVlq1DGl7Hfj52LOXIeBF3WPz+C929Eo
xOMAfVHhs+yVEVlHwxX2TBO6RLTXnHL6nJhjuhOQNo2AJqEWvlC+2qsbRsQ1/jyGGNGbTj5UlaAz
M9ilHf+OIZgzOeQGBf81Ct/p0lIURmUuTF2VpxY5eU84F+0/v/pl+Py0tCBtJqwzC3TpdPJc6wk6
MyaaPE0uHxvH6qubfiIFcruiUpLnXzeH38m0S6jB8969NNe1Qd2IKLL8zKo7t7f6Fz2yb8xfH64H
tvD/k49lgkxbmZm7aoBuMrb8SKr8xQq8Or9cVXGAl1Hwgnd8keJbeZuTLaLVUmghjxp/4tES0Iix
/qkye2865/31sBiCWvJn7ZCgfbllOiqSU2CnFn2fL00qfRSQtecoySl77/YtQwYtR24GdOPstUhP
PXRyUEaQNZrC8cIBLr6QUVcZDse9z3Pd0ju1mQFUmNzJfB74XI5q+0Wzy8PQwd1l792t7xMWEpV/
1/RO4ztqK4cHKZa04EER9SMcJKXUPCphxSN1h09le1UEBUQ9IOZcv8WHimM8V+yfmsSRV4RqdKrL
+IPIRXFf2M3Owd0IRGBzFj0ggHuUlFcHt4OitcvlgawhonnqSkr4agGu/Pv6ed20svRkyDPJwNaT
mHGqGkGhViqMHElZuYWm1meF5O/7dTPLYbm8j5C1/4kUZfvILVc+XpVKG5Y5VLCtlWWHxGFSIJNk
zatMZTxeN7W5IlDnkCUAPQfee3mcRKwqxdC0ZHZ63HsQDvZwAlj2TqNh28qiP0Z4IIAv//5NcgJJ
4GzbUc/4e5I7z9CPJCeziOzD9bW88254BgnaMDkjM8v/VkVXaYAhKoSmxO/y0K0D/bmhcdZoXOeW
/qKJZmfr3jk45niwQuILJposZfmKbxZliLkdp6Dt/BSO5Yz44xSOl6M6s3dq3+0emN2FSdEBDvdz
LvHSUDAChksUtUOQrH+F6zaniCXtiVH9jGcXTrdYWXJU2CFIitdO16lTKcKumf16YRX0TG3KQibR
e/1bBklpezASqdAeR8nus/skSbpnR4ts55z2ZmY9iEDoBrA4zZ5d8p2oOzT6aP6jtaVRHgPDir/Y
kG9+FIGsINE9LkDKsen0R20Y0u5QSUr1nNdFCiNvKZxXMUbaDzGJ6m+jVec/ssROPxapWj9l7SQd
szDIEx7QWvnSw2RJ3Qu9MXEo5254Tqil/jHkydyCHnek7thT1v1bLUT6LZ+C+GMSRFnhGkUpnoJ0
1jOvnA3zQQPZGx1BeEacMcgT/opSlUAf9INMLyIappM6N71zBkeXGae8F2n8URdFJFwtc6aHWq8l
/RTFqsTMo6F9M4NEbt0I+IH8oFRx9tTnUD0/FrHEu3iWJxieoiqgMZDlg/QxlOP0r9nqxZfBaqzb
RK6mv/DyNHNlOlfC09Bn/lokGSNtTS565SAFImNatO+6l5DShXwabS1RDrmhVInXtgWPjCxqm9yt
OtX81Mza2B2bIhGBy/F3vkYx4hA33TglDmWzWXrq5aTK3S6uWnFwmkiBurtKYFWbUf/5HBehmG87
9s5EenHQ2ttpDHNl583381G3cj4a0RQYTd61y3jBpYvHahI16jAOPlpmBYzNU887VhfmEJ3k2Rmy
Q5BY8nNXw6/i5pkTv7SitWI2RCt0t+8En0KpnL7xtEnJvwZlNoL/SBMVrGrCphtKUSfsCuW1g4oK
Qn/MZNtg3MyMc8tVUqt9IKWQc2C+zEB4gUba58EYKD9QnsyPEPlXfwPaqauDo8ztdwmS8PRQ9DZc
kPYAEOaopGp0P5RO8GLFeS7dMGqSdyer6evx3Dp1Nx00kOuFC57Feh6bQZYPDBeF2bEf50mErtGg
zuB2lWbFXlFTK9pJzzZiFU8pShQLqnjJNS/3N5n6MipMatKDWTJTeja16NRX36Vsj1T/fbcDQCmT
DgyJ0Luhmbd6HdpS0Y8w1VGWTkLlGfaH0XUgbT5NSSkfixwOjbgb28StChslH4lI0QWWdBIWyEye
nOFx0Ktkj5dnI4LaS/+By4HHEHiBy+XDPZ6arZ6PPo+HietAgv3GNH/86vXDUB/biyYFTbl3lfKx
6xrRxfrs86Q9McQCKWh71zVmvgiwOpDt/Lo56og8GqgML6z4l2uaZ7PXxRzKvgAo+Ee39LStEufN
wSqTZc2Wp8Wj/Mt3HlcQk1qMFtJdsdaXRGY31tCM0gz3X+Ic4RzPb5padHdGowuKi8Yex8Byh17G
hcUen4wsnJfLGiHaN6Pgo0ayHyWx5YWhXj44vdQfjKmXdnKUd0UAJhZoc6BpQamGG32dowwadTs1
kX3ZCKZbwyy+qq09nMfY4bIBsPdYmErrZYpUna5/yI0jsyBgKZ5ywwPyXY9WyVIRh0LVZlDfledU
6lG2+5uhc566hZ0FPi51/Ni3KYrRt7FoRjdeJAPKIHm6/jt+frzVZgM8IpGBoJCpwLVHgYNpnL4t
FF8nzfJ6QeHctQazd5OxqI4RPdRjV9amR6gcvWmOS89J+uaUxx2S0yipufnQf69iS/c6pS3u806W
HmR5nj/BJjKcmNevD3R8M2TkRuemqKLypZiq1p2KKTjBfFY92qFoX64v6v3J15jgIbllMJVKn7l8
9TdJmlzGatkwleRr4/RYqtWfbantdeI2nJR5XsC4Mt8O2MfqJJYTGgRkNKM/M7jxoKpjcMCf42+W
2jk7tcT3phbdG4NXKZKeNBdXgQy95VhEWqn6Iq101zHa6QayktzTx3bcOQ/Ln7r0BtbDZQyAhTsP
zuvLnaNsFbFmR/NrOa7u1baZjnJvmM9FrjX3XNfmMqXaesZohp4zT/0eJ+/7AQVuEUIXUsz8A0J8
dZPUDt0YLdA0Xxlp7kFSFzgwo6bfJBRsnenY2OVZnxu3lIdTHy4U27fXXWf7BzhUtTieLHc9ZGQz
A+vk1IoAFaIzO4bHtBu9TK4gTZ9fFflTBRlgYWkMptt/yEMD4HDvibHxuZdONs5LP3lRIrr8BlWH
/alXiEki7z/VCjN71D9s3YuCAJTj9fVufPDl6ualvvgyfZxLY4wSQemrt7Kfy7DEkT/PsOD0un6y
0mZ4HaQ4ODZqn54KK8k9bXbE8br99zkKhaNFfw8NYZxuPZxmR6MU4E2y3zeKc29McX80RdKQcJrZ
l6KQxE5oeB/wsWcsZD+Ih/DmXOVEgSLJc0VvgJZjYt5AlFvchYGdIRCq9h+yNMgfpWDQ/7AFZHHX
V/q+nauyv+wzHU/mm96lCmoW2IPds9RMjbxAOE9TMr0KeP+SbvCMxHmKRPSxSaAs1PfQNRurxvTC
NG0vt836motDPRptiVVXcrHc2F7QfxaJr5upW1qlFzfn31rrfwYXH38TgbU4oDzUYdCpBleqPqd2
emKQ+A+7lCAybQCIx3dFVRXuYCk7tjeOD5gB8AOsk3t9rVY106RAWYJyjZnb+UFNQ8VL855OZG+k
O6beM4syeg0oisLQ0oXBoy6XyXCvOfJkVv1RwCFaugVU4jaEk3OQ/SPHzSMiLQcprW7LKn4e5uio
fhuG/s/EaY7wsh0DFFMihC/m5AfTdcdw2IPGbBwuECmURkBSLBLDq0hiUwsrE9BgvqHB+mgKL66+
JAXNtXovjOxZWv79m+9Nj8uUK4NKXAoBm9w/tGZ7Cgxa3Hv6jZuGaEARHxfegPVdyLix04xBrTJA
5jwO9ZekLVHWMlzjlyWT+bRcP3DlMJCJdtIqMBrJOC74CNXPkuxQmF9Fad5o2nAEnr2T07/PVrBE
Z4igv3SVtVVIcgLL6g091HwjaYub0Mo/cQvv8VFu3Gs0q1mPxb6xnHXXQUklE9bkFEQHJOpQinfD
LQAPdCkBj6AW8P84O9PduJGka18RAe7LX9amkliWZcvy8ofwyn3fefXvk/qAr1WsQhGaAbpnegx0
VCYjIyMjzjkRGfPONMfmrgYgcaRd2e0mMqzTYDvtF/q1/Uqh+HLR0F1FHBTzSITG47nDtKGk92Gd
yF7TqIihNXNzUKs+2d6OQ5exgGE2QEwE+YUy5PJ2SwDLaBof0kO6/jibPmqs3TEwV5Kmy+hKbkag
0eC+8OBeohAQ9ZISOZwVL1GbHXLi+6o0BDDrYZLHn36lPmlrs2svTwFNSxpVgktEVrkkgmW6Mzg9
xClPB2//pJRNv01y37y3TeBg0mCO73ZRHggkPgLbJqZXLtJCiVqGXcw1SVGr5g9hYTYIf4Womd7+
XJdOASMQAB31HvqxF28RQBuFHsmj7hWZbmxbPWkOQxG8/7zR3SfJNcSZc/CLc9dLpTrpwwYrSMoY
zBuiWFF0mb2yZZeuhxUHGwJsTy67KG7NVpb7Y6vpnj36FfKzkvKLs+88VU2j7W5vm8iJz5N23Bhr
VK/QrbkgdjSZMkdxGhueVLbxwSgz7hI5lxklr2qHKe6nl1Dq1u6+a+vTeMASJikgoxt5voujb/lZ
XrSGF9V6n6FjHMfA4Cie6q7eFMGaPtala4B/AwxHzCdI8jQ4N1fkU1fOQ2V4c1YZG5spsfuuaaX9
7Z28tigqd0IPi6cwYORzKw4KNHOFKCeqDLlbzI9OEtwpsboSla59Lx6moMQ5SrC+Fm0rlDJaA+14
04vsCGxsr6dHM9WGO9svwjunpc4NbvbdUBFOLftG5kszEAr2YmmFbo49gGQDgcOy39phOD7wvird
SXHaFX+8kukKWwAdWJ1gtC0+ljYZSa37juFVUCsPRTZJDyl8pjtIWp3XWXVwzNOwu5skU9vogxo/
ZOOkrMleXLnxaA6iHanQooaduESoRWMfyL2fgx6Qc3Lq8b7Vg52ef0d/0UT+Be1YNzApykMs/Wyt
ptxXXInCA6VQKrACKSH+/E1GVNaOHPizbKDtZ0XMfAnHrR5OoUvmWq7s91VTvFRpTYGFI8M/NxWM
yOh3nQ1+wQxt+cHQYPN/jKcoVV1H6kdtRVD88ijapJKgpxhihzjtEjiTpWlYoQpkelLh+891ajV/
y9GXV3Lry0UJK2QHQmNMkETOF9XMpkR0lU30n+36p9o72j7V6OS4UdJ0Kwfy6orI8+C6IH5LwfLc
VmFJRppKqeU5bTjULiWxodgPBYT8lUvhqiGayEKEkTeKtTiESmUbedPzpbis85fUt7I7WZLLFYb2
JYBaYDFEyVuQxTmCi/U0Mb2MAlK4ZwRO8Q0xESC8cSM91kPd33eDIT8E46zc56M07WLI0fsklrND
k2Xdp0pJj3ocp8w49tOdFVf+wZZ6/YfcJu3XuJzKRysczG1ft8kfi67ZSgZw5aujEIReIJ9CEMBF
6Hxzaqyh5uEcNT6oUiYaFwGVQjMzPhvptPLJr8QoDifeJQj7Bq/yRdbdWSPNRUP1vZbrS3EVOQy/
mdzV6Y6qQ/S7KoSwadhV/VYz+zDf28lQvPSJoawt+VIUWbVJUEmH8Qi6vcs+RZGiHijHoc3s4zje
lrE8PtdS6LRbO0j2YCn8u56xXtskI62rB6netZP/Icqc+hFtluSUJvaLXqPdkRL4P773PmRcDVU4
6o5CIXmpCi0rXe+0XWAjnmBOz2ZAx63IgvJpplSxcjQuL0Vec4CwwKqIQQ5L3nDbiRpRXianwck2
ZvZbQyWxRqC0KB3o8e8OLqBMebGjukrezt/P3WzSgqYzCis7FfYHwQpRZsSuf7x370Q1ndoaBWLi
1LKUylJoHCVqcppzmo7ZqPzRlX7emMHqMKmL1wD6U7TeUAjh3FxKS2uIx2phUKQnn8v0MU0iUbgM
LWY9GPE9R2dt6vhFzZBXKs0g8fwW8rhLpmMoW1nR0Tg+5Zmsf54ogGx7vUOXPxz+zn5rbAYd0LcS
as4nlYH2KzmaiJFn2S7WSdwpExMfKLwvLoau8lutbvvi1CeBforzed4xMWs8NGH7N5GYBVyEcr1B
QEf5fPuDXnioMCwE0skmuCuWbSmtQ4V0zpziNFaCz6RpQYkclO8HijuptEL22dzWf+NyfDdrAcME
KOq0vPWEYuu5t0YSgOtcCctTN6MYDiVO3uFOkWunQ7tyMC7DorAFkgq8JREY8uy5rdjIUYLVsvJk
VIO/zevSgaFAmqYUivIRzGz4z+5j/d5vxzh1rSBSPyrOmN/d3unXd/nyG3O5UxBBmQNuweJ8DnYQ
0qUvy9Os1OZnaGwI5hmjaMxbGhsAHSkepnwvy0X3OTM6BHGiNJmepqJN3dlJzPtWMqx96zu/VPCi
+9mZ9iPkko2ftOXP27/14sYSGyYYfrQtKLYto3cZ9YbDPOrylPixvktV+0NOln0oc1v7ddvSRfKA
JUFo5mLUxEC8RbGRpkmiIDxcnGZHibYV0zbRyx2zlTh8GUzE6RK8d9tQRYfr3AEiu/GryKw0mnt+
m2yrPlepndZm9tQ2cjwgJ94aa5SVyz0EequB8CSBFWWNxVuZt/iUcqpNRu7Nwfw5r5IxdJHzkKrH
ciziNWLVpTlIXCC4SF1123aWFFCj04YZiRnbYwAkGCKLhqR9kh1AyG4kh0HzbiCCQFZxovg3ONxi
y1pXqddNJU225QVqokUu40Pjfo9UaBisZObXFkbbSnD2qPdeAD5wmblO8sj2RtBrG4R70VoGBZV8
HvyQcVfvdUfwnW+MCXd9k6pRwQsNRhfbXgd0xeVFVbjmGNvvjvY83cCnURICWIIK27kVG6T0nPUS
yN+qVw/aXCMSjRfB3dLD2B0Gi2TBaPXCrTUzWcHPXAZ80lAqXrQxBEhgCW9ufKYYD0booDQxbsve
f4jGiMZ38zz3yqGSnt+9nww6NMFLAj1GB2TxNgjaqRhiMkSvq9LJcidDTqVNa5uJ894cm2k6vHGQ
GgdfKEpG51uq25XCG6QsIKUld5HFfa12irRz1LWu04U7LgwtbmqzsjU/N5DPS81+q+b/iuHJKqOV
u+IiKmKEFyJsbiEZiJucr8b3pyaMhKpEYbYQnIviOZe7bKXCe9XIK5KIwjkDARa+XodSKvk2siZd
H4HRM4Iu+iAj3JG/90yJxSD0xrcROj0XkclJKRk5NlKAQeQfh4yhzXRlmxUrS7/mVsenSWPAK8k0
rRbhNmwzu+54Gj2Y06ZUkk3Xxa4Pi9SaDmNwvO3VSx/AFgg0uCivs/egkp1/nsGcLKM0fOMhlT/a
7biptlbbbm/buEgXXo3A/aZfTwEEhMS5kQnuBpUKx3yQY1MCnhnGL7Nu5S89T6L7anKCby1v1fsZ
+Nkh0OZoY0Op+yp3ZvBkjnV66CTGgqHu2NznZQqNL9N/F4WjofYf68HavL/XsPE2ueHXUn8mY0Dk
jJ1Zvs5LbZ5qO0vtB3LMbNNnTrBPq0rZAwQuDghNjdt8qqtdO1b2Nraj5IPZNONBas08oFrX+feF
alc73yrCD1bT+CdLiornVi7aTw5jWu+wLB/nOfTjLUo58rZtIWpC2O6MZqdboIrdUAFHuhJUlmkD
i4LnKtigIA0paS7OOpDebB5n036AFM6b7aCozVHqfiSUHm5/7DVDi9SwlCcAC4DVH/r5gZ79Rhs0
N4sek/7lf7DDDSdw/+LSXjjurOZtGzFR78EyJibxmjsnj36UerUbZ2t/29SV88jL7T9Ti4A8mV0h
Z6FtP6A09tFHW9aq9u10ag3ZVdVhJZRd2z+HawRaJ/k1xZ3zs6KmXaTBbXIe0h6V9wFx72MDT/nO
nroPujUpK9sotmnh7DDYxQA+dpGcZGFO7rXQVwrMDbUzuomZd9tajdb0Cl65BGdmqNgLJLECpxsf
XGJmEipFsWNVoTeoUVltUBD3y10ftv3XJugtZqtYg/qzgfNABJrScNyMzdR1G3lU22mTFE733Nly
Hm5rlLgDl2q0hrTCVCS65mrBNP/qzSx9MnNZ0XZ5oquMWTYCTfktl7UGZHvq6sHe0irhERipQbXW
S7pQB+ZeQyqfx70YSC2kr84/mjJ1kW8pY+A5MZCJ3n4CDX2n10bIBEWJKWc/+ooBWRozTJvs68z/
FeO0etfvJmkN93bhrOc/xVq8QjLqAUoRDYHXSveZHJM7VIdUPViD7aLde3jnyXg1hmCPAcDWuYC7
Qm+djLCdAi9Kv0aatOunf334zMTYh378dtvUxUUlTInOCNxMVIiX/XGJYa9AeecA9eFqq/r3Ixjx
aU0e7eLwIYjCs5ogyQNL5Czn39ExCsZhFlbk1Zl96vwXX0kOAyOM9W4ldb1ApuAxWBI8U24R8PXi
l7zJznvH8f0wG8H4KNKDYRXDTiORbSut+DxU2nRIxmLcpQrDHsxAST6Ood3spxDphSG0+wNcBvVJ
HoD8Fgq5W8XV+NEnb3zscu1T0TvWJ8CdaNbf/gQXHRt+tOAsiuxXaIQtuTxTBCi20uLYq+I/YVAx
3mnaqrN+gDC1t5CqqaYH1Cy3+VcOY2rNK8XOq+bpyYEtpglDg27h2hWEgnqSjRjxbwa5VnCHGHlw
3xq9C/kBFuBIXDE+Gsb3oP7aNfo2jIEV3d6CK6cLGup/P2HhIIWSJEZimIxlnH4GMWy21vWlbd/K
G20N4CLeE4uQSSYr0J60V8Tr6txDwtHSUfdmtf50N1T/Rn92g/5HxphSNfhiMK739souXR/yJjsr
Cq9cPUuG/5BraBarXegpkUcHZFPb0TZ3jJ2R/bpt6PIgU0GghUtdkoY4teTzdUHvl+1C10Je96oA
VruZ9CVrVuAr11Yj4oV4llKvkMV3fHO84jRvuz4NIq8q/krSJnjKnYe2/vn+lYAWtEFccLkxOvDc
SFJNhhp3TcQhbDZpuU0ZlahMa9WQK5cLIFNSUs4cfHgoVOdmJCvQLN80ItDSXy0t+ygHxaGwwk92
nezLmeGrqIHX+jcnKEfXbuvHeZL+CUqs1K085a5tKp/N5slAc5Efdf5D5nEqHQFkQLDqvlRfZ5TW
VecO45p2yTUXwTsIjSQl5KriaLz5emlUhZCUh9gzpXiTD5HbGaMbxCsCA9eWAx4I/iOYT2iWywOm
F1I463rsBXLnSkRLyGouz5BeXwn2FzkWHWbATaD3aWVRAl0EDVnp1TDwwXM2cfuxULLBFRF2e9sZ
r63mrRH1fM8AwSvmPNaxJ6SRzbJ9LLXCTZynoLb/l+WIMeUOOY9QPT+3pOrV6DhJF3uxlcVuLcWP
sjSs1eQuCt1QLmB8AGtSEFei6LKwMlZFWdcpPjCp/XioQ2XYjc5sbGvgXBST7N+TpMlUuI101+aj
s/MHJ353sOeyA5AhdJOFXODiviGNHFEslGPPioxwKzn2Qw0fbhfK2r+pKY3tqHNR3/6K1zyfaZrU
9+mgEBsXRwzJk3r0E+GTsXPgkTDfkUkmm5hpaCuLu+IvxF+aUqAvIIUtmxZmKXfVkAcJEmL/CvaP
AKkl9UYwet69pDNDiw8ZhF1X6rEUe4aa7kAU3vuD4cHM3d02s2x64S8icQPpi9qK4GKce2UAXbDP
oiRhlrlT7Uo/DwZ3mp1fZpw1G0rHoRvbvuIyFW0IoBsOqw3rK5/u7AcsPt0sRcxsrIrEaxT5GzPM
D51sPKaTdOfL5uCOtv4hNrWvVVDdTR1T4ChIg3aJGfmexUiHjWkmu6jpaNvb23LtV/G2I+zQlIBE
tPhVeQFyAppp4oW14VpjvEvnT1ZpvPfRyuZTHKVHQJlBNZaAoirWwg7EgVh7c6qqn6H2qKjRncOr
5/3LeR3/AhGft9aSjhCVjRnJTspytHqn6PCUrF9N9e4CnFgOrxrc6dXKMmB3mjX4TZZ43c6kYxXm
X5TmbwHZ68vt1QifPE/xmD5FeAMEBdQWzsG5zw5a78RDzbBqSWW+aN2XBZnssLtt5JoHMPKMFEWI
Jl9Mus+CWmsaoyRcN9/U9CVW7+r4320T12KJ0L+CZQVOgjrf+TqUKvNhnlaYCD5k/qcxOXb+1lxT
rLy2W0CKuAxo0cDyX3yVqkM4bTSIWFoxl38B6TcbZh2YxUpgvGD+iUjy1s7iJq2bskC1IEy88lua
5K7EVAMlh3fuuzLaTXUlH/wsvU/LymVgXWqFH3JFXzlPl88MfgK5iRDCoreyTICaqIgaY4gTr5C8
Kcoex7TdmM3dkIRoyK5Bz684CO93sn8hvEcdeJFtdTVDdKxYSbxsnN3W/Bc0uZtaxoobXvERIMqg
g+hpiMfjwkd6qQoHv57YVfuXnLauFOyhkLOta3idq8uhFgH6nY68uVT2igO7q5pR5WLralctgs08
30/5e6HQOAlhjnOr445s3mI5Q5VHTWxZBCLbxD+CjdzU/8OO8empydObZErdwg/TgZkvzNFNGAH7
O5qf+j7iQqvcpP787tMriAeQqnA1Up1F8cqMfR3ck8NSyBy1IYTiH2y09IDKxsrRuvZpOLoCm0Jl
lsEX53GCklw9AldivnaGdJP+1YFkb71X4kZ8GdFd5e+Co7zE8CV91ftZ32AEKenA3jnBoxKeqnSt
e3Yl4QA9LjrVokkAgmixGFCzY5Nhp0mYwBklu7qOjolZbVvA90VwH3b2PUDPw+2PdVkVeEX2kBrz
oThJi8OaGLOcZf2UerPyMRld5n2VNP73f/Ty621D184r8ZzHM3i/S3XBXC4riVc829gH4L1+Mf3A
7eVms/pUv+YUQrka2LaA/S87E71ch50zpZnXtPGfAkhnM4ORNZv3Zw7c5/+ZWRxYqZHHcJKY5V02
xl2eh8c5nX5Yerx2fVxbDlfhKwSKbGjpfjRQfS2fmUw+wK1xO0Cb+2QIRB3F6FaKHFcuRBT4qNqD
OMHXl0NJaHjQVlPEzHAtNjeKD/3DtNYqXlf8ACAXmSPoBB6wy7g9BrXjDDMO1zTRJjQsV2rUDfVQ
Oq0r0eFaoQN+iYAso3Yjpm2cnyjLruy0s8fUi7t7hgm6KBiq6deKYY8lnYnfcn8/Rb+y4Cf15kox
NlO7FtSvrlUQq3l0Cm7zIsOI/brQxkFLvUK+s0guSwRK/WgT/A9XFOJ/0HUc8iWKU+LDvqlvKEph
OD1agIg1ZocCbQFKYFK4Ui4VDr1ILqGT6kKIQixlSZTuzBKgXeunXqIhfzof5lTZ1NpT679Ia2N/
rgQl7llIjIxmpk61BGK0Fa0dI8ERc7i6bp8FMfIicXbIJn08lh0pZwbo/RQBeX//qRbgV1QaqKyQ
rS/CIe8tVc34j2fpzI3923lx//6GCvheAEKIPAn5qmW5Q+v9ogyDMPS69lcJ7kk2wJ539xlcAWdV
vupK9KCoQiOFrqbA8y6OAHoIjSnNU+TNYbnJGRAeIHE3Pb07tHNdvSprgi4g2z13PwSDMjUx9AiJ
/ads7ray8c9k3sz/0E0RwNr/7IjFvnHzyAqnedApXFrGJ9O3tp30My4+gaJZCRxXPJ3wR4VURA18
cJHAIEw51khgRSj+xjubDGYbGQpFeSVxpyz5Mffle6erk2O8sQhI43xleqNoJdirCBnPdKPzQlDj
T0xOdE05XVnbVYf4/2u7kNAL0zLOldyn+Nv4tBYHmQWaP8fOWrlL1uyo5ytyOkb2sLORlyENPWkx
g/7Ia9eYmFduLO54XnA6/C3e2AvPAzDsJ4ad0z6pjfHgKMldrzFF4rZ7XzdCUxt0JA3t5cdJhsaQ
UQKMRb18NoN/VjL9uW3hSrxjGf9ZWNwTfRAkXapgIZGbXar/RA1sU8vWnaScIIptyTU3tw1eWxKp
OX2G1zfHkpHWOTGcCxODVOUfc6ho8lS/3DZx6QAaM4cUIFoCB8DmnTsAJGt/VDJiuFTamyJM3Lb9
Na6VNy83ThhByYLHGe50kes1FkPuKHV5RenvU8f4EGtfIlN/CMfxMcxa+LHW3e1lXV7pYKm4IGi1
cmSJqefLqn1Jd0DmZB6sGLfnIho/BvZzvzZjb83MIm5Hpd+GdV5yA5q7NDUiN2ooD2RV6tbO39sr
uox2rEhUbSmNWxAtFydVdaTUjuUho0v36EflSwvNtxybD3MJMCJcG0p27YvBuqI6RfYnKGXn++fL
nUQVjvQvjGnFRLyjpfGl0tGwrtt/QD/X328XjijOFfVoUjCB115qySJX247yXHaensb1tgFMsEW0
oLjTunGNNn3FFLc6JDYaTWJE7OJNYNHvLKZQ6b0k8vVTNqbfxjhQ97NldIfbH+3iANPJoI8l2I4C
1bksStS+qUpV1fce/YqtZJXbMD3etnDxHD238NpPeXPZZn5qNnXJWjhHktt1crfDYr2f86S9o6Ee
byS5Vve60TjbMRmVL7fNX3ilMM/8RTATNJooOJ/7SV/5ISBxtUcuax8wjNlSn4NtrX1gcvptQxcn
TRhCN46HN2V+tLTPDRVljPCPzTob8yFFEcdnBmlsoXz1+7adq77xxs5iQXNbJUqosKBWfkm0kx68
pNoKD3DNxOJsFX4kT1Gs88m0j/34a7BPhfbj9iqu+R2KFRAGhEAzLni+Wwi0xRrKMr0nR6MrMxpx
1MqVD7JmQkSQN46HTmPehBom2viH2j7G/afbS7i2S2+WsBRiS9tgaiIrGLw0r7aFUm0KGsK5udLU
vIhzuBV0VsIO+AcLvt/5KqDrDWnTJoOX/6HvsImN5yY79P2ujg76Go7myopgDJKbgKAheC4juN1Z
A/g1VlTWT3n8nDKiIn6+vWlXlnNmYnEfFUVZWgmqIJ6qfC/SP3yXqnhsAMp/VIqV73PlQJ6ZEv7x
5vurXQk8F5lPL0sbEtSfmv19REVSWcsdrtuhakhN71Xn8NwOpIp46LWIXdM2zmBvcpsHGOqgujNv
b2/elVjGiv6ztPBoQRVRJgtfaIt4k6DZyqDmXaJtJJ/BSiu7d+X0IE3EVEJkasXIR/V8VYE8qZNd
poMXAT7I9dkdeLXcXs7VjUO/9TX9gfi/iGQGY5NbhPqRGZXvsyrYoy3g6uadPmZ3tw1d2zcKDRAk
BD2Jy+B8LXY1GoOediPo+M6NxmNafrXz7+JdpHQrt921bXNAD71qCFIGXZhS4yIYZL0ZPeTuIFJq
cbjp6vzdyQ9sc0F45S9Kh0i6nC9osDOrkEYWFGrJg/lHUoNtNH1Vg52iHIBBvJMdRC3vzNrizE68
upwx6UcqrvE2Kxjp6D/1a1T6K2kCRsisqL7j40swUa1Qzm3aevSm6oHBbAxoRS23+l6jsuD/QWdN
79aKXVc+FWUTShpQeRHiWlasESLoJSkaR2/QTgVt+Hpt1PCVJZ0ZEH/+JgBphZ3KejfgC8m4G5J4
Q7nQRxcQjZ9UtdzYLVcHNV+J4G9NLpOtcajmpJMwqVQEI+MUkhvzXr59nC4hMEJAgQmAlN+pbVyM
IIjRo7FLsl4viY/9FLizZpJ2N7u+M90k3sqcMouZb7L5smL4+if7z/DC74FKxRBpOV1246XNFukP
dYhEFv6j6r5pUbGTR8MtnF96YrhTb7u26g7JmmrGJQ9jsfzFGfeLvFZtk9MXqDr4LPukJ+qWeU4t
PyeWNg2sttna+tknZMK18RkeaVO6dGVTZyOn26o79NW+6P2jnpT0AA/2vG+dD40y/k+fCXYAVWMw
EIhinvufrQSdDiB39CLaxGNaujWF6ZRiZGZsrNHt/Q9xu++YfX77K10J6yDq/zO7cHsqG5ORhRPR
Vv7sBIWbfg10n7bqSlC/kD8gLL2xA5XrfHkhKhZyrWNHc37a6SH9KPWH6Quzj8VHCL/3wY9mW/aa
O7cq/x1thpV1Xj3eQsKViht4pWX+p5ZGEKcm22tHCMZG0m4o/zGqaj9LzUaN+r00fpH84+29vcQA
iEW/MbooG6TdgNJIilHYtU82U28NOAlxcQ+bwDAegn5jqy+6lR5lXC5keOdcrNTjLgHi4hdwwNEf
tkQda+H9ymxXgzorHH4jyw9a+9xpya71mx9KtdflftdZ07EaKjfQtmHSok9ePsCo70OJ2cPFMQke
6vmH5Zy61L/PgrUAIZZ/1ltY/LhFSjHUMZPlNH5cYBp7w8+2rfPR7w7auPXrE6JF4SdlOpb+GmZN
nKQLs6hwCEQEu7PkNuRZkfnzIMwikTcHh1bbpFlwqiXn5zwaO9uWVl4Fr++jWxYXX4FZCglDsbFY
5gakre4uqDaaobqGZ8aHMDw1usIfvWgyUrckboHk1smxn+VDU78bySX2nCYcqxddP33hkkzukYoy
UPkp3UHtT4b6XGory708aoDnaNCj683/QC7v/KjPU6NFU6lMQl7rWao3DW/5bIbKu2OGFNnpd7Xs
/9w+aZdRDEsCgIssGiJCS5kXx6+a3EzNyUPgzSfbgTmnxNtmFVJ86TrndhYfMoFSPte6MXnxs2y6
eX2QQJF+reWnDiDz7SVdJgfnpsSS3+QjVeIUiZLZ02sazFBf32yYb/4/GQGFS5DitaotjYx9qgUD
Rkx9j7BpNc1s2ipxU8T2c/cXS/nPisj43yzFmYuqNCWs6PHXHFLJIWeUCnE31X4wK8+BHqmNxsrK
Ll8RkDuQh6WTQ9cZofBzm4wKmnqVgSqelexj5/cQH6z2Q8kgl0xbuVmufCioyXDHwW0KZcjFzdYq
9uQkTTJ7aPqwmO4RMY05qna33eFiyCgj+egeoo7HwRWIjcVF3ZVtOw5zPHtW8Vh8qr3ST9yspJ6J
msHjaLstg11S/um22UuHxyoTiGn+UkpF5ux8G82smIfSYHGNDoG8eMghn40bQ3sOKOS20d1ta1cu
zHNzi0VC2aL81GJuTvZ+eNLr1B3q53649z8lEHgtaadrO0mf7qZw5NHx67b5S585s76k7LYV7dIC
qU0vR/9el79V5tfpGz3WzTD8+18s0STRgbLxxl2cOwbqpUQSaQJd9jmWvsj+j7D+p/l/ea7dNnR9
RwHFABEw+ILLXpnt9B38qnAGDWFtqzhiAEzkEpslXh1Nv6dNV/oI+wAQVKSn8kcP7Oj2L7i8DdhU
oR8EKpCC7jLEqJncyk7AJ51QlTfdTj0o817XaQylm8q6Vz/dNnfluXNubxFs1Kxrs9rmnEzySZo/
Nz8Zs/NNk7dmZEPNOI6QiW9bFN/qPLphkMcwuupiJsqSlm5N4BATGa9pZyipKAw2c+3SYAtXResv
I825JfX8MKqO2SpGgSVdPuhUEcxs3hrzPpGfi/Rb7j+XobGr+4MqB5uyVI4U2DdTc2y7lWMiLrlb
C9bOf0bdMOJtdIrZc/zvkfMrGVc+4dVj+GZDF5esPWtxG4bVDG46Kz/ZPiXzR7XaJnp4uP3lLqmA
xFS6YIgtCMUdniDnKymbPJ3SZmamapCeGPydbVqtse8kWU5Rm5qlUzZ0jash5rcpzHKXWkV1zOou
5uUaaPvbP+baroKEEwQbwLrE+fPf0sq9MlWRyviV6rcVPuZrnZ3LSA5viHlz6IHoPAnMxbmwQ8X3
S9X0vSBLtrbEXf/RkD7GCSOS3OG9g8WpdXHUSWHRg6A0vUyxnXBOrCIJfC/MK1dvGTL1bh8RqmsA
kpBXQPh8qSBoDyW0V5uwNarwuqoP2U5LnnRULtakspbOKGQpRbXTRKoQ9Oyy86tkZj9WpSZ5EnWS
IPqTl72bMgoeOPymqFYc8poxkE9kYvT2aE8tkhafMq5ZzHFwaptj/hEPvMuQ7rbpWITzCjZ86Q5i
XW9NLWJJO9W1WqZJcNJ8/xiNNty1StpXDclYEGRujFy3DPflto9fBOf/Z5VGMBBNSu1LJzSZCxd3
nSSBNRzdLng258Mw3AWn6DiW/4JZASv357bJ5fXzahFVQ6GphsMYiyM+FapvNRJbqrQH1dhWo+zK
36j7upb/aTpa0cqD+1WZ/m1wfLWHw1NkwP85cefHuICOms4J+zpH6ed0LIS0lqs0ATnTUfsSZp/V
6EvgQ+R5oJUSC4JzuWn6Q5+Hbji5fflXndcQkcsLip9En59iukZlmCgnrpU36Xeh48DdoAenID9k
3WMTPo3+R3oTKx93GcBezQC7FMV0+AbLOWS0dKOcIIPz2v13P6qPAbODbn/M11b6YnfJ5QFn8WKB
XW8uvDbN7aozlY4Xc/3S2z94DiLqvW2n3/V3u/oyNVsjRDxzJ9V/Gi8BaVy5UfbFWFX9vXJ4zn7G
4ga0nQg1FrUPT6nvuw6Uakd70qVt0t1rySFew7tfpP7sLMokgDV0IpGmL2tXA2NxGXYxRCdn/Kwy
O1b7MAT1xqIXG94lj6Q1J2NNouhCbEfYpAUDxh5CHDjkxRKVEQL76EzRKWs8a1+NhWvta+s+Zhzv
E0qAmrPXq63pP6fRn2Cfueiayv62sFd86iJ9Xf6MRS4gpRmwZ3OOTlrwc4AfzSgOevWPGQIq34bx
oSuf1XJb5jtT7zaS8fW2u12JHbAARMcB4Irg0ZwfnBEmXlJCajkl5lc7tFzfYNqg7yY/Cit2I8Xf
5SgX3Da5TPG4+5GE4iUJuR39riUhZC6hxHbUzE99+RwxB7usqRne3bZxcVCFDSGxTudGyAYvlpWG
YQ+PuB9PnVW6AzSdJF57Nl7sHCZQoxAaQWKuxpIMYtey2g9TMJ2mw9w8G9JW/j3mjdswF9M6Ovna
23jF3FLAtg/NKHYGzLX1Eb04xoBO/7q/0m+z2xWZm4cb9Tjvmgf9MY2epNKVt/m31Xb8ZWw6X/Oy
b9nYdqTQGJ1ORflRpsK9t1w1cZl36IToMj2HfyT/oQDT1UgPAbUjnpfQwrpy5V6/PLhw5EAFiEHn
pCwXEwn8vncm5CrTU6ZSXTk2zZemyLfVjyj/qjCusKEpKHsBqgzTafDhG9HiaNy2cenQOIh93na1
K78G9hQyZGS0KG9DkD8/QuQUeaPkIajtvKDAXVTBCfdOtn6JlLij+u1ONYLqoExju2vruf2t56pz
zJ0i+5CIAcnplIf73FYjmMVTdhiagrlzlhns5kiWV87F5dnjt+qwAkWKzDSHRawZVX22CjVuTmXx
vdOabZ99jsc1Uii6+JfnTwwpIQVCiEEk+4sUYSzUotJqaXzWLCvU3ZSC4ux2fqQ+6V2g/Az0Pv49
h2Mqb+A59Cdfktq/02Sb6aHNdKTRhynLvXqA/b+N6kz5UTO9/sM0SdG/Ik1Mw6VJ79zPGrNh92k5
RkgtF/7jPLTWS50PwPuSwUhUF5xV+SUd/Kq/99OoOAz0pceDgvjsc9hpzKeKzXDU3MpPKcIYctId
ppkv7CLCJynH1OjhVPSDnW9T6FjQoge9/VOhDPlSF1WoHctc0rqN0vYRMw6tdH6Rq6Zpko1VZcVU
ekbZjFXg5pEix/9ClCkCGsi271i9O8bNMO+ZOZwXx4gpadM+SmzGB7hQwONfUyehs5xoiANvY6Of
aR1GkwSvMWgRXHMnpDdr0qhEb1zFDOFRpU0UGx/0wi6yY+PktHOVMioT19e6btiaRjr7wL5iSsVJ
/38UXcl2nTgU/CKdIzGzBd5gO47H2Ek2nEyNQBJCIDTw9V1v071wEr8HGu6tqlu1pRSpwjjX2tSI
Sl2So9jHKz4K8CCCAMO/dkDpDnw+07LN+42BGKEAFDFTMOeNmwr7qas+TJ3I7Vg8ZLDWgXvyxvgd
R/Ttq5FiRRqvzpcvXBbWdZCUby9B0eHzmJT9DUlaQiFMWvPHZBK1BcJ1VG9IqqjNZYILLqKoY2Z9
hwjdvMu1cKIdlm3aLmGpxNBOu1//BYaR1w5WQKvsqooanIZpnKZzHFMBd3FMk98tViX/TF735DJD
k3KfTzMRp1FX4UAA3O11h3QvEfksleXtthM7XGDcpN77koIE3W2OaeZC0OJSziurOzuWGwKGUuGz
1tYzVacbKfYot7oaAN+J5QmDUvINf0vLZsjGFPaaK6SuGHyV6wv0a2x6OHi24ost3F5Gv/Ss1YQm
8Vqa2j74QCNrAxjSf6LQI7lLda/QtCClZjsjqRtLI2qa/500kmUa67WsTwlJZdqsgaYva+r7qeUO
yuTrvu4l3DnMRhlyHAX/o1W1/6lT52GmRTZrbh4hYEH1XFkMuDA3NaE48NKGwe60HYpkHVG7H06d
5ML3oysyV6MRzMT6TQhIhxuDac/YEbWNabfWxeAa79BlwIeZxTZGNyK9+uavnIPpx7jnGmEiPCF/
s01JqfErKeC5asQrOcPiQ8Pie4SBb5MebI/3HmGU5LGE+qJ63EiO8CY2j3o92/zIYIJTFu5XgAHb
O2IaihePx/iyU1tfJN5SbOfJhb8OKripSUZ0oC1DfCfKGERZw0ZxnL4puGp/G/KC900SkMTa7G7A
99c91llThr34pMqXeKOsNP/SyGffTGt63A/TiP1vgXSKJrWgmkFe2U22R6+1bdB71LCQhgAXVG/w
4oPtAiPwIQ7r7zCHcMeIipiwVDl/mEt+M12o3FC3UJgXVz/NE34hWFTkUI49bdcJ8d3NXi3l9xyJ
zOU1sX6RjZrnipyOXvETNevtmtM5gRwOUaWNEMp8W5Zc7ZA6JxJPS4wE51qdqL/SejPCGHPHBx2P
QlatzRUbW4Jo0aHNNK0jcPWqf4exh6FN1oM7gyg2R2FWIlXob772futmz2t86QLmcQ2Gk9m3EuKG
2KFsL36vJeJImmPT4mg50sDf51GFX4s3grfVGNP8msWpMo/w56Bfkb64bEhaRVb5bZHhVKgTu96T
foWqS8wFTi2byHw+HeVB0+tEV/F7D0uNabqhp/kpZQZeRaAqtnsqYt9fOYo/33iaCtZmWcSLcL72
BYRHU8w7oP4e5pfZYZeW9ir9XjCrM0x37do1NTyyYOcRhmTFWOpWIbB2RlUziWG/mwtYb3JlSnIp
91l9wpierHdVvenLQcO+XFRuNGum/iDiLLWqq0fO4fnzAt3vkHRkU7cssmPyD2EfYHUXIxj4ZpWF
fNwORDJcjkDsG2J6yFdAykK++YRs0xdCd82AX2fpBYT3AHUEjv7vmF1EfmiK7O7f214i5QZg7fgr
gLd4i4iYTJvEVfnLvpfWtNVcru+HlWJq0iUgILFeshS0c6mou1SonI6TrPcjPY9D2NVdlt1kwaEa
lvlCRtjbNhNGxd7hPpLSKyt2Uly2PPZPgeG6aQvIy1lDMlX+DhvMrZ+O3DjbwgI0Td9ovgLxyNLe
LI9hW6rHBXMY4A4N/D07ZNwnAmFtxu5d4vMhPhDrOe84Za5otpjO82kebM3g9Y9P3zKsz6UtAJLi
MSLFo3/eEdT0jmrDs0biwDgeFDcRv2/Nqgj5kh2WliWAAFqertsPUFblK9z9+I9JeT/hlmYwrM7r
MaxfNlQE+1UoEl4EqIPpbEYK5FzmtS4aBJqTE6W7hWXU7Zd1K68gzQ6iyu+SwS6+TZGyXH8csF8l
zS1sc+jyed1dUxF7/Bzg1h2aHg8aRu/EY+LFLSSFBLNMH7lbVHLmM88SDMLTPtzlZq1dC/RtHFGm
7nF4W5ahFp3CUKdvHYdRCY4lXcj7IYqhfHFjjVW0KFra1i3Ubc1w49E6nOd5fxus4TNEFljcbV9v
y0c1FHSBLhOJ12cmB0RqZXbJ5hMd1uG/kIuwnNSUl0/wFrq1SfDyEJ30BJ4DW+ENNugIQLrrwQuu
HfE62SVCNgm17ZDit1z2wcDVLSGoa8K6cnuPd0GfSDHF/mFju+LXfMdPL6GvXXFxTNv3csRMU+v6
ZaNnUyhhHoZxJA+kH5a/85TL15i7GDrLJVDbYlj2EVPp1lfoxHW23dVwocJIDCzIob8b5rLGigyA
C3SaOHYeAnMvMrNueNOpMCsyOjc+vOfWJt+U1VXdIKaebQ+FTaLDbR7hiAZxhKHjx4xJCt34rAdU
hfIDxw1Ma6PvMoT7TZifPaxtqF32T+0Z/e9wcpnbCK7eX8EJjUODmrpm594aiYIPdSjAdIQdw/od
CXPuvAs2wn2PzvUJaazVAm8d6/PrkCRmeD3mOuFdtcAnoZvFzuRbH2CT0NHYT98sheFhN9BeZl9K
Vx5Td2z7MlwOvur8Ds5gc32HXgNtF4Mgcv5Fhroc3nrsIdUQAmFf5/fKU5RZAkUUqoWq9PFNC7g3
fp3xqXTnypB+WqyOn0lfsOXcH/iP53ZQL3pEnwXlsKXfU0YCb1NIAF43Mhx/cksrfmJ9pV4U0Md7
7Sq0EW6U4m1AVoe5W3dFXyGoB8Z6u3RRWyJQ4C9aWP5z5yLGV9WLakBu9mBQPmDIjZ8pn4+l5Tvj
Y5svepjg1+YMbzQqhsd6oOFPJl1VNR4TQ3Un7NhvJ1KseIcrLrG0QaBMhp8mg/oLp1ZI2pDtsf6n
pO6/mdKx7WRwNErEyueVbdIKchVAheswnnpVprxxcGf/ksTZqTMOMszvj1M5fJ3GZEPhQk3yjDuk
kI2o4vxDR5Q5DeLG3XCNo8c+CuI4YqMGPOWm8iOv0YNIF/8xW04vTPQHtC5W/UHAwtKfzOZwMI6T
4dCBA9f9TOa8QBFAYCoL7jmNj/W48QQuAumhTsmE22CxHIHqoVQfS2D9RcyJfKyRK3URB60+B4Ix
ekdm90JX2vetzHqWnVK3sp81p8AKEP8z4XXYKuvolGfiWqW8xAvVe8Ev5UCNRXzYHub7ZKeLO425
72mD4SJoXAGjI7F6y+zqv+IRoQgfqxVQlKxXIu9rs5D7IUfPesqDMB99sgM44hVq/QZz1HUOV5jg
Q7PZpApwghZ1eRKrhrDaG+USFCN9NnY5fIN1h47mmFG/H8A0AUJBdwLPmIW3ZCpr8y/6Es883WCT
hRppVNPFwdnG4tjC9fOIHkyvl3XK1V0+rKO4Ys4iS7qErsv2Um7mUNiYuLMkhhQIVMOQ6bnzVspU
tnBZn560y4An0OFWaSSpRI1GA0z823IFaIaEtSqMDe7O4vs+z/lnaid0HUvm4TRPqsmIZrbOfyX7
Cm9PX8D6ErgZ2C6w0C6sbdRDJRs9LMcpx0nN2mQFaN8UiB2grfAGJldwI9ofhhxCOZUrfKs68/pL
smPaApUVq+7NuIexrYtNrs1RkeVoBK0DcOix/D4kIxzsNgQLBsy3RcXaPJvrp5DqbGmkGQpEje25
KG6eukK0lRwTyPOzPf7ph1LSBuZKcuq4LZyGcm+ZXxC0QP5STF8A1amdipgQXuXc7kU111iUctYo
VUf+FvI1e9mQ3VKdsm0tt8aQISDsSCFuFblPCGqIGcDFBlo7YIrGjqhE/Tb4/1bAnVCgZi57MPjZ
0VKXyyfIdNC6q1Sofy7x4isTfJhP1bJiS07FXI2tRNU0tHIUadkNSZmD2Z9mfKY8c/GZUj6tZ5rg
oMGJYsp3rDz+5mADqxv8bCAdq6XmgM6S9SkEPayw+OImdAE+sOj/M+2f1QAXu9NgxIgWylXTfXok
AhFixYKw4cLv89e9AJI4sAlJLSjcjgG9bHB5w5EXCR8GMPOfNpXTK2LTCkBAcDt5p1pQ2KHDzyNp
+EJNbBLsBqRnZPBBblSyiH+TWhnFxNmAY5C7CvHwdXHwP7A/O17t6LPYpT1gDvyVaXrAk11hP8MK
/RVOGcTiqZfkLSYYr2U61fRE16mAMoyJtOgSeCsMDXMDIt/7KqhODBPG3HpMnBddhc7uRyX7jJ78
VKgnNR4B9uBE8h8R3WrVFHtu88bAAc82kssKjpnbDCEpYh1grrqSsX71CCHRl2wUXHYQaGCYzu/5
eIIlIHNXBdAf5P2qJWtgDzr8YFnm5ns0E5qhJNwB3o0VQbs6Izs3QR8mjT7BuntgpyFFpsPip1ie
vJf8j5FOPWsgoPyaGJGaq1GbWd6WepC4rHe66da7GUSUNEoN75rN64gBjsNmXaURm31nmVq/B6Er
3IxbXn8MSi1He7tCyyY76II2mC5oWQakWrLrIYMRF93nNj0zjnq3GgOTyHFzOwKTAG3n7UYYeyqG
CSd3mOn2tCZMo7gWJMG+V7hjm16ThH/RK1v3h3zd0TAizAIAccbzGrV+lg3Xwts+tl7ArwsnZQJd
38KzGUWsVenSFFiCAHfD1ONxJRniLpG+mFXtOqIP6ACQfuCfCxdITwA78SHfP49K69Bas2o0YwTw
/pMiFKG6Dmm+uMsDP5b7NGeI/8iMXasO/rNQXo9YCUnLEBzAmk1A+tCU5bTBYw3ts8EJtSErt5iS
nnaaevk1rVW9NGiOcNoddM5SuK8P2dSm5ZDERmyDLk+9PpD3YdVsIIvs485w9I3pybNJIBfHa9SS
856GrYlpT0y7yQKodTZEcEwV2pN/9NDkx2Fyy84FqmuLS/PmYd5jrUNgWey2foLZRN0DXhbl0wK7
8xpQYWAzqkskpaMk5BCS63VIqqtMc/WzZub4SEgSISpxJPyXwOYfvUy6M9FlWajaqo/9a20IVrxP
BO6/Mh1wje8gvz7JVDn0F7DuyJsauJXBTp7jealwRDc1pPc49Q4o4s7op5exLWS2FY87Rkj6yx5l
KRuSjDhjd4E3epLweASvFct9a/0UaNVOPWTbLQ+F/ZFuc9AnPg1rhkh5yDEa7vfjV+X39O8c0wLw
zZwnb87EzTd8Q23UlnOGzQyjWw2n90IL3KF1qv44Aa8KGBKhwgdCuCoc4Ntwy/1e9T63CFOYH7ys
Jc4xP6J56mHTRNB3uVvQaSL0U+9jdZwqGpahk5NK4VQYEATcChwH/+Qiatq4jOpHvc4p8MFRb58J
y2V6melhH6vK6LGLGjhNM/KNzo+1EAW/FqXb2DmJPk3OE3Egf7hQMzYZXHncGeyCh4Q8Ty3k3MlK
h444lk5Xh7P9uc4nSbpkLAAwAUoqx9YcuR6f8kim8cGnE2IlNsYgfF+9XpJGxGrM2mh2+yflli1d
vlAFm6tEW98uTI3VyZks+Q1PyBLv5hDGtSOqneR0IFZvbd2a+M/Kle6ritrhFkgWvcNT2qw/yU4Q
djEje2/v3CxzFAB8krjd2FJ89/kNhwwQGtzpmmh/t2jKTbvAi1+fyLzn17pEIk+noMxhzQxL7mu5
owE51bVU42WOSlXNbSoSZ+lAqq/GEuReGI6qSjcu4GjoSoh+ICCMuLBJBD6zD6t8NUpI4MZeF+Vl
snBJx3DmDr7SxSrAb1nAsuccKR013NGwJVqmBgqEWTntz7VZAQ8b9GW8kwMSGYXJieiglVDA9Fae
PWyZKdfrgChY2JeLgC2GQeaq7w4AmhzwsFpty0woTbfPSfg5YZXp1kkpUPQusMhmS82Xzrtkuid7
oQjE0iQFCIOHKO43gRsQZVa2PGgnAOUEgKVfM5r5ta3RtV1XxMlsndCBwqxUKP3F8p3iI+Q72EOI
tDFVcejxT8UrnIFDpB8AdUTsmI4pCqYZUkSUMkbDbgciQNsmSKg0QIps9R8b6wKz+tpt9JIsiPRt
psip66Bhp/MVhYjSLTwOsZ/wulAVxIyXlxIjaPz7nq79L1Rkkbd8CiPs7xezJNtVI9NuBLBLFbmf
2Gz8+XD4XwOSB0RUle4Go/O4JurbmEIFWCjusexStGrrGbGqxZswTNz7QSInM0dSRy6BSOP0GlwQ
ywuRbmC08QcdE6Sh1jBVCwL6IBNCjGCT9v5hOoCqtMBX0ryhUrujW0Uflq4ERPw9jgEVktaTfx0K
1X/P+ZH/Mf10zN8RubWH5w1XSP6e4NKOd0eP4e5nfMrAu4NuOa62vl6SB5r3Sf/T6/XAC5vN8oUt
Xrl2ruWgW+wvh9GntDSiG0I6/Fgpq7AYsrl6N76CGqunTqE4oaGf3+IiPI41pTZgrMkWh8q30mol
Lku13VxFETOW6SefhU3fDYnVDEajCDWd3+AZy/AuFlcgNmWaJtIhWa7Am171+CqlHjPUeax3f2Hs
aisA5GAM0OaD00Vk9ZrOCLnoOWzizkgYIHWLe89Dvb87pCLd24mUCQ7smZOOoFr1984e7BvQcfto
SjRwF4Eqgp+G1U35I+x71t+DrNYIxfCc2a+ppBCapzwqINjoFtF617oq2w3/krpTwjlztUUIstu3
Mrh7B8YKxzRhckTlxvZHta1x+dhiIUcgD7rg3Q2Bz7pyW7KrDDtVV0RHckLgXj7zBFkkHkC8SgnB
n1x2iJ2gKFP8fhEHXtruCP2BireYYO4rkCqZVSoHNYSJ19sny/DSQj0USysBR4MPUUX5ANhu2079
Ph2xG0RFoPoEsrpd6+qYWSusK5bXFZ2SPI0VTtMuHURvzvnEhv4CEV76LStRq+DhVSPpRgsTOY4B
UlSS+9L37nRAfWEvzDs53dl6y+aHwBDOiiyCEuGxhbBq/PQHDsa7qUeR0wPpi/AZABCe2vxfCj/L
+EAPVtzZIbMFHKZu49SAgb4rsi3x72iHsv8DvC6UL7hkU7Qicb5JaVaFUokzc39kWpegsUaJWnYG
XoMCn5PrlmUacNfKNQI0egBc4AagrokBENmKEeorzquVtkc96/jf6vShHkjOlT/zpZyftpEZCErI
kaJWW7dj/7LwNZHtaJb5eBWoRj7IhDKvjUUh3yHMAKHTCqIjua/H2lWfi0yOizQHKooDU03yDtbM
ADWXiqqlGzZkblwK5XX+VHs2YqhvEdtvNqZIi/LRS9EsLKPFtdqlfSrhi1k0cbPshPin47FHXE0C
w2cUfqdUq+MhaLoWzdDX0PNk8zr9Tbig5aPTZqdApACHoVQtQtHi2Nn4fZq6dX3NdRLAdmhF+Xmc
BEreQagMwHSoFHBOW3E0JMmC4mBWx11iqumdgz2DtJQU0CshbMC+GriJvDrU2OMd2H2ADDNuyKJZ
Fo2+iPc0+cDDrJ7RZ4RHYX3x09V4WY3OuLuU49EjoaVQ248jry0yk3LY4J+5KdIBq6A0CZTBowVM
6tfihQHNVEANijI2vTFVaAAFRN0wX5B3AeCdNIMOsHuY5h43ggf2H5p6iaUCND1mKz4NoizaEjc1
dpFJ4qnEmf3u4zL/WgHiPU/OohqDY4hus+PI70YJBOq0RPR7LRMWn2nM5Go6lTn636xYaptsMey7
5ET/Qowi2ZvFBfWaoczKuh2tdzhtybq+eIxx9A1mgo/PXSKfzS7VnJ8OHk1o9a3MBItRiA9eHGjN
VcFB+BQJ7z+E3HJIEW5wvUX7fQpQJYyoaM3kOx7c6DsnZFFjP2TrWw06GkiVHWPRboBT5nbjS/09
cmiS7iRagK8H1Lxvw+jA5PXMIPG39y4+SbICiGaRu19DX6Lo56OcQ8OAn91v8ySKs2fzdNdvPoJY
AzOEUQYAmniPaOexRuE1dAURlKOsmVTxHIEEfOCKSP9AXwJ+COHiGkwbTN7fyYQ7Hn3TvnykeJDI
KFK42RuyKhIBvI/Jr2Lfqq+bNAt4DGaMaEllHU7aNFk/bE37F5ZhNqCyR/0eq15QEDwukoaNK+B+
uUvgdmFk6wu0wzlc0QRubQB5Q/65J56PF1MGfuFIoBubFWzUl+BhWtkQEcf7NNQWHI3OJre2BerA
u1BnMGw9wNH8HUowIQ0gUPUNwTQz4DBAh68YU5j9CeMvW420pkgxk8j4lra5RCmNTsL1eNM8pvcl
5vWmxoTR/eF0thkshXbAtSz3xl9RSboMUD1Y7RayfAXqbMnCdF62nj6b3iBl1gegXW2lA97vnlHk
666LBlBhRwhvg08QSBCdDN+E66f//FKbuR1mW4JLmmzxPpNZp182leoPEP/H3NQenXA7b7LSF3zr
5OvAs/HAjTDWlylF3QAmorfnTY3j62oOZKYZYbGosjGiEVZmlLdNHvV1MZMEwRF78cbNdiikKyN2
95TvGG5raRqrP8eUQlW9q96/QisgnhU+5tM+5B4rYrtxG2iN7XdNrP4CeGD4Gx3f0ECidvuFVKDj
UYkEQE4Vi3vFbipYZ+v8LeU8pw2ZZfHfHI6kPrlpL+a3kIJwwxqMy91usaxWyEw/0WHcgHNXQtvk
hlk/mJ3DseOokg1VEU3uuIx9edrSPEIBVQj+q5bBvogF6EJj0TPHM1DK0LdwyAy/SIZ0xTOCtZbv
EEyg9qmGfCw6FJckh0hg3+59EjEPjRQiZwBGjsbcCRX9cp5Q+L6VPD3MD84hCoEiO9cwW0kJZHOt
Kok5E7iOmod9q8E3F2m8rbLJuAOwQsKzK1iLhIM0hxHu3b445AyHIqTphVtyJNdJ1upzwlbLgNeu
efobiKxl32Tp0/UHKswBQguPqSsgzPibxyQmRI6BnvwBGH4uLjZsIz1JjWirBs1DgUwr+DZBXqFK
6Kz2nWFEBOJBmz9TqANQFI79Yu7zA/Vsl+zL9KOYQZB3Pc4oepqlyCCcAMkPESZ6kPGK7qz3bRV8
X5+Pw2LELRMAqS71xKSBiDsaQBWl1/+qGjQU8LfJfpRozSqs9gIP0kEwJ1psCPtHVpVSkFUeEEbX
uycMSYqcrudU7YDCGzWZ+ds8gKr5U+HH5cMyUjK265LWuDihI9hBSgwq7Y51XAispUGAlN0K4y0M
VcQ+qx+Wfpu+yR0oOs6TvnzOY5H9t5tI+5Ot2MKaIY7lz2pmGxAJulNwwuDjz0U+EX+dOITEUECi
LYWsicLBIG6ZEyBOrQZwUHFBtlPuAw7ZQABSnhHRUGwnLDtgA2CsM9tAFjTDNNIRbNQZ1r3PqRbj
+LTlGghpAQwFeogMQpt7VK/ZDvpUw5/FjRnERD2uXNVKeFzObbomEfWrqfI3yurDgTqOaCjzzQjy
KFVpPFq+mgNQS6mQZ4hhZNbEDOojcJ/lDMJur9g3kbAb2yEx/3UXou/LRleuYDi369y2ktdogXbU
9VVDSgClvgbT2wKUr35jHwdIR5bdgpcMdkP6BGYw4rdErLjxK+UtOUFFtUz360inquEHBznmIKYo
Tq5A79riQC33M0i/mHbw50Cnu8dJ6U6oJA1Pg98YeN4VLN1xIsk2Had9gTvpc1iHYjjbDTzUc55C
mcdxnrpyf/bA1HyH5NeD3+vFKfG0FpTTi8tk4u/q1QO0V9tEyTPUVYFfx0LWJZrOMD8i73ewrMlI
7aZvgPEEgmPpsurXdI1wswLvky3jO+tzUd9VugT1skuS53jCAJs/kRrOzGVmCkh9fVD/nqJJu+Vd
rvHmnMA32YVY+3ipe10CxZuIxLcnS/gL2RhAMZpOpTvX3IzkAswy1WchDgSj9RGUq86i/+1Ssu9n
RvpZd7OuYmjJsfa89ZmGVC/ic4FmQY/3rLjbB7hP0hr30+z78AAJnlUt1HpAjTgsWACvA4gCfqn8
XLc78iLgOSQymE9JlYxwZ7EHcNnKrsvyOigOvB4XrT9OTORQHJuxvsmLqC+Q5WYq+wO9zvBShuEW
/VGO8FDeoGYwwD8wpXmyYnaPK9j+46yIGQZMM6Gw+D650vomG5eqP+MlQxM3S3DAjYK42XaLX3QN
bUVy1Geo1HqD9EE+iiaDBep0GhHMXeFDpgH6stXo8F1CtAhjtjXZ3MeBb6lfth4ivdOeq5S/uh0c
+vehIiKDHq2HyUfOtETNDbtG97RCK/xoiBrtJ0tgqNppKPSw2xwu3xaB5Jj8H9gGH4JlMCMeRR+X
aXxTCjxN22fES9h1gOIFtMWP/jHOOgNpBPt8zE7As3C+g2oyZPfzlpPjBNh6DOdlrzFV4pY6sDMq
1Ko4AcqZXcPxyvu7OA7rEwGVpa+Im6bT214D0vqg1cKT+xlXD/+7z2VlH1jEbBAM4mgertGL4gvT
peUXBMepo515ZBjVLyBHeeyDxCAS9JWYo9yPAxgdJ9WBrhvUwvgNCffp9iWBTK3+amtS7T+yJcXN
QbLBJ/cH6pyiA+e3wgcUX1Z1h/UTSEnIRnbMSkqGW0v0ZfUF+V1lfdkDWMarlLYWQEwLVHOt3bB/
LuCDt72BPW/GznAPQ7K6gS9njVVmS8gy8i3j9wiwwar0kFqFi9G0mP8xQ5GZe/Qp5G52qWsFZmzT
gXyrMqHy07STfrpAqxFER3LHliecyvJ5UQzXoGbl4p8lvl59ndcg+495J8G9UnjA4KPjuuofhe9R
3gblhj+MYPjpy83zDUA9kGryAA4RfjsSqK9Hh87Z9NeHIoG50KYR0TIEnYFDBRrf3yHDCDeY2I4A
XgoHd5CnI3jJzhRns30nIHbsjbwB64d6s4IyEVB1z+/2IRn+AI/wyM2E9CaN3bzGHm6eYPLk3Q4+
AJxyrWBuSOaa+HNOc1jAxGSqhvuCaJtc8oMd7yVcdI8riVPCYewGFrzZ1qz/IwrkRJ92jHZJcCW4
tnUDRAbwLoQvaDbQHyOHFPD8snfgx6ECJ84WuD5qXNaQqK3JTVCylfZK9E7WB2xzyBmqQ2Xi9yzR
jyEOHWblJ1+7pOgyh1znd8OSpcBIb5inh0KX7gHRKWgBoyWY/7TZAdNsFyYGCFtlZDyTKCAbSXOd
ZW2y5WbGmuS4VukS0RasPWppg4DV6qKhQg6NQtGzNtRVlnSQ18GxZO+RPwbin5QgMyDTyhrcQBBC
TrMpph9CW/pzzowzwBzW/uigvqjXZvVl+QM8cVZe8kqzN/RHOYprM2U4+qbNjF9BnSh/CTMIn7tp
Tm972dKAvT+p8D9p57HkNrKl4SdCRMIkzJagLUeWL9UGoZKBBxIJj6efjz2bFqVRxb2z6WgXAmEy
85zfHRfyyp04prXjNmGTay2vjUWIjsYNL9mVERsWH8EigbgtmWfLihlR9Fe6t+wZ9Upl+ocKLfy8
N5Y6g5gtYwoyw5H2uYJo6UXPWRnBuooQT9AGFr46WP1CWjYjgtqfZW0tP2M3y9xNCcNyv9QuaE3Q
V6LZUMosL+wc7tFp6EPv7QBKdNdE7fQ8GgkuuqCu2gdgfXUM/CZllOzQzo8pHs1xlzaVXrYFzf2C
prCxf1R8TXIFzENlk5r27ECcMmUZvzQTZNZR4Hc/pdHOzj52e5Obl16Ugw4R+0g7JY2vUCldivZO
uQ/tDN8WEvWryzCqOnRlOhbD7cRROx8cKhRzb85BwASabp4ZAzJ1yatIA+sL3Zm6GwgA1at+DEQe
DgiPzb02e0lkmZMpJORuqUMxyzxew74yOEd5WXNbm3M8hT4hkQyuhj549pAD1ntvRin0oQG9ewSC
jNpYIyUv0ytgCqchqaAcxKqfah9tWcw3v0E5xvg3Ogg+uJzxOKALrTv98IZiabDBtMrYdvGAtmJK
WnNhUPYibgZWT75mvuRICXtOgV0F0qZ41W1q7QhsCBAIVH5pbSobbG3dI9zlnHHsOWWcVk3sZ+rk
XbWr6rRL1ixXzHEe8+WBdPyE6dq2b3BuenYx4IlkkLoQ58G8WsVFxFnAoYXOYEqYrdpnhD0OFkUH
C6yt1KYTFqLEyYXGpcU6qwhdi8TicKxRL8EtjOZM8BaD4ZhcM9PwUBuJad+W2XCXIBqvgOKoIFZW
kWE31QDM44bSONsbpOuqW4j04ClABVBsPKc3kMy3pSvD3igW+5AhSp2u4A9YDcaCuHpTMsc3hoVs
KtSsGbBQ6KZxU1LEe9Oz79IfhaCcZrwb3QImP28DnW60WzpmKJZBwPWVffOgM0GhIT2y+EZXKoS1
8xC5e6v3+c2a5GC7y/0fss6MR4Q53mmINIoDRYq2fcWPAf+aMqsoQuWOA8LzxsdUTRswf+tI/a/e
Jq2EWnnVbLWr3M1ieYKysJN6nZYGOfNrIuxN61DA1PHZQTGbCPJRHG+0aOXynPjAtysQqJQp3p1t
J2HuqL7Ytu4i70zeThDWUqfNzVlR8xVgvGRg2tKkbWhXdfwQZZqKvuTLuoIu4du3JT3lluE87WNC
2pyzkjOU4q7rYpDeuRXRG/v94m8pQZdoXUYKaE63rPDQIylX3FaePe/tpY1R3M5dRamddsDL3Hlu
vHneouk88xRXyzDaTvTewQftzwlgErkGn/C8k6JskfvrfHo0DIfp1YMP5PFedbamX1ENTn9yRwyT
6CR2YqCMfL4vo7lC6eVqwsM8hcNky1gWPV2VbHFPsDH+Ny3ROB4Kv+3fG5QUybqRDqvLQmU87lPt
lZgLvXYe7mvy9qYbK5nb5NVzxmTc8mwJpaYQNF6GtvHcTRazD4dN0cnpaqzjSHsoPBz7ZsTYMSDJ
0jZOr5SJzytQhGXYenkUuNshzeszLJMH754y/Y+qtyaFFriyn4xSt29OYwjcStBT2aZyo34O+3Tx
71uVZ5y37DR6W7iZaeC4jFVClWyTegl3lNvRHbLMtF13gz+QkJD1snmEU3GLtVdTiIbe6JKrJJQC
0Wb4o3jvnSE5ZW1iM/TXnoEai4J27c4KFqXXKk4nNDGj0eh1UHW+tT6bPhoQjEm/WGNlNSEqkehp
HCO4U52kacyRwEa2oTMur0uv8znUnBgUmroKLwZwcvHKOJzuO/VzPt3WuQaz8cah9zeGturkkPIW
fnRS5fm7I3CGgEmx86yHfgStsLXmCA2UsUzrVsZJt3GTNs6/8gIZF5vSofbrCfMoISmcxuXatZ38
q+J4PIpRTO8ocXMZ+otExdSYg2zDpRXu136yG7nt2DlTGkO3MZ7N/GwYg4DmlK7qKJg/bJwMx1yh
OPvQOpuMQ4s2WqxR7aXNdTawzTwuMYRmmLoZqAJcL3jwBj9NWRxAk6P2O2WQI7ad707WVT5NlToa
ptbsa9My2iui++FHpNa2id7BjHL7uptlG62RCfYuJvRucB6kmhzjkGVsAvuFc4HktHhMUeQpa0h2
emnHfJs4bVPsZRuX3tXAEW0cwIihQc26gY1nFm1nrjkdE7GNLQlLHtOMgXn4cfeQtgHdupBO8zIm
yp1XyvXhfU2UU49u0KWMgaD8JkjEwhCKwCKBFO1Kv2FzX1x1p2YDRbkLAzVsEWKb/OpoRhxPhNqE
zG6x2TSgxIdq12ijdm74HL14M3X08WFsAoSvCL41nB374NKHpRkz7jEQJlq+Dm0YjzdXfRgzqPsd
13HzWOhO9/dBW9jOph5F9OG26E7SQhbReqyi5Hs8OZG9ijs7TW8nbzYAZHBnJTcWyTkfIBvBx1B7
tMD5JKT/UNDtM3CiQteW73JIM4TG8IX9Y4QVCkFGUraUn1JOrMXFi8S2Tbs5OYwSETD7lEjGtdB2
M28ZNeZHN0JEFifX6FvqRLZdkq57zWxFSATXa/13x6BX4CMt5teRWYjmzjQ1snc/UoF5M7gL7M9U
LbN9GznIYLamZy0UGiRmDJ7aVFgtmh6dT4HMDRSsmlSyk+ksFbKG2lTgAcQy9yGV4MyVDKTGVRk4
xq1pAsvGrF5TMo8HOlo9lRCP1bYEEFjCpo0s9oagzL+nfG9J6MM5qxctvdQNSXcn/jET2Wh/9XKb
IN84sEcsbBJUZQ1Omywgz1Rh4zjoDwUD9iOYncrNOb6RqBnTXDH6Rxl+AYChZv2UZyTiUH4bllFf
dyLP2ZyKWL1qnG/QRoOovyxqGp60mHv7IZhiQihhLas3S5e9Ew5lN4qVrCrTfSMLTaEcTVHzrqxk
Kvn0lrEBRMwoo6xwnOTsb20f8zheHW+pt9PcTteWQ5L8CpnakhxHMCqTZjkFm+nJ5Km/OWoBMu78
umPYGe4Nu9y0o7+8zEngn0rMSppK2cq8WwFQWV5FTtTFN8wmzvwNKq40v3WEruL7iflVtqZwCtIS
JQOF1YyAsp78+xmJ8/AMMW5+aQXc0Abfu1Fskg6tCxt04nHEgiyMq7jqF5BxUyZPpI3kw34wUVlD
8ExTebQj6+y3wXg30vqRRbeJCoPzIiqS7BvEugDYQzTQBydXC0UWg09mS8g3yMmCvNr/0rVZ+ZR7
sDs4acoSQJbO1dy2eeDyHUVJx4AqbKk39ejRt7a1U96hfz6beSfm9zJ5dZZftCeW8gTzSd00ETsU
rz2zLd9BrGzOL1hItD+9rHFOmEDug5sxXVguqYtnojoLnEVqjv4NegRItqL3mI3l0n4VYZynecCJ
rOD+I8l//QnwG8cHF/yo3qYuUiXqDYT27F+d2awxf5rlbWQWiblJqXURwfjFgCiyEHY5HmNqxfQw
etnS74So9Hum6ODX7mLPAx2/yRAuL0uaH5Oc3PdENIoNojKzMBv8/FRHo/9mYgV594xMI0SMTRyG
pue3cl31NR5Rbdb5ux57w7xmZA4+CaTs6bCx4qA95GMn/VWEVk7e2N2Y9m+Zln20YvF65gr5ZqTX
HtNY63XvGKh/VWCTnZZVhQ0L3kz+KwU1oylcTAnJCisEvjQU/+ghg2ieeENeH01nzwZzlHj0VFpD
3skmxAPdCcpzqee1aktz/NK3NsBgUdZTvPcd5WAcDc7OO2gkSvnQgDxKMEHOpYU/ztf3Ug/2LThF
14OuFt23avI9/DYSDBSgCRvN8oNKaXqZoNn6bawUheg29tDPVkQuF+PacpOCEBU6O9puJ596DF8R
CX5tU1fWOko0NovKScrHOnAThXSkdHXYDVkjNrU5GDV6jai6x7zJxxZYg7iiRI/8tWAE5iNZdI5x
vVilqdfZ1EfzXesmJVWvVoGzDoD3Y4ovl72KRYG4Q2uzeyUBtXXD3oPri4h3GODm/Ok1SvtkfF2m
BRhaW27aI+06f6ZjnDs/AGp4Dxn+y2gv+r6h6mZZ85amxbZCaEPJm3QGchAdlFlrr3EMfzWNZ2gj
Ws5FUhPb2HXbAD4TQX0qruc0iMqVVabOE0OMmwg7kIUQx43jFiQtNox+PS99/wTlW6HJKfAggPyn
UbT2LD1ed0iQAUR5kkf68vzodhGWIjCougwlmtl+4y+ZGFZ9e3ZKS0NA5qbYPZl/VbvWNahI/z7k
5jCupiGbb0vaPcYA5FE07arhLNmEfxb3k+Ch3A0dXMUBQm1QZPC01TfE84oGnXGxdzzAbAKfQ9sK
AZLaemsGeQ3DMDgmBiNkjXgk6kWfWqNXxTouanp9I+BHbKSj/a+23WM3AARFhV46Vk8RHpP/RPj0
gu+b5VA26BLO0s7RYKJIKPxK4OFFJBgCaAavLiOsPyqR1fwzePZrVwjBvDmK5bCGb3qJI4rl0BmX
GutAH+X3LSY2c+WjWgTfBZZbIScHWeFQQvOrAJi/sfsS646SHssgr2Syt1MaTeZK2sXMeo8D0sao
k3rvNl1Ed4pTYz4lllmJNeR02ezcMph+MvfJaFeZ7GAOCUPvn2Ew1DMWJI4p3y5yuTdbVPjXGs7y
W5lHuBaW3B7kJnGT/IHUqoFmv7H7O6kg6M9CgB66o23KR2fShbUh4gblZLxMGa71fsSRV4n8ULhK
erT9ph1VFVtwqoJb9mAD8VckLeQ+kOqpenfQIxF3gcunzb6mKCIRLPJFlFemYzTjWksZYByJSQG8
F4IO/OQ0la+v2LuGnwQCENVOi9Unu6aU1SszXgyJviur26dMObWxTavCv0tBJjlbU8GL5UYQ1Q0C
UGS11DYiBJU5UHk0qJ1zbeKJbLA7FZMzbsoKDPNlKWV8GicoPcbQNeIhF36hr7OAYW6bzlZ2ejd6
rdTXUWWfhdl9YCabYqJux4iUL9+wEcMc0eFQ0tAAQjlDEcdf/Jaqif8jkj9tD0R3ZYgCswGzQXMG
C3WIDvd6Gf0grAorOpILk/abYQra+9GYTPsg4YnNt0hH9pPTZe3XxTHHBoVSrxgAUCiaVaQKQech
nShzhpj1eUB8tOdF7nzQohDLNW6Y2r/HXz0/2lWOFGLKGrz355Ksu2qVR5YjGz42P9we8GhTkfnG
OlO6QUCZjna0sUTJYYGEKtpDEgzPnVXZr4AuWbZCA0VqP4pi32fCYqzfF8YhI/IexCxWmD7Sr3oJ
ui9BlRsswMnBjjIhPv1uUSFBILYgOCHy6Gl4HY28h8Tr2RW3cD62wxjyiY4YT1HH1BBRYJELYrYj
2vd8Hcz15DAYtkQyPQBB1JwJC+Rgz0hPXBOVStytI6jw74NxDIKTh2sIlZ83xg8GeOFwnNwxIKDB
pqmpwNsNBLcYOqMunIwKOU2JSbULRVNre+/YCRq0nG7CW89QekHYOHH7VOVywD/XYxOC8/WizeDY
wjk0ba0gaxJPf1HaaNvdUBZ4WZO+L9amTl2X3TuqGtT5xEBTbokviqhhmOhK1UCtmV3uTZDes41N
lxswCdmyfqalDIfMooPrHSvZj4xRia/ww0fo29PcGN+odkobCGCs0rsc6Uz3gwauCpZVEZUkFYGO
Fh7nejLfKVwEL6PVIZ6tOmqJlW1ZY/M4k4CEnm9BU8rP9WXxQk3ap4dG5cP3PMGgtEKq1LA/KM/+
IitjvsvFzEdYp7XKt0PTq+cpm8pHLy0WwIixmd97DuvvAwIV92yU6k9VkhpqzUiV2ULdL1D1ev4k
H2U0oyGU2rdfi0Sdt4LZi8oQ011V8D4o9cJRoa1cpU1HdkvnIAhbB/xObzWzF71IAifQWuk0fumi
JE8fbZRcMP/sq8VjY03Jc17604xWsetP4MJa8SkumGn6WPjDHioICF7GXSm3wsSuu1JAjz+8mTpz
3dpLdtfNEQ5dHGctWhescU8FuU0RGl2LVBUS4mdMNozFfO8W5WO4HA3kqhyNXwXLW68RkVbvHsg7
8Tt4EYc1Zg5yDKpReCHk9PhKqtLs4EXMsmNZRQHZ074wxK6jxLxFFZG8okNCUS/VkhHRRn7HKxav
QW9J4IubXYTeKUYo3ubN14VznBpM5PYjHaafhKVdoe0XaavvUZ1M6RWKpZh/7Y5TdXDJfalvlqLs
982iNV8JZFLKt+u4CKGhBF7nFuVQ6LXdcJcvtfOuLUSnK4+hBWTU6RGQ2wgw9CAlctFLAQq3Tw7t
+TecHmW3KyNt/iS8g9moEym9xMbCzhN2PsTnt9FbKQp7MoyWHm5PLBKziFJQu42yajv0cjUnW/qf
yrjz9FK/AI1B+sTRWL2y6VZ3EzWBCEFofaqlNmVOuOck6Td2gN5cYQqbgpuZ1AqoYisLrkCKcfsj
hS3zB4dUgIHbrMEBdd/5lIlBPt56Drostjw1UmU0lFSrNC/YcIZCtu7zYFpO8hXbSpzsKnfIbhBO
2QHIIvE+fLSoMhRQ5bQHVmmafZv0xCrIDPlk6FpZBOniCM8KF+WNeANkFXw/a6tuB/gDsVtaf5QU
7M2sr88o8teUwIoccYJnP+fSCkDNpzHxj7U5ts0DPBUes9I/RxsYaW7qu8KuunzTe5V867J4zlYY
nbNjBOdELY/k6U2ZM6aWwaoW6HIjnSuGK8y0yMGQD2D/dVxUYEZn1Qb4Ox8CS4GBL4UYNPW+18zm
XdUu8VFgvbnpTRcf9ooNTuePJba94M71xsqkSusynN+hcIRhijuSWGgjtnXWyMhH1NvL9mMpSRDX
a3BbhLKr0ne8cdoS0z8Y/T1yfLMxT/7c46/amYmVlnh68AOW8UMwk7DQXPs2mmA6RfotO964OOql
h0EFd3h6IH/cN5gYIc3CoE7VSfPVVe4i6ADRO63zdFAY0yvXi7ZpRJpsta61ZdUpomOq7zxsBlH9
VG3coMmErx7HW6Nmpt4jGvXF31j1OFJ5iZQYBbvuvGjV2+b8wybApb5aIgoOyAVHVU9jGpXqKmEn
lOu+8Kv3gFwlcWph8s9ubTZ5/7sxlGN8srw5gLPxrTwg1W1Ki/6QG6W37BgN2VVEWbsDkMsYMyt5
mV1dHmY1Jva+A+2Mb4PREu5VESTsmVa7JOV6FJk3PXasaeZHVJ7r4s0gEeGl6a1suW79XEa3OIzw
W1k0qLi4YEORQZis/s5aIcXDlrWqWF2SuhULyQbkQxsPgCdYd6Yc6vbKIJaOAWRkwLB6FjIKyDIq
kOXEXTDzx0KiDys67/EM8TXkzY9lhRiOcZWnfvZzlPX9ZC5YiQMIAhQX2bMctPvVwkTDeaHG4MFU
S8UcCguwc4ZaxCxUlBmVDedORSMeRHKVe9F8ciLpDEeoKc4wVqTz3No+Efcxa/xuMIaBwANed3Bl
SB18m5Im/sh5AMsmQRIuABpAdja9dttvZTJSPo5OCgTqMT2MWKKRPzONlhHnnGMtX9QSG9HeypWh
99B308tQeeO2cl2r3XVtNA131aSJXvHREzwOARAfsgmcwPspUrhOiQAa+Va8nMTAgS/wbqk5Ya8T
D+kPskl2B1KDsmgD0a33S7l0zabumvphnv8572xzem5sSDg09AksJgaayg0TruuFyRiYExi5zPGa
NL0z7aM6T14JHUnpGvoyuMHOSuIJ05xq5pua0luhtEClmkpk6Cug277es70r9ixnIP1nSZJ7wC5T
r2jbAepaQQd2Bq5Me9PixHyEwoeatpvCOM5JAmSr4xLrejQE/c9xdDvaUxaQ2mToKWjVQYpr4EF8
aXcxFtGI4IeaGVITGMq1v3SIpiemwzCggAwf67q3lY/MOm7RTgio2YYFVU7ZJrFVy63FUbfcWB4w
KOZ0HQ3h2IJKky5iLjQkrWOZp0LbU7rzWz8527SaRtxYA74CqAMD3E7paZjWoqTjCul/BdqJOUOL
5dUthpJ4IGgBRi5bxa1l12srj8cfSOfp/SIEp8HKTLze2dWtF2Mk4bze1eQILhsSwuRD0pCZsD5n
ed2L0Yfi7qOIxgl9Ht9Zgd7tuYsaB7I4aNu154A1I50T+p4AmBQ8i6wGfeMRNvYy1+MU3dVMdXj1
GQ67zi2rH77MNpQ3OPocZNS98PWsb3ha7LLk/6Fv1EOwgtYRVUgqIAEvZgYUuUFzgsbVJmIAwQWt
mYljU8tXdW571pH0mphf7KryEDhL9KyFh+sZ4lY+ekrMa6zlw7EZdLFdELrG6Ojd7jsmfrQ7+EPA
3wmro9lYgH3Fhi5eHImbCc5+ZXjSFQhkjmMdC7e5MXA5Ed2BDhkNIZoJzKVqgWi3Sl285uVYRNd+
URgTGu9CrMvMJS4gMH3+PlCSqLNRjsttQ9P+rcZmgFXdGLOHZNHSwkqHOWaFArm34SnRFm8zkvRt
vrOgva6FGVkKlElXD8qJwVEqUbU/K3NQHzXQML9AVz5NOojB/DHIUnsbP2imYwm0Na7SKrKDH64w
oJBsuPldbOZBGaI16h4JkXAVznG/pCvqVMXIaLexryZHw6G0lUziQ+22/rIOoKDUxu8toq19VPfX
5jloaDPXyXBkYx3yDUQTKjST7cDY2WXt2Xeq7OfxGicAhomRBBLz0KQ4xAKaanSAom0/XM8LGP1V
icA9gV8HDu5YLB3eFBAoNRgMrs3xGiZGtnfLHitY6njJVxwDGYrgNhi7YxJPbsvrmZB6ZW3vbjuF
KffYwauNt2KIJggTrCxpvkXH4PPhjjnGQBMP8LcUDPgrA87UCd0Qam8KisEjJijA8cjfW/Wth7XB
ONC1DBbu4K4uNg0sVE0iBBYaQIkUjdoqopYywoAY83yrCxonVlYKKxim2jaYD1VEfnTFLkd2pLSN
s4iIgD3SaIZl7E8I8sm45cNXPpEm8YLirwtl6vT2MW6NCgkLfuJ05FBL8Gbo0GSzLh/AgBYcmqSb
y+3YMWtpH8gceyJkW29vF9Ignet5hHQ7I8EWT4fjd01ruiRhWpjd97Fv7FPpkAVbhEEPynM7E7tP
FFXlCkawERvUNdeIbErnzSRQAhJYGsZ4D0SVaPAgZngiGVH+5K8z5C6oYSzoQbBBclWql9Qb3G8F
Gw3qDxuOwlsGB75ndMllRNLmFetRI0NHDQ7xui1V3kWHYnQHb0dWj253wUjBwoGIhoO5WZnOFVpn
NyBWctJZf1VXJZ7kZND27TTFIg5AqRPT/lgqR99YFej+m4egyzx1SA+J+Vrmzn/IVNdENwFWSdAL
ZRhE+i5cZtdguzXeTKcdakai8Kc9Fh54/z5oNGQ+7hcL+R0m8dwp11YUN/ed0VXWoQdb8IlgsqzH
zErjYL0Ii+K6yUeUPcbZENmYcSeuDDQ2+WHCsx1v2ZARBnTapM0MdEfWQOn5yTsd5tTuiLTsT4Pl
Ne0mHd1+QKfcGfEBa3EsQjXUM3YuXAimce2D3pPaFQVJdB/lyvqWKSNuDspvmJLt2gFtCA5f9509
pSNgqIOtI84p9occtMGzfdizFk1M81YvnIAKG12Z5FdJkonu3RcU3IADGOE3dTo39p0kni7Z1xlS
BFKuiY9aSZA8hqwUWZy/ktQyxmeRrhQPddOq+sgcFXKqte207akNGvRuC+9MHDAKxRTtliHt5snp
lQtH3begHsOYpdO6bBOnPIGbT9OV7aL7MQbbxQrgOXWEj60fHEpFZjneEjG7fHf8Qabocrvs45OI
0T/FaSLrJt1aMA9cWheh6flQmj7Sp+4W4XCfPlpFuSkR4XFB1E1itRjxU7wU2742D/6+C0Pe1Gf5
s+cU019iqU0LVMki7p7Ub6yDF8mhBtcYCi/ub8eimTeDJtNcI4iCnR3Vnp4cLJBS3t7lU9NvDdf7
UmEgO4ghsY4xhoHok9TV3wK/TYs5vXjZILDPSabnmPl/BX7LnmybpK77W8iIzTDvs/JHEL8RmvXJ
k/8trv6f6zD0BmUVSTz+xZNnhlZv4RTqb/37qXuqw3k6eLfS2HShZz6l1a1e2/GuJBwhrBnfcCw/
y1r/4/UB9s4TxS1+weX1vdTDctL1t5inw6W/W0iSoAGIxQ5XfsDhIRUq+5+0YkCxG3WW4XaH2f5p
jcZW1fknX8Hv8bGAUkKcHzqDcn6bA6I7TI8DaV63MB7HuNlCK91mzcPfn/kfL2ISAs5X5rnm5auF
t7SnAlH/remU9+jbru3+IXMe/4uL0L4BjVOtWM5FQG1exXbnOtFwS8rrS+CaP/Bz3/uJ/UlU8eW9
8HFyLGOR8wKwNnkZmOwaQSt8qcgXSl+1+WB5z37zySUuVwKXMAWCC9c0JXWUefGFUO3JzqeAOGbq
vssf8uinFXzo/vifPa/Lq5y3h3+tt5Qs7aXQZnZs9YeVfveD4/LZuIY/PKtfbuRih1HGFCVTamdH
L32O5F3kfHfqT+KPP3tW55/wr7sgzGtygoG7GKOTjO94ViJ7mNv/8Nu6fFbnX/GvqySDjU1HcBWy
6MLCrMmLeXPc+//fC7nYAFOU5pzeMjvamBdy4wcxdFj3Pnnrl+fO/94JpYl9HicpzIs7gWFWhhJu
djynWa2gXq5Eh5Xz73fyx5fiQ+dKNnIXndSvj4tWAEUsMfTHRB19MkkzQivN9LseP5u/bl5upufb
sSTL0fZoxW374iP2hsoUyZwXx7S7oT9O2xu/JxUYBdqivswS3AemhJzF7WIdI+8tJyfaZtreBLaf
oN4LiJP6+62fY+j/fahe/iD711ufusWZjYgflCzWpiBGK5UWZGG81gZWfCKm8te/X/BPz/rfT+Bi
jRlDHbktsMJxCHbW14qEwtKHGfv0SV+Ow7u8sYuFtngNsFsTF8ecHMwS1SteLfQlxIYFO2LZAsx7
+bT1UM///f7++SIvn6hve5wRtolQ+PKL7f3cFDgLimNQGUesd2iyToS0oSUnAM54zB+8D3qN4aa8
cm9KYn8AUj+L6v/TM/YdH1bnXKA47sUzzuxE9jPqr6NaJ/0mMeQKFx5R35/d6nlj/+1WpelaaNQl
E0kunvFs+hGyta44Nt0DoOGK1K2CMt/8Eq28e2dLMBNisCL85AFfziHwLOZlcPi7gnLEtdyLLSFH
JKSBKOaTxYgMQSfUkivgrFU2PLjjk1lfAy1ltPy9t/Otj6kpTud3gYRiJmZK7embt3IoP/lVvy3s
ix91sRl2aTpPRIfNpx7r3jw9pVjpAyKqevpfs97+/RH8timeL0Y9aBPQEliMIPh10SpSJGUZ8QS8
+AHsYKX1j//8Ai5//nkgB0E+zsWJDuiFSEWq+TTCA9k2Uc/Gl79f4bchRee3+O9LXNyDMUzSp7eb
Twpcy/VvEuc793zn5JuR+GeI1QMhEkMTfPKe/o/r0j14nqRcCS7WBqghGXrVMJ/y6m5QX4jVWxtn
41dwNHzidD6mntjC5pOV8tuC5GZ5jB4DgpgXQcH36wtrMUM0sMLLySCUuCsR17Mm0T7cOp9NcP/T
lZhvZtIhOeBn4mI/95so0mPciJMTE+FNNFGUHcifRmpz+/cX+NmFLp9jUE25Exfi1ONPvyMv1gDw
IoGVhVscujnw1//F9TwLhPef0t+/OKNnYvbp4iZxstp8VXSPAfUTKetNefj7dX47EC2G6krXsSwA
Ns+yLl6VjFG3oJwQWKi9YyfzXdc8xY0mmscB4LdOQy0e/35F6/e9g0t61DaELlCiX25oJe7o1hln
cfJq8jkLx/hoI9d/LhfIgpLcqGvp2PVVC/Fz5bSL+R28qCHRHN6MzNH2rswgRRZQJ+L+4qy8njp0
0qSAySuyKFZ9p947PBOYe2W3H4g2WHWA56ExGnelL7MD2ZDJF0zKyScr7U8P0j5PPzZ9vnhLXnyJ
yDFqLAyWOJnjY/Uly9kHw2VYd/pOffIp/mFN0wmSNQg2wHZoXo4DAz8y6lYFLC/Sp3NlbpXrbtLl
yvanUJHPMuHyGBeSgZZ58/d39/urO28jAQnXbJIehd2vC7tuc4vpD9Ny8lxji3+e/AhjO5RXCQqo
1n7/+8X+aaR+OW8trubYPoP/JH+xzmvyX2V9TrQMKktvOcUtATj4U64Tl2z7rHwzS/gzEnNJ2eo+
atym+G7Wnb28/Te/IACr4s1aNk3lr79gsiSKYrIbTm1r8HnpF6CvQzStx0weMPu+YzVFz+z6+aqn
svv7xf/0rDnzmQ4omSdJcfXrtfs0XrIW5vRkV+2Tf9V6YVBVj+Xy01e7/9eVLkeBJTCXiP/df95q
vXLwHcNpXpVLcTBGXCJ+9fL36/2+l55hBqpi4CnJAXHxXisb6UiQx+LEHV71brQlThdfvXrwh0+u
9Mel4gLj8dUytohu59eHCG6XLI4oWZXHxq0Rz3/L2iemOWUYhoyI4dSF2DS199kK/eMd/uuyF98N
KW12mWsua3jtVg+7tNOh4arbIoueoshCl7tJ4vY2/h/Ozmw3bp3p2lckQPNw2nO7Y3mIHcc5ERIn
0TzPuvrvkfH/++1WCy3sfRIDMeASySJZrFq1VlbAtruBKakW2jvfCrcZCc5iSSFxjEun+4jzloyW
oUFwpU88qZPTJoXpUnxM2sjfW033F92W9tCFNFnfXtk5n+UNoImWhCKMNvWkWE40EIGMW6WGEQ5Q
3R4An2Xtq0YH6G1TnxK401Gd25oEbUPRZbkaheJjq9X0zKDOsaaEd1CF5JXCtN3KirAO1O7LkBdP
FAZO8aB+jSM0i2EEWsPVG2zLGECpBlH5yrBgPEokhYYY8cGFcNcbqifXl2CCE4phk5Jxgh+A3LYj
/fZMbS8DEVvnsrPVmxZgq1wuHX3XIS/lLpgDwEvKZMusyeAMRJWB8BVcy7IGN6xS2XVYv4naEKzj
KEEvR0l+QSp7THP1B/WVe9/07qIilenCVA5gW4eF2232exRN00muaRZfdbmPCL7ImDq1+Fhxm65a
TYazDu6YBSvX28bkhtQQEEHzmBzs5IFV0JksKIorP5oFqPBM/hIb9oB6FHhU8XDbfWZNaWjXyiIh
liVOTAG8HPyaLB/ew6sF1jYPnkYKmkD+bxu63nyMiUCH084ilz+NCyAviQa9x9BQl/BCyPmwr1DR
2bup4i7EcrOmdJECnQUxgy6PIcrZfSlIfZzVhMmPBXW2v7Sm+GvXb5MP3dc/bg/qep8zqDFoBFIk
W6I5Od8U6G81y8VSQuGX0vA6au4o28Zw9aTRQrpVGiOny42OMaR/TbSU0Y2fvibCSA1L5BFkirMZ
1KOge4xXRGwOqvFSGT9iipW+/40+K4gdDyGdZIq3oBB67fxA0nRiVY40k+LHxFcSj06lvEWQwOyB
zBIGxBsEqfT/4CjE+obKdS+BEZtYgURJogLWyo+EfiIVeBXckpys5efbSzfn+Odmxt+fOYla0PKL
HqT8mEYcFHeC/wRvJJiT21ZmYjfmbLzmGRF+P61eZeWQCQ6kV4+B8qcHgyWELxWUjUl8CKM/ACNW
avxWJWBJn24bntsD53Yns9hnZGkVo5cfXUpTaqyejPYgZdXuthVJnvHJczOTWVT0TGmHWJIfk5Te
adNRNimaR9uyIEc8os9QDqiaI7FyYUMa7N9BcRffh0bof+lpgl74mtHYZIOYHL+qyvnM2TkVQFar
hMbi1jUeexACvEh5H8HjsXILQ9lCdVpvbw9+DBcm5iyDF5zFGc3KTs05JNv1UIVmrAl+KLAXk1FZ
u92TnOGxFR0Ebn3y8nJhD14btURaejXV1EkCEYpfui2Q/YZ2mdB49HPpICSr4WukPLa99CUMnk39
ztIX7M2sMD3xqkW4hMixiXLjpUHFCTqwW631KEv1NodjoPSf8vAIYTSkV8Uqb6hu16+qIq0Negs5
PBZm+TNWupxmwJAmrV/jyUfsNrrg2Ua1gOqbgdp7T3H9U7MeaI1bqaAtgN6E3bpuDl4HzxtTDpu6
ED+Bkxr6e4PuDChncuiJaj1GAO+3peULmYm5mTFMIndLQbVwFGW+/LCUDk0QA5LzGALtB7IhlsRY
dwBgGwC4HjKOpA9oavyu7/xFIdJx1ieTwmqMRTeNaN40JldcMygVCD/XfWpr+VtWHDPE2esdaSjY
tu+NuttaUEAWAjQ31rBP43vNf5SEg+uXC1tu5lKiNE2gywMGTRUeqpeTAMqfZgwpdJ/ozdoo2jdx
4O1dfE0/ZKrS9wAFxdRdw+axabN3w124fsdRTmfh3PhkFrJEo3/dpx82TMxd3kOnTFu3pf6AXHqd
gS6SnHRh0efmnZKnonA/iRYiwpfD9XsR9J2muE+QxNDg5IOegbDOOkDLsJTNn9npY3DBtgPBpBrT
bD46QUNv9Ib7pN9DX6f6x6SzjdZaRXq4TfN3wVzaaFfBjEJ9HWADOQaeieI0BQaMR9YhPwieht52
D5F67N17NfjbMKdh8FKrlEehxM52ve7aUUvuby11H8EGQhZhLQt7SziVMKE6kCfmmbDO2z1NQh40
xlHgL8THV4HI5Zd+PonOjoQWDUdExNrgqWzfFURv6z+3T/ari2Ty9ydHDuxORqk7/H21oevfzNf0
6+X+z6Z+//d2TFknVaZzfSjTiM5siirphz54qto3tShtM2PHxnr/5LutsDBnc6trqrgTcRXXljh5
uSS51lZC6DAmI072YpdGcADmPKOGLD2Ufd0cab9aCEKk64WiQkSkalEqsjRVm0xkVXLdV2Uo3ccx
4FGPp7b+pAUb9/vQPmnuXRk/yeTNlBekP1B3FFaGoC8Me+YLZEkcP0I3iNOnh3Tph5VsdblM/0dt
x3nxilLB/t+uIn8XfWqiAIudI46fcOaNNcoNdS0V8n2go/gI44j4bsR/dWOp7jY3FFnk2OdEUABD
Tc4ehfZqgQ52GY5lQOfhrtQW3P7zL1ycp+Dzzi1MbjQ6kV1DDbEggPEbcfYjzfdJdGj5TbdJY5fN
vsh+1YlwzLQ3M9+gEmksxBuzg+RMH6G8hqhMcSuyKhh+7GvyvQal7SCiLRxsbi/XdS5sHCU5BcRi
RV0CoXK5XkoEvjDVAuU+Dpxd433hxraaBP25lObu35Zvm4hTKFm8cFVeneejWW5Iyk8yAvTTEk2J
Ppo5KDFdQfE68BMg3H9o+q3MY+59EYJTnr7dHufV5chTDSCTTqpL5IjRJhvea4cQYUnTukd8bR2E
tKdF2VbOkGmHMCWHiyNfGOB1LKDolqmqKvVZlLmNz7fQ2UYI8yAzJQr99xq9/EKBco4DRZwEJXRf
bxKUMozkjlaTlQBXnlRQQRLgVlD91e1xj9vg0okvv2Jy5nCE1i7c+M69If/pUVJKHnJjYccvmVAu
PUiQDRqr+si5p11zF0RHq71rIU/7D+MYGbFYP/Im0/IQ0X9PyqZx7ku3hGTzscq/1NYCyu/aJw1p
3Aza+KSQANpcDkRFwEaKhsGzzfBO+y49ZMpWDH6X1kOUoI1a/Ou9fWlt8nbp0ewY06We7aJvtK5j
euaFEgj37XmTrh1/DI2JyBVFZ0jTHJ3XenGQGT6NnUNyjNOvPjLwzhp57D7v6Xz+FqO0QkP8lvbZ
Yji2CpJKRjZ2Az7Q4LYN9Gbr9ObCR11HFJffNBl6LmdCFbZuYAeqdYeAiNJaRzd6aqAvXxj96HuX
7m/SVcm4VYNrgtjxckkjmKVNtQ0D2/SrTW68ZWjmeSvnwfU21hMBmQ2bWvfH0h5v21VmRigZALxB
Z/DM4ClwaXewggqpqiayI6g+PQjmVihvrHSYMJL61Ei/pDBZJ78VbR8gRgI/HVyaKyE6wD8kC/CT
r8IftGmZ9UkQti1UeMFbRJHHo92Fpp0HZAyC/IFG3OiHUlBxWpvimwUByO0xXN89YGfGHKgC2ToZ
tsluCMhQyHmhR3Yepb9N4BsqPXe3TVyfHJcmJn6ACp+lVshy2S4gmbQ5dvqmLxYShUs2Rg85O4aV
xtd6uceGBtmjeCr9rSwvwPOu01rczGDnDdqgkKFUpweHCOmh5pSoNAhFviuNR6n4qvIgolud/s1N
pB3pLVm1Zbj3lvCg13HspeXJDDptVytDWiFBaH79oaQUjiIkXg8lHSG3l2omTri0NPHokkJskrl1
atMAb0gb19wivelTUjb31T082t7C/Tk7Mp6VpkmYOu6jy3XLlDgOLBrn7Fh9F6pi1cAnLGfvOf1p
PhS2t0c3s11V4oN/jE2OCbFT41HxgsHRW0E7sVL/NNI94PqlaGucpcl5hCFaB1SJzNUVbAsS06EI
a9bLa9FKkI66d0dLt1EBigvuIWDr9EfkDyjgp419e4jzC0huBLwUESVdBJcTinpELaVCntrQwhce
VLuvaI4WKZ2dr4b4WDhfumDhFJy7e0iEAImmnks0ZI1rfLb3xNKH3SwwMruvf6p/YrQNPQcNvnJb
Cl+G9KC3W+dDRg3bvG8f+tCCn33dde9Gs9V1d3t7+DPXIB+hU6+XudsNcTL6AAEc0UiSzE4zuge0
Zh327hrsYyAfZDdbuUq/4FKzBnXVAPhBvGJoE4NtX7keCcvMLrXvIPjXYnsfOO4m0O0ybcFiLpib
8WCgu8SaPGrBRUxbU3JjECCMkTM08jwA1ajIk/KCqSiol8BjM/eChvfq8NuN9bhpohf+bsrkeZzb
dDVDkBas23IhPJizQPxFPglnJds6/v7MbeSspqNcSXK79GPp1NEGtYVRY+mAmbdCupIjm5hSnez5
URIwS6BDsjOzLGDFyaRH+o6XsDGzVoBrjC5ASkOZjAWMZhyVYZ/DKQF5Z3waCdRve/bcxibtSdrV
0sYKnzjZZT5076Vn+bmNWs9KAVb3ADujWO2tfeLeS9ysJuKht21eXaqQflGO1UjEsbl5V12uELLg
dVYm+ACdMum6gK3soKPCsi1Uo9ncNiWPF/TFkTmxNdlIaIhDheyGuR13L3Hw+w/6ZfTJbYTq1CML
aqoPJR3+2ZOTbNC61qqH4Ac/+1+w0Tav7rGELNKVF4Z/nRqYfNP4kjjz0BZOKSk3+SZd+d65MNQd
Pemr4L2jFkCyewWrSbinmd+FM6TfDy1NSrvbs3Idclx8AY+iyy9QLKUDaMkXVO1f5+A4f0eKm/xh
UKBxGXaa8S0dvkm5tXCKXl3KYzSr4W3E7zIn22TdlUyskKCqa9ts422mPzXSnWwk66gbBXd+3x7i
lY9RaDE4Z0ACUXMhAXI5Qt9Q6jzX9cLO4+h7Frq7JEODoq6/3TZzdXCO9RzrE3REuyaZgUszCW2D
GrX4wkbxcJsqX30t27fpfYum521Dc+M5NzQ5b8KSqY1rDIGTeEHfmy5p635Q04VpmxmPRsaBRwed
crz9JxEhxC4Z/d0+44EtFiVH03s1sl0KC+i/Hg6OwMnJ5cWzfHqhZnBrm4hiFLZBkakMHv3twCv5
to1rL9fwNnpSrDEDzxNEvlycKoD0S5OAd0q60N+nTa5Q45MKGkV6FD0CuJbC0kFeqAnhYYRTZgQ5
0mgOvefu9pfMOD5IcKpb1K/5ZwqWEmM6LTOaU23RaFbI9OxF/yNUk7Vj+BvVWnq2Xp95jJsOHHXs
7yN5NL3NEX8cFQJcysTZ++B+pDm9Gt5GkUmNrYcvSpsehOwREfXXLttZP9rK3SNGC3ONJx40uVmT
fdGNegWEPGoeLLRgF9blugr5+X08Dke0LhW3iZOFRQjtMaUAuy6sQ4Uqnv7hodugKD+kO0gTw5fM
WMHfIoh3UYj8t3LMuvvSoxUB9g/1vrBWXvTt9gKN9+jFLTF+EewRkgqkhhLCxFNqZIMraDO5zfv8
ja6XNT3ZC+mhmQ0M9JrGS10FIcRle+mMdLp4XdLmlZ1JA/LHdx38XKG+sH1nHG1sCgBJq+hkt68u
87o08iEsKzsN76Thb25ZmyCw1rI3iossgWhmzooLY5OrNYJtT0/0orLhI1vLNZ1fH032x9cXcGtX
obCmsCZcGArtXhZ3x+XEkVPqGnQ8a1uvfgmoAZn0G0kg88lry+KrRvLpti/I42JPnMGkiY3nnEIO
Boe4NKi0bqaoelvbnrlXqmDLcxXSm/J7BfuPYtnlMYEZxtj2H+mLeAqP6YvVvFrhHZ5q66dSPdz+
nGu/GSvTRJg00wLh0UbXPQsWohh93Ej1Kbgkj5X+x4y/BJBP/XsbvCklXAZe3qvSkqemkQB9WG0X
yED57kOSRuuqWchzXO8xFXwuO4C8EBivz2k/G4intGpGYqu2awVy0ErqHmT0LBZG8onfvlw8VeaV
anLawydKFelyunzDSotaQZ4iUuP79kVvieAqRL7ytee/xt7TUGffxQ6KqNK5Q0Csd1BCUpFfUIE/
bt0XL9u2ENhF9ylKavlXGPu+IM25QzVLcJ5vT/rMfPCl1PLov+Lkmfo17F0SwWne2I5ZCscqahBZ
KPs/t4181uSu5+N/ViZnbVYUCFbAZWXHw30NI4+KeBu3gPrTe1RjhKnRU0PT2kofOzH5lv3VvR2C
aq4cLXjxzGDpYsC7xkQy7eCTz2hS3UH5tOztQEblt4HzaGGgM9sEoSNCCWW86rVpylTwYMcQSrm3
S/TjdRiGaWKLympzezqvjzwkQnViPpgXOV4/b94zH9ZhGU+HDhZjKekOMFCutNZYJ8mbnC0Y+ryj
L9eNqxuyAHIAdGPgHpd+PJiDgeR4Ktuo74XrxPBXjvAWIF+q/tHEbYxGE/Bvw2lX0XMqfyvKHRR9
uzBpH3wH6DHPRBjdDg2chf1WXkJkX5/IVKZG/gByBgSJ09pU4cW+DlhHtQco+NbpIKmbARJpBK0z
xBLUWIc6QgStEsBOd3v+5y1zjxqE3VwLkxeEYaa8kUssF2TeW7LjiOasROgQj2n53Ues97a5a68l
7a+AKqACQnxgTQ4T0xADYQgC1fYLgCNCtqsEf+FUnLltADwB+aHXlLORu+5yoSVEislxWapdedvs
MaDtszoOCCXu4z+RHX/JbAj/Q3nVfgEhqqi7CnY46VHa+RtpDcX47fHOnBaXHzPxusCxEriOTdXu
n0Q4sfWTpK6pvQP69btjifTLLs5fhm90zvTVQd5Z9XHhA64DmBH+BTwNyDGvgmnCIzXztgccpdoQ
dFPGXSvSk39yjOQ1C+SVXt9F3r1c34XmnSZBb2tCC70LtF9B/dz+uv0lyhhWTDYgX8LBKSNbR/vV
eOCcbXVBy41chwzeNj7MiBL2Sq1Q/n4Q1v6j5j+gM1cL+zi/z0/ynXen2sGT/lDcRc/DH/ow5JX8
JhkHClIWrS7rjD2ycD6Mnjf9Ot42ZEctjlRq+5dfFxalnGYBX9dXHzXs+pX1FCt//6rNpoBkOc3e
FmZDnrM3Nr3AYQIsVJuc3y49dDLCG5qtPLQjG/GqeuyGnfvsb0NtB8lZtIeyqO2eqUWiVuWe8m+W
tJPvm/cBPtd7YTeoW7naDcaTph8SKMwyd9gifLv31aUejuuLYOyJ/d+XjiM5W7cqLNCN1mONmkaz
0mFphuJCU5dy0+N4r+afnJyqU7ChfjNJL8ie1LlG2UJwAaVRAemYSkTz7MuoVyM7QUuqqlYrRNV2
+vb2SlwjJceeX+IGE9SKSjZ6YtlCZaCPhUaz/fxDOwnOJpE2UEE26KP3h8p/6CGZrcXnwV8Y8uy8
ntkdz8qzedV6R6q1stI4j74V/kvCimf/ae1MEEAMj4T65548s1FULUSs6aDZqFDZgxEeGrPaw/C+
8BSbO2RIcv9jZuLMJFERoew6zdYiba+1kb42+uyjINERjTqB8ItmCxfJzL01Xh/koVg7GZzr5eRJ
UO5FlHQ0O8rew+Lko7EdaiiVOXB8+qBuhQUvmRuhTrcGGQBeMiC2Lu2leohmiqtrNuTFgKffNLnd
B87XUY+9g4r4tkvO3ZIjOIDHMyHRde+tX3S+SE+RbZJVQsrNMrZpQhfjbSszWQ0K8KQLyFFz7hHl
X47Jq4VRXlxWbR3y7cRs11r4HEffVChTRHWr4yggdcVVt20hMDRQv/0VJrvcOlajnsXOUt4he1tV
oraq461ZLLjU7DX+CZSn2GgpVzOuIWhQy6Gu2kkQ3aG+vHKA6cHr3yLE4OnyCu74teYIa8eBXX34
GYGnr8t9LK0V5cW1DmDALHXlfEXPoqm/IE6z4BDXOWeODbqfDDJ7BjfrtN+k6IdKgTpftSWA5pqC
suaqLcqDs4Fj8KezAcZRa8/+YyuYm158hcft9urNOuSZ+YlDdipPbdydkLGLESfz+nbrB3mOWp4f
r5jNnJd1rywMes4xQckYYHAtzugpsBuqNaM1ei4tR4ZdnuJXsEFTKtr9+6GBVOQy5mkwIoAu/RI8
f1OVaIUDkYETP3g1+lNr5LtGepD8YGEar0GgLOO5scnp78TuUJq9qtpQ82+z4o5ar2y8qslO+oWQ
vKpu41flzvwSZCcHDsnbAx0Pqemdd257cgOQ31RKhE+xHb2rcLe2xab+L3ENnGSsGvUu2MPGbzi7
AUKoKRHf4KB0+x9pd2jGiwY5rOHBL0+ititgEL09qDkfIR0HmJDja8RqXxrMKzOHFZ66au6gVRXe
ud5C+ur6yUi+l9oxSTniVhITlwbQ5IYcuRkNaKfehjWZaPoHJamF43FucSygiXRSAtG96n8ecs9M
fOjx7QZFtbq/a5RDipzV7cmaHcuZkckRLGhVYXlyqdsdfmdSJZZMmAxXRvrztp3ZRTmzM4luS4PM
CAoEuo3AbwIJTQnwKQ/7hXtrfsqMEdyF9jZP2suVEQsT1Yem021FQ6VJ/QIBoaQsPanmbn46bUTL
4u7SwXNeGkEjonFRZ9DtHgbT9BvQnuzV6NBw4ymX/ro9bbPLc2ZrcjjItEmrBQoItmudhg+RdgK6
ZqRyKZiZe3vQo/mZxB97Cid7VGpqiGu9XLezDNpQ5ViWIi2u+abrnrjk0PpeWdbz7ZHNXB+sE88O
zle6NqfVdjNLAhc9TN220Dc9mZKXoyUn7YdMvy95U9NH7S9YnHFB2oZRXUJsgA08BWAgjGfErsC2
VQrpTQp4Dzfly+1BzSzXhYlJdsHwUzkR60i3pVBdwZgnwL6pDrs4/teNNjDnANshOIPIUAYVd+mD
0YBWYChhKM9/U2vzclpquwU86sxmurAxcYqhEg3XKLBRhT8YS20cpG6BAWF2vkj9qPSusahT6Iil
902EICqnT6QnCFr2L7rO00sVymgVgoa6vTpzLgd4EZCCphsiId3lpMluEqfl0Oq2gObpthm5/aUB
Ug6n9MS9FvveHpqqhQ08axMQIK2twG0pJ1/ajJEISUDUs1BW9VL5nbkOzRqVWTKMqtWvGo12yNuj
nFs2hviPRfnSIqTVugSQUrdNcLTFc4Bysb8AHZs1wc6lWwYXZDovTbRJF8OgKem2Ojy07tcB4F9r
Lmylud1K3fofG6PrnIUNllsWgl+pHElD+9FJ1QdkNtvbMzW3NqgWjo8q5LWA4V2aaEo0FvvUYKY0
V93JbqTv3Tj9nqG8Jtdy/KADkdvcNjnn8GQyYGqjGE832cQkYVIotUZk2Jrx2kdHor40CNZyGv77
i5DWBrqmIMQBlTFNc8Y9POqF5Btct+CkxARW/6ihItIitrLgb7Oz+I8pUuiXsxglWpFrmoAzlMXX
QG2+qZ38ZvhShbBer6FQ1zW725M4535cvTS8kqu5hu4l6Bt0kVoYtiXAmP0kin8sbsbbNmZHRWFr
bDDknp/S6ghGqPWNmxp27kGmQT75sUxrHlQamSDlcQj2t83NDskcS1wKJELkSS4nkTLLIPtOBdNb
jEpnj46S+bMaXm8bmamkgc8j+wlPkAJsQZ8cRkbvqejf1IZdOP3Ka0+I3jec6v3frnpEhrcxd5YJ
AlV8zJHHqRAFrtcoFCRDuUoOvvDcNeEqbxEUhUuhd9p7F+lIJ9qU9aO4BMK5xrBxwQFWIfSRKbBf
NXK3XVWURdUbtuPFgKaUnVed4FBBhxTxB7Q69bIHLytb/2EdDBZBhTULYpFplqVoFZO+IMWwpXYU
JjWqJ0FI4r1DimChSjC34rTK0n8BXk6Gt/ByxUkoJVpE94/tD/oLl8+LXhg5UkeyuODJn5HU5JH3
SdkG/x04iCvyOylHEC5zLcOOUJdW6431vU9/C+1eq/ZOctJjO/AQyNR56VqgBH8JEqCqdFWUxz7d
qq28boZu55fmSsqB9AgnSzmCedlk+qkvD0pwMgMeDvRXV0iN0iTj3cVov9bhQ1nvSgFSH+J8yAZW
ou3r5FDjctPqzgpSEy3r14hp33bxuVtjpKf7/2Mdf392awhBV3VDZ+DhjbQKfLrIlgpIcyc4JQTq
GGP0Sorg0kIZhhn+6pq20T1WaMFG/oupJOu0XjjkZl4ZcPtIHHCkhnVFnzyYmlyuDAVhY1txf4r9
z1GCDjGkPPlJq/5WNePt7Ym7blBhw53bm4SuQd7lSpVhzzB/ie69Q0tvdNDL1jY8UNpZvhLzddyi
urixTn7Qol+xc5KjhwYJDbmVjOpG0UGqvFV6ZBuzE/H92qExIP5a5ptIeu+huXPcdYweS/4cNd/M
5mvoIJMTHkJoGm6PZfbwGOdtBL1RhZvSInV1m7q5Fpt2dDS7d+j/Vh6JxKN6aMLToNrdQh59LoVj
nNubhFyeEeqWl2Ovqar1kMZvmvUm1t5af4Bh1rWeMjNfpfQpDP5WD59Qo3G0peaczwtpusvPv2F6
g3j0DIwYMRrPH0QP4Z6vhoxcEMJwEpSrezB5svrEPbdWoFFGy6Xttob4U/SL58I7ZJ6zkhZh2zOv
SmoaoPQoqoD6N8atdLYZK0iNCj/EpVrW31ZyXpHpR5atdcS73APN1QvLPm69qynAHNVGogIyJpf2
EJRAkMzNTDvWgD1vtUdtsOnV796RFI/LFVSHZbrwpLhu6mTbjD3q/8/m9E3R62iwl25q2lq3q0r9
1MCRo8fNGtitXu69vlxXJVTgwMlP8CuX6RLwei5OObc/cb26c4NKa7GfW9mdInxHAcgQjyLCxJq3
xFE1u57EJygekHsl83U5v4HqIenuFGyrXlrRRbi2yk1E3BAYJ0F/lJV8HS4lD+e38pnNyYEeKZlS
KABNbEXZqvvWiNcGk0uSnaoSkgpv2avk/L3tR3M3M3UNQme63ECLTYYJ+2euCGaLnq4mbqrku0il
Mw1fbhuZXTfyLXC2wR1DAelyLumJl9S0MA07COK1Lx+cNtogo1qp5VpwFzreZteNOJanDuauInRP
QK8taTmeNC9BmRC/6MNTWG+IwHZh3/0IC3Qpk++3Bzh3f5HYlin5jQAebZyAs80vSmlNBh+jZqmg
ch2v4Pbe1xaNrSnih9LrbWuza3ZmbXJb5lURBrmGm+hs9Ez+pcq/eyLV20Zm42duSUDOaJzgHRPP
6K04TGTB40ATvsU1AkP6r6Y81u2L636PqgPyOTUAAdHnjL0PEjuWDh3Cc7EIO4DxK7Du+7Hlox7o
Rsi2hZK9VW61L/x9Zu6z9nD7W2c3zljYp1FT4oU7Za5zpaGCZ6Qxbcndeto2TffxM8THGu8LD7SR
9Fwunb9zK35ucXLcG7HqBgEkaLbvE7K7g/DuJnCxIMjjGx9F2H5vuXNuj3LJ5MTJaietg6jHZB+G
Wzj7odN66aKHFNi+G7VbVdAWttKSwfH3Z16NZKI5lE03Grxz7uLS/xI6v3P32fD1TeI3h9vDm9u4
pGWJNKmbjNwBl9a0WlZK2LkAPui8gYqTZB5aYaUDQUhXErzcSyQo4wpNLlCT16GFKaDc9EFd2pPc
prdkiYQIzrM13F9yVh4qw0TUt1zYSjPH34WlyTxGQoYYXI6lyPlRicVqDDCRSNtEIQ9TYWEaZ4cF
8McCbcyJ/hm+nS2a26DWFjSegVQrBSEv2KkyolY6HH3iUjJkDuRnjmcDL9aRNsAaD6ozWyF61m6e
k3ih2uUHR/Bsg3HU049h0wjvYbcNvWwTvtbCqvoFK5lfIiAqr+Xqrj4q3Uuv7+VwKVU8dxLwSdSK
eWwSC39+8tkn5SEqgEIMR2aMtq86vBbSs2oiev8jE+KjkT4qbvpNUd5uu+7sAp8ZncQlIck0vUsw
isgugtN/KPVvqvRPDdyRxPKCN4374MpvOY/JhHPhkLS5nHQRVfPErzEm+rG8jiJK7kKULzWezbrR
mZXJ7qgHH03gIePFLt1BoQnxuW82NHy04cpHCPb2/M0aYzCjQBGlrKmYwSDlQZQEJTmu4N2sOMrU
X2X5JgtL9b+5qdO5oqkxjkD8qzgE0iqlicmzdOaLP9hm9fv2OOb8YASJEOrA/apO2zAKo3EqYHeG
DfXJSsvfOzVaWck3ROShh/1529Z4aEzdAADnOF1gPK/6MXKlDYJAlEl0qNtBLlap/DUahFXzVJLL
iRauns+69Q1rUzoEkoORDATIQB3aPCrpvZhKazV4L4SjlPz0lF3orAuNs8aLTkHkbbJC2kbicNdF
xRY+KNRk3rqyXYvl0fS+GV28cqwHp33y0m3jrNFB8DtEeP1TmN9J4nFE1Q/lHU1PR6hxTPji02cQ
9zSNrRIBSGLyBc6Yul8J8bOBrqDcb27P7MxFBNLjn5mdJg5hWnF8Oq8MGxXy57bam7qwBtUFRPcE
lrQ9VtJS/nXOL00a8MfGNapQ06xyayFoG5K4t2MjWAeJeG8K2fH2oOa2GC4JEnvUoYD4+vLUgKe4
7mmMN+wwVREWjGRrbcAqvBJjHs6Z6xoL19B19zspRXpQSL2S7iP7OjmmPKhXlFZ2SPJ2W6VeQU4f
66fQO+j1URyOTReuW7sqYbO5EynGD/CBAY+gjtivqqWGrbltOTJvg+8aG+Cn2k6hqgxe2xOdu2W/
0rt31XmmiQ1J68cCPerb8zwHQaYGQefGiHKkN3h6J1pGn7KevBvJG5KMyQ+etx+MQ8/gEF4HCs+d
EG7CGnndVTfwn7CSBi9a+7LwIaOh6ZY9/5DJAlgmyumSmZu2kB/0yj8I+VZn4P1zCnOFtecBmwR/
HWVdENr/oWeuXyrLzKULLqZicofkUtdFaJyathf9SI1dWdbHBsVqQdsZ2qppn0ag5PAnQ/42To/d
Ut1u7gEzYu2A+JOPwfUnK2HWUSOkTWXCckPjUyHv6nj4qlIMraKvgfIgO/cycsfBRxX/1RS0wY/9
xwC9kkaSP3gX/X7dZStJKVeFrFEJKFeS/Lt6j792xsLhOucyJMbB75DLFYFHTfZmraJq6ealaTvW
d55QbuxsGtDyJhzmWo+esBoiwnxC+tZ7VKxknTmHftgANt1IS3M2cxBBrk7Qyz/AS/XJm69xpdjP
Wok3HxqOMHRFS0RkMz2tn/Tto27ReEd+LtpZfOa5SprppWbalbmvjY11EKonSbsf2ybzp0xXV3l5
8pfQjTNbYeSM/8foxBHb2i9zJ1FN20peNOvXmJOvlN3CfhvnZrLfRmZcXiig9eh7Gef2bGR4SZOZ
qcApIwb5Ro+hlIJrOd/pRfqaVI6xbrwu2HVgrSi1dMEB3oXiXgxq80mH6nAlZdZ/SJdxAoOpYkHR
mptyn5dynsRSxWpWwr2U751HQTtF5ETj59tDnwlFSOyAM4HamgL5tGuzrPJAzUOmNyQfIRLzy+EJ
3nFywO7gUnpbONnmVvPc3Pg5ZxPdo+LtlIVCssW/r+SfmQ+jbbhwjC8NabIlLSHM6qFnSEFNOjVd
mdkO6e2VnG+NL8F/iLXpkWKZ0DXi5TsljTTRIg5rNbXsmI6YUHpRan2VCd9reckh5sD3F5YmR6JK
F3caJglNoHL2FgGY7aNVUqj70tkZLUrq1srIf5Y1z7hNtYQkmz3moCiGPBrZDUpKk2KSlCqlVfu5
Zct7ddiH4WNkPCfobinyQyhZlEqOWv1cWXeZ8iJAFRO8KvQK1QtxyUwc9PmqJxEJuyWI9kvnUXtV
8UuttOyGtrSKjsIBTTyzcNeluZA9mYk6qMyBwBlb53Vw35eWklT2q2AQLNC7yUZzv/RxvaqCo+Q/
me232xtwbkf8z9QVHUYC3VpnNa5jxyJa6vTY0fVEDfO2kZmIjnNNJqKhuYH2pimCJHX8oBcCnMeP
vubaJonWWv1dKnl6+Pdue4womvrHNv5hCFTKc1inD069B+xRCYclZtDrVSS9IRFa8oOLZJrkiECV
VI3Ojoky8T2V8u9CoEAzabS7SCmXHtwzOQWalGiWIbkIhxKA7MuVFHMJbE4rsZKStqaJOivGgE7j
MWD62bqPduJKzba3Z/t6SbEJrJe3KsK/si5f2mxD0sxdFTh2RTjsVrta9tbtQlV+fmBnRibXfVnJ
vYhKimOX0d8geLZ2SbKCsUU/FsOHoIibZFh6gV+fq/DEQVdJ8yP5cgjzL4dFL1gvOmTvbU8BrOW8
p75uF666b7zfUfKFEvq/n8Vx1ejbhp4OPbxLc42aefQtBpYt0tTQD//H2XntuI1G2fqJCDCHW5IK
FSS5nO0bot22mXPm089HnzMDiSJEuA3YaHQBtfnnndZaz+UsP7ABnVidxWsji0u1VgDyVUpgnVWt
3UnKKyIStWHZciMfsuhtsL7o3s9RKDbO/IonxVTyXtCdjXYcsePt2DLe4zqeOAN9ds7l6NmzShe+
P7t6aueOBmPfB1D0+iGk1RsP8AoY49b0YlqtNG8sU6isc0Vdaog/vQ3INx0HlEZtLzpkrvnTgu/R
7PZGvhO0Lev3lc/ZOrg1Kq2Me3kPGSq8akkwz7eUtXbW/4povjgp8jGbeM0mEp2O4vuf6k0pnrXN
S1aV1PRMYH3HyROVqdL5GW+H/knr1R2Ph6zvOvKMkvxtUyV6BZGDQiXcWfD/UVDGrbxdX/j521w3
G/auCVNcSPwRaodS/Np71r6qAses9p7K3SCZTuURWo72oJyMYSKa0mpnDF2x/SlWeyMhKQSJSn0w
tiB18zLferzzF0KBBRQNfjtxvqWvHDFTUmJfDybrnOn6u0AIfLuq/A3f8v4VxQYU+9A7gGK+I2jO
paSpkbSwzhZ8fTXY0Gh4X+edXRJKbhJbrS4wSYK5BAGG11h4KIDRchMyS/Z1rTix9EQA5tM2Zpq5
XcuZHYE1UoSLGB9CxFoEeXBM/YBeI23j8a42kfkwP/rjFpXeyltH571iAaQH50Gz1u0sq0kVqEbo
8fooe1178ciYSfJTWDcbd+WWncXV3MpVPZUi/orQqqc6zI5AJZ5VIqVoo6F2ddtcDWjhGIVSnhZW
zaujd/E/ZhDDQQsL4+OLf23bQNgw9yEjf3wHakrUQZ2bYryzoQV2hl8AzEPJvoi1bAfdRl/32lN9
bWtxEQOekoQuzXiq+4Ohfi/Tt1LbMLG2MWd6CANfgDzWMiUZ1l7iWQ3DCQY6XVwrQstkePGUJ0l5
1o3947mb5395rOnaxRKN6mibLdZHLzNaqqfaOyMv+srD5dDC6wqB8EsnHVuZ8qvc/1v1G97yhtEl
m0gTNmGho1R0bseM5jvyhNZLJRIVQN3VTElqj4blBHKw5ZCsLh5s1zCxw7UGaf/t6WrVrEgjkcH6
2e8i/miqP0vhvzgIM6P2/9pYnODUq31BjSrvrCEKkD7LT9VORZF0/B7FJ9hKcl/bctVn7/BuCa8s
Ls6yojTwyMhY1L3h0jVIdxi2aCIKNpz8/H1BDhDmH116Hfp0X8nB8fEGWkn8ESVAkCdDTzaX4xc7
KE/1YhpTzJvUKGxJ343pj0L6B6kUq/ggpUerUWxRsZP4OR4VN/sPT8aV9T/+2tWzNE1zlbxoPBoX
JLukH0EbjKPRu+mJuGbj0lzdtiC9aN63dEg2Fv3gI6dHazXOfsh77RhN7Q6hZjh55x26bjd8bWbR
demwMb9rV7U2/2oaavnm5ZNQ96VlFqnE8oaNk6cH0maxcBwmN4HeVS2/NuYeLcbQ/x7Sl76Pcqcs
v7TSJrn62kV+/RmLXSaKOb2APZ8Rtwpsq8grfZiKnb8b99phcGG/8KjcQ/9RMivCxiKv3YhIqdH6
Ss/j/FbfntvaDP0hD7kRx+jYxN9goaULzi6Q1KwlJ9e2YJarW/oPU6oxezskUW7tIUYOK53IQlMH
dwY9/dSpTyiTq57u5Nlr04TI/uJ7i8iVktwW1adsS217dcRAuWTAG9BPLckFsmKMRGHihgRy4UjR
3ioOtCV7pSvLr+aWqNTatTjjxv7X2MITMhGU6jVpNjZ9mjvRqxOEvv/llro2Mt9iVwfVTKbRTwXu
Xt5or6rcWP6eKJB4SV9CL3Wk3j+mYHvstp/2SLRnQ7J1juZFW16TbB7mUzRwFZYvndcqdRKkhneO
SAYlqkM3g0uXLi0gZDDSl6bbt8kPszhloXWUw70hfH58kNdujyv7y0cPfiEQH4nuwZy+S2rCiSF5
XzqjuC+07oNINBVudguvnVkq0xwdGl/oalws7ChGkdDJFuem1w9pfNbkf6fqS+W9iHly8NSeq8tw
48SRmh+lH+2g6znp1mYqcC2EIwnAewsAk9T04kWUG7EpYDETuDbpVR4/BO2TWUJ5AOWJ30A3M3S2
ASquVKJznksfHs/6WsBu8hiTkgMyTWixmIOg7esqllVh3nd6ErtBuE/V990uvlixjeKDvNUyPb8C
i32GQRifAD+gWreMWAfPSJM4kYVzbYhOUwo72gPaEfGXGpnEg1H8Fq3eUTa398os35idb5Sr8yWl
klowfcI5Tz4M8DujExQbyL7DP5jAcTU4eFu1WwVbJHbrE0wbDtVWtHvu0nNSEAbKVLQe+g8ok4Y2
rfTptGtMWjHt5qVVoULaIvFYeRJh5Z0l0aHngzN0cZeE7PXBrDA5CtDBKU4UQMjpay+AHJ8eb5+V
e9jEqwEICD+fDjL1dlabvO31SODV63LzySQQNMOXNDWPph46kvLFgEjoscGVbnc4RkFgA4GFSBG5
p1uLRTTU5ajK3JMCiV1S5bBP0MM+6E+hmYI0eEMaxoFlcSfl0GAY8KrRpaMSJON3upH8NfM/yP4n
ZesJXqkm8F3IBsBUzGTcoUMCXwtlJYuEc5dA/izstIy/r5HCzUGkImU2UmIHvz7IaY+g+N9X9W+t
L9ZBk3y/rdtAOBvelNp1TWuGdtaRL+80uB22GstWVx2EJvkO+nugPLxdgzCpZBhfC6zBmh9EbOu0
PY4KSnwt7b5JAdWwtJlZXLmsQTnA6UqudM5JLIKTrGmFlvUUqGCPNLrIKCddrGafe5cMnXZ6jmGy
IjURQKCUv8jlJUtf8mHjjVoduD5z46CPRdZ/Mc2IoietEGbCedAPZtnsjTJ0DYpgnOZK+Qn/9cZu
X/E8oMeB+h4mHth11UXsUOuQ8g0I5aK0oYuuVZCSDgUpczsj3wIPr95TEpOLxgvnmCTL7aI2g+j5
sV9jiwjbYS8fhUAcnrogpvqe5CffAvwXJ7n23OfB6ASSvvUSrs4u2VtiB2qnpPxvv0AYg2RsA1E4
e+xcKyHWDUjCv7SgpaPmW5B82bhK1l4irKFQByk/Xf+Lq2Sy+nHwUlazTl+8KHbr36ruaI12gUTT
0GKbAFXcqp/Mrvjy9bu2uVjRGJaCVpGwmVa2PhV2sWvpfEl+eM7jwa3NJcIeM6scJTB1Oba+6rpG
0CzhXOnet6zM90UCYw4I++Q77d9q429QBqzZo7xH0Zvgj8duEfvlsSS3aczatYYTNeFBuNQHqZUd
sfw4pMfHY1u7Ca5tLfZJHIail8/7pB8mO2zpH966Ttce0GsLi3NeIlOcNcUonD8HjbzTkfYVdrM4
2+NxrHi85iwOO/MB43wtae31Sm+k1ML10kv9NJhHf/hoek9FCSmkVPKA7IK3xwZXh0VfDZAlksek
dW8PmIZmYD2XYc/ZBJe0YCHOC7euIh7ELUWNtYuLEiGN5HAfKFCX31oqW6mQsxQnr9A+9/prZnwN
tsA6qy/utY3FUSoTdmNFuvHsQV/n7erPk3k0UMDynjLbcEPll/XLNPePZ3BjXMZimw9mk3hTh01L
/p20v03rUnTfHptYvYivxrW8BnVFIJOhs70V7iAxeZHgP1POoncky1n98r9M1RYZ1NqBAtVF0yUd
MsCeFvkDq+ybsDVF/2IkvehOijbaU5Zt6fat7T6yftD4E7DLdwjrsvYKT1IomSPcBFnarrN+dJUE
1aK1sc3XSnImMG6aLcnc0nOwGI9ZBI1phjq1Kat1Y1AT4fRP+QykP+tpBy7QWjwF1n7iyh8lsrje
qx59S6f3G+u4dtVff8XiDGh5YE1CYNDikf5qwdU+N18r6xPBAN27gw03oQi1Luqv5yF0PPmVLxHa
1yne6qhbm/aZ+QYiZV2mAWpxTBIRkr9eHrwz5AB2EdNmFp3KybK7uNm4z9byQqRJ/s/U8hHQ/clM
E3OihI6AhqnayCKbz5keHUFoXXqrIzvzPs6g9TOlk6a+r7Yk0Nb2MRyqM4R/JqZehpZ1VNRalhGN
1OJpFAKwvxtnc2VJOSZzF8vcw8Jzd3utdbqRG+aU+Zfagrsj9DmevEDx96AkwKq3XLJ5ZW58BbQ0
ZkrYWc4eJopl5tgfk0gpOyNAmZRypjuXO1U03pG2CV8LY1/2G2/4hr0/F9NViFyOU9Y3OfakMEOZ
4Xsgo9A1Xqz6M4T+bpU9V1uyYHfzyQgNck6Mz0KJWF0ckVZq/Lz3VP/S1cmuzNRj1R+S+K201E+e
4D4+j3fnYLZFf8CsVPSn9fl27dKy+P+26LagJH4oYfVoDOGwWazeMrQIVMwhbf0oNv1L670rewWS
ISRxUtkut5Ckq4YIQmT2xkzmujRE3qbCj/YvQ6e4EagDU30XTdZTLv94PHX3B3ueO4sF4toW6R6f
D97VzkgiEd6zPggucEZUPSoK0egS+rtqmj8PSviSJPSwIG8JOIA9IubfN8e6tjevv2Ax1hlomrdD
HFwo/A5e/CR0z7UePplq6sZ17HRJ6kr+r8fDXptfSDMMicCLpPqynmEoRZ0oVhpcREIu4MAqQn26
97RZE1u3Y0A5SWMOZ2H++dXsdjVgRm0ogouaHEX/14xYB3Uc/DXvGotI0Pp/ZhaXV1QCh9MbzHT+
uCtCaPtjze7j2qlLcRvmfO/GzObmtkLKzmRYl/iiokR8iNgEc83oSNxh36Kwtz1Ebs1up30aha9x
JG2c8fm+WN6Y5iyrDtQZiiVjsU/LoumGQOoD6NdoEH/12ZwnL/wkyIdga3PMv+rO1Lxc4MXnbrh5
w14tWqxModLlQ3Dx/YiXTm91nnV/6wm4l9eZZ5EealrfcNxxp2/NwHOjVzFMThdJi2w9/6dDFjqI
aS4Z/0VSZ1JDR06HA/K85ETK/thMlQP5kiPGHyv9fQb3cS/kwAsUl5aGw+PjsToDUCQRTKBtTXvn
7afpwpCEkTQFlxgumTgBybnhQa0ZABClirCtwI2+zPi0fax2fW6xmonGES/ZssGI4u3jYaxNMZ3a
c34WSmKchmU46YWkIxozuMyAoylIIcOUdkZzId9pG8dfhfHRlFw9/CykCYR49qC6xWjHxZMo/Q6S
hOv9PzQTUUW9/qTF1HZNq5XmyMi7LlUvZqFJT4rXf3888LUTSgqVRCrjA7BpLawEXdaF5Oi5U+OA
bm5Ix4/IiUTKG8I8sY2bugVtvEehzOO6sjiv+NWhAULdxIHiBRclfhXNARcKlCwJkDlPXSY6XXIn
dYzcBMUqozVfJCU4DA3NRy+C+bNBXlAbfxTyt8D/2A9AVg5d5LYaLBRB6LDDOT3vHs/QynVy87mL
RydK+77zdYGdUUJrI7oRjTMtmGUr+ZInJbi9fPfY4Io/dGNw8RLEqV+Lqcr8UBp4F1ieW4svlhe4
Qr6x9ivPKYYQICJTDT54SZii9LUcBm0Mw7z4rewaW81cRRrZy26qwKCufdOmr4+Hdk+VM689G21m
A56bwBehs6pXWVTlSXhRqq+Sya0kNQjsBvJBFnJH8KwnmDd2ljA86eEnVRCctnk3yVT0+y2ChJVr
hYZ31CAgzp67txebsA4rsc59xj4YUgBD0QgbUVr8Nc59Hu6VlcXeaTJxzBoYsS9d9F09RNqhDT43
2Q6mvMfzuraSwHexRkcv4P2FCx22eG0N0rqXZqLf/Zz7z16XwcnU/cjSwLZA3jh4ho9trp2La5uL
t8/TvVBIBWxax/4N+M9O3fntKQ80B87QvzdFPxkwLHQEAIUtnBa9HEN86Dy6SI3TzfJPu4aqhvrO
a07CZgD7B1u9eNRpKQMSClaRas7yUe+6TgIc2mAtFXcCyg9dNNcU+o9CcfB86RR2CKkgi6O/CcG+
jA9mRY+4FX4cIqa8789l96sXlH/TH+or+u3V8A9yPWX4paVAMfBwR/VToB8N0P/NUyR/j9QtEoK1
+wOBTOYLHwjnanF/hPrUTkJURpdwag4k0OlA0dPXVIIGaavyt3aKIBZAnA46VRAQi4XxmjBOBCuJ
LnL4k8RUtJXeW9vXOqUeemr+BPSL31+X4ahZMUth4VQJ3fQUTacyeYUa26aZqG96esr/WrKCU0TA
DeyQuhaewOJBjIwaXhH4vS+ZTvO00tlR9EwKZ+P0rM7clZWFS6fin5JL7pk5PbLstDF/kuHb0ghY
nb4rI4tLjknLdMlqo4uY/x7Sk2a5UvZZNI+Bjuhe/i3awqGtxDAwb4l/ysCztOliUFKvjPhRTJ3k
u0H8mohImavwP2RbdGdrW/za0GJgzaDV6FNgSDY+iFq9kwze/0to1PtMdR/fPaumSF/jsMzJnmWT
EXipIRSmmtPUVK7cvbdaCkSCY1WfI2Ej1LwHMJCTICHPxM0CYSTqbj0jMbYMhD7w82Vfe5eO2dGs
RHumqvbicRd7k6tocOY5pvApDLc6JFfWDtszeSI+wcx+dWtbTdQ+EWRsd8r7ojhmMJ1ypW/Jfa3M
5o2Vxd2k+4NgkXMMLq0p5XZBy5gevSqoTw2T/j5Wnx6v3X0OeIbtMpyZLBbcgLUwN8qhithiEF7a
SBZfvDgpXTExRgel73bni0my0/p+OgxSWdhVYXgvRh1Gp0A3vD1d7xnlkTz/PPZETY3Rhhs7a+V0
wuFNmpI7eg48FhdNrfuShyuM+2X5hxrILzwdPxs1tYcUUJziuVLdfEcb7Z/HkzIv5OJ5k//QY/B4
U5dZtkrqAuJk6sBj2g/FxzhOP2TQ4ijKlhe7FlgoxG1zhzalZGWZSNTk2m8iI04uyO+NhzG1Srud
IqRK/DOqtarc+Dh8uQ0pd4vnWWwJ5qwME7EJztD/ozdZvoIdSvJpmXbJpYKgNB4c/duEztXjqVzZ
zdgAewMoBRKFZVweiVnoefRiX6rKjHcsnXiqTcmi8SULvhpSXb7z1XSLT2FplHQKPUQzpyIlZJ6q
xSUR6KKXhsBxL73c0Q53MPyzRitJqRuHSNlq1J5v7OvNMhujTRu2akB+c4PY7a2gCIE+NQrGfPFb
0Q57URJsuUAsDtS9ebEMt5O+tZXbp6LtGZIT6xuAvOUqzvY1iICR2J3FfJeqaIPuWUNWeclF8RKb
7NtAsTfW/ouRGRXOMsIauizBpiRrrZjGy0ul1baufRmqxhY2lV5Wh3JlZfFm+VPKSx2H6WUk39wz
f/mMKYYh8vGevAux5injLx2ccyjA8t0u2aD2ddQ3UnKJY2lfmyhTBIjtxR9V7yg9G9JB1LInKTX3
qtDYgVXD+YOe1F8ejPkbZvJa3LYZlLqsAVEY8VMzYdnyJngP6w3JK3aKt5eSXS5uVdDvEtN/rM0P
J92h1PmWxS0jlgNRqVi/dIJ2uHA73A7SRHOZKyFYr+PhKbQGu8RXn2C1LYLfKSR8j6d97VSSpprP
igKjyjKWhsvZKyvIqi8id6tj9jw3Pm7DbjSAS3lF7dlJPoTHx0bvAOSMHM1OAiKSj4ChlulVsKKT
15tY1cBrC973fDrKQ/4tkR2rB/0L0WrvwvelWD9ELXWReIyArnDZaxuZhLvRz4UwmglmJQ+T2GP+
+VVKR2xzLwno/XozFUHciZ7o6Ai9ONM4+SRuNGiy8rQ+PB78fF5uriZsom9MJpvuRsqNC2dT0AJh
iBUrfMubMXDrQJboU5Wn3WMr95trNgMPEO8IKt93ZXG1mik7kHR/A9rd9L+aonSUUdpnTbjXC8vt
+y9l8xKEHUxdCPidm6TZuJ3uUpNw5tx8weLCH+gQ0frGDN/0BCx74grjSxe/amrxjTx620k2hYlk
SKFD/3fYCcT72XNbQIei2418Erwj/eLK1jfdvQt/wnHePPwWlFuXfeLFJHRG2rLgfSrlT2Ee9Yc4
kaRnxQO4VvqVYk9RLdEkhg5A3Gv6KS7yxm3qUN6LCNq8UwNzRmw1Tf88NRJqi7GXOEKBlonIM+oW
afM50NQfQovYGurt0S4ISBI9XtqlxztD2Pl+KhNcGlD2LTYtGj5lMupJc0K2ud1lqqijuWgOh2iI
fDdF+mfLG101SIMFMuT01rNvbk+JNgWBIDRlcwr8s5ql783mvVwiAlK976rBNrrvVS89CVl/8L7U
T33w0mo/uL6mwNh4Iv7kS66PzjxykMIWFVtqF9wdtx/iWx1qe3ndnGA2fvKl56b/Aoc54l9l4Ph+
uFNLSH+8F6sz7FKA0rp75wc7713S/vC1bl/4p0zVj3n1DTBNwP/waUzv6sv4WRekQ79FPvbnIN99
LZItfAwePGwDt187hOSymmRoTqQ6nofctloVYkXDHhN0AJuPftwiifRLp4mbtOmzkk27utFc6JZT
/akvntNqpj09B7XmZDDcadYHbRxmfrWNwvmfSHD5nfT+/mmxwOFd0o6LVdXAPpe0p8RIi8mueq14
y6RZS0megpYuCF8MVTep9MSyW98IXuQxCT27HNB1E0NqZCYgLYiNVKSQP5YFbYm23qrmc1R6Q7Zr
00o6R3ELaKn0ooy+BsFM/50in3bQwm+jf8tS631YNKviNOBofw/iSiSpKVfR4KpZY077TIkVaotT
ukXXMt9AdyMnD8RrT487oKDbFVLVEGIKjWxcDZNa4YWu1v3OpO+IAoJ/fjX/tvOYt4a3nlYB+G2J
L5bsMLo0wCEZ5MLJD71TmnhsjOrZ0KaXWDipcYO770lf/vKuwCTVIQkXzVAgEV08NsHkKxUFNOGk
R8+U1p765jQQ1YTqp7+1Q5oBiAIqHdxJBIa3M9kOFqyoIy69MCHBa1bHqnyGyX7XFeOG77B0R+c3
5drSouCVFn1W1YnunxEmd2RhEm2hb34KjblRPplv0Zu9sbCzOL1JXXY+BQjsqO0rfppbZP6L5qdA
w6J/k+pvs9IMa/bBZjYdnCMoLm4nsFNypQ1aJjBIvOf+vVLuvPYUp9/xWngRN3bF3b5fGFtER4KU
GyolKsaWhc8m7M6wv9pFqoF8ozOinmyoux7vj5XZvB7eMhul++0EBQkW1fRDGJMNNz13AkQKQirw
fz+2dfdc3Y5uCYzq9FZQ48LyzyIF5LB31O41w3se9Y08yMpOvBnTYocMYW10aoKdKf9GCRZmSXkv
FfvHg7lrFF1sjOUJxj8c1CzGSi98CXXzS+elnzNPfpE/Jm+l6gp++F7OwEloU4tEyQaWe+mrLo0v
Yr8pLyylkjx2pfHJ6n+N6V/6339+/9yOBvgEb+wPUdGV/63nntenk+CfEwt87SBp4YdWl3vHl6pi
35VFfi7bYStjuLZuID8pHdN8BFvX4q7qUmEa+7AJzn0i9nZEv+VzaowZz4y4ZWqZKpvHR3A+OyzE
51Q2bk81qnAhjm4dnBu1jIQdAGI8tLxO6YIjQHiX1KlfwapU5sOhnMp254l+t8Wcs3Ic5ggAjS7A
ESr4yNtvSBOuFn8M47Pf9+FXJbToIm29ficNjeCMRVVvFL3uEmgMGi0oJEBRlwApt6zM50ZiTYPV
xOehQ71D9mA8Io2FzIpf9bt4itF/9pxWD88y3Ccbp2Veu8WtDbMVfETkEhB5W5IAlPWoapMmxWdY
/ZLPkZWLh1EpEbGwlNgZkkIC0CsJu9ISvjZS37tlmfsbD9TK5YprSq6LDCnc3cs6TGMUkSwMSnzO
ra5M98M0aR/qrqLZwrSCvNwHuiomjpKVWeh6YRxsdXmv2eftgjWbzwB9s1jvxvAyQc+m6CyOCtIT
UZkctLbuPomyXzgxMeeLGAjNAWV6easVe2Wr0SFN/W72IlU2wO1WKydxlOK2TaGDlfxLDpHKwWoq
hOFzc99VpXp4vNpr5ojkOFwAUKHdXJyuMWrl2qjK7OxPGcwjhGh52joI6Tr0oG8JKN3lp9jW4GyQ
NGJ9ZsjNPO9Xd1XWiWbVB1N+lhvTNfzW7hP9yQvDYyyfEEN2IGdAs9puJd1JJeGiUlesU+WlRcz9
8bBXFhhqao0/1Ajw+xezHNdBE6h6WZxLsiaFAfA0yA9WbD4X1dA6UdS+l4Vw99jmXYmH0f+BGgPR
n4lNl5mxaI52a7ktz1VuHjv/H6F8K9Mvhnex0N2iOqxFzTEcP/jyFvfsym1Nd6hBNlVmpe8cI3PM
gSZKWXmW1Ox3Y/i7SOtBH0Vb4tlrdqiaz/lw+C5orrhd3j724s4zreIcx9yQapLqtv7ZSzR9Y/Xm
37O4oYigZ+A2R0QBvnVrJ6K4iGRVXp7HOtylFWhDck1aH+7V5KOivXu8bCvvt0nUDh4O0S+Kw/MJ
utqzfth6Apg70jsoRL5JQpYdfIioNhyhtSGR0kIUd65a4P7fWsnp+fQMK6zOheJwOx/NUTqUkX/q
6k+9uNWGtXIO2YGz8hzP6fyML6yxUQWrR570jOgfYiYC0MnnsSV4ai7aId3pxXdves1QkEqN75G1
tR3vx0oYBVCWAsZ8FJbNxKLY56OuRMU56cDZ+d9FxSev9sRj4FqhYv/t8t0am/fs1fK1cS6McREX
56yBWb2i4XWLHWKerNvdqMBIRrJbBWBBXLq4QmNT7+FTNuOzJCa7AcKNGExAVHuvqVFsAFvuD9it
qUUo2iLnM5Nsx+cCVuYQFZ/3cbLVQrJlY+GvClUkVFBsJWBlMgCQXREmUMqmpqvnTfP58eKs7ISb
qVssDnWCPi1EKz6nfmlP+VOZsBPMF1HJncncYI3asrXY8+RytSw0WCbxLdf32vC5+YF4l5OkW3ib
lXDjdpXmL7nachr17CJKsQTwJZ+cAfC9lZC8GpXgQxBUbiF8SKPXPkFAl76gXtryXlZHyvNGXx8d
boqyWEGr8dqAvDIbss+czK++RHW/F8fATnwP+YBPj9fw3j8nIcOzwr4j+AZDdDvaxhgnfRDj5JyU
KB+d2uKgxm6jHYX45NVvqvjzsbmVV/TGnrp4uuWpTqwqBnDQ+Dsxf0kDJExRlxodiA/9Ck66urEt
EoLFsKUwuTav5J7oEJpnFSTE7UjjajSVSaEJuBoEN7R99WyaZLmyf+Mt9ORd8wKInznN9X+mFps1
iEtDrXJMDdMXRGgnybNludt7OQKMxzweD4rh+lMP7R4q4yjLhd5erwe7RpLt8XSvru7VhyxWF7b1
0kfLKzmr/lfpRZ2+wg8DV0b7Mf1XzDYi5S1b88+vzo2X4Db0ZpGcDf+QITBLClEV9mVppz+hddO6
LSj2XQntzyzPffUUuIELLKlPZly4Jxltcp6E/bSvUd0QfqQ0LKXTUZreC+1P5bmbTqGO4lfqTtVu
bPf6VtJqJdTjhHJ8IObnFLGxbkddCUKcGk2Swt5bKZJNVDj4dhbBsuv4USfNGQmjbCgRtPnvlJQv
AgWiSGtfiWjsf7iO6QPHv5hjrzscSh0NQyOWeXLW1HovpkeZ7T0mL2l+GZJhY2OtPTPXthaXZClG
um/wzp7JlPv1p0R4J1gbWfl7J5+ZhUGekiyvInHk7czGil60bc3NZMW9i9YecaobmPCuQPMyfDOj
rUzFmj2oz5g/WMshpVo4AnojqlPWlcnZm07+rEj0S9ef/O5l1L/31vHxuVx9ZGBDNqDCVOhXXUYw
YRCa+SgKGKs/j5GdorIHF0rUDTA7SrYo2JmvO0Kp7eTp33Erp7U2UiiTFAoeCIyTP72d2VypsjDo
4vQsoDeapsFJ8Pepga5PGzuCuUPj7vFo1+zNUQX1Xp41bZmOrHxFCQdpAHsWis+a8CJVguN5733V
NTJA7C0UAI8Nrl1FUBnM54CphZ75doBq0ollm6rpObYLPbIb7+3XGPDfn/36o69sNRCsDc+ceYvZ
OwQaS9TSYLQT4Gsr5R7ybB/0v+6DUs4cLSQkzj7kgbcR09zVlVk7EmWoQsI4BbZoCWM3El+SqlrI
ztNEbZlMVpsr57H8pLQvjfKxs/q3xPROYBcLTdnRyO7Irz6VQJqciqkDL6a5U/ivED63Xx7P+x27
z58PIyXMCQJSBfLuduItv0Ar2Evys5lFT2GnvVRN+UOxip8aHZEwVPVsOA0IoFqLh1KQnYqIJbD9
APcKVc29V+mOWE3vhOhAMnTj21befxVhYahJ+LpZIP722xS96hV9EPKzof8avPEyyZFtwiecT64v
vM9Ak1dv+hS7bRfYg3dUzdYRSFMK3dPkDfZEovTxB832FoEHUFYSKoRQc9/J4nuitFI9offTs2d6
jqaC9VKN7BT2kewW/ofHtlbHfmVrcV1XXSbq3qTOb7MrtAfKWE7JxNeJmxpbNJJb41ocvtQPE5O8
F0+DEuwUkG3yB0Fs9lm/EU2tPb1sf1AwJs4WD/DC4YhILpi5xTVW9bCTx2pBFTlHDghagFh02lh0
g0TZT+BvjHQLu7vy/mEbVSj6tMgrL1PKgE7HKO3C9OwjzZmHxlM8Vp+sTYqRux6W+UDNoqUk6iFM
5n653bRS3AlG7dXpWaG7taqHnRj2r63/oTV+JL7lNro96arbe+HRr/t/VPVTsqm8Mp/Z5T6Fhkac
G0JB8S1FoMq2UqbJy9JzJkqh0w5B44xN/B+ubNyomaKRxgadWvztQLuwpr2sYaDBpP8UpfJDPTbI
BH0ckUQLR/Gk+fI3JdP2j8/F2l7lFeQlpAFKvSOzk4tOU8ukTMHdZI7R0J0A6bwPeqD2x41Le23H
sFFh75/xehQibgcoZwor1DdzO4Mo2WZrCdAkWvJO8lBYfzyqVVN/ngbU+8hpLArENX3qOvCw2VS2
G3wFN7CuX0Mi2f9kaF42BN3gqVuMiUiubEKjT8+hokJ2+Cns6YuMN6opa6OhfZ8WNUCqkGktIkYF
HE+aW3gPAqxlu86Qf/ZVLtp6o2/1q6zt9LlcRRKU/ks6Z2+XyEvzQiw83IZK6MlgvOXhsDFhK46J
Nh9lsKoi+hDqYpdrXWdaQ5ln52rqcmRoh4YsvUdq/1AIY+M9BYJCrCh4oxW5AvWlA6+TmO7+enuQ
pySZDfv/XCJafARElGMVNF1GTwp6otaeLm4LzbrHRtaSlFBJUdREzt3kcC2WzSrMVI3SMj/HdeXC
LgsN9gCf/JjXuyp6aixn6KAy2XnqsYg/V+GzAPvg409Y8cs0GYZxVaa3URaX4+zyBHiBEmdn2mn0
vREG3q6ifx4GR+ARplLsKx1liUkptjKka7c2nFAgq+YufXo8F+ciDYdcDvjnzMtR/FOKTY+S7KA6
sAz3T2FjzosrRYdiDFF7T0vd6S1KvqEUpW/AfgQnUbJ646ZbmwwKYkhNIMxIF8x8E15F5wOiMkkB
kfa5FGLzpcotaVfjlzzLRSk++6Xl76q+GF1NDcT3j5dh5fzSWTuLE5N9Zz3mn19ZFoOxg1IyK86C
Nu29ojtmkTOW4uGxlRUPh/T+3LHChBO9LbabaAXT0Ex5fm69XVn+I3fHL732ezNdtmaGNmUULLjz
SDosVpby2sBDVTGNRcwqJhGu2yA+9ZNyybtJc0kCbCFRV+4Mkv14GXN4walduDlTGgxpFucFlPzK
s5SBbYSP5H84O68euZElC/8iAvTmlWSZNqxuefNCSCMNvff89fuxF9hVsYgiNMDgzlwIUFYm00Sc
OHFOaniFIrlaeu5PIrLy9xdz6/D+OeaaFpaXSosWAwW2dvhgBl4kfu/N910qPmT5yO58UfG4a+TX
GVZcln+sg+JU7uGwG5fxUuNY2gcQQ+U2vt42luQLNc18JXnN7Ajj96bYix+Xe24V2CC5TZcvlUSe
/vV1L8J9SPJqoIqYnKX4IEIJLknaDn3/eUg/S1NnB+nHNDnsWRVtBB3wVnmWQY24htetTf2kj76v
kL11qdwcMrX9oSA67iRGJNpZaZbu/Y+5tX8QYVg6TwA9CUCuF1IUkqLLpqkgxunmytYjsbQDBPje
ST31gd56qLBrfaj7uMKvTRB3wp6Ne4egkRALEi6yn+s2lAKM1YgjgWqRBTO1CR1sApL0WCvnQciX
q3iH37yxbWgvJCSBzo4d0roAr/hT0itlTcGo+yJ1rR3vmTtsTAi0UVpaZ2GWw9i5Xs44hTXQQwu6
xIpan4MJtdRCG6fXRkmTi1XI0FsEOUBeNDB2SiAbF+mCFGEcY1KpuiEhD8o4NGY9lxcUfsCLrPa5
76ZzPP+Hmht3zSI2RiREP+MqWYTK20nDlFCfnUcnDHQ7UA73t+QW/EU9G7IfJYeljLh6jehwzwrZ
opYe5MIjLtkf+rl1KsM1/doO+uJ9aDRoWGA6O1Sm7bfpsc32fDS3NopMdoVRIS2b9Chff8dJVwMc
/Kiq+0lEmeVj0/2+P8m9AVbL2DfmTANIWl2a/GkUv4yFv3NLb7xFWBYRGcOEB/Nd9+zmYZXF0RRU
l2yRgQxFz0AHVT0UCqJ0x7+fCw0US7sGX41o/HqxsrkUzbJoqkth4IZdNLPoBGm0U0DYmg+BgoTe
kEquu/4iupjIRVOq1UUta6ebZVdEAlpvYhvtlHdoR+3E4hvXMPksTFoVAy6uxVXEgA7WaE59UWMY
h7dGMD4anXpSuC7tcGdiWweXtSOhWDBXnpzV6mWhSLSf1JckNquDalUvQ9IV5zza2XFbC7gYaSxc
h6VJYHnw/oi0ZuR3x6ZTayKt9DgI4UUqT3QxUZMt3+9KhG5sbwT9Ce3hpSx+n6vtrZd1mMR62mDL
UnyerREH5mqnArA1BCEPRAdURwCOV5FPkg3TQAELxk3T09Bv+PGh79I93H9jH5jEGMwClIUwYHUR
WD6XUSpBR5Fr86k3YluYETHRM7ePTvdP0cZIRI4489B484b8X38fQS/SVKGb5oJogKtGv9ris4j4
1K4g2e26weBZNLYh2IDZrAk2spCVudpDHdVn0XwZNXP4jiVz6t6fzW1cwSjU3iBPgFBxL1zPRozk
eJAC4oo87J/VIc/psfclVwla68GP6REeR7PE4qwRDmY7WYf7o9+uJSENASK0Ti4MqKzXo9PoWRY8
X8WlGUrE2dNYe6f6Rur6xTg+YpIT7sx2o3C9kN7AGinLA++to7ZRRug0VMvyogwBJMpZaKXnRoxN
O5UE43ls8vhlbniXzTqD3Kk3vv5V70vMEXK6SY73J3970Pm43Pj8IjYSn+F68pGeDaHuk1JF0vQZ
7a1nRfyGC0LXVI5h7F3LG9kso6HlgUjhoma5Jhm2TRIOKMYvvDC5yNymKatv3DDaYKt9Kr8biwKg
V8grRCpyIVK/IgSjys8DnZTYfCY1+mVKL1QYYcxG+ddPICHlovmFLu2Ckq4WIq4DLe4zn5CoafTz
FBT+SfMj6ZAmseYKfvQBNRV5Jwzb2nkLgsfhgkpsrnOjfhLzWI0Jj9o6PIqCkC0WPY9GFZdOpTc/
7n/p22hzgQspLBOmEM+u+72krNWKXGawppjsBba3UPWaJ2fysRNOrAPA7M6zuHWsiWrp/CdB4Upc
PYsFUSavM9dhk3yQxe+ldAiNRyWw28dG/RXre7fv7dvIBP8YbvUFh66xRFRbqssQt6/YA5xH/Rs8
kD0bj60Tg2DKIvdnwgJfo69qHJSVkZMW8MenIQ2OzTh5Y08YLafQhOP/sC91XmKyEG7gG+ipG4Wo
KyexvJiJdIpCuLGz1f2eFfOnOP0T0oV/f5dsLSLFwAWepxgIg/P6PkiSTmj6Ri3hsNGN2EC/pS/c
mvbUDLd2Pmo+6LNw4bOWq/giDPzKMrqJkBl/obwRS3fSgm/jrH4QVP3z/SltsDvoyKPLEw41vH16
B67nJDWGHwqJzGDgh1gznMOhOI6yQ7tTpOB0TWpSHuXps2F9EBMVvwzinOFFNLwp+g+3LcecPsbF
ZugGL83bsVDSyqwu1XSQ9UsTPTX1RyM4a+LOQBsVLeYMVApYRq8a6sHXc47aOSl58qrLjDGXBGqI
TtdDWg8Poq/ZqSVRzBo/xWX6aS730toNzhJQMF4gZEILq3SNhtQZikNpPFeXHrISATHc/Lry2vpb
Zqh2EXup9F6Tf4i0R7b+U1Ig3ZcJr/g9/HWszIlZWN2LgNNS3b5eAgSa5zT0herSycalFSM7kp/w
tfp4f3ctC3kN/VyPsjowU1HNckTnySVO00dddxBos8mqD22+80k3TuZbgslTTbGQ1/N6OkNQRJoW
VfXF7LuDaKb0d8sPrTL+uj+fzWEMHX2+pUcZIuv1MEIXVKM/M59UUCy65WRorFXankKg8Z27ZuN9
WILK/xtqFfcLIn5eqO/Vl7AfbDPxtDhwwlj4ELVoAlZWbCcVAhn+XuVk84vBswK5RhmNgu/1DDW/
IMKqwiW3iW0oyIeCQEeNrUNS7OzArZEoZWG8QbLGoV/W+o8sqquaZpriur4EVJSjVHeV5JEuwWPV
/r7/0baOO27ohJIwx6ECrCtbVoOh4BgM9UUqpO5dUkz1USqn+Weuye2pLovYLiX1qY+M+TiL8mMb
FXuCuxvP4tKrgtPCYmJOpHE91xjBuZomoPqC2o+rZ7jFjR8D4RgJ6rHqjvenu7WulAGwF2Ek+mNW
r4dQoNLkJ3N9yZNPQYpu93coY7706f4oGwETvVcQPWTa9FGpXMUTutUIepvwRiGAk72E/I5vmVA8
ijH/rzIj85C2mC/j4PT3vZBUVkB1qVDSp0F7w/VSBn0jjPpAo0HaHUrrmxa+M5sdLHXr6P05xGpn
1n3a5aEmVpckBazN0QMRKSLl03vVag+i+JqKB7k63V/PrR2ygBbE1gbY4zrN7xqAQv6surABe613
e0yBLXvuO0etg50W2c0DgaYnMQzhJwXl1XYU+yCSelOvL3Up/xAiUTr2hhk4tapVLkR96YhL92IS
GuRuE8CT6dLB2gm4t+aL7xolYFI96mWrn2BlfYCIBBhK2zyWkfVMQPkhiKKTFEgvrb4DcCwfbP0M
0dkDMoQqO1tndSRiMN66j6IWg7H0wFWKAkjqSzsX9ta5+3OQ1c0ZNDl8OzlsLy0OjEN8mq1XYbDL
+T9cm7hPUrEBFKfGvRpGoHMo9LuSeM0aRU+WMiebjMcmtlQ3LJTYvb8ttyZlQbjTF0V03C6Xz/jH
Je23ObxprOQubIOKfnQ0cFupHtxUq86+3rY7w218KIo1SznhrWK+xj/F2KAEl/rNpW5b9p5uVg4I
dgLxJtzzOdhKt6ktWvTYsSlw/1sHvoqfWGHdtRcjLEv40//meKXaUaAq7jRiUN9C2D+as6Ce005U
jo2c5S8Dlq7HMAtN6HNlv/NlNyYPJIuqAYwBlnqtL1hF5tQYY9zwSEBcCUxb6TtXV3Yumq3DD5RN
d+GS6RL/rhJPSx6rLqzD7qKfrOrRNw9R9dQaDfWAh6IojrIRcfIf7m+jjakBj4ikGPjMEHmvTnvu
ZyN3QNO/BTOd9r6UFDvuROf+KBub9WqU1WZt0qBS6rnuL8Nsl9PnrnUL6XWg+nZ/mK3JEBstdDEy
Jpbw+kzIY+ynbR4NF734NYSPoeQo7T/3h9iYCegX1YZlKxCjry4sGuELEYh0uGSzF0efSqiSfiIf
LDQZ7w/0tstXVyOoHhV9EMYlFVgFzs0kjuisNsOli6HUTmH5XFdfwPcQjFKGjI4ciPSgbYp1LjLp
fW3Q3/ytD5xORjX/56B/n/WXIo/tig9aq+SQr2n+ovef9Eh3ogHmSZuc9bh6d/9Xby0PrB7QcPxQ
UMle/egoox169qXhYkSxm1suIvB2o32K9GjnPtoeiE2LROMCe62inGlKy1Q3uuHSlNkJKYS+Ut4H
UfE6BVjA3p/TsmtuPgSJGDpawF1Icl7vqnEWxzFJlOEynYL4YdC1E5BTrA92vdvsdxu7YU/COdRo
Tacus441oj4dRzGmAVXvqb1zmbdPsRuF/1TSv6Xw7/1pqTfTonsYleXlU1FAWze7KlgwzkDYZIDa
aI9csONe5+ntccQpC86GCQ4E5rTeDPVc6UGTLdAdfpsuAIc9qDgqSerf+v6w1+iCwWEBaSpKtuu3
MG5mncgspg6Y6q0thhjxduZJjBB6SrBUTcXL8NIn6U6wtrGAAAWYHkO95b5Zw6D+aKTNPJGQSWrl
IY30XbLynUtgA3OnRLw4NinLKt408o9iY+pJRDzYoSHgprOEG72RvehtmLpWhSQedhpYbdcA7nJo
4sw+Z45Pv/TOEdia6htfjqZv3idrday7Mi3NQiSJxybxkAj5QfV/3t+Ny99wfcgoP9HnAmLI3odZ
dH3IQJn9PmyM6lKWpZ1FCv7zSZ85cu17pSq1bmCq//oyPDGx2nmbbo83cTb4/jIxSAVrNX2h1zSg
H6PGvTo9a6T0eugFCyEmCZ4V9cP9ad5eW/B5aNhHRI2qDU0919OUVQiPtKP1GHbPykOpIPksm2Hs
hm07PRhKIe58uI3JsZzQpuBNEVdoq1AKTeRCyvqC8Yr2DA/lS+mj+CBgIWCrU/+oJurx/gRvbzAm
+MeAq51SJ1MWlHLVX3LLOMv0YYSVa8DYmNmhiS+f6BA53R9xtaQ89vBqyDbJdnHOuUkhJDVQhhHn
XK+KJYTV9DF/0IbUdFQpnp/SVturu61utbfxAAfhvEs8/3C1rz8h7jym5otF6Rl07ajUgCLA18r4
fn9Wa4LI2zDIkdGPhUovSPMy7T/ie0NtzJQqC8PEBUvIyXlE6g8h2bgsndkYlH/aKU3e9wOKXtI0
GU++pI6unA/D4xT52U6ettpHy6+B8wBTC1cBop41KGmVFHciWW48QZ2aozRHn3Ij/qhrdN5bQaY+
CD66LvdXYGOdeW4pblI+YJ3XcEKeNQEORUrjKexgGgqFEK2/cCDMmcOdLbTu2nmbHi8g+CTaxLwj
q8VWi0xBdlLGkiGUEuOIcL8Pn6+jKc1KIoEIPNLh+2tNXX8Ji6Q3D4KECrddKELwj48L1deu6YV3
STfVpp11c436HS57ClKuaVEfaoRfRhuxOzG06Rosd0CRdaHg7ddjkqEsxli8tzcx6cC7YVRm49VS
Wg52EsTVOTDmzC0KA7+fph8EIOsgPzadXpwSYRR/QKNqZTvsKuEoVDG6R6LQPcYRTnmqj/5mX/r1
zudcZzdvv3KB1hdJHOCU9fdMkjmcwtxoPINecpqt4/pdIwRwXMZ0dgIzrY5C06WOpocWyD/ezAE2
Rjsf+u3U/PHM8COWDBaw4a0zjp7v61NVTH5pBCBV3uwnmCJlsq8FrjzOS9Ofb4woVhZR85nz7XfH
EAJTd6zhm7V2Po3Bz6H3FXgyQ1sRmUl99WJmk+bUmhY/IgSQByD15lSSII7oGpphqOc/o2nsWydH
YZc8oQ+UjxrqTIItKv48H9Kx8xvEYkbx498encVbHgEmBde3hfJ4Pcs6mic9GabWK2SpOOR1I9Fq
SOrQa9YuhLsE2usV5V0hPuYGBndfrWhXGUZMuZGxkFV1/SCVFadtYix/LN90i8D3P41G4buqEE7n
Wuk4CPL8DVu6eGeDLQOtfwi3BaIBiyIqGiTXkw6KOioFjf1VGKOFNn700dfT5IxjKjhMjMFZ3Pzd
4/q2mUBz6V9bXOKwiLse0WhUrU7UufX0uUTa0yDsamcVmeJODw7ss+EEo6d9uP9tV4HS/w4KXYvk
QF9UxVeBUtQH+GrFUuvhfVW/gxYSIaWRF65RddOBaLA5dVKonsJpCh1/1vP/MjzhNud46Tlbl5FF
ZDuyruNz66VeO6qWDd9Qj5ZQ41Z/JVmTPeiq0DhJX8sOwOleaX5do1tmT6mAWI0XcWG4rtI+TaQU
afpC7+liE31I9QbvA1VErNDE0D5CTuugjNF0GLuicwKi92PTVoJDmPNegSXhtJVcuUU+BF+Mvt2r
C61Cn7ffRqYOmQ7mkXzjhi12I+0e0lB6QQDyYLYww3sVM/FmluwKVO2d2Rv+a5layk4Ee/tS8kaC
1tIqR1vLjWwRdZKypyhVez0uPqNdBw29XJagd+IJa1LV2NkCtwEXPQaoioFSgTjzKa63/Wx04RDD
TfcKitPvUpU+ElVvJsfUShjjSalFX+5v+eUvXJ1sqNvcjG964ajJXQ8YBXEYz5FVe4Icz0dh2XgA
03uVoM1pLeARWAug6rqhkYrK0Fh90Hjd6OsZrs69UicOsFUpvEZ+OhPpCb4yzDtZ5MawFHvRn13E
TlBsWK2mHs1QmZbJydN3SYOzA4c1E3pEHdudFGtjfxJGacvuhDUFnnm9jEYpWTXZZONVuMG0qeYY
envQcavrILeURnFq8r0O340olqAEhIEKCY0vgCfXY5ZDnSd91/UeN5P1JdDSL6OeFocyzTQ31HCG
sUYldXrCVjvBsMQBD6PoF6kaflO9v6e7tbGREHinB5FUmvt63ZE1xkXpN2iQenTrqe/DMZiPad/s
QeUbNzTQIMJseBJC9Fo3cpag/1UUyb2XqNlLZ/nHxBDdSUABZH4oamRsDOXjoIY7EfrGPgI1ohER
ohqrvb6YRwnDc2Ooe68Out4OiwF7uuy72ITnSj3fP48b4TK09UUrB8sJ3tq1AFZWkIU3vtZ7otRG
HxRf6PRzJsS95cStH7/ocZe/T3yztOxQ4Z52xbKB/tbWVfZLCdTkOIiFYSc8Yy9BGY2vVPy+VUkj
nYlxm4c6EaTXXsGL7f6v3logzLiAVHEbWFjW11sxgLvTjWUweC1M+0GzevgO/Q9lrEqnrNPT/cE2
zhpI5yL4TUy+wHnXg5X6oGR1vrxTY907Uz0bdpqmv9pA/h72rduUMNjUdi/u2xp18fulkZevQsZ/
PWrc6Z3RldHg1br2ocme5+qfPj0lPnFIe1icbO9PcmOjc2ctkNtbF9E6KTSHuBTGthi8ptfPY2Cg
K/c5R5SvTA6Wkp/yX/4w7SD869rQ8shSqHh776iQAvtdT9Gc6CJIxHTwjNlEzyKbzIc+1dFxRynx
1Kpif0KJsDgH0ZS4mWZ+Jc5sDxJYp51Z4UmbzL02z41ttTyCXHPLPzckYCkw/CDOmsHDyyJ+Qhyv
PU0g0yeZi+FBSOe9RoSt8VDzg7DA+eNNXPbAH7jA3I2S0PHMe5I6uwVkX5uT9yNQiq/Eou3fnxmY
Z0QzQHKgEOJqQ2Wt1er4Ho0ehuDfKiAca/631KZPgV7tcErfxGVWjzzYG81gFKHI+NeiXzGPUCxa
UedNujx9RMPtU9fE38SqL10xnuenQE4tN6wV4yN0+8JJh6Z+waUkORhiFOETGWlxZk9l/hsj46mC
em2VHxomdvRBcO0w9mU7LpLxhCKCfBxAHXZO/Lpew87kjYPXsRCkyULW8UNTCIZZN8ngxaoR01As
dOkDqYP5IQiUY9L38TnI2vpdGpnBOTRQ55RkKLqDnpPpRplxLENlRGJNV9yWqsmprmLr2Flaey76
fMIQRmqxvdF9W0zN92EWC25odeQ5qCo7GbeQm5TpY9T3MAP7dq/NfePrYDZKrcUk+oIMseZXjrSl
WHXWDl6VYFIDaSb6EPdN8DGi5nYYhr7O7LBRPtGuODntrAzH3JjGgzzVsdt3w3zoJr+zx6ZvH9FP
9R9NLiinpsB1srRAP+WT5tu5GOGwo2DlHXeFurORb19+fv+i2rr00HNnLSH0H6emFuWk8zVt8Py5
9GmJE0qUV/AOu38h3p5NRiGA5NHnWkQC+XoUkz5VMcm5C9RWaN08kebnQC6GY2qIvWuMnbwzq9v7
Hjge9smCERLOrNscJL1RmnkOR0/PetlJTGN4RpRmttVQ6Q9GUoRu25oFGtfantTZ1sgoyICioJQK
d2oV1yU9Apl+yS3UjKV/iuTgUzwjEzj0GvKfojw9t61yKptxD8++fXIouChL0yHYDW4Vq++oZ52O
y249e317IgJzUf0Y32l68ygJp6l0mj1lowU0uL6VlvGQH3gDIjVz+fM/9o1BUWnK42j2hnI4yVFk
KxIeRMG7SlKdOdd39s/m7KiASPRJMbmboma3LLjWzR4d451bWxUkC0tQOOmaZUuTcREgB7pTtaBO
uj7v7KaN3QuQTgJEZyd6Lmt6WlsqaZFPCMbVUvu9kTI3Sr8P+u8QJ5X7x2RjURnIQvEH4WIoB6s3
nNYYQxrEZvZoWwjrFzG+aN0nMZkcBHnuj7SRfyz0QibDwiykTfn6+4WjL+hiak1eUJNWKJBQD1Ho
xonTgA+oTvulbVO7lk+9rrk7Qy9HYLV1FuvNpRGJBI9mieuhfb/oWzmYZ48iaO+AoLWDw/NgHvmQ
2pM1hpUtaBG4mRZm7mQgTRJWfbSTFWwtNb1WMCxZAqLeVRwaNF1oVio/ootmV03tGQxEetTS0OFG
3lnsjTuBpBJQBSSQfHYtcjZLozyOhSp6oBTPwOXmQBSk8W8F2av2q1zWO/HnLe4BCsFNsFBxCUHX
PCGQ6rFIqglXYy19EIixP+LHGNllLuzxDm+XkZFQ48ejDXIDy3n9LfUyLJtm8CWvQVxRfmdWv3r9
EVELm+7TnVXcmhRXGwgbMRCFj1V8J9dKbVhpJHvYHLVPeW2G+AQIyrErW+Hb/S16+ygizP+/Dweg
/I1BYltJtRFok+LFfV4eqI10zjibexO6vVagTIFEEx4t53BNqx+NPM/EQZS9rlc/yMiUi7VlR1jB
1umeGPzyGa6PHENxyhXuFZk0ePX+Eofr+hQZsoek0KsiupL4jB79MZjEE63OpxqMgxbXHQDn9oMt
7DsSISA4CKLmKq9EeWVIrLZXEBn2EfUD+hdQ8u5RgtvZGRu5DyMtepDczQSOayJKXs9BGmdMr9Rb
ydP69nvf0ifU5Xp5zIrgVVIxdasE5FN6A5OJRKpmGxQ3tOe5eqmi9i/Vgoh4gfwhq1ARJA4AN7s+
FQBj/aD4ouKVSW7X2W/F/3x/g27AvW9FhSXiZIlvFOdNLajNuZEUzJnEOLalTmnQFfCRkFUn7i+x
kevPURUNuUtUThagaHUKKRa+Wes0kdCNh6FrR8EJZa0InVQMUV6xujbbOUgbtS3EHYn+F4sPmjfW
jHmrGsMyHnXFM8pGtdMkNU5dUvdPRWBV7gSl39Fmdr2i+Ph9VebPTuimnW24ccyQ+WELUoxZCiCr
K2rQEqMb6k71YvOH0i2CNufcyo6ZL+/cuhuHDEUSLM041HQMr8GfycdJJO4aFaXkCSJIj4Faagg6
HsRpcdLEMj6U1ZgehbQNT/2o7OrN3t5axNaAmChB4NtOA+z1rguEMq6lflQ9Gkue1AJTejF+ndrm
PIrRU5DQtaw8qNGPSIpA3dGg1SQs+V57rHHub86Ncw9Ji0iJCMNgNdahoa+NHXm66nFd0ysgZTb6
9090j368P87Wh10sW5ZQW4PduAphLETh6lguNc9CAtZq5tOETPvQB/iu7Yy0OaM/Rlpdn3JUm0Vg
FpqX1DXUsy9RFj024o/707l9Ssm+6AiiXkHFgmDz+vPVZUnJFRN0T1NBBrVhHBzcyD4hdUEjcUcn
0iRhynt/zK2JodsAgxfD41teqJr7De+IqXnjABg6TAZECTNVj2Vb7VlIbHwtKhXU5UgD6WJbF6jS
UNEb/kf1grJ81S3YZ6H4rNW/KtRl70/qNtzCIpo+OSgi1OFIwq4Xciqj0CowzvPwp3gUjMdSidxQ
RFdZ+qnUv3P5eH+4DQiA8YBoEESjqsjQ1+NBUOvLrp00L9NmEUtcIgeZLS9NJ6mbx9oZq9B6CpCj
/GpmOVK+LSW8kyHkdAVPalU050GatEslWZFo93qfzE6qKYv3BW1b6OBobfhLlbMQSrmRDoUtBLP4
PBlGqdtKbEQ/789mIzFgNkTFTIm4GKh2NRtf0rEAlTUPcwq5imzDn+xUSE4l7Zym6MQSMvfiSwff
expGm5nvfL01s295PLmrQdcYnf9YQ2uqQvS1wCCeEeAoXvjvh5Rup+aLEsaX9oshPmbdYLftMQ3l
Pcbb1nMFfsh3JGbmBl+XyscqgZ6GNosnjz+iWXNg2X1PmlekKSms0T+rxI4ujyWNtKf7y77xdpDo
AJdCzyaeXnOnsmSh0WuV7vk9xBR/DPpDmLXCOe8tJMtlsTiYtSkltlCOKAhTGzrcH3/jIsCQG5oY
Amn0y69hoAodT+KrnlgUTU83GIvU1aDbOlWk7HlZv81lFYzyNiDIRvc6fVFrYoQfzpoyhURr8Rwf
0HB0Y+tbFfkvCQRHX3GmsKFzDwehoD/q9cdAXYR2z1N+LrVLGfxOp5MVRraE8G4D5JCGNB1IR6Ol
/V15uL8oW9uBvI269UI6RqZl9ZL5BliLoqeKp0rf/Cpyq8b6Rd3ONeXnBQboyv5Yj8q5SfYk+TaY
S0s97q0xFFFslur6FPpzIZgxgRMRbXCWleDkY/mral/NcnQwTdfNZxHTazXRTobSun53DqP27Ofj
sdbCcxrq7++vxO3bxM9hlwMWULS5RQmNZNZCpBI9PB8LB6Pg6DGJa/VAWkkWAXsV2MD860d3EfaE
TLj45nC7rtKHSYnN0vcj1OyaGffcxi/dWJYzO+un+Hx/erenb5GRIYoWUTEiuVy977VY6nrdqhga
15ZTpsq7OmqcISsu86gczaAjI9N599vX+8PePokMq0BsX+JSzt5yKP/A0MpQC2Fk6bon5B+n+jUc
/0kDcMO993Bzdn8Ms7rRZSFPJzEwdU+JiyN49W8J3oWSdy/xQPsDMSJCXu4g7LQGbWwZJocKMpEe
VPo1wNKHXV0ZOmKEVb3AHaEePIVjWT2kaZ65plC2B7NE8+3+it5eY8uK/v+gqxVtUQg2wgR5tZ52
NJdSBJBvX3wNKr893B9p425gKNoDyDYBs24gybz1J21I2DO59SNCst6wzpxnR07Fcy4/JfVjH57D
cu9bbk6QCBFlNDj9N1IzeqlCKOmx3iansFN8kqXPur8nUbE3yOrak9O6yYVu2TCj5NaGbvux9lyq
fx17soDQpSihYflrrqGjwIp1ZI8s7hQrCA4NcJXTZfkv4KZ+J0JbLsvrB4eReN6IaPhi5EjX5yzo
y7GShdDwYg3emy7FlVNSS/8Po6DgtRSDyHZRZLkexazEOllEOLwhxz3dHCTqcyYBw/19dxvcol5I
PZVQc2GZKasdnugzPFC/Nb1czJDLzSrRSa3UxODEah5RqZjtoah+pqGxp8K9NTCMPopcaCiCWS23
zB+XFWLw0ySIo+n5w4x9i57pR1q+Msz+ovkwxkZ6llq5OWlJXuwctTe3ltX3o/kHWR2eRN7itd6H
ogwQhIXB9LTy4yx+xuHvmEXDec5Q/oq+jxAmE+msasKh1x77BUigfkWrsB2rk201xZn+j0cTcZdI
jB6NZuGc7ZYBl8do/RPZYkuMAJiH/tL16gRZGpdGJOie3qbxb7Qdyo+dIPpECn71ogpq4ZiVkrjk
7eqp1GfQN7TZkXwLHYSxBNcMle5YSYP2QplKdOpYNT/F1qBD1dMrt5OEn2M2J+8jURh2du3G4wBl
H5U2om3i7rUhZ9mVqplOXGPGLDnxpLli7hb9l1B8mIt/2upV0r7d38Abh5GHlpcdpiLc+TVNc4om
q5z8HDEWTegOUmp891s4T/cH2ag5k/xx1BcfSM7JWkXSqPoCTUJf99Kp8grrkBlPIMdtFmZ2MtuB
FR7n6afu/87j0M7Cl4A+EL99CvSLQulFyodjZA5PDfF3bSfDoTY/dua5kp+Lht69QxJS7+r1eicc
ePMeWW0iFoUiP8wwmrbWuraCCpbucyt64iwV7G2MtD9Iem19jFq9zZwxUcST3Bl9hueNygFX5dAK
oG7m07+dGtEYV1HrmY8o/URUncOq+ObXVhTYhuyLqLsaaQ4JdUDAJTQSuXXlDC2VUMvaf8ZZm/GV
GZJIcaVkVv+Jqa+HrqxEueg0YYqvTh/5Pf1URdulB0FDf88tw7jLoAHGi5tCPlnftaoxTFsTsspb
vCIT+JY+HdhyqqF70JbynFKvm5pHQiH/PW5Q0lc1THxy3kYmYS60ROq4y3zBsLtUSmIH8T3rlJqD
+iWYlXqwrVGrP7VhJsZ23Tf5lxRV/tYOmiIgStasDrm1oExcqHXU231ZCBzBingcm2xqOnca0HZ6
1HuDhKauQQUPWlfo0QmpF718aNqm+y72giQfBMQ01JOuTdX3AvD1mx70WY5TreYHjtHl83DGXc5Q
7HSWtfKAal/+QeyoTezkwev4CaI6mva0e/NELj1Rq6gN/2yrnRsBaCYSy1MhIZ0nlWPsWkXvP0WD
3B78UNzjym0PChGQ9F+TNGMVCIu1FIlFH+nelJy7z2ahunNxkJpjG/1twrlMDyVKXkviX/oeVtOr
xZAOIqUk9rUU2w/1z1bVPZDZ70Shy1/z55GixMhdQ3xNr+DSP7p6lLOoVEsxE0noBU6A5so+ij7D
SVH2KO83sMUyEmeW+5mchc5H+foFSPPSn/u+1bwp/jU2zYsSV6ehf47yzG577WU0lZOYv2sT60cy
7EmYrS9xxoZiA6lu2SvMdDW2VlmzMPuEUv60CPvER2pldp5rj0Zc2xItbRKmsN1OJLKOEpdB2ZlM
GdE3/mO1V1JLbxKISbrXVbEdtrFbw28PENHfucrXTyvjYGwLtQ0xHPLAdaW660JfkmvJ9KQiN09p
Y9K0CpPVoUVGOspdK7tBqgcOGgHNQxya89dGb8qj2VtfE0PunqZskLzJJyxIa9QWJ61VPEHH+klo
k/hB7VEP9rVcP/pSuCcMuTZjoiMMQRvqbcgx0vPNvrjeE9GM+ZLaxL4XpYGtJBgxh0L2qQ/Eo+g/
++apUp+s2nDERcrgf0g7k+W2lWVrPxEi0DdTACRFNaRkyd62Jwi36PseT/9/0B38IsAgwvc6Tpzt
kZOoyqrKZuVanvDYj9UuK0YAP61TpK4mvBq9v6t8ya5ogkfm1u9b1foorlGEgTaMnwZ+YqWGXcW+
SLXSe5KkPwGbGJV7qX6Jd2rpu5k4wftPqUHhIpfqx7za2tllJDBbB3iE0MGcfGtLOLDcIGig1In3
lDJ+Y+ehINqBp2+EG1e/EXI2KrPz+aBNfbkHghQYBVyQPKp9+VcxaOdG8p33R/AcRXgKvfpN8/u9
5kt72CLR5dtCnq5PiQK9uoIKCtUF+F0X8XqQy5TWidueTDWzfTHdiwy11uDnb5+SLTOL61TRvcA3
u1F4ksPRbrSDUPyWQmPDyCrnZcfecdQQS5O6EWFdrmWdwIwde5bwVJnxQe47G5ZEvae5q32rOrhW
k9pzzKJxkjHZgGuskNWz6VkpgqwHiDLzn5em06gRAMNH/smT4L8yXEE17rCu6c+ehOoQ5OCTov1M
lO5VaJtnFN5+9RBTNirxyHAvZzrlwecwcczx0+2FX0Wa7z8MHAvlURaHDtzlDwsoQMZ6mfqnrt5B
hQA7uaPo4anM94l2NJi7ZWTBzz6l6HlCvdzAgibnn2aRBARfXCm9k0AIttHnKN9Z1qe22stRtiuG
uyjqqPJVTljcm7W6oZuzfi+IjcmoeLFYyxWbAvibSPHkgt8s7EewpViisdCGUKdFhmOKLF1hMtTB
0Obt1Vo/x7PhmbqDJ5/m4HKxgkjVmCb1T1Yon3qjt0cG2xF92sVpcPxXU+9dNNiaUEDnfptvnw/5
aiIZvpQgZXgqPdN0GyPa16o07fzsO6Dz/W1b7/QTl2HGbAzYFkEAWIcl4BuIjSIIJIEIyEZTY+ux
XyW2VzP448hyJA123NJmVeDBG2xBIA5RAyt5NgTEpe1gssaHvIQ6Q5xMea90oMdtqZP631aV+F/S
NK83DtN6FyCFQJOJaAF6KaoJi6WhqiCl6pSgVEKPmmbPnZ959zR+5rG1jfOxdrVLW4sqriEnRck8
CEqsYzIP/3q9m4+jazHFvc8C82skqNM+EOPw6ItRfXd7X65+qEXcBxSTWv0yhi49vJ+qQnISokfR
3+v5Y1KFrtVutTSuBH+AIedClgTefR5ZulxRCqhVaqVReiJvclofVszqc6H+pSiwm2j7JZ3dB4cy
E1wtNzYi3PUrqsEa/j5pMOe7SykjxRwSz0LB/sQva16TUpUeUi1WXm6v5LL6A7mLRfTMOwpvHtTG
i4NbwlJgGgOCelrnhfcD7RoH+GMBumSQQz5OVD6n1PgQ2q0qb+N0XbM9s49yXSDHQHvqcnETiIWy
QUD/zYMErUeNRS1jJxCg+IDtJ5aVl0Ipvv775wL2pOSE78x6HpcmS6mVBatV0PBDbDKc8FnlYERf
Wed9XDdMcX65bW+ddwFgoP3G7APXFWTOl/ZMecwzZdAQ0uuYGaYk0Qe+4Bb50GfP1ZBH8sGKzam6
A3oSm79v277mQDNTEMp6eC/VvUvbzZgnZV1PaJSmjGBNY0MrTVEz99+tzIhEpjO4EECbX1qRkZoB
oCKiu9pkKVexKJ2tQhp3t61cifYAMoCyZMwL/nOetkszftqLadx46Ylmlm1ogdP0TJ10dyLw6yAY
9oLm71BGDFLzVfDap8TcCsSuxPyMTYD0JKae6UiX3ioafspRGhG+A+Fui3rU7EsjPYlG+kPWWm8P
X01gx7nBdTQ0npOp0w+jbO6iShz3HlTlh6xJ3uBVSp2YvM6eAWuO38jtzlBSdR9K/5uHEqgE5XFy
ftC4y/GvckLyN4ad5NRYwh5OnfNAQFJXz5W3JX5+7ToGkDGPO0KXQaP5cnMYDZFbUezSk9x68Rd0
Dj0XIbbhuU8sFW/Q5A1vuHaqSIY5VzChyMipXtozWsXK9BTPFpM/lhXbgDNS4oH+PvO3dBXfRdIW
EYBlga8k4yMdXo1/67DsAScW2HYUjV7iDj4O2ZfEOw3138eA8WO3a5jOEVOh2lmpwM0JY6cLICg6
RHqV7xUltR5JFiIHRKjiGH3YuYlfCS+p7zM7LNXm3Wg1hlvXgfbga2V8oIt39stC2KlRVhz6SPHv
RaXXbbkpuz+qica60OSJgyRZCaWjUh1HuSZXzg1zTxXMYxIsbjbe22s3NWEQw7qccaLhxQZ3CYBD
SnDIVwnTH/KHt0D0bEmK9/i1o9a+M4qALm8f+atORZdxHguAHXBZT04F05OrocpODD4/VNKI/MKj
GmRPRvPttqG1N3GrcEeSrjJrh/9eelPcNKGAYAOCoAQyqNamUuI2HOh4Ms5pN73dtraOm3hooZVk
5IGKDiQml9a8ibTU0ovspOi/OuNuHnhIK7vq/6p+8gCY+BOCrrctvoOAL10Yk9Ah0QMHxIiEwaVJ
f2jCXpQgwtcCNGnAlI5NbsdCaP1u4HaZ7JxpQXI9xapyh7IFIO8efZyzgkTzf2Kca59luFZG2+iK
qbWNXFdauxBj5Tg1mfwtb73i1Qq08ocPmKBzxTT1merSCu17jejZXgVht/FB1zYM7DawiHfYwvLJ
6fysBLjUZyehYSSlEG3qxwCJxrfY7B2tjbZIFq9tGYkgvTGWkD+L62YI/Dome8vpqevHkVHTJz8b
9wkSfIEn3llKzNTalhzf+sRxaQLcg1nKZGxkOZoydjrKp6OfnXQYkAprn+nfSzO/pwNeB8HOIh+/
7SRXIl0MzkO0DBfM6Lr5OH5Iq8xUDg0gtAjIikJD7Z5x568pCOp7vy+8zwwkmJ2TKrH5GgAH1omb
EqqdQ5fDdhVoA6DU27/n6vfDTcABYVwG/Pflz5mmxCLXKjOelDh21IiuWpB1yFx1cUbLzcpffBWy
IhQDrQ3L8122PC2UXMkgENqaY9NLyy1dBVGMOaDmoLqdLjhxfFAC8Z8zdZaZ4JvGDUvHu3JpxZMG
dJu8MTv10h3D4XYSfepojfT55BhiD3A/3lEZ2UBMryPC2ShEALC3gIhZ1qxkK+4ScZy4e3poF9Qz
CfZGNHht8WBem8e5GNSlPHr5WWXmW55vzWK3zLznxGPxU7LZKr92/pUZTktDnr7sMs0NDE9SiKOy
k49MZAwIvhQ+Dd6rBwTTnzbS3PUrNA98Q8Eyo9xJqxdxZ+MPpTIOCkumJLupUwk6W0fJpp3c1VsE
aPOeLz0PWBCkQqR08zlcLF44Vk1QzvK5Qv7g+a9i8VlUbdVHEIHQ5sdofq+tLZKqay4BSAknZJoX
BvyFTaYoa+BqaKjS+fP2taFNbgTXwf72ab5SYGSGHW43jhRT3MTRl582dkPNiEedn6SgQKaALutz
kJWON75ld+jluoWp2fFWBHHNGZmF4wgzHcBzu7jSOqWJjUlmHFQ1Hor0LdHuK3GrQnDtnvpoY/E2
UFvJuqBDY7eORng4j1PBbC/8xbBhKUycbXjjNc//aG3+NR8uaVg/K0OpfCRttGTXxrKTGYWtFF+i
urnTlC1VhGu+ARwFcA3kv7wNi8Ms9m0UCR05l6YBroga4jyooLcabFdOGANMcKFaBCkgtxbflAxS
2UxZXJx8Pct29WQoJdjkVj6MQxreZbDtbCzilc/im8hYmQBjuGA5MzVZUVJkSYs4cV4Ee58+sQ15
yT8qatIioqUFvnPOG0y6/ouDNZhmGI1mV53UQfbOXQvzjFkIhrtxsK54xDwazEwyRB9YWpgRQB3H
sKLPCgsUdvu3YggeY/FNrXqSzuI5obHcKONx/i+UQjsFsoYApQnY7u087fZ0A1wvUDdKV+/Aq4ub
jMofFRZqcPwoJnsXe1rCtKnVfPOpM9rhWzLGYeQUEdOhbj+q+V1TKqHotHQWIlcJY8HtIk0/qAoz
Tq7UpqVmo5Zr/IjBEvxoRg8VAr9sZBsvrGpnjEb1BXakChB5ZQU7D2UQY6c2QT84ZVWDDBy1sgHB
Dgfqb6GVVX8vMICrO8zd93+i1hyGfaJ7ffspz/Smv6uKKlbsEjqW2jZ6Sw53vtHN1cTMi/mrP+rg
Dwo4RDd2br7yVmtE2YuKOU6/Ur2RY6vorSLQiWJL5ainxdETUwrndS8eM1CAjjE1xmiHQVDLdl1B
qdBZ4iwq1YePZl4mG3QU6wCQV3seFwGiAhCNUsbl3YLQCrkoKJUT29TYeaIc87RxFesgJQpsnP49
XLz7iWkcP45ept7bCIhWl/W7eQpQpJeAL5e8rWGWSGZrJPqpr/19VuoSeUroBF4ebkS6qxt7NkTV
YNZyo3m3nMUuy6iNuqnQT7mZAR6BQiOpyCBSu2oYVG4ee2/jjG4YXLJQWaWlAIvK9RNQfLuFntCC
4rQuXElTbSP+I1hfNjxrjkkWnsWDDrYd5DGP7bJzFZpG0PQipw98cLfjpsoflFD9O7UA79MgQScs
zCf1rS6BlHeZku+LvtcPwqwycvuXXNtTAMJsKnchdhYulaaB2iFxA/iqktzWOqjSjgLaxn5eNwKy
hU0lqF2GFgRoqQ5Hnn5qAALWNElpq3PvbxzXLSuLrCC1KNn4XoaV+r6h0GhkB1XbCADXjoLrU5ym
10i9g79enkD4KpmHz1UFeeLUZVhLlu68+AhVk6OgTR6aG3753iW59BNOGvh/OhvzaVgWPgIRdZBK
i9QTIVTqgJudINodNXGXhi9y/Dyq30T5i0jZWFQzp6FuVXXjHn3RJ19lviPZejGvff6Hn7NMiRrd
HxS/5ucoyqPqwVqoPzbWl0beD9FDn230PdYRKSgkgg6QCDN7P6t9udj4fhwZmmAgzCrqj0OcGbZf
AB/0iOb2oDOrk5z6vAU8KS+dVoxOiRbt/vb5WEUi/Ab0XuCFoDMHP9eiMCMrQQyS0jBOCe8j3Sc3
Tr/+uwWq8rzBQM1gNJrX/EPAaM7MPNZUm6dCFFQn5rC7YlJsiV1c2TlKFMAxqcdAObO8Uuu8bnOE
DrlS234vKH8AzD4K4ZN6lMPEJU3/52uFighdDbAfINmUJUVJF6IR2Akxy2aK95pMWTtDGlDN9S3x
w/Whp/NG4sL/gzQFc3q5eohwFpIMRztqkd1DVjchLf7wRfKsjZO4CoHByn+0szz4ck3zQMRO3E+2
CVVFHH4BvLsr+n9/5GdLoFZoCPC39zbLB38IcXGzm3lVMi6FvdnWii36fmK3YHddL/GEY9dM3h0c
qxA1eYOwb9tM4/rJzN1tx1wNupNOq0h2kV9oyhyELwJXEd48wfA9tBVHwe6ReErTL4G8y1L1zWMe
sDwYk1sWwznSstdiGN7o2c0A0SQuN37Jqro3DwjxWM6hB5fgcohA90sQpLVsnchR6PFKWX0sE6O/
G5Us3hF4d0wHetK+bHzj6I2ydLy9ENfMM6kLkSk7olBmuPSxQC+LyMowL/QWDJF+7RYGYWAWGSj8
WscJ7mQ9Q51R2/jsVeJAakJ/mbYkKpcUGxb3X8RLA95fa0/qePbCrxpVtnD6Y2ZHT9vIBtZfqFJw
gkwDOBiULEswmjcKMQw/1XCaLOguhRadg8ERvP+oGZa9SjFPcOC23Xiv10cKozOaCbEoFG2XUw1j
rwS95svDSdI+gaHiOYWF+znTx43o48oyktzNthijm5nbL7evbkVkawJjOJVMlcEvYrdmxmAw2Gzp
VQrLjQhhvnAuX2yVgTLmFmdAKF4zPygfjm/hi23t9dF4YhbksadBXwhItGRbpMPXPoqyF6MTCPWu
U4HBjCqBrtZ4qmsmU/vnIAAmndkNLLT/PhY8p4ofjS0uv9YE646EwXgypgBHcMS8ci3Rf1KS9G+m
/qjqx04oHvPiLhQ29u7aavJezfPxM/hsOYgoCqLaeXEzngL9GBrCMYttHUDJ7fN9dS0/GFmcsynL
mUIUy/FE4e9gqKGd9OND++gHu0nY2rcrTo9gAf+jlAJ7yJIdbWCEzDLiajopEZDL8JtSy44o/jSU
jffqSvDETDwPCOz7gG/o+l/6YWXg4ZneTiehAt1kHMyvYsPokJsTHkK0u8uSjSd/3f+HWvajxcU1
GfdyzPw/Fo122ptq/ql9niBacihloJA55I8Iz99lgy13/yvLtAOomZPHcPouvzWKq0HX/X46aWcv
S3dVcUjJz/cULPX4R/UC/qeePqX/Wqmf+1sMhAExZkZ29SjBDNyPpYSMTxRR6AuFXVzE/34tM6pD
yZfxcGLMZcNHGqM4NKRcpImu7DShIHhDZjWsmprLOdzVY3hSasbTVXHjRFzxUgYgeOoI3sB/L3EJ
Er07aVQq8WR07XOX32XpsTZ/xmr77fbJW78778pSTEDNngo58eXGAWiqxirypRNUhHXzaBWdnRZo
hLqj3DmZpOyM+vdti1fOBRN8igJPPe7KDMQyS5zUpJFiXTpBgqNOqR3VkiNHf/sEqpTsQW/v464/
wn35vGF3/pTLd2GeHASsTy1pZiJb+KiitSbRryadskfBvJtUibIanPDjLyh/mftqstdSz3aS8c8x
xGyWpwjYByX2ZYE9SlqOTWtKp6hmwj9+iIXvDaqM4TkUNvKYdYZxaWnxzHaF3EjRYLCXTWS3P0T/
TRa/ZGXsBvceBGgbyzlfX+vlpMEMAxPZobjImsTOaCBX5bvqcTedLS5tRvM9Df2zSIJszYNx5LfP
jXfb7LVvZL1oM9EAUgmOL/01tKC40dRMPpkGk0zWPmieDfT8PKcNfwjixoJec1VclA7aTFMOFcH8
OH4IJSoxjKfIzOVTCpa1792wttE+hqppl5Z2WD4JXWwnaHvc/sb12Z+nXGdyCMobCrfppdWiCfRx
ihL5VIpPILjauN5l45vf9htP+5W1xM78eTM6n2jp0k7pJUpY6pV8GoraMfMfAUJJUViAoUFdztLu
4YK//WErnRXymAuLi91LsqGbNKNm9/LYjhP4yHM7677SHhcUpxzKQye4am0hWmbY5Ou2EFiAxt2c
vzbDr1orHzzr0KR2XyImgZvVoXHIfP2QyIajKaDdt0BbVz0ArBbXxczfhdddrlEepXKrt6V8KoR9
5MW2HFVutgfqKZUQyJW2ZzDcukWZeKXMDG0AUQOZDlclAIdLq8EoFfSmO/wu0H4jnuIMVrgTFbcg
MRB/E7FDbFzZrQFvbmrd3d6k+d9enGueBLydIjfQ4eXQmKRV/dRWrUx8ZGrwQdT5fvKSeH/bypV3
Bx0aYgWoZiBIsBbvTl+Vk5kGHp4QZa/eMJ3KSXHysHUFPWMgWGQ7FWpa9cZlfG1lZ+5NEmuATGzn
Yj/1oOorgXrXKe9+wQDXY2EUUMe1lcEdTRslYOVPLcju7a+9anYmD3k/ZvT9FwFu0JVyUVcCVUTQ
7siZ18LoDnpqm8NRl74WcfFZF/Zy+Air1z8HSXBGfrC8eG1zwMmxEfvaKR/KiqnXnsilQRrl9gde
206eAebjkZ5BsG+xrEoSKlnkBdop8uijxYyrNn/H8ijA2Ox33a5/KSPjcNvktaNJ03omaQJ7yFzF
Ir4WJ41eD0f25Ne2uGvGVxl6vzI69PlnMTH2/RTb0kYMsT4bxPEEc3NRbab1WyzmyOyvAMH8dErk
SNm1bagfa8Gojre/7JoVOsqERjOn1uoEjoE6KXlQTCd5IqAdQ/RqoMv9V9UL4hGeUbJXSoQgp5eR
X+XBSR2X5XTShSndmyHMK+aghBu3yfotu7SycPw8tXRa1iQGHSKmjwaiLTt06BroUk3haHlqv7F2
V+zxbpL90+tlaGoJexusSU68OJZOXqTo33PNGvdSZxIeaF5Q2WADtgS31/kxcew7gdz/RLSLi2zW
JavIQwi6aHYDX/aagMkr6LKEvGy6jWM2H6PLuxmuYkSgwUPJHLNlUTfIBvBeCGqdqlS0jdG3g2Hk
Sfqk+X8m80GJNo7YejEvzS1O9VAKfWqB8ASoFDlaMjocOAfd3urfK66Xhubr5UOcJVM/VhtfNACh
5L+Q8H0MwmiyW9mWjcAWjAdB0GaGzvaset96lGFun7c56lit6lzVZN6cVGtJX2GYhW7FxLmnlEHa
36N/1L8VyZ8Ybq7bdtbnGvz/PFYx0wXDjbr4yqQOg1JAYO40Vf7PFOQ5D52Xbrxwa3/ECDNfdDTJ
Vym7XS6lhMzZYOapebKSNHSA5/FNdIwA3Tf9/+Z7PphaRHN6mpl6Af0KTSAzsw21yHbhAOXn/2LV
PlhZOGHvT1GXj3yQ6aX7ppnQ4tviFbrmAB/XbLExsCnXWeezManhZkKROSn9vNZ4M/UENpLo8+0P
unaqPlhbFvVnEoxc91g2SUvqvdV6retPzeto+Y9xNU4b/vD+zy29mxIGSROsc3MB/dIh1Kmuwk4p
zdM4Zq4M2ZXX1E+1Je3EyHSn7t5q2gPCbEdVbh3xPh4TO2ylg5S3363I+1p8ijvjjxV7tjIdFInk
h4J/EEvnVNHt0XMNiH7wgsMIpD5X7S7uCEk/3V6w9fbMfixTgCGw4EVcvCFTFULrCyYGQrJhAgHH
2y67zeCq3jFTza079koVzURXmGNKBZni/3JuXR2SAuXqWCH4/i+y7hhFTXM0QwQ7qOAgDNvR8Ybm
ryI8B6lst6nwz5PhzOvNHIwENYQaYBwvN6wWZuCoUCinDlI/l06XYquRuIXwuBI+gZs2sUXsMJMU
L2IZvxQEpl9C/VQqhZ3VKDHuyPmML4jjVW/9OQuqjWt27fcU/+FQMqEzgLX2fYjkwyVv5cxt+F4F
0KGDgVswy/+KlKKTGH8TSqvbCHvXQ6mAa0ktGD+nf8YqLq4NtY2hkQl1kEOxvCuzif6cnB2Ab5Df
WvJPIFAROqwm46pdckw9zkXTxAet+DN44VGRCwXGhKS6V6VuvB8r7edtl74CKwD7iwwAkRcYOOLJ
y002W4nRGC8wTr4pPfSC/lg13iuj1HZufZFJgxCKdfW6vfPqZA8dZKo+asp9LZk7qTvLWxjQ97j1
8o6Yf808ggeOde71X/6aXhh6y/NoFstfBgILk5nobxYctQ5DXFr7M/wl9Y71bLR3t1dhdbAhDANc
wXrzusIVsbh3Wz2Waxh0rNPUZbsx+IreriPkz8b0BsvobVPzdl984WyKcjEc8HR06aZefiHgZDXN
osYCN6Hv6vwV+m9bQJs1gQ8p/6p+um1t5eoLa4tHWJE6v+A+tU6Z/rcZa5vJKaZ/v81igbcNrV57
DKGDxvjaPKOKJ11+llTpo5BYgXdK9NEueRjl4LvVbrHxXLNCPYomPyhFGqGLfRKjFsVpIfIIqitY
Ilwp+6mkGydiFRxRgJpRyHDEERqR+1x+iQwGWRcLXzhpelq7vZYLttLL6fH2eq1vPZkZXiob0juy
jQHwSzMA5SshU0ThJFaPES27UdPsOv6OsmPXZLbquXIBGEPa2Ka1o5OJmBx30jRAtUsqVSRbhFAr
FP/MFKLdTb+tpra79qchfUXqY8PW2tOp4lM5xMmB1bJnl19YRl0UC9kUnPvszxBKb2b7JMatCzID
KizV7bdk/1YM0DxVlPVopgE4AVu7fC/bKqirCYWNs8qZSusfrROLZzRLAOQz+D49NtqvHkKvtv0E
ch69NZDEQvMAdc0hnJsNX9FIMAqYTa3E8Stq8Vt8D1cWHwgMZYL5TSdrWhzGaZx0zwr78Gx6j3Hh
U2bR0JT+U3hf0eLaCIlXbH0sBnVC/IopT9x4OQoBorfvPTi3z1n3GmXfvP7zND6OWmd7er3rpcOk
/S4FOySKZTgx+5VVZxkqM/W/rlBgLplEW4Exvpmxtv4WOm99wogp8PuZxpBbTl04hoj88jimSnSW
QqBzdUb9NRk8a+OVXxEcswK4OIeZejlww2XFdBo9yoUMqZ812beZp3YTMT7OuUgBD5MvPDd5eWwL
0TX+84bcJh+XA1rKYK5SnwZQ8h+zcY5AlDoWuzHaN+/AvgF6Ds1Nw61zOV9cl68C2LKZcPtdvF5e
4kpA8HhGMIrxuQ2cOntV82pfzuTL+s9W7u+8FG2GjQvoijOCxSKdoX1BV2+Jcw0yWUomw4zPlXUf
VG9S+xz69039CEBz4x5Yx7F0D+Y/TACiz8bjd3kRBH5aQpDpZecg7/ZA6OwwHu2KL+1lzS786kwq
iht6bjx+kbzsqRy6f/5Y1pZBWBoZIPhAFF/+gjaMjaL3Su0kCJYTjuMO4peEqoUkJwdzowW9Xlgo
D+euCZj6ObpcBFS+PsaVbIa8H5nW7MNUCOxx0ORHL5dA9au1elbbTTbv60YhWIO6nAb0SnUxCaY0
NGPhFBYS3N1q0JtOZvnSbkpAgYpjXTsN0PYvtx+x9Q0PqoWKHS1pjvPqhEm53kmFPAjUEcxqcrIi
1HRUeyHM4YbPa8+uR8+iBxeKtbgDwJFuCcxdca133mb6/DONHez/lxtLlSNVpX7iF3h+kNtDwoQ+
ILDgMaPA7HQZB7VL0swVoEK0szSGx0Wv7gi/5IPWQK5zez3W4YkJdgmpA6QVaGYtQ310ktG4NcXk
HIiDtMsEeXCwSWO5aLc6WFdMUXpjVOpdxNdc4v+znjppFVjxuR4UxY1nWNZQMfZQDuMW39SaS4Fv
gnUE0B1cx1yqs/N9yJdyAXxW2EbpuUDsqWG+wCxryAIrp3vQiVW4N+ThM+f4kUukG92sMu6aJD0U
9d7Qcruqhv2Ylj9rJsjkjbO2zhdmAntiC0iUQAatVlxSuiQImjQ9i56FziNPvXToxtT1CjDR36Wq
dQxtryAz1Bwa4yFJhX/ecUiUzHk0CbkG7pfFYed2VRs5N9KzJ96rmcqZS9x0q8GwOtyAjeHeg8/A
nAU830PJD+vvqy30QShVENeo94EqO239YkFR0Gpn+pj72z68DkwX1hafpKlC2/qjn58nszuaZW+L
3rEY3M8R9HmQGWgnWdmKFN+JXC6ev9kmhB2kQ/OxMRY2Ccfqzhqq/FzDXGAHUpfvIjl7YeboR6WO
9Z7HKnyIuhB23jYdXWWso3uGgSHfFK3cLbxI+BFkwlb389q6U4uFJQV+IiA+i3fL75SxGbsxP9N/
wYtCg4HBpjPAv0bfgz4pd5O6zbAmc5iWS0HXAE4+yi4E6QujlRnpdV/r+TnrUVPQalU++ipzg2Wf
+hREav/O9H1eL0EQXD1OvQcEWr/lklEe+7Ix/244w7zwq1/Dr0DLGHk5ICuXR78QYbs1SjU/D1N+
V0q67b9UY+HWXY06dWjH+n1rIQHiIvNy2/LVtZ8TFYb4RXQqFhe7FY5Mm09+cRbb5nPdjtHOKxlN
lrVJPUSZaEB4N2U/b9tc3akzqJ+be369KQ4tr29NAAIlTFN+Din0gYyPEOYqWsGpgOXvbptahcCz
KfqFoKoIwsgGLtdVn8aaoEcqzob3XZE/69bn2//+7CWLfWOOYIZKk4PR0pg/9cOV0UsIUCSWUpw1
62yYx7xzm9gZ6k/jq6C5KPXetnZlsy6s6ZfWQnnS+yQxirOavGoIB2svwQ8/fUO55badVbxBIjln
DLDV/89/L+2UKJXEmjkW0HO7I7SD/d+SV170X6E3c+KhdG+bu7JJF+YWzm9awkjggrkJybLord1q
4l7bJPBKAAgYuyRwWBQ+LcE0s5Ci5zmRK1uo3/TxPvb+euVRKh0dAcKOWfJ//yJUC2DTYvwDrquF
RZkiDYMLbJSZPQSCv1NRLfm/WZjX9IPj1YEI8YyJBSYThF0a+3CXjJQRb1uZHWrp3nTIdAhdeRCp
MVxa0aNktOIwL8++vg+gpE1e5DSzB2MD+3jNAT6aWSxXB6VNXtezGWQMm+w+kO9uf8c1A8DQwf5C
kICK4OzwH1ZraPSxIIItz6ZZO1L6lG0Hb1fek5lWHoFL0gJACIuzmSB1pVF4qM5Gew8veKva+rF3
Y2I2xdiL4bMk36GJPeyGO6v+HAbqDh3y2O6dqnU1aU+1Nd2apb2yeRe/aHmssqhM68GozoPQ3Imx
ODuInQV/O3GrKHnlXiIsm4MnBkfnoY3L5Y3StoHF0YAFuh8dsfurmw8h4YMU+bCsv9zeyvnfWrgk
cyFkQfQVoCVaqiMMop6URVo05xZ+SYfSDhK2dZTcJRGNz383hcsgGcmcPz2MxePR6x2l/KBuzlMv
OSpqohF53ni4beTKLjEFOgc+tOo4YgvXxO5oTkbTnFO4IuOUQfQ4/mHk433ZFxtv/TqLmwtU1sy4
T3GAstUi/Iv6mlsJDukzmhIPUn0YDVxTfVWMVyPWnVSN9jGsmJ6g3tWCfgiSLWrD9bcy2kcxlCEK
kFjQS136iQpTIzTdZX3mhwCi+5PIb57gDoh53l7TtY+QpgCne2dDwyEX/giHdhihhlefJQEi6SyH
n1I+CPlWwWX9TAKn4YMotswqlEvuuwaeZTnrpuacqZHdS295dESMe1Rgdx4zp1SPt7/qijkKDiit
AILlz7J5MjSK0vSx0hA26V+Edg+ypqsdsX2rnKkUt/onV/ITOHH+v7llfUWCKREu7rE569mvMeqQ
pn6oym8SYkOeG4bmMfJUu4l+3/7GKzuH8tY7hQ2FBgYpLj3Ei5MqrdBAO4cIb6ndw5zMesWGe6yv
q5mAgqNGRYXi6DL+lJK0KMbca85JwSwmk8s9FRQvA2T64hnFxn11xedn0m8Ef2iFkj8uznfTUSgy
w749j1H2e2J4PwKbUU0SkpdbsfyVxQNBNoO76GPzbfNP+fDKSb0YFY0itudG/Wz55c/Jir8P/r/3
DsnR6MlTiSKNpCKyMNNqOvrwUdme++jJi86a4r9W2k4Q7vXqr94zLO1T2Leku2hCp1TJP2X+3W0n
WU9Jzr+A2TKowBjWhLfg8kMn0YN1sM3bs2UmUK/ZvajYgf8g53tPe54md0oyB4WKMYB28Lkh0y2s
xy0M0ZXTePEbZif7sNiynHvjNHQth5+CSPPYKsmjifpsDf8gQlzfJnGLFPza9tKTI2Wlg8r5X9ze
eSvXPci69iyPd8H4JysCu8j3G0s7X8GXzytL+8HIIuLrMlhEzXhoz0n/0BmgYSRn0Bi/FT8pwyHx
j5X+X/h62+a8WyuTAKTwKZr3q8gpl5HrTmH+wm1DR0E/CPmR7D9P2ypiXrUDnRvMPeT8wLIud2zS
rSBNdKU9h5H1o0fkxQyEn2n036huzexfeWhZRR0Ncqhu8NFluWrqImkSC0xZUf4Yxk9Nm+1KJjsp
XLp9Yuz6ieZP29tS50EzMXwWs3pDnXkd8V7+gsU+CvVQ6SEyS+ekq54jufmsBVvredUfP3zkYj3b
yLT6jKb3GebXXS0FttU9qvr/8TvmH/HhmCleEOZ+q3J9ypnbSTuj3/qMddl1vk3g5QF9D9aIuctL
E20figh6WfNtor4l5VPoM67qhIFTNPeUbI5aot9noaMCbwbyfIpN7dHXfVsb6qNY0FhRO1sVRltD
ZMXsNzKjdep6+dsWr0dS8h72Jp9f7hApJp140V+k+DNjEPagP4+VvBFjXPVcQDukSIh7QXw2+9WH
9Q7quK0Vwe/ObfNJHOlMWuGTF84tcvlpGj5lFGymqXhKxfpQaeIdeudbY5TXjilPC+gU4Jm8Z4sg
UYeIYdTlqT8LfWUjBVrLva1Uv9Qt6uJr7jtz18OfDG4YsebLL81qxpdjS+p5wEiLimPxcypH+/bV
du2RQJyFWVqmvGdSjUsbCkTD1f8j7bp2I4eV5RcRUA6v0mSHGa3tTS/CRiVKIimJCl9/iwbuPR6N
MMKeC+yDsQbcYmo2u6urDDcfznzi21x7dI3t0F6GId6wYbumAra0V9Ddg+4RRG3Iac6OfOl3JDac
cjiTQoZ9mu9ttNnAyfC2epC5G3BQNmrj5v4Il2Kpj0ZnTkAQ1EFoWQyIEv+kxc51UdT+6tRHBIz3
Dd2Wmd9RPGDxV3AOoJZm69VL0FvWDiy5dRIqxdLKE4dOa1/RBbeJi59W9a1qA5415wwdLJCU2zv6
N5b9qIn87mTefgKjgiOq7aDTkJnxjkNxoHtpOZintXJ//2Nv0V74WEDSkeFULDKA9l8vvG6nKUiv
sRaldujqjfMVki/JsPVHGpb0Z7stf2VoZfsDAokh/pXyQK489dTfn92pV/ZnbhOEdEODqj/2Qm4c
uUtevKFei8LU5r2xgUZZDS4KOdB5xsMVmU5tzofzNKQbKA5998xnx26fyvqcTl7QALZdd3+Betu6
k702wWozz42DoVFVDIDxwvv8eoJpZ3eWGffjmXZ+HxreeNCgiISGMDN+JZn8qZmgA0hass+4wbep
BjG3zs03w6T3K/OwcMZttMljwZElQ01F+bMPHlMSBMRtmeNLLO0br/9ofneBCljYEwDYv2v+Gs5x
wW8BboIyCRKMeAjOXy9gI7OtvpXj2XBZqCfDwWJb6fbhkNJgSsFSlJyArRjZj9L6Irh/Fj+6JD7R
fI11YXGPo1cRXKNIfGPos3vTqxqPJs00ntvqnIPHoksDw3xw5d5zt2O7k66/Z+jqBx3gUbXmaNlO
A1GU/qeyk5XdvnRroQcEhTvUTkDtrs1cn4SOZtJp43hu6oeOhfkftvFlMAH58mzIrfs0eV/dZKVT
fNEo+pGQ7QPCDKjO2RmLyTSCoaWczgwySwOUwNIOxNWgXZ+Q2gO6xUPKwQiKZAoYlAxj1199ot9e
lcBRoiYP/A14YxBCX289J6sH4drmdOb5F5AMPTY/MEUPPPd5yHsOHmYWEi2ExBZQr4Ickq4J9OS3
rKrfafHzvse7dThgTEFGCRREWAd0vlx/imeOkHwxtOncDcAzOXw6okH4n+lLUCQEjA+dmWjmxnU6
u2xS2dumaIV2tvMkrF0jQAf5Xypf/30o6CXCjAI+hZtUHfgPB9rLodRjE66dIQH70BtuFpilt5IV
WMiuoK8M72e8RwCM9uc7lgigS9B0oJ3T7hQPUOk9ZeSpzZ9p3AQTYioTUpeptdZ3s7RK77rmcB8o
v81JPg2Wg886hlUouIwBmG6KLbSs14AMS9sSXEroJgUcW7HAXE9gWrg2hc/QzjX+vijiPZANL5DO
+8HSbPvva/XR1GxHTH5FtZba2lm3pq0cn8D6Gf7/LMzOmAelMZNzCxa0EagLXge+SVei7luXjofv
O4YQWWbsuVnIm+aZ4Qq71FSVsoAOhQYRV33654HgYW/hQQoWBhRF56VQN22kDivGOQGfaCv2FIJc
96fqdhj407iSkRdClQ2Qmet19xtCmryh5lmDjGZOxbYHpr1ECfu+mdvthaADbxNVy4Gzn7/XBoFE
V91O1nmE6GqhHdspCyb7lBVrZdAFQzicwCirjklE8LMLziWlIftCt85Vy3e5k11Y7P01G+Be2/LL
/THdHkywG6LkCkibAtXOSw146lQl6H7dMy6VINW+M3i2+xZuO5IVbgv4LeTeUTgBCeb16rSjZVdT
W3tn1wyH8rHlY9TEOtxo7wdN3lUArJIfdtY3AIk++eC9XvmA29lENRQuAdBcdWLn6esMwP9hsjL/
nDZPXaeBlfbJEdB4yFawSit25t1WwyiTJpWpfyZpHsZZHkjgkgz/KOnP+zN6G/ipAUFHBrOJWtQ8
EBtGzRCjLPwz859G44Q3dRCDV6urfuiJfkQL1qf79m47XNT2UG9VAEqBZ3dnK1g7dlWgpZyc7bS1
IAV1aPSTVvcX4WloS5IhWr/BkIEuqSd/iiaaBg35zXoTdz76pQH3yVYioIUJQFVdyT2iIRbF7tlF
aYKnTlV60otbk81EfhSdeRCEb7MYBL09oBCrMLCbtYUhdCUo2TnUQVBzud7Dnt1DYznhijT2xR9B
xEsS0W6kS/72EPG7P93LtpSPQVSPBTaubbWiE2Xq9c5z59njKWuaN6+B6oTgwt3ltkl3980pZ3L1
oFFNxWBzAs4OIR0C2WtzgkHvqBU2WBXlhnWgpnT2UsgXy4k/O7JYs3aTK1C9MQpPiqoEEDjazLUl
jFltgz7p58796rhfJE8eoBbSQmW7goYuPElodWsTejtC2LRA5I83C5RB5+1gkPeukUlA06WQE0ix
eHtB8LUXMuZBSUc7tH0A1O9P6u2RUePEqVHgdGTM5361LyqddUXrPXMBPjjYPNSu0+zrRNMPKFQ+
mF2cP6YFafdFXX2r8VoOQYQC7cp0cl5qn0NepLmg8B2fYweC3lyuElTcXJpKRhF3i1p3MOvM679u
D9Vu9H97zzmBuncJUoykK9EoV76sTIUKha43GAyB/A+hH9wHGhqvN1hJdAkxnQSMjk8Y7+ep3YO8
TkKZqX0DnDbIXsy/4xHpMAt6qvdN31xuGKJi/sDbDN0+6Am8ttwI30plx0DmmNN+pws0PaBjwFsJ
om7BjTCDVyDiJwTWmM5Z+GH7CYsFtfxnVxPO9zHp4Pv11PK/usbU/ORtCac59on/dUKPJA+6OCuS
gMDXsN0w9uiN7bLUpYd0quW+FF6/xge7NA0gYoZUGzhnUcJRv//4rkgarewURbiYkukRHOp1kBpj
vzLZS9MAWWyFaQR4C/ns2TQ4NTohGyOOn4EqYA8TomM/0EWBIjE0iQJncup94Y7e1ip6+1k3AVmr
HJaEbV92W+Ll7pZ1BoVoV7HGPnTjc4AhUqx4KjGlGENmHq7hAyu0vCjPpWHQyMpSfZ/EtI3iRG/C
NEOfBFDFYJHy+AhMN3oz7+/Cm4P2bh6qOUqvBDCw+fSnXaZ1LAWE2S39TSW1bFtMcYZ8HP9n5I0D
b+MhkrNR0jJAMXy90iPPKMgovPQCkuH+Ny0RcMtMF4exoRqgt2n34/7Qbl+TMKgmVyEd1btudhMX
TmV3NEuyi9P8sobXHlpdoHjaZW/MAPF/yncxCYm1xoRxc0NCOgsuC5sMAFJ42NlOS1IIAvDCyy6V
aUGskRvJTkyttS2chgXZWK2pzt3EGzN7sxu5hzIBw7sWo3QfeP8J+jYFcKs20othCXL++3OqnNKV
u8S1rwINxHVopYGK3/UaEh3qIR26mi6ljUROBX2lXKJD1rJ/gkbrZwH96ZUAYGE2EUuBcVBxbqpt
c23Q6CyL8I7Si5k96hM016bL29is9ZovbZUrM7NTqPPGAlV0SUFfmuwB5Xar5EFPsn1dbOskDimK
eJ3pHZjurbw/b44/JvTj+NT4P7g/ULvTwS1IcdGgDmgPDzk98wEkKhfULQJQYzpQj/33JfxocXbv
9KRoLZwKehHjM/HFBmowyRNhOwGxwPuWFtYOWVBIASIN7OIVN5tUl0DGw8iM8mJBCHmS2b7MPptl
/zwZa7owC+sH7w5WKdVDjuBm3lnqidxvJ6OoL2PtgrbCDjGP2RCCoz0vc1BUh1XdBnYOJPv9Id6m
OwEHVgJ97127CFhm69eLOjN6d0K3dtN+50M4TkGDVK+/M9JtWx51ygOh7fWMHpxVIpXb+b22PVtJ
n7YggtB02B5eUjDE0OpQdtBX/LIyxhv0w/sYIQGGdAyqTHOKwyqvWy8veH0h+qWBhmrdJPshfsz9
B+hfIFuH9saLTX7dt3rr1tTg/s/o+4p/OBilerG2XVNf9JZsSOHjcFhhKY66BnLhSYQQZfl23+Lt
Uby2OHPcIh3yRJswTNlEiUY3+vRUNTuebbL+GXIOAK/u7xu8uXsRjKCyji2rErfolL0++23JKomL
ub4IzQmlTjaJZxzKaoUH+jbFoWIerB0UL5DjADro2kycDBXejCm/kBiqTEgVy00PdZjANBtz23L8
XzMU2qYeoCNDzaH8AnxzGTaJy473x7uwX1ERQhcmmpXeI/vrD6nGOMPVabNLZvV4NCjplhOws2DK
XOu4XJhZPFFRfwN/IOqMc8xXzVDoQq6GXepuDCptuECbPcgBxb0/IDVz17chbiVk3JFzQ3CMgtv1
gHyrLOxJlvziVVTueKqBr6+b1gTRFvYlGjVQ1AJ9BxJFcytNOvFCZCO/oOy3s+P+hF7LKH8g2fhN
J96PkU57nqychSW/dmVUfdSH45f2ydjVXsMvI6mPRf6ZC6RKxKkkMqjEELh2ByDicWBhRchbIrLL
/ZldWkA0pyiRFpSvIBZxbV4a7pCWUueXuLWhltyGUnbbltSb/8KMeugjX4rSwtx7xxMSKz6z+CUl
KIhxi0Mu19uNzPl9386CMwMo8D92Zp7aSzO7R72YX2z3aHCBbq5XvQJz5WNNz2gsW4HHqL8235ae
4vdQnSrA98/WLum6skhtIS5DU7WRVefO564u/BC1HRCk1wbb5nr+76KgCNFQ9cZpQ2fELf+BS5F/
41YpLnaeHiCNW6HqZ+u/kHArzE+gl0CQ303VntA1Cp+FyQXtIYpfAHigPjWvuOoo8XoMbf2Xya4h
CuG9SqifboaqiGx0t2St54Y+Qb3q/pLenn2VMTZgFE3PeMjPgpsCRdySkqa5jK5AxVmn6efGcfLo
vpWFwEZpviC4sfFERj5xdkdUvNRIVloYXDkWhyYdnZPN/WxjQsQcveRa86nm/fA5J5234U5HdgUe
YYeVj1A33/WGwkcgSQHRAlCholxyfRqdwmsLqvvNxRTcCCDkhsSP8H/oYFU7TiOQYa5UDbCxXYY1
7eotNKt9pATzf25YUXkMpMjwpEPCHpCX6++oGzB24uXeXDo8h7covreHKS/5yrW8tLIfrcziAOkJ
VDIyZLjAxNVvEb+DNWRs2u39Sb09pGosuHgVCz8aHGdWYrR2NVmJOdU7/mC2cQ4uAudXbqT7JEns
MHW6FYjErUuFQRxRmAQIE+flevIMnpUm8WHQ1kYItaX6L0OPIUaeiDWhwdt7Ho9DBxUi1UyrasbX
lpBmc9EUItpLI37L4bPZ/eDlm4hXfOrCBF5ZmT1FK6QfB5PX7QX5IxA1g7s6SKG7BLoc8JFVVgHE
deWudVzP9wbCEVQKVcEd4hpgV5gNbRToofA7W1yAO+hDxrhAlja1Vh6FNyHb3MxsbEbLqmngHjCq
HoQGDXTzQ+Sr/xNL9KA2kZv+GcfmCBB5/Y97ZG53du1OPRso8pXi4juf+3zfjm9D/vn+vle+4qMv
eTeh5hCRKPLdc4eWWCgX0iZpLm7x3WigpAc4HoTltkCKg9IQwHXLDiBCteKt55vFAL4ZfgN1S2Qu
VHL/ekuOEKCI4xjJ9YwG9q+qT4+552w4FC0dy1+JXW6gs3NjM3fJaGqkZaK3F58io7HTKkvjQVON
2klIkP5DnL4YT8MA93CwqsF1tsSomjRsOwG2J9u142wPfWKp2uWYQQ8xb1wvpEWG9ggng/zXhslG
mw6GQwGHMJnT0JBPcvp7f6HmpxijAIJNKRQgiwXcq5rSDxEgnl2J09JJXsxR5nuCIsC+GNMHAOzz
QzyKau2SWVgidbJw1yGzhLrybM9nrO7NktL+gtYQ4ykrW/LWjKV7dLIewp1ENjjfbCqA3WlkaBaM
bBgzwV7m5DJEWcwI68k45IzpoU2IccxhDLFP2ax95/w1jHlRlD6QhFWYBPjS63lJyGgNEBfpL3kX
+4Fj1A+2L5pvULwUj9CvNoMBOastd+rsCCC8fhIgSl5Bdt2eIQWSUUVPoGRwzc28UNVXJqtro79k
vdWfkIN4Jujd/GoJ1m4zMtTnLovf3MR81plc44V8L0hdH2BVSIDrRU4Vz8o5epcaI6WQPxkueWLw
s6DxsLMNc0QRIZ1CBAnarjDR7tLpRD76E5SOnFJCO5L7bFsmrP+R07x6LlrTCPOegOCJ2j3e91Ce
MKH7HBQ9dFOgbQhHx4R7glgHf8iZLJ5BoNOHrW/FAV4koCmrYzt0tPGTk03+TmoyORDpvIiay7Ad
tS1BgBb0ZQs2/KqqV959C/4ZNTkQsYGwTgXZc5xSlRSCplo2XFL/Z1cbm2SEPk/6GXT+B68wLkMM
0IqxQyT2gi+8fywXjsmV6ZmLRqkQvNgjhJYqw362i/hFOPrXwS+eG3kqSJ+vOM6bAFRtdxRgVSsf
6qLgyLze7g0De8qg0eGi5znUEaxNDlo4QPxCaphBTdrQbOsjYQATJNbu/lBvijZz27N9blWyc4Vb
DRfpjlA54OgsmIyNpPuO/ChjNzT8eDNWaBi2mmLfZztX80JgPk26hhBbmvT35wX4zACNn8dOfq5N
EsLJWO+8C9BhpeEilpAeGJu/qLuv3P63MQaYlOBx0VqOQw5KuesZd0e/MRs54YDlBBWo2NYPtvDF
v+8jEAWpJImJBwzA/tdWPDMtfS/3hotT2pFMIcZkoenmt+Wj1/xtZR0Xpg+lGAvYN/gr+E71+w9X
Se0mLcgOnfGStfyQpXYgvM98PFroLBh7Euj+dLIb/1xByyRF9RFjHf00qN1D4/6qgFytBN3f/6R5
MAzfjZciXv3AZCIzNp/jcRCxzXg2XZLYwvOwGxrwrtH2lI24iO+bul1OmIIRNXhc3vPnqQ9ZIbOa
yulSKFWYDNH3Nq7NanPfykLQgasI7gjN9kD64hU+m2NpVyTJhH4pEtluKc3aI9OsOmCe1e/7kRjR
iPItaAWTZJdw0904veVuwM/mbWw5SSg3x+5j4dfVLklL/tTWVN+7Wu+GqeigYpPqnRn5oIJbiTjf
dUuvrxNkKuBabGRCAROftwtLRqF87uXmZUzKDVIG1jaF/O9fqwsctrPdQIxhHkDrBJ292QYUPdXX
SZ07EbC1bN7CnlA9xCg2QQwGNPXq9x926dTVWuLolXlpEYpW7DMkkIS/Bve4jare6YYVJBALBTDF
tRHQUcm0yUvzIoo3ULTs8rHZ0h4SMOlanKIO8Hxi0RWN95fClwAZdW0pM0F23Tq1eaHfHHJwt3w/
5vtK7JD+IaepDvuDrQflGrHfwm5Hyg50goA6Am0wJxDK+wzLmU32RdjOaeSjFdp24W/vb/aFlYLH
Uno9CtUAXd7roZlGn1lDIbxLq0uxcYuWBqMQj1ObrSnyLVqCs0BdCXwHiPmuLVmGpMaQGN4lt0m2
sd2s3VidVW78Gj3t9we1MHNoLtOAAAY1CjpHZm5fM5u2THPXuxBuQTMa2Sfo6wxrWgaLA1JeDyxD
QBzNrbikMVs2EO9SNqY4SsRrGfxtl39pQUIc3R/RjS1EiIpNGWVivPiRib+ePJckjLKM+pfG0Oqo
iJPa3BHDG3Co0YezJmh40/+sNh0Q/0BRqC4QoBmuzWXodPGY6xJExTTwQXDtx99ds4cY177vysAs
psvId1Yn0fDEg0TEe/zXVhLI3SQraMubtcSnKAnTdzoJoCBna6lDnjVrJE2isUbz89SIv8WUrBG6
vr80rk44Cg8ajgG6vgDlAsH39YDdtqtLNAOl0Zh9wZk82taZfIVeatWAOIVOO9M62sUrS5+rZAwN
8ZQY2sPghMLzVwK1G6eGDwHoGBOPaBi4x9lCa3rZNDncWtRa+SHNKPDtomXoJ3OroMjMlYOyYA3J
F/zD4wP1yHm/A4l1QtFhm0dcTgG2OOBMcqNBI5Nu7+/fRUMgekbkB1cMdMz1/MJ7saITcR55HnmY
pv7gl9PP3CtCN1lrt72B5GHzAiOuwDgmiEDwurq2ZZfU8tCZlkdZnl4G9q2c9pp86eheDj9tBCea
E+Q6KM8B6p6QKAFODXnhQEARMf/jEHq5P/IbZsP3zwFRMJJ4yLQieLn+nKrs9LHRZBGNCDj2WZNX
ZuD7PQtYn558iBB/GgYo7Bk+UpW5XqNhzy7SYy/t/gFTmYaJ3ax2D95caHDAOpCSqqdHEaUpd/Ph
fkanEATBBquI4p6+QtLmXHjddtRkYLzWwgzNel+hloiIRXpaCobIKaBrofnta0iR0SApoqHQgHrf
XDUVVKo0bcGIH9XOA55Nz3kR8WKfWsfaPTYGtiFBoV8rVh5ht44U+WGVFUFTH8CK78W6DyMH/Ufi
4SVfRIjZgkzxm7K/XboGDFlwWkpkE7l1wKZwPcwiSJkmmrAB0ooy3RtCXml46kiPbFa2lnIGM68F
cWx4RhQUlCD7zFmw3LVi2+tpFBslFO52wkbONm2Plb03SQXyhjGkEm3m9RDobbYR3oOkv4Hz2ggg
YizyVMbFyjm/KXZityO/hVse1AT4yZqN3EltZsct4Hc0pS9+7B1lLX7Z/c6u/F+cyXCM44CMUPn+
A7Gathh396dkaeIRECrWP1WHnPegENJXjqzTMqoGIBD1YRx3dgIWtvtWFrwZmroVPgaKHkhczY50
nltVr5dtGZWShibPjuP0OpX5Cyn/q/EAcIDOT0DvkC26PqgSBSuZWg6ms6oh8XZsk2FlEy0dCOS9
0KOOCgrGMgvLMn3qTSPLykgAsxw2vfMrHjqQNJJqrXtn6cQDfYZuF0weboJ5BFhQIEI6zqpo3Gtg
P+idXTEeBieKs0+dcSHjK9f+/bSDgwfIBQwPAJE5TZ5relNZApgbFdKwIbQiSeAT86gZb/c3xE0W
EacccnG4skGerBvzDcH8OhlrK68iy3xtjyCF1pDE8t/a7jEXn4TBV4a1cO6vzM3Cs1jk7kTHqoo0
u0ZL/GjKTcfaP9k4QDxU+uJkesmaavfCnodNPLyR94cO1Fy125GNHusTbOb6n6mjO9tioT1F2T+D
MOFBwOxt4VwhWADx/dypxXFJLNpUUZKFbe7vdCjqvqHxpMLLVcNz8v7KvXPUz3wozOEf+LZR8PZm
FYa48nKQbJd1lNMpeTQzK9vGbSEvRlMNG23ymn2faMOmTVA6EsywdlwYRugSB/zISTHsLCRMw9qG
yIMgZrMD4b6J7lTLD4ecOUc+DJritk03Ru/YQZ7m9YNWNvrBj3tQCCVQKaicttsJ+Ktd5g/jlrGx
OIqc5Y8Nz+xAArf8RvXJDWNMCgBwPZx4klafCuhU70UJjT3ZocJEeLtJiJGekE5lJwMp1XMzCdBI
u123vz9lyoXPZ8xEpVXJ1OPhPZcSFQZuG/yyjkarLPdmrFc7Ar2X0HaR1hxKqu+kcMWbT7u1fX+b
LMbegLwzInFUzpUjuXaH6eSbTWnhBdSh19nSQ6kbe2869lk02PtC5BuuqeuO7WTZHe+Pemn/o4kC
YTLsoto8M82IN3m8zeuo9zw0bnyWGYtc5ZNX7pYlV/LRzuwCNezOqKEsWEcx35nFW3XWLBK48VdP
8WLKn+0aNab67vlqfrQ32/8tWk8TIC7qSGTfPfmpB1Wpfyoosl3YPfencOGqQRIFCDpFZouf1OX9
IfaqIRoKCIlfRdzIrKP0MmT7PaiI9bT9c9/S4iSC3g3ZGvBF3mhmxLKsaVViUJZ8rAc79FAddfIU
NEm/kFr9AqhQs5Z9e2finU8kUsDovUDMBy7Q2cIRXyLwlAQOMt3oDHLjaeCJH5n12htdYNN8m5QH
zy52Xh3WcbrpEXDngX3AqzQoyCnpQkTZRrZp/cdRoydHQqHCBqbAe/33qUG+AtE/lkIVn64Xwe0m
L4vtoo6q1gvZ5OwaVmwmJP2J1+9YzLcaTz+jC2ZlWy9tM3SkgDQOgROydbNt5vFST82c1ZEHcHYj
yzCt/mb+L4e+5v6n+yNc8k8fTM1jwI7VlRAGPLotTAH/DGYlnfZPngOInTkZYovucYjU0fJfWUrV
zfXR8OxaHlBsqEhTwzEO1cvkdMGoPzLONkP2lRa/7w9yaYejC9pT3CQ6+odn81mYVTc5UtRRGmcB
4+caDZnFWfPyreFnzz190sQ/p5cxPKjiopStoKWQvbneOXjuGMzpChZNutuA9IcfKrssA93kVkgh
G/rgSxuKr8VE9ukwDYc2Tesd9yvwAJgTKNec7PfU+92m4VZ78HRJD1XM5MHAPRvrabm5P0FL/hrk
IcjfozqNy2oeOftajPwYrop48CV6cMry6FG0BSY1SYIhFWvQ0qWXD469yvKDFRRJldnBmiiF1m1c
ssj0mp3evxTlN2of4xhcEmcU/Lv6h/SSDfMAaV9JDr53bsxdD7QqIFYBWDLk1mbvkY5V/oh9zqJ2
Ytu4eMD7/qU1/dDKvC03upeu+A3GB2c4DeITp13gXyb6MNo0xJMSUXH/kGp7UkDroT9JSsGHeUry
oCRrtA3LU6TSrcijI5k+7+dNraHxfW3Ad8pE7lMx4KlK0VEAiYApzIVBTym8dTAYAz+0tj0+G/lY
7jOz8zconBgr3cWL0YSL04NWB5VdncMPrI7rXUEYiyyWbLl+aCC+nhwr91SRcPpkuiPURp6LX/f3
5W11CccImiKagVoNGvLnDhh5nbGdvIpFWqbvgAGu0WSd/KYpC7zE/iPYUIZ88L4X1a6ooPnrJU99
34c9m3Bnka8JGHgsnhwY+duYReCtkh8sORY0b6I6jTeaDnj59SlnIM93tKFjUc/674iv/JA0aLe2
vLI9Ggyt/GbhAUgjibUlXd3s7s/O+y0538pYCeTuwfGiGECvzbdeVxGv4gwkdBPY4fhQIlOWe0n3
zUeU/thzJ1bA+wlKMNjdByk5eHF8aTbHNs8NFoxuwh40q0m+sKpDQRQbSj4OhsV6VT0Bi2hpFt9W
vln59ZtvVnhZeBsgy+d9x06uJZxZGvaRMZ5qGwLsPA7yCsFan2zLF9N5SONwElYIPpSVa3VxD+NK
hSA72I7hn2f3QFsMhZv7Bouc8q8bP6Weolf+RNm3SXghKrBb3wl0r3n21+LG22AOu1cRlCrKBaU5
eb1QnDa8ckts4wyAKnA5uOnvchUIvWZkdqN6A/WRDYVPNaJkqgP52sRPSe8FUrBNnh9K+mZ+c+3H
AmlCQGE2NcMbaOXaU7fa9eLirQGgAir8gNDDu8/GafPYaseeRYNFd2YpX6W2xs6ykBjBuwLUvcgo
QZkCh+7aBhhFNTmIkkf6mIYFoPMUwrdAox+z8jFNwLHkjiHXPtfxytiWphepH4VOA/4SzdvXdsva
9KBYWfGosX0EyGkXh8Q2Obq+klUcptoP83m0cUfBe+BdDy2La1tiIB3IAwWPKugLZa31xKBY6KIl
lyTw7pwdWE4ejBjEfn51WTmg6q6/sQ1Hj+sZDw+kgq5t83ga+YC2j8gHDg+Nq7glXS11AGrKAx+9
UAMf603jgMIwbxq6rYZMhN7YN8e6EeBthL5ccP+LbkNULLiKppADR7l+/o6N4Rzssdd4ZFbGC2B3
nxxZYf7dX7U9QoG4OrjDmqNQazmfA5W2gVEwHGJPX8+BbUi0Qvc1j2STb90UzMkOO459hFypwUfI
YyYBsu1hAa7DaoRKTTytjHlps6E5ROXiVDeKNfsAswMSHCUGbDanQ1hEnSClDi5a6H+sjfU29kOX
8gdT6lM+PDTztqynQgfbtqyn78OQ42b9m/T0b8L00+SKUJj9Y+b4oWaNwVCUD420wiR1cd1r+9E+
DGwNUrI0dlQDIKKJcF27ocXqCu7zwqU8Qmd+oFENip1gRqhWZnhp2GDLUyk6wJ4Q814Pu7AoeJXx
oI+cWO4bZgSN5v9hFjugJ3d7fwMvuSwkYoCNUQtqWXOyHYtrZjZ0voi8mGy5xkJNehFtRTCUSMFM
krzWNQGFJi+enHR33/iCSwaoVWnTAgKF2G129SC1XLsg5hIA0bzWzq/RXbnQF+YRD3m0aEBJGK1i
c3fBDK0atKkTEToXiYEC+PRk0KdkDd+xsCmA1AFO5z0hgqLl9XKJZjS7qZtERIF/1+h2BKsq1Aru
z9WiEYRSyKmizgfoxbWRRnMzyoC3iyZLhDwFOzwKof1aN8nijP3Hyjz/rWWydawOM5aXcudSEmrm
X2788NL/ZmU+2JnHA4mWcdrDztQevRjkGokI/HzPijVntVC1hV9GedQAczMc5jzJSaou7/PawP6m
qBOD4MCUyLSWEJoF7CHwQQQJcsBqj8gqfZPS299fteX5/I/12dagWVX0HGJCERjgQ9MUARB/iPXR
1gqey/umVIA4uxcUyz5avtFDoOAe1xukGqwsrhvaYIM42s7khO6JIUH6icI87XUG/ixDU7qE5ZMD
EM32vvWl7WmCLwO1etxJ0Ey4tg6MSa3XgOxHo/gEJPyOyjyYxnrFysLDU3UhAUbyTugPZPy1GaJX
TWc4rIl4pqM7iMtdbRo7yCo82Ea38xPyyMoDaCyOvtNt8snc2TY53B/pAsREfQOqku/08Kg0XH+D
4YJyRPdEE4Ge9BvznmygbiGluR19GkDPpsOTm1UEqg1GYLhNFXCdP5LJPKQi2Un7VU/XnuPK4M3K
I3hH3Acylxv+qaSGdC84e5qIkGk/QijeG59N8cNLPukauu1X1mBxpT9YUzHahzvZS3ODUEB4ItIy
NBZ1RTA6UWnUa/t56eioJ8n/jmoeZlCN5Ig1m6iNA6t69b0paI2v1aqHuE1oYjlRxEQ+2wTp3Tye
lRqz0g5NgxGCc1DtG9skPYK4I2h0azvaK5O3PKj/GJvtnays7dJOYAzq777/LfHeUHozkXy7v0eX
fIGquKGzHNA5qFtfr9HAa1yKw9hGHPG/Vv2S9lcJvFM/7LXi1UgeivrrfYO3B1PBrdS72cd7H1JE
s6s8M+Vk2AmpEZXyMOurTWPzgAOxDGSqrx2Kx7zje7vIAhtwgX9t4wMRoqqqqzYZQGCMeXOdNyZJ
VtRIdVD/DQFLLtqgkca/zikg7qCsRX8KwiXwhM2WLmlHW5scB+/k7tNwTI6ds3PjvU4eTCqhIryC
lrs5ZTNraoU/nDJakK4YNZsBbBTpcRf2VhZwYw1feYsPVGYQYSuwMVbPn20Ut/LjPPY9FkGFXvUJ
ODykLj8NiUYCvDGsS2/mQB/jIXUovareG8QgW4925k6M7QMuMh4gs9BvUlUyvL+lbs6l+jRAYtSr
FqCieWJ8pDmEOXLIxjYZXjOs2pnwZtQO+kZ7MpMVY7fpl2tr88Cn43YiugbWKENnFbhCrbwNoVsR
FrX3pNUyEEgFtXka4OxyVz/cH+tNIDyzPlsG0vYTbSeXRfb/cHZmO3IbS7d+IgKch1uyhp7VbKkl
SzeEZEuc55lPfz7qP9juYieKkAHDNiBAUZmMjIyMWLGWFMD1ZS6BF1vVXkdy9dCLewIroEOobBMY
DHhELn3KJjuwh4A12vl5qW4S42aQGAi6zWlsWDunRWiLQtpKiKhArbO5JeQlMcsokShnWTMCYrU3
BY/28NDK8k1dJp9A/O49moSfkPl+pCBMMgRqWpfL06o56Z0prX2DgXBGKP+xmo/1qByrFCWlQ2Mp
x3Yeu7WHcWQM27/+Bd+/o9bNRXCAWwQiQXrLl9aLGeaWvOETRjrs5uUvINGHUu8+RUbpT4n0OFgo
BY/hi7nssaW9u1N+W14HBhi+o761Sb2WsswVIw1rv6vlcwc9i/S9aZ0zNEO319coikkgBRS0NhBA
gUHvcolJ1MCr0fDwlzO0CMPa1rzIbuj90p3ZOY/vDwSnGaw8/EUrbfm2eD3086DbpVL72ZIt3mTV
JllGt6eTJnAZymW/iZ94V9H02ZwIKctM7iOr9qNPbZ+45WS7Y3aGeXaONM8MTlN9svOnTPp8fSN/
s6xdnkTs4iig9blTmAq43MmpQ79WaWOeBY1Kgz4igzQmEpxYrqQztAIq3TczYb41HQ8jg/IMlaFb
4NhMVctD9gpaECKssKleND2ajk0hf1pg47yZkbryRnnMT7lUn+pAJovR5ZdSD6PHdLY06DyyEU4C
fTjFja24kiU1Ox/uXeYBxQajPWvDjjz9XcN+WerB1rKIJ73WHJMmOoJNP5Uwrz5Tj+pRpXPVfjhe
306Rs9AadEyY5ehIbRNyA8xzaucV7+/FAekqMxDbLXK902X6TXm+/WjQyQLdp/NN8r+JL1LRlJBb
lI2vGvdhlH2Z5tYDnLly5lJmOHdVcjAlB0qd8SCjSReGy1O0MKeDvIMd/62ZOV+R6ZLSq6gLptmH
amQYln5dVf91fT/eBwQNJC4TVlBRk9Vu77JUyys6mHnj5+nHZboPXwMGXpSdec/31zNGuNupc6Op
8Y53gr7ptDg2tRs1eK675SGJB6+P9Dtqkwcn2hnufR95MMbABIBUpuNh9L48L0XgMPufNhRyLNlT
0/pGTgKSlD3iaaEZ+i9MAK7V+20ZPeo4OmorN34H1cVhKe2Yir0m3zDeu8cxKdw+HmurRAH0/tuH
bKNBFjLpSuO36l3syFCz3CBg7mbhl7Db2TzRkaQ3wOA685OU7DdBLo7rOkxgZPH7WPonXwmeIzdC
RL6hg61QU5WrL3K9hy0TGqVNwEwCQEomMS6/WLmUIYhnCh9Wfw4COPyG2IXgp/Q08o3cOqf9P9ed
XrShXEn/3yAQzkuDwWh2Vb5IbKgUSB8Np/4eKd2haurctfKxYM5as3faEUKTcFpTjiAckFpdmmys
OiyStRBQp7f6MSPAdQow6XOY787xrH/VNvbAxAbNJAwIq8NcmoIMXaHJwxN/nr7FJKdeop/U1Dwo
xm1kG6dafnGaPVJ7UVgFW8SzipwR7vLN8uxI7TSlrFuf7i5N/e6g/Cm7HJ1z5jPXwd61pEnf9XJV
6HeWha5MLTnTS1J8m9qbDOSwEx2ZODxGYeHp0V714n1eikmoWH6PE3MFr9/0zbvKltJEnxut9ePQ
uLP+Ssr+rLxkUD5CDfCZt8jOdbhnbv3zN+baMOutINBbX25nN4Bhfaghv0iL7432qKj3FQ/k68dA
aJCeFH0TIMzvkBlZWFpSXykt5XxjOYV2apNe2OkZOd38xhmn7lh2NBQCxGZ2wowoeJLKrBUAmlK8
2i6XajdaAtmTyc62/Zo5Re0ptJL8UIZddri+SJFnriMJ6yA4PbDt42KI6mlugrjzs7msj92oFq4V
EkSvWxFdo2+trL/izbfTlEVJZSfpfDML3Dgxjnr0EoavOvw2/8EQd86KIYGZb9umMLvBcLqg7/xG
rj1Vig7a8BorXzpnz5Bg31BFc9ZxCpCigFcuVxRXTpN2VjSgzZ4sRzntiycrCNM/bUYzqrUO5Rho
T60wwU2sGrJgjMIBumZC7iuYBn+JEHQyovP1XRP4G9WedUQESgTmNjcvzDwrnEarrM4f4sKlH+my
a5qyR+0hiPGA85hDQ6wEZ9gOWA2yHsxOnPd+ZCKLKfVF4lVj+2sAVHXKGdF5qEaz3QkawpVRkSGZ
oe4Bo9blZ0qTXFVqKcJm/KOLPmj5kxTvvEAEvs0Di6YYTFvMl9sbE7D5tZMNsMZvZZof2WioB6kC
NdajyHNogb7suLjA8zS647wb6ZLB+rfxCeAQzqxGRu8XrVOf5s5c4K2Ame66S4g+FmcIRkh4lGj4
bVzCCBYrMNOxp8AB7UrQPJSL4WkvSl2d7Kx4uW5M9HhkhIKQ9hsFxizF5Wdqq0GOwtgYfQdN2qeo
y42DIzWqz6yScSPx8PKi2oEsrZbUUybH6t2gmsOpSeFGuf5LRMsGyM78H3nIysZx+UNqPaH/aCWj
r3RmcdYlAKuNMh3MrvikmumHGffe8VBBuRfIEGUkBiGZuIBn8NKk01Zt6+jS4JtLzN0JEu7QKHF8
cqq0o79VlU99V8gHcgvpifumus9Dh7e1DKRatqQ9gU5BsnnxazZXj0RVYhpGc/CnTq4OGoLdx8F0
JA86j+IwpVp811caUy59298pQ7gHyRDcucAxSCZAWa4caBvzTt3FZZ7no19w0VqN/c1qH7vc9Jbu
11IvN1Eg7ymfChf8xuImkDOm5KDbiMUsQqJi+Fq/pkFzs84ZQLVkPczRl+seJggXVAyZTaS8RHdv
e+GWQIGLwCwnf4HhsPBHZ3KDmSLFnkaoIPLpFHsY+mOk9f1EimYNhgFt9eQnMMb2NZQT6XJXKH9d
X43ACu07VKSBrlJk2j7zbABLTaaOs4+IygMSttMh1LOj1LV7nAyCqMdtiy4cmDDG5baVOXnswgW+
nsVPBlO6g4a7PdSVWu8kXu+trM1tVHCJABr/3ZzF2hznGv69wZfiEsBZ4+p7OJz3G4YFmmS85cCM
87S/PO11FEphGOBu7VwfnRo8tGUlHsJ3e2FlfaRdPnNWQ+RAtJLJ7bbKrSlp6aBM3ejL86OkRQ91
CVXWkrysHSTVrZavRfQzGP9GiHnnfhKtcEXgm5Q32Utjc6C0cIgU5sEmv5lr9Bg7pu9Kr7N/XXc8
wZcCi0vpHWoA2Ca3ag/tIKE+iRCmL4cfqipx++XHdQPvIxFfCeg4fzvk8rwALj+UMgxJYxah7DdW
OR6rRNZ57ZvTM4ilQ5GvekFoZxyn0ch3LkORYZv6Gw8rkETcCZeGrdZQsnSJZdC+NvQ0J3NCP0Ty
JtmLB/rR2R5TqOB70fPjSzHIRU1u2xyK7SAd9SFa/HrqXXm8MdPBnebz9d1cD87GGxkAoLrFGV7n
MzYHK6WYwnHNF7+cb/L2R6TpCAB/WMvCRrlj6n2AZTKehz3VNDTP3rHXzVUxjZrTLIC17dOUDS/L
aB5G9HUsabm9viqBE+poR1EoZQNh7txkC1QuGzuWB9kf8szxrF6ODk1TVztHWfCB6MEw3we1Ae/t
LR1NYGWQvDuT7If56BWZv4S1Z+0Rt6zuvPlAgG2hR8Tn4aHZqiGmcSN1gaTJfp0f5wU1a8TYwww1
zLOmQXmXB0dV/n599wQfCqwXbLvw0kC0saUZBN8apKkhyX4/GQgptDnki8m4uKlZ33apI+98LIEL
0qiD0gd6Gtjbt5PWgVLrem3Wip8/NUbh1ZZ1CpR7G3jJVOyNqItswSKhGoRAnvFbIETZq07VBqbi
UzOO4+nQTrEXp9GHSr0fP17fxffUHkyqM6ULdbKO0Cy9q8t4oc1KnzRZq/qVpJ+D6TGSQiifGteE
1aySf8ytC+MvzAbKSS/Kx2wIjnJUHJexuu0j5akKh5McOF+u/yhBDHv7m7b8Z73BwFk5VaqfVvFx
iQ9TcJLMu04/5/Zrr3c7B0TQMFwrXxS+QJHydbdzTVNkL7TuUtmXzJsszN1A+xQ32QE6Hit/SqVX
GnlMN52ur1Fw+LkekANZxc7eSzvGZaOPnVUofpfPkTtaw8SYWaDtRDOBJ11YWQ/Rm8qJleuDtbSJ
4q/rKg2GN5QOivzFC9XZ1ZIdqITI2qoVSSDgUcJQzqW1nGpUlNaD4rfoCcM7rgaPjNJN3SFvdzxE
cPjXJ8+qoUyB2dhWNlQjreQg1BU/bqyjkQwp7MrJACUtiMIi2yv6CvyRqoZKtEGBV+Oyu1xXbYzF
aMyB4jtjewjM8IlB88T4pAzfFAl1mtG/7hqCNx2pHeMLMFPRt6M+dGlvbKw0KzI64yq1rnr4tJS/
tKLzCmW+NYzjVEonO4DZM31wUudhCKYdp3nPekd8W/sUaCityez2ykisLjPtsOb85f/MSfhlhu0L
qvdbqTPvKktzZ6AnaaOdyZxOiSJ/b6fZC83hti59GK5e41P0UL0wpXl9W96Pea0/yyDec27WHHgT
qvoMMYva4l1fds1By7CpPze2r4ynzP6aJNExothKSyX92TsuEt5DA2o2ex2g/2zln7DRPiSMswTO
3g8TBRB+GJhL4GQOzCKb75UV0N0DE2K/eFfMaFEk4XxI4sq1rP4Y9rY76zATZPO53VVpEYQRi1SF
Euwq6w6Z16WrKPWY6Z09qn7foxk3SEMNUFjaUywRHTeGTGAzgaVgnSO7tDKOhlIAilF9vf48jcnB
aBeqDNopKPZofgQhZP37wemCOHofi9sk1iJUtlW/WLRDmocHEA1wVIRuDGtEZR+vu5TYGlmyrZIy
8w69XFceThqD+ny4PLGtU23EzjFkGu40wUHnTlQTfkljVPx5JoEAGww0tJF+A6EvjcammUaWNas0
5j8bhXUArXrspcex689msVeQEeDKuF14LZI+r++d7Qy93kR9h+ir6ivSciwRgOohPzBD7bjI84Hh
Yy8wqxszfgrj706V3PXjP5VyM2rMzs/jzgEWeRE1C6Z5eRoz57bZ7ckclXpRF9W351un/TIOnxLr
47xH1S20olNNsIA8ceNsooQyzI41dTCKykn2rAzTo9bk5dmwux+BY+4BHt5DkIlJ67QGXFG0DN6N
ocxmkpcpEcvPW4rSzdlJT6CAT0ab3k1y+zGMX4rh78o5dr3uLo58VLPukOUW/28drHqPD1mwdk6o
vr4mZF7tWzGepRinIiky3S/zszONsFvkrjF9goDl+rl5j+UHC/TW0GaTw8DQimxKMaTfSyNYijA9
zD1qqM70oBXpx9l+gQugUW4LFemNJfuct9KOjozgXcOUJokG9zKvm+3DM7GGpQK8pvtLEYTHuCuH
myBpZK/UQXdfX64gyL41tYVxoMQZy3Uy6X5eyg/SlH1Kof+6bkL05dZRATBdgAJ5d26CAmzDVR7r
ui8XnfHSqnRf87GUbidkTk/6foFeZI9PSJGHVyEzcxt7Beowxsjp8Ye5ODZGdzCt18rQD2G304MS
7d1bQ+sPeZOBKr2cJsQD9q6GVaGI3dH2r2+dyBE46uDhiHAAx9df8MaC3TfZMKmt4dOnqdHvtIDK
7kBsRMec2vy/NjbbhaBFZcl5Y2BgOs6VF7W3jpTeK0F7muXbSgWhulRPTnbop2fHGO765kPVv47y
qWEG4fpyRV/u7U/ZbKi8MtjmYAy4IbNjqbbeuqkx/PXO3q0v3FguKRJ5qKhBdF1u7Gy0M29GNjbL
ILEpUNh6VZOdkqko16XGTFZHE3kdT98Yccy6ZtbYMvwg77LMTZWWPLMyqDpazXAoAy18UJXhZdBz
KwPhHN9qAWMIZW9VD7Ye7UHLhZvLxcy0H9SaIMwvlwwbUjDXUGj5paq71nIfRM9ZkHj/bWvf2NlU
6eIeoJY8OIbfpJWbJ990WLgGaSfREB09uor/W8zmYJR9WIRRgxEW0up/j/Ye0Fe0W+wU+lKQgzK5
uLkFAgfUiOw0ph85fzfKAuDv66L1vPZ+/bHL0xv4HRZhSqOkevlVAohZhlgvsBNBk9IimXBE5ak5
lmlcPzJms7cuUVFkrTLSXmFiDazW5vNYVds1iRyb/ih/VVsY/K0na7wv2uIpi0LPhP0wnc3n2Dwn
ppsb1o3d3Q6vegrxx7HYY/UUbDLSef932aKxty2t9Xq5JAX8Qn7AqycvX6QmOFjNkzPvIe8F7nJh
aOP7fdPbFZgF3MUMXZqJ8Lf++ZWNo1DsWGfzyQQ3Bc+UnrS8BOt3VCe3SihHt74RvFx3FkHUwkl4
I1LPAQKz7VxAVtnZQdWb0Dec6Qm7cfQCjexOEBa0nA06zuTVMj0E8x132VB1kTHzevfrLJkfRiN4
lSCxOQw1yCIrK2TojJ0IKlTdqG6VwbbP6ZLC+woAKD39+Xopg4CNIHiuIL/Lw6GBlJzLIbN8xXm1
DIQzzVP9X7oygDsY64GzYWXl2N5/8TiNtdVZFJFvITHR1Pug3cHwifz8rYntOvqwSpUSE45GzShS
vvfVX30GYl/ZgQ/vGVofhW/yhUiJJkYAasvXmq9pZB+W4TXs/aHf6znu2dnebFJgynbfY6e9XUbj
Yx7OT1Uc/xzknRRL5PFvd24Tho3CzoYmKC08ngG9yW0jG8b+X//Bzf71gG0OHI9jFihlZfmJTF8T
oaohvsuDw3Uj65ZcthGo5tFtJKWnKYE7X34aq+8CM5sdCm3omx2JSKpnprN2bMrF8WKw7FEcRjeR
3e1V+N5v4TrjDwoS1heS0W3Fa9G6rEddQvNR1/Oi5INFkxPhwj9fHQN5MGOSdkPZtgl/WjJpVqA3
mm+P3y3AWCO19fghDW678TiUe6C597UNHj/cXUwgQ9dPZnW5l3Lb1IOlTppPN5ARsiQ+qn3WHvXY
OlQQYS/dsFP9fe/vGCTe8s/6OtxqBjrT1NCAUTR/nI5J7zfA7IvsLnT2FDXf31OrHdojtMCpRm35
kLUQcsWSTpffgLbxeALarhYqe7Bp8Wr+tbI5VFU8GgDpVQ02j8E12vNaOJ9CeGTmnXAkcj36mnSh
Ia+irLm5drM2r5MEYiBfl2QvL3s3Lg03MHesiJfzr5VNRhNOdW3kHcuhHXQa06dGQ2hAadza3Eno
95azcXIp4s1eMjTu431uX7xE9Wfb+nb9IIk8wFwJx3n8c+Nt88FlXmKj0zhISEPr90keDx9Wpo6d
vpAoGPESZ8CcZzIpwubDlE4/ZurS6X7vfLTDDwazhy8OdCaVOnwMJa12Y3WadlJ20aGFyWx9exCL
5C1ORaurPhlQFfDhWzzazU+Ip5Yc+tBhPiBoebq+jSKfeGtsEyHsYGqzpJLwCfWxir/q1W2Ecrmx
4xCiJcHVv74gIcqhKncZh6Sh6xbk5nRfHZPPxnRcHNTTHhQzuuloI1xfkcjW7wI8gjLMBm0/mZbV
cU8M0pkii4dvZpm7ofZP3g3HpNrZO4EL4nrgBMgzZcji12PwJolQ9XDW7Skx/TBYmtsxQzYkydLm
z9ezRjkGRkAtEeo2p7ZhNKzpw5S0q+gBeQ2GPyiNV5oQQEpB8sOIw7+ub6DAJQA+Q9CydoOp9m8+
lrHoqQnq1fIrTh9MLbnhWbVxn9Fq94xZvvkP1gCx/aZ3pY63ccAuHaH2bLE2dwb0SUNIp/KAiMHU
e5O62D9MIBF7+hzrCjYpxkoliZAShEkctE1c7/tYm/WFW0qqGV7WvCV3peI2KeynMkg+NOFen1cQ
D1WiCBBfRrTgadyssUaE3clbQ/MDZTyY5fc8mrxl2gMqC7/bGyub71Zo3VLXJXFDXW60QXGLPmRq
fID4Y+ce2VvOZvsSeUqNhAkcX9GX/pQr5XdzzGh0BfWeMpngEQ62g08FlQAxXpG3O6eNUdknoQ6t
7nTWF1+a4+c6HO4LaiVZ9+RonjqXbp0WN409wL35QUOqMfTQqlryzDPqWtt59K1re+c6jKsw0bey
n27HDgs1b+SgCjSwl4+dE/yaM9WLnyLzvAR+1VLvTsfwP5wQ4AFrswhCF/jNLsMM9BHMFuUVJThN
dS25OA3px3z+GUFmcv0oCr4rBRxIp1YGTYota7x7E8/Qf7XkTqKUM0tPtuTTMRjMnde/wEcvTKw/
4Y2JZJmrpNU6Xv/LEp/twryl8DccggQqAaJNubMiQYRekasrVgeCcW7xS3PhMMKPYgfcO2Uc3juU
112tCPZ4cET7piqU7S3oXognm/Ngo/kSd0Nq+GGXkM0nNJ2hh9jl1BdcbLQ6yKpX9MGqMHO5mNYk
iZ+Hghq3fkyYn88K+Dykkmbeqzw15+u+IPDzFbbPODSwIJpam53LAcpmekaFOXCGM0ND3jgcuuZH
Mb+2WXSS0VhPP/8Hi78p4FcZC0gFL5dXOWM46CUW51B91aIovetz7bVtOstjOoI7KIuj22GWJEZB
4ZC9blzkl7CWUN9ng9GX2RivSV4CWeo4Ywi+5uq3qY/cLGi91PGvGxJ+RGZ+UNziWcZU9uUqTYa+
TH2hkid12bGTf3bad6t56frxNI47GyqAJJicYyr3uAzITHNz2DrbSjIlpdRmD/MpGevX0GyRUvtZ
FrlH7cprpenchsEz/fadcyfaTjrptHnRIWekdjOs2IOfDEtngYnILBDLRstRHQPP6JwPthL/ur6j
7zVYUVx6a2zz7To0JZm3h/bIhOcyRgPFlOVjbmTVgzUozt8K4M2bWIvNZycd7oZ8qR6ltk+/zeiq
nSLFXno3IHUNvTZV90Bswn2gFavSHwZSuvXpJBqVcbIztFjq8u+5+6aGPUwB+bc82O3GrqvcXEzU
LEBCQb2MmOJ2bC0J6vr/Ims5I2ywHCTlEBTWTdfBBam4UVG70Ar/7Kb8pCrfr38BUfwj+smg3U0A
/Fs5mM5e2hnMjeXb5VMYQQOu3v2X554GoRAQPVqVlMA3iUBmZB0VVepbQX5fAkbs9+ayhaeFqMOE
HKJAIAfWb/nmapqVIrenAd0cWQrPYI1vMwfNElvyUsjf69BrJvk2bkYvge3y+v6JvITZL3JuqNH4
dJvATlGNF+Z6WsrgyLzFQWktt9PvoGbYiXJr0N76yBtDv7fgzRKdbJDSAcY234xgSRg8xXiQFCon
Ekx4aCY72k41SOQY4CEAakEDvkJLL7e015rZVirH9KvKcGWnZAI2cNPmPxTuoAz7n5nt5LfSLdqY
LJiJGsv+kLfKeDON098wFe1ciqJ0Au5sZgBJ58E+bCKNBGNMTZXQ8jsrdPMu8cYmO/25LzBzCvac
pzIMNurlls2LxjDtEnKWJLCTY+sBlclVeCsK6c9jNO5G94IRNT7OFrA2V1Mkke6ZviV/HkmMluY+
UNyl2JMCEtx4F3Y2ThB009LnCSvKmlvLfrFhbeqt/GCp/mz1O+UagcP9a4txos2944w9+j+rw8md
5qrTjWSjCK7f/PEngsljxaXxoGPCYrOgZY4GB8aL34ECViGtgEk9WhpPaQBKN6q1x2os8DqgTAru
Rv+T+YdNKuZ0ih3YKi/kuvu7VEwgoB+vL0i4a28MbBaUhMsiB/TWkdX7mmZPrRZxSd1etyGIcSyC
/j51BRhmt1X9FO7rtpoLyze6W8X4VS0P6Cq0qbMT4dafuolwF2Y2QVwfNEVqepaSmXFwNJoyPTs5
xduiVGKvbefvfdkbt7VZOh+jrNoJd4KGIDAaZg8pGLLKd0r0mtNHwVJMtm8kracO800xuPryytPA
tbXmJoo+qvn33gDIsKcBJIBQXJrehCa1luoltjCtYVPRurumWc5KlB4YDRv/LvTMC4PpGGr6TeEg
0xNkOxU+8dqR+6IzCAcNVCqXgWtME1mth9QGy16e+im8m7PojtfqsaM1qgf3qhndJ+uYVWKXL2X6
13X3Ep0RLhlyH2qm61TzpfU601MUEWfbVwfkgrNMTb1YlveSLMH9Sc/GWeVhoPsGc3tphQmBrMxr
4MYrB8HUfE3K7DRClpHA8xSfxv7X9UWJMlsqwJApklsxI7B98RmJmUpTIANvBgM7fUztQ1kiIXgD
7v0GdtVDZzaHxf4kDdNrVbsNcmiDs1cBF4VvcB1Af3iUOVzll2tODeRgw5kipzSax9EZbkKy6z48
VqZ5G+7NTouiBFhKHmBYpNG8iURWX5tpO9JRz6ZqPNkFHZ2s1YzbXK3Mk2rne3eTKPLx3gPiQRVw
nam8XNw8S6GE/C/vFAesg2xUmktVFOG5RN1pVwhXhjosr6EV9WBsbiZ7yNCDHVjZPHQ3XWuBBR9L
xa3Dhyg2dy4oAUge93xjbHMWjQ5gU0uq6U9KbCTuOGfmTWWUduoCHCkPi7wMUJ/o7UEL4/KoTPnR
UJPS1Tp0aoNSdosF+OqoQbEwBpbybLdVfZyyWrsjzS9upDlJUPRrd7Jg0RFet4bekAx72JZkLqLl
JTe5CZqinF9lTb1lt3YCtNgEGY8Dr8c6d3P5udOoLma6paYfZ+bPSqm/zfK8x+ohOi9rHxmY9UqV
uR0kUsO0nbrOYO+N0aNdfqb9fz/ZgRcqzblTo52+v8ivqAqurwdaEEgdXy4JKqw8LiGB8Zd8VB4N
LaPdMTvjWVej+Uc2TYN/PSYJ7UHvtkpBc8c5m3Dg9HNrDg5ZY6SZrjEvp7gt3bZ8bJ3idN2S6GNx
XpjqY2HkWhsnziWonkC/kp8OVnwCZzN4plnvMZIL10O2ra1gcUbDNxGgao25NKs19ynGc6qWt92g
ekvF8yhzdlIg4YLemNrkcbYRx8pk0siBYHQ4xDDmuHZu7lGkiEIaWSIPIgO0nLF946lrwzqMYiA0
AcxCkokcSGQtw8l2gr23yp6pzRcCDTLQl1qz7dI8j7lpu32MnEw2LTsJquhtztw+w5B0AaAK2LKp
B1U3paae8CoqnpPhl2SBVc7O2XSKrdRFrPXoxM/hHhBF6BpUQOlYkreiBb05WopTJ06CUaMq7/J+
nTMqn/VIvzfM9uU/+DrX/Mqvu8rhbFwjqoNxHjLgSLKePWkRTRW53LkURKvh2UpWClaNYc/N1dpl
odk4+WT5Q93djk5zSoLwcxXJD2jS/bi+GlEIfGPK3GxcNtppvdiYSvX2zjB/xtoXta9PDoMnSb5j
S7QsmLWgm+bhx/zq+udvShoM6yqVkhMl1D5/iOM7NWQ0bao9CUTI9VUJLFEKX0dKSP/I/zaWQoRK
Ibwnw66qpfB4QfylMJlqd9CF206995IV7CFZF5UoSlJ8tW3pBFitNmtN5PhTG5+LxeHWhgPWm6XS
m9L+Z64F2Y6DCMITis4rGZVGFVHfXlwFGKK6n0rHN8zsZx3nsZdPkuNd30RByGCkkbuRNhb34++M
983nyhUuRzvuHV8BK+/KiRq6rRl/qnTjfN2QaP8o1MD/AvYZzsONDwZOVC+R1jirrnJb3DmNdDIx
lpWIDGtfrtsSLsqhCL2SvPPvjWeQWVaz08yOH/YvoF0K5THtdzIXkfPxDvifiXW5b/YtTaKY0f6B
fXN0j/LvCa1iyCSKQzzucdaJdo6cfk3DqduRKV6aUqc4r8ea1QzWjyHR7srXJmvcpfpOrvMfjhQN
axpNkNRT/Nx8pBF1b0hYZce34oemvVfrh+mLKf9z/esISgJwn8EUTywAR7GtqDGwKbU2Qwz+OH5r
48+K/po7h7FFbST8oOopjEQ730q4gW8MblKkwRgNO1QXB/wEup1mdpSVv9LlmbGhoW53Dq3I9aAM
IwEEcPeebKocZGU2AsPxTd1vx09D+TzWe7PxIt8jDVs9WwaCvpWyX0yodXN45PxBHT34howSZVH9
l6p+v/6hRGthtHqFfDo8AbfkbkWctZ3SKo4fRF16AHpVQaMp54+FWpyvWxKuiBF10koIWpiLvHTx
sKMGvegBfqd9lnXFLeOX3CGj3XEEwQw1qHA6ItS8VJrP76Jd3iGRK8sBHMVGcmLp7a2tdK3X6BDX
dXVUPChZ8gVCveZItWHxRmuU7orSKs59rkgfklkZDvoSLec80uSjNqTADDTIeFQ0Pt3OUMzj9X1Z
04xN9ex395PRTKZhjS3yp9ateeqYqvAZTHkMmvC5kB6K4GM2DGeD4v3sfL1uT5TXvTW4JXmQJRai
GEHgR4b6jxMolrtyVDa8LWnUunGqkNwF8HqkbqPvvZxE7gbIYe1LUDh65272kqVzqtmOH4/fYXRy
pe6HXe29BkWeBlfhCmYmjaQLeOlp1pjZWtwlgZ/PVrYS/KdnJdW+dmj1utTeq52AKgg9sIyuzJWw
C8Pctf6cN9eEMkIf0UUcVcN4UeNfdY8OavxiRvANJTu+Igir5KtrUxM/gfVxE7udagF5VmWSz9D7
QS+Tc5TPnjI8zANDI4mnp2hzlnsXhuCbkbqyRJp0DLpvQ0TdSJD3z7rkJ6N6HgAXB4V6ctKdpb23
skJFKHlxI/0W4bzcxVCpjWmq+Giq06I/o7uaM7iqvlMRep9vXVrZvJ4qPVAc2tKBbxajF+jlIdob
TH7vfKsFukkwsVNS22asgbzCUsYiQECOae6/IAI9SN1jPjxfP8Xi7frXzOqUb5yuH+U80OISHy+k
5j529OVOCYqbsmC8+bql9+5NaZm+C+9AuMfx8EtLedxy2Q2qs4Ln88D2ZPlk0bhP2sRNtZ2bVVDQ
tqCtxBYjNQwibNm7Gm3qcqWq+D7dKe8/yPPgGfrDPOaelJ3M9DlTP4WjdMqccqcQJrg2Vssrk+Vv
qostXJBUsmorg+9Wtj+U5LXR3MJa3Co/VeZZ1V6W6NTWADli+0PwXDQnWTpKFkPXH+Qo/UsP7E9N
vjdH8P6w84vYDBkqY7Z/O14bBYOhxdQOgdt/K4bJjU1vKO8I2dOr2kdeuPOdBUeDLs5vYT2QvJzB
y+9M0aLpyOYCP8wIJc0ACS+sHXvaqQK/XVNCeEQYaYHEe/3zN347SnK4jGPLNqOIHKRH0g+EkT9f
d1nBzgEQJiKTRxggJNalvjFSWnE6ShJhcqmnk9N62fA5Aj/FfVPNh3n+O7f+uW5QcKciukTdzKIV
BUvVtlaiaKPeFV0j+VbZTs2xlpRVDRYQM7LWSzf9QN4+UV2QuPkniYJ379UAq5BoajvnzzuXqwPD
17aW9FE12izeaIca1WlD8pXcoBtX198n9NR3npQCHgKsrKGatwqNkneviHmYnLnUWLCduaqa3+pW
cWBg1dVm23O6U1Yc2+7R1tIPgElPvQSSfjxe33SRK8EqCeYVBD6MiZuFVs2cGoFjSb5U/dXaz9pc
QI/4x0krz0smRExKoWiwbN9ly9gr46Lk4UsSwh9uHtLq0VkSr093kjLRWt7a2QRZCx3ZtjOz8CVK
gIbM9V29jiFUO+FVEMovVrO5NOKlbkPDTFlNslClvFuZGwzTLZDjG/Z2Tugh1sqCTRinvLYdB60n
RipQ6w5flvJrph0z/ZAo9g0qfc+GfhtV2SFpno2sdicf0oXbfqr3ECqCm9iAeZRkk5oH+hybgDZK
hloGix6+rM93SYNZTXuysui8O3kjCjfIc4HDAi29pjCX4cbJC9uK4iZ66Z7n+K6Nf07NfVehARd+
h44gkOO9tu+a5l0+GWDY/dfgNg0sFqPRG7mLXgrT/H+kfWmPnDCz9S9CYl++Ar3OlqFnJssXlMkk
YDBgzGLg19/D6L1vut08jfJcRUlGipTCW7lcdeocyO/+rpVsU84DjCFXq95XGuSXSMRo1qyEutdv
FRhGcgeyNnj5Ir6+HOmcuHe6CYZzzra5a+E+/CpQhxhNJIUfXOgH3T7iS0t4bk96M1ZtAQfpNGnk
dZrfjM9THvuQlR1XUZtLJwN3H56mcN/4QRpYbenG0JQijfR8b41fWXOX2r+EW/ncuQeYADFPlTzo
zdxXpU0/hvLUKCDm6nekXnE4S47g/EOkETskVYFW1dOI93c0+dHob+mwsn2WTUAxa5bocnR9/vez
25F62TClupFGDPukjfVAzSu/7ddSt0t7BQliUFjgnYJOE2kkQ6cbmWeDh6dNQ636MbD6TSv2WdQ6
7c/cffn3jXJuTDrrUIXiuWjdFHGai3jCvMu1L+gC15s11tWlHXluSLp06kJD6bpx0oiQPGTjbw2c
d2aj4V25xuQuzx9A4Lh3Ztwl3sMelutymZwWp9mIQWlelxsvU7eNFrJ6C0BKmE4bL165Gq4ib9mc
dDd0mpkB6Z6LZxOeGklvvQy19H1yfiV2pNta6I4fI9laZKWUKh88FJ3RQI948LNdAKq9l6PUmUUs
KzbU54nXW6qYmW+6IuKDUgRVkx9aov65vVOWDCKsxhN6Ll0Aqn1psNA47+280ICJ8vy6BPGk+ua0
uR9bJOhJsuLAlqwhqkYOYiaBxQ1/aU0XlQNiAqY9DzkpA6tx3uNS3cbc/db1IwRYzLXoT76LHBzr
uZcEBOJ4rAPGcmkQGmBVwwBufZ7UPACX+H1pTG+qUh3RrhtAiuWLUcebtl7TAZqX6fxGkszK1aeR
OIk95jCLbOYfL80DT23ebi/cmgnJRWdoO8V7Io2fRa4fC9puUWrY3DYhe8a5fgaIIRKDOEZox5NW
i7MkZZ1DkshLiu3keODQ1faEf71t5XqJLq3Me+bM/4JenvQxRUypDmB3h25gaXhBoZ0ozQ8pHp+t
94ASwOm20bWhzd7mzCglRaz3LYwaHdpKEkCJKtCYayuneZ6gy22Aoc1sncARARvhSPmpMTcnNliw
YpaNb3DwHTciEN2RZmt1/cXxgL0efH5I8QG6ezkeYZXd0LAyiSzQFZYemp7rcPWmvHrWYUMgizMX
bnGgkLKUrNQKU11zMJJIDA6gjIniNw46c+iXZlvm6WdDUK7ZNERD5fPt9bre7bCM7YWAEgkJ8F9d
jg9UqmZTdh5mMtULhB1QjRgy09netrIwi3goIp5DFIDWTDm1Z5dmArrjGPGVXh7QYOi3WnLI7RUS
r4VdcWFFOlaJkup5iuJgpLkuhHRfmX1MW7ZV6pU+t6snx7xcyIziyYHXP17+83DPNvlgsMwwC4Qc
Rvwz74qtC5IRq3xmw5+aPxbNj07V/NE6iAFQ2H7XFP/aNfxpH+k/gHQwqWgtuLQPACMwTklJcH9p
YWqRsBxexxNQkWtx8dK6zajLGQ8JwgeZgltPCrfxUsT4WTztyt55UHtl75hfbu+OpXVDZ4aLzC9K
1MhAXQ5nACzEpelAIs0iaHt2QCv81KiAtrGV5NuiIVfFswKtduhgkpwTJFu407kjiSx311D7MKib
VGWBM8QraYulUwWRUyQywQUyk/ZII0rqJC97lUSxkf6IkyL3NRUEiren7SqUmmnYrc/qBmYPu1C6
qdDBVyplyfKo6F6L8RmMaeGktQdqbt282ro8CSYQUOJxsQbE/kx5XPrfGWKHX1Dh/TzRl+PTu1F1
E8PIolnI3QJz3OTuVBvtZ0+DMu1rh+wcFnTkznSardrWIaffeGaujf96OQHUn9/dKMB97pzLryhN
wZTMSWiUFECSHrzqkMfR0HX3pM/3oOLMgeQgj07Odm6688rhyUv3FThu4RRW1vv6nMzSPCBZhJYG
drHMwcpNgubwfiyikf4y2IfXb2qx4nTkCA+LjfbyGTACjA+EnSSfk6bUqnReFVFsWb5S3zFfg8yd
9ZAh23h7Xy0NBtxXqNpDZh41VOmNM2ZxW3SiLiLRDQcR7+0KrGjmGnfdwuLNI0GoikItkF/SxcOn
loMsWSuiFBLSJpK0On1X4/pLMX7cHs7C5QryX0zY/OrGA1FOJjiEqckY60UEFvyAQOmm+9aW6OPN
j1XXBNqYBbaJAClew1pccUrOS3ZuWHqZTontjkoGwzaLUlH7ffVKzCMbzB0tWJD3SsjwVx6Aa9mA
6+7GPwjL7GbXetHtKZCfeJ8fgmTxzL0E7IchrSg4D4Bwm+wiqvvOT7LET8RLJQ42Dq/pgF+vWNlB
i/Y+Y1sAPIHdkgbupNR18ODHcdDGV5O1JvcpK3lQ1IN9EIaWoWuxpNusMvv97ZEunRI8uLyZ4gKX
tIy1o1WvDGjUBiuN2R1tiijXCV01JK75dVCGFWNLbhBUEx6ukjmdAzKDSwdUU4vXHLpDOCkFrntU
nJ/MjJGwY3GYKYIFRUvarVWYkOzyUmVXuQ69j2vBD1pVpPukHfPQHUq6Ak1Ymn5UmGbCYlyqUPm5
/CyBdo1yrFkZca+8N2PrtbDpwaDxYWTxY10+8UxZq6ou7nUHnSHorsbTBmW1S5uW1qRDR+wycrTH
4Vsqdr0B7zvUO1Sv6mTX16lf9V9s56hrjT/Xx/M3emRrhDfzvSrdS6hFAJk9q3gA5yBt9Apk6W4S
l1XEE6D9J6N2N1qfjf+Ft4dyjD0LTkF68bNd5yz8MyxIiU8qrKS4Yon+AW0cc2UJP7eONBKkLGbp
1BmvB6TW5Xw2otUFEgtlNKmej3y2qXyDxIr4Ze7cEQIPLDTjvZ6qPuR2uX2k9CcIMsRdDG6z4s9Y
fSsf0fI5DRvR7gReFJa+7VT/Xwv2cCuYAAiLAISHriBTOuat0mXloKHjx87G3dg2H8wE4VTK1zJ8
V/1Pn4Y+ydvwE+hCpA09FVanlWZf4lFpQmOYuSHJ1AAowE1nHdV3Rt4YCnDMCvI4VFbrows3Fcpt
6NABMchsff73s+WGHvYkyhQZWRVkBe7jJB4V7ZiTn7c918KtC/QzonkP2bhZCOnSCrG9fAQkCIc2
VhDI535b52GWrkX0n+k8aWMhSTo/MtGEimYnKWhUSy9WlBQHNZn2DUt9JXnqkXVuPDCW5xuRPXC2
yyaBF1oVeG5Ukm2T/AQHBrTAC5+4x+yVkKdk2LZDoLHOp96wK917KEAeFbESri+cZkT+yEui9Rzh
lUwsRVrh5HC6ZUQrEBpYLto5OpYPK2Hk0vICCILWeqjpotdi/oqz5WXeMA29bZZRLX4mEJcnoOur
JhB5/rm9wNfpGEBaZo4nALTB+CL38KtQ7XLzllZR7Zw8QMRI8wfSWsEIFIr3LuiziO2Va3jhMryw
KPnkbGhpliLpHrkgE6nLsM7KkOV/9LoIe2VN1m3xkIKgAGBF4AiBUJI2sJYahTGZoorGMcgqgaV6
q5wvXtNA86oNEmK/5d2B9ybe5OZzTVbe/kuPIdz3M0EBvD+woLKPoIDbIM2ASKtiPmjyfZWkD7Hb
b2tH+SLY+KOsoHLU9S/F0Pjx1Ewrl8LSZsWpQv4VFUAEIJLDTkcS9+lIWVSqsbJt2rr8OjaKuvJU
XrAy05GB+haPDVx10un17JRmtM5ZNNSNsxHuNByKjGsrgc3CVsWrH6ENXq4uQjhpLhvFrj2nN1nU
md9o8khKZRer2l4jGlRHncARqB33/4iYgm8FEgeQJuCFceXZ0jHkdWXzTqvqqMhbFwzMlRH0vbnG
ObVwJGAAuwPd90hGfYppnB12OqVloihNHaHp+kWlG5L0eycRAbF/F/WK+1rw6Be2pHuDmZlbV3j9
RtaIwtdk3qXNeLQ8sbLzrxcLm15FSgjQeyB4ZNyUBbFB0tQlj1Rz23WDsTf12tzyITtmGXvUCf/R
tqq+ddx0revkOs6EZTCezYEQkLAyaIHiIIyQbuDRWByrDA8Y7xGZDiXLQ8OL1HitDfp6PmdzqH3P
vULI+so7pNcBbnFsHhV22PR3SvUImMGKy1yYTHwx8DF4zaOOIneMcdjWPFq2kSbqO2BsntzmR07u
SIZ8iu3+qMjGWA1vrs+09ylyhbAZ70U0Z1xeQIILvXaarMWUMWs7imwWvwYG7Pb1szB7aCCc1X3Q
2zcnEi6t9DYvqUbtLuLOLwXaAlYFWvpvt20szR6Q5KD6n8n3cGdf2vBEXhOHWV2UGVqoEqiFIHt9
7BsaHCFi9idnUJ4zm91towvZWDBXQyoMQF887/H70molSrvJ87aNrMJ4qloPgCjj4PWJj7JDnVr3
EyF+nmffujwN7ZiEffaY0WbFMS9kGeavmFWJ5yIj3h6XX1FMlGRxV7URaHFDe9jgovQ7umnG76bx
qCmqX1V9UAOsuzL6hXW9sDuvyZlHgxBjLQSUjKLuj3BD1/RzJWIgAphC6zF9czZjuhlQFzF8rwyc
tWfKwq17MWqZu75IJguXLqyrRP3J+w8hdkli+oPWbODFx2YPgg701YcmLt3bA7/25HOdBBpDQMDi
uSmzLw3A4jhZz2G5/LCsgy4OOUMtrfOnptncNvWZvruMmS9t6ZdzDFqrPMcLADts5nnYsfipNd9K
gQ5MMCCDFnCsFZ+9fzfEU9kkyDfcF94vlL+42Awr22xt1NID1xxRUW6Svo30tD9ADwwaPTtq/Sx0
9340yYqxhbfCPG6keuGWMJ/yIxQMvA6Ik4o2YjbVP1xDqEdkc7zRnyqV/+mmTvCAjHE7bXL0pXa+
G2eqdsg5L6ut2YtuM8VZwb7ULUowSWGZ702ZMeqTgTqnqih1hp7SXFibydbJs5lxvQnBT5orO02l
rNilldWph6GxM+POVcr0iRiiXKMLXXQfSJQgUwcabaRMJKdFgAWG3ufURu03qN2ZfvKsb4r8bhh+
Teo+qzvfOfA6zLWVePH62YG5hbUZtoaSvSzj6zKR5V064tySjgbMjmO/08tiPzhx/9Up4iRa2cQq
NunVJj4zKG+dvKy4B4KCKBtqvyD1XgcAw9EPuVOFLVJyxfBWmFOgrLUtLFxvSM8DVow/kX6UaR9w
TKjLNL2NSKEbQZ7kwrf6aU3BackNAhML/wseTTyvpEtAsVreqg7torq4a8n3WP+t/7NGEFCGyAL8
tSG5eCdOHDUBj3xkW9/UPqrpsecbsanqe4HGzeYOCIjm1fa7O7154PXPhNDdyhrOe1Few/MvkJx9
qYsp6UTeIUg+pkn3wBto6PHfaY4Ou0175xrtHRfdS5uvdawuLSISINiuc5siGBYuPSBLG91TeN1F
yuSqpypD9ADsb/x6e3yLVvCiR5p6Fkz2pOGhuz2BCjTvIsuq1APVeX2w0Je2gkvT550uzyKaRtH4
DSYfiDNLg0mNvu0Y0btIEDRtWWTIwcw2dD9MYafhxLLunnFlekLPixOkhlbeGXaMvIjmQjOPOBCs
nZI2xBtffUR3XoaKZeEe6FBCKDedxLZR0Mll6nH9VucefazUqduLhKyh9q8DDkCFZ8Qrct2oBF8R
k454CpgNcfuoUFj6YdQ0DUrBtS+VSLT7qYF4MuirKLo7QVyLXno2tUcNjG2/bi/Z1bnDV+DZgTQl
CALB3Cc9cjrD6ZsxoyIyc+NA0C7N0+TQtmvEB1c7YzaDfYGclQHRJrnUqaQjIDN6J3D0LPotcVt7
CFglgJa+PZwrr/xpB+lWcBHOyRrJSRpKmSdi5CKqwaIbUqP4U/Zg3THpCMp+UoW3rS1OHvhp/tfa
POqz2E3PXKtMEEBEtlfGgWdTZTNR8HdyJA62/40pFEXmdjikrKVbrsxrPsR1IyIkyP1aj4+06EOH
TCtVyuV1+mtGipRqgDwyAxQYUepaL2iOjI9676UrL97FaUN/J8j69NknS26CqJ1gJO0xbRnfldqw
sWt+FK62uT1li3vhrxkZlNN5Zu726LGKWv132x+FNwZ9dqr1YcXOynAMaWmcfGKWYmFpXLTUOcju
Z+hftts15bPZq114PeRVcIaQngOaA/0+0g3JvFwneTyISM3q9HvlxGANS3nc+0KFaqYJtG4YE30M
obOw9qpeGCGYL1CLQqcx4Cqyw6UM/LROQYeoU5rApXgY2XwDZeWVJ8HSCEFSBk+hzm3nMsoo1Qhm
TasGJHc2zIz0ZvQJHbSApxha5wKwW/wr9h9AfEhhw08AEohSr1wB1FkDOiB9GgBBMAq/5l3lO2r2
m6QVUPJDO+7/eUtemJNuLpcbRp/ZYoiEEFvPmRq/RaOrz+JiCK3YXbkoFw4zOEuwYZAtQJvcFVym
1XlppOoQlbTYm2q/Q7HnX4F88/ydmZCOstnpAtQv+hDZ9KvZiLBRHnLzZxyvcYUv7sC/dj4v0zNP
W/IO+FjdGKKcfgUX9EbLofDmjf/umOBfEVlAnAJAA5mR3Osy12laBxsQnNpG+6E1r/G0EscvjeTc
hjRjrEsHUVbKEA3NGKR1HnQcmdL47fZGm52B7CzASfkJq0FSXXYWpcIAsuXpGOFxp57SFsTcCMmy
fc20YqNwoj/a8ShWUsBL5xeNv0jLogQGxNk89LNFqr2269AJNqCuatoiRKGqwJlN63HcTsTkvyyH
mF+ramBbkSpxc7g95KWAClgFgMMAUVYRgM73wbl5ZZqUQsHMCuRN3WmvGPcWRd6mP/T95As9izpr
74ngttmlmUa5BMn8z1y7nDeyLbAVZCIbI7OLTAVC0ejj7X4I+yjSl9uWFu4ztEkghTrzwdpoZbsc
H8lRNUm9dIgcD7GiG/NtXOW271SFGhixuVYdXlpNZ26H8hCmzom5S3NOkY+iVIwxGhOjibxGDMS3
Mm73Wy8dJ8iLcdcY/DEZwV4d21WyVpBZmljcOOAEAfweqypdqyadcq3s9SmaGL8XNQndwtuj7fc3
VYbv8KNrLubKHh7ypgXmYBMQCBTDpentVRONOgDYRCm0D0foEoJBK+D9u5L+Ksuf/7iUsy2kGqF7
gEoGguLLudWMCVgmxcVLlIhtCRhFOkB0pE8Our6yPa9PBUyhMAP5A8h/AlQiDavKRe80Bu8j2+42
tnjAdt2Z8bDt4g/qMD/pkMRJyUtnr1EYz2O4cEEm0vBzzgA4FuSTr2BbBW67XKBJg7IkGMi7mx7R
tBRQ3OHf+9jadf8c76HXDFcE+t0A7gC/hhT7UxCCTVVJ1Ihr9wwE2nHKnvUh21Z0ran+6iR+WgLl
OagwIXElD81FEx/Pq0wFjcNX8LjV4y5LdJ+tBkQLUwieWqDWdbzYURyVjkCikWGA4q2KNjrnkent
xi4yJOL82uF+C55HNmTvVbESNSwN7tyo9ATQEgCS0ZCpRkkDKHt6UJMPnP/ReP/nI4CeSxTYZi4M
POOlUCgr27QDkZEapR+q2vl69mbrdTAaK7fClReDAwPIBwphEBtFAC1dCgzMxkLLGy1iafpdH02/
rcLC1B7NtL/P9aBL12harlPqAAigawgie3iLIo6QBpb0WqIag2lGOI3bqR0Do7J2LvWCUqd+pujg
mxwCtWOnWkWWkvy6Pa3XQC5Qhs9ak5jVmQZSflxBZ1KpLHtyo7bpdm36WIJlueRAhxSbSj155A8b
vmfTc7mrjX1G8o1t/1C+uP+quoLrAnVFF/4NHT/4FuksemMJKRdqxxFVOAir7VK5E8hDYC60tbTe
td+eW68x32i+RsTzmQQ/u/aJO851MT09FSrIQO495Qm1tzFhQZy/rszt/NWXLg2zip2EDYsL+OoR
LtChUDhjR05GQ61jktTfhCDaYz6C6MQqleKrR3UtHFWDBg1Vp0Ot2U8NNLSOedkiCaWs8dbOvvvi
ewCKRTYAeA28CQGXlHy7xQyU6zR8T+8+Nf2LKMUmd4ztyqivEs8z9BZ4TAADAeQBx8flZcV0LUbk
3ZPTAI7abnpxihOE3MEUt8n1PxXjG13vfWiA3jZ79XiZrUIB7LPrBLeXtINUPXEqnWJseZ1srNEM
WqsM/28mJN9gWkpeKV1LTiCu8WPjg6RrKsRXe/MTtYxLHhEi6tGyIBWBWq6d67CQwXPPeKswdUAC
W7duBAGEH4WerORvrpy3ZFDaEZSmgKclmDUoi/uFlxwz/Z3b32zWrxha2nq41wFBQ54N17u0PA3h
NNetgZwIGkLD3o4VnyLCCISr/jNc83NMf03NO+XsgAONrCtFBVMjPY2KC62K2Ed0upJ8uPbbsxmE
mkhbzy5LvtTtIsmHSY9xmNTfSaXt7LR9bgrjgaD8StnB+ClAPwCykMfcWauFXtewJNvSnUtjg+vg
9iIn0wkmGhA3ZFutC3j8XisPNYTF8kPS+4PlIwy+fQYWNgw4/NBQNeOEUD6T1jHhFrG1HodbddB+
UY+RZw6eT0vtGQ2Aa+DFhU0DYAZgsXAiQAbKxgADVHJBsJLcoEmA10WkWLTc9a6xMqqFc4fk+oxk
QCpzbnW53DKlcCk+BGupPVndqTY3EFEifFNMK3YWBwTAALogULfC/F3aoZaTGiVRyAkR3F7xXiHQ
kLnaSlbiKgpEMAvqfsRkQM0ApSPt/y7peNpxmp2gXz9l9wQq84oWZRrg6Lk/sDY01no7li3OzDB4
muCVIm2KJrNqkBoW2anvjt5XRp8BVEZbsllvdGunfNzegWvGpOGVfFTaDB15pyz1NixGHJ24gTOE
jnIqPPTguQjSkuC2zaXDjjn9O0LJT/YWzzqaYYRJDKSj+VKr/oA+fQOs4MawyePfidhyvHqttTag
a5jl52r+tSxdOtSmhjqMWE3tF8QTDz2w4cprnYynrL3vhwSu1AncPg287LFr+pVoeJ5LKWC4GPZ8
bs5cqUn7Wi045ho0beWGsn7akAq8ASuzuxAxIPSFW0FDIIpKcsTACwbB+6zMTuBQNG1fd3a0OhAd
uucbDqXr6U6sOO/FPXRmUFpOlrZWkSswyOOHGXRonQRCfQ2PalB1VC9ZRra3h7jkNoEzAwYbfK5o
S5IMKlpfgYQA+0ewx0FstfIP/cGrFSPzf3K1WmdGpK1SG0k2JlWTneJaL7bdZL+nOteA2AAA4PZw
li4grNgsP4V0wQyVv9wYJTpOmhqH4tSiIKo5x3EbH4z7rnm17GOS/ar5fnzhOfRBBnXlKH5Wrq5H
+de0NEqn0a3SYG12coenmP5u7DujDZoazUaJP6p3jR7y+pf90v3MusBs3hIz9eNflI1+Uz9b3lfT
3WZsTWxzeXn/fpN0TooCRK0QnYB7yJQ4tOocpN+oyoWKZ56UaY2ganUKpGsEORroBDgVXGCTbrkp
4OdpD2j+e2L1X9qWwB2iGSpg7Dj8STPtINz9oG2zfA+FV1YB2j/BPT8bxqGjaXh7Zyx6jL8bQ+4v
t5ANt+xq/jSLoyl65CRsTJQ4b1u5RmjNXhHsS3O+aOaRnw/4mWNS0k5pkxblObvYqN5jPNJd1b9U
BvdHfVt7r/SQ8VcIbt2xD7e5GztQgBzApqJ9v/0dyyvx9ztkz4UmjqFTTRw5EH5UU2BtuxLKtg/U
HnEqngr70c7CljW+boUQkvCHChpgfbIxnfu8eVbifaf8RDeeGa181lUW43J65Hgm6ydmUBvT0/fp
dygjls1+TPe0fkKQ2NDq2ezqYLLZkbN97v3Ss+9QVSJahMTUaIDyqTP9NN6zcVvWIbUIkBkPSQHS
cu7cGcKn7rgpyFr6b9F5nc2kFENQYwSK29VRcI2TaTs27uCbdcyD1hFr8lVXnIwoNcxOay5Pwn1B
Yuhy99CCo27owIWURuJnVRGQIjkA4WN4IVP3bToh3/JiTFu7DSa39+PiZUzm9luzCBpENk7rF8nK
TrrOu0rfJLkQ4FMshbU1ojZX2TXTdxNMNSQjYaVMW6P9lVPXZ/0PpL62t/fKois/nwzJmQhDn8y6
xRZOk7uqPBlV5hvkyakhHPNUkS2S2vFRsJA592StbX4p7D43LZ1iJmrDySaYZqryFUuhZMl9wSBw
+c3V17rnlxzTmS25Imgz7mUtfp04lHpMlfjD2g5eugTOLUiPCNPM0BTZYQULfdzTUT8UYAifwFGv
OulKq8HybgGPB6id58ZEuSVxmpyW173ITg2opCmoUMLeYXdsE+vcz7u9Mn0b7TXBrOv213mLnhmV
jqhiowzRoCB90vvCHxkkYPdcD/gLhGDHY5UQH28MYKbq6tlR3ppiZaMuOYhz6/MCn7n8cmioozfD
HN241S7Bay30BhOeHdpGa9fL/H6WY4xzW1J4k6J5uazS+T6v7uwpKNQHTUWnYwEqOl8Z7ntBgoQ/
oUdAXQms5h1/y7DkmbTBGaZ8hOHU2Q/GnxpPKC8Y/LyNd8T5cF5un/2la+J8mJLPyRXP4gyR94mU
jxzqblkngsT4EfcsSJMJcVV4297y6ICXx1senldWheoHRVfQBA2/e7DqA7BzvRkwsSva0D0ZfC1L
snji8dJG6hXdwcg5XW4YoJK7gsdudkIrtucbgkz+ZOFJcXtMny1EV0t2ZkbynzopAcMhuLgy+pQa
vjZtnfqp6444Lr45+ML6bcZbQ9nYpV+NqW9As2JNiP06iT+fzLNvkBzpwDw6WRm+QUAseWfcaZqv
Qhk6YM1X/mF8YaGdP1LtxWXHRilR0lgjAPikbPnPkwCemsu5TtKeKLTTcHupSF4fk9e+9C33tUO/
e7Gr2dbM920e5eLefa6+gqDDU46EgqsEZAy9nu0Kh/iN/oXU34UbZcW4+z+tEeBCl59X0q6rYw+f
V6g7mm377jFtd137PuVbMENwdzvFz0p+36r9QVWmMJt6363XEOCLSQTwLqEfFJtyJma4/AqqQzhH
TXRy8u7yDFk7fdyY5KNw7sv2R8Y7dFBqIXc3Vv/99vCXLiYDgCywPQOUjUvj0i5rx7SoywYJUStD
3/aTWryCrzUAqdGK91o6ceeGpKNA6NQCXFQjfT0InxERWO7b7aEseaxzC9JGj/vactoGQ8ktKOoC
9jyJ+5w+iey9LrdWvwZDXTQHIg3I7+HRjg7Jy5krNGIqlhjJqdXqAAwLYZxTv2jGMHasLKjAZxIa
GV+56JaWC/3nKuyCWAFYhkujGilKYQskIzMaB3Z/B8H1Nnm2vRXnvxhDmHNzHWAMkECWO2hRmTL7
0UBOws47FaGeMoREJ9UrJ/xeB3XSM4iQR7+oa+/e0Gj7xcyt7HB7Oef5k93G+SfMU3F2p3uNayhF
l2UnRwtN3vppd+jL0S/dO8X8L/YmEAaoxplI14P7/NJUp7ZDqdZ4mCZu7R4Lxi0fT2Nl5YZbfJg6
CMuwcA6EauQWGqfpK1wICAKd8dQnR1G/YVMa05/6dwlIhfmsdblPPiZrm73Haii8fcw24sl9vz2v
Swfx/CukY1KNGpCXDQLrJFHtnV1Bf7NU6Rr+cjE3CZwISqkANoANWZrTqbP7uMkQktF0YzhKMPT6
xlLQqfklxvPNcoPafYBQTvsxqGuB0mddWt4657alrdNOg3C4N2cAhqcSWmFxqxy7qjgUYLFXj71q
ByzP0KXxXWe/SE+DUdvmELRQkNc/9M37aKEvcG9ph6YC/38XJvFPhWWHXMv2JimCpFAOGfoESL+7
vTL/Yc4QRQNdA0yWPGe2TUvejoiBRLFJ2vdKfZgma6+AmCf2p7c0P5AevFps67zdNjyvxfV8Adlp
oot81p++3P/t5HmNirv21KRm4zPqocfKSOvdqBj29rapxd03Cx78P1P6pSmbCqSjxJSdBiD8NmDf
mvZM01bc17yFb41Heoz0kNF2vFbFY4Rpe3TH8DGwk9xPk/gUJz9j4W6cxF2L9eZJumV0HvmZv+qB
d9fVAovngs8wia3AArGDY+AR0pEwMSD7AfSCPd2j+1HNxvD2tC6toGuiZR6BHup/cvRMbcDbhEA8
aw5Dt9Erq9wqeaqEeWaX/4VfRoQCMiEQ2eLmk8apAG9dea035wQKUDh3R9KHYKzcqL29Scrn/2Jc
aP+BY0ZHL9L/l5OKzFJtj1man4w4bXyUUceAiAasSuW09iRYnMIzU5JfNMsRBcSiyE91S+1djkfO
Js8TslULd1y5bxYdFIpv/zssmbpW7XIl1jObnlTGwVPfurylfuI1TrflpJ/qh3jSRDEeFQtJg0AV
hsl8QQSoEKEMYG1ylBLIhqFT0tgbWZxrh2Jyku6u9fRBD3WS4efEKI066ISjFM9OUhH+R1PTGgkb
Wx92I3qVKt8quT3euUIH4UtiD0295yprOLgWVChkTGNazbIK4I1xVsa/dBMiiEGsDbQW8E1yw249
5RQnsKUn7n5oNj+CIn8Tm2BdG3L1pFS/G8iHpwqSbnS678byQZCNmb+UIoZY8e9BOcXWh0eaj9t7
bSGgM/DiRcsAgCnWFZ9G6QnaDiwpTubM4o0u7VIttzYdNx7bQvjDZ+L7bYMLOw4VLQRzwG1CeEoW
W6lS6NfrPSlOLahyg9R1fqcs/WlpxdqRXZzvc0vzl5z5JkvEMUQaYWk8inzfVTukKuPx1aiqECrj
lfJQbhQ8OKxNDF6fN1f9aol91ocZe7094v/wIUAfolkCosLyTVO4JXNYURengT8M+iYfAqoOGw+i
6q/6Nx7V9aZ8hthhhq5UdfQpiUrdTweIkkW3P2QhuJyLif//O6RriDv1lNVKVZzQ0ex7Y6jVdyh8
TEOQrBFjLJUBZpjX3Js3Ky3K+NyWmmgytFvMffyFH2z3kXXBEKrQ9el8/p33gSZ+tW/JcCzRnmds
qu5L3fvazuHb6Ue5BlNaykjgaz5pfmfZUVnjryinnuo1vqY7DpQFU/y9V+4KF2ncke1b5Q6FoNT6
btpPQwc1pL7xqUKOVrpCabaUWEarG/jCgQZHy5tchGinfFA0oy9OkGn8OZXoIHW57/T/Q9qX7cat
A9t+kQBRs1419OC53e3YyYsQZ9A8khJFff1d9MU9p1sttJB9sYFgIw5c4lQsVq1aKyxMMFEEGjRC
yNFQvqP/g+tr3kdeULOLWvLz4aYESR1ghbN8hJoMXdUYU3lsnBylKHpfglbt9vZaiuRwEaMPCHcW
yOfmPGFmISgEgVQs+nRnNT5oWCkygw+J5ZvfujcXGgh22JkrqclrBwZcB65miVNB7neeydBoa2eG
IbpjAbYNXc09N9kgc95jn5WpBwL4cGWU17V5kBshzaxLfhQwlc3iRpMbTgncJzs66T5B/aMHp/MD
54Znj02g5Hs0zAtzBcEiY/fL1YNNECvJF7Dk+57FdhRkHm1d1+xoZOY9yYBDd5Pf3aBvBq35e3t8
1xsFLFIgkcIjGNGq9uXMzrxmNJZG6pgNO8ZUfQC3JeKPdCXkv/ZDlyZmQYeT8aqxRMuONvpyC9og
37lrW3BUElTUVg7dynDm9OWVyK3eTGFrZMZrXOQbPVpDpKyZmG0ItbGymvRyOOBnM2PTy+L322ty
vcex+Ahw0dOHP9EAfHmTJTSq28EssCaNiDyN9AEF4faEdlyzqMOs5X9dtVtBsa/ZnF0WKAca6F4t
2bGMMl+32r1A32xVvjAA9fsBpUBjd3uQS9OIFiC050gJNsgBXw4y0zO7MipMozkJKxR2ZnqdpX7c
NrK09f7XCNqcLo0Qjl8ZMxwkkxqhMh1Nd8B1cCwHv18TYFs6s+emZovG8wbF3QkHyaG/GlDL02Lz
pqwSLy9bsVHyhxAFzuzMMxCjTWiawso0KkHZbFOibzo9+2T9GgnlmiW5fmeOwXWTbKw1xo515VZe
pMWvKZgBUOP7prT1SlfkdZAoG3SBC0QPIbT55thlk7Exz0zBjqKNgypB5Zt8TrhAbm+GhQtLmsEy
gG9BQidmW45zc2rIBDNJ9xhDZpFoXai41b5xUs9OQs2On5JI9+tY/zCbKRzj8Z+DYXyAbEcDHh5d
hnMtxDQu0UdVqexY5N9rF8MsHuJkDYGyOJlnRuRJP1s4qwexXJkQjNJVNglP7guFv5TKqliWdNuX
lxSY+XD3o1UE+xDpvks7UewqvW1E2CDlnwhvGYCFfZRiVeCouwx8t6VXTH8g1IL0XwloWZgNZdjX
SEnV2bOZ176WCr9NT82UrHiWLyd/68tmM4DCV5v2nQ3/iZAzULogeu2AhfobTWH5ZO84ASAmsN/s
J3PYWL+doxNRzzSO/cquvnY+mCDUHBARg64LuezLCeqZUTnROABPm7t+or2MGrkvyjtQf5vWat5V
+uf5mMF2BhoRtIUgpz0bs6IopqBG00sgzpR6otx3+c/aDc0fcfsTEbEHVIVS/kHD58oor/04yplo
e/ySPgezz/x2b0b0cdlADSf2D9O67/LPlVN7HYDBgGwhMZDRRWfA7GbqwORdF0Y2HBnlAzj3m1wl
j0OOSshD2TtuusX/u59EcXo9MEpnsj0rb+2dpqAAG9z+luujhQ4LySKLwBOA7DlDgppPce5EyXhE
noKkARqlwJgkLLUJQKS71hJ07YBhDPoh4LNGbzWAXrPto5Qk1tpqPCpFsTdKQf2GwGeM2Si8sVqL
AxeHBqFWNJCg9gI3eWktGqe6d2gzHlGVU++EFVlPo6Hqe5DXZC//YRbROAohJaCQEOjOTKWWmoPd
GAMT6C4GHLzYaWat3+sRUMy3TS3OIZqdpOKXjKRnR7BzUhBxR9p4zOqUerG2S/LGBCpvBJGymMLb
xhbwIbL1Fw9+lMokFnI2hyi+cISGjTiqo+K+uLFFoVhtxmg+Rs+nO/mxLZr8BUnHArRQcbexS2Z3
d2lrF59NPwDva9dRMUIflwwnxsui/Hb7A6+PKr4Pz0G0e4KtEI+2y4nv+r6eKmCNjxGAOvelbVQS
/Lumr3Y952iZkSqGeKHJjsVZiGJPsa20uiKOLTC/92h8EXcWGJhBMkzTk2rwVXWaaz8Lgxb6FlGk
ROvCF/3R2YVnlpne57ohgHN4KNh9QbfkPbN+jN12BLbQMV5H8B8wT903WeIjGenx8dAlv1tjrTdk
4cV/+SWzIzs1lhk3ow5sehzq/b3102oeNbyP25/ZBjKcamV6xdbtn3/eXteFSual3dk2B4uXMiEB
J469+9FAfSTf0WlTRhvk5N/jX2usXEsLDAS3hJVA4RM8SJfbSB8goF7SajqmuYYqQ50KIIOiZzdt
I2/Q6m7lxb8AG0BEiJsFIQZ0lCHncGkvpawQuAOmY69rgZX+yVOvPUX77xPZ9YPjg9TW2dye0IWD
ghIpem0R2qBD0p1dpsIlNNW5OiH2tegmU7NmI2y2hhaQv+XyykZH65mV2Ty2hZuAnmaYjk5X+x2J
tnWz7R9zHXjte8fNVh54S6cEai0gXcVjC5fY7BotWFFlpHGno+vE5ZOKYNgrmN3uiUL1LTXq45Bl
9f4/zOOZzdnKDaTjHJ4INtUhQzG0GbdlWzu7/2IFpQakMIAuucIgI6CE9mWKpLpmsMfCmT44arIr
RpY2vSQ5cPFaRZAz92pjDgWGXkXmXmNj/BgTe6NF+mthO1UgUgjv3h7S9W2MrYFWdpA9yYr9/CZB
wkmpo6ZUjxP8uMednv3CNFdPUGdr126t6/hK2gKLN9K2YHKYEzPGgzEZNHKm4wQOsP0IeQ5UKGjt
QwJb+FWuxt8Ghjy1zRsQEHeFuLO5a62EBIuzi5IE9KOgEYiI+fKIS1glsTke6BMyXXdZ7jAv1XsB
rj8TofPk/L49vYvn2wEUR16FsDbbl1OulaCdRHu3PYx0M5VE9ZyuUVYc15IV4O5sKYmJ97o+8yJm
qWityRPQB9r8UOV5C8Lo/vXfR3JuYzZxrdsrdlpg7+elQrx0YLE/uKs4hyVPhQgcpC06qCkQul0u
j53blaOXI6wMYB5DfwO9tx3h7qNR8nmqEGTLHeqGXWyjFdLogKOJheWRKBZhO/E8NFPF3XDKO4+0
Ygp6xUpPcWMUflJA2Pn2jCwdHfQWIjsMfDs0yWZ3IUovbeWWmgqcSxQFIPtEgypDI3GfFfnxv5gC
9TMKtyBcmfP3QOqoimnuqhAt7oWvFcnwVlMwEpsCBbbbphb3EuRmQLUku26tWeg2mmaaFlTHXlL7
+GmCznhoaEz9L7vpzMrsjmBdqdspPPZRc3pjk/RNvbeK3tjeHsviCkn9cpRGZc5ntmcdrRiH3IrJ
kZTQUclAThk2k5Y9Ie9irRzBhVIQUCb/a8uUzu8sNmwM1DYzxVGPJZ7NyNk7XTU8kFHUfBfrk9o/
DCLVhafQaejA4t6WYqenLgpXBGRjqGIVZo88EJjfIa9g0thjnYnWltrIVOb9l1mxQQGjgrYcDPOX
X9qrda8wEqmAd+fNHWG2+SFUTg/g2HZXkuRygueBB2hAAVhAkA4k2OyIoPRvN8zNCVAc2ts4mZ9d
q70m5jEmAGUiepa1SLYSUi0tOpqY5R3jgsJkrlrdJcbUjhQ2eSdFWMy29xslSTaoJ65R4y5FOiAl
kyK9Fug05le1QDgwkLohxySrvPSeWcEYhQPddHwlJlg6lOeG5M/PNlcURTkoLWu5kauXMkn9Ii5X
sisLFyOuJ9QykdQBrc2cZIkb8j0pd0VM47uK0W2GLkfP5KVv12+3N+BSnA1yDLhM9KHqNnbH5XDE
0CXuOGA4KjjXfC0eAoslEKAfu/HJMTrFZ2nNH1hnGH5kOo8WlCXfS0VvVmZ1AcyNnADQwYhVsVeg
03r5HU2BZpx4zAjqlpYX18XjaKD3SvvWOYUHMKff3hkM7bGxFvAGz1hhPdGiD/tieC7req9U8bhy
NBfOy8UHza6/pqtdhWvyvCSQzks3WlHfR5iFXnAv5wJ8Rg/GGthpYW/JGiBGD3eAN9bMFTtjY6hJ
SmEzLgMje1FBmHp7vZdH9b8W9MtpHvHkcqFJiBp0l0SbAjUYdzz2PH3rhg4v9hTyrtFD666xES9l
SS5GNttmE3KXTdExchTVbyt/V55iF2mSSZwy1djWWerVDALwqe/qbYh+kCdoiaTuCvPeQikAkwua
d9C9I8x252Rt1VQhplbgIwBU0CMwSircz20TjMIEGJiqRIYtussstonIaHlVpj/o4xr/ltw2Mzd8
8Q2zbWVT3CiuwD3YgeH6p6qoePlVw9C/jwMipQmkYw88H7RgKiu64o0X3crZ8GdXsMWdiqRy+DZQ
l4rzC9Grb9ifU/HvGVM5z1BpR9FDR/Qy28ZdlIK4FoI9R4s9GPpRoRtDrDCrLLj7CxOzfTwMWlEI
3sJdWL+KyAOdhFb+jLmD+2V/+8Qsz9r/Dma2c1nJTW5Z2Lnl5A9TuTOd0qut+hmaBLcNLUCILqdt
dkMjCBRNrOJs9sgKtvm+KzcWNXzd+KOhOqYkPCDEVzL9ZcrLzehsm4E/I53VGWIjBuvdKPU/Zqr+
vv1Viw7jbC3l9JxddwSPJVKamGiHfE/SAOotnjHd8fQHVZ4r8qwnx9v2ltJaqJchr2eBsAmtADOD
VZ+lGZIGuMgHr4s8tGuI5qf1u9Q8R/O65pWu4ZiW3cKZxdnVU9aTKkY57zSJwqZtPXtyt01+SEW8
NZSfdf7Ae23b1Grt0eGbyVZyNItO/8z8zCP0ZSsSK+olLMjttolDMo/GbRbentfFA4M6JLILoEnB
TXu5jkwBB5fiYBsboPkUIEzvHS1UyPeySQI2fdw2Jn/ZlZM7MzZbw7hnTTq5mNGmbn7Qvqh8JyPE
K4si/y/32Zml2dpxW9hcjLA0mSwszUPuhJ2+o9YDeKybZvKRq1mxuOgPzizOlssteZlxGxbtodo6
0U4MH7QEdn7Y3J5D+XtuzeHMWxudRgrza8G60kuOPNuqDLodRuzlaRuQ8p+Fp0CljzD9/22QeUIt
Go0sZybGBfVaCupEI4LgtboS2a5sjDmuqiR1GokUu1Djbgg0Ru5OXqS+3Z65hRVCDVbXZKYHb815
+FxyV+8j8Bwe664zH1wgRF+j2lQ/k7HLgpi75r/nsWRRHJhnROuuPkfuGJnusKSFvcHeCvN+RKu1
olUbodi72wNb8o0XlmYXK3fVukPCjKBDN4TabesSr6oes8Bov9PiGWAaZF7/PQxGzsw2QaYrX3Dz
NjroV5CxhgLasakmvle7pngFyrDauHiHhaxXp1fQ3RbomDKMcRePxho15cKOkdI86F4CJRaIS2eu
RBkKZtVIkBxp2gDP2IUFg5ykYOHK1K7ZmTmS0rXrRq9hB+XmwEzi5751gtiZ7lr9rmHEz0EPYZam
4qGV5bnh7t7J8zs1ybc5niRErHXMLFy7F8OeeZkSihxxwk0MO55OsXFH6ukxBZ23IPp9Whg+rdRQ
ydY0oBZPztlkz3xOlqcofdSwyot+w6x4E6HfPAdvIxvEyoSvzPfXVj+LK0alzlybE4Imw9TjxvRh
06fJAAHDyrrKQHDmRs8n8uv9e2ZnGDIOfQUMSS3/lvbH0BV34G31JlKD1AlhVqHsEvhV1Cs2Ndrv
kNj1rbxZGezKan5FIGcfYdJ6qJFyJ0elbLyUm3fO2D0ZmXVvsgHEOf0eCiYh09fmeOlxj8GjNC2l
dlElnR2eNhusFhUHTHLigNkEL54UOGwA4UZosuNQ+dMEgTzT9kdd9am7xv+0lIgDYx50DA2JfbrC
ZLtubrJ2cMix6jlEH7JHjtZnVR+eJmohZc23qMfjQW3d0+nBoPlRZIY3pTtLmbx+jQF1cQ3OvkVu
lLM16EbCRpJhI+jFhquZT0F9FdgizEC1BV6M/L9cChLNi/IbeBLnT3k1VtqCWgoevOP3Vvf5tCGG
V/UrsaMmPf7V9j4zMxsVJQ6tODhAj1VBgasvU6jeNh1LQPaRDQqaqyHK5WccfTBojIz80hwbj7KG
h7pTuwF1pvwO9BLRFtRCYzho4ntqj9CEdGl0V/alEU7axECsWE9BSo3hKS7RLnj7hC6EvzKdJtk/
QSlJzJnP4UgEWIYRa8c8ap9ZVx/j3lkjKVlyNqB0k3gQiSeaN2ekTtYPNskwS5YQu1SP7b1DIf2M
ctAagnIJDoAMKgC8IHtAHnLe2FWDU42StNGOdq7/QJcaGm22XHvS9Mwz3WOeakGh/kxa5A1zGppj
HfsVEFu35/Qq2AdRJbKgyOfhxpRIosu9DpD6FKU2pSfVbDwVfaBGGgWR/rex4iDWXm8buwpUHUCW
kL1GuwPKiRC6uDSmpIowiDLQ05A3R6XVDulYb+KG9V4Ddl9larDvVa5ub1u99i3SLFrUJfeipPed
JfnjVuFTqY/0RCexcdiwbYqHLj/goCGvv2HioyseGvUUs3Agw5ZTMG9sDXON3OOLjfPiAOIzgNUH
eErqDaFD8XL0Oc0SLhyXnqb0bXqGcB8EAIpha/deZHpGKLaxEtrVQ/8XwsyiuU+tTUnC/tA0YWLe
QTpF5V77kJAtuDf7/AGSIKQM+vGeFF6vPNPjGoHrws5Apw5KSYilkPCdFxzKfmpjF2DUE5Bso1X7
vfZuQ+aM1PAV8Bora3R1+cp6HARZwUZiEizXbHJaKngEmC89ZUOzs6vuVOXf0eaLHkS2ZXH8UOfo
BiAmukf5X6b86Z13XpBg5SOuXKT8CAOoFXSiOfhvtj+ziGmD0lj0lAMHDpjsXm+zQ3ww6yAzNF8w
kE1BLModwqjltgec4cfKBywcEImcQT8Oql8gcZ+FllEKun2nStnJyN4jzjxe/wET/l4vK6+3Vc9u
nps82Y/faLfnzWNTxLsuAbmfHpjxR0pyv9GMlVaT63Qs5gQ1Jx3drni3gDH1ctcisW32bamzkw5+
uE5/AH5Hibcj4iKQPNcueNv6v+m4tbKXVh09p2zCXNdW3oJy3mcnR4eerQpAuzxDc5Vvi4NuCEQ1
/SmuW+JlrtA9dGyO/srsy6FcmUEfoi4ZKHWonV0OFfUNoapk6E9gvKSxX+Zh7nxL9Se7BYnSKaoD
tQ76/veK1etN537xymPZsfUgGTez6mZ9rmYor0FiZSo34kmMvjEOnmneQ1kUd6FneeO4m1bj6qsD
LnWyHbyVQESOEzdvvQQLA9PGdHCPSX1ytMdWAZ1+9z1tHgsk2W8P8moBIZmDBK9s8YQ6HxoBL8c4
kWTSe7NVjraWeG32Wa6JHl+PBYcWPV8gycfKAXZ2acBsUa7ouiE96azxdJN6TrNxXNeHh/NJvKb+
uGQNJViwJqHfHJmQWbBsKOgOwFsB1hyAsVBwq79r7wZ4FNd4gxYNyd0IKB12/twHF4YY6orp6Ulz
Wqk4UJ4aPDXbXZuuHPOrkBcy3vA4KCQi44en++yU93i4m7aSZif7CNpxLzGKsI6Y1yp+gfKKqoVj
u3LaloZmoZYjmR6Af/m6tM+CbCsDfNlSC1j0BJLDtm+g3bm5z7vj7a135VIxMlv6L8AD4TvmO4Ma
wrKqnGUnEw8qp0o86qPs7dnkwPfF2p25aAwbHS2VoHl2bHnWzwY1coZ9nhrZaehdL3N2rJ8C1pId
uK0km1C5Bsi4eoVjcKjSA22OeBV0+DN7mpO7pTK0+amm1r4C03kd7S3FflDWXg/X78OZJXl/n42s
61vclyMsAeqlb+J20/abyL4v2q0RKAhYPtQ1cODa2GZHOuncRleqBmPrJy9LXvrxaUhHby2nfl1O
xm2PdJyKRUMsjI6My5GlZV6ROleyk2YHXX9fFqeYBwhHEz339CEFm7Xmiel+UHZ8mx+Rcm/+UDe4
vUmvx4pvkL1HOIFwyZZ8lZzNrjrxxCRKmp8ssevs5yi9j9pHjXzetnJ95OB+sTEBe0IgiprJpZWi
iDlEBsb8lCib6NF4ovlORFIW/l/xI5LwH/V5RPqgcMeT89JO0wxpB/7d6qSgB3dyDnrxaIpno/fd
7k0ygmcrs3f1ZpvZm81eowz2aBqwp0ZP2lAEenufrsp3yY++CA5wvwAKA4gKsh0IUmdHLbViodud
mpxo96mS92Yt+lgYBFqk4Z+gl4C7eM6/NFRuPQBMnZxM+/fIXpRqm0ZrifvrYA4OF8gNB5BDIPVQ
wL9cGQRzlRI1dXYi8Ws9Fp6TvZDiURXb2vztaJv6ZMT3xoP50x1KHzmf29tvPoM4XAjw8f5B3zna
dK5Y8CeeUuia1acYLEO5CczIGi/lfA7/rwXQBmF4sDK/LvN6bJtRZPWpnopgZA9Fgut5+HZ7GEtG
4HNBkYEkt2yYuJzD1s2xFyy1PtlmitLH79baZ/n2n22A+wjy0hBOw+t8HvDGlZK3taJ0J7QyZYXr
qagaxWuk/QsDkaEFyjjIAKDPdrYZcr0oyQAl61NK9hkaIPJkCwyzd3sk14uOm0nGfQir0SA/ny2z
cLsWiEvkF2wQ12aFpYAWrijC/z8rs6GovVLxWoUVIwHKu/Zq9EDdtnCVRMA0YSASLYigGRD5mfM0
ayfNaAQTPbmbDMAx3I2l+ZY1efELyNPFhvlD7UMhRtG9ttpX1QqMYXEiZR8lKDvgV+fROsmt3NTj
kp7GgbleabcllC4FWRvmshkU91DAgdrVPFcCrp1IiBgpmo4EqgkCSh+03RB/06iHtLf2oeY/hulH
T4NkCMgaecP8GpRzjEyNBEOjYQfJ6MujBblJpIcjZEga0e1M9T2yslBo32i2tiuvt/6lITkLZ/ct
QRpUyNLsiVV45xnEG5oXc+0QL02l7M+T8Cw0mM37UpKpNsuSNOwEGozkFW2DbjBNCd3d3phXaaWv
SUONEiwUYL1A8H45lomXI1ehMX2CzEfNPu33kd5F9gdLNvZ7ZvgkgZunm7z1KNlWygR2BTfUA7X6
LfQWCYYHEO5Zdv2Q5koAbQQfvSboPi1d/O302sfbevxjCogiQ9ut3rlrMtxLcwTPg/eNZO3C2l9+
fNODN7hV1P6k9j8H6LEQvtZ0tbSnkFAxJUYErG6W/PnZUoMi3LDHLO9PCc2Ku5HV1b6rnA4M5q6L
pgXSBivrIQOB80BBrgciSSlDiYoysmeXBtWOTqbblz1iOS937jMbmaJXNdm4iJwVT0Gi/FC+TVur
OYHlsP+ocq/G48DjdtCChD4waMje9Oye/GUg39M+3UAD88FDJIJkLW76enbf+tTZ3GjjoCpaVPcn
Xm5FvkVxo1Y/kfmIO1/K7xyoeeeWh5I/t83k6fwesk2p+tlAOgGa1QiPAWbQlY/J8fNHuwtcKxDu
64CaSR4aQI4Yd1zblNxX+N9m33GPVB5Rtl3+XOchVGjcPCTgmYXeR/SSUY831I/QFYB/WFBv+JOX
2/7BacLJ2uj79FcWp/cOkK1g6RqjNac3T/xgySSIElEJfDtIueav364r0fAh4FvtfaGqv1KrfzTe
s5+2srPcTdWxk9N/y/6ZyPTLrKEhb4H7BD5deqmzranXaRFJNPKJm0Da0Kn9YWTuh5rFj246qSv7
8goRIK1BOhRkpmD2ki/9mbWsS6vegnPV9AKo2BM1adCoRmAjIrc+Mv0ZGgd0ndRXup/ZHgNzgwxp
ZbBxJdnG7bQxlAG5O7BOpp7rbLQsDtgb2j/BdAbEFgkR3zwbzUoEteBY8ND50veFxBN6pC9HCw7C
0ujUuD8p5mOtxWBPXsvNXJVv5ISem5idHiVpHW0aI3ZqybbBJCYV2huT7RBvcuWu8WsIwXr8c9jG
/NttF/NVBL6aUxl8IiOLKsq83wZEbGBMM5L+1OihXfjRlhZP5S5X70vo7mle9Ky2ocp/r1iVQdS1
VQgQyWZaqIvMLhpHUaNKp3Bs5Ne4twB9iD3jhxoa+iaN97kfqS9EPIAAvj8axamnnhJoPstX3pYL
N7cs4vzPR8y8K6eQoE4sbCen6HmYoCvM56le+4PVvN8e7+IOkv1fyBE66ByeWXLj0dXqxkT9AzQV
9aPaMf+2gStWNGwgGevIting968EtrMKJe8KJM0n1j7iPk6sbmtmb53x1rXTjo1hXZ+a1nMLpOHQ
0q/uACmHAL2XoBZT33VlhO67aldXG4im3P6ypa198WUyk3DmmXre6QSaMciEZzutvTeR8B9eEu17
lQfG9BQpm/Y7e5zuiuzztuGrLUZQpENaVSIP4Y/nScHOSTjrW709oPjl5pvG8jUjfu3FC5ROQsIj
wHnWUtPXgT0Sg7KLEisA8CpW5HKsaUyN0bAaekiU51gcIlcJRuO5YraHXjbxDroy3Xqo+43OoZQY
oCNJ7f/cHvVVad7BJ+DJb6C3EXR0SAJdfkLdOEmSuoweehsYB09hvlB/FNAnTmp1Q0zFt2xcyk+p
2Bft3k6CtnzRlL+TACZ+aJ9d6NH+jhVPh7KbsrIg84Tm15eh6AO+KZQu9avg0mR9hyI1Peg0CQbj
oVX+Mnri4oNZ7k6P1joprk63nAjLgEo5sqfI5s8uYhDvKwDroasJVLW+kdy7Y+pb9OX2dF/v7pkV
GcGd7e4auOxCgOvzwMu/Nhs8xuzAHdoAWiGWAnHofJNpuyoq/bbfVdPbmKYr52t5wc/GOXOlaKAx
zRhYiwOYTbOk2toKA29X5duK2NOpDkjqG3kDdUKvzL9/H9sHI//B2BtAl2GUBFF9Z0Az081eUO4j
cbXyolhcBCn9gxqkCcLZ2YGowUCUWtlEDxMSNH28GyPqF2vKeUtGEJWjzoaubFC5z4z0jpN2zI7o
YXCUTxDWd7vcngp0+7lruK7rBxKWGzrtSHzJw4U6wOVyU71PGKQD2GFQ2Q8rjcJ4fJxSGjBjq8XQ
mzIQy94TfVeVAdVfh/5VH+/Mfpe+tPdZJLZNyR6m4phAVB6FkR+pn4UcxXcwGgztvh62te1xgP7A
f9+u5bMW94m8bGViGEqqc4qgeswtZ3JtdsgVcp9zM1Q4pIET8ZrGlmfUhl86Lwr9G2GhEnQflvYn
Yk2Ppi88RcWhLLy82GgffRy4rAkKQw0U7Orbp2nBZcsGSqiOI6UMMoSZ72Iki02r4+yQ+EP52CNx
qIyvujgMlk+qn3y1XCo3xkUUgtWUGXvUI5Afu+LYSeGs8EyI+0P/lzGgYsD481pGr+KFj52HKGCX
mv/YMQwfiBw2QT8kCHFlwuxy/4w60uaVCVIQvB4mkKrxJHRjLffpum6RDBlng5Oe1sZTBPAmhK+X
ptTa7RIipvEAgETQaBBJc2O/bnd9vNLgtHD8LgzJn5+5QDJocdcwdTwMbGsXjceyu16sAYKvIig5
cWejmQXIDqW47yhGw/P3OPtsopU4+Hq2gCaSR1tFQ6wFS5eDMLS+yG3QLR3qOq23idnk94yrInAm
UaOUo8XB7a1+fRkiQQH0AV5rwCGA8vnS3gTC6CHXuvEQp/aOPRcA2EcRDUuwhYHLtfPibA2Rcj2D
SAFDugb945CBwCG7tDgYgFMPqjYeCseNQ7A+ANIP+p+VcX1RsV1uO40QvGaQapa6DHMPKdDFnDip
iYkcWnvfFaWzQSZY87na5EEP+dHdqCj5rugs6lFR/R2cXoTpaA9eXI5xCGxz7A1dPmyQ2Y9DJx+L
rR6jI+f29MvBXn2l7HSVj0nweMy2UzqYqdvqiTi4DfdcN/XVEsRx3AkcvslW2QCXph4u5n+szaae
Qg7A1AQCwqGtg5iaO4NWK0X3pQGB+g0UwDboY8EGfbm6Ai/jnhu5OOgoJkRvqYlt9Gjp31Tyenvm
viiO5lMHAiRQu4BpAgCjmQvLiwgcJGUvDklTb5Lih9ptHKXxMuaPz92LHY8b13lPHB60I/ET8SPN
Xst4m0GHhwSQDyiGX+b3KrU9RyLjxpUY89oXAQ33lSNFRzYSMbNp4LZduqLl4tDm8UNqIpnutmia
Tapi5apaWlIUJB28uECbiiN8Od9W3dsaV5g4TA57io1up5XJ2+2ZXjQBqASmGckkGLo0YStGTw2O
sSQkQSxfERODUaeVgVwnACSAECU03BAS8zJvTxW1RdrOMsWhjkDdF8EvbGObsKBDY76fyMZrM6XD
rlKSzi+FoKE1muUd6zrqlyzTVvzH0gLi4WJrkHUBAGfOEFMUvG66jIiDSe1nExun6MtngIy3t+d2
wd3jSQhoOjDqwEnPi2JFYWNvWKo4pBAhroDQy6cq7LqfYg2Dv3QuJaMULheoQlnzABgiaJbW6vl0
oEP2p8vdoMIfHpKEgTa5J2hBruXmrmMoPHbPDM5OAGNarDs8hsGebTnJfNL8MqpToe7TxtOcX/oQ
3p7KxQ0EuiLsIgulZjj9y306oRGpLFHqOZTZHQExokbuIuiSeAPzYrw3Y+O3AMOHmOJn8PvtaRXv
bn/A0jkBIwpaf5CNBAO9nJGz+INnpNXRczUdbLuY/E6Pm62i6Wvac1dMn4BXExsVO8lpZeOpMTuO
okuUsk1tvOrtfEeaYBBBl3oaC6LS8rKjbm/RzQQs/LZR0MfZt4E+affA11Ikt9P8B7d2WdnedUw/
3h7+dTJWfhigEWg5I8D9XTWeaZR1lYkPG5Vnq3lFfsJPlFCDAO2b3mxS8wdfS2ctHVJMBMpEAK1J
FpHLGdcMkCDkhj7h9MShEukbVEX2VbHGS7B0SCXeCs1eoGYArenMjFa5Y6FO02EchwI4sowgL9F2
oA0HjJknv2/P40JEhkgYiGqkbrCR58TALGlyd2SxeiA1U7d1mr85hWKCY1ZnD2WVlduyI3Y4QBBm
xQMvzCYMo9PNAAIQpFiz6KBUS500GQy7EKpoTWsDdb9NIuyXfx8fsq2ySUDCgr6O8dkxEaBVMqK6
Focu37jWHxQt/U495ECyqc6JrvWRLrghEDjJDaKDxeyqFyBOGpVnbicOtlqEdhKjEAj9NicQ6GNX
1deqQT47Ov37CBHAy8KvJPuew2q0bkKbJQRhDx3UdY2DUNBuEZoVWpw2Q7YCI15yB2g+AKYCWn8S
ZjPbnKAFsUunNcRBuHZo9/VzzavAHLNNlFn7vHjIlLBDJYq/mCnfVhP7puARG/12rSfV9FNkXw/C
+d1Pv25PwcKRufiqWVwLEQiuKCku8zEG0M0Z9lrGAw7EPTivV0LopfNyPgGzbRs52LRqj9d5rBmF
R6ve07T4N5Lonos9lXFMfrdicuEyley/aOnS0ZxzdWuL/0Pade04jgTJLyJAb16raES5ltRqM/NC
tKUpek9+/QUbuNsWJYjYPawZLGa2i+Wy0kRGpD60HMcQdqfmj57v5B5vGYHbxu+Kat1fyFuXcmra
EWF6YIHmAlCeMLK2lLLxiCJvs+o8fbA5GQFNJI2Fe3+oG1ljlPYxJ2geYl6gqr20c9mgVgE/5uOR
QcBHfE7YV6x91A96ZIbjvi6fY+4lzTd1YqLa3m3qyLk//q2p4vlExRxAOxS4Ztac17mqAzkaVlXu
mQMCkA89HH1rrKC/eH+kW0YBuTPYuCnoQl7+cqJioBXGIODd6HqanKTHbHiQNqMYAtdq+8HSAb05
r1+jzQ5o2Y+5z2XqeFSKjtTokh710CoafyHyEm/dOUTw6NFEkR5Jq5n/UQ9wM32woh7l1gRbBwi9
jPxoGH/SMod+ZUjG3IqUVcuVtIs+y8r0EOOzgyeRiK2Lyi3EiERbH+Ix4rhX+nOY62D60XbqklbN
rQuL7Bp0N4A6RHg+22evL+ReV7zxCDQJT6RSOjTovactKwVqBFAdq9DoTDO9/g+5DmCNkHdAqg2U
qj8L+OvlKYYqrzR0oxy1V4YOf7EydR/wFWh292bycv+I3dh0+AqgzYRHBJzMHE7PuMYfEMLwRzBa
GJYQJODYqbPQKpt4iTzqJ6aeRcKoYigyrMSP/M204L/mFUVG16laJxx1zT+rMZ+YmQf/L+4FkY5D
yUOfEQjSvuQiexzVxBqVUbCbkk9WPgzZqQz7dMvUEPw7jco2Onw4W2vbzpbC0CdlbDS7SJRTU4+F
cpuzTLfSssljMqqe8Cq10KVDAlOyULxMDvHAB6c+8HXCx21mxo0fLFipG6cckOYpLEMmDnWV2SnP
m7qIgiaVjlmzTepylwwHHboTCJEXIsBb5vD3SHN7BHKzrICqknRMNHssUwBJRvgopRWk2UoI91qM
3pI2pCwAN55vR38Hb9NAyFTruT/3z9KNwGLqaERkw4OKFen+y/1tUNopDQMfwgupWcnI2S4hC64A
47gTF0NMx/nXEaq5ZOyNlElHpmzUbK+VGeHgS0zML1oPacO9xpsCUoPxsK1V8D6WJI4mEXovOv2X
ucKph0uDR2+OrRRYxapaLaSjwnNbiWupxsKFQOX2cv7fEPN9FVugHuMEQ4RtQxUoKAGUdH8SN0Ih
CcBgYyr8QiLs6pBKfZmPesrJx6p3e/W7kl9qIg9fjWcnHwWIZ+z7410bGwwHJCcS7JMRmLNEVLU4
loGSKkccFDtMH/pkxcdL/FnXywYZaV6TAM1ADhE4yssjAn2PSmVoUzt2gVqTIa3RcI26gXl/KtP1
vbRlwHDDlk3VAvxrTvrJVQlEDTlVOda2WtSkHbccBS9bqbw+CdFSa8uNdUPv1iQNDOgHeBBmL3PM
WnCZhr5yVItkWwB6wZmp1C40qd8ozaLREBkJ5LoBxLpKvZS9xneSVmFKXl7alVCXIA2p0ebID2yb
9kFoqfKo2wXrhFWXawmNGy3Ya1KdOYUI3bpOYdHCgZkmNl9lgGGRpcAbjBdq9mKUY4T+kDZXjpWl
a6+QRCzkj05ZKZxzfzevjTVgrzgZKiCDaMW66uWpRxXd5pVwHANT4SWSfai9rQxLoL/rfYQaB2JK
OMnAESNFeXk0g6kJZUhUAaFWETvowMqIWEqGhSRNubo/oxvx1jTWdK8lVHoAbLgcy8CLxiuVIhyF
8SWsjBepjyyInDAGZefKarWQNlpFgCSu9REgFydUxRWTCVgaQw5wmHMpmwxoh/bz/ndd0aehmgJ0
PQ7ytNLwaqet+GXBCxUd/SEKIscOrUy1R6qmO+TFa1WM7y0IXAokwuIW3Zg+T6XoAdoQqCY9lMVL
xndnsK8SNRU/pVFfiAOvrzPQJzIWCtYQ6eO50RDarivB4i0eBW6tJRnphoykFdXLwM7G554j+fC6
sBC3DgMcL3AcYimmV+1yIfrOT4UIv3NMTkMLTarCM6MsjojPM8rVeMb5SCftvjCgmSI9BJ3FQ9bd
azXXL5uFa/aTcry8Z1CdQAPshAVGi+j8/OtFxtpuCORjV3oGxJbAXFeAXXHVDkV1zOScJ3nGecDm
yC3x9ExdcbKfAh7etd8LqzJZ56svwXUXFHhOAH7NYjtWVonqc6F81ASodAeWxv2p0RhR6ZCEYlYd
72vKb4rIzjXr/sjXJwBL8Gvg6Vn5dS75mmlSJWMJmAFZSnNAq32dILCkibHm2KEKFsKgG2lgBU2l
021ACgsXYjofvwb0dE4A5KRUj8E2C87gK0WHu8MdIyTUuI6kdQoqWVIZks3nC0X1G7YBQ8Pcgctj
ajSYowmZlHic3zbqEZTSJEwkYsh/O68EmyFvgtmUhjFHRLvMLQnCLB8wE1lp5fHK8PLVIO/CyPX9
2DL0fuG7rq399Fkw9ugh0idxncsVgUBsnUZypx45RVxJlZv76PkeBTPNFBsyUPf3+8ZzBwFSMI2g
Q0bGUZv3RbeBIHeSMmjHJiZesS3RZzul3aLBjqLHISDJQ9ntMtkNomGjCQu+3Q1HFpzWuP1IZGD/
Aem8nGvTpci7G612rCWrQ2es6kHkYRs1j3H7GRcn7bm3apL2kTNO8OwX4GSGfqGrZXptZlft4hNm
jhIfgGWhDzvtCIFQgbNF9gykH7KMO73eRGiCv7/e1+bucsKziy3pwphy3KgdEY2qtMvBjqXlAzpb
9Gwpfr65tag6wA+El4kM52xxu7QegzqRtWMf5HTInwPUc9SNMJJ2I2e1i2RBhGq+ZsbejjWH+/O8
diUwz19jz1YVtE1RzdeSdjQ0J8wPmQepy223YDx+buhs7wAXkHBN0LqKBpSZ8UBdXEmrWIpOMsfj
hBSxB4pRX/NatCelVVSYRiSgOlkXEoACYc1YtisqoX8Jcz8vwNbJ1d6q56vwrQAX0QtnGCAMQuY+
3UdJjyarNhtAQ2XgD0Pzj4+Ba27DIPVWNYt4kLeO8aiDBwXISbP1O+2raZswp+g2zxIa9kL5pIMF
+1UOBtByjlNwjlswak4kJXjdlW7U1DVrfK6xZTlH1k4IgcCiXCpPP7TmYtqxOn6rxwq0U2jES9e9
5IEBKy4VAbUM1r90fON1ZhqqLbonJCGhIAGGkF1WF1pKmZpkr5HWN54ZKxkHeb1OFEmFqptCB/Aa
6oe+hO/+JVQZ2AOge4qEAvC2w3uZdFVK+sRT0v0IW/fSgBNzJDJgz1smxHFB89JLTDWLOmYqjQ45
qK6oue3ISz4jHRJelalibZgJMcPuXVWDCpq0SYuqVyOKmeFwoyL7b4kB6nrCN0pW2GEmo8t5SLJW
eoJEXLwdPGCQFlLvN27epEoA6qaJ4R2YnUtTgxeoCkTIlpzQ9H+IkNPz2Run9QuO3WScZycSSX38
fJAMqUAvzu5coiTozvSN6MQpygvn1Xu9C9UFG3LjbqEWM8kboaUIV3v6/d9PpiS0vtxzSAUlEW3B
L96tdaM3y/b8r+8wOsJAyTZZaAOdG5fjcJJXo/k9Zqc6Qj7KD2w93Mge4L/hwtbcXLRfA01Oya8J
9T18QOgzokepfvfSp7F8uj+RhZ8vz3zMNszRJDlk7GRo7N3gOWKozb9Gs0Gy6J8pzB02X+VaFSeX
nXp0uvFQ+CF12Ni9AUKa+3O5cYwx0AQCRDZtEn2+XCs/lOFvcgU7NXK+HcZilSdiQVjjuffHufEs
ItMO9wihNuY1Z6Lxihz1Uk/TjzB7h1FkxMsV8Nyp66E+1skfUP0sTOzWJqGgOYUfcEOgTH85MXTJ
pR4SkMZR6h4FfQ2+7P8yACaC0wxMoDSPNES+BajCb9FTZmxl/WH0o4UBbi3ZRGaDKEadqHRmx7hR
6j4uNc87ZrVIPeGBGwcSVondSKDse5ILfilVccNTnAovyI+jox6S47MBBbCcSmIRcJPvlgwg+5TN
Jnwuu+e8HVxw7vaF2TSPRmbrwzOPhKicEM+wlSKn0ZI0w/WxRFZmStNPjckoFMyuWJa1LEPnO3cE
5IJKZQ9IIlqtooXWm2lCl9YVxKo/dQgdZRP+x+P5ZSg0eUjlQInDk1ojLgfVcDE66SH+DkLB9lM7
5Bd29EZmUIPtQ+3wJykizc25xvFQm2J4NEBOQ6sgcWTjxfhQkB4RaCPE61ELdiPChPt379awYBBA
WAKvRgQIaGbhI03KMhV6i6cKfAMmANiJncBLtjyp7E7Ag6SuZnQ9PJMucEGwLDwZLF1SmLve0UmZ
BAlKAGQAbZ3z8XBtgvxNNYanPBx0NFlqOMx1xrm54i01rF5v60SLN6lIgB0EAl+zRxO8TF6ctlF6
0gSIwIKolyD/RlL9OI7xBgxjaCm07q/wrRGnYAfdBYg7YOMujU3rh4ke8nF6KkVUlchokFTa+oaZ
NbSVoTCvLezo0njT7/86uJKSChJTMJ6smwk/gmbIEhULfJYwo3p8Fk/3p3ejGAKOyn/m9xP6/hrP
i/MxZCHG4wSq128qZOCbTQCwWp2vErSqebQN3brIcFVlGhzrkII17f433AivAS5S0FMGuTRkdubd
nkkV8y3A0elpygwr23LYt9yb5++E5pxkmyb/qPJ3A+qX372AcjnKVJlAqzAmUh9uWAZH10/WY7nU
7n1jJ/BVeEA1ZUqMz5OPUR0LhaZG2UkAP1INpS9YKqfP8b6xbRHvtIXo8tpXwyJM8jgoYAL9NQ9w
06aJ1BIkQqcAaDp2EnW82cmTny91+t8AUMPpNBDJos8cvCBz4sCqKushguzLqavfZBloCm/TmTjZ
ifXnu7CM79CD7uC5UrZamAFrvykWfLjr5JkIO4HWBxCGTB3MczyZovd9gaSufAIrM2mrx7AICQR6
ckHDLwcNKhFq9GAMKVFbb+GoXdvLaWz0poDSE6Eg8leX16sDvjXgfIytCjs5f5PFtcRlROJdpMil
7FQrNuKbhSt99fiicQiP3cQsAlVXlFgux2QAozI/ZsZJBDl868bcppApOuekJUDCzYGAGAY6c3r0
5gvLhhjYLC82TkPw7R3Ryt77JUHPRFDa92/stdWYpvRrpNmzkzSlX0EByzjlECTPXkAGqqwKlTSn
kt/2MjWGZzH4GygyVnbVJOgDWOL+uLotUwsq/jJ0YCaxpjMzqWYsDUeOMWhJMdJ/Zu3jAP6mYZHr
88rXlFF4QDUA2bWJql0SL/cu6AGt7XzWPepcED00aIMzxQI10/vrebVxECIEEBH1xGksJLlmo/A1
V3RBKkP50GwVS4HB29TZYZSP98e5eqmncVASnrDY8MHmbcKyMsRxxDUySHy3Qo0wm6Oh/uf+GNed
wj+DoI0eSBCs2s/Z+fWipKjxg8ZxlB9ru2d/5b9pS2DIDekj8Q6MuUrek5htuoQCuEyEI0BdpJxI
Qg2FqEhcbxcJd26uLpJk//tBs8OK5IIQDbEgPxbPyWBl4K+I5G0XizYkwe/P/eq0IHWm4t4JyMOj
eW8eB8us7lE2klXox4MeJH9BJuv+AFeBgwJEHOp6SMKiwxXg8suDAqYy1LXBoX+uUCU5lxmMZNn1
4FoOtMjWQSpJ0bUgn1ojWBL4vbpw08i4C5DOxBOFavHlyIEU+u2IBpqzlrl6s+KLnXH4Dw1zP6Pg
UcKrAE96ft08D7jOKML8lCIATMWC6DmpUVaKHLkaXVVjZuwIte/8+1WdpBiA5UJsBCTR5dwkJC9q
oDT8M5IydFRBZifRPAVjbOAI0YeEnNb98a6uIchTkfNEgydq4eAWmwWwnBjWQ1WDeTFVtlV0GJRP
b/jXQTLGwGuDOw6UIUoDs0M/GLUvQWUzPquArvRSS9iSRs31WbwcYbp2v+553ERREYllfG51Bg7o
faKnFLyv3MREeEKRe2HRrguhmJE2aeqi7waoCGO2S5GoRU2lyOxcSce+oTWHmM7yuxMnbeVUsBQ4
E17CuxmgLaViR9VAUrkxs/LY51s1AG9NZv/7bcSNALIa3wUu0tk2lmLSdCI8qbPqQZMV9hQNl5AC
sgDsfLs/0hUXHnIEcIvROIh2KNz7OVdnzqI6r8MiOSOTPIDdOfPzL7lrQo42AZd9aTXQwmag1eNW
0rTqdRD7QYWCo9ftVKGGHoTOGRFuU8XFH+hzbIqFC3RdQJh932wp0II9+H5RJ2eWbfp0gDoNR4JR
dn0+NMX4MxNsYLhTMvjoWngKenhc3cLTdm16sUIqAOFI16ABeZ6zUfiQ65IxnkhnQQTUt5Bnk5eI
v2+MAfA+Mk8AnkNOZO7I5ehC8aHslZx1Ps8dONE+BRGisXCsbm02/ABt0q4UEHfOwyHD67V0KPP0
7KHW/2BwpfgKaEV55PKmocH0fUTgW1UnYq/lWNm8EgIiIrgHS7sK8+nUegL10wrik8guBUYVLHzh
9RMPXjeAeFAtQtIBWb/JwP26+rWnDX6ua+2Zz6kOHzMow44W47Hwv+rI7jJbNE5d60Zi+MgFBima
wByqs98EFIoyvmdKnAUxI5KjirgkN/ezCReZn+nb8PzCPxSxePNUFz/yBYj7yu7MgXrYF+zce4ce
LVirTlCeod64GtLKYkqBBnQ75ELXa2MHbH9pUhAuo8lrb7yiRgHXNYttVbGCZBUH3w3EXPQHCAlb
+NNNuYOgR4hChAHgIORF1aEmWW5xmsXx8A/zV062K2VX5BWE5T5SPrOCffiVtOCTelejVwNlaiTY
7puIa2sMhPWEXwFGZAKmzqwjTEEdtYLSnZOiS0mqtqrFNzFvy1H4XcnFpIKhf7YNxxYiqp+HZLbe
CJPBRzK9nHD4Zs+AEHoq0PJ6d1b6F08BLI63M9/N0tOQnfjwIGkk9J6N/jnkJAr3PDcEK3+Q3lVX
5NbJln+MNDPSIeax7yFt5lNFeAgqhNuuvJF1W1FNYTeEmin0R4ia5FZ4EA1bi2qSl6TfZaoDoGYh
PRlfomHeX9DrrAReGuS1cA11dJ2B0/rykKdK1WleyXVnnoEuAPympfxgyBBho5rsBOOuKQCuCU3t
qFAo3viPqrYryp5okaPvk4AEbCnZJ01v9nypf3/RLOjpS+Dnh8Drzi0YEwS7K8CUd2AG+N9rmhug
RVO3g2/KyN9uVVcN3tpnLyAld1B4dFK+cq2pZdTTVziMuyGwRs0Uk10q43EwIRoieSsWFzg50A7Y
gPUqWKjzXjk9yBCikQx0OSjsoTdyFnkzUQvlPO3YOfI4xe2BAqbl2OtmB7TPwl24stPTUECnwJkE
bAo9D5c7V+nQR0dGj0EaAWk6vIoNFfU6ovcPyI8zerEdGAYXbWqrmMK3uRsHkvc80cQqA8tuz61S
X85EmvOhxxyhUDOFZoOGXHpcy6Uzxk1T0liOQx3F2gEo9bYAeJBwY6jnNEVv7kBTb4BKgRdoXWv2
eVhFTtQ0LZh0OGhLkx4pc7SnSZ74WOSSgY0EuVRLE3WoYpI345BStLZ3sElAJIU2sJzdW2xwkWc3
YxpIFGCC9m+YRWBJ58tB4xbMwLUHMBldlDEBRYEVwK+Xa94MJcslP5icoX1td5WNtErXkcauWqtO
n+VN9QmgDHA0C3v9Q1E42wVAipF6R0IC+cM5HbUPj4nvVeTMkoDGn6UZmlVutWYZOInly6um3GQF
bYFNWUMDGpQAvdlKlLfAFeqT/k+WEG0S1h7BtP6drDWrWEs2YIZ6SZKdvhPXgPj5XwUjJeht3ksJ
aF8SvXbbFIozHqguQCq4ixODCCv+zdMdyBLILzqjQf+GJyMsz/XotKkVxW6tktZfwP/cWnTUjycM
HlYfzCbTRfj1DiscmseCokZHPuBeStfakvQ1yEcDmP6UN0swGZam2q662jGatyJvF6LRyd7Mln6y
jVNXNzhzr/oucAz7jIc8+VnSnap6zpuDXjvKEx8/8Y2dLJVYbo4GOmuYD3A8AYF0OdkB+Z7USGVc
N8jyrXxQMRKveeiqld/tl1qWfqBTl1OD8UD9HwBHgPzAV385WMqSOjR8BUycVD1VgPhlT8f4VNsx
mOK2n9tmpdNhs5Wea4VquwAajGixiRbP9o0NvviMeWTaicaodWC8OBfENQ3i9ib3zsgnszJarTji
lnZr2gByFERGmWu/MwOiuJzlBvbGHahvIrcivT8o+9c6pY24Ofcmae1slVg7hfBgU7f83FqNq8Z5
rZwHnbekD/UoIFxwZH/tOcZWQtREAp2EVDf7deHsUITYCaeAJsQHjc8hdlFQrA/qN1hpTReXCX8A
mlqbnkB4jRROvH35hkJUb+r70hQeq9SMDq3nFvtTus1rK3vW7IzW+FzuQ39TIgL5NAKh+86R7OHU
VzTbemuNJI7gBPbukOlOQL92vFvbTm5/GUQxM+LilFN+XVg7cJ7RkK16M2oASKQeVd55a9z0DwVp
Hx90K6BmalsGVWlg5jbAoq9uQaAKSsBFC24JSLnZyCG6tuKAgNYAqTgBvJZAv+Vt66xws08AKFmW
hlQn2xlHf5OnxCdHfZ1YjPzt7Jy0FI2CCMnAJ2qCm8L40jaiK6OkkZDc2R8CM+uJq4aoWcFjAPPz
EdjMU+eZnwrtiE6Kjm7f+PfEWb8Um31hKs8PYmu15NG3cKOTc0ollzOP3jp/0s5QwLI68tnZeL8t
7uhZTkfADQwBln3bmRBgstxm/ZRBvYQqTmBSvXFDN7S1fUyoVQNKRgMAuqCXQXBGIlC1jGZLPdfK
V48dkVyepN+fnSk+rD6fuhdFIiRYmyjpu/qpt/y1TIIVKb/UjjhrlYhkBPhzRwl03X1oY1DpA97S
WZOIXdqeE31p1HCjvQyyR2I9osXEKkxmbjO7pRJ9acGHSLU1M78bAbJ1q5K4a2lHx+M+tHkinMqn
gMTknGB/Bdru9y7+Z7sjILXvCEHKAd9i+hSrv1I/9wrJCdXxQ7ESHH0NzPR9dGyV7FP8p2BtEmLD
7XnhYmv16VnZe2cjG0kSIpPODHPLiK396oXGX7LzkG32DcVMi5hqNDadsLK0c+4YB0HYQMbKZE9f
LgiucPK33pbW63z36azQDpKTT34FANVq1Oy1E68zcjI+/ZQE36E5vHr2k3Z4y+z8qcnMdJ3VJDJx
0XjSWz0dVkRy1i6XmpA60GlgNTTd7UXiUOXzjdETWrdOAGyRdWNWFSWrmGBpP2zgn919jPT3Q7WJ
rZIRsnItcHyZhmlp1LfEA3otTPaQk9VAPazN91dAmAM3e/P0+Zo8PEN3+xjsojcz7e1xxeMyNPFu
rWL+912mH3s1N6tTvXFiTZzIkGYP1gCiDaGS9PYsoE49mJlmiR7947t8ZRnPg2dq09m7P+ZVYISX
An0CyAmISB5pc5LwGJ0noicD+TbQ6qlpnuEF+LmpBlbrfd8f6SfUmc0OGEN0cqH7FA018xgsDVox
jwO/O+u9GYYvoYRTCrVhrbOzdhWoToNGCckM4Q4qJBIewoGMCg1AKcHTOLG8CLsM2B4oQqLAjMZ1
mR+rwuHzx4XPnFyx+WdO0gZIBYHJBg7y5dvWMhTLS5YhYkMnqFRZEsj80H2W5BJp+bdet1XOgKIC
COIhn5LtvfhPwq0G7S0KAGvM1xn6xaS0bYmKdrnAN3V+6ZRMH3DvA2dxjhqlrYS0QneWHrmHYh1X
uEMV6HfhL3uvqurux52RUjDYtVi+2uSXYulrsLGOjgZ0XuJv1GRA33a5QmoYsySrROhoOfUn2uSC
vai5VWbjr8IKVvGuf1Kc0RpIt4SGvXVDUDRBRw2ITvDPvLAlMRXsVRqiTqhE4SbrDdeOaE5k44Oa
KDLihiYzahOBxyAhKC3CgtRxKaDrddAb1fIasf4GAkP4uH9mpGvnCysCzwukOQoELcXZlvAj4zKh
Y/05FkELToUGOcZ1LJG+QQE5AG4Iwo+gamLm1IYQ6ado/ABXeyEdoQCbx69Q6YjxKCnFe4yKT0rE
4cUYM6sqd5n0DVgaRXdyKL6jXYWhdaJHwZCCYHao3AgBtbrgtt6wCJgLEnioMsBrns8lUyJe66So
P+cxjdSv9jHNAiK9sUfp6f6q3d7Mf0aa255CE/xSFDFS5BoyRUo88N+Hfs1EymP3/oaBE4007xYs
nnTr/gCBNNXYwfpxRVijo6TN4Db2qNUQBv4Uog7WYJWgfH4M1+O2N0jrQu1ZpsqrGLhx4Hg5/DmF
xKgI9iuEEhUVwboPtG/f7fgG3A7Y5BHAcFf3HW6NILNV97FuNvnKWILGXacJcOinxiIB/YLQeps5
3jXH8mRo5e4st16MlDZMUR/WMeVGRDT3t+fWmf491MwOdoMHEb8GmSvekV4BIyo0U4MPxCWgxrZH
eWG060QZjApqPpNUK9pf0U1yaVTKoqskTsLMYtBOjjUV5MCMwdkROM0IeLeZp7EVf/bJDgyBtGnM
2urG1wj40I4donQtyTsDVBteTNJ1WLmK7xMgrNHa5EGr6G9jnONs46nIT37UwWuV74zgc2QrKV0N
zA7YQfahkNyR0lO2nfzAV/uoX3nxAs7wmrttmiOqTYB1TEWRK2GgWCkLXkeGaniSAlJzrrrmQigL
ULRHqPxrdoA0W/infq6/iwG9IwiRbeM8gr5+D57+lJZLHM3XSbyfDwL7OGSXkBGev3WlqiYGyORx
101OsTyNRxTekl50BQ0e7mMfrNKC5GuIA4ATsYAPDoGckJZrP7K1pXrRrWgOqwM+cJBoI10xzyiq
Y8NrcoGP6UtTf+ubTXkAqKooaW2p5+yo2NDBkMV24eDdHnYq2yL9Bv2cH3PxK0sAXlaprRjOOWOr
yj9q9WP0mfiSIyVWikY6fqsEKHJSWcndparMLVM7yYn879CzHKqep2EpDzgPnbHnGtRxST+YhrIZ
clNYaha9xvZMew2UBvw8aB7B7F5eMNYACjlOCVs83FJEe0brB3lw6mQ9DFstewJ8774BuWVnAayH
GggcS3D0SZcDDgHPvHbKx9bKJ3ganvK/6UjbJ6MuFly2W0YRzEo4MUBMQXt7toydUFeSPLDhXPOt
ZDHeK802BI1om3fGwpyEyQWfO1+qjGcerNbwEudEj4o6oPs1T/pzk23k8W/s4VkwB2i5W7pnMv6g
gmCZuRMMxuRl5/6C3hobtV3UVFFcQpVz7mWUgtRgD3Fbg5M00Tnipbw/wvR8zGeHKj+eFoALsJqz
58XPWC5HPRQl0g49kU1HFUTdvroC88XCQt5IIaFABo1eFUQBIjCEs00TuqqUPLQpnlVH4Ym3RgMo
wKOPo4m7ZhDjHSK0YKin+TY1EJKQ+s3/SAGFqYhc7NrnaKlZ8IYzcvk9s8Xl6rHm4xHOSMYMpUXs
VRiu0CgQPOFzBK2VoKEuWwpFcTaGVt9Pve3oqe0aMSSeDIU80skJGP3v78eNS4vmBNTp0G5jTMqa
szukDDyQ2m05nFH27NdpLgEyxAoZtUH0q5QR2q49PQnslk9KR85zeeV1bImi8sYrcfkR07n8ZSHB
rBq2fqH3CDgiw41TCqL1Vqat3SjoibK9P9pA0WsV0/w5MaFxwGxFR2mPKktM48K1T3L5JZMl+PUl
DQA4KBVocN0Kk9vKPc0kR8tWMqOqyffrXYQS6rDXfDesNzEVHZ4O75q09GJcm+3Lr5gdXWg9dAUT
DKyHSODki0JOutYK3UqjA7IlCSPyeBCMl8b4jFpbDU9QgQb8vKiPidIstO79XPrLK4uPAQoXkTX8
MQRkl0vCdQNr0LCPJUGCUEPa01hpj1r6tzZA7wrGX1uJ7bZ1ODth6IYHzY0t6aQUnyRhzUVESl7g
ZgSVjaorP260HGnJelczNy+pv2CmbywboF+IKABmBufyD/L21+YxQRqUcuiHcyMeU64isbGXS4E0
NYpDUEfOFzqJbpyVi+Fmu1RUPkLBCMNJWBhO14icHpuplCpkSF++eEZD8/D5/n29ttDg7/hninMn
FiDLxIhZN5wDvwTYIzDLIVj9/4aYBd8yuL0HMcYQSRPStHxH8eQ/DID4Ag4hsIjYrssDZWhZ5TfT
NukMuVjESFW2cIGu32us0q8RZkc2lvRGAhJwOIfiX05kJmJdEiIden8e1+7H5SgzW1FxTe5r00Ip
UCnVG0TVHlye1KBG/KFUC9dwaUqzYMnjxD6LQmE48yOkl6SPrlXQLestPM83j9evhZsd6SpWUrWI
+eEMZwjxqI/0rCq+31+2m2NMEOkJgwerMtt+OUwaVLQwEw8RsS59Bs1SZfjmWv0aYbb9KMMWSqRh
Fkb5qhQvaWotaojfNDX4/KkRBmInc48QwqEK5NDD8SyKw4cYhWZj9NTvq8+m4GtLYIjhvW5Y2J2b
8wKkBuw94AAA4/DlxZELELyhW2Q8l8XOY/uyPgjcEgXj0hizE9BktRBmVTyeI/09a1piiGtusf9u
aZCZKyQbsRfzRjSeYyBmJcltc8Eq0BB9/6Dd3KOJJQpYAwRB8z3SR47rG74cz21+lP3HLi22fP7k
KejoafEqeEutSjcPNuqxSPhMCk1zOoha7vwgGVKMJ35l3KmUz/fns/Tzp1X99bz5YSdzeZtha5K/
TH9SuYXGkFs/HyIJiKjAHcgb86xrGYnouK/V8ayp2asUlK9G9q+pcNFvifYa9IAAMAAQ/Mzb7Fg7
jgW4MM/InBJjcBvlORvM+8t0y9EGpQFCQkiuAUE0dwN4LUrErIGB6SL0XtPOAKk5JHEN5P/k/+Hs
vHYbx4J1/UQEmMMtqWjJWXKHG8Ld082cM5/+fPTGxrYowUSfwSTMAFpcuVbVHzq1cKHaVIHrJMrY
SAd9sCwUQiSDOmrfqq6NMkC8KeJsXKJMXF8XEFop1VPUBj5Lgvly+pAQq+NGTvFhapzY/VHb5fBI
ostXFqiXN/INU0P0nPoOLNr5K27IrUDJxYwwKFmJsPMQptZ2cX+MrVelWKn3hbpNa+BhNjWshaG/
3tg0DdNGgRCJK9ccktuFcSdEHIWnMIbmiZNei5aftpXbvUopUboLVop+cOvvZ2F8QrW3MxdCi2ty
FXTTzx8wG+QxwUsCecP+pAZ7UwSlFTnNVv5dvjWATgANFna/vZP/6w/jWvO/o7e2MADTAr4Mli/a
n6eYeNHGWBjzkilXjbEaUDF8Aa1WuuuWNNebdV/5drPLlk6e65OOVg3AoGReUB6bL62452nYyfFw
wg0s1tZFttZ4OIT7MD8kS050t5axAcwQXMaEPFWnU+TTKcTEC5nbqcOpULZBvRXc9bAXv1n1Qirz
Rh4EqsOEVsNHGbXPOYDeCCOvhKgmntzngfdPMlVk3b/Jisygn713ru2NK94XIPGsu0FdCO1vdFJH
3lonizWxdeZpCqERGtCHNB4PG8uOuwfdfRcPxj9rOOGEBAEP5XPCIMjhs7GkUJCURWyIp5LXrbQe
XoL+uZbfvQkjtrWWGI7XCP6pOXg4DCg1NabwcuqKXJTLDrXRU+N0uFjt8qc8cfIC5Ky18pNDP65b
MtSY6a3YonLOtCrhOlsqsd1YrIjTolcwcU6Z2tkWNWpJHHqW66ls7rptIG9qxGq3ZnQ0jQVM+o2b
wEBUkTIr0P0PAtllhzMhqbLEHeWTVq/F8i0Kt0Zv+4JTAloF/ogf5kpe5f3p60PgOseFGhjXP5DE
qcI1jwM8NR0gopfKyZIQll9nwEI68bVYAsjeSN0A+SWRjRgu3CBKTZe9w6XD8tx2FE+DW43rmKPv
hxfVuW+HuWjZ3RjIx8y0hl1g4W6EC4j8UFVDuXDbXJ/4fAQRKfRslBQIsy4/ooyxLREEWTxhihjG
U2V6bWbfvh7QaRtcHqomFxkHHPsRMY254ISBCI6YVYV86qMT4nR20KgLF9fNFkDFghugLnDFNY4y
OdDSJpfxhIdFyS2pVUug2BsDReUWzhFZwKkyM4t5PVP21KaUlZOiAkNody3wqsWXz40VT3wx4WKn
6uNUw76cjlAT63EQE/WklPvQ2jWd7ojHqHLCF5Az+rEZnMaw5aVI+/q4RASNFyF+UFOoLc4OFqlR
ezFGbuI0tKvUXwXxoT+o+0BbSH5MQzRbBxfNzNZaWKuJ1+DbRzm3GddWA1wCReb3up+wZgub+Eba
Cx4oOvR41QBDUOdZCqGCrJN1rnVSVoqdbtNj0q/G7eh4Z+Gx3rfftG11DtEt1mxDu8eBUk83ULy8
xmn240v+M7bLGke9k6dt3T9fb4frAxSVb0Q/ie0mdVp1Nsdi3XtJ5vvuaSxA1B5rI9lnKhBYtAKa
ON4Y+urr9q43B+2RP6eiAxmGTXi5phIQodFYWu5JBSsd6jypF86Q63lFSoITDNiOKoqQhy4bUF3E
rttKVE+RDTwxpfLhaIaNvnakP+pLtLnrtUpjk1KHiFaISUHusrFyUND7AXRyivxnOTm2zWoQHE2w
F9bqNcueLfG5nWlUP8VJSZ1lcutq6qnGDih/NP+2yRlJObtP19VpODTm3aIIyvXFc9nk7Ga1zKFN
K6LfU/D3exW/ZcJdYy5cqTfWAoEDNxs0VgC6H+fPp155YpHjbaRoJ1VHC1ZDLqfbfb3abqxuSPpw
y6fnC+S+2Tkpok9f4yKnnWANmMVD4t6N7368tVZL4s43IkyLm4vTkosLQNxcRJTHnia78OJOA6i8
9yTfyKd2J/qOl7yrYPB0Owvt16HYKsH26y7ewDddtjxbG2bYeXrsa9op/42KY3lS5b3O3dngGZAC
+vxh/rAsR3QPSKBbABhfu4VnygcO4PIkxb2YMpwF55aX6Afc6NM0Vplh9lZXCScTA/Ie+KVxMn+V
wrYMnrTMdqX8rlN+ZKNhU55Ksk3UPGMzEli9HYi5nctg2e+1sLRDhim+q9RdFB5BpSTpY2s6bb/H
4AbGx6kUHvxxjXd7/Af9s4UxnPbpF11QZ6fSkGdDneulcALW/Fep9zKufsm+se7J6+TPwp7caNuc
FhqdfvSrRmeHR+wnhh9bNJo2HPivUSyuvCddeaGenhWlnQsvcrpEMrixIT7P1TxnUmCJhK9DLpw0
2SmqjWs6IMSt5k97gMy2Vv4U5b757dq/Dc0eVTtaFdgoLXR7ulEuus06IcakJg2ph6T97IDWxKzX
dVd2T8WbFdgmkg/tL9GpfxXJqrReBbGxl5Xzr4Z6WpsQWYiVsDclvLw8Pwe03gW3YYlW8U6rv/Ui
eo2H7tWTbDBp3VHYf93Hq2uBRxHFdl4mOhUJxLUvm0tEVJQtXXB5KlBje8vTg2Bymz9YS0voxlha
JAcJLfgbkhNTBuHT1svMAjOhNBJOBa68D6F1p7tr2elN/Lx/1w5aYHn3z0/pqW/T0w+qOzfEHBUk
SVnUtIUmnGJv3eRvmX4Qvce8tn1r01hbM3b0/iH4QQK7a7fVEp326saYGucvEGXINwG9uuxvGqIS
gpmicMqkx1ZCSDJLF46C6/IxP4+SIwQYyILkL2dLRcpdrx+axj/L5gPXn5OEeyV6zoXvuoqlQroR
nGSNhbfjem+p8sM8KKNDZ4f8TpMPWrhGO3PhgL8OHqcOayxdQnFC/o8y86dJxrK+zALX8M+j8OzX
+754Vrtz33+ruFSg7GaOXLzJsFaV6nsrgzXGd2y0x7ewezcMpwUHiOAn/nJ2Hv8ROifAv3TMNp1+
T6m57Xi+LuatrkKH6YMnB1MecxgdzIW9PCN3Ice13hmvN3clbeLvquEYNqLOY4N5tGMqmJNsC88Z
OHKwI/H+fr39PpLxsyMGky0YZBP0hQLnLKg16g4ZqkLzz8jB2vkTLmL1yodIu+/eUZDr3scaYkv1
Nub3UvGjznMb6B6h968sg1pno4Sw0jaJaqcbs3bAeUOAUdeZ8D6+FOfEcoBMi/oLQXKwRiJB1NaQ
j4GASlv3aJmOhVDKXv+Wj874EOwbF+EJzJRX2Z2vb9x4E/zncred6nvYFTyuE1sRyBKv/PfOW4Xu
f18PxDUCAQE3xl8GgozUNbS6y/2SyL5qeIPKYh7vyXsFAFSfGnBzWuntCpAp9wHwxdjOXk34C8JO
c18hvbYvte40S3CgawjN9C3AdIDvWQRJczDoQC04HYcwONc8K/L9IK3id4ay+KOFmyHq7Tw6lZ4j
S2D77qZTGWJ1OHmO27kXrOV4IyAq46TRWmq/dUvVihu7HqYjf7BoObKJFWcDlYcFIPokOPt74Tuy
9+5TFe7Ev1ibew8u2VZeRMBvhd/jnyT6GYr3QGWFZ5ghC4+X62COQZoApdTlJ2HjuSZM1vd6WXdl
cI6HJ+uVdaodkzNhZDM8CxNvfdxA1CG4G1eiuS1ejXbheL+mPfABeJxOXAJxErKdDUSAx0wp+UJ4
xgm3b51qdDLDyf5U7rdsLQyHrkhR9Wntsnng8hTKlz7bFN66M+3sl/cYafeuwI23qTAveKlLR3v6
ekFfPe5mXzc7/8ver0Zl+jrKL1AGQjBNGWcdFILsxQUOWq++bu+6BACzBT9CBZaLTkpibtxXlGMz
oKednEP5mPsr/V101024KsRDdu+6G/ZycBLLnaTY/jkLnbHAwWAhYJr6dHmYTTb3vGnxDiYjf7U0
9bzu3TBKz6n41+KY53m50Mkp0LxugbzxdJ2jSjIbVckNwkj3yvTcmvvmuT8om/pg3RGSe+UuW6kH
oVlYZdMdOm8Q1Q1qdgB5oV3PzmckVmpBUfzs7JZ/gcn29Vub/SsvAFk8fDk/RJ8prVuzPrlW4sl1
W2dnrhw8w+XRTsOTWq2lN2EJunGdJ5u1NQsZ8rYIY22ssrPxu0PJALrawfePUfgm1I/696pxMMyM
s/XXs/bxJpkPIiUast7odkjoRVweWWFTKKkVGPnZh3Q3cs9gmJbuW2GTt46vHNtqlURr8Un5W6B5
RBhfR4h27IRnzzoK2s9ACoGC2QUym5mtI0weIiDgxOnOMJDMeGuq/YjtTLVvAwiUdwMXGG5hA+FE
6GTNq7vkbXW9IkiWcvROi5Coa26Ll+Po4wddV5z9YKVpP7P0Xl3y+bg+O2gCzhh5XyCcV2ZvcVq5
gmuNxdmrarvvX0uYjsGLiKPOsE+f9Zevp+e6PoJ6B/tWnxRsJhW/2aKADqEMolgVZ8WF52Oj8d7u
/XLrNw+wVFfli/SirXPbiiLCkv/0YissbIBb3bWmAIw9QHVtvgHyqnUVqauLszauctfuenMb9coq
tnCVfg9qR6uWqF7a9SuLLlOo5e2DxAY5/MsVGVtK7RbNUJzbldJvMl73KVqBkrw2/xZvDYlVmLjr
VHBccRWnaynYNMgKqM74Esu4Hh9QOZqkn96L0K7XMtDyEDZn5JQm7m1OGTuj51RP/Z80d3q05pp9
nv+CqdSM9wD/y2Sn/5IrpxV2lKBywrmnbCGXdM3EIfYG18pDkiIeOfGp+5/icKmXA3NsNSisii3C
YonLb2HieMWmjAZH6RBk2Iqoo/ib6MegvfTqSu1elT8GeQ9t1YVOatnVCJxxbSW7EAeRyrTVck8p
d5RXItG77ITGDkF33zg00iqzNvxHrV66TT6QypfHxmUvZmevVMQ5kpp6eUZgILBWxviqGPdIVVvj
sfo7/iILzSPc3aZ/stj2fozmPgw3krF1B8cwd1WI9/mdLG6H1aCvwnrXpVtrfIrFoyogxrcpXcd/
0ZTH7Mn4GbwoSLwo37zOJ1Cww2HtPaq/a3dtZMcY14FvvXAot0iL69azQRz8pwi3OJ0LwVtkbavo
MZI2o7Bzo42sOeVDxjMlfxjCHEWuwkENatyS9fT5Ff9OgIGpO9hXl8eqoDa3kVpn6J78X0gVFZbM
S5Q/nzpyjP6SSud1ZpZFAWdguqAnE6F5NmMoMyWqBKM8ixDB0+ovrkW2/pq+aFu+EbLOwmPwRoB4
0d6chaakop6wDsuz/By9eYdWexl/qPed6VQVios/xmHPuZ6tcAvNNN4X8uvXx9pHzWe+fPQJBkXl
d8JCzVIbWiynXZLQX+tQvOvPldMf0lU5bmSdmPCA7hIETpQV9nBlm7/itxyS0Krgof5Q/yeGjvXb
2CVJYmvID2TtGq841wZbaxUORC0LSwzGLHpE7knaduPRdeoVGpoPnmw3v8LnlgUBs9xdUmm+rn1O
c4jkC1ZrYGqQ7J1t7G6IrcQIqjM2RH7PpfhXzyzHTONdIx9FsXAQWnkojX+OZWmVu4FIHz92Iv7L
Vk2xTbRAc8uzpK4hgjVvfQ+L/6d/8NpXfQmLeZ2fnvpoTqqPJqHslXtEocokOYWwOvu8uao/fi1v
9Pq+zL6RalXz3Rj+1lrkGYFheHewBNN4iaxxlXmcfcCUM/t0emIH6ndiFlVnNdrH0qRDgfRDhO/z
YVE1jF+6WqKfujpbohRLlCFR6aoY7SWEr0OUvfuF6/3Gg5Ebjmc1oQS1n6t9oKe66Oq197FmwupH
oZ1ibac9JhEVUeOsD4ei2Qr5xhhsABi8vgtUxfx13f/oKeYNWzFYgPTeeKlMH2QQDfI5pOdmt1Nh
evHQ6oyvwYHX+A/9BisFiTsG+kOMT0vuCEhHmQBQSpjXTzH89Pgu1Zyvz4dbs0xQSikR6VTijllQ
2ri1nhdazSyrVKSLjeu/jdlvt7oj4fHPFk6sKGpuBlglUrrq/GFU5FGEpa5fn0MkvX9z7AukUHgk
k+AitfJ1v27E+DRGVpAqFW7B5AUvl69vVG2fjUV9VrqDKX03/wqtDN58I5El97aKhq6pty6q6E6O
Fh5LtyLJi6ZnO0fS8yQPUDU9l7+lX5GiOMqwUlGkqk0bG26nsht1lb3q2rZ/qFRQ9kGEZdnBXArR
bx4hn4dgtq9aFUckUarqs4tCS7eK5PtCIG0TkmJ7rnFwbxxk7UXJMdqdcbLahZV186a1kOH9EBvn
yJzNgKWMbibUTX1ucINN8kOurtXCcfv7vNbWpRU6lWQPiL24+mlh7q/zmSRdP7U8m4AhhbJSUUk8
hxUiWJNfmZE4CXqlIqnfP1G1Guv3tPidDK9Vc5CtvTd8AynX/1j4jKmZ+bnGS1NSyQMogD5m15Qf
BY1SZJxrbfRzuG8RL9j05vSwGLq7dD2+C9khUveG7wTfpUcTR718KQKerqSrL6Bwz5sC9Bcb73IT
yHoUKHKVVGfpO6jAp473dC2jkiWuxeAQrlN161ZbCn1VvxkOrl1u3RhlmvBPTYB2V5a2uAq+C9v+
Hqs5rXeMYEvNp/1nmirHwoQu+N+PnI6oTxdN7hayFWoME/bIAwxlqEHJochJhnvOorrEzaWBjugk
Cc8SmauENEYa+RrwjjPmYE5G3Om7D2m4Co2FuOvWuQrUDrgzGuaTe+Flp+I0bo28aauzeSc9dl6M
3N46dcLmMV4C9k0n9NUcf2ppFpZIY5dbsU9LdQrep0sFbeNVxbeFtTyt1a9ama1lTwmlVgWnceZV
ehZ+6X/DYpd2G1k56qktZnv/vnJXX7d5I8UAhhhdS/hlGqbVs/Oj6QJPNVoNoE3tr0M2aJT/0JR/
nyemaFIRRgx6Mji9nCer1JIuCYXqHHffAgO9ofYZkVE0/BTi867t/3/69Km52WR1gR8Xo+BW5yL9
02AlmJm/8ihYOHlvDhx4Uu4+njpw4S77RAwUjrVOnxrLiUDNIgYQR/8M5mfL4jnFsSaCseQ+v2wk
l/pGGMKwOXsuSn+a3ddgpJb0KG5dpeQbLVJAE0z2qvZsRKPVpGranA3pJdCdLD4I3R2WKSvI7J6K
cBYkFaHaJMjxKt3d+F3e6k6wedOHheTMjU0GIhhWBJazwB3naWVXKcw2ErPm3JMuHqX7Grbu16v9
xmUx6RJMlTioUaBWL8dzGNUqT8amOSuIhnFJ1vnBbXZx9aS6m69bmh9NZESQ+CCzBkCQ98Vco7eN
GxfnXrk5oR4nd8ld3on3fmghY18/hxhSRUtYm/ng/U+DQLymQgm2W7OlogeiHNal2ZwEmZd2a5xa
tVrYVzebmMACE/WAQvd8yYtjnEZW0CLvQXZU9oEp/OOm+ugEwlKTLNGUqJ4FU7rlC2kSlIhnjfpG
sJ4KJbJR3V7ox0eW8fM5OzWDmAFm0ySt0CmZNSONZjVyr7Qn0iDBTldXZmGjwSesI+ngizvxKGf7
5ld2qNaLEfP82KBp3C+mVAH0mcnh7XIFNmIcmqWFypBOZiRYD/eZ6GThQ/MSqa9adVKbfSvf6/KT
hqTmQ4ni2dfLcr4BPpqn+InuAUcW6NVZ81buF2FW9Kcg8J0CLkNjnskVVSrE54XITFH4rdkoA9CD
rGVO0HDUCC7bMuFSdZ7X0Ba11dLFAe1ZbbGksS18o6cCFbkpo01W6MsTO24TFbWr+j+3WutKaQ/l
N7+6i/K3DsE3MGPKIZK2WYqEmJ3Xji7dgSt4leo7PYMKKANjUxcOo6vI+n+G6v8+fzZTWul2Qmkw
VLWxlwciSpt8nPcSWX/jyLYUqM9OvMCJuLUwGTJQAmiNgpSenxqBr7qR77f9KTJXdbVDuKw55If2
TlbX+bdMeh1ip7H2bfSg/Wiown69Nm63DhSXOJabAKzA5YSFZV8b4liji1G+qPgPlNXBH1yU2A3b
pbysSLac79JJNzbfC+Ea+bSse5PMJVfH62MG11De62RkEFMGrXD5GdAMLeLGXkR6PRKcXEZIPI6G
dOEQmMeoVHKpGoIAIGvNhTBPGRaZLAy9ZsI/wdtBie+HYdOJT1K4/npQr+6Bj2Ym/3QsqaYn8mVn
WqMVAZpY4kk7ev190K3z4EcrKbb2ATwYF1q7SoR+9Ap6FhBt3DeoVF82NzR6T+xDc1J+KqSdUewq
qLlK4sCfD9A2qMd856ujUyX5fdg070FRvYMqd8Jhu8ieuDnC1IeRJJrqmfOkqDJGuJhN39KjEOD1
8XYM75HqjpTFXk+DeHHSMMjUgaG7I6PA8Tob5FErVFLAgXTSqrU6PKcnNXVM4SV5kafst0/EVA4r
r3mc9KUpd62iKFlIR9ya5smbnviWZ4j6ASD49LzSTTc3MLCWTnH3d7S2dfwsNzQpxms1xullybjt
1tAyrOg+Qmliq8w6nCiVbHn4JJzi/qGp3spDAZAHIeav1+4VzXFaTWyPiSOG3BX/erma0o46fx9V
0smo1tU5AcUa66WjkFII0ZSScYmXuaqf2/FHYqR31tNC87em1aBcyDkISplb67J5RNI8+DCldFJ8
ZEtBTpS70o8pID1b7c++S2yesz3WgbWGQVa0UlAUTCaGwNefMQUD88U1QdllNhSWcvMClwG0LvLV
XjrJ+iZD17UjNf2ev8nRpu3OAffX18195NXn7YFyYd/AbCJhOAtOykYzqzySpJOePUTSbvJ7R87O
bR9Gf1V3gGtGbafgQexuLHdV5efwjUDU1qNtr58geOveUdecPg3scFwjnw5vIil/UWyL91l/P2Jn
PSTrPFsYpKszm3w9732L7UcqnQPocqqKziiVvBhVzp02dyYooQNbLF+6oaYZn40NJrwwvyGAQ1Oa
43DKCn2G0TTGU14VtjZ8C+vXIdwWqrb91seBI04qkenSAriqhLD0yHFyguGsxz/N2YzEap23ctGK
p1D7670j8tWaW2PcxP1/w3+1WzmGvzScV4lV4muW2wRt4f6DCjoLtaOkjQ1lZEXnI0XBWNlY41vl
c46RuvZSJ2/LV57NlYpG/tmXF94uNzp82fqsw3ldNH3RSsgGtquRxE0BkdjNAjtX93mtOrqxKyP5
AKzn66V/la3/6DX6myChYd2Ic7JmFw+NOZgZIdewids7wajsMRt3EvVNNXrwh7+ltQk9IGj9QdMq
qpjGC+/WbY1VQPtf3SzsxNuTAGJzqn9NYNNZAKt6nmxEVoksz2/EY8fyuRh3mfCz/au3FHxfEfFs
dv3SoXd9kzD2nxqddtqnmyRQgRBIKmGngMqFKVVrZLva/lgYcFzC3TB8F2rAOnsz635lqyF87CQw
pCgQjun7oN7X6XlhTubZzY85+fQ9s50tFm0XsPr7iQo1pAcjkmwrW+sphZNnT3oabDnMVosx4BUu
8n+anVhYvBwAqc/Gfoy7rJDarj+Jd3gQGeqLUfVbT4YSlv8MzR+KsSn05CHEGEJ4tcjt99l9Xu2j
ca+096iPJcVTL3V27Z+UYaurj2ZQLJx415fTNE//94GzeWp9kC6VyOsm7JTvuSX426DxD0Iqjwu7
8aqoNh+K2QwYGKIIYK/7kwe/1n018G6Q5JqqcZRvBP1kkPgfVgohJUOQ3JWFI7v3QvUSSs9l/Crh
Aej9WFgT8tUxrE16VVPakIuKlPLlGtWCMTcVT+pPFm4f/TpNcmh5aqS+W4M5blKt+FOThXkstcJd
i1J/EJCKseF7vnexmSy8065vnulbprQ7y4THy+ykDC2hT8MKQb04SpltLVWRcNXjhbPg1q783Mrs
RCSfHQdKTI+172G3bfGTlWxR4dH+LnTfF0b31sr61Na8ZqmHpZII6IScIuEoJD/M5M/o/tR/yukx
UByPwqUf7cKHrH+VhwdU6bWFrt4IQBhRKCgS8Sycgnk03fI/9UqT+5Mp/ojNx1os7Cxt11m4g5XS
hQdDRxVaCh6bqF6V2Q+9fh+wfxrTvUjgYVJu8f+gIa0nG7U/1DkV3vFlTLdRpT2YgrurzM7Jhaeq
LjAMke46tcNm4usRvEpycHkSsZFzABiLSvnsEZQPlhZpsoAIKWANdZVnRbg2AXyDFM7rEKjEgLXR
OJQLAyff3Baf2p3+/6ejuy+8WlcjvT9VOB+47Sogd6/liqO6T0bsRCqa/sI3Kd967T2v+M7D7xm4
PF7Anbby9e9JlCFRDBeB7ZselgS7rvMZ06hARSOvQPrpytotNtmAY4vuXqniQhH8F+cPWryKSeqG
e2xKjU6wyzsXwd2vJ0O+dYFM0qGk9SBn8wmXoxILaqeFHrOh+e0m1AHk6OZBdwc7NzEBQIDd82IE
IxFxPpSQfaX7PD+F1UpCdmKkbp2MysHwNqn+NGRkURdDyhufR6ZWRT13StiSz7/8vFbvUpC35E3L
/oEqhZ0HL7Lv9JSMoxY7iuHkoQw4HLX918NyY43ieEi5EgAKh9Y8XRsbRRqbldCeRvGtkrLtqG+r
rNj0abJWuoUpmA6ny6gZZgGiFKQcIZXCKb3somUlZuepWBKoPZLYvt12b6SfdfnYmgfghOrL1127
FT7yepnwqpQviJdnd3erCimGtEp7QtYwe+17T17ntLthlaC6QeZIofvPAZP5KnudcRen6VIAfeO8
NlHcRLaWj8CrdtblXI1juQys9vRiIunfNKotZttM+C8e8ahastL5cIadD7COPAQuDBOdZI4qjamf
kLfWkR/Wh/RhVDXhJTZqpFOKyKNaiFPoXd+w4pV8ykPUWJalMDjSwWrWwTDKR2E0iz+CrgzO4DYJ
WU9Ag40Rmk5DJH5oAvMcyb6yMmTAoKMR6bvWzXEHQBpxRdWoXiul+Y7rRL4VGl/aCF0ckAapVbsh
BbxRxUEr7KpROG80pRj//bBFZBYmAIJTEIvU2fbufbHwgiTqTm2cftPk+lkVfhndc1s8VMp5YWHd
OGBNXsWTADfJnquFFZs1oDQ/606qu7bUfZi5e4ssZOrDmO3+tnG2qpLk21B1TmII9jDG9sIHXOdd
SExC0SckYxtBCLncSXnbeKOBkfWpUDcu2OEGD1+Z+zGHStaNh3Lcp8FdIoCFUH+LzWvWQJYqdBSh
v6eht/BSuLXE8esm16QhJwis6PJbtHTUWlXLgQW6P4vm92A94i1Q6raRPWTpQsdvnSCU2XmXqfA9
KEZetjUYFHD9tOlOch3+GhHyigzdlsbgUf/dCjk2rE4jL0G3bk72pzZnY400kZzD70fo2hV+Y78V
utss5wr17rK42gojYNum3wSYMbjpuJLx+l6Y7BtxGB1miFnXqBl85Fo/XedjXtdNLNX4TWLUGO6L
5qjF91HzKN5L9TpAtxbjqDI/SCFH6LhK78clCsXNGf70AbOtVTZJoQ7TaoPcs9bixO61dOM+oa+2
bYLowUjVhdBzqcfTB33qMVe4HoY60xwO0kMvVfsisY5aoy/xuW7duZ9HdhZNC+AnMitkZAeh2kkR
MtsFF6++D0BOpQakwWG0zdbfhJqdaNuvp/X2oCKvwO1LqmqupiO4pSm0FX00kh+FuKuj19SwheFF
AaS+EBDeCrlQ4yORoUyt8UK5HM/A90DHi2V36tI/XXCv+4bjTr7bcFCOcWVn7uZvVv/9un+3shaT
BCC2H/Rv4pNfNtpmdSrWLfsGJZrB7NbKRlO3MeZRjSNgi6HtzKbeI9jr//m64Y8c99Ut+Knh2bWf
F5YZZ1rHfhn3kv8SuP15FCN7YpKWHE2+nuMPEtpigGyGd4jhnXag1MydRbzV4V05Bvk+VE9+8VSI
rzJupL28BTvXu+RZZNy91Z3Zvn39zTfP80+fPAsTqqKr+yZjrPSW/KgJK8rrdrWwVNa+NTRUJSa2
KaT0yWH+ck78vsuaUalIFlj32sZfo22gVCiuvbnaFuJijE2GxwZInuNf1dkqTwKCqiD77Mxyn2Th
nreent3DnbkrH/TmqR+3nbLreQl+PRo3tga8fIoYHPBoss0l2aCm+VIuTKOxTca73n3WlH0R4Gqj
Phbaknj87cYALgIL4gITZ2eNG4x9JCQa+xAKcrrzFLzPsHaLfot4eKTtkpjFQnMfMeunoy3sNS0f
C5GEalw5haivh/Tdu/O2GtTmGFvJr0fyViZzkjj4397NAwU1V+oobVUuzPDVxfpLNqotNqn7FDBD
qdarqn7EiM+o9yaLze1F4PWUOY3ysXTLOzmo73FQXZjdW2E534S7LvVlQA/zQoaWtjLe3nyTLmZP
luHmZFRjzHHbWjYcEw1yCpMaRqCecQdQEOVgDVTnQtBy49nDC4QV9gGCEOd0Z9CyjeUrzHpePPvy
i+h0LvaTHpZ68sID69Y5eNHU7PYMiz6zSkVngRXGY5Hu6u/FpEQUVEdRuAt+l9oqBH0N12Kpsjwd
GrNzcHplkTaeLkxO/8vNrkSuW5YSJh2oUJi2YHWqbfXhkkjkbEGjS0VR2cR8gaKUSSg8awV9KqO2
/E4+Go8pO8i3iUi671m+ggz+9WKeHZJXLc0Or14aqWMqrYwM1iMGMvs2XrmLILSrRjTIgBPpYyLJ
UUaaXZXD6JViJENhl+XnZLhrywnoIGoLZdobrUwN8CjCPp2E4ezQYfWZkehr/lH6rvfvCP6rBar+
L/84XrznwVDAMFSIH1H/uZz/rFf1EDkZ/6gYuBpsA0cyDvESSGK2kdAGRfgCZrI01cGoS816YmKY
XLCeg2O+UuX7VF4Xws4c/lTSQu5gtphpR8VOh7cdtixTKXbWTucPSZx7hX+0hmMjrqQlZZFZyDn9
Propk/OByd+AOF4OlhLjwqAYfnAM6/Wgw7cjIls4+G41AU0BLhPmbhZIgcsmpMKF3hlUwRFkEdKJ
w2apRnJjjNAchu021cgn1PNlA5YU5D51qOCYtlt4mf2/zzWoWR56GPVNli7zvRHHVtSUQx0cqQD3
0fspNVdFder/UT5xmgpOE5m7H6AKr8pZN2rVjEdTyMMjsDDVuxfN90X14htTMSEWmAkuAZ1n/Gyk
+tBSYiULjxXVWuGtgLdqLtQDrjcGcb06sX5gHhLIzE6rLGyztEKs5Nib+7S96/q7GIWvh7DefL3L
b3aFpKECWJUzZT5autw2cV8m4dGwI/I4VtNAfljIrSy1MetLLaqhrle0obh3ZvcuAVzJ/31/KwpG
dJNhqTTBVy5nJIuCqDcIywENbALDNsWFt96tLnz+/dmjQKF+zebg95vyYYDlq686YSk7casNdUqj
gr3hTrRmbSRuFIpC1IVHX3zoX6RkxVP53yebbI8oT1gmOFWzWKKyRjcPwzI6qneS66Q//1F+9WPr
oSJO8pCiIhfH7PYrWyGrNc8Kj2nyWAaPlb/+5+9HK5dqJehuwtI5T8sdOrPwQpfvH871LtZO4f8j
7bp2HEeW7A8tAXrzSivDUknluqpfiKqubnrv+fV7Unf3jpTiKtF3MTONGQzAUGZGRoY5ceL1vgC6
DYqsAD9bg30iFh1gCUqPpjwaQ6XO/NTsMe2t8X5XrTWLQNaZ87NWgXjP/hN8MoTePOcQi3I4wEFI
fxHrfi00K8IonTUNZaZ3eTc+cJhiHL+Gr+mDfEwO3K7BcOj2a366L3VFKCg6kOgFfBBIa5qmo8pb
3KZCWvagZsydJXA6L2GRj9xoNEoleEiABAWkBsdG6UOetAVgz/2yH3f8af4OGOpMJybg+QDRgsQE
+AlJp+aZs+AiGhqbHqjKYlj28k57r9+mmLA6YXQzutXKLWsaye1ikIDHbpFcBDKVNKx0CWtdTVRM
JgrKw8j9Ad0ikzOTHPSFy431oEyJb5PuJgigrVjXA0ubhjEYRjiLTCFG1hvTjw5ADKin+6fPkkQ9
knLax8I8QFLC7X6jCh9KljI7FefdF3PjUpAFgeZXRn8JXhi6hDLyRYdaorHswUa2aRiX9VaDrz9O
rSGXxTZcdHy843Zp+VRFDwtIJgbn/hJuHmKyBLimpLNIIJWB68sphlw0VXGw7ItmE4BultuDayCB
Xz+69wWtLQf+CsqaAuiI0MV0Lagwoq6uo4rfx4WjDKCm2yeFU6Rv96VQKfCziuGxR+SAhAVKPNSV
DI1UAtC94ffhJhMOKJiqszs4AWcXHrOvdm1FBpqVkdGBQgMGeL0iDIPNUMzg+T0mEM8Y78hbQQ94
CeNpphMCZEkgnESzCCEfk2Xa9+bntjUmNRj25eewzeynxZvdD8zK/Li/c7erAW8WiYPRo0mYv6nH
M6qQYJPUfNz/lLdH6Xj/47dahowV/G409CCug6G53qqiSgqlLKdxP04O+DrQsTQp3qw4A8sJv734
RBBaN0hQj0ZTqgQSZHqQIxAe9zFwEFb5Cw/NFuXp+6u5VTIIAYcE6CvPLwDlyRRyvlRlBCHZFmOJ
VUt/bIG0xzjcluFZrpz9tSRitC9egL7N1FzTl3Evvede/zv4yC3pj7yJdbNlsatS2X6o2bUooh8X
ojJx6RAQQFRybI4Sb3JO7+a26mIEbWFq9v0dXFG2qx2klG2BXau0CcJmK3+SE3t8HFlkMTQs+mZB
lNuRYOxZoDVk7x6j49CZ3dfwo7ejHe/2WxBI9T/uL2nltb7eQKI1FxuIXtqmLQvI69wmdsG26Eke
74M/ZgtUf7AwdJBuB6SXR/NExkPfGTEvjHu0rtWxlW+QXEKFbdmLGF+8g7EDzM3TXd60tcGJfrI0
k+j49VuO1ZIIEZiFM7LrerVGkucxx+EOhPtFssvfXWlPJUS5w+ga6JGea9zyyJkxXmJzf6NvHZVr
ydS5apyIWl4KyXLq6IkXKZ6+zKzdXVVQvFPA9QLjDW6c6+VVeR8m3SDCGhZb2UNotwelkGoljyCz
V3uzxBRaHu2WJ7mx7q/unOegNxaQ4n8RUSARQr1giRhHXYOh8PvEV9SNHlluto8OqE5vuAfppD6b
41by7stcM5rIUsE5BxqSwPOuF6sha1j3Rjbtg1cwWm060zhMu4hlmmlCz7PGAttC2paAcwFy7VqM
WI15sYgQk/mqU25Cp8UYzUP9oOwMq9kMu2mnHeOvxVW98FHa3l/i2nleyqbOU8sLXVmWYtqr3gB6
bIxz26mv90XcBlewoEjMAPCOgQnI4FMy8gwwPbmFjMYWzGWjb2Ov26SeZlWe/ISpoK7OcA3Iq3mj
KhcCqXco51N56ioIHC1wWTCugLi6ZRdfp7RiaoI5mAZ8nXt266fqpXXCz9JctoOpb5dNvKvtdKdu
6+3kZRvxPTloH8Fh3rdH1sO0ZmmQ8iLsMCjVIKF+rTa6urSVRFZpuPFr9yzvdCfdDJvYbw7ttv/b
mtC/tPRCHGVepERNy7Kopn37p90Yzx10VXJjR9hXm/E4vkeH7PM5f2YRtNGoRFrs+XW5eD3mhbBn
auW0H2qwTNm6V23V2jQLW7dVW9i1z7KJHoP0iKFWlnQadsJO/w/s6rnVDogwpE9ojpJoga9Ttt20
rxdPHyz4zDPvMK4IuQI3Gkva+f5HBrW5ZVwNyaxDRn4Cw0/xoWA6V/FQDE8YZPxb5U3Mxo1Zgxxp
ZPb/bO0/QqmHWdVCVci6FkJVE3N5vhZ//tS9ZsOZALs98L/weqi/ks1O+sCryVVmyXor768aAf21
BstdP6VG2+AHzI8AVu5aS/1Gg207wgs2gQv/7CvGpSF38//e51skUNsMfAzuVWQ/HJ3z4thpO4bx
WfV3oJKAK2oadPNmPkVQj23Q1tM+fQOHyxYQq221CTaV1Xipy9Abcsdv1oMnCvhx5EBvOukw1ini
VYDr9yAJf5QG9JuY0vt4WH4Yoan62m78Vnsr+EW448wiZD3JqxboQjqxlBd3MwxQN0CXC57k3NJA
b/iHcP9vw9+paIqZpT/X3+jXYkFP6SbRf6nthVRKbcsYGdNFGLC/gYNBTAJMUW1th32zHxMTIORi
41e5Hb8YjKdy/R37RzDtWfacEUfA/Ux7/hQ8EJo8zTGsyhlt3aztadeYLOboVf/jQiD10sDqAf2Y
jZhF6HapZRwCV9+ALLhmeOhkw2glUsgwFXBlY24LzUU/NiPSW4KIiUypqWP+U+FwlaPW2xr1mtLC
bKj7Srv2OqPgAOw6UoQIFSmtSapW6IUS4tCGbRUMS7p2wS8/Tj2KU6Qk6HjEx9MN2EPfOUa8vuqF
Xn6fMtTEL8bMQXxffMjN0/Q42cAm1afkUziFL531B//BuuMrASiGoWoYFAA6QyBbKPepVuQK6F1J
3PeFN7du7UVv7YexmDEIYL/VL+b5rAWIVwLJtb+41l3HC70YQCBCRTPMHeGLS83sU33GNG7pMzyG
kk0o8FnrXLEm4JEHLFUB2R1KeJQbLFepJjSDJu7H4DgAUvSYPqj+ILsYHiIcFM94648Niwt8RfUB
pUPdFi17oJsTqRsmNWWkdw0n7IV2N79hmAFBO/xQfbXbxa13X+9XkhakeA8MlYESIrDzlG4ujaoY
C/7/vsfkhOdhdgXeGqTtOGzQtpBXdpP8/QMLnUFqmcxcAyU3jSMfOEHtu0pX9lNoh0+gPkCnUwVy
mtDsZrPOrebnHzDJ3F/m7fU+E5OAnwOkboRE9Vp7lDie+zGf9T0vgzftbWaxpd4aRRnoAegJ8kwI
lug1Tf3YyFzH6/uJW8zgezj1j9LidRVwgoxkzK1yQNI5JY94HiQLlEIWearkYDBCl0H5ERTgEbL6
0M5mxyowyUD5a88E9RjkF2EYgXBC0/r1tqHGsDSd2MKdjp8qdYcmOCVheSbEn7o29EhJ4HKdGbMJ
tPNahjjyAPgj84D3pPEX8DdKmygzvfSFj0zWeNaVY0IzNaqN58KgTM/WFqperaMGshrBRsv25KKg
Jn/XCAFVRkC2ckyXkuiKVjiNY9oOkKSYOjDWXq85h26x+u8xY+Bvbh4X0AiQ8in62wE1QMH2ev/m
vhCGGr0Mfsxvo9gJ0bSvv//l7aFEkNt1YXu52uCLdJwjX90VbvN0/+O3vx91ZuKSImwEeI0eYRRF
XYnANY59I/IrRTPV1qsXxqUhr/eVjukyyqiAR5/zJjeIGwGDs0euz0o/ByYZwLz3sW0wJIxxW9ak
gJUDM2rhtcDRJjpxsU1CGrRC2pSl35oYjJTxZhRttGF7f7uIPb5eyhkEJ0nojUFqhg6w1SAg/b1J
7huTG/IPs4V5DRhIzbOA1rQcFJpAHEYiPxI0YNzc9WJGSenHGRTQPhnrs4HnPoFvszFHZixN338A
1NAKDSQOjoeMv6BszKLWFSdyQe6rmi1jyo3FPfYOMpOgdo6O+m7YSk8lkMqD2WZuVR6W1KxZgI2b
R5D+DdQdqqS2iZuQy/3Ofh+dyEods3/vDqy1nnX58vBoOdQzFDcdx+Wdkfu10zuCO/jdVnaEF8Mt
dzn+Sk/xbtkP+26jOUcU+V3OUzdg8t+hv/HxzyZ/Brm5qW8GDzN0nNyNXVamn56wh2LPmaYI+DTA
bxQMv6JOXe1qoy50jA19Aq/29jEEU8KbWlq/G1OwClM3ManbEZG++vERWo2V2qKpWBWY6zCQD/+e
2oYdOIFzX+Vpq00GUoKBDXVIgDLR70jvWq23RcCPpT+etG5XWxVGxkVW8J5GDKN9q/PXgiid18W6
SLQZgjD8Uu5trvIG1VVeeFbamH4czgs67y/oZsgkg+tdTvqGkwN9Kv1Zs0IkiwcXJNWYbYM+Nmf6
W+YJnClWpYLuBS4sgimajjIPjYELRgPG7xDvwX+O1ozX9Ng/Y57uwopE1naQkCShmYuH/6pTF4lf
5CqQOPDuj7tHzGAwyT8g2jDfS9MVMW1hV33G76xQ8Sb5SVYI3UBnIiYhy3Aqr/dTSA1VbbS49omw
cNNtw024abYjrljYmhgxsK22+i7cd9t0A3oPMN48hJnP25Mz+hEL8nfujr++5OiORJsIOtpwj5BC
v/41Rqh1MqdWtb/XyA68df5gKxhQXm4U/PfPL6SbzcgOQar7r79S6/dgLdZsCw7Gw1uKBUioNTkz
7hNGjDNOiH6jsFXoslMFnBHwAwAVXf+4RBvFahiWFmhBU/RQgcrBPMa4Rjf3FdOtUDAAaTmgFoDA
UeodyG0/gfw+8iN0ZSgO+lU0ww1cOfsZsoiCb/SNEkV+ysWTW4p93iOHEAEmaoZofX0Pv4Nhp/8l
xR+Z2IXJJjCJgFEjgUZjLIe2azSFEyK/1OyydRHGP2jckWP4D8S8XCkOpADDCb9eR70VO3e9GB1n
I2btEvuxGdisSZG3bxz1derk4eVHhTqQrzfm8gMT5Ta/dDdzVHNz31rTTQLnzUI/KbBQ5EnHlbxe
xiLKtVKFgO5GRw5XTgafyHO2n234dgLGj5oDqzH5HIbQG4eLBko0wuwK1OK1xLQp2qZu+dgXTyp6
KPc8mKJfQwegJSfd5z+Vk+xmJjrwPrVdEprbOnFZ7Xc3Fh2bixnuZMgwYde7AUsFqaAGiRH7GG3A
wQSFzuLrR1BnZdb93b3JjxNVxCx21DzwdpB07vVaOd3I2glJP392pmf5rTjpKML1T+FpfFK3sqtt
Fi+zU384NSCn/2KSUt2UPmj51OnGYIoyOAnyQZmCcNBWfk3HyQYNxAmJivin4C17w+EcNBwNwQGV
5X2xzTas6t3atYdugS+FtITAnl1vghGPqFqnSeLPu3iTPPciNp1ZVSYrobUKI9nAmkoievxxLaSs
wiZoG8wInsmsxvRUJnbxnLwvnTl647EJ3fgRtOwf5TP3wX2MLP/7JmN/3miVRxoIBOO39F+a2KNJ
RAFQWT1N2xjTSN4wwal+D46BWRfv3/fValV/SbYeuwlfgWb91loRRTtjAKT4U9v0r6lVPgJN3u5Z
DuaqFSLDt/5XEPVUq2LPleDwSOBp/5lk6yWwe385DIeRZbJvHjpyTwAtA+YebF8Yanp9egW3jEFF
AMzu9CV5ABV+3d8xOmw9H88/39cp7RiECcjmHDsmuam/Uxku7/o1u/g89RaURZygXIOfP7izE3x2
rgwPfNu+ce8Gyo3hDikSBJjzr+BD+ykLJgJBN1NMsfbur/KmvHBeJqqZBMgOz4FeJpdE0EJyXosd
7j60zWwp++5HbIFY5BQ/1w6L92Fd7S8EUgqicM1gSPqc+PYimhjLmZ9kb6ns2tdSS6mODXPMMHn3
bq75hUDqXUTzXMLLIVYIhgNnPhluuGv978VCxOu024Bhv1cv2oU0KsQoJXXA7TtLq3zRkoEFGP4o
1p/7x7aq/BdSqAdR6jGLVW+mxM83+hEzPPasSPam3kXrBWWBQTReFJEECf0nyhpm/4B6qVM5iS2h
nth5vT1581PK6ko4JwPuHRZ1q5e8wNS0CNohexiBkP7E6Fy7tVszheuc7gwHDcD1y2xH9g/O4zfS
BwiZvXLD7+EIbEAIZAbW7LKSiqs/CjS0aJRAQxcBWV2bGjgmlZzG6DTQ3IHD4wDcPKZODd+Zl/nT
c7gvfAP+RwvYTOtXXvenfG+9/EVyOqff9nZ1CH9VHsshWfXCLn8UUcQLz1gKxDjMJvwo7rFxQRZj
t1aHOcLRJ4nXZfe+vt1UZ4g6XEijmX9nMa6AfgyIuZKt2IoR+P0qzBwpg8ybTc6+L46mwT67mJfi
KOu4iDPOIsfieqewx830/i24ERQhehw/pUfe6b6WH42T7xRP2ASPFYxj8gCGadEcN6HXveoEn+Xl
iMgYv2vNg7/8XZTxijMMTgl4/C6bf+Aeua1sSVsJTUyYxAQwzku8SVHQkTbFJ+cIOxUcTKZ2ihxg
jn6D17OFE/US/pIs/sj7ACEeWEWKVWN++fMoU9cuucKVKU5JQiD6VpO/NetjgVu++50yzoilgHQz
rR5WWS0nEMbvwMhlSp77LpiymTifTE9tzdxdrosyRj3HJ3KqE+2DKYgeOXNAnixyZze0J+SoJDPx
3v7cP+pVA3gpk7r0mNyeGO0MmcZzivB+dqRN7+QeRlxbnDU4wOO8F7uKtanEq6Dt36VU6lb3GFwa
jQsUjPfip2XTW/FJtnO3truf99e39k5dCKKh+aBwD1S+x/JGR/HR02IaXuKMZnS6L2bFiyKU+aQM
CLAYfM9rKyUAp6EJ5Rj78mh36mcafAWsS7kSK6DXg5DNIFgAewC5sxeGUIialuMyOfaFzuKjB5BA
ob7ggmv5/kpWogUUFwGZ1xCDysBHXItRy1Yc605FeC1sAfrirRqsJAsK78wJtixJ1J5xsjpLLQby
+hi7KISvTWhimE3izN2+YHh/q1t3sSbKnOkYZlD2gn6WlBZOG+/0wgrS1/EvJ+YQe44WQ8LJCxY9
pPCoZx3EWmOsCilQgsZDmv5uxL9t/joLQKsviK4kJAjoWK5p67kb1Dr2U2mysGNsCSumH4UfFOvR
xYY2cgqHc1+XVvYdQx6AqkAaFZm6M5r8QmWl0OjyTIIucZwdL46yr4eXXLIjlo1esZuXcuioj0e/
gjL2WuyDa3bEgKzADoJdzaq9s6RQ+tpqWpXPEbQoN/ng+J5qb4HEeHjXRZzbPHHAN0WxOtKidMhw
JdBuO2EGiG+kTs3qUVixVeQ8AFgg7FW45dQNR1vhnDUxTGJltdWx/RhZHZ/rEoBhR0kA6Wy69zLS
63SpQMaMAfCjXUWDzYWMFONa/I1FoK0LzHKihG5uahF9piUlj6SGussNJ8NQVMUK5EPfg76D20os
/MzqrbgQRw7uQpPLJdGNSEOiJjqaPaMrffXQL75NGQ30zHZigO4Cv0T2S35sdsvH/WvIEkA9tkUm
SaDtxl4F2Q7dt/rkxe0DL77+v6TQrZx92fNCLmEZwWt/0I/xy8QACKy8F5dHTlmm/9K4ocxqZMvg
LAuxiWHceriJvsbOMZK3+0tZtVv/nIhBvxdaJIlLDklC5gL02esOTC0oYnlW2n/1oqCvG3geFAXR
bXutVi0XFmUBjmJf5r1Mh3OJMQo1Kwezum+I6uCcgD/9BoZl1EGQlyUScG3uJLGDKl2JQV65NUdO
xcpCrN6TC1nUguJxGBOuhyzAoQBoixjXfm2/RHQ9ApKHABXtdtf7lSgtKWuU6IVfvpPwZWIVF9a2
CtloAS2DGE+NA7n+fiToeaXxxI177VNw75r6N/8RJI8pK6u34paC2uofQdRbMg2SAoaWGe/4n+YD
otLJfFo4Rw1sVqJ9bcvgz5EqLSibbwCOetySrRRi/7F57rcjAwR3+3VCwY4jUdAnAZw0dd4L0KZt
lSB7mL+pGarZpiR69+8i+cJ1pEC66QEJOlPf3/gQXC6O6rK0iZ8Yr4LykKIfyWGCN9aWQUgi4PQg
R30z3agMJT1oSe6sQDYw8wrM8WCp7k3rHNwgNKOq+rm0CyAiFbSqWTXWTdslfvr2G1j8XWMr/lfw
EbnVm7GrXW6nHvNn7SW07+/fSiLyWi65shdPV13PwqyA9sQP30L0PsuWLJug3eO3lbjDGAHktgoW
q85KUAmZpJ4B1B0hbCL7fSFTbbphyQWstTS50nwcVC+y5WP9OvHmoJrdU61jFgm4ys3xx/x1f71r
+gKp4DFDSxk6sqnlYirXEiW9iHj2EassHqXCYSHVbo0cGpTgGqM4Dj4ZnOj16mr04aZcF6e+9kNA
Nvvvy86omoLAiUwOJmUbyjYoagnaihif7/9IqNdM5jyamOSDPOT9nVpT+ks51CvHt1oaz3qU+qLz
wZuM/PBKjgYcO5g2jXeH8FHR4/qaUK3UWJoIrYgJXCJSJpbxQ3jRfqS/+V/5t6DZ6Pdv/3YyPSIw
iMX5QzaOCLxU12ejD4lcc7KU+jPKtb72FQqu+Gv45M0ekyha8/4O3voJEIZ5iiD9xRS7m77vdm6V
omp6KIL5hfy3tcsYxm99Fy8kUGc0902PZjhIyN/QwZ6fus1iVRvJ+Y4w14GzdWSG7i/p9gW8XhKl
21nYK/NEljQiB67bxRYkZaDdZGzceYoibdUvd44yEGCuzYOkhZiJtC0qwLaANMGLzfAnzIPptv5u
tGP7R+hgtgDSrvU2fByc198LE5O1dgkwcgitr/CPUGej1js3eWHgJc58oT1N1U7Wt0bLSEGtiAAZ
GyitAArGuM+bRtd2ybK6HAHUcZQfaKtlDYJd0UJwG6CPFoSCoNA/d1VcGFtY976KyykDcNbDfO9h
Uw8PuFsiixlmdR3oXYC/QFppaYBzFBocn/Vq5o+Cp7QPY+JoLDoIlgjK9IV6pk9NAhFT47TFDiI4
VqZuJZ8rwrVDuywBUAPZRclYUrXjsh4OUeAp+8BNXHD4Aw44b75fWe+gtPIYXcmi3vw47AuuJrJA
+2380gGF3IeHwedfF1dBgjXbfwmbzgZHkRO7vd0/J1a2qe3ytfcKW9rPrrxpnIGUIVDCe57dinkP
b/Ow15tBqX+hNhXG3eIHvgk270xotMXUUyTTVbOxAvtHeeSRjHszTBbp1HlaJWUArnaGKPWF0k6x
XsoYBIBspt2b9aHfCa6+VS0Jz0RpRVayFTbpoXIXW9urdm0Jh5/trtlGyEl7ko2Kvs3bslu6QKI/
86UputlJAPYs2qCrEj9WAoIzRu8zKwdLtoP+1UhkYQqxBpcU9/n6V1dGMNeiHMGvAWp0M7Pg3Ws3
WRRAI4bHBNyddFJjbpuEEyVET9VxwjmEVjpuUsnsqs/7Rn5NLUHiRyhx0CEGJ+16GRI31XOKyRt+
lfqRsgUEDGhknYX8WNssQtQAzDoS4nBorqWkc54GYa2hmuEbXxjWe38Na18HXTLJsgI6A7N6/XUl
SwWxrHlkseAgPY+b+19fOwk00QF1QUjEQDlx/fUhz4dZTGu87LObNp+a7BehjZSdzWwIWzN5l5Ko
GzgOAApzIg5CbM1tFJkAdd1fytphywhsEOWheoD4/3opasbxPd+XqV+1TpA6ZbjTCm8ZGMmZNSno
+DXQDgVeMsxovZaSLmWAurKS+k3kyNODEViGfEpF5/5a1jbrQspN+luoKgD1IGUcfKH2MC1UUI/3
RazpFZLVSCsiOyqC0Ol6IQ0m4EyYqo5siaM5rArfineF+jKcDfTDAf1GsxFGsaqOaoIroRceD/AJ
Z0qCY7RuMluY5Xh/IWsnggIButPQl4CYllpIAsbyRhdw7nVj9qMdgI9O2XXC9r6Ute3CQHbQ5iIW
4nETr7crmtoCiXFclCU2Dat/uf/1Nf8X9hDWA9gxwJ9oi7h0XLAoC1HexYVH/64/zOYQWuKyaWJM
/n1SNnyeWHzvKa8MycQ60aZeU2GJ8UwhyrvBXfEjCKnDAQszTGE4YMRKvWsKR+V2vep17xuDsdQ1
1UZuwEDNDXBILPV6I8F9WnaIXFK/A7l95CHPwaLTXVMIxGFQifPYCroUmlYxKbpqqa8Lu/ozC/ZC
5rDCh1UZhJUQzGRI/iuU3Sx7jJfq0hy+7k/ka/oDkAGpzBpGvbZVmKajAlKIy44n4HqrZIydTHID
oSX60ZDMrpsHLX67f/wrFxWMnuAkJBkzVBeo12UseSnrQw6nX34ggwHaCAW5c97KMvvPfUkriwEx
BSQgZwH3XSU7euEIhXxZ52nRZT5aQsCbAE7aaGAEICuHQjIKEKAhHr8BgE7oi+WmGTFx11vFd9Xt
Q2MTskr6a+sQgJTWATFF7oKGSSgJ6t9hVmZ+ru2rLxB0s7pnViwN7uI/AsgPuNgodaxmGVOjM18C
YFcyR9Yo17VdEsD1gs434JJvOAlVNRAi2SjOscfS75RyV2Q71N/+/riBriZDkyVU2Gnd5TQ5acIF
XKgQEYwnDiLG030R6wv5twgaw5RqBhfyegO61YI8+PloLbVrsAbQrEmBr4qtAp056bm+Po5q6PRS
yaTMlx3UlFKkyiUr1hhLWVMqQp+NbjpsF9jvroVkQtl0IZoJ/AXKO7y1PHI4jAz2SiURuVgDHOBo
DoWHQrf6RKEWi3KRZcTDC8LdDOjfSXlVRXMGBmy2m5HhuJLfTD0s4O0kyWZEoOgvoV7MepaLqNex
puFd/ZM9F3C9N+Dxa5sf/8GTQrgCkX0DjyMaPyhJ09hUgxEWOQpmQW19Nbp9X9HWTufy+9SNrIqB
05s8y31e2/elD7cyHBje2JoIFU0YsPPoqVToVGsXKwpGoWEJXO9p5Q5Ul8P01zUlHPuFCKLol3al
lpJw4vOcZICQcMjiB21iuGKsVVCviZpFgdHoEIFVwP/GKuTyP1kF4iEAT/Bk8XRypspiNVG0Gt2n
/E+sAuCW/2wVuoaxSKj4oAOZCiSyAFm0OVdyYlc6MTVhuzRWrmzt3dVkIIfxSsG40EWSuFgMreWk
swxONOXajJ71lyF6GFlkRWt1EcTAyAGRQgHokSgDNopKJkPhIOoPWPYWvxVBqHsEy/EcmNlPlUUT
Ts6YuvYIwEQCiIDbApTttZqB1a8uI0E695s03L7eYqTK7yphGJdzeYMWg644EOqhCR0FRkrVhCSr
xDAHuKN2ZG/wuQ364zBKc1sdS2v0igRcVGhfIrknM0ffXup8vP5oLGn3OjjKJjwiJQ9w6VbzCitF
CijdpvYbCkRW4mXb4fd987FWJUJf1b9/Kw3bCcY0LOQe2RTxpL1rsdkvZvsTFI7pq/44fAbv3ed0
qEEpeYJ5ZIheOw2cPIZQauDwADPK9WmoVRwKnIC6ZblYI/idTDyS7UNoxhiz+tL9MSZb+JmYc2jO
L+2Lbt2XvvIC4DFDwAQCD7Be0/AYFPkVvRfD1DdEW+/c5bPLzHCw4l865DGet5ULRfrJkOYk41ME
OtvZpuOShx1QGZPiiNMpqh3ps4z8Xjd7Vu1lbU8vRVH2IVHFtEpAhY8GhPJN8LPnCo4m6+BWwrKr
9VC3Vi6jJUU3DDDqov2zH80qR90lWTCoFoA+JqxzTUXRMoLiAEJQxE70TKIxjKtZUeB9VOpTbMZW
aacv6ZY3g8fSr6zBVXYcWNFZMISVnbySSl3iZZoSLuchdUYqVDN/ax4LMbfyIoF1jyczBdBoeDuH
iFPTMUwQElSS2X4MtdUlzn0lX5WAQa8EE4tyHI0j7esK81QrRJsgXx5KQsJT/X1YAz/qHwnUHdal
KmzRoIx4dra+jM4N9jlLpVmLoFQ6WPq6DyMsIhA/MEi0GT6X/+gkLlZBKfSwzEWUNxCxVGh7VAzH
2Nw/iDVlAlZUJB2/hIyUqoiq1RwZc4xoOQRitK/MoH5Ig+2on77vyyHeJPXyyCQPi8I4yMcw7vba
pOqBYpTaJCIDKNgaqNSkt/vfX2lPAT8MwaYidEJrn069oFWwlGUl6jjvB/C3+PxGf5DszlX2w0a0
lVOKtif1OX7oHpcvpLVtoBzQi855oYuRNcCWax5GyFXe/R+1lqC6/FH0Q4JiQRe0MpSQe8w3HGoW
+S5whR/BhvdFP/H6bfx8X+KKQZfRww14MWJ6NMFTKpkT+DEXYRem4Vmsrbh0cL/STbituqf7ktYU
B3EDGqpJL5BMJyuRG+26SQV6N9rqWwXlFKs5MQeIrWnNpRByAy+87yUa4JupSuy7rP7tM70YrZCX
n6Yc+74CwKEin56dzM7NdC95CbpTfsp25/O/21NxXPbCu+QmaG/JLZRc0NshTK8d0OECwxiuNPqI
GMX1z15Sl8PgGxhbA7/FAGPCPvqOLOVdQe1xwmOZOcFO8gU3zzFpA0QO3X7yMIk7Pcr7/GNyysfg
V/7YHVIX8y5fDbgKjDDu7FTf2yiichdnMEQLH0QhDhra6yDPCa1yQiTunBkM36Gp76oPozMBTzSs
eRtvJ+4wfqNiiTaEjbb9/+kcdcc1NETFC9G5HA9r9hbbyTb6+0rFxVHc8KJyfNVFALLFPoj2HsA0
/8DYzvsafcOCGiuYzqBwOGrecVikoPevJJIH1ydVyMFYKuSk1MUC7+gCig1WXHQmyvu/teFm0qcA
2tVw0CHDxkwW0foDzs+PxE4PovMS7sfXuDZ/gxNYdNOjuJ9BTeql78NrtmENl1uLz67OidLKReDD
pu7R7yIjfiEFXeGt89KH/pEbTcw1ZBjytZf+nwsK0pfrnR0xTFFqMrQQFGi0/tGzBlYzPk97Q5Ia
tU1IFtN9zwfOmp5TL4PnNZuiVT2PmRlvmuowlg8zK+xc9WAvFnbe5ovLLUZNOQs1FlaalW3gDx/N
yOFG/GjBoj16xqFQzdFnDowj+3VHi86Nlhdia20CT38BsY2NTMH7sEm3oSVYLBzBqhiM+CDgHVTr
aMBupvVGJS3oyWhgV8EvlZuSA4ANBr3vA0YktQYcIZw8/5ZFeWqaPI8BH+BiBA+ZvYChgnclX/dh
F2OwfLFyRqtX/UIaMTMXG6jP0qSiEwxmCrgvBN9bDa0Umnvf3LK2j7pjZaYmfEuWlP/BbHqvAuE4
9yrz6NC/L2fNaQHMADxviHd19OpcLyYaEF3BjcIxgT5nwovSVKYTisdpZAha3TWUn0E9I6C5ha5C
lDEqrPoEsKurobg6eaLoJLIZsvLS5zQ9rd5I3yNBhBQRghvqdOI+KoeZTN8TT5M/b9Rd5I0P4c/x
SRvN/pSfMK/cjL/Q/rWAwb04zW4JX7R/rnsTg8dsTKEx72/wDXUucI8gg/znB1F+VDcmehqSHzRb
mms4KZpxS6/ZJ276Krvpo/SRnBZmFoUc271doDysKJulEc0FpDU28pLjV2A3DuctluD/yo8sC712
tJcrJP//4kJoTZdrDXfe8sL9DQY3k0VvvEJWcb2J1HVYWhkEqyNEVHZ5MIDFOBit5ct2uhePzVMN
lvEexBGpK+yCj3Db7Pot/4NxjiuArKtzJDf2YpVZDuiBShoosq1iy16660xQ1+F1ZVnOtRfpYjvp
d6HN40UcgwwZMAeobMliDT49zz28oxxnc3qxkiFcGl0tsBLpsUZL8YRQLbCqD3mH8RvlQd6CWmg3
edKzYo3ubMdeVpiyU3wl7nKY7ekQ+cCGg/gbZHxf0aawmEznK5mky50+R3YXv29qQ/VfbTGiNVq8
mVgauoN1O9+Kpu7cP9U183e519TlXIqhzvMKW9E7yrY54v0Ht/nMMH0sE3D2BC4WFMqdNPBk6ujD
9H1Mt5PZmoMz4Gh/o0C+NR5zhlPDWhV1IQehm+s4grzOVh0D+EWyLlazIjEh97SIupIyX+mxMUDI
IpjcYdmlkHH/cFaYqK5uPc3QrgyxgGWgCQsVeIQ71SPCnnInOqqtvFWPPKZ9WMNDcZjeSpi3/vtT
Y9nRtYgBjQoaagOom4Pe8PrOg0qzntqpAFReRIETo5RLm7HEFQnKeVQzZt8C1EZD8TAjWuhSBaAm
0qSDwZsfgRdg6MUGo5ufq5cQqXdPPwmRwxkmX1sgXVcih+ePRZBbm8IMP1hs/yvGh4xkFAglFZp7
6OdTKgy0T/QRYO0m6Dn/m7Tv6nHdWLr9RQSYwyuTEhUm7z0vxMyeGeac+evvavmez1KLUMO27YPj
AKjYqbq6aq1VwPMw3OitkiK0ay8NUCcukLhBGAtwKFTARbMPaFKuhF/ZWnPDPy1vrp4L5IydyVNW
4aNiSZJZOckh3iRIDxxTRmVuKW68+hbqnIxzz+XAFiTennASfu3n2p5mJ4/s4dQ2idmE5K/7C76U
loJNSJ6T4hYRRb/eUkXNSWoSEg6JFboj1FnQ4kBAKOlGEBozoPHQ+GY0RQyzS8uKUiroc1Ap5iEy
eG2VA2y8jxICboiQmHfz8V1uGQVh8hOUP0DJGbLEGiSQxRswvaIPcqUVgMu0xUNljr4txBCyLzxC
/2UoepN1oUyhLzjqU2fiJGQgr0czFE1ehUKZeXVlI82WQK31jW+3QE0xFmvBkRIpMXghdIgA/oRK
ZEep7Pe1j/JwE6/zyBR/ypOPJFVo6WhU8xhg8d7m1fijRtCoXaexPTLmdMHHQqsRpQA0fFSAs6AO
S6KiT2LvT5n3XhSWkZlBbKYsufeFybyyQfk4NUfFrRphAyRUVCEz4FJyC72MeRY5i2WIujD4pp8y
v4Ah1NpB6CDEXXSOKpAoZZxrliFqs/uiWnGDDEPDtJp5dEgs34fJVmfGmVpYHNLAFAAFgGDQ6osa
T8nV6lgJRuYFVWwC61w0267eM/OwS2aADxaA24O6iEGHg2UglHkM7TyvEvbF8CBpNvY5U/JjyRcC
HCgSFROiK0vDRbU2VEJdR2ULHkKMbfWDgxo32iPxpg6GBITgODNPVxUkNu+fsYUjdmWX2n5TO/sB
7/OJ14QogyN/pYJC0GxY2J6Fe/bKDNkzFyEYJAnTOAwEFL22LgunsvzbUFAEMxmNJ+jyR2GMDTDW
U+KBESh6LKzQGRhAeTt8+v/9PE3fLxq1F/wU5Zt0M73Iq+w72xpW+gS15WPtbAvOmhxj01osUOoS
/OrKrng9ZZnRpHWawW5jgulgjyZRHpLN1GERoRduDuw4IHqBXEEagtZm4XK+FYIE2HF/3+Q2R9pB
J40NOqp+YJlaXKq/TdElt0AMOZwBYHnBlEraFTdY93fzUlIP0AUIGeLWgBY27RTQNrfxcx/lW02y
DO+x3CVbztE+i1Vj/pEqEGz5texG9n2rC7f7lVHK4ek5Wg/0GozWEH1+bBljWnBApLctMLdIBKko
JF7vA18LBSGMgbjVQICKRvOzwimVM/f+GG6toDmDKBFoEeJOzOC1FVmM1E7PEaH0ggElb3QtlWKb
VWG4XX4kiwn+WYHSJPoOUPe5Xosl+vnVIMpFX3q29yfGQtw6M/w+mmVAnweA+xtQwiwPRYa2ZEDC
9mYUbOAshcfGbq1q+L4/W7dX3LUhyp31MYe+QQqYi/X43cuW6qF5dtOZKR4M/80QtfhxNo3d3GJE
Mfjw4QRua2TPLFeztPZAkoKkokHSFBDl67XXC/QcNzIALxuHg6SfYLHecYvTdWGA7IsL798jnZCM
BK1abgQbSXYICPKMJPQZvHvtprEkFzaoWI3jtXQsJNgotqr5IkMsEkSx7clwyjV6G6SWb3Zm49TW
Vw5PYFm6hQJn5aB7M8f4kvNRufcl1OZIyqKOmwJfUnviZDa7apd8hH+kn2YEW7F2Sre3FPREeuSe
dHAaWRWVhYrq9URQW6ZL9DAT0NgVORUNmsnQNjazLcSfstIiMm8cSIyFm3kILuLX0qnNCFsKXONj
5Aqr/GN+FT+zT8ERkO1h+cnF46lhmxmkR9MNd6DLEinuOCCjoeFoKwjaPWGtbrRoff/MLNycpE8O
BCJxlQATRSMKyWPLb0INgPU/3Tved8WqrEDhFB7nVyYuc+nsXNiiafVFG8tRIupn7m9eEXC8Imx4
hVGaXaj5YUgYD2jSYN6gmdL1CSqAKp97IcmQgOUnM/XCZxGqAf1ngK7Hg92z6K+3NxoxB8oNLlFM
Iv3wEfVKLgIC/c3SNZ4+E4Hf3F+kJQsIOdC1AqUctFemfE6Zp8B6S0LmTcm2kM2a30T/4ka7tEA5
nbbLW9SKxMwLm32ROH1tZf4mZ+ltLbg2PICxxyQIXoMZQ/bHhWsLUmVUJA6vEGB/u9qa+r2OunDl
5ayuEwsbDWQvoL1hg7xGKP8milPGxT6HV5WwAnkhLra9bv8LtqJ0ZYUajlYqidDMsJIJWyU3kRIS
0WaQtb0WJg299gDxxPITMiHlIYNRrkOjRBKmSLf8aHLSB4F3aaeOcXsuzBkwfMDYgb4AYzx1agJ5
jnS5rBPvV2ushupQqr8mVrp8IaYBhhQuAPguQvGk3G3Ol0orqgj+plW5ZoR+S/MEtiVOhwrZlptW
AIrQN3Pr4wnQNlu82iF3a+xqffdz/yguzZKC5AYwU8iCItdyvYWlsc78qk8gk/AIntUkm2K9ZRVV
lkaiyGBZAVSMrBEtrcclZS1OPmwIvzT9s3rUupcq8EBQvz+UBTMGpAsIWQWKaED9Xw8lT42+GTsf
CePcRosICVJedmb84ygTrQYJUwlLA7EElXqYcak4z2KNXSWuIrR/DqCKLVjp9/2R3D7KYITIEKLH
Csk+Udsq89ORj4MQLCJgTWaSfOI+Ys4h6mTPMisJwDBGs4ezWi90AIhTz4f4wmzOSDcMpp9ayHfV
QMcHjFW69f0Q5QD3HW8aNEEBaPF6leQgU9H/sso9m2vWn0KyuT91iz+PnB0qB0igQ5fj+ud7YwCa
E03DCeMawlhg3/wLUglGQMgYcC2IM+jXkpoCwNsEQu5NhWPIxESff9wfxa1fQdc8vMgM8PiJMj/l
7zuBK+egU3NPMH+zsjG3J/76t8l/v7i0IjWb5bDUcg/nnZP3yDY22R7KIvdHsLAOIsCYkEtF0z8C
B7i2MnNNonZ8nHtju+qfOGH7cP/3F0YBdAsSPhDvg/uiy3qN2M2FSigxrvgj//rN+PWlrwcJA7LF
IEGhVx51R2Uq9IuqNsEc9YrZfMd8hwamjJ26OALkXRBngfR2w0Q32k7KQLHLvTKw22EVyYe5ftH/
3J+m5YH8ZYSw3qnjEIPJO4EvmJMqXmu40fDUxgwT98ZBTFA3CK/GYKxkGAeCIKSWc3lfggPAOhGs
gVBuQ4k5SRsGYkV8gJcyhO08O/fn6vb+QJaFrAUE0s7tRa63bBrE6INpYK5G3hOgJAU2EKSe3mX/
+b6dpQkjvbNQiYLEIK6RazvSUMxaWdW5N+vrMj6mu252k4RhZGG+ADZHeI2NBd2Gs9LMxSmvVXWu
tAF50ahvTXHjgwYSM5gGiyYQNqDDMDJuEG6kxjF1HdqH4L5tTM23ZcSm1v2JWjCAgBcPEKSMgI6i
Oah8MJZ6FxhIfoUrIz6qzSb3X++bWFgLmEDGCxVB0I7oalbSiXXeDRFuWn6lZiCZf7QvPEsiecGb
XxmhYoa0KcJ8KGKSYulP3M9/GwG1CnzeGmHO4fqe0TFU3M/rHioQEqOqs7gSyA+i7ocIC4WQ66VW
A9ToJxErYef8QehPBavl0+IUEb4pyjkgNdOSr6FYcH2qIs+Z8OvEUrvV/Ula/nny2EA4BRootQJd
2I1GIgSIcuE69t3Tf/t1yjd1aA09pyM2UQXoDiOfsTTzYMYT8T4BMROtrSSE7RBmSoPYGWi56JA9
Jyyq99LcoDqNEifE7cG+pzZQnkyyX9ZIYvCDhZwUC2q74FXx/EJxGuUF6ENq1NTzCmLZSA4KLzRe
at+cs02M1hjDWmLlGRdmivTXI10Pwey+aZ09xnhvilKC/ryzhftUy0xjYGB7FryFAtwAaQCA4B/J
0utjUAZZrGZ5XQCMsp3EbfbeQEyTcZ4XhoGeCQBqIvgHrefGIyl+nBdaXHsSIlhtfun7l5pz7m9Y
lg3qOIPZLTZSnNTo8iZZqwrsCSFheIzbXYWKEtrYnctKkI6gIqgm1tR2kvoCIlfCZLasxWb9PHnU
XFxvcqVGQdjh5wensTpGZLaQcENcZiCjDI0b9KSli2LlOGSjinvaq3tLx9Me7XVe+gpy19CjjfK9
8E+7PoPtes69g8pPlNtpdVah13M/8LXeSwB1SN2hdAfFmoM9pzJuVDItV9lpdEiAGCJuO7QJJY9x
atrCBoh7qEd4aeoq1fp9Slb+upGsQXYiVrnvZpOhFANdG9zdCEOgHE0dFj5Xi3hsZskzFEcdrMZf
DSzfcrMLUBWDnC6OO9YL243aBVMUhZ1U5aLnzqC13T8jN36L/DZp90BUwlTsheup6uYg8/OhFRF8
OCVnx+irewrT3ct9K2QSLhcEC6EqRChVBwKbqAJfWylj3ockVa7ugletdFx0NHL6ff/7vhF6KDCC
bK4A74e7G0A64tYuDgunJV0nFpq+S9CsKbD3XP24blnKJzcjAWcd7yUk9pHcJ2II10YySR5nJVY4
NONqqpcend7XvGBx8cpn6cvepPhB4FdwkcAVn1tE0vnwsgE0R0dkSOTUW7c6VGb+OdX2Njuy5Htu
SsowRSTi8QJHEI3nPrXDZOBZsmiAcEDom4K8EQIwxje8bGYnYyugM9BH8+X7tus/5N9Ccrq/bPRh
/cs2UgBwoqQzNmVbzf2wEWSQurvM5nyrKbz5oRBMI16Ng1mxClfkJXi1EyErASdEtFe0s9D79frp
fhSIsQYSPOjb4N9U+9SsrFAFPYYVcNy4V2wPCR4P40NGELIc1H6MkWSuhzqI4LxHz9+q1qMqQ3OL
QyWKJfd2LiXQw8KzTsciQl0A4c31sNR4aqIib9A8dlU9Sr94Jw5Ns9bch+ozRfL5xAJ43y4aiUH+
tkdc1sVZS5SpibkG9tDZJXLcTEHf5/rB+JYZ7TFuMENkEnGtQgYI2n7Yo5ShCp0xSy0DBFg7Ckf1
Vf9SbXDf+HVtBfjz/k68AVETY0gOk6sQf9zS1geFD/JmJqBm/SE+qdsAdcXH7LF/FrwKkqgF9NKn
dcfakyQOoRcPGRhIEEFuEtUCKnuhxaSxASHigBWqTmCNDKcUxNBmIzksHsXifF7aomKico5HIeVg
a7AM0si7Md/w+gfNoLVYGTj62iKzeWmK2pNNzYttS7iEjaOg69b9taKvXfy4jOsQ6Uk0nECKgRrH
pLQlom0eVcLUkhwxZ0qYLzgKXOpEaI50gMeyXO/wokk7dIMAcFdPzPyr0m31W/9dojRhh4Xzj3WJ
MRwickh4Aki3g99+bS3NunqaBwHDIXoontGZ/Co/6vmHaHdffWJOLGj97T12bZDyuiUf13KfEIPP
IhjS3AtAyY60ub9IC1cYukOQ/vHkMUF6QV0PK471olJ7VMN11cwcPX9MXHQw1F7n7yCxILDCMEfW
hDpIV+YoZzEXgRAqnEz01Xazlq7H9wCgtcFp0fIksfpkF8VuU9pdtU3c+6ZvYg+s3+VAqTCqhFJa
NhoAJKj7MvQg2PwFqIz++d+MUBcKSDVzFGiYzbFZvccfyW8gW/3H+zYWQgGEgbi1cE0iGYUU4fWS
haCRzfhfBsqohDaYs/2ZbUfzG0ySwModBZ0IWY0wb/Dq2PxXJqldMifBlMhDlOHy6l1+Ozi8g+4x
rXmCVOVmhBqRYt8fJJmo632C944K2LUGbReoVlAG5c5IW64roJc1WULraN1hLg9qx4CQ3/paPECQ
XMcrHQ9ckt6jplIvhByNJHqv/yOLD7K1ETQz2OSPRW9C1xtqS4zjdnOmz/awDfEmRV2FLkboWaEm
lS702B9W8Q05YbOwy86eOfP+9N3ek5QhaiNKnRyLvgFDRWpXr5klb6JvwwFZzYmslx/eTlzG++Hm
eFEGqag7CKKw6nkY3M9/TqEtbFlX/82OIAbQsQLVNEQUNwhoXpWDZqjE3pv/FBG0xAvRdhiTdnMd
UiaoC4Uv8DqpFKn3wugxbuyoPsmy2a49vzfL1Oxfg7cRbYeVL879j4Ypr1gqVTCnAQwrR9FA7xdQ
7sLKehtciV8r29/1B+i4DJM3lyc1Vmq9CoS+WUamMwnRkS+zjdCSf5XocGy3j0a+8kXGjiQn6epA
w56EfCpKiaht4NBdn7QmBPAvDqLBE9EDcKPuWKiuWxdFGaCuy1ASuKaSw8Hzx01ZborRqcKD9DE8
Awtz4Hcv0RHq/Q/3Z3FxUMjMAK2Cx7lMFx7KKBezNMeg/NESTYQ4NSveXdqS4H4APkZKAze1uTBP
fbFH0t6bhHeeZDBcwarN0PxJgR2U3zEkhkUyTTfr9D+DpIp2vU5hn4xtrRGDVokWwZGlfbaaOYPc
PqMoz/DyS+7w/0YHY9RNxqtdMuhxMeAmm34M0xx/PhgefsECAGQIEjUgo/BsoI50WsRDFEnFiMdJ
/9yAvSA4ZWU16NuTMVz7bSRlAEdmIA5FbAi6EN0XiAtx8ytRP3otOrJCXcQvVjy3HlVzBmNiU7B6
lDPtUU6jHsfBmKR29MT6IKAtnaUZVn/gs33YmBw6A7PeQAse/mp85DBcPCgHX1CHQelGMJJ7t7Hi
Y/GiHSrbB9NbIC17za8MUO1/Ko9FiqBEERualjzSa3Q2Z67qJO3yAbNqV/vS/NiyNvztw/zawjlJ
cDGuKYByZilj3QA/dSXgcdtPT9lOv1r0evet4u2+y7iRPfprQGciB1AJ0Fy4nsa2lttMHjCNgxWe
hlW/wZFGv2pl1SDpJtuQ9tk1q9opvMM8Yh9xO2WT2YX7df8zFs4FpvV/XwEAyfVXTClfJ0GPr0g3
5fPg+L87rwQr4b6RBfd4ZYQ6fD4yjZUCJLz3fLJYoLqF3YjfBnqfFJWhLUIFOKii9lNrYF90/KoZ
bci2NobZQlGZpQ3FMkT++8X2qNVYr8thwvZwB87cbLs1C7u3dHVdjYUs1oUJbhT7IQlHssdFK8Z2
EFxwBuzwo08hmYiu3zHDyd8mvsieB/oZqCE4R/zdtUVpCsV67oTRU5649bOPMB5M/lNlG5uIsd+X
B3dhiorkxSxKw2qEKTALBffZt8HbXh0cuMVVevBYKuRLXvFqZNSey6sojxF7jx4ngMZrCbOtetwP
l9nlQ26xOt3fniKU3gDSQBIFT2j4p+tpLJpylIJCmLxfqds6FrRFGFHTogGAihD4gq6CF8O1AX/i
gbgOpMmTfoFbOMYW8uan7hizurXcaIyB6Q3R278NURtC5FuZnyYYwuUlWu1nALW19fQqoftXtNWg
YRdtGve7djTVrBDm2MZp+HxS//FlTT5CV4AuBhwPaqjXozUgLz8qNaZTVPGUrS15x9k+Y+vfyBSe
RwoIMyml4Adl6hrjhDQqW16bvBGCbbrTui3R8TCHrW5NB3O2FAcgYOg/1E4OjkIC0R3V3ObmtgYf
RcPn/IslJiU+pBaB4QTbntpDk5DJUtlUyD9D0ffZB7d356PJsHG674tvCISofgGADBgOYHCgPdAN
M7RBnLUkT2bIM3LmMd+0Lu8UzgxvwznfnSuF1uQJTFbfwu16ZZYukQSJyg15m81e+0d/GVQrLtac
5q5bqybKj6MZcegWwjg1txkSMlY850mpHzGLQV0OczqL5dSmM6QRC6cN7SJcl4ibHf8pfDS2vvXU
PeUP4XfC8nW3b9QzbxaAWdBAkbSgHHmpSVmhlcWM0kXvqs6+PiYgGeHPjWz65hc6oTDVAW89xLVJ
avvonQSllKGcPd4SdrKtbdEvymSlcm+Ud86bBxP5/wdG9yyotSCBDCGsdE5+FK3n2QyteX18/OzN
34EtWPlKstJVAQ6PZDEilRv9D2IbFWJSJUZfL54GOue14oODCtujizfq67wezXLdrlNbc4+5KW0F
dENT3XyrQKT/jeXhFxzjtXXqPhmCrum5GNbVLVL/VgUpytCN9vVaQyZltPABlm/VtryP99xG3kGp
2mQF3mQJr59k+AQUp3BtoQsC9EGu3WIGdYoiaCocIRfUuOPo6k7gKnbjlBswuwQbNW080RD+iKjY
mzkyjg7DdyxtMmBcUUwSALDDQ/76CxJFmpo+7GeveEWPkuSxfs5P4ofW2/lheBN3rSVZPdxlvhuO
TN4p+e3b0f9tm3rmaEqq5zLfzVBMr8xpJa5qSPSMG/+n95oHXO+yXUIYNLA+fpfWqwIX3Vlfkxk7
L6vDy4sOTWjDekzNj8D6vXpGCy90Jgf5rLGcDy+AVo13qA+iq1jt6ull2KmPLO++5BEuZ466bbo5
1cQiw8xl4Jm1u8xLWYwcsvrX8wPQAag4aIVFHri0r0vRadWXQ0X3Wtk6QVDEy7cszYaFuwPFX9JN
FzsAcc65j+JFgBqJjZxqQ+x7+kv1yjsh5NIaK3VHi3fFDUQVTCcEI3xguNOFkw+zACUAbQZQBZLd
19tOCfk+b8Ta99wydOa3rDI3/af8DFeeNtaqNKeN/Da1Ju/b0E7jTizdjQWvB/vgBoD/gOag0IO/
ts9lgTR0Wet7OyNFR2jxlTsk7/kX+P0b493YD3bxXJ3aVbxu1lCpOfEHFiX2LPxDLS5AjtBOJAVP
zDt1oQhtKRiFovl4LKLP6jH6gGieaxzF1eAobvTYmKmbrFSw8mczMp8fVTswT4c31Xw7CFZ2GjYQ
fLJFt4e0cmzOjojTwfAMt088ZFdIOx6QAiF3TD8kIr5M/XbkDE9eca7yq1kVL6UDjNIbMHaH4ilf
CaeQFawuxPjXRqk4EVIsPijoge81j+1uXmFvOKQfQm6xUBdLO9AAIQmrr2FwIG9d7wC/aIcWzHfO
yybT34enfiPtILqwL3lT3vAbfx0eoFL0Iu+Co3/gPBYWgvb8SInhaQH9AGIebwDK745TUNaQaAv2
9fNRj+1or24S7HQM9pOxjsuWUL4nRW7S2uN6oCUYDHkZchgCEt0eVE/d1I7teofwF+qnuGHBGTZB
2D0ap2bNsE17sPMowSlFihM7CY7s2nYqjDVaQGCUkPRDcHr0t90+eQH3R96Am+fFh/TQbcp9xJvM
nBZ9sRHTgNcZpBsHoedRVyswrTlkrspgr5hCvY//lG/+7/KIXjYW8DXbWXIh/cR50svkchsWIuSs
G3R5uGnj9OEeqm7SSxivnM7JHLSZPWYfqINayT7ylBAtQD6mXe/wTwfu1HMmE7RG302wD5YBAD0S
Epd4FlFrLuUDlGc7Odg3P/12thi4yxsqPPl5CVlxwk1DFw+6/h+Cd4CwDb1h4o2+Kl19O9vZttkr
6z3nqF9gw6JD4Naw5335EKNhg4/Qcb3GGwgPsnRvIBVxf5vdRHL4HtK5D9xIYBsBS6CGW2ehVgXF
GO1DNIyzoLf11gIrAjBHaEYy4MDIY5aOfBwdRHI/04630Va72PmNxdjv5011te54ziMfjXojxGox
7dSmExSxKpO0GveZWSAaaSyI3UDwRgQmX7XmX/jX75+n35Od4CNn861GTSYE+GN0IJiPB6pqfnNW
b77NKIIhRbnuTMMe4N8tm4cT3AV2iagUWkQm0++ee1/RX44IlAfnDI3vgfm5Pqldyw2pEYbTfrLe
97veXlu/anv+0znBGrG5aKHL+ltkvkPM3fwlO+bRze2VulHA/j8+H9Gn0TQ378+bP70Z2m89apFP
Dw+SaW+93vr9k5nbwZVN1TxlVosLLLXWJKNyEFb429r+6a2Pn85JTAUqCoP1ox7BEHUl/OMXwYlt
B6t2n3RztHQz2aTmAaGgcsRzZOVJq7fB/p2bL15qOp11f1edwaN3poR+33J9MXSyFkz73f59z1tQ
U34tzM3+632zetzb++OmdvCX52y3Hyvvu179WjOu4LOYzL0voKKkLBrjbBDwBep7a9eeam3ej+63
654cGwXf0nxyenOlmivTWTsHz3pde45pnsytufqwdWY648aZY3NfbBGaKqNOshxoM74mgWjfLw0y
Tvcn/Ax5vjdcKqLOe99HWyIYcF9zbK39r2OBgukuMfcG9tkzikiWhXH/ct3HFkfaWzmn7cp7eoPa
xu7lAfvgixXjn5mi1CcBPwC0E2nrRITvro+FxmnxoHBzuv/Fmb1tt5tgBwWjQ3oc7Vw3lTXk2a3K
Flb1Wt/gk9qVHpg+DoldIx1QuT/xvn3JR0YS5OZqA6LnDNzn0fsVQnlU7FBpBgryRtzs1QSg+mcD
hFqorOmmylKvvMEaAI4KooCCjvOgPCNYpoZfqblWjkbZ7vEkneAFAiexdNu3s322waVqBS7Lly+Z
RBkZXhRWBQ2N+q5nXCnnUNS4ottnH8iYlS2yK4qDoGz6UvaD65v82ojNUHBDgzGr9PZGnh74A8RH
4OWBfHEOTS9eQgI69rVcL8bHHnda69Sd2anrOl23HWOfswxRy6eESToC9A1Wnmw13VECtW1yatFV
a0Z64SbGRW0UiV+8dMDrAbqR7hSZTaFQ530/n+o/BrQWfs9fwhO/NdD9Aly6jbjpA5MfTOMDEnfP
3TMk+9z7J/pGqeb8AYDFkvlUCGrwejFlbg4nWR/n07ANHmWksXAdcwcFr5l5Vb4eolOG6MvYNOt4
nymM9Twv2OXZRZIOlUXQHUBsAmCcRuSUnTFmfMIJpwKXVrUdVsXgxEd0/IorN2XCckgoe2MNhXwV
3B1gIehUjjQJoVTOvnASantQ3djW3vGCSF3e619GljU6pictRoGOBOEBGjRoXUt5SjTKrsM5N4KH
EqINAe5ccN07OwNwsbRlZnBAvwTBWkSCDsgmFETOjJvrVVSMyOf1pIsfitfwd1GZ+qn6rl5Gp9uk
W33dvvhE6Z2xc26mE2kxlP8ATEcXewR1VCTFT1jQSlLnfWd1zgARWSSTNwLEhI4Z45TczCUsEeQ2
aZ4O2LFGzWWmFJkW9QG/l8zRHjfcIbJ0l1+zUCx0SA6CypUZKkadDA2CzRyHAW1HO1knUGFkRJ83
9bi/TBgEVYfmYkhuXK+TEWkZz8kRv283OONIGOhmY/8JTtYWItTe1/0VWh7P/xmjo6PQkKK4mDFt
yTq0DUv0WJ0LbtzkecL+NkDdPakfj9LEn9dlcKDI6ok2S2jjpmJPzRh92VS8MTfDEPJ77aktzKyy
SEOQx9HD9L35R7SJx8gGOzqFu/Aw/DEefACc0MjR1aDue3866Tud/hLqUmiVQKyyIeb3DQS9iVlj
G9nMnA6ZsysnRc0p5Y+HVNGbjOz11h6Qc1Vc3Zb/mCKITazxLJ+qv1ePOlVF4GddH2M8kxXsYgiU
aw/imkMG9/603Tp5akTUseLSRs7rHCsI3rM92yHS+OIm/+hXrO14Jl7emzvKIwGvPZRKD0v+g3FW
1U/Wghk8JC/lzjiIG8mqXPHN5/FkY9GeWCeBepsFZRNGkQjLIpoSljsJPBbmPLL2H+U7ZujzVNmI
9Zpdw83GtfTpnxIrh54bQaXVlnowTnJjGZ0dMMd3g1k4b37yfEe6m0QsVJqoyqFxpoQp2ZZomLxN
bXFT2dpKh5AmcxlJ/HizjBe2KLciiv7U5HrCA87UOZOTrLW1b+frcC05hc0SmL69OeH0L4yRj7mI
KXOoGsxNjIFtHtcPjJ3PGgjlMWo5aSopwG/3uE4iJ8O+H+zRAVoxsJlQj6XrGPGGhnQpMubQY7ge
iCH1GcflFb9HUyHU5yBJtEtO5d63mPgVliXKRclcj6BRgiVySzambwOnuM1R2WWdqmXXcTEmykUJ
cSbxFRnT4PSbxgQ8a99BYqJeFf8mwrgwRPmo0ufFNJhK4qNGW7bIdalt2/8+dbSHyrup0BUMqLf7
zbiJbcD3fiy0pH5kbD3WGlEOyRh7Q4BkNXaDW5gVEl3GAUk3S16zEHyLt8jFzFFeqUvVNPcTjKjD
rZji4YkY0GofeMaAFp3f32ZoDphfch36XmI8o00uX3GDp5DF8jwLXlzAO0hXQb/WVKRPr49Qqffo
tW6cN3ZoxTAyednbP1+YKxvUwsyxrASdft7SjRnbyEiYpEcu67ZYmK8rM9SylEaioHNHTZalAYOT
x+U3rJmegJx0ylNfWqERUgGfTtEcNfy+IrB5q0XtQkDlIl9H1iQiD0Bw0oz5I27snknqcuiSGpo6
HQYmHdUH4lc5K1+nqdnZvL39YfmFpXsPatgGXjco8SJZT82j4LdBXPQaufeAbAfBbcQp0j4iO2XG
Y7e5ABAcL2zRpZjBiBOtbM+2skPfW8EjmLF2g7cjoFCe+OQfBav4QtuDLb/zH5nOdnEx/x4qnUnK
sqY2pOBsnrj11G72f53myu33tRXincdYy4VYl5TXFEKsJhxu6iyg4iekca9jciNTRtiECgASiBLA
Z6nFekPewJIQwZDXKgDieJpDRJO6H4WwipJIjQXcJaKV2ujt9ymW5vCb9I8qLR0FROCNP3meMcib
QhNtl7ot51HhcmmAXQIfMQzA9yJkfmdvOOBS88RX0kZ0NXRogeYf2w8Cc2sYxaDbHA8ZOsFvEyw+
QgNqE/eCiF4qE5oXdFvlWIZ2+Bw9Ro/ExWlOAx3gqTAjlAUe8wMpd7C8xOK+vjBP+26uSYOwTRJh
H4Ji09r72pO3rRetXVc4rEYr/BAs4WfGujPZvEtbGrU1FPBRcpLw/9cOXVCGQuSnBmv+gO5S62Yf
4sL11+QMi6aIag1rS9/U3c6rfWGRmmpe7adAilr0iQgtFc53sLSnYUXiiXzdoE0AXnXIlgimtBvR
YJK8Iv01pB1V0//j/0Hiq3LZj5MbKAX1UbTkfsxFYcvNmAZjrRz1B2S/Hrrt7IrAkYR2ykM3ofkz
2f2qRHmrx2u6Ysrj3+SM6U+g3PbgR3FXyPiE0U7tEGFCsfdP4ma2IHWy53AguGfWbX7DL6RtUqE9
3kqNyk0dtr0DgZ5kLZ1fuY092QpoUE8sssRStEqaNv1vt9EeRqslZZD0Wti/S7sQQTGhJZUWiqlr
ht9ceFdcGaJcSjuju2LKY2ASjlNxaCwORTs0ME9NMIWYUdFS0urKHBWF111m+DMZ14BS+Yi1i1FL
7jG87OTDXwCCuPmPA6TCcTxyNPRqIyuHw0LegACwW9pjvp5sNH9mhbDMjULFfYY2+jLnY3NC9sLO
Dob71+oNoNdwW5aizE0dl96WlFMaW2niOg0uosNF1G9i3TTc2W5tzgwcSPStfTgB7kFBfFtaGjZP
YKdINDHnmHgiOpC63K2Up9IDMQpqFavabdtzUsZHoaw/Emcl29xesJoT8QOGzTEzaTc1O2oK6LhR
BSvByMjJ1B/8bXWAK3QkUz0Eby1YQCVm/Ygc2xFVl7Vhgafbb9NXFbVuq3Wq3tS2nZ0ClhJY5b9M
wF3udho5kVWDbig9NkPhvDaQlfLt00p5ID0QGZt8KfohpEIB6kjo2UUD3Eq0j4hBwRP2Kli72tlj
9NseoIJ4zcyismxRO7zmukFtop4EIb0tPI0u4T71NvH/+To4taYGPgi5FmMcaI2ZPiJb+nav/T1U
astrc9FFUQDz3dYA5AJZW1x68T8VyP9rV/1thdrRsSr5UZ5jQgcLYbOVH6MH4hahcnD8V8+Qi8Wj
r1T4emHMoUiBbAtJavbPvt2T2xPLJ5ryv3tpoTcUtHShOQc9Y+r+TKUU2Z1J+Ou0xqARzCCHBA4W
b9PjPOguS617MWpDyAi5PGhrwSa1ZtmgQc514AQgiKaf0RZfpXbzTArplcdNTlSa63JfuOG+wCuP
WymsmHVpx+IuBUYHFUJkHKmEYzf5hpGVobg3cDJ07FAisBDhskGUzkj+LF7cl7aoya06nU9bFbKZ
0wrP5b1hjUAvAMnLfoSQc0YfhEtLVEgiRtnYyDFGBbket/nonzXgE3z0tWx/6o/8ULnoRYIRTozs
yWL4dWmXevzAz8RV12OEte0/FIceMamyQ0fiHw1SAdI3b7aACvwL/wbBMcLGVaEVSjt53/eFpFY6
EfcckBnHYhsAGSKt5tHkd6zH65KDubRFraCgFm1UzS12y5pUIqPvZtOvWPXBpRvz0gi1eL0CelRS
YUDkzBPXibB+pSDAuz9xLDPUWv0/0r6r13kb2PYXCVAvr5Tkut2964uwq3rv+vV30fcg16Z8LOQG
XxIkCOARyeFwypo1SlG2jpte9i1E4rtZtZZIHFu1H4u5m9q4Xg7jRRZ9Jmpx0oioqja78iCtXTtF
mqiZy6/+BGPm1JIYD7ISW1EbopaKgv+P2YYYL9dB26dOaHJNjOPo443TFSA38KZSf9+1qVnuMPhH
2OT/P5m86/1j3tQw5vJUcLGowuqsduvbHnL73gLO239UCMYSp8lQoq0JiwIx2hNNCFG7j0VNmUF6
CiPjdHVhmfczBS0FeD6woHpF37RwIX/2WxqkVihS1wibhnRu/Exo4Z1ENeAv/1gJluhUahyhKj0I
pfVOHomZ2BxWvVWgseexpHt+N3CnGA4GTgIQwenMeWnxUHuR3Iuo0bXbcAEkwZNkfVcowQOh6JDP
Z1w0Oz+dXOtwmNraO/bpRjZzhCWHWZi8Moib9Vu2F+1wDT4HAEwBvQR2CrxBgR3PovnU3lJLwRzo
jVTmQCstlzKxw4rRv2OKIeIMB+dYPsX7bqvCyZTOj7f4Xo7tWiCb6SkrvREV9P9tNLIRLHedzXbL
vZ1ty/3z4mdiT+/YlBtZjMkPBh0zVQMsrrZlZLJ8pEgDgv7wict3zw+6kcNYfaPr/EousKa3nGTv
vMmhJj8sl78Ul//+Ls5S60I94gD+O7Gbd1wgTB0AMxjaYADzY/lgfSBiBPR+0fvYIUIDkHGTrast
rV9Pwg7kO6pyLYux0EoZSomQUVnmJT+KZoAAKKIK0+aaOaqVlsFNR0DUGrP6CWIJtN+iLRb068xL
V8d1GAuBLG7keYPwF3U3ZKSWxxBxnjhDgs7i8e5NbOq9m3gtk27EVb1XCeVEhhkQN8LOOcTHGjhW
3pasc0MuXccvEci1q61kt4sJwff09VowY34cjBBFK64gAqfsrML1V2i7Nr+h9q4hGAFntZa36LZe
C+jApCZNLZoxP41Y8xiIJomXZodwi0YajBThtuDZwkTRjo4UVGcSBuPh+kyZhCnRjA2ShUxMKo1a
vq/Nl2TRRqn5fI9Eczc/oWV/ysjfuzNXu3y5zVfHC4qvVM4S7HJvqnOQs+Vk9xFZS7Q6w9iqsPQF
jc/WLfn5r5t8KQRcifYqSWsETBtDO0uPohtHhuXuPN/TqPoztRQkAw9TYeiETl0Sv1ci5ULUOtTC
qIUAAzYJ0BBYI3s75ZGOWhARWYtgkaRAVUqfqjO2Vis4P08ThepPlJIAHda72c4nv+AkKGxVoA2e
fxPXhZrVkW24EsmYXakSpMB3sZsovKFWnq5ypA2qVXFUF5k5WSG5Z/6uF8hYok7oq9rLsUDPQ4Zz
tjm7l6shvvHfyoqzplrb7j6U1/IYc2s0YH5Mnf/RFdkE77admthNqp8RyFv/ajDuPt7RuxcRQFtD
wJQygKgZ+8MhoM4rThU3yZuLMeaNlb0C4ZhLtjrFM3lXK68kMdYmrNPWkHJIkgQSo2VGQYTrw5h/
1z/+FBHT3SfkShZjXni1KAox0cWNj7bjp2OboZnpP+0b66CWpTvIqo/VZLXZiaQPifyjG3QOfDZl
QiY2ju3nVHw3UjRPo9GLH5NygyFcWU8k1+wX4tQhXR7X0QUD7QUal9HdDsbu24dQLdvEiPVA2pQ5
qpFqTmLXzH3Cz3T8QaJw175OqeC9RDvmMhg8r6ErDeQ3zDVT+DbKhNCTNm1vx4sW9ljGs1t+5+BI
FBGjGe9TIu9uqWxgYgmlLUSj3e0qyyAv5DoIpY2RW3pEeNlKFOL/9OfguZuaRnAv+gSzPvoi0EUG
TleWXSr1Sx10WZm0qf/cY7xoFtxW2nYv4TmcydqEd3h3Yf/IAvz7dmFtUw9KayTYSnRPpkQ4qxJx
z+5Pav1bWtWL8b+SxBh/zgX1vtZCkq6bCsjHvru/LCeROHt8z+7lqK52DwD92xWFcqGKIZXDEX7j
f8D/VHHHYlQkw32/KJ7LL23ZglD++bHcqY1kHEIP5EKZE0FsWhCnADx/pqEKvg+OxYrb/zdRzJXj
fQONhwH0gzuFxxD5MCch6Rncxan93wRRq3nlFzgcyEDdKr2sSX8RXh2O+D7hDoJrClOptzslbzoy
koJ8KcckiJJuhUkAAFVg70SfsN3PezO2CSp1VjBz564tWJxdWrqF4iQp5jFcevR7ztUZiC5nz8KP
PsFhdMeogakRBgZDoNHhCsad22+RtcZVo1KLtvxc+a7nA/gJArtLFtJmsA3FrDEEK7P7qbt4xz+C
LaN9SXTeJCwqs99aGWat7qnZ1v8cZsn+izPbvYz2SFvHisU1/OroWbOmTvlORuNWLPPQVp1byaBW
zrbcgjcl9AyFz+LSn3drww4jswrgMQ3IfXnoHqctqSCUBrxFt9NXuZywRncgJrefwtjZoc/cns+w
A8FywCwGzGbD2w/MQ2Pyb8YmfwoWf4vE5PY6pko/1vU72Xv0UoBNDb0vqKSN0C2DxMdAuvn5FmTt
qGGCxg/tpu5OnCgv3dPzazlscsNVJcw5CyCnmUXn6jwgHyCQYMfZudWA/IezofAbD3h9B9wcnz1x
T56tL+JZMq+/3JOxnGrdunj3ty842Lqg7mhm1tFezZJpGZgILRR5hZm2S0xqAB11uOBt2VbWHQG9
iroY7OiYmc8tcNrP0SQ9wx17fSuecShlpY2LuoB4cZWcuTcfWHsOZVJrDpjpE4DhAUnfJ3I+d6AI
kCnSjnaN4pgkxoIqrpLrVdjlW2MhroLvPifOu2oVdgn2LGetfrlW/DWhXnQZo12+EsncbcBmZD8t
+3zrLZVv6Q3LfQE3w1ey9pe9T4xVcKTFN6A8piLncWaUkrFRcn2QBIIggV1rUnp6CAdmC4409KfP
9hGi5tVU/+xd24WLQxUIg5gxMODWZEaYlctJPSYjowI/B3J8xtmABHmYNPIkoRxcr6Ufyi/6F0x1
yN0z1igN/SP5crGvXqkiTnpMqYdkBb26BWJ05Rit5d1gfhpWvdYm9nN0jooE8iRcFAwbQTGKZ9RV
8OUwkNu+2PYvMuYCm8U+l+3amPBixlJQsgRKGBACBTUvjfEmsoRXy6DOwJg+Q7uSlBAXsR1qwt6E
nFE0B1N0LYdRDtCVKKVcQY7ew/Lzth7Mg3jeDESfalG9IwlPO/puKcfRmAeozF13ALyw2SbWjGas
AyJPvNojDwx8gNcSmEe7VnMj8BRIgCc7y0HB4S/12WHKTxkDMWEhecyPpAqAebqsd94AhclncdPj
Iicikd7CY3CuX8D7uS/NGDw+EXH3/l5HWW/AbBGR/ExW3O5sJQIDTNbBLG/EQWxCt60Sla/KYtj2
mBvQgc0mO1HITwfIXWL36574eyRSgvlwemzDqDLcmDCs/Fouoyx+7NcJz+XD9s3aTyTcxjEP89uM
eZTFAH3SBX7bIPL8q1lXyCgq5iEEv+PjRYwoREA8f7MK5gL3hcZhdBYk9eZXPA+AINSX8jJZDPPy
rbQ+y0UPFiR1i+cWDCOoc9vp4vEXjF8f9NZchrOhPYCy4jGmkpOTvFXjQNl2zVxbtU9b0BmS58/t
6cd6LEmju3Z7YmANUGhntILgHLm3W6OsZZKqha0kb6tz2BEbuOijYT4dXTL7MMjse+4TpJGX+E9t
y1mmbT+tXu1f8vn0+Xyq1yAq+fHIanGy50/vi8VhsXg7/x1OoMaw1pa7fVujVWd96KfOZ6zdt9/M
aJnr8FlWdZq8Xb+lIMpCJICmgMFKiTiPQIuYE9S97I7oQLPvXSJWq/IJaqJZymS++zL1iN0+jHlE
A7IggDWRzW30hpuAMCJSt7PlkjOXYEz8VS2ZfGu2Zv461u/eByUEiNNAU0BOC20Zvb2AIo70x5+p
6PLihD36FEZrS9X1+kTDp8SkX8Xk7c0gX7sv9OOQ4unta3Ze6tZvbIKSAlDg/Xf7loBNISOws0CP
zj4p9Uw4O6xTu16/1JODPi4tBczX4VrRMR+yBJPEZhHqzPFqIebVbTeLCap2GnkJ5i8ACNu0awjp
QXPnkl/Nnh/3+/e9bh1JP0vIE+DTltkik774m2a6uQRpo48CGy6diwwaI43Zskrii9oHjdC2XPUr
YPBqdJFU+D4FDL81iAKKtzWoU1ZvEuiKoGrn3xRFOXw8JucQxACpefxdgnUwXKqIwHxTRu5fMx0P
UDAZtDfhMnjBPDPy2pjljPAEFcPDpK0auwHgMwBNhUDHBtKRrbf31410pcj9WNu+0fR1AfV/8ZGW
j9BRhiAYda4I6EagYkC3pAMj/iYCEg52iUWs2I8tiUxTauxmYqwkiP4RIMGhZDazaOus5AJJ29Zm
M+vwR4F17EFoh3uJoAHI/2Oy7CyMScWB73DaHQnBv9XYlOEoInt3/uva5Mk3S5F4QGOuDofaNCbG
mEnUno2+EjR2dMw6cpFs7scboizqY0ODC6CRaBmCyUWY0SoK+GXchWDRYkNDviPylC4zVOwpzq6F
z6+YHsH3TOzZ+L0EQ68E5khw3yO6YvcMrFoYqJLgawrsS0rekIOyNKhfTCSCA0OSw0C0pZr4qqPz
5Nq/3zr5/qb0STk2DlzU/DfVsB4Mx4fQSkDzg6aKqZLtOPzD9EPMD+Mx0hFj9PAe3eoYYFeZo7qp
jrsLMmEQo3pmt+AwGqgje528JvgC2s4B7rwtglFrqqFmxAWETlNw2/AyOFnQb4oW2lv5KtdgXnEZ
6NuMTuxbBkse9DMlyBBdcMdxMGlnA5vnidi8lAyo7365mOeiPu0xrpUCLp4/HRIvn55Ri4tM0IPj
LiIDB16p55/H5yneu42UnxOhBq/r4Mm4/dK2aBO8TqqypcVXHcV0zBlaZHtphvQU+ZDRZq+ifoYk
KjlTyuCGnEtz0Cy+spOpduM7/hKl68GIT8wCR46KJXxppcCoYj7VttFbxVtfg0skB6ErIJ1H9yX6
eLzyMdAad16nPJpISYPXm7VDdEBbXFeOtt28KcQaYETFOci5NPL2sfkKrK8UWv2Gf7oE5tKkN0vG
n7kamc3zxKdQk3d7xbFmtCGhPQ/tVyPWIFXJqsJPSmOLZq/j2TMFGOpvzVSRHeRMyqGJdLntko+B
4D9xCvPiaPVryq6WoP5hhvpEBDV2sfA9ACai406kgxMZ9fULTxGCgjO2fWcrmF4Qzz1vGvA5CuJB
oHwlhYWxykMvh0MGKYNjOpgpKM9dyQyfvzWQf9T7XptY1B0nGfJ0DbByiKWRzq2qK1rAR0IfO9uQ
cCcedso7A7uLa3lGfF3hbDWwkcGMaqttA7/18RmPAzkDtQ8Q+qDRDodsMPfMwUrTsCgcWAR0eGXY
UzL0piOgo02pJ5xx+lusOmGgLf4CFx4YdhhZGM+XYJR74GwjD1N5rSnq6XFCEwYNphVoa2S1cYGY
3xf1Ni9VXuC2wRNN6nZoo+aIsChRJDPRSz3Xl77NxbbYzhIzX0wZ13FyDeKxjUhZ0MGzSFzcnmPs
O6JbZJmxbawcdN8lbJNPNDuz358zeIT8YurRG5ekAWdHIQcvHli2ADhiHAUU5kq3liJvF//JYIvk
dtFSX8V2uOmOIIt0Ti48VdRjJss+o6cfuRia1ENCg4Y6bMo+6fu8inrITW3Q2C7aA6bsLr1yK83V
qYFOxsgZorI0EUOjoKiID5g1upyiY3BJ4+3Wbx8g7bZ3O4GAGvFnBpzaDMYRqAZytI8IrMjxGFiz
X+AAUnhJnnX+tffnD9D7/lZABjzhRV1tzfetvR/MrWf//B1ejOVh3ZsLDS7qCg7y++J0+EFocTBP
B9NeWY9v2uhFYxbCGK8ozZAUpgtxt/Ieg+UW4NCcys+NvKCLDAOjokFMC9IP9gbkidqEXOHt+JVg
JZ8TqdyR+cXlQRYGyo2ufiTKGO9FTTHSUHB0qNuR7Ck45vEGXWaY39gH+vsIIngZg3FR5aaqcJVc
bJFBjgTH8HbDN54Wctat89cOfCkhIGZgCqR+bkOq1evTu92Z9o9ursjnQurmjz9jXPEG4FSGNQTA
DRlW0FfdfkY4aBpXGXW0a3uS9/AgZYzB2oJMOwAmqHwVJ/s2RiQ4IAkXYTqwauCgMMmDeQEEoeCa
WnfjHRAEulU5ACVLZoW3nTaznX5+/uJdO0lFzeoj8iGYFinRGjsIjJVLqvdqt4Whr1VXc6oNGIwd
sBZhGDaJ1eXjzaQKd32kSD9KIDoDWxyGpcCVoCp1LaR2myYcAhdMFuTfIqnQNYR3CziIC8s64uHb
3+4zOdTcTHO32ZM42JsOoOd4rjzruO3CxBs9su0GSjYYeY2pckjuo17K2Hau8KtYa/QQiSxjlq4w
OWKZ/6I7mZIPw23G+EvBW+WTRUrWAaNigbLEVUZiCWrJZK+0SEz7WAkj6hoQ3k6s3fE7AzE5KlQT
AdQo1XoRhRkyKsjbIZMNoDxHHmpFTaNtssxpm7vFCQic0D56THbeTnx3N+2+sgfgMXwSItuRdGYe
T1gAgXW96EfAuUM7LvQS1WDmIpR84feBGgPQCfCzhKpo/BaLJEZ75Q96UNxJJk7W+4E8VOMu03xB
VAeg1a0KxWnk6Wqep1s/tl4Nu6ERK1Jd2+dXu0du4qVGEVadWiT7ekIonDzEEhr1ucaImozzpBj8
K9skmiUNxjMY4I200nKBuQqxJYAJcGpfWcONMSSI+ej6QI2Ep5Qx3KXRgIwv5zEQFmOX3UMVHArf
LNqJausoTqJiENUiUEJoKYGN5XY3BXSFgelDyLbFUxj+1SDSx2jp8LvE2GDQBTxPRCcXA3VrWxAe
gSZAheusY9YRIy5UIid1PC3fhgVRNXQdpyT6VnySeGSZtsSpiV9aw9SsnJHZROMnnijUb0VwYyOS
vl2k6EcYmhlDatyrSHiAIKrF8iRrwltgX3LspQCiVhmPOKWYZ/kf/EZz0JseFFujf1Gihf/tTJWj
7kmAacGMbpwVHZdwuxCVix3MamiKrT5vMAh8pzVf/9b20zQHhuZhBriOWZ+MAADjsraUhGI7VPM0
m0vS++Pfv6PVqEJhWDrUDXrAsmeVmhZIaR7VW58MoOn1t1H6OXEKjAhMB0GyBmUfwO0w6xtez+0e
dVLd+dpQDJtWnPXgfvI2TfEx9Y6x9+YiBVkFwaCswyLmat9KieS66EptGDaJaEmvzlm2YmS6RUsn
ZjA1FZhRX8hC+IVUmYr8E24P+5D5GGsWe1GvbgLfbhHGb7di/5pm9r86GioFZ6+A4BjcpngymX3T
ZDmJa6RbN4IBEodO22gr3ZtIQDL6+39lwBmlRCEQdXHjrlyLPGuUuKtkdeMBAWnwZqc0xB0mXF7G
f/kfIajpAKaCVAg77zoTVM5zY0XdqLDMw2LyxWMVTIB28Ri5hZdA0Gjd4/boJcVVwwg0MBvJ+/Si
Z84zFd8zHx8G88hhEh4CU0yLwJtzgSUwjxzoOEMjRzPT1i9mqrAqgfHy21WQzBM75SceN1a9BFS4
8cZAFjJXNMi/XU9ZpLwS4HXY1p95COAWcdadTKZC7dGKGCnMrvlyHANnDin8gTebff3cBBhWZvzm
wsTWsTrGLoeqx5WOCZ1YyfEAQVJKZMt7iX4fHw0LUEKtS6bQU8TS2C+cFPMyG53nhBkf9sgZ9Hb2
ruekA/4M8atMapmEKmhCQEb/jhLhazHnVtEHqDCruT/zMNPrt/vNDtmK5qoff9WFoPXqZaVfBdIl
VL1hVGVVYQlcFS6ufV5sUXx+2/hktkExi3wgc464O77UmEAJ09MYG4kV116G4C/HvxBv9vVFeesE
mlC298fXp3P6hvkCjU1Txx6S6yIQhekswwQaZESIjybZAyZYcOiNOtnkOH96Wv0d1gCu/Pw9XtEF
ZPRoRYzGFIbeaeCkHVCsSJEyWK+bmQiOkgA9wcYMqO11tQh2hu08qZbxUT5Vc0Ux/V11MBct8Dso
8y8kMmFa2KiP7jL6u0VYFTzv8CcY5XIqnQ8dJeUxjDhFeRzVHANQLB8VnNdnVBF5spWPE9swMjeM
SKrvV/oc+3IztAZEytK7alLOSUpDE5tn1Ety8uHj6EAu9SbN4+XW/NO30tIDCFG1a9rYNRMikOET
ERzLs/e2mlA61vcHWgrhLwYjAc+E+iHYvm+/LR9AOFQPIe4aWqtenL9i1yHctjxxnuuYK/x4J0Yb
AWESNBvhPa2D8PT/X22E2roBAOi+s9VEKzQspAhjb61PIdnvrgloADzryEyilMcccQG3oo00iBlQ
lz0MiwoDDGLwJ6FYFpnu6fGaWKwD3UFYegrMQcitAdV6u6gqiOQQ/bLc1nku9sJZFmY68LO/qFf0
/WylHpXGFoBUUSb2kk1Dwrulg/bACIcBChg4yG4mr7etVmZiulNOGmVsyqyKZty6P8nscMuXKUY4
zISpiJXmy26uNKQi/YkITkPbqMR2Xgicp6iguM12IqaMvgSVKWikyM0EYxWndHP03lBTCBo20NDB
KR8R7kfwAAMn0rJd+Jcts32IOahWDp6jszfJ0E4NEbMquORwz/B4gmCPjaHC1G0qN8SqSoyuwQyn
3MxQHXzyifrjnJOepPoyQDVgCgx8ZzNR4UJZBWcICnx2M9FgyUdIv2U7BQDwcyQvJbAJhosA7Br1
7LGajt5U4LyRy0A0CL8HcSJzJ1wuxdBEQSsxlzHQn6P2KZvKGY+cEPTYwqaC4h6GBFVh1pJ0Tjd4
gVDt8j/3UMpbzZs9N+CbfLyOkQmhUuBYYc/oW8nGT21adgYXy9VOnkuWdqyfgufHAsZadyuASRjD
lzPAAQIBIqrXKopvKqbzYGToxHmwcTSuL5IRCAUA0cVcXQxGZMxGz6ut7Ir1zlsil7ZsvvlVcXbn
1SoExYnz1swfL2tsFBl5zCPExw4HSmyh3mGU8NJdiWd5mdmSrSyrduKI7i4NwFHMjkBeC9gOZmn1
oEWtV8r1LptJqBdalU4ysOumsxr42Mjy0eEAsMd7uXi8xMvc2ttbDDipCptk4JnBUC9GblznvR9y
2FJp4X+UaEL/+fJQDbIxp1lG1xbM/7pZRDCS6I15E11SLrLf9AspNRWvMcay6gSz7INff8qQ3d8Q
DQEBxmNfoC63Zy0Mg6GlEjYkQEst2AVI5wHq8i12s7pBfjtcihMux51bgiEp/08g/f9XD60v1ULi
qxDYr6IlUA9mK008P2MJyAIjl4YB1bpBQa+3EoQwUTxNGYZdVK2QZoizjYDRmo71+EhHQTomytJe
NIRomobEs8ouJG3iOtMKfpeAdtM00CFTY5auaCWrapN8TDHOXaLXWw1CsYtHHhakF0jUX9CGV/tm
6JWoYVQptxMPyM9zb0pFlk5luudkBWbXDTd7vDy2CE0nvMmgiIflx0AbOF/MLpZV5UVlKfj7Ftjk
ZmHYEQhzBEtCqT8CbRUHF58zZy108138jve1YCqJ2U69DeN4CAgsJCVoj4SCoJ1nYtW+9zstSdN0
30Bs+FyclK/wgOFBaNago2nTuWrGT+mMX8egXu2f0LtiR/Nhzx/FYz+vZspyKjkzeq0o7BcvCYaZ
XpJN9L2+PocyB341HYA8ASENDuJj+k6ydh7vIA2VQRWGxDsmOjLGIh9iVI3Bn7/v5Vmw85/Fd/Xs
b5qV85T8Ya7iClA5oOAwGWwZuatgstxFX8NrTUOhEF0EIMijUR+G3jDikaHQOCUOpL26Us0EPIr7
ApS2/iyfMIojlaaCKGkMhoyjPxG4ntutlIwWzHlSIu0lxBqxnaNEGcy+pZWzxnzO02N9ph99syiq
w8jeIa+JSQEodd3K0vOAazlD9w47e2IZU78s3v4yzxkYv4ki6AHQAnMqJGS1Ddks1AFhy8BICpwL
WwisPN3wAiNOD5nlloDiiipJC5MPEU7zS0CmM5LWxEPHI6knNuyeZDxXyNVhCDwt1d0uq9GHLBq4
ODt0M4Dbp5jhRjqGdWEa8qVzBK4GS0wnRG6Zhp2YHYS3cB0BsqSDGy7AMh6fOuv4wRO7JB2RSYGK
4e/bRQA51WaCFOcHVV0PxaoT5rIxDzRTmmobHu8WrgvFuSJgpREPI8iT6zpThLo4FG+SJe/r8+N1
jHUMP095ZFAYpqOaGCuY164u9HWHn7dkMrFH9z6ddmIpSDuCJJDlhfAcVU87ty4PfkQGVEuayCPe
MHHgIyF4jBHIizJN/KP2y7iuRq6Xodc42QED6MOfYjjDr/mXW4R8PJpb4FqgDAPjzNjlNOGUpvLV
/NCJFlpl89x6/Pv0C28MCH6fvvLoPkIgNpqUJTmt0UeDWxy41/g5/DBQCowtZdJBHdl+iEFDFZB+
FHsM9AajsQOfilyiFgcRo3UizsLURXnWo9e2Abo8BaiuIBiaN5dO+vSQ+pGW0ZIGaHzonGSQa138
9KunLXNLaKHvlQdFsNKP/Dl97p+DnQMcqAZ8Rf8mIi/XLB9vK+us4bAQYNJkCIImFS2/t+uV/UiU
najsDt23j3or8k+1JUy1Dd0RgoyaCmtG+0sR09wKUdBin2LspXLo6nlSr5sSE6db/fB4JWMVR9Hp
SgijgEjoxn5YQIgaz8Vu4XvHJpxosrqzDqSnQLpArRoNMZl1VL5eem6uHgrxqdeetHjdgvhMmjiS
saaDyAknIVDoPlr76EKv1CDpQxdM3ykWIs8U51NCSpCvF229CqoJJ3NknnFNYaFhDpCuMcDtfivJ
KAVJC9VYPQgk3CArhXBnivZmrNOYAYLYC34G6G9GM5RlP+nVzHfUQxva86i1H5/5+EBuf515+xVH
4QQ1wq+7NKU2D81omEfP/14GakFwChE/Ij3MmE6/71xNyHPtUHi20pg9UM/Cxq8nVGusvfh1DbE+
vH4KPGUOvVedNCz7Dqqlzj34eqfJ+3HnsOFW4qVRAd4D5IDu5ZVaZWXdyHUVG4eNW80cftEUps5Z
UWT96+0CWoQGC6g7wXFi7nrUZY0zVLp2aFPb5dd1bBqNHXHz/yaF8Y4GgW8D4Ga0gwB6+OGYgTzS
MbN04n6MHwO0qgHJCWgIRTSwT3MZF0rctpVxKGpTjEixhCintAfkDz4mS7T3hAFiTgnp4PYjALg9
n6hIVaNpBOPQ+MTXTC+3t8EK2Kn25E7Vk0axMxq36NzZf2TRb7nShT7UC7cveOMggJ93NXwJFTGO
/hIDLGwutPWpSb53lBu5MYTrSEcj0Wgwp5XJFdiM+MI5FOAWQAYcVSvt/Fgh7mg3ymK4OYBOAEPB
AoecwHPTJuWcQ9vZRmk7sDal++lOFRDurAReAYLyiy+Fk7rdOCfRAbPNNOdQDSAVConHuZMkU+Ol
ANcG/ISK9mesaASqB7sx6i6Jc9ASoqDeYilzY951//qeaojq4UvB7CD+uySmrlRASTTVRYDAHVqQ
ABSvTj3XS1OZCmbHbxmkIJMJsCHFbLAQ7JqrCqFwQ/fo1kc/ms+19jlIrf6UqhMO7qjmgfmwaBMD
uhGAJso1yRhQNfZcOFCVe3zx0TcEJgeitlZ8qNe+RrwQSXvcKLNwzCczzidk3zkwGkDLlNUNPsjl
tl1tZS5Guuc0jXtEAs9BDbOcV+AnrOddP2H1xtqHNaIJDak17Cn+5Vb7Bk4UdE6V3GNU7LLM1uu5
174/vkfsiwrUJo88JCUrR9iLQdG3IhyjT7iwT9xjxa1wiTre7tJ5qEwshF6Ta2ce+COkO+lzhFof
YlzmLSp8B8PIfCc8pofkOMXpwe4SfpyWTjREC4JOMfG3S/DFQWgMcL0fi7e83gkbeerrx3sESwMD
ig5meGfIYt8KqAQ5FrFP6VGfB2b9EqHLacIbYMGfKPlcWhYQtFGsFpIztyLK2kB0rvTVUQHKNJ13
KIZLdITjirezJYiIRNLWc3V9Sr/APKcsLW0CyzPKDdEPUCm4nKZtxmA0p2gCJwul+tibwkz+1JHn
SzF6MXsBDnqbTFbZWDsBKwFMMp1ghYFV9B+36w2FWBa8vvZPEprs/rRdY31hzX++2b6nIB/CbCkS
2RjkEZBu70whCEfP4UU6qtyAueNywcm7lS5KXdL0HqQ3bx2K6WCJNWw/Jc1fRrLnya2lZ3ej/HSt
V9IYS8X5USI2fOWfMNkIo7o5tG9h3Kgp1BYamnT78X1mgdIwvFQafHwU8VTgfxhNkhwjrt228U8l
yZbh2j0gylvVATAgvFVs2gV3riwlm0gGjCrfkEoJQtA9hacFYR+zxlDyRLdPvOCU/rWZ6aH/M7H0
91/xR0C3GhENoi7KKVDtWGcvQoGhR5iMq6kw5lFIBrQQYPz0aZDM+C/dxmhLbOfDUjWzcBk3pj6R
HWQ9tssiNRgyQPYRELLuYQwfuDR4yFPNYRF4AI2oJExI//rz+AzH1oAu7EoQs7DcASxVFCDIf+n/
spO21n/jz9olrR3thJi29Eqr9ycRHaKdmRwptPfxB9zf2asPYGLrkpe7oK8iHCe6YI99R0CZN+Nn
mHJ1ruba0poQR7WDuSE362XuY9KietR0EAfKZtn8EH/38g4VSfTmzp+MvRX8ThFU3z9JgFwAhMTD
ynqPpVzoBXorgxMfr0Vk3bt4CS7jZ3fPT2VE/5et/EcUm9dNZcPTsxaiDONZ1OzwqUGDsYRclv4a
rLzfiZ2kBzPaSfgK6M0ECwampd9atjaSozARu+AkP6cf0Sk85Jt43tntWX71DuGJm8r03DOlwAIi
nYCkMl5I9m10fRUjEXgsr0zsAQVW7lMzMwxF6zbNZoot438RpoIbANkrWG9GLV0pLONWb7CX0RP8
IXcjHDVT6YkK7JZs+ad+qjR/55mCVwHvHH0nKMzxzHYOTic3ragGp35ueFaMDt/DKZpC7dMfYc9M
An5HRboELLMKEwgObQg4Z9v7Jyd8qb2/+LzlVLLiK+L2PxzIpL4OE0oy8mdgXij3oIyoHYZGZKLB
QOC0jBMM/4R6/Dd3SjsLvUf7GKnoRW6FPxKGLTfmYthPiL3zDl6LZVOPYZcN/JBDbG1GoKHYuR/S
kZ8NH/wrN9WGd+89QtPTJfMNRUGYeHsPjD6O/FyUQsjK7a8BZOG/GKFEvl0TtH5mOGXAqLvCHCFS
eAh34EVTc8L4t63aZmXP+fEJiAqBJFbDmeRX+hye61PskYl9vCeM4lUv8F5k2phbENSxhvAawopl
c4rndU6al2hlxrtglU+8eNTwsuvCQ4csP7LTyPYzotQsUVvAFeNTMvMP6RQPMdsvTH0V+o7+8/OM
3ddcv+8TJ49Pfm9qqRUU8yA8BxHp18lv/pViiNnvEOC8+Nd+kTzr2xbc9u7Edt57bOEmoVnm0ls2
orjqcicvdL2LTyC2P8o26JGGr3zuA4GpHRr72ZhXJv9lwOVPF+W6ntjgUb2dbgGFQSKARX4GCK9b
RVVKCWTM/BCfMpT7WzSY+SGJZsA0mU6PdsvaCvfcSrLfl9VOeerO8+TYbMF4v1D+EFYT+eh/PdYu
lnvncibXH8RYIw81q1JP8UEKEVflZzb7ogMGgh+MKwY0CYPsFQyBbE3nN18c0jXwK6RYc8fvEmNR
3bnxrKNw4i+rhbuJyLtkV3O0U2UDOujrczA5hPDizLL6ef2xzDWv0rxyxQYfG8GNj0h88FUzOlUm
Z4mvtnBU7HrhbPnXelmZi8f7NPYg6NRfdFcg6QgfwmDOLZPCpMmLrDrpzxDcLL8RohUv8eQUuDv+
A7qrwEOh0sYx5IoZQa1byFEuQBCA3c8DuqrDJyRvyLBCo4LVTdjo8Xt3K4w5fL9KUoDtk+rUmz2Y
1T6Nj6oHM9nL470bu3u3UphTi40Cy3QgpZt5Z+9lCg47NlqgxIGaovhAG1+ZCOjffurtb7FxKh+L
4IuR+5N6kL5AjvT6+OfveDS3v099g6tUkip6rsP5+H3RM8OPcO2dlkZJQnAGPMdgY5oqm9+Th+If
0gwoZqk0a38rLy/ywNXcVDgJpwhDEwMMtBg0Erzk53Ynf026o+OTRncYEj7IpyM6RIx2K05LO8RM
SS2cVN0Un5cyJFEw9JOI2WkR/EOTP05s6P8h7ct6G9eVbn+RAM3Dq0bPSWxnfBHS6Y7medavv4v5
Lk7blI+JfTYC9EsDLpEsFovFVWuRCbuOCFcW6QRY5MIpHupWOPFPzWduV97R/12vvuJDlVg+y9jy
JCYPqeSlCPUhlAPJ8C9WTwzCuCV8GKfsJf5dNeZ4Vg7DW/bI71AzYRXVb0QCYg3N4mh8NODYlLWg
SmROizjhVL6PrYkSfm/O1qb38ieQ6g9m/35/Kn/SwKupJDUEIDpw3SX8sXT1EY2dUpNUfnMu19qv
7E/k9GgyyZwZ+mrtln+sHQnGm1Xttu6w6na1k52GbWvPD/xhWsXO/a9Z5grU11CpCFfICadHRnMW
oTdYOQ3aTQOw3sQAaBC+5q8/E5g2vgObEecXgE0NiFyUF9EljD6hJfcQF4/APlaifrK5lbv+FYGP
D5NvWeqWYYnmHcKr/LUlarOkotIqQg1Lk1fu6nVuj+afHED3GcSrstWi4ccV0OLTgh86XPVO5Om2
CpJwwYnscJMBkhe48yPrpkzTAi6+ivK6QpE6UgrRkUlPkAiNf+ubfJ1DzYQwOUtbAeS3KYASf0ww
aoC2fMAfD2UczhNdzYP0g5l6CRqOUkYNfnH+UpNFZdxzKvGoxWCyBgvgCQAmCHUX6WNiuN3iRKTs
UMev0BRGUcQ/dooXwg1E0nswnHy9fhLirWbnA0T1+77RZVpDjALygivFT2M15QkGzw2Zkiv6aXaJ
LKu0UlbzKrKETXyY0JpagxHvAUR49gbz6t23fWNeEbGh94ZCNPJRWvthkHo1rOOSQ0puFpU18maA
+l1pouyE3nie9b4mLuI1BCYgaoG3VmRRhArgOoTqSVKUcRLE5xbUdd3+l7yZrG/IZj1kaMMK8MKP
3jXebj3UFNC0xkIrLKDwQBKjg4VwAADmi5df8nkXEVyXW74dpTQ+q89Q9AALeblqXKtjHPMi2SRX
oZQyQwWvQajiOkal8pyZvqeAP2wCf1po4WIqrmvkzbIZHjowwkVgO5RMQlcUgOLz/sqKi2s/9RHU
VKdAbWhNhI8o34IVBz4LKGnjglFYqNuguXIELw860aCGbpaebsK9U0t5gNC9df87fnIMejLARIAK
FVR1CKb7es6rrouKwW/ic/OZOCipuAaY7nxw7IvgwtPczMFXuSXIHUcIKv46tiCrhUiwFXnFTrFq
6GBCWvFdNbs1uO883sN5YH3jVg8RWNzsofM2El1wJg75p3lr8dk6OtXIsyY2JvXZYRz3dSLK8bl3
JZDXr9FiSYiLnmY0MoqgPpgsHqLg5bryIOPwdOzcwQV4dM27EuhdzM8MQPVxNE+RzT0yibeWSwtc
Fw+wHBrPgCKnyx2jOBZqzSfJeXSNB+m9crLv8jG2RXSGal67qh2whoCclHFbWLzB4o3/wiygktcr
OQA7HxQTzLa7zpOfiidIXrqGM286FIvLjWZjbR/EX/f9Z9HbAavIJXnk9+RFTqVfb/gIhZEy4NPz
vGue3ghJLuJx5MTujMvo0Xvc7V69P49//vhvw0PywJVmz0qjSdC/dgWS8qEfAU9mID+gy8dZZsR4
tq3ys/+Ru9yn4CTM3brMdzBKoLVQ50HmgWmmLklTKVR+X4/5edrIL90HWKs+QqJAvOKO0+/WGU7+
K1xqn0AIpbSZsuAkIC1GCOoAgq8V0YpM3XvqQWqzKpTycwnFT9mZt4H3KuBRLkc4QOLOSn2Io9wz
R4VhYUr6NEE3IVLNbJU9jYKVWfzaONRbdY02hJVkV8/KoXFbB+UYLzrlz8bZd0Do9qpBcfHAvafP
rHB5I/HDAlxMARWzeSOKudIg32TjERbMpZUXugrUxkS7cH1QZt936xs+hROINM3BoUhL8vVeGpXM
GGW1iM8PADQ7R9FsGJpci3Zn7JsLC4vdqoxFJooTLMgfQWUNL8kfiHJu01+DHexNaTXFjryO0F75
DCgFS9j6RoDCuADXQJmLXAapSCHnudRJuHyes8wccPSt6icmInmxZaBTANwerKCaR5ocqAMu73yt
DbKgOOe74Zv7grGX6kX8zDbhCQ/LtrJJfHP+BrfR43DmGS68uJ39n3Fg7QiWS0Rx6Hr9+nqoC32K
YfwMjvrX0ApP6i51uMfci0KTtUHptJRYAzUrtP5QsAOygjqM4t6Yq07mCzinrrrVc5JZ44y66cCo
Ty4SJNoQNaxqaLOsrObiLAHqYgXb4jndCpvyoK9YQYBpiuyQi1xMnflSF4HHPnNbf1+u0wdow+zC
I8qG//TF5WdQeB4DrwzCN4Aj15bAKSIlviAU52EjOyHKzL/KV+M5JoJDj0rMZMtYVF1gDwUCFJiR
WONJWqYmscYlqyQB9Sw9oFg4HJsn/SE5h1vpO3pg7bQbnnFli5rFdua6IOTS6pxso01r+tDW7l5Z
rP50sKIHRAWrUNVHECrASLhOH6UV/wB8NGND3RwHSirow0DeClKy6zWK/D4Rk7KqzvPX8Ckdwl9S
bYqv/uf9qLuo/mMkeIJAmQP0H6SeSwUmEdxuaAIuqnP6hufm7dFz3XFr4pw7+Oar9bQi8sj3Td6Y
ux/wANq6wKOL5oPrgWXowuoCvqnO2TEAv/9DCwQzC3OyuLWj4gboB2m+Ap8RCAYpI5wiFGpYqM2Z
8Bb/AsHG+Cv4kzeWCu0HGaPjwf1ReittgOhAbT+J5iY0O1Oxyd2EKBefCGv8/XEvrno/36QDDkp6
wpe1R22e5lDXuRaXIB0EftnRRjdq7gpbKAx4qGSlK3WLagFY8o01I4yJJPRfJhi0bSqf6aoebSwG
bIOR9hXkKTGkneq1uukfGhfpuVusPws3s194W3dTh8Xxu7j/0eapgJP2pSR0QdCdZxecEB66/JG1
8l659lMTFx5XAeJLswYALMqjuBsP+YZVL7kRXZHOoFZJOkzxSEkrzilDrIZR13fnoLSictcEjspt
uVXzmu+NHcvHb0Q8wpmm42kLrXSAeFEDbqZES7k063A+KeY+Pin7FTTiV9/3XeqHipte1kszVI6G
7nIt52KYmbx4J26Uk/IlbF0XOurqY73yd57yYXrgpe3N49pw4k+HWz89Qajp46lDZepUQvXj+59e
s8laX34TtfXqrGnztkm7s5hsm34vldYKVgIQRhpE/2EAl833BA2NGAL2tWeJR/spZdFl/twOqIkB
VQZu1+hiREZJ38wao+nDWe2a89vHwy/UijizXVdm/ghC+chscN8nd37cljiIiwRg4SF/6Hb6oXjl
UEs7HDbOhjc3n+nqWXKgUIaIAWm2ELXGCVeA//sbiDrd+un+mt7aqqQBGjkN0LX8IpGqpIqvRVLo
NR5eDLN8lKGbeYLw47NqDygpSg6ENExuzdsCcjpu3Wxzr1qFjBThxrkAeQ/cuwDLBpwNxbDrKK2W
sWgAYtyd0YTt1pA7R3X/R04BKgXomII+dQ0PCmxomNksJYzFvRoudGWcOl5FOcjnLgy7s7yXN/2p
hCKWE2zA2Y3WYEd8Q7l/9Cp30lgRmr6G0XapO+cAysNA5/z23Dg1iighIb1A5THZKai1SxnODd8s
3Bz6DMZZM0UGCHYB2qDM02exkflBX0gwz23LHXfQDsZxfNUO2n70ul/GY7hn0Zj9l1UmomNI3AGw
pla5xuOxGoxxd/ZHM3tJjuUpdOeVYRVf4LVXQxOYGO5dOp8ahw8A2fIPLLjmMsvBSpM+PARkQuND
BQtDKjst1vj2PO5AMbBSEhONs88qa2ZvLuyFGSoBFeY6B8RIgDDSt/TFvSV/8FC/k0/VQ14wqns3
7kHXI6KmdJ7yco4kmJrBWfUxYw73KWjKUK7e8rtxbwxm+34/YtBqfET6BG8z+EclDXTAk1zvVY2f
hazK4Ddg6qnf/bX6nm0UZTPYkBEGXwJU8bLXIDdVFmfPokRAGab7HOWG54jiYnuWcZTXO9Uz3oxt
tRcmk/vO3OiRiTMix+ZVWEfJFC0PYAkg9CFI7a5HKk9TXGXK0D5Vgx0KKIwUOVRmUt8BqLA6ab9R
bZsY59nyKAefPwC2yBrAk2csWZ59QY3iYB7RpWoK2qrvrHByUaiFaolqQ1msf+kZ7krW63qURFUJ
bQKEQAhN2NQokbLr8tSE/JNwEsGEM3jiYM2g+fgWOobr3LKE/Bh1PDyoophHpYVyls4GMA/Tk75P
rRoUYS/HQrEAPGXyMi42OsFkorcMaTkBc9Aq3mmg635qCBP4EoEkwo1TD01xWzDy3BuLJWI7YKej
+QYJgExthbjueKFtS+lpsnLJTlUvs4rU0rx6k9RO5dvpG2PvLRJr+ASKsSAtwJs0Yei89shSmQo8
JmWQZjb1fY2XSfwJ29BVBxTwRohJWZWMNIFhdRHPKKtUeulXSspJXJEc1Q+Ipv3xH+V1sut2/uv8
jx2EDA/aB4BLyMC4UsMjHRMtyrCQPUzxOAF5bXEwaxDS73IPyDTGqEiwv/b7a2PUqPpQyeM5hrFS
f8g+hwN6zZrKTg1o8yqbFpDa3JtMm5mrkyT52iwEiVCyQjcqEnU8xV0vYcpVWuXncXDc/pqO8Zui
bmZPGZ1iHX3JUDQtYfT+QBc3YILWBx8qGoSB3V9wbmr9NPQCH+dH7RQ0pjtCDrZh9bPcsIFdgH5+
4E4IBog6WLs6TSJdNvIjeGO5YKfqu+xd+JSsUDN5KAujGaH2lP2wblxxx1SBWOYVoKjHHgRNNaxL
GOb1lE6dxEcqUPTHyil3xSFdy0/qE/ruwLalr+cn4yM8DmfF810Zj7nGmiWauXjqIxT5l/apCFqX
QT5iBeSjaOXr0k02mddu8xU4NlHdQK+8F6xVN14FD8pafJIeE7dwxRUkBz3W++4yHSCaNgbIz8Gj
gbBHtwdXalmOVVQpR8AJv8sCj+fZPthlu+ARqeQD6/V6Gf/QRo+bPATREIqAEKd8mZ90telETj2+
oXz4IYOaFfzxD+Ven805ZrZtLTMPCFoCl4LbCgl9MHy9zk1fNXVXpMaxX4FQ7DU/VXvx3XeHnb5K
HmKvccJd/ocpHL44SxCNcIfHDQmElqQ18NqqX/KxNkmjf+wUMwLfIwQQAu+gPt/fpYtoRFmhopGQ
+mU2gBP0mJnu6z8O4NSPk5h0UevVu4Lj+Qk/3h0mlKgezsMjQI2lCWCYd38YyySNmAKdKZpecQKD
i+7aVJXG4sgNkn8EV3Ftcl+Gm5/8d34tKWYcWf6r8chEupPtdRVR0W2P7iu00hHuZyhIXJv0Jz6Q
O0UITtwq2Ea9DXF5wxmB0Tl1K/5XvdcPxStqbaxMbXEqwiz8AWwSaPwg5EvXZpWhUuZQDsNTJrsp
ZzYW2MIkPJgDbO9UbsPINW54IWizQCmFzQ05KbrECNC0UQ15FJ5yPP5qeNaR8GTlQ7/0458uIOmJ
AIsk5DYRSbG5r4dVF75aBU2YngIQF3nqnxoFnNfwlUNE2YGI+Y/ye2Q8lS2GRlmkJnIU/QAiC0F6
Er5yPB+/QpCr2eUgDWTRzyxOKcoQ5SjyMFYBH2BoEdHWUY5IqkVpdX/+FvuYskHFqEnsIeqTYDD9
o+GgdHD/15fbi/p56qAFATy4viT8fHguDgCK29ohUVfdG3BKCqpOMYCKrOBBvvhqe1EmqdOt9yU/
aGaYHJxfw3MqoqFSeXL0FhK9v598iRFAFncEyhpZw4tQZfD9rNVkgKAB1FErfow7F2DveW88yiwp
ulu2QP+FoxstzaSP8tqWIHZGJTQi1gpao4A3ghT6a4KU64qD/BCz/YJsnOt5xNmM5AiBEYcleoGu
rWXZLFfVMMqnt+QTg4uOoZu+5i/qV/+ZvN53k2XxH81GgBEQFgqAZcGtcW1LKueu4RNFPm0HC3K+
wQq9mjM6KEPwbY/We3P+/ERVFM8OrA615V6+NkzdiMDekydtKMkA6icq0JTxZ7AOGVtsmeVcjQ6v
3Nej4+UcmlWzCCP78lSuf/nrxDM23BrkZw6rJ+0nsC6W7T9TCajgtTG0I4SREGIq+3rFF1b/oB2l
AGXudhPtVOix9wfVt/95px+y5YsVBLby2mxazMbMx5jI5EU6i0CkRo7wpO25PeCezn1vWZyflCkq
LBpllQoxnPZkV0/r/oVjXQ5Yv0+FRE0Yu6T1BfkkPkHnKBbt8HHK7G62AsgFNpCSQh/HRv2aJ0eO
WPHyxqbD9gb3K15jiH4W5Y+lxA1jkIfKqd5xprb1d63jP8BPvGbLoo9YZsOktPjXFo26iNG5VamK
L594b9zFtvkF0bjaKXastpEFtAS+cWWIcskmjGaZizT5pJ3qsyuBbnzLv8uP+RaAMPCGSlb9DPAm
ALqPDat/68YBdG2b8su+GqVJzgz5BL6mYOs/Ppqzx30o3gz28yA0mQZvBJSrsVLOWYVGkIB3TEaD
1AwRYVC1ekQy+P4OWNbCqRmlXDQroTtWjZwMfHO8zh+rPd6KfbvGhEpW/xxuulcWZ/IyF7meR+o0
ANCuRi8eHFP3CnM3Oow9vYyRCu7iwFqA4kZQQJRPrVNkpBlJlbVT+cZ/ay56TzSHa6CNniL3AYIu
ZKUmiwGh9vpDTUgIaQCOpBaqlaSwliYxBIKOx/NJsBacfw6PITZwp8B90wBFEE2fknFjZES9jDam
tbwZdyPwas0OLLIOCw6xfBOiLFHT50vVpCWyEp5rl1txK2gfb6p9vQLTjeOvhKdoDXT4pmbWpMjP
Xh02lFlqEhM+jrphhtlhEz5GK9nKH4Wnd7TTrHWXWzOcfnGBoYxRTp+H3cxxAC6ck8M5SEz5NIOM
Md5XKxZ+5YYzXq8b5eyVyAc+tD/CM7fSPc0NNv5vxVE2AjCFIZPb+aYjXjgJla8OmS6FaY5hRYcH
4TUH0oA1nkXe+DNxhDxeA1gT/NjXZ3MuGamS8FJ4Br23o26C1biSPP8BVxbGCi2CHwwRQCiBviJt
pP0dNZ5CTdQ6OhcOcM9AzKe2su23qp2sZ4swyhJ6/AGYmReG4aVrEE1CYPXRIg8yIToz7gpod/ml
GP+4f3BUUMNKvzVP3rLwU0ughHJtiVoteQSBVdrDUmv3AHmjJcB5lZxmW7ACIvHm6611bYi4zcXF
IhyKyJ/JkMCMHxw++scvV7eV/eSGx+AdZUFW1sOaQrK2F/bKKZ65soW9CZGKcIx2bmejKCH8822M
geGtA/S8pA2TJjSI0kyuoFEVA4fZkY5V4aA/CE6IFyqWns4SWEMW68IU5fhFBAgIqtrxuXLqXepW
Vmp/9BAlzlaRM66G0pwexQf9oVorFg9h4ek4fv2u8Ixt3XdP1neo1AUgzgDtrVp8xwCWfQE7o93p
Tyh38tbk5C5e771oPbjdW7JOX+KD4RF12cTV1kynWqS21xOiUplYqFc6Ugd8CDRgbDzRNRZ3bF+/
3mOz3tfQrfId32GBUZdlUBgFVB3xB7LHIJyktkySiUWvDPCs3lVrU9qF1ryFdrtu8w/Vrv3cWPFT
ua9eBRbt0DKwXtuldlAGYiWA32A3+JSBKBMFVNNZHaXL0Hptg9o1YxlGBGZHdg0H1Mwv1fZPmfuP
6f9RyYXUF4iFQD8O6DLNQV/6Qll3E7pLeE/e+B6/gUAcXgsaN8ITRef5XuPVK2EzAyqnugUQ6MOK
xUO7vC7gG9ASTDI0wPPwPdcBYph1vVCHMjt3380BAD1rF6yrL+E53guP9/fLMr0lFEo/ZFEgpybt
NNem8JKIptM5y881aA9mW8CBpa9VqLDmprFBVXjFhECQj6eiLejcZTChojIL0i/qxM/BOAY6vTw/
N2aFq2vgGNaj80kwkI+sI+RGYIcpMMbglkcErKk0RtH6qmz9Ij8n1iPrarxcJNC4g5ocqFiCHsUD
5PXMJUNSjrM4JkB22iAfnCAcYjsndOkDH3N/kRaeTyyhdA6GAyQW6Ey4tlT5ep9W85ycE9PWJre3
UHGtCefEfTNLX4Ad0IvgoZ9wwoFZ69oOL9f5kBlCiuYlgNQOkt2g0QLyuE58+JRXKUgwWFnMwhco
i5T3qX3Xz30gpmg6LHf7SNpkgwU2VKuaXcId4R+Zz2CLs5dIIeEoxOM/2t7AVHs9RqHU/UmIsgzI
Ks2UN3ugi9atM53t+3O5CIiUGWpgqRZOWdul2MFW9vx++mbVq5fJEWWAiriNUYZpUMKA72nb1twd
JCc2rX/+kkGZoYIur/VzWTZkHOiTjOF6unkIUR1kHNvL2gFlh0oflGj2GyPDsrTu6GJIrhuY8lo3
A0vbxMD33V+dW3sXglgAN5L+WrzQUjuqr3m9jiRiDlQv7Vr809jg7oF4MotBbpGmk3FdGKLcLRzn
eBrKKDu/VSZ6t4A1zVyGqy2vUMQGCH7xwIXLALz62qUBccGFdCpgw33AtK13ye70xMwlb2zVKyvi
tZVYryogCGAFnIKC6QorwFZR53xGi+z30/3luTVpKGThhQmhG4gWyhlGQUcvQBTkZy4034oRqJk4
MFer+0ZuBFXC3QdVA9J8AiqH6/EUtSFVstThbDD9D+khB+8c33pWw2iPv7lRL+2Qeb1I9gH05jgu
h5232TeNvRmc29TcnJhUz7cm7dIO5dJFKo2SEcGO/ySCJ0h9wCXQYbgaiVpXRzc87dIG5c1yFULt
Q23z89Yn6qHp75HVfHdzZ16aoOIa12hFb3QNpitdix5vcQ73IVknxpPpraPuaiRkNi9WhZ9bSYkE
jCRG74Fb7xQz19dafZRzoKufWbf1W6fB5aAohxYEsItPDQaVmclnEpkWC+tOJv7OwtD4x1TOBbUG
Sdi5Xct2vGEs+83ofPH9dBNqmcsEZ4+fVzd+aSqOah5qa/V7Qot89Xp/W7IcgH4712o16OsQLb2T
1VmamW04q7KznYAOAWbyeysZuBwXtTeNke/7oq/JuiARcMXYTNzI5WyGtzG2Jp2GxoM6cvUMZ4PC
3qknIEArsgPWIrF8gNqcRTpOw5Rg4qrv2JXXf4zt2gBXhJOcppW4FbeB/XJ/qVjDonKcIeaUoJxg
0I6Of7LdZsUaEmPb0IxbhZ/yvsTDwJsM+Lv8BUqG9f0hsCxQYWAoK66beWxMfb+d3dEE9IW19xnn
DH2YhXIwo6Maiz8At1h5tYMGr9BknJg3c4C/ngyQ13U8m7qUE7WmJ548Wf2uMqffg7tZ6WgL+X1/
yhjBAK2v16bqYJazWsKmQVtCbDztnGdwtQ6m/NqEaEhhgVsY5ycEIa7NdVITCDxHQptrKzoeqksw
OKSb0mJN4a0E53IKqWAQiIHgB+VPMFBA6aJbtTvbyqreytDLtKzUYswjmaf/HrMB3rkeWNDoclFL
ZPsk5ge0gsEhtHtOHlib6P6ZvRC1af0qHtoJ8wd1C3ndgKtjxRjI/SgKTPX1QPiBH8Wohu/hvtie
9MdwazmWzuqJYToC2csXR3ZeNu3ACRgI/21Cm3u2LKKjzoqi9yMCFMeurfS5JEA4B2nUYKH8o1t4
jn4IrQiyg/1nDjoU7bvbcV7usC50t+2SlzmUFKCCRU1iEtRjwHEhojc6fvYNaXh5ub9OtwPRXwvU
/GVKNPB8keZn4VQcIXa+kVDAir37RljDoKZPqJSh5n0YgU8bx8FdSY//zgCVSvHqGKF4AQPZbKbo
g9K/4uf7Fv6Lo/1nougSMqSG52GaYGI/gNjLmg+OlDsb6A8xbqFkLpYB4K8dKpD6YY+8Kk9y1Aj4
FxDQPzynDmNvMtac7v6Er+ly1cKrBhBmofPndXQ25Z5h5L+kbH8HQkXOuOyVqdZihBi01GZ4jOfM
xGvs+JCuWNuTRPt7c0YFzXSoMylrcTWMd1swoLq6BEKi93mfWytWcep24Pw7KiqfEqq2H2IlQp1y
8wbR8RNjKMuXip/L1N/fp3Z8bjSRUHdYG6HZaKYg2oJiCgfu0Ni8mbm1Caqg0D4ekz+RpY2miOyK
ERBuOzoIr9FNgecCnqa8FZVeKcOOlEfBQDWuBVNb4YEEfRUW66wjHrBYtgtLVFgAmLRLSwVVZvFP
BeZnlHRC8ENtxz16chnJ9u2r3YUtKkJoWZ5mUY9RTcBgBdaw+7ScdLX5fpGQpYgM37+ZdP81RqPq
URsb5pyDsXAdnqzKvR+KbkbTi1+nIoReGYWPAJGfX0j/3jH7Ot3//ZvhAaVQ0hUA9StaYa0CkkEB
yzBO7tG2sxVEDzMTmdV9I2RtF2t/YYRaj7IEO68wIs/RPRyk3jMASP/OgkQlvzUHPFwYIMUO30DR
CNdqPX7FSA9vLvTfUdB6tGgP/f9Z79F7YnjszVW++GkqwxWnCG/PDSZIfAGt1AZy5CvGOrMsSFii
i9SpbEsjAXYWoQzvga1z8o//cghUWPbxMqdzBgykjz2awR3mFfp2rLqYJCoao3FqmEINrto52fFX
YT2C3XJXW4xxMHz1h3ruYqJSo5ZgCVamp7dfxicyzN//ajPQITcE84XQiTAQntHO7UHAu/buW7h5
bF1MFBVqp6nNCgUvOed0HTyDXYRZbr55b7kwQO1nvSi5KiX3JNl7qW1pi/5JxIwITB7/aiB0aNXk
YY6TCtuiOgRmcoYy9j/Pv4CBBu27LKGTVaOfu7LKx4WilQqkLbiZF9bkmnnA8qhbydGVFeqYL4FY
N/BPgQcnyf0lmOtkPeKpZmKl9zf2+JUd8v8XrisUVT7yZDS4/6/JhE0s373hWeg+hsQwOHpwRaGR
P4ks5SGI2grcxF2wJ4Hkr2Is+RJRDZzgpQlqsmZImOgCBxP+BzSaXh5Kt3kuoZckvFjJ79Bk7PYb
x9+VNWrKjLIQ5rZUi/Obv3f5ypLRONMj+6n/3Pdklh1qS4JJeGjThtgBLgYSPgfLP7AuXiwb1K7E
GcIpao+ZmyzVg0oiTnTgfdCMfr4/lhvn4OWc0ZXmpNUGLSF27Lo3i55ZTLgRXUDAgAsw0A8ACPDU
XBntIAjcjLmKXgZQfejraA2NpRiVJdb2v1XIujJFTZnPDWpciDClAJKt4dLihmA7hAeEzmTyr6yC
z80V+juynxPuYoM2sdQlMRmZYhouZ/XWIXG/GcfL7WhzYYTKGEFYMnbdCCOJGa+3kzMfUCd5ZuRC
TCtUxjIpraGFPKxUjuztk21lBc/C9/P0yjDEmjIqb4FOTQK0ws+UdZ/CSj05+cf3fX8Wb1Sv0A9L
WEyBfwE1HJW6FIMw1IMmkyuyv08O5XraZAffO/t2tI/2QCTs3seXaVfYgCM4923fyDYgmw3OM3R9
A+9D76U+z9G1Xwu4AQp2uZ0V8zmy7X9ngvKHXsP1TjIGUhcWLVfdfZ5YgKlbmdnVKChnkDhRncSW
z89Fbb5V4A6WAjNXUA9+YnUQ3dqxV6Yof+haudDVGqNpnHhdptYberhrq0ot8vagrVmsNDdi3ZU5
yjWMUBT6IIO5Lf9niEzh/f7a3NpGV79P7F9EBJBupO2M1s3z/ICXbq22wM+Sm6uXYiUe75u6kRxc
WaLO1Qqv91IgwNLkida+8fSv1b8zQB2lcqLUsaTO5CGFt36B84sxgBuR4GoA1LEwgv49z2NsFZRH
17JTp+bn6puRDrC2I/mGi+WohkgcugSOHAEr606dM0krVs3l/kKAFeHaRp34tVposNF97wtPtssX
/59ytpAWoP8EFYg+X1tIJGiA+zxWwn8Gu8l5MEyrsC3GOcMaBrXn/UrtBb3CMLY9itXPwz9t+6XG
QO3zVGhGkI/hRaEw95EZ20fDSVjqXawhUJu7k8s8GJsJtQ8eD3OpXdk9A7Z3I1++Wglqe/scNLuE
lISPaGNY4Ldg6m6StaRKK1cWqG09JlEj+j4scFt+sycvB+hWHd1nsKExMOv39wbURa+9ikedem40
rEhVmbppBXiNr1bM+H7jLL4aD7XLywJi1kmLNXnD/UK0eEezqp32smGkFffjOijMrwcDGYJCymUM
5rxuTVYizpgpOs3DzpSNOMWP870NInTItezbillQZczUz9FyEauKLJObIUQ8HCzJ/SB4aNWMHmPW
le9+2AVb5fVM+bIWKn4BB1NM1+VP1u/CYQTdmxagPQACe7C+yYt8X9XR19RL2CQaEEXFbCpP5vCb
kQVJ5DsXG+XCCrXiTS7NUWCI2CgrzbSbdFXhBu62IEEBHU0BMr3W6j0e+NYCiUVyUL1Vixaa7vXb
+eQfNqxa4s3Q8/draBcBH0wkcTzGnJjFR2W/o1GHMas3nfDCAnUIFGJRBJUPC21rGhb3uB2wXe+f
+Dej24UJyjWSvi5zMYeJFyybCiuFb963wBoEdQrEeCDh5BY+nta2G5n6LoS+vMVwDYb//bwmXGyk
tAsrcRhgRDHD3myc3jYe3Fizi/P9wbDsUIeB3OlNVLWYrsn6qGfXsOrZcpTn+0ZYM0adB/WoR42K
VTlv650LfJ5dv9TWfRMs36UOgqgfxqQYYEJ7cPttvGJFNpZbkSFerEejaoVRNViPtoDsSAtendP9
AbAMUKHAyGe87SL+n+fTmwJxECa2+GZo/rsxfi6cFyOQ4zFMshAXSjBbrQ3zLTmMJp720k3g3h8J
Yyl+uK8uDHWjVLbYIfk5/yrMB+z06Ddjjy+J/EkidjEWapM3XNepnYDVrpwW9Ku8peBtBVyzeGyN
0CnS15b25NTm6TcLEM7wZJHa+4ocdmBewiplpmA3sfm6GUzl9/35Y2xJmjNqmqtyKivYiNeDo798
CR7Yr//8u/jy8wp8sUij3hklKD/JQa0UaLQGY+17ffiXRqh9L/nVlKJdEvu+ekEAO2RrsOJaLIjK
rZfVK2+g9j4cpZ164nD2aHhdhxLWuj1Xb4kr/9rKK5a5nzW+c2jTr5Nx4/dD38D53vqdoDrRbn+e
nPIxGdEzNG6kF8saRxvjFBLnmyus/7GyceH9VKiIuyBVxBgfAHhosAo28kk3T5qt/y83tr9m6OdL
uR+HPCSH9RvvbacfoMYU2MWv+95+u05zYYbKCeZQy8vKx+qNOBqABfv96Vu5x9hTtyr4lz7yk4ld
+DuEvfJJCzFnwFMOjhLavm6jlIbHlVDcQ00T0YPV88kcGRUsIj/SionsMbvNzSI2P1FHi9wVqAX/
5RTK14dTOMTVJEeYQtxKs+fIe/3MLe2RVVFjxD76XSrlOV/LBOUH9goi8HXvsFopmTNGBQy0mY2Z
MsLEPlu5bvw7h9Yai5H05jDAU0vQJdBG+aEqufAESERWI5RYkCmAN+m9AOmDuor+l8B3YYPaoWUS
qZyQwkYt2gnoi4SN/DZtWUXUmwfFXyuLE72CbkUnqiR3i9+lJ2DRCeBVY4zldjnwwgy1QVV9yGYN
+dvZnqzw0YDYJPQtN+2BcagvZLvQQAiCkf8szA9D1MXCgLRQD9oCdpLSg+LDB+RnwRZgWg5ITdab
Q3PexmvO1TeNCVU17Fj0LLEBy2RPLoL7xUdQe7YAeYtaRmSwYrENnjoDCCucIa+hyXmZzTpLbjv8
hTlq586hX47cBEfZ7sUa6F6hJ0AR0WNUFph2qDQ/yoohKxqNXO0yTN9bbweb+fv7fhxi7CyafLrO
+jQKeBhBK1b1shUHEzcjNGTct0JiwL0Vok77aDRCH2xagKUQ/fMBjKH/U65/sShknBeOOOVZOFU9
cUQVsod8xKpesEZARYdIbNHiM+D3R/RDHHLm0z7Jfu/MEH1wi3o7TYmCGfp5qnR/BU60tj5jtjgm
yxAVGcJBRFWMw0DI275oPcxEFyc/1kwMPMOz6NO7H1W/8AOMKDPBxGV1Zvj00qFRlnsIH0Gszns9
XkbRuqKd7/saI8LSPJ2cPuTkKZbcwo0T99CfdUhMqCFLQ/jm8EASQPBuAFrTIC70YNWIrwaCTvfS
bpP1c8LWqb15/buwQdby0qmHKOGGATa2qpfv+I0A9eBJsj7/t3umjh5W8MyAI4DuChe1OImCKCqw
Vi+QYHT5F4gvKmD3YAXPm/fMC0NUTFP7rGsqHoJqiGigMkWHHAtqe6t9BXwyf8dC5SNBLsxCOicE
iiMgO52gKv1ntHCW26HJqjLf9LULW1RcG9txAhUy5q1PrAPYOHCDiKAdwjrNb/vB/yPtSnsbR3r0
H1oBuo+vpcO3ncTO+UVIOh3dsmTd+vX7VBY7LVe0rn17ZoCZBhowRRaLZPF4+IclxrhZozkWRgwy
L6Mzbu/0Q7O956LMzxoGSwS+tQVtVnXGwlXtOKSxkNNyf+ud37t3xKXYyzqcierJWBBz+5bORyh/
yBmU54luVzFQnQWxwLo2e/SGJ6CLkDvs/H6RXI6Hm/ejE0qMxSut3GpjDZREwNgfQkcFJHEGhnjK
MKvbEzrMbe37vBGUukQ7C7AwBfg54S/mfy0DXQoAEaVj2myRv+nUNumyC9QNKDC6TeMOmm7md3PP
ebspIUZkue/3OnZv0Gua7COARbdYHbP96EnpyL+gEdW2PNX23xzUlCojQFGofXUcIECFjC8Z3pU1
UP9a5IR4hOZUfUqICRh7qRX6IWvOJwN5wfRVtSvykJPRveyL9ZGj5zxaTLSYxmKQ1yXOrPYQwQ2u
RG+VV2EhM2yFd5vYnDma8sVYV21ooIQ6jq2lKFdYKf96doCfyDNHPO2gfz+5ukalWIUeggyWqH6j
hQGP6ADoUKh8a9cuALgDmEEu2AuPLGNs0ScqGbVVUQM1YnsT0Gwc9V110b9bu+m+f5OedP5SirlL
PRUpY3qTFC28Sf19E8YzaZ4G1/AMz3rp3kM7QKHMMG1Rc7M77rjNrB+bUmbscdQqvaldwO4FUsYQ
l11sgGYCzKdiwQVkoErIRp9/aP2AulWyVJdTlSqOJ1PEw60nbXU701wyHHnaM+fMprQY24JndizU
GBWBkqafshuQX53TrPzN/e27MOtgpnQYa9J1RVfrKehUKfnI3ND7Xbv5Xgaq53+8cJ6+gqekGHti
jUkRdGeQGj0V5f8e02TYqozOP25wMy88VdUAf4mtwmy5OTWi6BJWA238M1CTwVZh4hZ4cfOWscyr
/T90vn3q5Ioj4tWEoPmmU711nuTmi7/oYbSwy06GHwP2IJYtXFsRwVSFOjV6qgeYv6MyE3baOx9A
n+oTq9sm4D9QK8fCVuzPvKYTdJZQBQp0u8Y98nKczp22eEy8T46+zRn6KR2GH02qhrA1QAf4k78q
0pJoNXjWQkLxN3C4DadzijChxh5QH6lq5sughlUk5KPf/Bqf1jzEnu+qxQ3RsZ0Bo99dypCahQ4o
7BnBlrFD6+jYkIcn9uFhdDy8Hu+Claq6/Ve8XFsrHnztbJlgyiZzidNIlLNWxBeM7Vo7bx4398G+
wdrCfbdC2GPat89wzsNMqTH32B+bxBBGUNMw+Y5EQvNSv9+mMHevphSoIZ7cq14deigpjHrwjt62
NrSN1W0CP7fEwBZNKTAxgCEPYq1V4OHiyBRYZXRy9CIbRFtl5GUX3GOzGOm8OzVw+kfXeV/n9hfP
Ss09jaefwMQHjWBYY6DRkAcz7wkSqTL54mEi8mgwwYARZdiWQUOd5mlVuLX7Hjg8NmZbRKd8MJaj
rPJ6MLVvdTCweOMUkcj1nRbdHo/ixrq7fXA8hhjzEaaidM6o+VAOHiXT2wMKD7dp0N+4cZ/Z5HMd
nP1qqOGnkIiR31WSAcsemKQcD8/RcbaWLA+jHPURqHRQux4aGNr7r3/HCGMWcrWvTEGAsJwIwSZJ
7NFO0LHE6+ubtQdYgmLqQLFTNfZJbMWFdD63WF7+pnjjKrlTl7fZ+ImxSS/rHwLsI7gQklyK6CJ2
Jw9dT1/rdg8gAiwkO5MLvPo+v9hc/HhqYn4owYQmE3/FShrERgm/m8DInYmOgWEaXepOa4ueXR7+
LY/MWcnlubgkGYSI+Fm1BWyJkB9TL7H1U2u/h1jeK9Ihy3bB0cJvD/iTTzr7gTuMFe3Ug05Mbdth
PXOpYx88Mo1O/FrZoUjOp3XcE16kOeuLsQfwfykxEhVUGKNBASUNGxRJ7WE5cn92xkUjc0daeKQY
YXaGfu6lUKYeyoudZLdd08293Coo/ZlbsmMcIRZGRmam4MyqZIl0LdYOqUT9Jbl2N3o8/eDRYlwi
Atq8iFOwNHotcDzjELBmil0d7iOMSfByNLM1ZXNyVox7rDotz4DmiHEToAApbra1LniI1wv6KkDL
3ua8RLnKDheci05V4KdAKXK9geUs+nekNVHGpDBEQUwUZBwOKw8NaN1u26Of6m9qmEhH/kOG4U5U
lQKAdyrN21ikUYm0Kd70D97N4jHD+PekBkSqFIAZdLmVJHyhI4JbnxhPwLy7LbdZhzXhh/HyjVgL
Y2XhGSK6mfs7JVv6qOJFfbMvxanUqGueHM7FKpqgpIfjpNtd7gBJFr5XcXmKPu9N/hwO6+F9QxX0
EGTyO8frncatHsuVeOzfOxLbF6f5i77NCVdsRUlI67Nx9nGvXsacFPsC/Y45F3no24r+UGwVi7MA
TUl3GzFWVhIASRmW0DgKsCZ5L5FjPzWRnSyVZejJJ/Sqr9qH1PV5SjirGRO6jM1FQ4CqFynoXpDj
fysf78q7+9u6R0/9FmeMqS3Q1xdrFShs/B1G0mxYWs4J8XhgLJ+WX4KhFEFB8VJHehBJvrjnzYXR
G3/NhYYda5jmxc46QDOzKWNVDer0bKnNyVnxnBH9vFs/fX0Et4X9M2a8/kxG2NrYDGEwKg2wLyov
23WezSsL8gTBuLQOYL1doEIQHw93vO5J3m8zB6n3daY3Bn47s7ko9DOvkGvRsDY9sIRG0vDjivNQ
OQBWcbcBXNTx8/h0+wxmOtuvKTF2vYB1EloqooSsgC/bkQ0u8VF3iGcfH/LF5s3BHXAdFwNyLqdv
7btcekuZGEvvY+4vubRQgJ331j1Gj6ab2b8BE7xz2sND6AiAcraX0dG1G+e43GNrux141urztgR4
58g4AmyzicX2go/wHpDB4/iyn+b/WrqM+W9ac8AmU/x4T37zbvlMsnj64z9mwcxG06og0JrTU+IK
+2xRfKQEoNfxoyPw8PlvX3t2KOzfCPzHGk9Z8seLJlOB33GOkveVzHUvhcr3oxK6/K9/mVKeRAvt
2CiWT00VUH55gfdtBdTZ5X2DIGZRN+CrNUIIZ+zq57Y+81pHmCvWSf5gmFS7sX3KVkiCbRreluZd
K5IvS+/lcSCLpfv1Lw+CuVODYeStIIKlnticn1Z4h8xcqb5AY2Ci47fxaEhKktyfF2v3sB3Ig+3c
N2S7fLc/j83GXjgU/2qtxE7Ji+o4n8DkYW/fhu/MyP9tBH9sro9CCe3+I/jZvDUEFdDY8Xb+6kJk
4v4GUvptarwvv74h/+63KK3JneiVsxy3BT7ceeBEzT9jpCul/X7PTX45DCrpYkT4ZXTzkMTV9how
TzvC27Uk8+gwvg/oDWehSkHnxQMWBSG7g2C/7U6Bq6KUswRO/dPGFcnxacmDpuFc+e8U0YTBIKlK
KaPmBDkYnjnhXRC2b9Yw+6ITqD152rSeFzqnGOWPnDyfVljR/kCW7kpbrJ9CYgNl83Ow14HDq/J8
tw7d0mnmjvqqnJZ1D/5eHGf38Hk4LEvyeiqJtzmTzEXt3fMA/nq2sXDKd4DSD+iMgDgjcnr21+K+
t92ju1Y3x3S3JneR8/AVk+Vq/Xv5ey+Shf2skN0uxEKepene1mj5dkSqs+kjwWorzPnBo0rewXd2
q53T4VPfPG1ZwZqgxznzFLLFlo7zgZd45txMNoEaj1KFjRM4tcx2eer2DXV04zzYjl29C/O+pDbG
OQVkt6KSXtjuxwmVnJCgcTfHckfnM4KLGBBkYXiNaI79q0GpGxaV8wD6RkC99THXNui/lEJPhUTG
xwCy1lm9PDwH9+rqZbFzVqVt3tXEXS5scsT/0XCJbLjuuvhAe7E8xgsT05VLnrZyLiObphFCw9Rb
eugAo+FE17NxvIU3MtZqy2jlUhle5XAIsjozWuRmdhcJyzS7F3OJ6QLBqbj7zuas2ZQWY4+1EOVQ
sddbWM0Iyyx/+eRIz/L2FZnJm2jKlAqV5sR0DX6UJb2uARjA3iUPH5mdvqMJjgueOTM5dk2Hsc1W
alZnSwMdA93WnfumfFyApgygsByYjwI6uUJky93Hr4t3m0GeFJmAqaliJCbTbyli1+SbAd9zNLq/
QPW+Zo+JkMLYGsaoAHtO6hMlI/6vDEqR4gbeZmc2AER/p4J9ndb33prr89JCIzn7vdmeXnYSen7h
Dy5LAWjEIWpal2WNprgAG6iMVfqbDuaVnMs+Z1Cn1Bn9lwqlGKKSUm8eHqpV7n7eZm/2DUQnEUS6
wlAzWGcnjn4iDBYu2M7ChLm+jvFqrN3RtfPHf0mJ8WmCoSiNEoMVx3+KR6dy1omTOM2SbqPj7jWm
cmFt5IQt1hEBCTG/tBHYKhyNdFidIxF/JaLZFEikBgbLCYe5nyUGqo7/iJH1Ponaj0Emgbn0dVxq
+4UtI3MYroPjbTozzQXXdJiUj+SHla9GVnsKNsV5qTpK6wlusUE2Xt5k2DOQ7nz4eLsgayxeJfq+
NAjvgs/UiK6/gdHJECDWVUgPckAfW+LWS3Mrucfy418LlTHIfiwIGDDCIQ6AAkcLIBDBvUdz/xfD
WNcMMSY5luXSaodvhigQSYZZuc7DkoAFlyNqlW6pJWOUI6z0HNIeHNG1RxbQD1pMGKEBek8boLGO
EOYrIRF64rmUeQrKmOVcFC7YRkzvuQf0oTvdERYBKEp3txV03vr/uQeMWY7VMBfCIOjgr5unZJEC
Ou494hakZiZTr0+MsSWNYlpAjseJqfddaGMKB6qx2CH7ViDItGzfi4AWtWh9+3Wd7oRVcKiWvJLw
DKcADtNVWUZoAvQwRqBZNxSXs4BPaL2XCugLF7SUHXneR6IKwSjMFRVGnnpjjWOA9XOnJ4uEdtKT
HlBYAakcGbWW1I284Dh8cKnOWM8rqox41SxV1EyFsrTed9SF15zkEtv01lxY35kbMSH1o4my8uUo
KOmNyIiIoQPNlZ0jr7dC4RG5Trr/FxbQl0EA9Bx0zVmb/DX3onW9VN3y3noY71OTzoagkGkXcOXn
5dflXl5uYVNzsn4sFhhMQG+/g7FgR1xa3O6puTjtSgCsRT9nQ57TE4asRdMubQsloQ9/e/e72DwX
KO0SfTkQYTX4SD/dvqxzllyTUOW3VHRFGtjEdh3b5JoYJHGM2zrYaLL2t9v3ghtAfY8O/VDhCRHG
XWRd3KHQDyKlm+2tvXpoHoO1vioXmhvdJxiWoJ5qn7vLTe915KtBXe8rvxcc/GlABx3veT8XgF8x
zXgVK9H6sjLwPRdvJ7uiSha92+5r1Pl4cztc+TKOJROMotErkHL8BU21AVzu8Wi98t4Us6ZoImHG
q4hopEi1EGR2H8H6zoTKdIS3bXP2Ck1oMOZObkqxVAfQKO787cVVvXu8cjnBLo8PxtgluhQHYu3D
R8V3kftLWFzwSPkbT3h1/oxxQ3+mHF9EcFK6lXt2GxfdNXC6GX9b21xwPSXFdiqlgdRrcIcdYNQw
y7tRNoFruPuzVz8WOx5fc2mBK2KMkbNGNLmoAqQnHaQXEYZktzKIuZAcD13cb+p62AXr1NFhT5zX
ZmXn79rybAv21lVUAtPmE7tcrcOdgtYYGWMdvrdfL9vX2xZn7jV19ZGMMYjxiXpdCy3Givy19hxs
+ppoGVm44gaQZkts0ATlj88SI5yR98QhPq/DuqGgLQ3bb01GQr2uD9o5hIQGu3t/CdeYcq4dGoVF
626XmhgMGu1iJG50Ug9wCQ3+NiHdxnJ4S1DnctaAIUNDOOIHU/6x5EaUBSUQsA8GcWDcIkcrkXKR
O9nvcnXXLyM0f74iN3+MibpB37DDawOdN4FozjNURQXwl8iYwFy5+FbY4hWhNHbyG+uCshW0nze0
MHudJ1QY6xckhS7lAcQt2pdPwU5ekRDmIXnNm9gJEcb2pRhil80YROCin3S0NUZ4/HQnkdzfVp6Z
h7gGTOR/RMbYv0YsxYtagA5Q0h7ko4IHz/I2hXlrMSHBmL/xkplZTdUT3qI9/H5Nl2fni0Nj5hlw
xQZj/BQNwxCXHDQGO/2UlsWmXVefdrzgIbfOXrU/vHwf2yTLFYQtIBu+NQza3a+EB91rkR65zc3c
a3jKzbeeT6joYWwIQgRuek/xvDOgvd+iPR02Sp06I+ZB9+iaP2tlS+46wm3nJE+49Jn4SRor5ZKq
uEdPb1JmS5vodEJoKdiNBwN6d14VqLcrdxZmaPMdx5jx7vB35nTKexbGYm6CdjmQt5MFhM7I9gk6
AHlqSW/Qj/htcpSMsRDFwADUIUz2ixO5u528VvblC2IlDSvm/x8PVWqEb5FjrYZZp6N+wZkWBXl+
lZ5ispG8Jb8plP7OTzoKVuYis6z/zCwXbSi3PnyzRTBJk4te6WiAiTzfAcchBt55ecfdEPB/GKs/
NBlRJmXcZIEJmije5CFMFXb3Rt5XxzmyuTIM7oWhqNitDOfyXeGa6EakilHeFEmHTDamhP0nK7GV
zdmu8Y4zvXRpv9JnuUwER0WySHu6LD6d2zdz/lUz+QLmFFXsxq5HJexOL31OAAoUrNuN5ZbfDfox
ETf5ztwDUQp7BPMF9/lKr93Po/3DPuMTBktRhT4B8b7BuNcqJ/7WJa3rHm8zOdf6gx4xQ9dUrPHC
EnqGySgOGyXULh18j7oG1m8EW4exWLvPsVlkFy3VdUm00amfm5hUJ+zE2RQl3LkYA/ZJf06O+O+y
4NX3Z73u5KMY5lF9M0Y9bRGoYwNBmtjq6RHQvdXzbd7nVdmUFDTmSqoisajtgWbmUQoo8NOwHlHc
e7UfubWf2RtqIjwSRR1dkuziTh/wxn3o95ST/EV/26j36UFf9Q99RnJsnnu75zUbzaWVNAzXKThO
5HJVgznQMybhNMFPu1P0lTzRLWo02R/ZW+/51x6FtYAYO+l+tLEOOVwUMe81TmNfVm0BD4Zilylj
Zzi7mmY4i+c+FrMOIcaAvtDLKXGBPrUVsYqsXxx5M08zU2IamP1Djgk3orNURGZSdhgcB8pzufd6
gPH6ZHBsYaHxgE1mI15Z1kVdMwxcF7alMsgvXZmb0JeL03vxqc7swLB1UEuXrr19fR3x+ji/ipit
4jjpmeZ18DmhzET9tT/656ituv8BuPUX8Zam0rDQ7VP2ZFIi0csJFedu4JQgExUEg+KfhQashj7Z
KduUaCkRvZoT/MzzhdyNYhj0GHXm/Cr5HCkFVVZoquEl64AEu98+ZltfA1tcpuXf4GNBkrjxoqXr
lqYbTPAYRoJiDDEY04CrtH2w0FbY23uBm6yev4d/CJk0ip34L7O7DGNNJfgEBFK0Kr8kRHUtLz9K
wNhcq1hy6+zf5U1hNzmJ19ZdveOlDGcfqhNe2bei0sptIpb4hA3F3WxX3e9yVzznm3GRrd4xbYFV
pEs3dpfxwt/z8nL05H4YAlXXMfMgGfIP4LYx9eU0LQZkKEqahAzdhttAMzNEhbOc0GDOUjVTrOI9
g8auvssTm6am1nDLi0ekeQl6dgSHl0GaV9g/JNmanC+VRTd0Y4fKt7bJ8PZeJjvLvQOwaLgTHGlV
fvC2S38HwTckyZblfD8pBj+GC3Ho+o3qHtsVgY2BkRxoDX9oetaAawoWWmm6aqkmI1NxTFugaatw
WCsvEu3cwZi+fui29Vu8Hji5stn4H6WH/yXGGlS/yTBnXIHYk4HUFYrREtYMyBigT3lxzrwUJ6QY
g2Y16aB3mYxshWeQQyy7gLpFd0R6X6MTQ4u5Tb+zwcWUNyroyf3P8jJLAG5N82axhLQprAwwOYiA
twAnjJmLMWRNp9tfFNOQdSZaSvAcHjJLozEG5m7RREXD1N7+JTvL0OV3E8xzhlFjRBmYrscA/zVn
1JgHhhn36BaX0BWFupFir2tu5nkuW0F3hKGgb2EZkcH4hrhXRlFApfEUYWvPuK/uuCmkuRgbKqGI
iiqhjURjdULpxCQrcJkvTva1awVbXxXAJnbt4ne7E7nAn3MmcUqO0YgxV7uLoHZUBWlstDvlGN83
3Gea6jbdryPSddxnxJwQpzSZ19rga32Fl2+HPXvIYB0wuX8GFrK+yjBot02cswP/s9R447Ozzm9K
lglC86LJonEE2TNw3zApdsBwlQKoB7WDg1cdap3FZYcurnJz3lyceHd2UbjiPODmYhj6rEHji25g
3Rxjys5a42dmJdI67kfqGO5ov6cLHsb07CtxQuX7tkzueR4jTApKpcNtKMnHQSDIittYa1GT+phs
441R8lI2s05oSpK5gOdaTjHODcYGV/09nhzvzWm3qhPctQt1mfwKXY6BmfMJU3rMPemFXET7Gujt
CmCRR4X9e9wnWAyHHDsN0T55ibfZLKIG1A7VAB6ZiZL+tYUJaj3yQxV+wYEXqh7Oa99BVvtB38Tc
3qE54zklxViZph0ECRuaafmQri8eSuI7qKsi95W7TnUUViiX8uRJz4f16FOajGKK5dhHaH6kMaho
N/vA/dU4I4rGObdwOev2aJBkKrJpGhDntSS1qjHPVuwjBEQ1JSDNPkSXs+wFduhe7vvF121NmWs7
pnb0H3KMptTiKOZ6CXIdHTDvyU5PSYbeEFexpSdx68qv+ws2SVyIvTVs95HmjbCmOnFQI739Jd89
Xz9kPPkSxtiez+dc6wYBOmsazpv5O7m3vN4nD0axsR+/6vdha/8/6nKzJn5ClTG3VtrUbVaAqhM8
eBmplhRPRHbDnLRfRIltucWoX7gzOBMes5ZuQpaJAJBCDpOqAllAteRkIXomcjIFD6pUpV9/S6bM
tayw/65qLyDTOslo5ytxbTQk2CO9+d66FNBRO3So9TzQizQSwzbeokW2k1/2ord4td4xb71Ahc5u
v0Svc/avoqfY9zzomtnoBDqInICsIyrSmYP30yxJcjGg0UmLFCXAutwW7/KAC7jCpcQcduQDpbcY
QGn0nB4N9ilJ7mo78Xjx3ay5mHDEOFNDxUYOP476U3Mhb+2q2Kikigg6D5d/AS4E0U1IMYqkDFVT
aClY0rHFsNk3u3FvLdDAAb9Jbl/Q2WQKKCH4p6lrk7XxVo4pGNmAMhXbnTkCHqJ6kFAw3N0ZAzl7
X+YSVdRqFW8uu27JCQxmb6muy+gWNVURuQDGKAaIa/sWpGuvWY9OWpNylTmftxnkEWEsr2r5wAi9
wBTKa39hbVKCOkDGYYQex48LOWGE0fXRumCqvAGN0i0+lbVkKzxXNVdrwyX6R1SMjtejJV/SGhQ0
4pQP6OSBlvduv0i829Kaj2kmhBgl9wulUlMFhMyFJqN3fciRGLFfZTSBNk7zTCNkXqp0NnuIdxNs
BAoNeOsy3ioDHEQCxEvqrQAv739pEQlfE/cufc+LTeb83SN0SpCRZmipSpK3YX96+Qh6AvxC1UGF
tFtWy/7utjxn4/4Ja4w4rRyJfTO24Ii05wi7qR58u/rPQUlhKiY0WGOBAXa1ppZW/EoeQ+zBAqpz
swkcgXOTZtMEU0KM38nii1yPA8QWfb1kbu6tSqD7Ik+w4VyneYtuAApZEqk+GAxHA7qC/dw/93hJ
J/tgeTDs5+yEwYbbZzNv+iZkGH5aJVDr2ASZRiNmaGspsvTnhX56Tj5rN3upBKJvt9gV2i6E9ZcV
knLzn+93xNFNvoAar8mjpR0vcnDR8AUxwjTkkStPWpgEUFq3OZ0/uQkdJtJFX15Rm2VBBRraseff
mY66ek3vu+VfNO1OOWJtOsBPYsWvQOnsBvvQfvCXCeYneWHlbKD1hx82ozqe0zhuLqCiHMOTjpRV
6YgeF5p/3jBNyDCGSQz9GFuLQcb/rRwAPrrIflsuVqB4wn3qFjtkGznnRB3FD0cyIcg4knNWVIGe
gWBLs2PnXb0MFsp6j5bS1YaHOcqTIWMExUTspCYALWuZAEu1J5q7VV9EDks8KowB1CLsaTboVZZ3
QoOaZkDEo7Ezga3FEd2cn9dVTdaAvYOq2/d86eQq5drYpmKY9ah4BZv2rjhYhROjgmEsJBfb7Hyi
ozqzMX07fPurcG1Cm0V6MUwN04IpaHvpITz44V3rNs8ifbH63GQZPRZWRaa0GJ2sfSNPrQrpuPOX
v9s4ut0tUEsEpmDv1ug+te45cp2Lbab0GJUcROy/RBN3T4ttgfsSuYItrrT7fJP6eE+iPvR19m3e
NPBsGKLT+imKl6KI6PTaMJamHzVxSk3zw87DCl/VfsBOzNZGR/fxS+Dpzlx0NaXG+JtIyRIJiI39
KXWGfYE+4kWAF9J6HHiueu5+TwkxHudyDuJE1/P+5Cijc3Flgl6U5Zfv6sDU5Jwb1YMfejKRIONa
sBjmIkUVeHrJtwZAxNV3JUPCr3V5CsLjifEtiR6FnUSFtwHMZftsbKJV/bbE6GrDTebPGZOJ+L5H
a6d3PAikoRhAKngKSmCgCw63XjibR5zSYN4LQxWmUdqBxlNnv2yS/ZuCplcnegTGdEHsI17XT7dP
6jv3c+OkVOZGj4EJlOQW1mNzqOzE/fgoyQogLEronlQnHtxma4ubY+As7X5nA2D7Xlt9chPU9ELd
+gjmmvthlii+RE9xV3hJYAerfiD2chl4n8uW12w3G49Mhcz4nkt5US7NCJYH+wUwygfd0VFzilFm
5hVfeSrDGBLNT2uxLEEpIU60R3IWE+6fvCLrzBYmROAGLY6gTwpvWcaAmF2RpuVFwr1W3+tDKrvN
a/uhE3mL99KDggb6pXOsDke72+Bp7Q0oNECuvPzE7BFOPoIxLnV/kc5GiI94cnaXbXgneV7zXpJ2
9fCcoUWCB3U3m9OcMs1YmOTcXiojBr3CeQKyfmmXv/a2fc/ja9axmwrQszBbommsbLNhqJQCC86w
qPBkuN0KYAm8oYd5dzOhwYiuSOJoOKeURvaeGRjYtlzd2UqPa0zc786xzXsWzqbwsCPlH6YY2Vm1
denFCATFtzeDyOskQL3w4eFhJKUdrLPFYXUKnTJwinV5/Frenz/uUUO0H23gPLdugAYp+3gP28dT
ZMrnDysw+SzGlqeJWeppqcJp6It+M6xuW7rZesKEa7ZGk4ZnzcgK/Lx8IcFCPa6xjfn+nuPNZ2/8
Hx6+bc/ESWStIZUXE0ScrLRV5wIcJmglh5M5QWHK2ZAMS1MVQEpexyfo1jPNFEssTi+bN1G3zx1R
XPvecr4KO/3tcAcEZ33ElB5zML6onKtW8cHUy4AJZAsB7RPmDJzVw+rBsO/c51ek62zNTpfrejGQ
LCfL4ABMjs/bfH9HsqyCGJjwwnyyrGiGynzHOfFLPTe74fTyglaaEfj3gGUelxhI6gGfQrbEfY8x
M9Qujkh8L74CFBOBYsaRPu8rWMzDVi6bSkdZAUNKir6IiIHR+d8PmR16lqveLQCncRSfvy5vyS/7
go13Xx1WZo+ty+tMne2NnUhDY2KFpg7bpmx7SMPZYXsbOSRrQFSrBJ8iiDbgUbBNF3DC+Pcr3XWk
b12eKKSf4bmO7j4ZwIKGSkdIGb/dxXrYqn7dnYSQpFt53W4zV8WKik20rV0LD4J6IWPmj5ez+3nJ
rskyDtzXL+3YaSCrER8HYK62Jkn5u9J+XjOQMXVNRGpa14ErcH3NMiOWfdFAxZP2FQrAH1pfRKLs
5QOatr5y+7HdHVGzfr6t5D8dzjVRRqSiorS6b0jIGC/Kx8rzD0eEJcvbNObkp8qqbKF/2DR/oHZi
IUMn6KVB5Te4iRs62gIzS5gcvU1mJtBCO/qEDqOhaVZHVVmATmPXXoTuvsuzhI3CBZYW8ZIX3y3K
17bhmhZzWFIyGLF1Bq1unW9PVkYOJaqPhhMmrrJ6wcVYA9MQu7PtZmPataOvZSyBcs8Pq0UQOvH7
iEFArFGPtpYb+45x3wFGTMP4OqzJzuE+2amC3vpY5pCbPlHToUG9WSHpqnR3WFJnuPJKJ+ti4duc
Y5jTqOkpMLflIo5aiuYIetrUZu6waZbL0M/33rX0mUDXj5vRElRIn55zh/HnAGgKhi3sBOC0/Of5
t2tiTLxbGkMZdt239Oi28o3vYclRxQlo50zbVGrUOEwcOTzNGc1PIFLupAXKhrwS5fwdRDEeQ/ey
gV+6/v006OpuyL6rtYfgt/v+VW2ebl8/HgVGTE2FNaVJDwrownZjp1iaFOLF4UVtM5E4PY4/nDCS
GhrduAiAVz1p3uElteGaPfO1fco8bqBM7cXPa/OHEhP3BD5mFPr0m6NDtIiBb4FIA9PO/KbS+Qv6
hxKV7eT0K1GMFasEpcqNgVaGwLgj6lEHHglGzAKn3PAGKWeqDldSZLN4Q5kVWmxBik/VfYneGnuf
HQLHvq0SMzHwNRXGIsehmrSWjmqNhiVaH6EjvvrYQYwWDMNJOI6MyxFjkbGRNxR9elpA0HCx1GL4
pB3Wy7+THF6+FPhHVGWRMaa6KASVhp0TeAm+BffwzwWmgwQnEQmvw2LmpQbxTUgxprTLe6NMpG9S
yBxgTi989p3YE/YBxpAXWYWWL86Bzar8hCJjJio9kIMiR9UrXvXOR7Lr1yNaVgIPaGy3Kc1aiwkh
xloYfpVXaoJMa+m+9AbBnqzU5nUxU0vw4/5OaLCWQmgvUWwlPUqtLyluU7rmiIvHBGMgtLN8MfwC
Gc5NShfgkWSF6gWvc2sGhONaCxjjICmj1ggNRJW/XNDE+RYed5WNbhhEG8D+WIu2hGU7F0DnFWiA
kT/VVzofonqm577qDf6ArZp3yWqtrbqAc4iUvxsCZp+4jaSH57KEtuzU9YhHLnbIcCEdZ7Ayr9hn
n7hWXzd1poLIU5uT3Ztvp4hZMEPp7Mw7X8UghUhCd79+IBjkXIjYbfI7XXAvPeekvw3dxEADFNRP
E+vbkFlE3AHzC9AHxfI1W+0f7fMKYIEPvMh8hiQyQABPQ0nYwM4yRrmstK+wzbHBJOAIME27xrDY
+ciJOuYsDC0h4R9NkUyR5cvogzTyaQdEhrZqySm8dgNfgEGm1A3Jl8+bsZtJOKO8gmEwiiSgYIae
cQhlkqvCkEOXNxU2/uExtUNvcOsgIA0ibDqS7MzJF+ZDVhMeWJU6Y9quSDP+QZDzSMtVGNPyq3UE
pJ76rRk79Atewh1sORYxEGFfAt7fDh3D7jz5Tj329nty7PfqBgOuW6wco5oXeOnCuONETzO9g9eS
YdyKrLUXLaOlJ4pAIeHpkOBrNLcD5pp3NPfu3t9rK15ZdKYrgFLV0I6CkApTM4yHybXqUuYRLJgC
inRfdrLHDHjgom3QAFafsT52JF8LjgZUtoHbUzwT9lxRZ7yNlklGf/GRrxYX8gKYMtISUbzbrwti
vOWL8zMPJ2UuHoHjpq0WiIJVS2easBK/aBtfBbsauawkp1ng3UC0tQCU38DjvRtk6sMY86jqEt1u
LFuwYRpjuC9p07eJgTIDnlzGxsOovYz1R/HhsgHg6V5YFK67vEdrJnHtV8BKPnJDZSq/Gx/Asoug
8hzWtM5R4+0pIXIAVPsm2SGBt1/nJVGAdrPn9qbTe8QSNUT0QtL9D6LE5on6Uc/CQjGRvZPXgwt4
AaSs9neoMAa/bocQM4UIXZ1SYm50pRliHNE8YbLs0a+QwgWOXonUnELRLIJTjt7I0QYijiu8xVjg
JwcEKNf20jhJ/LmOmWDj6mOYgOZSy0mDaVz4QjDtYL+VS7Z0fVtr6xs4q3teVn3OPUyZZ4Kb/L9J
+87expGl618kgEFMX5tBlKhgSQ6yvxDjsc0kJjGJ/PXvaT33rukejvrF3h0sMIsFWKrq6uqKp9LL
PNYzjZ5tjsf35bVFKtTiSJjHFKPBiYBq/zmjZ4l1WpuUDI0JoIh4ucmW8fLyQVF5Cs2KltqisTLy
qiwky9ZTkzshJv1ZtMZRI/cM0C1BEhUWcGvm14KvREGPwcbTm755Q5XSwGDF1iLwdai/Q1Eq7jM/
Men3kyZjkQs/xvxBDJrCXoHaiEc6mW4DMvUhRLd+hzkE9JX73Pb5SZkrgqKjtxoDTyw+XiWoSLOW
UY89LVhgZhqrLS+w5VFgPIuhqJDM78L+MXVjyzDPW9P4uC+7KcunjXhg9EYUmt4QLpQHIr+b1wXv
bCaV/5/vo2kCNmjkjvmxkEt1Dw4sugO32NXk1fTf7/Nwe/sYQ4YlNhiilzSkmsWb7zQici4pWIAu
9Y/VSlrMbQWUDsnaMD9VNNi0e661njiWH/QYCzLMa8zDzEDPONIEJhKKFZq91GWw6LDZVUOHvYBq
7iOHywlzrdDOQzSfYFpDv3lsIy4DbK0LUc7tEc7mz82i2aRwNX9XaxkjirxQZuI9UrCsC3h5qG9q
mOL7eWz6LMJGYb/vHwO0HoZWxzmxiUkQ9cf3GQmeRUwlDqnYP3re5lajQCrl8fz7MTfJkvxet/Y6
WZNXjAGYmb06XjYZMJ0/kIrgWA55UqYjPhn1j40Iy4yxfwX9BRunO0QA0wiIsb2S+Hg4yBUepzWm
hskxyki6O37phy/PePzweEibUymRkTx09pposzpprylKNsI+fLgu00O7E930I0DGIufwPPUYA6BM
RK0Mng610z/PVon1SE17yP7i0EWwm92wfMycx6uHMGmxsNedVaABqIa3czSWXx/PHDWecCUBKWIA
I0FQsOP5diQjNR60YmjEIR9umSZPX8wADTYDnmlGZoscoN28/MWUc6eIGvxmrL/Be6QyvmuXDD1d
eDDAxG1auDoGadeXR+n5fZfvHVJaa+1CXi+H9OFC+uUxM3kAXtMCH/0ARtnnyrUu03M1PHqna0QC
zEs89PbmvXCc1DxEZmnZjVWUgKuzVxIQh4Cas0Pikteid0scs1ZyLAdq1UaCr+ZDoMpVOTw+P2+K
9VtF3vvcDMhiZi7QnB08YAd6i32HdI1GjHeAc+7cY2Cu2lUwfKwgBnkP5YbeftsZznu1uZLlZ2Qu
7Bhx08XMj0fAYu6513zSnH2fAItSqDRJk0oGpe2d9MVb/PE2fxpg2ZaA5Wvtznpd/TquOvdrBWDp
V8DoPMWEG8BPPRrYNgpUCQxCadKt92Ik/mFuVHGsDBC/4qimcEZn9eX4+JJKmMys7Q4QKMcmJRrn
1ZhAeUCFcg6IBRGFWIwsMKceqd0lQ15XxHWbSWaIupJTbtIN9jrEu9kT8kAxWRkrDF+tXLdxn13O
bZ8wsEBEkTGrg2krQWUBA2Q9StMAmyvQIbCZm9GqtGDQv/Yc5ZoqKI7JsFABpZ5cdGUAl0BgJSg0
pG8XO3jlp/8n3JkfdJisiK+cwz7tQGfmwnJudu9XzAyaw8KG9pLj3uVd2inXBvlr5JapCTMAIP/z
0spBUPZtqYiPWgZbHe6WC9wWAObYK/P+Sf2ZIdSgHehTxjS0IfwBmKifVamMmgSOmlOR/nVtDlz0
nz9Dg58kGEPs63127S5nPHKrwSP2erU99pzHbUIRftJgbG1QRsOs1MAGBVUpzSVZ95bNEdVEcuIn
EeZOSRHseViDEW9G5q9b5DVve6V4ZmvCK/hJh3H/ZwIqp3kFOs8bGY1s2YE30sI7dMYm+32dF82F
Hnq1709H9WD9T0p1Y3Bk8wysGhmGHN+v4FJlBPt0j/cJTNQYf4iIzTlHcos0ZQsKChCPYicyQ9d1
P3gnwZETm3wNiiEtWwUHkfwyfmEsmdccNpHd/ckGc83DeJbWA1oV4IcCs3YBUa2gVT3Z84YbJwAd
f1Ki7tnoSJQ4R8Q3B6Vhtzk15un0FpruLjffdxunQLffFe3YOzzDe85B/fkQ/KTLXH6hCC6VQi+/
eHp7aLHFzrZj8sS5mX+aZ0oETUcGYiRYS+bCZLFaR/4lRwcWMsQwzPDoyPB6n5MJ9IqfRJhLMxil
NKvE7GYpnw47ujvLPRyCTVNbh/U+GSyjAAReQGFjOJQ57M2ZYDoEXpN/kUA5XDcHJOLXFcAznGiB
/RQQqXhYkxc7X6J//wnFb+31KxjQjKmbMvc+TGR5fsjglsIfaVExkzTjIkDQz/rTM/YtEGdJHjQT
sNkv9tbkKe1fDOE/58r2old6ZQRhBnIlloRhO3bn7a1/Zaq+STA38DpX0fpKo2sLKOa5+QKw9HjO
OcCJospPsTGXz6gBi9fVOMCN5TjOp/SweFjbtA80Np95MBncM2Ju3FULNa0vIDTEtoOzc0Qc0uLi
Zu4aWREsScKqLF7/3Z9+9k/+mNe3Fc6XrlAgxMFrHNN4vK//f7GS32fEvLtKm8lZn1bg6JRsNxhL
eERGkYRuscVqAw4t+lN/Rks/WWFMSYKCXyzlkJ61uWJiK3bQiWUS+xih7GVYvAdgomfzJznGqOTx
vPKFOTTD81JibXBcy+VDay4+a/cA73KFCQQDXWe8h+0v/tI/ImV7VnuhmqfZDGymgam8raCKOqpX
lcspX04/oN9kGL85x24GBXMcyDnkRFiqO8vtuCnwP8uGP0TI4jX1aR9djJDqu3VyKhMldgS32FKM
5XDHYoGWbl7QwWOKMRlKH3ZJX5b9o/qkIJpzllhNPLcW6DkFVqjJEyH3qBjjIatireUKVCQDZpgV
bKrTCuM3+z3nqCbqmz/lyNgNMZQLrAwGHaghbAbyYSjXL7BhzzUAd8MdNOK9pwpjNGKtHAwBYICP
z9iA93Z7Sx4/yW9kohBTmVgqzcNe4D0nCmNHDIAHRWoAignB+sZN5eBN2XHeE56tVxgDEvvIfTUF
tONkobD2SJbIrqHnH8MFnm7z7vFEduXnoTH2o0oqqRN1sOSB3Bvohc4B+6SdhZ2haIl7/bX/+BA4
27knzb0k6cjnAcB2fgteR14AOjsr+PfQFK0h+QngLfdtsDR5o0ffZzQRWIqZr7S40TJ5RlvV29tu
iYwN1pk0GBk0MQbGu9H0xv5h9EcEGVW8YoxJFCMQpMCGGO+ngb3p6DZvSQS9qvfoMAp4ViRBaRsI
TsGCs+7lvtgmymHQhREXjOYV6iXVZueb2Cz9FyYP1uIKGHyu8QB8eJ7mTRrBETFG8Rqtr9R2lqJS
cEbaAMlyXmJi2h59U7j5OSMtC5pglmsx2CmQQ9rBrH9Sc4TkAWYOebZvMkUxosW8U63cAwnQx8EY
TrwrXGT9gZ37wXMuOPfmlrMbcVSf/3v88jFaKIv7xz+Rbv5x/Dd7O/p6UAltc6bO8jNW6dIy+1vi
Oo/lYrlApnU9mJ1lb7eplTouojweaxP5xp/UmVdK0/u6lgxI0EMnxbA8ixj6uGDWBOjAZvUOnBH3
wz0+CR63T5GjiDcLOWLbyGZZEgBx6VHb6UsF2UyObkz70yPdYC7tRRxmSZ1TziwkkeF97hDz1Mgg
d5a56t1/kTD+KUnmGl9a4FQBrIqmsgAH6Tj/Z/wsWzFX1v6+zkxntEa8MbdYMbK5lum4xTB8tmaK
i1dztd/XrxwynOvF9jJflLlWJFSE0ZUIrzUqDT42YZmSxgu0OIacBbbrjLI+NzRS9izBVlx/tStP
T+0beh559o/3SLH1rGsk5mJaUlIpeS5JvXaUNV57DWlaTGbbyWnFDYcncynfp8UmhXtALgF4B6eF
bBGxKmzMuxyNjdCSitc3Ou3FjEgx17kqpSZVYtwqRCU0KPkEDAGcCtt0v7w9b/xoOjk1osY8+IIe
D5LigzELOfyNk9ooCC8PlbV4XdmrnhxdhA3ex32lnPY/kS3C5OBcB+w3Y/Ol9qrWhYioUgYQyK44
Pi4RN0hLgm2HposZgq+v7paJ45CdfgS+ydJDHtmrIpRnhS7dyJ5OOwxrAv7PhrNtYrcqnG3zy+hI
gU4hwUW5ZMYxZhN1BWpcvqkzsUvUNNpZutQ9Oq7rdfz4tlmSqwn6j9stb6z+LzfkmxajQ7Gc1IEy
gJb3DKhxWu+PsGV+gfXda9hOGw7xfdH+RWm/CTJqVAZzrDKiQS2NBGE2gSukWgvkpfbqlkOLqz2M
yyinRqWqGn1thcUJDcAb6qT6zsvC3v6y4aXalsvhjn7xT+fxmzvmHWr1No6v1CvGC0tSqAxq2Itf
lwUX7+8vb/k3JeYFKlOhKooZTNtz/VsjMm7HcpG5AzzwFwB0DthVi3lvDnt/eWa/iTJPkRZW/0ly
VnZteSFK9fqaLNAY35jmh7LcB9bHMxdngqrg32WKTqKfl7Guw3lrUB/zYlnYLLfR3B06iCrrumg4
/P3FO/8vf5rAmptQS9OUxhhvxs63lmSOXLh5i3R5rRYyFdU9rhgTU0cd5qJCGhRajrWjrvMhXTiR
94bkIzIj4G+9tl3RNI+uBYAEN7L25ydeams6a/ePqdHYMRyYdC29aLe3GE02jxFBnoQMK8T1XNlS
2d1jmLE07UzD/oYLVViMMaErO3MR+Opbzouh8sgw9kWXA7m7dCCjJ8QI0ap66k35d4pleucI/0X7
5OF2V2SZ6fgZy9+Lxfp1tUK8crRtsgwd3/r9+wX9kCd0ORn7fG1++AhmVysbYW2T88Lo6cTR6AAY
EzVT/Sr2adbZAh5GscRIxAxuw55jlqZ9u2+9ZsxShJbtq0+TATn6883Zm+CYe5c3204tzr0DZiyS
Jma5HtDQdliWlk8oSNF9NqYTKSNhMeanDaRaqq5gIyFI6u1P6NWgoBcH9AmTGld1a5vRAzBhjnuP
Cy817bX+I0K2XBoXim8INHLbgGplGrbw21wFNcc55ph17aYvI88j0askvtJcERBZqI8Fb3XRUpAE
+2IeMUHGK61wTLrGlk/z/oqINEYqzHsr6dwGHKzDA9D0iUS+VsDwPMacGJin8rey8YjFpriGwnCr
0akrvyPiHnZA6RBvWPfVhUuIsTh1KBR9TcPdfOG/4rkHXKd75CrGfV9RYxtcY+Ga6PIVivHsFRiY
NLbCa3Q8m/ubb3ifo4k2sbFniFGTn09hO5OCSJlR7XjebEQ8+SlA+BbYnuKiZns0XRnLfTlS5LxT
bI9SouidaGQQohdiVShW3wSPe555uu81Adr3J1sBoBlrrHOgpbcISyEvu/T0Vb4AxBUhBRe36rbI
6o6dunmoI/0La7nLxAwaf3WsNw9t+Jvd4/IQbT4fz7sDeoZ6mXx+EmJWaLIE7ICx9o7JsXddnmQ5
rrDGJs/iCtFpRq/exfJObzvn8aFNcY5I/WjLs8lxhnm34RYJjNju5Wg4l5TtmesUIfFdwM9QUCnO
YXJeATZ/pkRxoACMlUZsKhbTbfSCDGdL4GjlXxKP/5hjNpEWN/5/CiEO9pigwG2YB2L+WqG2jrvH
c0E5d+AWGo9ENwT/NSTeBhVo/wHoEvcvNs/xvF38EYW2RpanUnHL+oWFhNJuGTu19xtWn7b68ppe
ORaLzcZdz4Uy6FdoQrT6LPmYvzwNYJwNpUjloKS1bQt9rPQ5QR/twqYng4rY8/8oOMZ0hNdzh9cS
vGBs6e0R+Uyskb+VH7z0nZdO4jDGZsiyNhGFVgQtr/uSXi/bL87VmRjS/WHe2cxY00TnOKO+a/pr
g97bxFwsnc184UAfDsECtVmytdHtjjX16D7iqCCXOBOQFDP0xl4qcJfbJ+TyH98cy5tvxNLqzKGw
/Wav78z+xdq7X8fzJs5hO7z/0USxubO6idVBRxsBbIcFSDO4quiFOOMPh9fpIuO3I3kbgRhdt0sm
i1iuQ08y+oUeK82UTmjp4lDhqQsTiSC0ivMrDSbL3CxcleSPfc8hwTFMMuMP9KGmR0KCng6ExtFK
W7g8U8HJRWnsVkgxM2IlqEDhtEm3gvlGCiSGAKe3mC05N5ljldj+sEae143aglJnAjd2HZBkcVg8
bC8HlLU5pMT7kcotNh8df5A0SdfBpj9aVqeSAQ3W5BfSiSHH0+UowJxJXJxnZVNHAzhCRJcDiAoR
w5xT5eWkuADo9dN1kmdCoZ97ZCo7E6Oo1g77SgLyiaCWYEBni4X2qNFXwODnQSxOxw0y4PcNrLeU
9JvijGQoBaKvBfSdN9xnJ7EfVesT2RIbJW2asmgweH3/0CZ9xBE95jb511lYxRnOTCHe1TWekvf7
35+OvEYEmLtUY83lGTNc0HTMQDhv74i8UJI7E/K6RcFq7/07LRwRZN7JTNYSvfGpBMlyufAdtBQR
3+4P9/mavFYjKswDqRdpds0j6lsPFpAdeCZ7MrMw+jy1UCM1CIPzOTRKepXUfbQ4k1tenmPleLrG
OsrAY/2Px37yMFdPO8c/EROvzYvpHpGe4fE0Gep/88R6yt0g62FHU9Th+h1Ho2ELkqdiPtewxNeK
Vw6bNOEjYtJPASqCkUnS/xGzNmdH+O1aPH4mzd2IBFNPOKuJYUS3VOPcFA8vSLUjSuT5yBOwgnBe
RlTmPxlpzm2VRjKkdrbeAIb9ecXAOrGjJfpbgsK+r9RcYow1KIOu72UdxKzT6bJOideZc7RNOvNX
Qd+VS7dqHA5F+vP/iBpH7LHmocwkAF+AIl0Wly8IUrQEVQtXWfK0nXdcjF0AYD38Wdrtiko2pljQ
L7RQUPddo2KB2NBYdhjDe77PHU8JGSMxQ2dFltf0Fs8vZJZgMINb9+HJjzEUcmQUrUGVMFtGm6tn
mFc0135R5y7GvxyVn06UfJ8W66o3w1UtDQPUnjdIrkOEQH2yDsARwB+Uf+jwKiAuG4JVkRxRTtdJ
R6SZFzmRklncG1AUrKZEwhmbtpCs7EzjWOwC0j/87px2NazkTZDAhXbd+wc53Swwos6ak6TM25Q2
c3pv6WflKNDQvW4/c8esOUrKuurzoQ+kfICAZeIDhHKLhbrSeuUeI15GdDpLMuKIsSuRVBtdPKe6
uaG9c8B+THAXVihuAayWI71Jj21EizEr81ROFSGED3CxTo2NWhMe5poAFhUzZKjDcKhxbt0f3nse
YK0QNf0W+gLfAzhuywOqEajfYwEc1z5zXmrWk1dUxZ/VPag15qYkgS0uAA/NuXfT9aSRABlDooGh
pqTp62Z1XgOo9Ev2lJQE2Na7BQL1F9eH4jHFWJVr4wtCpIHebXb0bBlvs4f7p8TzC1kvfkhkyhRI
OLvURqapJb/R/6qTLfKte1d+vE+OoxOsP6/rwEqWfcoQoJrFbUbUA8+T5h0SO7HRRF0v1VRoaEEj
h0/ap28jTLD3F86jSa/LnTeTRRrOVaPStAKENtiLtIx290XF+zpjGIpYlmSdZo09FQhE1fL+13mW
9IZdO/Jsz5JRZJWEzzdmt7KudNfc72FVLk2P56JPWx0VkdTcoNvMGJsdKWhTKmPEcPpnY2GNNtBX
eftKqM/w50l8k2BcQH+mSrmegYQjetLDmUhc88JjgjmNasAwbOrDa0E/8GbTvMWWXNjSS4+tmdhj
gJYk5Is4JzT9Bn0zxVhrXU+6i9yDpPR2xnKq9YP9ujLd+0SmY4+5IFAAKkBdsUMY4qCHYls01O9L
sRF0A38MTSs1wXAQhuTwDHH8h0kDMKLHuA9iJ6c1nQN8HH5j87Epr2A377M0/aKOSDD6Jl/aqGyN
lh4VhtrRy7XDIMES2Ubk2/CwJrySwLQ3BkRu2ZANwKMZDEGl6uf5QFGWGjMlUUUGl4IbUK/sLbT0
yPN/r44YYIicbCPH3p7XRTapmiPyjPL3qp+1TQjyu2APFwUQ8/cFOp2EGRFgdH8Wqnor+kCtkkm4
3oTmzomt5mlJDsIH2vGuiyMmk85PvBTMdBZzRJbRfwhbC/pBvT5erYGkT9ECza5VDa+Ww9+kSo7o
qD8ju8y4zoRUx+aJ52cNp6Zb/a58uS9CLi9M0EP7/GqtBC+e5a9mAXpQUHtWXj84ZOhJ/GEHR6xQ
VRkZdWw3uoRzurWjPESAVz7cGglRNzr2PIaoTt+jRIU6ooSaUXfWUjAUtwCuqSuTOMlnsAiUJS+0
utVr/k5KYhukJEUPS3WA+nnozFQ/EwkIdfNocQmQPc9DAqxlissXOsL2w9prMQaXPYWjItM+xT+C
ldjOqSyqq6oX6ToU61wQgi67jGSH45ELkM3RFElgjEmRtENi+FjW4RWth/JVCtvhasv9/6Qpf2Iu
yHU4ZDEV6kYwi9cq2p6BjdFrSNH5tlbwwsbJB3okP+aOGZ3mq90cGHHpV5SQ6GEV8F6yabM/IsFc
sQCbv7QqxhFh5hQYL4mHl4wAdVlb/ZLto8Ud2OGxxNy1RMkCQTtTCVrdLyyootnhzrraF+KanHst
8Wgxt60NgPKsR6D1bFFg0twGWLGVbzdvzWDqR5Iv1+vCbhx1p1ww2I79y5w3lUP/prSj2x5d1FRp
KihlZtXvWxtW+L468hhk+4KatCw6I6E2+HTyV8vIhvlypCXqVjTCt3LXc1eq45oWN9KnmnfHurAN
Qlfg90W5QZfjbIqP5ZU8Np8BcQrXn5tAC3SVx/ucTvvd32rKtgdhGyi6XK43ejnp7BBArsladTJk
iTiU7r9rElvCKCIFS38aKA11S3oT+4vWhfv7TGjX5/ZXju1pFse5m27CGDHHPNl5rubFPMI1z+3n
+Ve9Ks5kxZ3zue/vSLfk6UgZz0ZUNfMB/g6mo2e/5+Z1lbZYKnZfepPR14gTxppcW30oYnq7ncPX
/S9zNYC5zHo5y7O2xu8PQzgbZAG7gUYgJJh4ExQc1WbrCo18uV4TKqjkV3wcfv1vNoEtI8iZGslC
Dwlt/IWjOSnH5nFOmW200bWkjOZUSmgCS1BgfgVC1f2D4Bwx22Oj9DMxKHIw4C8xClBxNltyogIg
Cf/0kMS2aXuto2p62nQr2ppbr7PIqc4mYNbQd7g/mqb9uj0sCoV38ycjx2/lZdttAGAtGUpNb/7q
pO/hsRed9cEbWJwOHUdUqPqN7uG8aDELlIJBACmKzhudQl8ANxFpfCAlm9x2MiqvO4b69oSMyAHf
IeqihMrzbF1qYkoEckTWEgUyrrvHEyBVzhEtcRZgKGcGO9ZcCPZ6pcfCjZ8H/xjyYg+exWSX9CYz
tb401M5cnGrjI+i+LPhoAZNpxO+TYssFkpj7gdxAdD0gul/KTdkSE2vmeNafc2XZ/p7sWkl6IyEm
6FYb1dQfErNFHQnDPb0FyXnyA7fZkeeXsxNwQiIL53QOkpqLzKVN0NrumtgkyWsfmgZ7GomQCbIN
RYixEBfn1ClWjgVM2+OH8oHCDq1X8XxzjmFi23eUThaGsob2JSisRM8t9jm0VgsQ+h5AXBei1ytb
cO7bwpszcOd2yczLnURJHvhn0JQbIDwczuR3DTwd4MNwXg0eb4zRyBtZms9iwHEbNYl8UvGM+nSr
oYJuBqCL6sacHfkoo7bNJIOCQGNsMHNmh2TzamJjwOoYORYXJG86fT4ix1j5Rsv1BlvvaEKbjpft
E+9RX85/R1hyYVjuKibu0d1znsa/HNY3j8xhNYUgGinFZh52nrN0ZuZwwIK/L66Fp0r9p1J802EO
q+rTVm5nVJYeEBR3S99C/zCFDboA5x9gZ1yCNLi9R5DxumrgDRahD4IXtOXRYShM61GUQ+qy4l3B
s4LZaouj+tPBzTeXjLEXMKDSyDpU8tkDSWfTddjS8uAfJUsg58Dclx5v58xfrP43ScYFLIWyDjsB
BwgUkIroD2uKRwYkJg5n00/mP2TYsC0E7NlwoRHA83m96c3BQd4i3/QRXVDFnQ3kKMuN59GbaVQz
WZFiLACVj47zlj3OfyUJ8Z1feWNz+OJdOjZmCxKhzuYURh9DJIGnOA7mkN0lWaHmfXzaNksZngGv
zYTq+h3VZOO2WSH6cz2HlqSa5WNxWRhxuOJZLjZe03wsLdNaakqwpUcip/kCFcbnTl+oDtK6FueV
4ekGY0NyIwk6FIFgiD3MfUUv91Xv9tbfExdjOlpfDrJEuZko6yStsH8N62neKS7SFeMHkVlj1nid
LtFjcgZGknVecLckc+XJGJOinhdRcgWHxTrdvmcWbEi1Xr+s8Ry4vPbOyVhbwwpYTHdgRQ7r7JdY
0CMVRYw+xQogU5mdYqU1hVC8L9XJJmZFxXZTYAxiqwKLJ41R8TJUezrObMFutO+5Cdwn2GRj+6la
D2hdDZzGCxx1+xEAKVK3OSWpqTswJs8caqaUOmogII+NODm6dsJPDn9TNmRMgDky0Y/6oQxRHfI2
zrvzqS5rlzZ7ouyVQUE+nmfOfYKT2dYxQcb2i1qaqV2KWhEAXry5XbjRg8vbeUi/wV6FMQ3G2F+v
9dwQItA4nRzrCmCfuOREspMphREJFmQ6qS9dLNODwa76Y/xS/kbtPqjMD+6Kq6m3ckyIBk4jI982
YqtHdJ4eLez+yrce0DxyJmvqJ7qq/Xz/dDjqxu661a/NVY6uIFbZmKe1eRZ9MnjArktFQmoYtU82
gyEGjQi8XoGWwDWMzIo10YFYdQEv+1mBray89NiUIozpUe9nLDwJLb5dBHpyROKXMwn3GQAl78ts
slg3JkKv2IhIIF66ayuByMU5efCgGvste41s6bUySLSsFWTEO/D25foC1kaW3Mn9W/qNVffxD6AP
z+gHdEEdqcpsgJFIkPPYvJcLgtBMXJDBdl2R077CPUPmGau6mYKsP9gFMXtjARRbfaQJtR5ccqzf
pNutzSXUHUVVkyWdhtkjzmRJnA1lR88PjJ3E/xjBeEv6F57NuIXkf0hxRIu5aD2az1O/Aq1nD0sd
34oHzY1314BU1gU4V9bRt9EgdjRVBwBreGi4SdZpwY5+AKOsSYIRp07ED7BObz4A5OD1u/BQNZ4f
MnXJx0Jl9FUN0lxOC9DxAM5RvATH+/dh8s6N2GC0MU9mV/96wefPiF2EZWPZ7oULjjuVXxnzwChh
E+Y50A5EyAqdQG9LEi1ac26tXzKMO5oNEZcdx3mbTEeMKVKpjlRxCPK89HNQpCmCk+PM7MohxyN3
PobHGfMgX6N5J2F3AsXgwUCuASrman64f0STr9eYGeYRnmv9VTwjl0y9GszUYb3gnEgvHMM46Q6O
qTDPcFeIQ4DiMqgU6FwdoA5Y1est7KeVGzg8U0Fvxx/XFz4aGmp0HSMkDDE1zzCDo8ggVtPtA7aI
qqALg8iRHFWsO2TYxJ7hG/FcEOcgQ3tdTldL284JOo9RuPpX4vvmiE3uVdez4uuDRjlyNpl19YaL
+WCSEG7ux/X/o2d72tqOCDIGKAilRFICiY7+YLzo9C5bc+uMrsQvHmuTLc3aiBJjgtKzgAWwCaSI
q4QMQPhQYex8QHuB9yCgrAv7Gh0FD3Q/VJt3kTmKwub6cr2odOz1Bja55T8Mi/Vx5X4pS93kHR99
L+5pCmOiAN1tJEMLOl63Mm5Lgoe9aO4VtLPd18lpB2QkTcY0RZGUVKUBaT4nyJ2j+cq5YtbNMBeL
xRZ37Wvv8qCfuarCWKlCrfNrmUBVrIul3Jq+ro5sScvsWbJWPElOmsQRf4y1kkMp0MMaF8Fq6aC5
vM1PMwVWntv8y7vcjA2ZD2qZxTpsvIBEQLucbc9e9Xv71SGfWHLXi/CObc44N+1MLOL0ChmWb/IL
ZoLmMqlt8mRjAeUZf0MTij5f7JH8hqkpuVnbyWf6W6hsX3BxjeeReAH158rGCsFg62yahZySMiLD
/lV42T/zulKnX50RSca++MBszASRmuhTDqN5eIXV/AJ+/jP3IDl3nO0TPqeYIywrBaK1KS5mUZOZ
PX9xP+5fvElHCk22WEYnY1+rwNw7eKy6Pkg62kUXw9blz/NNc/H9feaSJbUgqa2K75e2BURcCv/f
OL2F4cH7fEx7niNGmAsWYXy/9Q0QQmeyaSWHYBVsBsFUG3LZ7FEm3yqPV06v9V8syDdzzF3T2ss5
FmXQVAAnTAQb++1Qsf2tk1VYko8P7ij4VBytqTL0SxAhN50R5jzp+tanKoEN1bP3bJc+KWiGr5G3
rJ8KbCHtXvhzcpSHP54A1dB1tGEjUXWDlhr5jBJ6yWvDjwY6AQ9E4xlR3FA0peX1gpUfPUkcd382
JcHkHOecQ5a5Z+FlaI1Iige4kFB+MTZfnky38VyZazEV+lDf45B5yOUa20WkGKQs9S0nspNZWKfg
HNDZ/vKJauSD/fJK10f75Gm1WqFN8ERjDvgWKBV9fAAFy9y+IsjZwwJwHsVp/RrJngppJPsA2fFE
z/HLNrKrwNRssfMLGAe8Vc1cOswz3wgAqBLoGYO1Tb6RZBIszcL8kh9yT7U5Jzv5QI2YYixON2/V
UjqDKbiEJ+xxQZS/FSHAs8nrBZ6Ek8MSqn90l7kv/hC2utpTUsAP0RcnGSj7QWL7a5dioriuCVjQ
mqgdprMxn00dNqzKQU9+4yFQ5iaOJk3t6NewFkoLA+UsJJCy9TZ4cuMY5u1dDp/mAeGOmdx8wHtq
zRineqbVoiSDHC1pDlboLA/LcKdnJtJVUWy5MIq+qUtuASgBqPFxRXfo7J95rurkG/3NNZtkFDo5
FJMIuoUj6Ow37B11/LW8wEg0ioF0M9HHv4tvRiSpVzu6NkMV6/25B+d+QpxyJcRkBudgYUfYP+Aq
rw239M45WTblGPghZiRmIOjNF/AKxBQFipXgRdipA5CBD16aZzqOHzHIWKx5fImloaX00NscH/ud
6wIGkWN9OIZfY4xPUkTXXNFABNXGFOCLqGlyE8Mc06sxhgc5dClu6oBuuvQcw1EE08ZDBsRMHpAB
z8RpjNVpZng7ZxW4eYajiC0RVxIAWZxOKnPEdsv/3rl3GmN00k5r0ZPq0zJ7Z8ZrDcMksDpIpYpb
AaDH1fJrjxqLb6o212XkPJoaY2EUv6mE2QXiTLB+wIr28oEOy2FmwMxm5H8z4xpjXuK5GuBiU1oX
4p02UmYKHwXq0VjKSBTr3wVr3yrPZlGLLKu1LKGP9Fu1SJ6CDaDrjsDc6chszUvDTLtZ/zwbOmM/
oixMiy6HydrAZjnvGULRzAM6ZHR0vX/pIY84YzwdDFL2yQyQKLTjL9wNiHUhQd60D0//dcZkXK+G
pOcBNcNWsr9qKFigm9BCIM/D0+dSYuxG00m61Fyg/5iLueX/AFqzRhbf49r5ydhiJDnGemhJkMjx
PBxQ6UGjCfCEKHwx/BZegwnP3uqM8ZCy4jyLZei6d6o2LcncggBERuIOoU62KIwcFtbB9+d5lqUt
ZNcvwpzAGYvsma0Zpr/OalL0VnEhKqnW8JY+vDDaGq15/1bfOt/uGC+dsSAzzcj9uIeaIAuDuT7V
lL0ZoAisyAb21dIvTR8wsU6HLkopsgNTd/GiBvAlaLzDh7fh6hJjZBpRShO1xK3vV45TmkaPbcNA
pZ0tUbrAnrj7zE/ner/1id3JmgzY8iwL0CdkDjdYgbMENu7m8KITbGMylh8calRpWFHrcywQUGVd
whJ4RnvLRlLaQTvDHZStfCNjumvhRrvM/Ig3HwhzONSm7sqYGqPCA7JreWuAGmZBSGZF5ksP74Qb
oU4lDMdkmMdvOOctWjjSm9MwIwmQ9Nz+nVf8mVSLMRVGS7Mwi7JOufk/6IaPALwFWG+UmbiV68lu
5TElRgH7MhaT1gc/F9Tt6gFLrDCMbNKuQMQPX4hZDCxQ5J3VVIQ0Inr7USP/9axkfh8q9KxOVivQ
le4hBbdDgPTBU0IeKeapU/QhAy4GSNGs68kykL7oSHWap6D2/HE+/W9ayLbnayKyFxd6cP4iPMoD
UVMUXGkZIOaBLky2Eo2FyDx4F+BHB3oFzvpFicEnz8E4qI6dAWgMDIhiWCVazk3Bo+S1pYZ+XP+W
jeWCgkz6g+MfwryHSSi1YU1vnrWx6pqAOhYv458v5AyQGf145jigk90p+lw3EN0p2NvNAseG6UyJ
ZgW2t8sYe4W2/hceh3OW9Hf/ab++yTBXIzDqZqa3GewXJpIwJQ2MsydaZ+F5Yxw67G2Yi4NY6/QK
Ig4J9gEWvURAqCMQ3H2GJh/fkdxuBzm6dlqISn0ggyG8uw6Fx7m6VyBoI5tH3xykBTxe8nVy+nBM
klrtEclCwQYg/QyS6AIG/sjbRnbSlbJplgJKZBHeVes+j5MtpGOCzK2Q23amdx3l8bwrAUDr7vsF
hwTvvOj/H/HU9fPh3DQFeDoN66Qkxj6Gt0SbLK0P3v4VcfoR/UcJ2ZmV81xNBKGFrj+fYLIsFaV6
YNK4GJfncEW1+Y6238aNR1wpuhCoUlTS+NESzF1o5iW5uPPH/8falyw3jiTbfhHNiBnYBiYOgiiR
1LiBpVIlgJjn6evfCd7bJSgSxbhW/boWvUgzOT3gccLH49ru66S90U2X/4ddlzztmNd0pYgqyHcg
dDo8gwmfppgjq9jHd/EZZBi8PsFF+uC5cTDPatDklywRqDW+Ot0p8i24eVh2hGLty+fXF5fyfNkl
+f52DICs6wClYRniKInEqwVfc6OZ/ZkLIIs+iS6J4JI24G+tGYMc63RQK1lHKhmUU/2jYis7MxKd
xOXG34sazSQxLl0rxnKgQykcoPISYdoIk0arLYbLOVC1VIVS0C4qyBr6z3Qs3/t5x8QwzRq/kXGN
ZfdcfBjH/q0q0c+zDz5u2/1Sge+HJMZBGCp1tcp0BZL2rwfn49y8HA37r98EkT7ovxOzJwrXM164
a5iZEdaCbqi0uMJ8MH8d5mUeGNNZRa7meUVys+xNHQyodmk9nQqvcP938PGTB15L/h5qYALoZjRJ
XqPD7+fBXsYxFWI5X9MecX93pgt7ydto3f/C/gQuIduVD4wBlR/SGPgPigz7xYd2fU3R5ljmhBv+
y3Bq8hGQyDmCfCS5bmt7+1Xd6w7m4woTpBmbPUKt2595KfRRRSgugjpA0NSrGczg7dIpRZv14RrV
s70n2qWMCjW86jUkbr6MLV1hw5FIwYTR/YdE5iM36/EyDFh6cE4eULHVNJBkIh2MZqTx5RF+9TM/
0bLg6/6QyNzOsVtFweRHa1qK9CTLP1O6KqRbuOtalzyJH5Iors9OM0vSCcysMayoQ372ME2W+Pmy
MduNcf7EOyhSVjgTbZy8V0peeDBUURANsJyAlwcm/FNwlYsSwrwEBqWQwelgxNMdOFBsLO/WCF7I
yKTVUWRl0FZfuvqbjnL9R/JiuGY0mP1+gzUh4DE2w+fiaKaHk9Xx0oZLveg/fiHzEbow7SssE8Iv
bHcoTIDk34O9TZXb2CB4w9GYxNTvUpkodEuh/gEavY7XkL4Enz9+BPN9yliO03CNYwIHsUIw6Yqa
hKOTiOtu0fP+w8hn34N5wKMoMPLKyKAtou7uJL6lZ/vpq/zghfdLla4fGjFPdz9NcO1CaNTuLGtj
NGCLRrXWf/T2CpFIiCnAwok9A+3+8GhdLKX1sOEBBrF61uKNya0aLwU9P34P87aLMV5itaOf2bI+
5LfpQ7UyIoCisCEd5gNpzmjvG5wEzlLMN5fKdqOsal+sE4FK3Xvj/eVRLMHlFloP8tYN7gakCbDT
KLRHAsp99NXV+8/AGvftBw/aFoHm+6uzbSmRFoSDoeNnjCgiIguCHfa+M2A/Jdawf3JglDrsNyyM
pUnrgzwx1KRc433GdfcjqztukJjgToUtY9pMKSZyENtQrlbtVZCDtHgiESFAWnwwV5izwKSFCeWC
jLul6XpYtxRkIC0Gg8467woomJPRjne5OW0C8nFwwoIo6Im5TxKSW3BSC/e0G1zzHkQ7ZnsBhxFF
WBrUo2Svm/HLvyle/bA2BsqKOp+MUMWdA56+onqFgShsJeO/Wwte5Q85DIjkhSF3ax8ngHTQ2lxd
HPlTvqCBcsodnuVy3g+ZgRHMxyWZoNHDtujSQzvAcPkdDajaTejyQGsZhiVJXRu6ICramlFMGwQf
asGknh3LjwgSCGv0u9JP9m8uyUwQo1YvDb0R1hVVi7598a513kIA5W0xSx2h8Jy+9WFAD8m0RvF9
iGnNxnLGe2nvg6zujvzeAnQzsmm8a1CfeNw8wqKJfEtmRzYjWQ+6roXkAbuWXrBFPfiMyDSYCe4m
d7fT4qM2E8b4yK0KTgXBoEgg2rV5AaT7uIHYyHLiFroXQrf5iV4taOZIJUUXYl0E9JKItxfQfK3Y
b5XLi+15p8dAm6L5iiIXkLI6wPF4w1QtWkHQmcB5npayPT+0YaHMqMBoSe1d1UxL/Mu3wA8sF5h2
bbcra/NJu0Auh8fH21a51Bj3QyoDU7qYlUl/oWfYmclBv2sd8bW5t4qnr5X1GbrcnbhL2fkfAhnv
KtVToSo0CMRwu2DVXtuS01f7ARDh7jIWFgFrZosMhNR1ttZThcrCppv3kjjbgCQg7zpxU2dLhHI/
1GJAZD1FaJxPIaqwGoeuTryUJgZUDaKasb06ppf9ZFaPX9PT5pS5XxrtquHAM5Xwx1M4U5bBF2xN
CQ2D2g8N0XJT/f3Ma85ain/nSl7/fXbhdLA5pGUDEa15XSuKQHQ1YUT6awM+QPOTR5my7FUgJaMj
6FwLgs5ciTRWVnWP+YqzuqsK0nv5X7GXPv0ON7smtk7tAeHgntb6OCe5fClmcplLMWhtJBQN5IZ3
+9fqjFyNtEOMb57QX8e5gAvZDFWciWKuwzoYqku9gqiYJGfhHpXw0yfnii8i8kwEcwtiP6gKXYeI
wvIO3YtmY7zrtElcXiptOXqbCWLugF6uE6WVRwTt1QY5u5TEXyiYYNaMtteJdqUT4VjZrRWfbbvA
LLOzeuwRAZMnXrvv0lWQBHWtSbAZ7FphEmAXLVz7ijrRPE0Rm1JJLK53Qg+NvW2SKCJQEfB/MksN
XsdxUK8bnd425+h3to9+18o1vx579GdgbJXzDXnimKOVlDwaxxziYmK9v0/k4IJNNyH3TxtuM81i
dDZXjQGS1bjCI15T1RAeeq+HswP6XtffyGDKQF6Z638tfq3vo2TjsgQ5UV1J/ucoVXNI4QwhCD0H
7mDvLuCYCnlphmvYc+PjsSFYIvlTFAca7veFSB/xtFsJ9gULoHf6fme7GEn7i9z55H5HKFuNqu4e
LWS5PtUj6LV+BWC5sDhfdwkEZifOhmmiXq1KgZ74OrWreu+6xxB8pL/fzBFdgl9mIzr/avBUnctk
3JrVKEVKUuMM9q+vIfKn5OV+J2587kLxJSdtLofBUk1SgwDtYLiL54DQVUu2EZlb1yXoV17BrTej
v4CqJZeBZentl0R0TwgCzVyqjH4dCmfYTOAjfFiBu5W8gk4MM3P5QIbSRB2B9wmXvMS5OArCs6cx
7fBe1DXEwa3p7obIjDbmo49hqO1tW1m+LN9qMcfpa3ne1dRUtOMJ3XSYO7z99xffvrkizIMk+skF
VEorKGINohmeBFd93ckfWG+9CQ7cEaFFr3cujnmcgkZUI51efuy+TCyrkDejE5j26LyV213zvuEO
IS9x6MHwv0+QgdI06nX080NBVFUzCwtGsOWEkgG6D5Sd3KSl3J7odktUm3e2y3fhWzSDrKMYB6Ke
hML5eXTxQGI9XNwTlWf6HBNhe6qrXK+lvMCRNqfeAsUBquGcmGgxlp2doUYVnVl7WffFOGGRBFwK
SkIICmWTjuQd9TtQEGD7168TNrJ+cr/dUoF6/u3YVmqpu4wDNmbjAK3WXuHLIcXk8hzppUrnDykM
dGSTqFRdBgt5tt6TiGAda/CwJk9rgkJ/YNH9OzyHk/7FPx+kvw2DrWkN+lBIlYHzbCsiEH87pbSx
AOluFAi/OB9vMbEigZkfRQAZbSAs4Us0VWo5KKlwbkfTWj8JtLhynz+YusMjZltqjVTnohgw6ZpG
7FQjEegjY62D7QWjd3Z72I2Cze2LWkTgmVoMkuhi0oChP4NtvFqxXW0k0wIjFcddX/TDZkIY8FD7
oRfrFkIsvSTr3+rmlL5wAJi+FH/YwkwEAxKdXExJXOHz9LCFTWCfa1Ka+lZ7F8xdo3IJRK6e6g15
7F3OMtDhS0jsnfe1jUnlosN1pgOvbUCefRed8CT7OB5RcrQiRwE7kHq+vGLSaLuzy62ak3YLh5fb
ubGIlN+HwF50Nc2KVhkj4VzoJO4302Qi6zKSLzXlvKc8E9WYy26UCmx0BRPNRCs0MHy4CR83u6dd
WRAunRn9dLeOmnESlKTV0suIo6YpAs/bRuCP6oh7d/e223GJ75Y6veaXjx2fuKymFFlNSPOGC8Ea
u8iUX/0XHivXYpAuKZqEMB3UBKrIXok2aKQ2ymGvZnAvWaXrb6VjthmOMt2nWSG+Q1UFWXbpMybq
0+3LsvwQzYQzl+USdaovZ6UA9wGMsd5BNQ9wM48N0jyVPZi0hrux5OO/wutvsSxHQpEIZYNFN8JZ
KTbZ5t4cAlPeo/hO9wb8qzLh7ICvda3ZYzv4QiP52HuOSsKz1zk5wWYdo7OQCt9zuasWLVSVkW8B
5RhaO5jzVCRwB/hjRQHbEW3VROx3xE7ters7fYF78vbXW36JvqWxx3gR/aJNx1pAnoWWboLd8EEH
GePCQrWZI2sRuWeyGJfFSI1iUiRo5nlRYKm9LYtotSydp+b9FGPjg8t7Kha7JjA1/Z+zZHlko8rP
lKmCdhLpnEw073ZgDLUHWzRQx7A+p9NtDTmf7tpOMjOTqCr8fJJ64ez0braRndOasziX+7kY+Lqk
8bRKekioVtb40ICyM8ZyjO2eN1u2jMmzk2OCnCyMZKnNcHIWMlYXG6VEDMuhp5rPN03B6Q9Enkli
HJSmxoS7Ug8C8iqvFg0RzwI5l0+5udXv3F+mGR82p8Q+we3jdWMs4+ZMNOuvtEofi30DJffv3rtz
HkuCJWnETDYhWV/XlW94sMW7AwxUT3Fa+HIDbXGuimCuS3J5yvZ0Rvw0NuQU7dqP/OO2VS7m4Oe3
gEGUUNBCqTAgc+0iNEYTU29fPKMyV65ZF7vE5OeTFh3B74Nl80mt1GdaqMBMn8G9Eproqp7cclt/
6Lx47nqlblgPm0eKqv+cp5KDuwDJfoei83P3ht4VL3OMo3L863jGwrj2adisQrSR5Fu1RyGHF1hS
M731Q+iRzO6+mDdyNQjUljD7Xx0SJwMj2+v1o1LWSFT8OV+Vc29Y+gktqKo8iXBDG/R3O+/N1iA1
Mtj7Hp6Gs1M/ULDiSFwMkWZflQGfpGovhjS09KYKB+yuHa+NSvIZq8h54a3EO04Gf8Q6NNb6BFml
XTmUZ/81uxtNHXS3OcGoleCCg+ttsO0XVwYjDCYwsOsSVRDDsva8g+YZMwNQiiirahjg+mR31MY+
alM9VLiw3FCN6nTLhBg4EtAonfoGdAY3uOyC9Q6kWdFLgTcys83/1l4ZIGp8QcAubwiLEtPbOx+l
YhaFq99b6F2MzMu/IS1WZyAkMyCUU+o9dQ1z3cM7REB1IYaJF3LjI81z206v7u6Nc2SX3xX1KCv5
hb4oz1a+Cw91hNmg7faQYQn3SiGNa8JJ3Cdm6IEwMfE+ub2T16UFt34B4+kEqR+pajvimXa8PRZp
eIfa/LiQeLelPNt2stkVRHTenk7c2SSOC6IwMBSkg551AWDIs9C1Wb/wHrAlMo75d7z++wzn/E7A
Vkahw3fsHA8dTZJTOPlTb9iGjf4aRG2n/iMzzc7doVHQ/d2ZD8eH1G3Rt/gUgukFPA7u5K4P952N
ZcaJuXkeend4uG0BiylNbFhUaTSEdu81c2UvdaOtynFNkWq1wZhrsh2sOraUi7NKSL81nncVNinv
H3mJncXy7Fwwc4WHLjQaIbgKXj8qJLsQjAW8eusRI/q79m1dehjA5oHlolc4l8rc5TJIDKEEJc0Z
KbnXg5ce48AUUvRcyZyrtegWziUxtzi9NCr4dKgkA93Qspk1Zoez3Em24Glvt7/iYrfgTBjbNANa
5FbOYwjbY1AlKJ34PTyo5zS02q2Za3hzSnuDdUepdW/fS+Yusze42KpGeO8erVWyt3n+O5jbvA4R
eOcVVboKrdUxGYlZ7CjXzW19FyPpuRzm7gpBVg6pMUFfDBsdDqV5xCIhVzNtssPbRqd4I5NXRV3C
i7lMJvfSNnkXlhN0G1rzw4mQhUdb7y5tzNu68Uz02pMyg41Sjv/XRPfNSXLfwBj3qJu8l5o6ILc+
FOM0pNEUqPhYOEDj4HkxJnbR1xkatPnxk1++o5/jljQGZKIuL9XQhzQf2+cjc7fr3F/F7pFjfUtu
3vwDMYhiXLomawJBOIvxdnVEaXYKTX/FmwteGiNR52IYCFFaQ+wyndreM7p0DujS2R7JwwtWiGOY
9rTn8wnzvhWDJNMgRHWU0G+1byxLAT3AE7pwD6UTKujS5GZVlnzXmX5sP8LQJwnmhCEOXDuGk+3R
SI8VHugT4Nj5kg+nqpiNURVZFBTW9xAmJRQkENCd82mj0TRuZE4ffWg97VDNjuB7cDM4S57yXCKD
To2Qr8JckOA17iufBCvU7hFMIhP2+Li6u63doi3OlGMBqgintu2pkeAU5cxUcIjPt0Us4tFMBINH
ldqtQBYvCudVS0pPeQEvS2teHDQu35az/JLNBFH7nAFSNq2T6NJBl960kofcrCpCpy33XO4unkUw
oNQEodb5F3yffecTeNm7eyxujQ+PJ8oxwy3BLNr5TC0GlFbSqomGlYy3SvtdvAng808FK15bSJ5w
2fV4lsdAUxh2jaxdzWHvvB8mUsIcULrFEDw3euCpxcBTuc4NjMHjEAsLXDaTlbva02oHmOBV5uht
+QPUZ+fHwNIa/L653ig0Y+h1Z+G4E60n+vLetr7FzNPs0qpMe1ReXCr9kkEMEsqy++q9vx+2aNbH
Gsc7G6XAJ3MfurdFLnYVzEUyONHFq6xbx7AM8AR6FUJZ0Q4rJ7rfFxFBMPRfHqTKYEWvV61krCHu
+XVF5C3K+miVuK0SB47Y/pJQK4dGiCAijEj/1xrtCmYn8ixi+WVEqVajk7eaYjCIFIxpL8YgbEVE
5bt4G7fO9q+Hi+niYQRFj4kdj/z82aLHOZPJgBOW4slNGKi4xRgSeu/uxvsVGNp5vt/V6frT2L9V
Y6BpaAYxLGsqhm5U7+2JFE4roYMObTO8rhYKBrdkMcCUVn2np4gezuBSF44+2XGDvmVz+NaGgaOL
WClCWGoU+hCbvHql7Q0hOFklT35ND4X7teF7Mcvg/i2TwSWsjalAPw6tkG58rUTShESzk19BQU7I
V3PexmW8/RbGYNMkNmrYJFCQCvMu29u3aTFNrP5tdCq7kHto+yiKJeiiOR/oKj4et9mGZsPRApdj
ZZbJEbfoPs/EMXhU6HLvTwrEreBNvPZ2cUr21TMYPyyOoCVI11AcpRS6MvoYGbtY92GWjGiDwLCn
5b89pBaoWjDdxpGy9ELNpTCWMKChPk5bSEEpwUBSXya2ZGPFGEebxdbQuRzGCKKk7KWxhJzrGhBQ
Upy3aA3FVOivX1gSzeuLXOzTnIljH6pYnMCinkIcGFosJ4A/cXYOGmnRPOKNj2hW0MiBdvWTY/02
PhQKebDHuwp7KDE4usm8x/IFrDi3j3oxyTL/TYzlpNiyW4Y1/aCD5Z0xh02wYRPdOkBkUFZ+Gnec
eycvYddcIPOWKYMWS6ixi/A+RDceifwO7yD9QoWht70DuXjH3Eyc8/Z4BBv6YEbPyPEpJgi2UwM9
nbZg2xm5N1E743G5LSHC/Icxb1OhDCuxyvHDniu0gRh8VrolfJsLYB6iMWvzdijoUTtebSZrIrn/
w38nvPFeo8X0x1wW8xp1xpDVa3pP0S2K4TZkQDJrewYt6vrtd/SiYh16gaHs59Ln9X7xTpH++ywU
kJt+UDpq4xL2aRv3iX3bXhezkXPFGAAS0ySsx+tX2r++h9ine9TsO1hrhC3a/LTE8iczDNHANjEM
mTPadOu2GTPMbJz34Id7f88sMJLYhptamDrlgN7Si6tp36IYxUAbGw5KBlFr99n7kM+xw0G7xQaa
uQQGVSelwchwAgnFqbPR+k7JADhfZxm4v5VgANWg5OpaABEWvc3YTLlF2wy/JXTR5Z+pwvaEDlMh
S5HRUStznNE7h4e/yG/ad4Shyq9xs4lc3uf5B6D8WzW2r2wCf8uwnlq8Fa+eA748IJT7AMeVTpbx
8hCLVZe5fgxI+qLeqYMA/UBqcM4fAxLskhC95gQVOhc77MxTUZIvkFavHmhz7yfHFhczjHP5DBbS
MZRoEiF/dNFHAKhC7yZ8c96LSM2B9WPnYhhE1JRG86cG5oLBjJoEXkOrGByb/Aco/P5wDBQmOpgC
ohK6IDmB9cAkbkEIGJHUsQq3MXdfmPN6/LqA2Z1zF5Z8srlyDHYU8KCrNodcmAuQV3/rNuuP+oMn
hneGDG6Mw38AcW/pj68G8dpfzUZu0CsW4auBNdalPS0c3ZZiqrluDJSkwhAm4gW6gbDewwa1nIS/
eIrxzo/BElX146KgT1hOkgcZdYnrZBXPOpbdkb+tg6XaVaoqbnUJJgg7V5ztR7xDE/10ByfMMHG9
w+P9zmz38l7cY2SAc4ocDVnqXTVTVkB8QMreEfbBzjBL5+LsQZPHkbP8Jn/ryKAJCrhiK0w4yT3q
i0ND+hVtbbCQYQL94UfaoEbNX3K3OJgwsxGWhHcyhvXaaKEdZbxCR9CVZA4LpTCd8PvBvXuzQ/s6
m1BzwwfOlWDnLNeFMqJgTM91mCxni4Y/MCacVg+03R1sw9waOe87MggT99Oo5RLOFw0TWMopbbBw
ujbR9P5GefYDB/1WWLZ7+6Py3iOWpjcRtQI5ByiJ4VVQ+OGtPf/lgu7kzsbMOO9IF6XpwlpXJFlA
nKnKjFtnROnKj6mK3uQgcYMeAFJaL4q7g4ZohiUc7ZaOdC7vjyNtdDmhYQlYzHZI6dXkjIZta5SI
Yt6vnZ2JSToD7Sm8zMqSF4bxXE1UJOrxKUw4JCZF2I1YXgujddp3DW3jBe/aL1nnXARzG5WovAhS
LcA6Levw0TsnDjgvOkdzAezjPRmBqCQQgEwUdf3RLIGoFuNANkYwsIuGI28JQefiGNNY5V3ZrC44
Mr0iXYAO8L84AhY7T+cSGGNolXDANAQkoJaLetoHSakHBAK420bHlcO82KCS6vy2gxzE269gPQzN
s6s9wvXBgD1HFP3JrOczV4l5tcPLmCD5dFXJAjAmjuCC8QxXiZfnWgyY5pKYp7qtyhDLOicKTujh
E2rQa8sNRf6Q7MDKavGZypecg7lE5uHWtS6vkOrA5yqJfIZDx3/RONeUzaTkTRHGSg8RLW2bg+8I
bxx55Bd0Ljx+Pd/+Vhz7ZncCZUUpRdplwAGOdnhxdIG7ZZeDCGzuPa9GI+upNuB1iMDts9uYPEr8
xVTX7KOwAJ5kaVXCwGlC4PVVNWXzTIAJd/blfI+ds1yzW8z0z+Uxd1Zu41jvKCpYr8Lr+isn1faA
Rs7UlXtzwvTNZpcL5KkMyePpk2vzy6/H3yjOhu1KPclTP1LhVo8FOJT2jneBl3yquX7sBR7KMRHX
uFaYLKiPNVa1ZyR9uN9gUSaagDkmyEMmlbnE3eiPYhJSC3n1BvDbOWfdOrpkcJ8+OX7FYpZgrhhz
e+siw05OCeYOimxpU/9W3j5v36dFx3AmgQ3epw6889icC2U8PIDS5kIwtHo60sEMVPXR2OaeeqyS
3PMKnxzMZSP4TBmmSYhwiBf3kdsryMNZdsRLkLq4XLf468+W8nsfbpHORbGuO8uKmSTgDEO+hVt0
+ge37G9DZ6e9wsTXlVVwBXckqLAXAmyaH4H9BnaPX7ZZb3lPJAcL2cFOCfzNgxZR16J6uDyceKS8
PJRiZ7xiQasS9LFQO8/x0Md2uqmJRy4BkQIidyDdbmO8xrzbzD1H5uUv4niQQB5ATRI7fKdNaNG1
xL+wSnXziMaW//I6s1tz1t2QqlOBGwBHw3ME61xim6qCPchbQNUnD6o4jyW7KMdXeqWMxOt9Uxzv
PfwMHuOH+JxvgVX/Hy4CAyCFKgZpOVBxFry1V+957b4aTiSYQU78I+pFF6zuuw0pvMvHRvFa5U/g
2byiMVIgzuHoymfX3u2u82tcTjDO88LG7aV+kcZMg4Y9ek5ePc9HFTa3N0ZkP/KWCHBcA50JFsq0
aSZZun47/yG/Q5zOK3ssFq5ncMzG6Z2eoyJP4xFQbiNqBS31G0o/J2TTeW/LYlpzLooJFeK0LEY5
wzVDyxMorBAkI48aYJPkg35HyN0blk1g5QkWntDtKjzSGR646IxLgmbbMBAFKAqiAiexqo3rmjYa
iBBK0MYDTjRxpZ+94eKzAXqnRJ0SjxDXmsgYI0eN/bcDwQTig0te7rJf8LtO48speSwovTl3IGuR
XGB+2IyHkqSaOmga5MckQ4OKbPkX8gVvnKMnz2Fgt+iADeWyWkkUO1F6Tu0Qrei8PDHXRhlMGdWV
hlU11Ebh608byX1CY4XFfcR5rgm7FEdAzvEilJBTOa/orUAAeE5QqPWt47YhskVQezRtcxOvTF5W
gGcuBpN56MAaOcUSRL/SNhXnY4tNUngVhg1dz+kOj77jqmTA4ok78x5zAaTer+4+k55wUy9LNZyZ
3RgM5IC9LK6S7mo3SCx1W0zpbM802wNehbd7BaM61Fw5AM6JGdnGoJUkFIaYQ2i4bSzrsqu+dmD+
vi2E47IbDPoMuipHEr0Q1vvL5vafXiyYzA+NwRah0S6xT3MujjdsDwFatNDN5NscMTwIMxg/pVuJ
fm0oEPPsKcjtHAYEcb8f7kA+hAZci3NevESSwSBI409VpdGPskcQ57x7/fGwPWKoc+XeN+bgghGI
Ywbc+8fEOaMeq3F5TV1heLXaThZKvGjJIMXGRituZ0vmE+bvKXsV5/vR23UDrA0GYCZ5PcbritpG
Z3UvE4wcO8R52t0WorFNQb76H+32yR1eQOeM2w3ShOPD75fRMc3VG/fBXfRUMLINnNeRt2UbB/V6
aEGPsgKoNKgk1uRwBDuQi0CrIHTHL5jAnnnd4cs2OpPJpB/bsc98P/LFc7ZdT+79ePcG2gI7t+oD
dcdOJ/DO8Bqdl+PjmUz5Z3r6kvSDZLSQaYVbr+jMicifwi4HLyzd2EY5FTn2sohXM4HMfff7Foc+
GdQFDGQiogLsY5eZeVvKYsA6E8Lc9iiQwO0kQohsrh/847+KQmZ/nrneWq5mka7iz1PWIyue7O48
fIzRHeVSfDKrJ7qY4LZCi1RE+kwkc7+lPl1dGgkiMXqakHZ6/W2amadtQVFiVoXzyLVGqsMf93om
kLnXsdFWoXgJJKy7/tx8Pf+rhvSZQmwuQ5vGSl5fYHh7uAs11jLmpvsmWsjlbiyeOSy7z9/KsAmM
Kg7W2KKH2xyT3sS2EHT1HJD4VNFD+wC/5NcviN3RZVG8TnjenWaTG+EqrKWVAMn7V7SJ0bab7QO5
08lbgBlEHmHVcjQ+05NBEIyq1YOyxkcDXynoIbFQFpvMHtSz22BaDNsggw/u0S5C80wkAyBVJYGI
bq1CwT1m3g/dKbFqN7TEiAiIWEHfEdNKnoW+Et6jwLnkbMqj0nMpQcFNBInOs+eFD168ceByonHG
cu80987E/nksgtzw0gKcm6Ex4BLEsZrHKa7ix5km4Brv9lXnfkQGXeRLUyUZfXo8dBY6DlgD3AdC
a1DYBcfzVJbdr9nnY3BF09NLkPWwmP17/WiY+QPWPfJG9v/hEsBLBMuYIa+vQwGz1rbpEgmRJMQS
NHpH/DjBKLcPeEt3ERbHPGLBHc8VXw575G+JzDcSapBbjFTiPtm+d1tMCcHx6jxaJuKlAZadvZks
5ntVlxZj+Q1kYYrCekdOyjkCWX6D2DKxMVv9+Pl520AWibowBvD3cTLfzJeFLCjVCNBsfbRHjLyk
rRWAG6wcsMdiS8QtuSOD/Qt7zDcn1M+/QpI80tBjMz3EBG8UJ46l4v58Kb5/DvNSGH0hC3EN/a14
M/Yk3aYni5fN+Qc7/VvI9dLMTKgpMx8dt9A5jzfFi1I5ZIPpzWc0Jdw+XI4yV1OeycFOYq2Zciij
fGB7Gl0yoHBwa3Hma/b5rvY0E1HIVZAGaSgh331QIzrourN6sumQNrqty3Ii49tQrqWmmaQ0ycKp
yHBoKP7jP7S3I8YSesvieSfL3vL315F/epEd1m5HYQFB+9UpPPktWJA3wenxsiY8rv9/eMq/RTH+
YzEkYnyJqPF7177v0YRaSImt7ff0KdkHZ2SFeowLJPfoIYl42EwVuWHrIoMrfaun/rq+0Kv36rw7
W3C60EiSoPN9R5npKGUoz16W37lvjRl86bSgnjQqszWf1V2Nhq4d3JXVw/6TO0nyD2/PtywGWvKx
LaO4gG3uad+us0KT6NYFM52NABJs+RzVeJeNQY6+7MsxMiDNCn0iPDbPmy+eA8YDDpZaTBH0Vgww
PH/e04YYNNdiWVuxT8BmIvOwgyuLyUQp+XoaBoHebM9RzSrCTtXAWZ15MRTvPWUJxcbGVwv1+pWw
fVt1vfcPcsaY9Ntbb4GqiveVuGoxXqUxZmmoxtToBbh4OmJDNBHR7oTbcLXIVzIDxmuibwZXrREm
2fr6kLx6xfb9Y0UQ48OhwzCTi8EKlOZA3lGYI9ppeTnnRZ9O0bFGcK2sQV/IqKhIwGNJziUECLU9
obeD86xQS/4DN2Z/nwFIVRqktB4TOOYGIhBQcjRk/TnyxnKWM8ozMQw4ysBgX6FqPMMZ1jwkyhFc
3/5KixOc+kwGA4GdfvHr2IAqWG7h0NopOui6vX4Bm3/khW5hcUfqFgFwJpEBwCEOfCwLz+jHEd3G
Qp3KiJHQvc5y8l4y+iFufSgGAC9to0WxkUrIY1cW/VLDXZVgneQGLC28k6QndUsWA3/6FKS9LOMk
W8ixnNBSUTpFmMZ7MznGd7Wa2b2iWycmGStiz1Fh1ecTekd5+z95hnf1RGYilCLT+iKFiGeU0sun
jiSjWeoOF805n+cKVTM5Ylz2ehRAzujuX1X3Pd2tBpKheaTkHdqy8/RtdVc3bibK0Ks09xV8HfBE
YsGlDa+iJ7Tbl5v3W0yJzSRRpWeSEn9Vpq0OSaX9ah2u/NnXIWwbHq65f+ZVYZefj5k8BiWm2p+E
rsAhSteNuh5mTY6a+dBgk8QbxgiwBY2X9Fv0D2cSGcyIy2losDJGOl+e1RVm09A49Wic05eY/Lu3
cSaKAYs8wZaBWsJhxtTj1bDHCy2cmKVBFQaTeXTnMwcPF52YmUAGMcrcv4wrFQLXrvq+9w4OCl7T
ff0bG1H/Dz0Cf56kDj4PUTaw0kQUZTYO6nzDVzCWDXcmjTeToxH5MSytTtw1qaW/cFT7Ezh+CmP8
mb7q5E6IS9xq0HYPFhI72NdgPKJmgv9xXsiFTPRPYVTz2S0wVl2ZYvMVhFF2vemuCklobdHZVLe0
JMQT9yf4/hTHvPhlLVfd1ENcXd011miKu5JuELY07+5iont6oJtcLM6B/ulm/BTK3Lwwu6TJAJIs
9PYhZOkNrEWrRwecUdidN624/uifwPJTHHPthGhlCH1bwVhA/qWS7NcaHX2b2zrxbIS5b1nVXYI+
awFeveWAZVN+WGOvnWnelrKQ0PmpCnPLxgp0/7IGVTABvDbjzM4DTESMB7k1WwGeAM886Of/+Tb/
lMe8zZoeNeqqhjxLOnjVOV6RyUOiigsfHDNkw5NxAnlPJV4/UfpX9cQzuD/B6YcaLGV0gbd/Ukt8
HcwLY/xujZsFl+Y36OBkOw2PGkcex77ZwGSFSZqpoKfmPV9+hU7/kPHQlvNdrkysM5TogrgWihYK
Yex7H53l3lJXTvJcIOLnMaEteLo/D495l1fKRUsnHbKePWuFZjp/22H87br8i3NuC/7TT1EMMGgh
WBV0Hwe3Mgi2jLUPIeTw0jQLicOfUhg8CNNcbnIdUp691/b5fbQNMhW71qpUGtGdbFMlb1jbcb96
23v71cHbW2Z5oNwiG+tfuAQ/fwuDG+ol79EbTg3/opLW/SveSgkBkx6vTLCQbvspiEGOeJ3o7TTi
xaQbra0+2mqmoZmZSixuKwoHC6/rl2fG2QpRUDdBh+Qh2VtFR/S78XfMm1LhPZQyRf2ZlKkWZKnv
qVli+NPSXQMrDQ9n4rqRih7gZw7w/hl8/Tg+lto4q3xsKF/jO70Oga2Q6g6ciwEar2zlsQs9fkGC
XqobwMuuwKpFjECEOc4QLc5hubtDmVMzLeHBwAAa59YtZO5/6sb4AOtSrNcJPUk8Kv47mrBAYQwG
pKOLBSXbOzTtcF9L3jsmM5iitX4TlD3UswDHB4+kXr81uT4pB4dlBk6CutT9ZoIU7HHfpSNBNqpJ
CVk9KS6QEhUAHixzPA2ZQZZ6HI2kk2Al0+FZfyxRQ2q5OZqFiOzn52Igowrzxu/7mnrar9aEVNQA
LiQvDu3bJs87PAYwpkwMmt6gKAmaw33G+es8qGcpiNMirNZdBy3S51wl+u5SmLW+xarm3DHejM1t
XXjSWCbA7P+R9mXLrSs5tl/ECM7DK0dRo21JtuwXhr29zZmUOJNf3yvdN+6WUmxlRXedOqdOxY4Q
mJkAEgksLGAutqFUv3vW2fyr4YrfrWiKi5o9wYthuXQHIKZ3aYYkQRQZCo06mMtvavfyjpuMla2b
6Uy/0QSaX7gdq1gBXb90UFHMP6kVmJYMc4fyU2364ZLfV4UzeBeYL9iWGJEhy2nQ1MOXQq2l8Yz7
REL9YYPhGABaxXiq5BsNBBctoPaiebRaUFcVG4YzZtwvCuU8xCJt05xcZVnjyJN14KxMt5WJ+Uxh
nSTlPoQAIWlbQQ4hMZgiG++izEUyESEWY0UCcQwP3L1COQ6hnsZcwtArQGleNwa6Rl+U7fSBLFiI
mhgzE8YKBmgWJrEb8MwkDzCgFTbnL93cEynM8jNrVZQL0TU5z3kFYnrr9aTtXFt0+tZBlWhynEWj
sB5H5OcebSL1WKnEckxV8pZ9VQTE96vpbPIeSBsGTNeqFhb4DBYLjTkflOWP6V7CMJPzbhTJZkad
eQ4sUIik9g9aI+zHTmzeIYPzThLBm8XT6L+0HJKqT0cExy0h/+Ge5dpiWPX/sJZ/MqhUR2cI7Rg1
PXFeq+HNQe7BZLe+zdvvPyFUiuOi59UwBRByIvDM2vJzC2igLaBAywJTeFm+n5jpvVr8E0eFN1ra
S3w9IgpYbTBicGPVNhn3y9o6lhTKKalqIakT6MAOr2feDDAr7PHhz1SfiK//twrKGXWNqKdChd9P
MfVIsoUtWt0A6mGI+a3cPtosyhFdym4IhuFXAepPw53QXoT/AP3ZfBtWsb3EZr+2RoxkIePxfpIj
Y5XzAdS/VVKxzajlgVy1EO/uMGXXw3BkZtqXdVCUU4oLEEXLClnhCRc0EMK7A1jbnkKw671jT/dL
zK34YdnV7Hsds8B4RYT5qrSP4FK5bxptwpMoMpN1us3e+b/yrvULJ0VT0z5ZsICF0swyAXnQRQGE
+7IImCes4up5pCuAq4uXSkQoih6jzEcK+COsrF2GglW43fnC6oWzMBhp/aZiLtnZzEIMQWjX9Xrr
HDtvz9qAmatA4WWeF3hNwZxFhdr1LFd4LWxChAuNdZrsJDINkFyeMcwOc68x7a1fDImtbgPWnTCz
8YqAXTdkUcGQEhr70QxdFl5KA6e9u3x0b8GaWy5/pMRUnhjeee5OvZFEOQC0k4fTOYKkysWI7+Rg
OCnIfsFt2Jq6VbmPDWUu9ANMXzEE7Ch6jjTqriuzi4zLAFqcotNpcymcTjSnEI9gCVCFl86SAXev
py23GVSz846oMzD7dmbuI8AGeJA4YqyDLCnUJ4zhMFRywCE8Worbr2HRxGa8QDCm8V7ugyYa0yan
Xc/y5uQGohwUFq2LvARuGF747eS70mu+T3NOCwTjgGyk061E/+JHpvj2zDKgmentuiFg6Bs2l+fh
eClXlHOJWgwXCYLsEYNBL588qbZWr5m5U9FbM5mcmX92+DdpI0TWWxIjay4tecLBoGum8MRyXDPY
59sPokwoEYyiyTjRONROuN1kbrysrY9wwZnaNsvMbps4JbrhWTgt8qt3+321DdQpB30UKCGPbchi
03hJ19DoPetMZ5zD1VarPBV16K1R10KoGIdV4rfOaFhd7xpb2awP4G0sbDKxfpmULNfweGUqDXYo
wlSRL2eVHLC47D8lu6/NxM0tRcWoc8ly1FNpMxNJLKGUl4j6jEumHEu1K5/DRMYt4RR67BvuwyuD
B0pDl1VZhqXQ5AUD+iOb8pIGhxPvHA6RhYTiiYV3/qV7uFWLWyGUdaiASBnnCkJeT7u/rrvSLdK9
h1ZkoTPzReltXHQmA7a789EDFi6i3RNmeqK373O73UrL/AlB8jNGCZvLZexiWgMGybPeVL9Z9kef
SI7iylOEMQZQBAo+0QYi9euLtPV26Bo99egqPnjbJUAG03IpWJODDu1lCIqnx+cwE7JhjxRdN3Q4
agVs1bcfMMWhIlZVECBJP7ldZyqLadG/n0czW5Q77p1V8515RN7Io4lGwovUlH1nBLiBCj+uTdAs
8c5lebEMK9qG72dzeK0skWG8MxGjwRtg1NQkBWPrsdbbVcaXsz4UZSGTJi8ykku2wEcDGliQg7yv
cdpHFIBZZzsD0MMlgFsd4F9AlRAZ3woN6yxI6riXDwhrBBv4KFSbL3aw2372Zum0joZbcf/5+Dxn
OixvhVKxsVpEgQB+UhkOA0qNeWCYw/g3sH13c1qBTOr7u1zYfbe4YPLScomxS89qbhpn8/n18XfM
nfPN4inb0zmh45oLvkMmBKblMrPj5/A5ePLN8VQ46pv8xR0ei7z3Wrcrp0xJBK/XmFxa+YAZSh9n
jKb3q9BlhYhEUSh7vVkWZS5hItZZqUCIbew+1L8vUwZ+EqSenx+v5T5suVkLDR2I6kIbKrGTD7oX
7V6epCX3/VgASzlp8PQYn7WANyBh2vEfDZ5Pkg2ALOCxsr0elv0pAw1Fz3A2M4BgLAtj2jVRN0Re
o5k10jEvuSkbsXvofAQklwzK3hxMjvS+rF4wuMizFGvPr0CfUGAAouQzFj27rVfyKYvkZNDX58pA
jCMnfH2kPf9igRA63/ip9fRGWga3x320jBzkmhhnOsPfcLt6yjTzsC3iJMXqu1P8qS5hmcNiMF/g
c52nt3Xpb9F3HLGKd3Ou72bPKUPEgwZ/TPac9FPZ7k5ZHHyVAxQanMKEq335M36RHQfzIzP3O2st
V/tNmaQ01mrRgg2BFDFDJNBfs71vTs+Okz99ymtCg2MZ/5sq4u0+UzYqS1qnTRpOuXbcwj7A+YFQ
1nTeNZY+z5T3IEnjBRmBDHJddMeYasRJEeoCThTm8yWsfA/jONBXCxbPRWyPJqtmP0M4dSuQvCSv
woUyDrVGmCAQtCOgC/ShQy8gSVJt8Lkjl114hYWnHDNHOutar9ZJBYQlinzAqkIsqrKbsyvIfrYV
19/aYfWcfRAMPyuNOBcX3ewsZanalJcaBtDKqIqBRT5dXLxuMbyVlvHyFzV3UECazufxWG1S7LLh
Pys7zdedzJG3DIc/bz5XS6eMVmwizIjI8SEp6sQbt/MHjEyCn4zX67WEoYzL0kY9nv8PqhfzV+iV
aMpyL4maC0oK0RfnFSgQwIRLrxoRj/Lg62H5iZnUwK1qUVYjYhBQeT7zWOhkdQVcE79/X9bA6zyT
9D4j/GetjeayUSIwOgXBBEXeICDXzQ6pYmDGCWIcPekMzzuDorxZG81lo1cYuiFV8EP65rIEj4Bp
esCro12CsKYWTmxrjJtmppZ3K5EKOMsoTeO0gUQFmdAP10v9xeO7jOV7aEabempyPesh4Wy7yiI0
hS0ZaIsHAoIRViZn/ur6p4o65QBiSakkpcBxdba+rE3Rsg+/V/YTxg1yXrbIXc7mbBZP6Xy8cCWW
8gKRkSeikEIsYWAmzF8IUVxft03zj7nubTyOMOXQ/V6w4N4sq6dpbTJJ07OxhODXE5ks4LoCjL48
cuAm/7N28A5b7jm7sDIrsVi6ep8MvNUcyuqTJqt7uYdo0E0/qZZAaE3h39fA+zigO9sjffKss6bE
Ey92F9ZebTR1UeejniBRB6E8Ae3jbA+gMPY90LFsRcADGKrLWiLlapIozQy5hatZrdTeAhnSgpRU
mEQ3c2/b60uEJrpplEpPI12UD9F7tBe/VRQDuHfMT2AS6v7ieB7sH81rMxiYccunEvQlWiu7dIvu
vU37Wq0F+8sH7VljvrzgylpvRTR7blUTEfba0bz3wKxi0luefv3fdpimt0nCXphaYq+iI4B8ygTL
DjiTJSty5JfHomZq7Df6SpPaNJhJpoKhmXhysAPwn64/mKYZW1DXI6gboa4/LBO5L8DciqS8UQfg
QsYXCp4RZzfbKc2W91GYW4BhyrD7FcjgUZE23rl1nZuPF/sL+Xl0zpRDSpJQqbIGi00xwVwzeavh
7Bf3INmtdwlMANUAwCPJbsC9YEcre7Vf7K339zdEC5P1jokuLFMiAh99EBWeRPKlis48bgEV06u+
ODwmfMHrMLBh8dOa349XzwrK6Gyzzp/raKyx7ymoTlsHKSoXbCt+7Am5Kf55Jw0x2hr5BYzY/UTa
EI7y8QewFkt5KTVK22JMZFyqX39S5nxHgbGVlFeqpVLqMdVDPiQwWxMMQKBNcx4vgBG/Yz77bfw+
TE2M+RrwfEq4cjGlYQLrf2QBH82hJsKZfevhXdS8YPb1xVjwZnFkmA7ZoTt1MXhN5VF1A/U42YOr
9wMftGGcGAaMtVgrX/If8JIwJMxHdlciqCcK1wVaJE1QEt5SLd7xnt7eBJDtkTmPNjNonX3QXwmj
1L+KkjoQcl1Ge8yJUIWQHt+XIyZmM+l2WTtHXcv80IRqPWJZq7iwp5VsT7ptM+Ms1nooDS8wNzCL
BI0EPCfAvgdMUfsaHLQQx/ZPvzBA+PCqW491cj6QNDQ801UJ485+a0zXOpEYcKZypAA+b2c7mDJc
6U+/Qhi++GbW40jce6+A/18YjaGvlI4r+zRREBfbGzvTkW7STQv9vUxJs5fEv2XRcPqLDlbCMIyV
X7QSgLDlicl1Nf9mupJBVnu1dWNlyCDYD37fxR8dZtd4hkfY5zk7814Zx8TaOcquyqkR9DGALGOx
sSVU6F3RH5z8fduy2umk2WjwalnU/YqKbXHhRY68ee0NKUd87Datc/bt2nIPL5hZZmDo9xrTLdr1
Fp2+y58fsCgxIb/zb6irz6Au28EIojCooJgYv0w67QLfbX1xxcJzzPCxIZy4kkM5kTSW2zYJQhjA
qrMvcMVITKKTuVghyYCCBKgzC+v52WaRkcz0LNzKpVyK0HdZII1Y3+tpc9LcdjM9b49EfSxmfD/n
vUgVXtVVXhZFul27a7uLFPSZcqiXKIGVpjrigc+9xr58QqiAcOmbNUSR3Ja0oUsYKKaKKLlIvEEd
nlKEQanxRKJ5FkzM9/sU/vKMcGz2Or0WQp1c10YZp3el8jte+qP+TLfgo17lP5tTDJABUgn2uP4P
CPzmTPFaLHVwslyqwXkiYjeNHcWkdREkr05waMza9kBn4WDkElSGEX/NvsKv5VK3g1y2E9ePOXFp
mgl6HkL3AFastXMEMw/zbp2Ltv5Ju4tVmlrpAlEkqzwByyW9petldwStEUvQbHbmWhAVlHR5qkQt
EURm6ICa0EVmE7SBGOZhAu6jsEkSyA/+z7oJbMqt205kvZFbso+Yf5IRlJr1881ub5217+t1UR67
Ms5dVuOdAjGVfdI9DYVHDYiI8yp6CRPTtlk7+du08mhhlOOekrBVJBESkTU9bRQkDU/cgr+Yk2Gr
fyx78UpI8MYl/vae0Sl0PC6dyXorMoDKLPTNs75n9n683gHKCUjSZehGCd+D/L+bO6U3vGAon9Sb
rMtx7kRlNMgpJBePUi91ohWIZtoh7yGIK8yNcRLBU+eGyNTuWTY4F6FdS6IOVe443UhaSJr2iDm5
zMLoYLeDAwC0CV6O5C9NKBPj8p/z39dSqYM1xDHXhsugHBLDHFM79/gGGZMJc/GeCc2GiKTfNyvz
TX6TViZZJVPwgOQVRLqbqGvR/1KNigKuXgE8DiWwQ6ZgRq5i2OfFpbIDEyNLMYrEahd5ACKy0Xu8
6Fnvfv0B1FYn1cBxQ4YPKGr78oqKFf9uWOt1i7wfbklT894sHkCf6HlKWPs9d8oagYth5YIm0CMH
eKOA3CnSkIQDZcZu81q+hM9RZh6P/VuEMgtDq2boVAxE9f/kUeeb5wBlthrkrZIzIrtIsFS7AyNz
aZ3fgFND7m9018veNNYKeMFKJ/JG4LcX0v8Cno4xoJIoyxgLZYga/cQPez4l1DjaIQP4mJfNSHvu
XWXZkLzyuOi/np/lySRDqRhnPaPgN3Kpqy2vtCgARF3DQw6sj+h8PWFQsXD4mqBwL7IvH/4U4NVb
Th/LZrPg/B8MN3/8BTPItduVU89/DEgGeY6ILwgXyht6ib7QmPL8epKXp1W9/A7dccE49LmXMoF8
agrAIXiS/2a/r18PZzTH5kCtHPr0KT6INpLZ4yp3yUv5uV5FnvL+eIm/DbeURd8IpJY4ZkUcZh0H
LQNWUMgx+mk32PGC7xzumPufy32w3S8dM3r9za2jhokKZgM6yBTg0MefMnfnyyJU3lDRYCGidnh7
BY+TKvR6fuEOHG9XuAjd5JsTHGU14W5yLVPfWcKGPxx5lIifmRikmcjmRjhlbVPGGXgNQ7gkWolo
/X3ZkTz72Rk4B+B+0PcuGKsl18/NxmOZqiTpArC9ApDOVNpHb3We46shOIS65W7K7XkvO4mraWaG
5PfWsToHFWMr3zF2+T4tTcmldrk664kSiZBbC37zVq0wYhWcm7UlLfCmsg8bHtnhzDW92vUOhe16
oZcgKEgif585hgpwUOFllvT0eDfu33W/X4Xpc9gItMzTCQe9a4IikiVg3rQ/0sp4VqzlkdX6dZ+r
vBVyl2goQXuk8xCCt2u+gEfRzNPqbHeRoz6lHpCx+pMWOMpo8micduHekD3+QaOdOLHukjttI18C
lKOoCook4P/cqrpxGbtMLFQsVwpQSdp97cgM9KS2iwBw2GU0ME79PqFDCaTMnL8oVZR3SnAYqkXT
AFjXfbcbbTM51XabHyYHAzjxaBcXDLn3l9itXJomuOjORYAdDw6r9Gd1SreliUEJhZl+BO5bGhNg
BMpXJD4ynp4xEWLP8uCzVvZvozVK2/WszDBzUA8OpWLytdnwZuNwz/kTrgx4kcdKfI+8JotVZU0W
wFsraHSFsA1bo+HliDusZC94Tp6KdeCMZuKgWG7JSzAcAlMEPt/Qm4ARfs87UvgB8Hr/8/g77i8R
6juot6gA9HtZClyAhisvvZil5ohrK7VjO3Z/EqfBAOUVa8bIfdsGJZPSaD3iMGBED7mDnZUgwxrW
bvbn4MYpBtRtzP5DlsxP1V2Iq+X49rxYZI72+Tnan0eEEKywgagy7Vg1RQaUTBJIsEZ5ciO8hHUw
1hw60N3XEK//6dDtolO+la10qXv9phfMZebUCFblhbFsPhLMXlleBNNmQdAFIor6FAMsPwjUyLcA
ZHpr5me9b8BkDqsjQzW38GvOAM5cpG4j5FFZocPMug0kVgQBAzwlrJ4S1sRJW120hCNp1Pyl/ehS
5B/UnfLzKdqZ0x0XyFhpzLak+/ecAab0f2Jp1EaXamVT5SmHBISdYo1yYq4vruoicmCxqM8ZmCEq
YH6X8A8Rl+btfqZDb5RJCVkdKa49dwtXWvTH9ONA7MpENRXs/s5efit3SLeirvkF9epXrcXCXN0/
qsmirz6E0rH0PPLDlOJDXlcYS3f+dt2Pj81qtVqcQVJR7wqonmrtxr+H+mK2Ryc/COSdcHnHnVKw
cxfEtu7UDJ4H73gUcdBjcrstmCAiR23bw/Y0M9gUgDHHVpjYvSuCxeq7JCy4LFK/2R0wJEPWUTMy
FIN+FER1Gyh8oEZHLrGi3cVMTqKlLyMrs12QulkZ7lAHBd/CfNrJdrZIbef8skzdT+1zofmK3bjG
og+ZMeR9ed9Ac41EmrV4PFMFWkOCokr4TkqLY+th9o/+FLyjeCHbPSZvtX525EPGTX6/9USeDKsD
Yl5VaMTNkBeCFhpFcUQHe4hpHT/913+AtburW2BVkqFrIAxD7hRQ2dsDLmMy4+ESlcezf2pEk09W
6oHz+FU14v3HuDykO2XSkSuRAVFX8cq/6/hLkrzPhXi4HEMygwf9biHCUhS3erPbBLVlPLWLs2w/
FnrfFWbcCqWuaW3oeRQYIHQzHMTjl/uV7LPJzlaCN1nLBtVz17E0D70Xe8W3km7BEE9ywrcGBCQ+
uuw0Bf3JokBPC4mbWlIrXa6O4jLxN9xp13r5xcwaC0kVe3KyyFRjkzenv2dwgqPM4hRe5WEiKiNa
+qVYoL9DRcUNCgxouvAbTV29/i4dF6GlSK+O0q7/0f6U28u28SNXACw3PORrF5M24VWsyU23oalt
FC/ZgqIZl+gxM98sdECC84wHySGgJrz1CrLw40LxRDfeJYw8zP3L2MBYlasvpS6by3mQpCrElwq7
yq0R5RCK6gnAad2O3MAPXGEr7zKQlbess5rRz2vJdA2vT9XggixFdTQWohWH1oArAAmCE4bsiWbs
IpK0Jb9cFZbyHlj1snTKleST9+pjnZlxgNgBUM3C/0maCvT6rU2qU1FFkp7UR3654XbJYXL5zx2A
46qVLxpSc4bvawhCzHprAeTOfRismVmF1TifZ/Pi/mT+AmwTCrBOoctE587tkk6SNnhiaNBr6uvK
oi9BJVs3R/C5+odkr4Rm/a55ex3PvZ1miy+Pd+MelQd9MKC2kgpL5qXfvN2V5qZCNCiZ1jbHEZr5
hI5Y2RYL67IZE9M4nj9+9O2zArcfu4J1VPx8pTuJ05r1QvFFBsf3fYqdfIoh6khS8oaAuVa3B6MI
OXj66qo+jlZxaFUTw5RKa/Jaezylh9GPHMMuGTHnfRWGkkmO42r5VZuUIJ39lWkAAXRetyhbSDZu
BAcpO9Ljs5YI6bJTgJP+8db/vlopp4GmUlkQVMFQREGmov02GPQYmMj62C9HS3bavxeTV8yz3S4u
TmNnT+FK+hrMzBQs3u2sGP+UrN7vHN4fUJYatumelUyZ/STEIsiRYsK2qNNjPrlKlTlJqdtjZWf+
YAu2/DdCn8GEgkeFBLyj+7GV+/ou9XtQr7yg0Q8QZkvaIZRw5AWmfpiMJ9FM5Ig0C+40HkAWdDvT
ntXoA924lGV7FArz4l2OwhePoQuOYdVuA6+pWWezQClL5oGqsJX1CtlMzZWtVYds62BeVhlLS++j
dXyQZCDFiztWRYv5rcYMwlDpXVe1x1U+mRMwgH63wwjKl3E3orw1hbhocrNb2+elsKlYD1ViAtcq
Y6CfHZk2AQ1oiBjxL7fC407QtVYO+2PY281pdPjEkbzyb10A+LxBHn1ch8Cx6FZvLwRmHp0OZnDP
ykjzIGgk/f0a/WCYhlKeztmlO5SJf5qgDc1XsEPvWb8u949N4w6yS0QhDFRw4sil8jQOsVVboZvi
qkNvj+pVa93Tl/qyf9WX4UKwC5tzNCdGH/bFFyzDK/3ztvWjhYipNwYrwLnbcVTaSS4fnSGiBEdJ
3ZcKuinTGH98GHbGvqzMejn4tXWx5EOw1jmzCs1uma/X770/rqJlLDCcxJ1/BqoAt6am44mAxhSV
Bmu35VikQ6DxABGhbGOCEJYgOHaYb9gBOL1+a+0JJrCPkIlhjkS/Szn+CtcVNPcKggysAQm/rrxj
m+Rx32iFcNhAKjBZsncSUfkUTBdDo9C34XkpkMX+QTBTZzKBITlKDv77STK9o/nDrEHe+af//iDo
BsqCwDfRAxE7LUiyixrwGHoHKG5pHT42H+BzS63Jat3eu9jZtvJWi/1+uwVnaPr2WC3v0gJEPGmt
5XVeFuAEqHB+HJpS0yvsh16Z0Wlaxd6wlRcC6q57cA4zVI9ONUKYBuoKPB9wIyK0pSIBBLxpxik1
4HAnPIUASP37eDW0I6N/n9LsSQ0vhRQ3AFR/66CnQH7F71a64jHiPnKL3bis22XQuVujlS5JN2IZ
H8Iqske7ZRwKY5vosDLXxvBy4fD7gh3YxkZ4f7xLdwRF1Db95qavbKBRRkzZ6vD7BGqj4e9+Ky87
34xiq2TIol8ztCgqGDGk/qydDYgKNl+xo2wSxvXB2irq6jrHgSKN5PfFn8jVDVNkdR6wBJA/v9qr
eEzbViEqRTjANXBJ65j6ardr5ErJTDL89co4HYYS/6LfriROQVT0vIYl1U6NLmyQ0WEYOv4KzT94
WTmjO2zZs02I5T1SaSpwSyZNqvIcy0Qni2pxnwv95ZuxLnLUlAj4GNy3iDEkVaapIlJOrdOBNLdu
+E2xF6xy2YGcNkGT96pnxMAzBnojitKKJI4HTS6AOi/e05XmgBBRXLEwaywZlGIYnaZj3Axk8BfQ
b5nRtmVt2F1wAuIJlF41kvuQ8JChbCfKNL7hMoGoHt6TFl5LHtB+o8mSMxMP3MihdgttIaLMqQCW
h3gvyZ9+6Ete+lSZwZaVmSe/dKcCVyui9oxLz0FVxFgRoPkB4xE8ex5Xv01d7PE0KZihjt/OaxOZ
kn7NpKJg7RNlI3KpVOea9Dse8sF+QcuK7EpoyC5eWO/5GQ9wcyDUNakWhVBNEQStwhf3K7UkDPZi
BGEz9n4jgnzClZMJFWTVEg5Af3W5CVeB3Tm9zzOuyRnffy3jNxS7kpEAM6diBK18iF9aL3s1bBZt
xqwAxE0o1SJw0uiCnpaEYsCDuesgmYIdIg322GOxfp7ow9X3o4HxXMo5fr7+SZ5KbxpBAvVYwlz0
pfNXK6CiLz0QxCaAAyDZcsJB+/IymH+Xhke49R6LYi2GcibaWBbdALabg62Mbt9a5eHx788FFUCJ
KIYsI9cBNAHxZle7laV51GEeL5SWUMLF5t/aFpl91zO38Y0Q6kiaYrx0WQ8hkX12jPX/cQnUafDa
RbmMLX69xMNEtFyUSBV0rLKi4LvCAIKim1VQZxEmcZfWBaDyQDu+Pr8WvuIKC8zSY02DmfUjV0dC
OfZ+kno4LayHxC45KLcOZ89m7Nms272SQbl0nAdfxgnW8vqqQQZvIV4B/1MDJrz1838wjXPWcV3J
I3p+pWaGGjfgVsSa4oW/0V4AC0XD5Oq0tdfHn8dLY0mi3H05nas+TtGLJD5nruyvJ2BgWLlR1u6R
b7hajRylZaI3WE3i12a8XrJaEZlWSfn5sZpa0NzgeDarcFv4hwP6POXSfH68VfOKZgCwAqwUmBkp
KVOqF1WjKIQ5pAjM8m8b2ceShVKaEwK4gAI2KFTU0CRwu1dd2WqJXqIdYbR0b3QEvIxCAC0rRhwx
5yivxdBGc25HOAE0l+hevAhcwwt3jzdrTq+uBVAWE9ShxjUTBCBH+nM5iqc/yXJkmeVcrHIthDKT
oOybceAhhM/M5Kk2pefSV3fCMrTrBYtUj7VjlKEkF9Td1QGyRE9YB4vSZ4Xz8wJAYaIhT4msKeX1
UYMH1ndAq9SEIROxKfvJhJjo8ancpc2JUwbNJ6qneKGgqk+tolG7JK0CicyiO0l29VasFGuwzpih
9voswcW0/5uHHqhFAbuTkIhC5pNShIkPx6bEcKYD+No3ZrgsB29YdltrweeEgvCbc1tr2LFO666d
6HehV2Ip1RjLIAm4RAfJ7slWeDPZY4DgGYgk++cZmJyfnwy0AZlVL3QURRTgUFjR7X0mlOz01QdQ
Ow1mvajTSnwAdnpycQW+vjZ2Cspz8+np5UXY7n8iJ3J+WHjWu07w34WTPDdKyqRWRll20QV9zp8T
ch1CcpJb+VEFiPQMrPJyazkCjjs4JFsFLfityVz13GvuN8v+/6RTp610Ypw0IqS/YhbAaeUKqRX4
IMH03pcomu4vpIey8Fjlj9lY41osddpoQRIatYbYABAV/btYgr2ENMM9tp4533wthTrSIT7LfFhB
Cq/aO4LixCTb0Ael52MxdwAf+gip+1Krm5bLOsipMecYA4g2/Uu7UTIbdZHnb4YP/S1W0a/V60VR
t1rapA2nZBAmYzIAkmSZKS2CJ+PlCwCbj95J3gIb4TpBJgxYcbfK1adSIKDksxWf0Q/bYLBu8Rew
zdDe/yyPn0fkjxkXr0IuvbtvBHUshsYhn67QdIUYYqEqqd7/d4h3+qUo1pCm0j2C4RwW5ChAzCw/
jQJqnxh2lTvmnz8p0Pug6akWZ6dBMa62E0eH+i8X34B292YI1tmfs/fz8830efPOB0UQCYy3soKb
/PYSl8QwK8ccSaDaEZ/P6wF9hYfSi9zorfLd2qvN0A/+FJ5kLeMdMHF2aQN17TO0iJja3aZdfQSl
RcmQl+mU4SOkXbaWAG3I9vkmPRqbC6SFbrS6PHEsmXMXsiRIPKIj9NwCNHa78HOvlzrfXdAee6qt
wp/8XjbHyl6ee4ehE3d4CGIk16Iokxd7TlJzrZQPqKZNvvJW+JElXDzj40cDWyhCpgC5S90NQRX9
eGPnIptrwdThdjrgrdJ0Bn3dOnZgF+gLSZYsVzMjBFgCSQQuGwUk6NHtRhaDPCZd0/GHlaE4tRf8
CXB97hhMDjOORpFJlIkTQw8AsAS3UqJYv0hToQygmBVNYbLzzjGNylT8ZDOasu6+Pt65mbvpVh59
N6mFFguKPBxkL2v2ymR3i3F0YYSEMg2Y/8X4hb8XMdo8RvSXZJ7Nys3dYRUM/L6GEowuA0GHjAql
oUGjqm0baQA9RRZvBR75q/Ill/xvZA2VO4hetGQ42Zn7CcAuCQEXauEkk0OlDYJB1EAS1faHJnM3
qorGbSOy9JMzHff1giGMKP6t3aNnCCoDLAahpKYhsKpQCHnZyv3BwOypwHO1kXENklN6IOD3NXb1
nLtw516uRwhYKWbHuvvuvRa+XiJPXx05I54+n3oozsmoB/2BHxd6PLpdvSqt4VyZ7XvYelW7a1c6
+DoArxgxhq34ZJJ531ve7QdQfqU5C0mVKdFwAI7C7Q5tiixP6rRebTVPO8WV3A9MNrTJhNvR3nbZ
orEGjzRmqSWLfvSuhQC6ijBKltVfmhAk0G7NMwzGvB21FLoK1EhjZTXi19HkAPGoTkniqUli1vLL
5dTUjSlNVjBtjfalsdrgnWG3syd+9SHU0+SSluWUx+VwUHYd6snYf+GlBugK7QyClyM5nOFEXrTE
6kJw0PTrKX0RKreZrDpt7ebiToivd5EQWoBtPv60WXWBRWsy6WISVMqc6yQBPAqFkIPUlWg3v3yP
zSrKPx8LIR79TuEVRPOwXII8pVRCl5pRERKcQzEInFkWsaUHfGyr6E0rg2ZtJKzmkdn9BkRFB5QM
IH6e/PmVhRVD2vV5mwwYEVokS6me0s8xSgqG+5/duysp1N4NhhRkmnDB3qWtvA56OVydpShyS6Ux
9o93UL6P4KDKmiIZPKIC4NYoWXrLF1XcYAvVzu5cjEFfip7o8V5w5FyMQD9BW9zhj534/BLYxnFX
euH6LfVH1/ho3dA/O60reL1b/ESfimbVrY9/ds4+dgn52+Nvnckm3X4rddySPEiyeoYHSMTILMHR
IKjmEGzC83MqiqZ+WQThS7NhUXjdNWT9WvvVFlFxRXBJpFgFM9GBO29i/qMM9p3k68VOAWN//nQW
4GUeL3T2/K8EUjFGmeoCiNmy4aB18Yh3+VA5ZdtVvqrHCuPK+DWROxPSAF0HF4UKO6UWV4lFk4dx
NRxKp182rugVT4LN/VH35HSLn3KtuoVXLx4vcNZur4RSC+y4QUW7bwH/yfXBKgmk2DpXpbyu6kj5
L86ua7dxbcl+EQHm8Lo3SVHJsmzRoV8Iu+3ezDl//Sw2MPdYFEecc4GD041+UHGniqtWET+TGIki
NI3fF7pk63HV/1nqLKBKsrTSUx9LFbvM6h2lxvyH/lQ6XWaXKcI4S/RI21lcsqY1ls/zP4LnhSKh
6RXFk6CleaU+iZjSMmSWznUryvD/eB7/iJkbA2Bb4qbO+4tuPA7ZY2TotOV3gUdE7Yu9t6lPNOGZ
W3MMxOlnb24QhtOo6FgE8t+YvcrEEyOhYRAb8A5LDKrVMqmDjVgEJpTxVulHWnt2w8NJSJkJ/LAp
C49V+m5UH4W25T4Y90fs93LGUVVe89aXvErgX//5uNn1FkquTSMJTynxLBZuquZchxddNodum1ha
Q/XIzkwl2oeNTmrMsTH+NRQAKuuH/NlN5wIj7WoOR5+nDD1ISXaINKvOS6rlawxt0z7fngNgvkC1
ofD5V9P/sE2clLatXMJqePKbODhq865yMfE391/R/3Hc/4iZmUBPZSkY2iooYc6W5Vf02yAgea6T
U6VgUkFoKnB5gD7vdTPGXVNwIXQZ0G/4H4nm8Nmp5zCoKNgLUUvFQFh542t7MLNmAScXutjW/aVF
FCFHPk09W+Gyc9OvJdSWFSemufzvds+ufQ/+nlbgG1iFKLPD4BAZD0URvufGoxE6Kcv3I/8ujU8J
vwtrx2saM+SqHacfCoP7LxYtg7ZbAaiQV7X5CMlA9+teyQaoF63oP+SgneTIvdnnqnBokwST9O7f
genSzm/aT4GTT/HjplW1IYd+geiUPVTqo8TXJMLs8sAOsl0ixivClmwFQLLoYULULdz08ukYEin2
mYcX/MGyz8rf8p1OmkLbdJ/3V7UkCOHnFNwDHK3JswP1OKXTxbwbLn1RmEgjkJprXBThnDELTrq8
pq1vE7KYR6Rj4gYK8DKgqDPNMERxLXutNFzGTNtEjdv1iZ2MLdWbnWTsjVzYScEfI62s+6tcskU/
xc6MIBNqCXxC2nAJxLNW7YLiLYrs+yKWrscPEfNBraPSo9rPqcOlrd669lSWgL37dhDLRI8uZbRm
XZfODRBSAeiBqX6izN48F3gFuLm54VL7gBFHCPu0s9g4etc4frlW2boVpgK1DF9ZgLMsanPsItp8
+tD3eSRKkAkp7Vb8kH5lItGiFbtxq8iu5cyfmA6mw4BBDoe2XO3XqL3lGR2e7h/UbTRzLWSmyus2
VuIhFOH7y2JBRdnjd1w28CvXYQFwDTGYdMZrwNxODBvX6sKIhIFvQwlBao8ih/4J76cHsry3Rs5k
FeHGdpu9icEXN7wkyl4bvgZkEHKfMxWG7iA5dPz6tx98y97U5JfquSPKWzEzGSxN13S0WNuW2/t7
/b2zvc+6IFC0boTGyR6H8Vw7ldmqJBNNlf3rjOW1pNkBJEzpqq6ApFLb+vo2UgorYq8oQVI+5O1U
XUGYLKT5IA8GAul6DTd43h2LRXF+1BtYWRQfpdZ3qtwq2+deQl9H1zyn/CbV7a7iSQfqVQP9+jJP
GUOixdvU/LZpqZB+hOmHL3UkQbuSv1KavtVN6NlFGhA9PJi4ZPx14H/Yla7VdbWvxOHSDIJn6WUB
Fp8cTbVtFH7fv/kLRcBJW2As3NQlhBbxmRqUMkGvNFABXuQSJrqnQm+zzNKGZ0N5GlUrL06t6pOI
ey6ZQjExR8nOOXdGw6ka/AmVfeiHvxP9SxPPcvquNm+qRLmG2Vm9ckEW1MDPz5w3iDABI7YHTxYv
rRyJtqCOVq0Vwc5Q9OjRH+rAvL8tfzGd15Yd9g9AfHRc8jBK80kAJaxSEmkySO3QE8GBkA3UL5+f
nzL9fDy8vr6+v78/PHzs3GlCHmo1Mf26L3/hWCAfeRxhehdQ6tN+/LgBua+qnSGMysU/JAANqZve
VuyKJke2CTb1XgLluvSUbEZH3QpWdlItfoOiQrwL3ca5/ykLUb+OCWxTyR8qiwcA9vpTAoPpamzE
KjgEctBc1YXlMSu1uPfKWc193/oCuoSWNcTgItqAADS4liX4oRaUjaZe+J3/jomtDkriDxgD5ZQr
mYUFmAEkoR0NvYCajK7NmbEceCmUMPZNBcYM3bMN2KTeUDD9ljF5C7O+QMewCihfqGNCpIQNxIOG
/zbvutAarctzYDHBH3osHy8nTDYCtS0dqBGQT3s7teiTi02gVp6qR8dxqLOzrA0JsXiM3FmxqwsB
4fXXzB6+P3Ypx2e5etFIYGWtWblgaQguoUNpAd75GNmk3WqL8K1iuxI6ByfiRgtG32MLEHC+0F/D
ZxFb0qt0GB9SVG5faiCsn9nz/Qu8kNm7FjpLB/BBiBDcL7DvoBL+dTzZpxNIjE4+5aapcp/TpgMp
p0sk25YPJvb9GSRLHyKqWc5ZeWzIvx74ZgjTB6H5BlGKgbGGs7tXprHKhr5S0YzRPB3t8hAH9uFV
tA1rMwJhLHwDGRD9GXZavhJCTGc612o/Bc+0ig8sksCJEDwKpkizo/FctpsiQvxv19Lb/W1fyDJh
laCRBS0GWAH5eRjRG02RBXyNF5agXaM13G4knvrYs6P3qgU0fPL30fByX+itV4qqGTi7JsgV/pu3
dGp9yHVBz/RLPs2+tNx8swbbWXo3VyImp+mHZk4Do087z9MwAkPeGXg7oR1YHG3J6yujsgP6mBVb
tCpx9lJHPmqkmIGOrQfpaUcxJfWh3Eeu8CSamY0L6qTHtQbiv+pvdlNkA7gA1AKRREFN8HqVqlAM
gAhUWCWApO3ep4ZV0E/f9M2JxyMniZ2BeeAJbbO7YlMdO0x7mvYg2TDC208Y4ueEJmiNlE0JZoQQ
5JMhkDzT1zf4W75B2zOmub0OJqPdXtnGR25bo+Xdo/62sECsxq3yKCzejB8Lml19NSmTgNNKbZoF
wc5udloDdt+wHeFVTwx9QF+CIB293zNvWUNVswYzoXapTZlKe++Re8ptcDSipXR0ol++OTpsV22E
18ouib7PgG/wSb2pNxEO0XsSsQ88qBG8h27drk6yZ8c5gcHRZol82ERVeX2cod4GqR4HOhD6A3qZ
fpVbzR4PokUYRuFS7/X+K1xIjWErfoibvRGIS+IxDfVLY7WHClVrW7OQByKG9ZGh3z/c+BMH1urY
swUY/7Xc2UthXuXLpYRlqujqrbfZQwBYUEtK67XYtpv2wbPuL3RBn04IGoQQiCWQwJi5RmMZ6FUY
9/rF24Sm5NR7HKzNO8WKC7YmZmbAJL0QkDWFGLiBTr9lZwP8eznV3u+vZqGaC+zSj+XM4tNYR5xQ
dJ1+eUvRAuzb0dnbGk/sqB4mqoSUaDCRSGq+rzZCTj88v56SgboLqCIMA7nE6+upwpXPYmXQL/Wh
2KmYeRibpSWb2mZ4jn4rj/eXOV2+uTAwjSN7IQPyqc0b3fnQK0Cp7hsXqbACmUBDoYjGUjKu0uYs
eLMTp/l/JM32k9WSn40sNC4G5kRSxWcUM+klM2qeVasTqLji0k0q7HZhKqiXpIm+XZ/d/gp8Y/WY
pMYlPYTP6rNojv/Vzv1HwLzaX2eDMHiTAPXIOYLNPbEDb8srl30p3lBkBBpAMCkGlMhMj6qMGVqr
FgbgfvxHsRO/yj/hU2qJT6s9pUvnAy8BWBRNR5A3Z+9tEk9utLrD0GzM+n0Kf2s1QZY8Jp1Pxg9t
ZfMWldNPabMcRx2pbaB4jYH0HBF4IhYkw6RbMDnstQc+ouUvKSRiQtYi/AXDN7lC/1nkzJKHDad7
ogCxxqk+hc/yl/DdrBHsLymonzJmxtXIck0IotaAQ+u3pPtQHvRT+Sez6zWGjKUrjiHUfwHooCyY
ww6EwEOHZpKCIzOqMBKnc7fi42BiGGx1ECxAFWP3vq5YSBQBn4i6N1jDQAWFWPxaM8V8m3J6DYH8
DrTsAEiOjrJvYD99VIUBjwbxfAIMgARS1pw2++5zrXdoKVC9+oLZ3qZ1zfoBjJngq8gIOxPN8m3p
s9qo29cH0UwwwCp2w03xr3UJcBBT8QyYEvC1zHsGB71MhFEDS6HGj7YnbotS2I1/uLqz72/w7YEa
06Bf7K0OCjPUbK73t1SLqmpyEDPyRr6DH/q7GJnmJClwfrnY8yuu9PRrVxoSzB+GgCwGIgQBt2jm
Bg1SpAZ8HomXmIMSjroyNTNPKS1RaiR6f2HyzZtAGl6FIpMQ6MOLnhejMEC4CYdRUi7c+CAUOz7f
6+E2N4iGkcUe9+p5X0HgGOGRB8yEPY/9owI2a9GFl0Y1adN/8eyjcTTvOY/p6AqoYOPP7/IjyxxD
f+5KyhfngO2HPiCNZ3vMbCqzxuwTIOnLyooT0rxGMalbSy3gmCeogbl9tJfYCkLnxphilTCh8CvB
3y/d2By5KesknSLK1Nc9q6gGTEbRkEYM84az4iAsHF/MmVU0g7dyc5Ykg60DAEK0i0zUftc3R1Z6
SfHAKnRBy4uwEfsIJEKSmG+rHpsMWpVko1VRelaMYa3Qv3S0ygQAhNtngKZ5DkrtuLJgIbJigN8A
JyEQzvMIH+2U1JVAD31MfLvJdgzo7vA4sl2on1IjogWIqjvKC47P0dEnyqcx7MfRrkrC1Eeh8ama
/xKZE+mW1AaYSsBlL/GfoDgmtUeRdm7id5bQViFNRPW9+JbuFPnM6+PE0et1dqkfJPzt/h2+9eP/
3mBwzmE6vayA1Ox6j1U5UOBSIB0X8uIj4qcSUM0YQ+yKnDl5VQ9mCcpiMyolUKYo1bmOVd6MhuKZ
qUljioKnU8XwzC5J/yTTCmWWZbSWEg08AFIikcJQZNJihPn2/nffAkAmrJ0BZBr82QnlPfMnJV/s
1JHpsQua33hriELyIHLq1o/jAhPDG9r2oMyXvN42crw1uMS5rSRhtbJ9t54McLwKKGcRDE6Z5Lly
azOpysNy9C55mGSkFrJziCcrlx3BBF1S4CQjtX70tZdVbp/b5AtE64jcMW5aBsvR3BeUPVUq+JJn
bpJtvA5E3p1gt/ymq83A7eod4JiK9y2LK3WLW7j2JBZrFsC2BnzvnMNajTKJR0stc8PG0C2eQ7mo
83gwHmetv6kCkM0UbVU5I0j8d6LPtbbqa6QJx9zUJd+zjK6o19zJm9hCRt82MOpg1BZlZNNnd1hu
6zRQw4q5ZSQj0xZWFBM4FapohmKXUjbYDSCFZlQX+sZg/EjDsEptEOeGW33AeJD7N/M2SYCvMXAn
YXtA8oVBJNcvioV8kDeA/7jCs+7TJDoOf/gK8/0on21CxFmgJe2sNLAk7yTIVsVsQHMyuSB8coqz
3+JBlKicO0loxegnRHXsa2g3SrjLFEsT9opkGsaL5jKZatzaPk7u6bXtxJdjdjdmPSC/gTzH9Zcn
itKyLOlwo148lfgM8a50SM6N9lDIBqnqt6z7HvbhuEnUNWr0v0Q7N7IRfaJChf+DZfda9iB1YsvG
nLmi/gDl4ZnsaeAAjSN+vmvQSdE6kfxYKzbvmSCK+4jP/FP3IltDbyrhXqBgHhGJ9KhcEt3swLHA
TaT1a7DsW0dtOtofHzk3SE2haH6RMbeHXjlx1aaXLEnbsaOCumF9Eix5n7yObxJztDMHrV+aYN9T
Vo7pb2FotlVoGsArnECsE37jequkFDNdG0VnbtVFVnYeipe0sHq28TKqet81d2jzTdG8p5iFIskH
f/hd8qYqbDTggnqFCOkGOQaQUISHAuEIn1txa8rcZhx2SvgQx1boPWYg3CgtLnIagwixpZylL1RI
vWfjqQ63ZRUB80ZD7ltWz+iqJo1wbHZj/a4ZpGeUBdvgORoawqc7NCqvvC514Y5eLX6m92UuaeUk
kJmrHivVHriCVP1TwI5GC5rvIHwtCpI6SfTaZQ2MNsmD9/QxzJxIMUf/wGpbVV7F3hy+VLZl3JMM
ZHi208ArBY1tVCfVQ+dZ+QRtQ9LeZaKFZq5CpkH3qKm2JBPtlydvtdaNo22RnoAy9KHuhoMK0sDx
mOb7GLjSgLTcFtMdchSOs5e0NHPNKvo9mGO1c/7GihWHd8GCo9CkAqAPFw25FWXu8aJTj/Gcytw6
stWCAhtfsC34N1sTYK2YiMFGr+lwzOqNEFkdOFtoasZsp+pUHY5ytfI5S2bp6nMmp+5H8jxOjYx1
lcfc4ZjIJNLsKjI7FNF9nmT+Sw2uStmS+cjUxXJF9K07fr0RM/XVxGI/JjLHXAx+ShJ0XpY5NSqN
KKpdpaRMQawYpysyb0N++Mbw/qHs0eQysVBfL7dhoySXJfPdmn/gYHnCsT/6TCdVDjxFSnopt6Jq
IKCF2wlwmlsdz9Eftoa+Rkl9C9LDl0h/8dvilF+bD3RNwlws5Eby3UxXOiKiivGgNGK/KVpNoN1Q
pYdKi/VLJnSPrObrfWqw3sySoSeqL4hvmdoYdODjyBQLIfvKOW8N6r34heicBHO2yIMsRptdjc7z
tSCp/MBtPMkpg9A0tJICyl5pm7yy/aa1Km6bhq3pZ08h9xKXB6O0Iw1w5c/7Nvq23oJi99SePHVT
AL6lzhS5msvSoKI10VU3ESBNwqtmD0coq0imorcVFQcZw/fohB40977kW4DQJNmAcFhYQBiVma/S
AoshVoYfu2rxkBp2yfaa6mQRJpC4kvo71I7gVPLQbsE/1KpV6dNoEP4tFy99npl+KlD4MwCavnWg
NB9ij+p5sIOolHA1lZQvX9+w1l8JAG/SS7NPlq+vuCDHMge/K3JFNZHcHmrIDruqAoonFq2kDFMq
95m/4uBPJzAzcqjzwRNB4yqSuPPsBJcC4xvwZeyWgEQcqmzl3U5X7d7Pz8xIIHYlcOr4eWF40IaX
7kuTdvlDq9O1xP6Cv4wsBPp1AEaauNjmXXdamXiZhDH37hCPOxYe5WEnlNrRaw6FW4yy1WXv+eC0
FL6Fycne5f59WwhQEDsD/ID5m1NuX5/5VQlmtzae7/luKUz9lSGGkg8k7uw2PoI0nyTlhl/rXbm9
L9ciZ48rHnTOE1rDd0c/p5HYkFgS0ID1Dtqwbw5JpvsrnBZwfZKAnIPqUtZ4tOth4sb17USDcY/q
tBa4kt/Fpt+MFeEznnKdFtH7kv4e1Y0oRHp/OSuQKpztZVZUrBe0MHSzdD+oZ9aOtJfRayZ+I6Oj
fLStFacYqQPu3O6g6iejtsdjD7PTVCQV99FaBXfBHZ1IOpD4hboHm+98sKpW52EocnHo1tyx62mW
izThnpSzZ3MjydNtctJRkhxI9Si5hvpYokk9R5qvJ1q6sjW3dSVkEUFeh9QskL7Im8zeU873SZnl
deiW8leeX9ryXHGPUqLQwbdYQFSv3jahq/SmhFqxvPMMeGeRIzYiETPr/jEtXb9JYQB/idoPjM31
hYiyou8EvgNMCkMnaWs0YO2Xwhq43Gx0Qq2ITTgJa/HLklAQ/YJVeYLJg+r3WqgSVT4IyIPIjX1d
d+S24rdd8y7U7R4opBEhXmiseMILGRCAxiYgBIDcPJY6e2ZD4QUYeINdHeXf8rAdNHBXJog35Iok
zz2c8SqwhMbS12DBSw9OUTAqAsXQKTs2c7PErslDBOGhq6nteBTiYxQl6HWpy3FFd012Zf7cNGFy
aeBi4c/ZAqWm4wdN9yMkOHzCSwGU14qRWVLO4k8R07H+cFY96GYuUcLI9SuBCDomv4IPufsCMzn3
wqfvg0QwnbWKDiFa7Ffgjks35qfomTOkMsmAO1RErp4r2oOW9hwNYwGQpFxDuAvSFhqHSbL5928D
c6qm3iVQAsMcXK939H1h5I0qcushRMPsxZMK05cYDfsc7zFZu6K3VhYpf7TooPALnNANBYWXtZE/
Zlgj2lUFO0PPAakx7mM3CuMTF5QcaRotMhl8VUdociDDQrTqYqhNYNZcic5xfUytCBh7u6nULy0c
pH0TcAGo00Vx7SZMCurmsqHchEQ3OqjQIn+9MzWIEPJkFHAcyb5RkHZFqx7RpYcqQ1fzDq2pfLWJ
1jjJFu8ftghcFdMYEqTTrqXymTJI8qBErpFUJhsqxyieuZEm6QW5bqm0G0Tovb6veBM9vzxb84Km
pzpfNHroptqowWOSgHgtvuY9MR/FHANysjY4cpmOFmo9jh9D2XcjL+BP6ZiNG0X3Ejrk3fu/vovI
X6DuBoQmCEr++ug/3p4isSjv8zp2myBCt+1eUsyusGSMz8h/3Zf0l25ots4rUTNNwvWp4UVSFbvi
ET2X2zcttmvPem3eAioDsRLbaMLc5RHVQISfnMKIDA47qavV6EnM/DOmsQiwlH8nN8xeX+sl0hgF
ceIiPV2ZmSiQYYxIrP17Awg48z9iplP/sbGFnsVJ2EWJm4whupR38mj64n7ENKi1XOdCHAUM8z+i
5s6tWDCfb3SIkp7FzQiG61f9HTNHdJPTMPAEKbDA7sFy8zw+r5zodDNvthJeDxq5NRAT/E2K/Fij
L3FhWwZ54gJuZiHh/jG41TG0v8MTBoaHpg5wSWdWj+qeIfexh/1Yc74WjBPA0v98wOzpKIMaAEOY
Jm7JpxjErBqxxaIhte+vcyGbgg3+IWbmVzA5A3I/zxIMdFG9x6YzC5KLlp6SXLc50akuYrlTU2dF
6oJtupI6U4aqXpWKbGBx2umr/A36+E0TmfJbT5EJ3pZU2lFr+DzfF7pgKyATczgFoPIxH3Umk2ci
A4dBnbhchIiyL9gnjEa68ZppoF0bcJumE3sqp9kaoPS2EQAGCrcYWEgeOEgE59fvBRUchkJRE7tx
U/insO5zAaaYyQ1lOScAjKUUo/485d5eGB8NNenjrFQOeZbVGQVrefLis7D9ijijar963ILmFAQ5
94knqDBHahsO5ByGXvpoJClAkF0Kcl6afKhq45EpIxhFgrLKVZQlOuM3J8FrtvsoA3Wkn4B3R4h7
/1PqAxaYTR+W0bGt4j6lWarCNshKnXbm/YNYfNQATU182NO0vTnkTcxaRSnyInaRU6i51tQrIjAQ
JXhnzaDdQUHpWqeY4hn7HUWnL3pc73/AzdQWxHHSzw+YBRNADqVhDAIUdwidRuEBJm0ClSTRrmJE
kmhUEO23Ltq9jckDOYoktl8RZc81IPGp/5Tcm/+CXY7rJzCjJkpAjOS5UI+ou/wXnwnQs4LyI1x+
MEFd35sOLbBDHo6xO/LfwQfvhAfOl0kglnbQmG1nqyVpdYJwiRasoaXyxnkPCTDZLTXKmPZw06Ot
51koWEYiLaNt229LDMjBpBoNs94uK1+79KZlFNKB9gVuEzHa9dc2SJVzYy/EbjY4hbpvCoxXwwT3
DjUCQHel76YLrBpZ/jYUSBu9DZjW6u0CscfHERWlzGKrSy/GQNUOfW2vQ/g0AOiQmGXBkW6t/L6k
CxBNIaRHZD8Fcdffyvll0A2hEbuo77cma9TcLJLBIwa23EJhVSVxnGROWXJrtEILwc2EGQRiZWrN
AfHNteS4zLwiUmXsksozp+ol0KRJw/igJEW+YqaXvAGUIDVUjsFfDyN6LSrXCqaUYwDVLgkySJ+a
wQqN7AUFnx0fFWuFk0VLAvdWBLYPySDQ1FyL4+BpBg0YXVw+QcOTYNhhQ+qKevVFHcCQaAWv0WgO
/poBuwHg4S3/FDuzk57uB15YNIlbqEQtHjXl2PB73cYD5aJ93m+GNSrxWzzXJHGyIoCQqYCDz46w
V4pK8P0xcYcW2QhgjIhXfYqArVekEV9RFtEfffhFocUNZltRzeZhUwHvN8KtOP4Rhp0nr0RdC242
vgh1c1UDiAa16uut5wuBCxqOg5fkG+2uGwBaEGrlWeQq5QgSVn8vZAWjPJcEtAF2dyXQXEoUYDYs
+G5UJK6QopiVKCLN8yNFxHBMriqIGr5pA+p8ssNpO0napH29idm51CsrqNcU+bSwuZcGoaCPmmYx
Yeb59cJlIQGeqIXkTiF9ca741DRGwAVCK2oTWvIZrdTXtj6gq5+wxFZUDJqcosLcQsP9KKCk59ux
cSrShz540WOT96j2r6kkMCcD12XK2yAOQ6rh+hu5oVZCIRFSt/ZiyklbVrVgxzgaa0ibhUoRBCH2
NqZEpQq4yLWgomhUPY+k1I0P5TO3xcBYOpF3gob16XdJxIreV/hL2cErebNb141pW2NWYeqCu9O3
5T9T+8bT9/jwGB1U8poTibpV+P+w3gsv/kruzNBgokKlj6GYuu1vRASRvE/9j1TbKFkO8oxgI5c6
8ZQj2Lr4/rni9h4+JzfjyOrRRNTss9zK1qauLby/qy+aNPGPYIEbZdVDAJq6KJdP/QKY/c4nuPU9
Efzvql+lDVmUB9Aar2D61jR/61reMMSBVuWQN/RopHQmbtAtmDefe5w5MPaUJzTHHPKQWG1BqdMR
8yvZexV5uX8DbhlAp6v94ztmzy9p0XzsG7gBexCSgGdfQmmYVBhNiS7I5n1TmYcU4FYMOnGfu8/z
eS0Ru5QUvpI/M+NV2kqFUEz7TgBs9XxaHhC/ZCG4lzMPywcPrx2YZ/Z5f91LNY+fcuccRMHQgG8i
wLobOigE7fYIt2nsWf64wZDQ+8Kms5ypuCtZc7Mqd0Gs+1ijru1bISJh/egNLz37XoXILCWLrkTN
TGmiR3I2SFiWdMLwQAM5GfQIt/uqQ5BLSvkh/NUBrHj01nLby5rrn3s0L7EojMGp8PGiB8HJMNk6
o/yRf+HHXfQNjM4YmRwIWDKreBbVlczNgo90teSZDsP16bp4xO7y0lkVAKoL7b6n4qpzvKizpqQ2
6CoBoZjzapSdyskqA7pT4fYT+lGxEwFtDyKGEXAY26dNVZ7ILj/EV15pKK/bRviATGWCcqFRriHs
pitze6X++ZiZukobIfZ7Aecc5sfWt3rENRyNOBsN8TEQPPvE5NYyZMu3+B+RM401hb+gmcE+S8pB
CO16iIj8BoSxsEoqsuDa40T/kTTTSaI4lqGR4i7ZqYkGR7CfnujoOfcf5VKlDoSVqI1M7PIAlc22
sOPjXIhyOXVf7IyEJ9+sjkFP6oTQ3aR2JmbXznmmHdBQK2Z3AY4DpftD9GwrDU5jLNYmpWvazTfq
b+gfTe2R6O02ddKR0j/xMfvscrAfRxU17y982ej/kD7bXrXpuiitsfDyd2XlmLKqwKheqPTCmzuj
sUr73JEzUu7mGuHrspJAtR6IUORx0Hh/bfQCifMx7xHhTAyaZ2StpcxUwbQeYopA8KTrLxUYFusY
LVJbaKkyBpdquPJwFrAVOkJGMBkAD4tS+xwYp8lxN6R8mbh9S0J9A9hNXR2ZBRQXni8dvpPIHkKT
jzajvDU20bE8lQUYf2Vb1bfpQfgeEwsptXofBk661pK2pMnAQ4AMExQpyguza9GFrBW7iE9cQ6jR
L5ohf1EMKUSHOTg/6jWo4kIcK4PhF+9MBicbPwe4DMgxFaqhIAfcD86YxCkBSumMdvXN/Qv3d1bD
XFlh1/GkIQuA2tlLkwZkqlq1Tl0V3YqfbU4y7jFhxEAh8kV49wrCf1d5T6uO5Pku2pa+DYj5GND6
d99v+NzUQhOWeUzMWN4xlIHEXfQqHkAoKz6CWM+Dsv/DEgs2xu/O9z990Z7+/PTZkXidFNWN38B0
qyYYqWjRUTUDNuLIl+jz4cJtWpDM6U5rY6NvmT/gl+nTZdAwvxm6YmbVgmjQPKZBB3oq1Q6GQFDt
MYPWfMyoTBWwfW5qgpRW8RVsKtcLydBaItDc9HdckeoQyNtGWTnGpaD56pNmTjt8WN9ve3xSbZuD
BVztt71VHzcpWmt/539kB72oiY3BrJuGik/3z0GalntzhX5sx+wKYWoCQLXCCHu3Vc/Rx5v85xQ8
aXt1mxwCWu5BZVhbf2hl0l0CrlVl+yBQdqISxb/bohmsaJGlcFmG/jKmKcLoiPibnfwRLfCghaqH
Islc2R+iYhtqDbj9ak9K3lqQ4L3UwdQBIwVDUVJPDNLnZkz4l6HWk7dMMmK2Yk+W9AZoJBSQoysA
8vw9uB9fMwBOoCCeytym9jFrvspSGsnJ76rmlee25Hty/zCmOz87C5T1URGUka9AY+vMZTd6LWyU
SstcTdLkrR4IiA+QvzA1zlCoVOgJict4LT9yS6MP4A7o+qfZ4UBIQQtd2w5xECIhb+rMFWNTVUiJ
IQmqWWaO9FSiX3MjDE+yWRxLdS8JjpaTqIRvpq9s9FK0gtl2AMADnAiys3nTsDT4g6jkTeZyjioc
xZJ0YIo5FGjdH0C3TBuT31ayleqW2NhjTvLf2koosXTzoERFDeh3FLYAwr/eBtlnouYrReZ+fkbg
Ykh+ZZeaFnbwef+MF3CYOuQYGI+AzId2YxzyVJRG3sdKAYAjWGg1Xgq/IDVuU4FUtFyQREUvi0Ij
hmRMyeg4WspLZDS0UIK1bV+wVCDpQvocJEyaItwsWtVa1FpSnD3ol7Odu3vmzB1g6wROyv+Qdl29
rSNN9hcRYA6vzaQsK9CS/UI4MufMX7+HXuxeieKKwLe4MzAwF+Nip+rqqlPnfL/O9DxO+XxQhgAu
A5YjUcLteD/Fee2CO0ToEjxJEZggBFjnERFjVdhlNqRopBixNpkLyiZeF+iuQocOIlF0Wo5fF8iA
UUxF04nV0Cmk57JOImzF8ItUsMGknsQdkWrO0QEdOjeKY5t9PYvJ+6NFGR1sHC4sNkIPGfLXo8uu
ZjLfxsnHN9g2fUE5ifqOW+CYtJi1UUhi8sRVCAIoMPY3jZcSJQFp2M4OBMU1M7sOAg1QjhiorTZ0
evDQVZW/UTgP4G66C9hLnHL8RWqhNq7SbtEUhIfIAu4MKWE2ThPSClHYxn21U1Z4zeOiLoxIoniL
q+NU1p9v76m7DFCKQemJZQCyHbNNhpAbyW0lTa3EVX1RZ1JMb68l6FpIY5XKPtk3fA61YkF18NJA
gb5iVPGzuWaGCDwtoNI+yLjA8/n8q6biYzRM4XtQ0kAYyI8864BNz6EQ5FgKn5qSDtFzkJztRMls
XbVcOctGayQbDPZ6z80kgP/yTfdrD7kHtE8iOAdHPcoN95s+qxxeDtrYs7Tre6fHy22vlUswI4H3
DBNB9oMi/aCH7moySCG+CFFPUKg6qCubNNpmMxBm1aCEeUOuCjqDB8junE6xekohOBBDtmu1Wqmn
uffE472HAzMISKEYg28f33vgdo4yTrHtM5O9xY2D7qNl4L647Uzg83jf3Zvh7qfGtRNBRmnMPle0
oDvhrgAmFjymatSvuWhO724iIXdvbeR9nCTDxRPAmtNonZouJfDlFL/pZrvdQptHXf58oajWrlqV
bPrf4EWYgcpOnIx7+6Moj0FCuKEH+5polh7ZGp9DDhrZSf7l5UIjEygioELri1qRasbPP7r5e9Oj
IE9mA1kKBtOSbfDpLxPsA0GcsfEYSN7bGO1zx0mdCG7FPgNen1XoA52jKJy4OWEBjcGoTg/lAmG0
gFTT2pD6TKhzBHmqH+Qx69UOjUPfW8jWCdpcMfIxVzJYQ2Q8FMPRqTCaMzoTnZrLK+oM5gfSlkvw
g5KO2knZZyleGmEm8J1coaFnEdfU0Fs7ij5sNud7qqthTQDxQmFG0ivXJXNu8DG5pdBDq/zQq4Kf
Y3q4rm+ARospChz8gR6Z8kYmK6h2AVAwY2nKgWBeeEEaWAfw0Lo/2WLWyFLR2tS5RWWpBdFdwZGi
2GbooH/u2adcyK2h0bxxBYRfvRSGQH+OtxtHap4mXAvOPforDGeTsXPmRh6rKCq+sHOFGoRvgmMD
bS8KJxjv6y9GBWejuhLXMw/lqWOFkBTQGMRLgCmOZjLnMi7seQwwVMA1QKGxHe/253M4sfcQADJD
vQJqCCjH3S9WGhZlxXqRY4Vifsm9fJOhbYG4XqQ/tzNxotAYBdQyhoMnx1+R/OY1JUt+49c9OoXj
IlmxDrO3heCqxN4nB/7VLKoNMPvOHKuJrNTQjPXP5mjBWr51XU5G0+jWAP2krzkEP6A9/bMk5pLg
soUanL0L8aY9zUS7f00yo4v/zvTIXTE5KqplA9PXK62+ivpro3agyxOIZhhLRccnfJ4H/498Q+6Q
eM1rIqk0tTSRJSwW61TTfmcysxO79+6Lho1wswASxSm+UGaO5XnKQuxtvRboTdYyWpSXalHMdatP
moOTGV5VwFyOQQ8+k4IZJ3IcK0ASn9W9SlBFeRGUa0DqZtzA1OUKyhEGuBWgl1D0Hg2NhdB02fJo
y61WmawWDiaUI7FM2qW/L19iTbDVwiZliAvWQSEOkns2mEn5jybLSfKG8t/zrT4B+ABu8OZ7RrcH
8PhMllGsY2mVzly3Pq/6Brdtf0GC4Kj2TIw5RK/jnXZrbFiIm3VtnVwI6kJBT3JvZsd6QzPrDwGJ
JGHbpTNRzAQ+DQNj0c0koBl7kPi8t0W1JR1lQegOZc1tTxhG776/168hclPfzYKbA7lORW139kY5
dd92hZr2YK/xl3W5ZiQrWLu1gS516G959gL5Aa8HlD3UQpfTOH5de3uGvkbKki3XjU4DwEatpFiX
BEpr401gSzNxz98D8mH2b2Zk9Lbo3LC3QTvuWqAlzIhioOgBphmC8PLbWak75p31tZKU+s95vzeO
G8oMd+rpoF2368WJ//T2kENVF7b+LWmDKOUiuzzfitNH49/3jVnyY05KewhwuxYLOmn0AFwK9H5C
hRuYR2nlC8tkBWUpZCKWrBYeOnGbndGO0X6URypWO3RNuy/PP2gi4XS3hYTRfYPciOc1BZZUkLel
/cZQkL5UFpydak2pWEJiJAVpOOSe6FzLgTtMNU6TlJ9c3sq1Q0J7tnl34o4FIgQJe7zR0Us5Ziun
O7HNYjpyIRwqr8AKYfYX9sVT6WsD/ifbhkowPXNip67CW4uja6mLWSUq3cS1pHyBtvGuMEIt7t6R
mgeJ3X8y3ShEcAPhuYR05v2JrZDhrYUO053xBhepbKTxp3znAuyo6M0uJLEmuXs0OUi+2evgHwx7
VTnPfMMQhj2cEai2Ank/QH3+kvI3HqrqxDxSkgpLXpq9CHYDmlv5zkfjqBmL/G7sL1FgN1lbIiFd
qMJcSXIiufcH44b6GOIbXEUjryXUYh2HMex3pkCy3wRILJIAiKeqgTFz7096SEw2cj1oRhu0zu7n
u+5dB9upc62IigyneA16PbJdoF4OrLf2RR63vepx4KJ6y1LiUBotgSzldWbCp2K6248YxcV9qtBu
G/WuVUknMHgo8oLxN3JL5ETrDoF76LpCYxJP41GVW7J44ovoT33+DRPFWBATDyw1Iq6LQRnpfiKC
tGfCvsQ3oBRqRKHGlOSNU+NdvLMsKzICsOu6A7v7rGri5OCHTDIa8wArH7cvt4Ugg5VBhMdTob2E
jgRKtRdmresfgvqdfM7p7E7eUQhy/tfeaMU9EPxnrQB71UprN/k5fgn0ciMtkq2ouR/5gtv1K8rc
gQchVUNQn1efDnjJ55Z86oyhlwjSBXivouVrdM5zJ6/YKCw8i6pPIa15BynXmYSwzkpSdlGwcb6p
FTcHF5+Mcm+tjm4/zxX8Nq9h1eVU4/q+db8GoUz0gQz34BUv83jZqRJYcUVPfwEKlXTQOFB31k5G
m39OrFN3Wc+JcU15V2CtBYFH0DkI6N5vPCUNSiUC8NLyUtMtz3m1jtk3iVu7bTIH85rIaQ+Ed8jk
Q38SdFjjNuAAAkx9yNFI7zW6B3H7busRUH6oO2i1CCrzn9ydcCxgPx5gneBxGA0tj7KcCyjPSipH
F/gvRyIcq6fAsyuKUYkvQHV6hU4lv2X2k20iX3MhayHyKlrNQ2Xu8T0YG3l1zK6AXC/6sfHSH80z
ymBZ5jloRlVKUwwXDH1oQNQrzFxgg29+sMIhEwMDjAAevPshtxAS4MKO8626XFGcWoLgVe/cF7n/
fu6vht8zsgO4CjomAZmGau64mM7ygP+WAhVaQZVqLXj/kPDhq6W3zbmFx6L5gfe15xYn5g9k1pDB
ALU1oIL02G8wkP4IWiDtWXVfrjpjTl9manPeGRh54LzwOzuuYCDZ9etYY39AkpMTxHtE0ZTzPJnm
9IAGhjLoaiDZPlqqLEYIUPKwx6OVobigtTbuV9BxeT5tE+UUJKbB5wDfDjoidHrd7wgminK2yPzI
ei10AMRKTSI+qI3rTUaYDd7UPTnWQJW/xFAciGO9fIXm++q0eP4Vg5Hxdrn9iNGL0wXAyakrfARo
X3S+b6E89/ncwsRsDsRC2BiITYeenPthNmwlMU2BBl6mxcXdLz0P1LnZwZnZhRMDGYjsEKuAJgNq
CcNn3MRmeWyHaZdgIHkdvUp0KRtMns/1W0xFYHdWRoOpFYZ3+XJAKCn7ul5xG9uDcGt0DZltl1y5
3gQUmBRzsdhj8Q/tTDdjG92JVc7nbp+66LtQAwly479Ff/DB/eKcmQLvoeVsU/uEE0GEC6FkpD2Q
hxiHHnniKdCBRE8mQPcV5Db84Ni1bzmkbdmKpO5h7j3+sEfgEGEIHSwDISOY8e8Xr5bYMEvEJLa8
zoe2UAjOD8dEj42nhgE7s1EeHPHI1mgJeXDWthBBji2mkDS/VsAqZURFbXp2q1X01/PN/7ArYQxB
9JCWVNC0oYxcSRJLXSF5wAfVcFZO/VnnxfdzC49FwcHEAHxAMz5y/eNSZcqEfs0wNXCKAFa4qAnV
1ytjq75gOC/sek3NbcaHsBQIBxwvQCzAsAx4+mituDTzvSDkU5S/4bCWtUYBDw40uEgks1cbDcHw
8xE+Pv1HFkcrhjq82AYUl1po9ll/OsQza9VTf3yjJn2nq4eKfC/U4EubBZ9PrN6Q9MOlBn6UgSHz
flsmnu0FvuNlFl432ruytikwfxOH1T5KU/G177l6w8Oxw0ABppCRWAYYDo+Ne3uOl4iy3TaZxZsJ
it2gcBZcFe3d6U87k1F+iC1HlkYvdz9SkGaUYKnyvkNRO1U0OXVzLB9zwxmm98YlCz7FxvVgJCJ8
p8b8QlSIJdva4fn+mDMzvsJEKmBzmwEVkg7VVMdHIlrRA7CnvwlnzzOeG3sMRoaZQ78digwyHNbf
rX4zKMSJQoDjkWH7i+/yuxG9K8WuWn7U5gkKX7X+H5gbSOdpiIXwoKkdDU6ESGOZAndpAfcqkbX3
kSVGwWsX0HWdHE0EEfxMnPqY18IAYQn+hEUgCcdyv2q0zaeF5zS5hepaR8A/l4YGDSrPvYSsFRpl
+TMU3hJNssE1fSqpY/jTz0WUj3nn0TeMdk7tRT2egGVugWuhcrZQg00jUrqqmgIo0Ara80me8mi3
Ix7NcSpJtZ0pbW7lhrMI1+HcGk65kdvfP/KYdOHKXCIWuZV5S5xrom0NOSN08dYG2oJ7kc753CYd
Qu67qG40fyOPKRRBwCZOlVuxshVEs75SLHaPHx0ye6UUgM2SuVTg7LYZxSi+lApByWHbcMmWobQ+
Avz0gtbJyPC/Upbw9T6JKhJBODMGMJAwVKByb4DKCLNH5iFawuABJkYPBpI2iKxHd27ZBEAgUlFh
Mc4xarUQTAcSaOlttWwWfnPo9bka+yNiHrcgPVBIAJSNs/+XS7vxCYjhOxCQ2IXV5lfQqbNWeBGQ
kowGmLq/k4m0jddNQ/qVbHBIFD3fvRPxDJpj4Y/AmMWjO3R0Vmi65vxQUQorra4+WEE0sT5FKZH5
GTsTV4ZIgxoUmnSIaB54fwD2i2QmiUrL9489twB/cL7FRgIrZztTnfmjnRpt3z8GfgAMUZ2Rx/cu
ciJZRSF3btE6eM+MT+CMJMNZedZ560M7h3ysWGRfVDDPkth09rGq6sdT/rO+ZkQLSDMz8Kn4A5+D
XBQNPCU8/uj89lmnCHYjliB3UN3IoIwo0+ONt5baX6zsIiSV2SvroFwK/YKFJCDy7ZTG7+Tf8JoH
M87kMR2JvXb7MaOj7fSeXze5XOJSBV/E+rPRa8BcSW+ArIug4kGgwgnSbF0i6OnS1nOpmwlfBtVF
7AEEmuh1pUchClOkYk2lXWXlIgUdAYUD01DKz45yuGTGOwBIR7yKB6QhArz7SyhvIs6uqMFMnxNm
QbFg8lx6plKTItJ9cDUvoCAiScTpdb4xM4CpQd+AlpH6Q24uLoiX+HUFSmz37flZe6SYBk0D+rvY
QfVz+Dm6KvCY9yspYltQIRLxaFN6Z9a5zn0FmrQI0cfmmKBv6FK1yTY9qzWJznD7EBSJ9EKKtSZY
AwxemR2jpcW3DT4mHZzYfqLb/XfA9jMX+R9l+f0c3n/raA6jMEgCxqFbq0DzLs5pqb2jajAgB3r0
b3r6OV6nO0E9hSoiie/nE/XIvzGaqNE2RZbRk5Osb/FkfQ/VbacjZwnuaO1zSJ6etwp5v3jk7UMw
GdVSd5ePGfuPSGzYR7s4snoopOP5NUpKUQrfxnImtAjTmpAE0FaLAD8McvTOOoajCVDytPFnxuww
peMpv7U6Oh0Rp5QyLyitVba7TkB8FoKjSVlEaOp8Pr/c4zm8H98oSmOFnue9AuMzImLstfdOBcOZ
3qNVrAT8Qlc3yFJ/sshgR6ai5gR85+gZXqvw1mQuT/3YizKa6+Fbb64/kPy0YsbYLTjf4w134cG8
3i+OIUy58EeZWmLDOd/ohtcOKBto+iw/6uONfz8Zo1MJtVAO2kX4ACf7ZsBKDME8fhNUPBiM3wI/
HYCfoTN360+eL/T8wxECew5u1OGrboZNeU7C0gyFYRPmy3BPL+9L6qtc+oZI0o8PTgIa1t7bO46E
Jph2KeDTnu+BR1TQMO9gdkI6chAvGO9xwfEUtpedzoL5LiRbSMOeg5VDjj/8t3lchicTvYKCyn7y
u+/Fr5qrc0X5x86t4QsATQIjxUBiM+bJoEAcyttR1Fmv6+t+660/OSPb7VGq8sgxXZumudNPHVmt
PorlzlqFEEIC6Pcwp5Q6LO/Dqbv5itHyM2HJJjYbYh5Ytc4vIHwhSeXNnLipA4flBMvDoAcMXPj9
agN6kEqgWOosr9ftQtJDRtGfr+djgDXU0v9ZGB3pvLAT0c0zsJBF4MeBwBjH4eAGpsNImgAVA7Gb
k54THmPHe5Ojk8t0fquAJ7IDNdjrdotiQULW3eF63b676v6cbc+44jUwRh9bsuzJ0l465Mytl5Fq
EqLrVsIQy13htiPKy+Lkk5Ue79Aca/3G6rf2fHKmPCvHoccDLZloDx1nCHlqKNBGOGwNyK0b4eD3
7ymve5E8s8yTdsBkiLcD4LJQOr9fZt/uez8azlSKXPiQ+pQRXNEiABTl7/MRTe3aobCOFhoAvcAa
dm8ptbm07pSgQ7+00hBBQMOgyDakRgb0/2VoTC9fNJi7cDikSvRms+uSBnXM9bmJyVn7N5YxdS9y
PEVa8X5nSQEUIZ1NhIcBE1ycdK5WNzNpY4BxXQmOgtu0syq+xQMrxjmMkx4tR+7y+YimjvvN6jyQ
8ULFkOokGLIbvKkU1PmTOS77qbFAnQ4hLlzn0FF0vwEqmeUTOsw7qwZjKRMCPOrsIETyfBx/YOix
c7y1MgqEGqlt2CyGFaSKIBKPx8l1u6f1vfGSLmpybNfHY62+1frbB8+SD5po6M94/gmTseDtJ4xc
J7ATtc3n2ICpdgVvFGiFQSdjGPsjrioTZDLcISabDz3RTgvgKEJ1xnVMLSXS7wraeFgZ+IbRke5Y
dA7+7f+qBUg8iYkczFBMTK/kPwuDZ7+JBCDfJDp+iwEWATALriY6rykzh9D7P1byn5WxwxAiVipC
WPH8RURet8mATtgvjyDL9Kxj8/LFExDGEciyaDtEe8Ncogdjxj/ODPWPN+VmqFLjKzQt4yPKwT8q
P4IVOsbz/TJlAkU8vP3+m1d5dC6Yus0qyelwLtC9XcSCYWfyMlPm8OITL2kUC4HpAc030hpoFLpf
tTDwea5i6x54lxLcMglQtmg+15bBlugbFprT+Ur6SNXFXHPZRHbzzvC4ujbQ6YhCCcMcyV1T/PCC
dfFOv2Q1+G3MDNLgL8nn8ymdCi0QJNJDtyYutb9I8mbVaCb3Sy4peisCiKmLdR6gAL864p38Hvgz
2Zth2sYOB3bQy48WVBqP5PtpjbsszoqG7S0Z/H9VeKqYVEs5Ql8p/6Bw6SrK5np2Jh97tyZHK+mX
cZJEBdfjsbfuQOYKuBD0z9857Ww4FokqUEwSbg4z9LfVHwaK2pCIDAV6Gsa5gIaNA0hYy73VB4YS
GllLE3BuahF38cBnSG+qCsJOcyitifoDg5Dhn9XhKr5ZSqeCsLyS2b1Vg5lIJHGtA0Qs8Wpd/TKq
Er14LwwoAKKrzS6e76HJdb0xPHKjeVhnNJvCMKu8eCuGJWHwRidvLmfmKxBOPjc2FZjejnK0iRLJ
Bu1hPBhzDg3lEOEnTcywPcxhSx6JW/GCGZB9NLwAlC3G1Y4AjbVOxAm9td0W6tpAFmlRnzOL0k10
MaqeQWsWo351hv5xiOAiqkVq/vp6tT7MXFKTAwbbxqDEh4M67q1lMpvzGkXpLWTqOdkoF5yrxups
ZWVyEW/MjOe1SCpe6WAmBi/QvstIA0cQE0WVldeSnTsik09k8ETSg+g9cjHScDXfbNaiYjwgy1za
YshySelHRz/vP98hYfq+/1wuj0uQqxgONYtLfrzxJYDZUDJDjg5lVHn0ksqqKq4q0M5adM9alJCq
Ajfn5R4l+rABkW5H8R31wEGP6H5oCfSasrzyGwsRDW5iUVU+mTVuYhLvlz/x4usCqXDg5wYNxdPC
som7+FiBpu0gac7l+VmZyL/cf8poloEwSKXQCRrrlSPcHuQfhDHwgAOEKDKBlF7SS/Pyhh65XbE/
HbI5nOojjmk0E8N9frPIMiVFcRfAvGxdu1/0/qt7hoAOHXSZ5Chuvi78XiRvux1YtIn7/otq/fPx
T6/2v5UYecQ+4AsxKLESaXeJyn0mzdTKJ3bx/fyOPF8J/jDJ4THAVMu12rgavNoP3VelQ1506IQt
Nyt1sfiWdWXG5U44+3vLo+MqV3Qj5UnYILAsQD1F40WqKY4WQSg2BJGLBLL/0HSZfS68hPE6Sme7
jYddfH/H3X/A6GbtS5numwBzy5FrsHtHMcbVztxiuSS8Zuq0sUpXJ3jEuShzIja7s/sQZrp9GzCD
3XWN0Aw8X6Fx/jn6F90mK9XVF9TLAs2yz/fRRHL/3ujoqRRRkh+xCYw2qlARrdXet5/16Rwczslq
uTQF/RIieR0T2nhDcEgqZijBg3lxLjKduJTuP2T0YOqEJk68P9+S6cNxbvT39/KsECj+4uUkqmdf
O5rxmkSbzRs0PXfw4QToA7ydzO+ZLTh3uv+26M3pZpUqS5IYm59avF7Bd5EhthJVY2lr5drVjj+S
vtEldPlDAc1aHRTtMHO6Zz9gOP43H1C1dRdFLlaF3ZYamMgQ3eH+wCR4ZNkSM128QCjgousrzEC4
PbjmzAv68Wa+X4yRe+s6WYhqCvZdtBfazVpOLQbUJnas+tnMO/KRc+7elf71jt+M1ZeVqlUGV5rp
EUp6W17fL3V2+aIzq53K4iLR5jb97PSOnBuY69MKuimNBVSCYDDa0j05pB7iArwrj4A7bTaRBse9
Qkf/5RsqnuJxrq9/Io18P8UjNycFNuV57HDaQWqwHoAKQCvQq3yDhQ7W8LXrQVfj5XKpNBkUEjrX
kUHZFgrp+5QAoo6lXyxmlv2PQeuJ6/sr+t+sRRBHmZPXw0dtG32PXCPudqQ/j+YXgePzXuDzHez2
OTLQv2fDE7t/e+TGbq+4VBQMdsGfuI2IVm62hoReW1s7HtvjhlAHbAWg7PAunTlqMzv9zynfWLbB
rGMHNCxzYGpHvsro0mTtlZD2CXojqVn9ub+dgE3cLfsY7pbnReJGKezl2jX72HIbxIPEbAyU6F4w
xJNjaDOLOvFmuzc5jtpAQUoFIUymmr21TcHwVvaC39vrbs5vPmYx7i2N3FYY/c8NNvRqbbf1BkTG
+32sRapD7I35gpRbLJIdp5+wjdZzqkBzSzlyWqXSFokynCgxMsvCtNFxH+Vq2C+pYO62mihD3Y90
FH8Fsp2muQJbnan5HrniisqIgfITBro8vkjql3x6S+DHNOv3AHqD9cy25Qb38HBiwIjNQYBIFEA5
dn9DyF1Y+H6MKInfrq8VUpuZahyD7VE+e41qusjoHJauUa65I6oWkMAEZbAaH4bLaiH3A2ZvFsg5
ARnBnNx80mj1M8eT89LHJ3UHHopg6haunCylHvhR2/giO6ToTireAjNTMbnsN2ZHy47WwCiLOCwF
6Kk0UU3lt8hLVTszIer2/PD+oaieTfpo1RMI+IW1gntDIN2hhsALyiQI/ln1M0YXKJYe/zLrc45d
sMSp3u1YDcVfqOigTsQa+evmwgHGS4MsqCY/eUmO7PJSGW/+TljpIAnSDmgTYLfURuzmJmmY+2df
Prrx2NBlW56PGkjIsrsqoC2K4ebq89NvMmzFAdAOPZpxRSSz48xT5CFsQkZKGiIWZKNsnH5J73dA
pKGrQ0cPyyJG8WztfC6y2faxx70AST9aESVICaLPalxf6jO2qCHviFIJHWp+WS4rm8pV2o52UGMi
MS2F2vMtwQzx8f3E3lkcF5qyuGYa3407S6NYEvz4vupDzfxAadiMM6Yeveu9qVGo3oGnKoA0aIdQ
nTaF/Xotq+stuLAQs7haNnOqhq38MC7UZeFhhvzXGGHH1EmZ1y3GBfpxLyPod9VmTtMEehLjgfMa
YKIKaAxHOW+vQLdf16MQC3qNoen+/d1ZgJagJ5duL1dkpx76OV2oCR8F5Pyg2gZuVwjujutPCmp2
rV86Peaw0hsAxj73x34haoUBnG+yJKrl6w359dW5eG/iFgaankdjBGiC0LYw7mO2A7woqEroLL9a
dY2eSiKoiXZFCUgXeF+l8guEDSRO55KKj/fEvdlRmFmzrMt6Gcwic6rjt1MIMjc+1IeWz3fnI5eC
cG9o9Gr2s1yqXXSrW69IssXaHvmQYH0GTx56/pR1oX4W5t7TC5VBtjEEr/R+udHZ9crTLNANm1Zi
iIvaXK1qc5cZp1LFP6vEONGEJh16b+eALFPbGxRHSJcNXcYgH7m/PsUS+kOp4PbQMT7F6yyzFM8I
Gndmi088NDApN2YGt3wTXTJ8kSl5g+3GrqpDBpEj8yskpq7vhkLV7ynU1UVpLE6Lj0ALzecLMuUK
kQ+EK+YhCob9fm+azdIojbi4txzbUUtlb3PAo/lriovQDinPGJt4OEC1gYUuOOTAQJIojF7viu2j
CpmgLhBvqHUKkjxsAQqPh6OkfqJGd5Gxijahtsie5OYcFuoxwXtvfLSYrF3keRUiweuEC/E1FRHs
SMjysr8F3FaeIQApZ4knpvz+7YBHKwuZZqV2IgyY2bRo4U0XkqR6FPiPc450qIZeMunwfEGnPAga
kKBFM5Ca4SkyCnSYJg5rLmRqS7rA5YPSODEyXuOVbW3Z0RJ3+nN7E7N6Z24U7FR5RGVOS9cWv/I1
9MSBc5OJVKp4cVzTLmdYNSZ2652x4e9vDgof9kIZFhgbr0qU0cVall+zfenM1Okm5xCRwYDkRckW
jcn3dpS6FH05KRurpaHXKQrBVm4gzeDanaBXWU4tGz9iCA8G66hyFVPgO2ruGh92xuhmxUGBYgL4
1QZE7egaB0JVhBKTUlteCzE7U0gHJktqFV3YY/KZfXINiT6fr6Q4ETncmRyNOvJEJq1tmORpM83f
qk+K+eQ9NfXWdEyYTPMC4jFLt32jscytJqTbLD6k4LGNzVbZhvZr1O1LwCkFcN7+BEoJvteV3Kpt
t03sI4//GyqO0DejsXjCoXsHdYHYGm6vRRAqylRPNsPYrFLSnPoVh6pk+e2DNXcV02pWXtzwSxS+
4uYoVirXLIUCuvU2pG30Vlp6q8yvwXFSqiB2FbvN82l5ZCUUQDXAwlmhqQm9fcLIb9RthRpJjpIJ
n677U8GolFHx+6AbWqoSd1W1IHLWORnc7C8xWrAvkOR8/gUTl/PdB4ycCBIPXcjFHtIejcZ3JPrt
3F+UqKParMSZnT/RX4DB8ujER3MIgq6/PXJzwjg6LdkSl5HFZoZA0k2tpRtOM/x9beRGbIbLteyq
rtGvI8s2egjabjnVNiI8YU/Se6vmkHY2d9TMvTEVA9591cjJhGlL1UyHrwK95VWwyRaw2QE+S+lX
CkR9hbeuXFNNrRlfOuFuwKkDPT/QlUPReZznisRUBJ1w2FpxL2KL0mpcIThCSjlD255/fb7KEwee
g8w8ILMyet8hY3Dvc1CAlcOkyVpLKinvtcbrlPBia8/s5onygcwx0KYGZy3A3wB33JsRlMRlbRkw
fSlMBq1MI7Q1pXU1UDWlNcklq0d5FVV6qIg1keZBF7xr1LCRVL47ifmqKMBdl1OL1NUZzng+A1Mn
DX11CsBIOGvocBk5IF92mC7opdby0QXVGnm04YWUHDL3hwUXBoqVYBTGW7rQbErNMtOhZw7axNMU
cog3HzA+6pHvwSEDOh69guHLeG/0q+Z8BuTwu0BlZQFeVyjJsW81TaJujf8yl4ObOOlgARgA08Bi
gclpdL+xWQ2l9hzPqRzYdWSL7EbbBgtj3xN6L+6bjfdSLP3V4vm0T4DQMOobq6MtUTY9+JxYAJfW
pRECMUGCXUY4Y2+cj5H5U5JNY2y+JBWw1ma5areWOvMBU6/juw8YPQowFwhP+eF1jHuAMUDpU2vt
B+sAonWauVenZhiFb6imA/YGsb7RtdolNCU6HY0IFP1nAgoV7Wvcn/to0SlLSZ47bBM3KsTZodiC
1wP6o8bPYxGhQly0TG+5kcpdq48AMAok316IqH1dLrtaR3ssqBN/TnmAkc5N65z14e9vfLnkUpnc
SLBeZltwcMJvcmj8IQokrDoOZPN6BWKXYCG5Knt2s52rP99XEyVaMDMBtg3JGmkQaBzdW2EQiEFa
doBWSUa2dRkiO78AAqxdvGRDe+MI+75eOCXp6BnLE4t8Z3g88LyRwNfU4j3lL1hm5YiElTcSX5OE
Vd1k5vU28UZEJw20RgBKFaADObqblCytKDnHs6LkNvUnr/zm7VmZEx2fgKPjZTSkBWQJirgQv7tf
ywwvRKZUcDtw5LVTG124+t/ib7thDLDdq4KRkffeqDVa7Tey2XwwxvZsAtrQq+kHbulsU+ubN7Q5
rHRzs9E/uiWj85BtWl56dfO2Wv0eZjzZ1ArwEsj4IfwM5qCxppkU13TjJ2xnhekBdJVKpikBOm1K
CM4gaH6+zybKQpASuTE22mc5mlppyYOx9XYvfoQa6NYtIh3LxZdp6uiKBoEkBc519tLMOuyJ18+d
6dFOqxWuAgST6SzWzBAWeeTTWH+/bgcVwPBVMVcf1FKY8WBT3vLO5mjDNUUa26UAmxHJXiVy9Zdb
Zpe++jPuY+qxzgOBDQF4UCYBqDSyE/JlQfU1pjVBAizWElXEmwOU0vQSD9gC8ZdtlLp8jbRsTy2l
l2/hDNqL85ycz0QpDKt78xmjO7G2fbtzG3wGCOMZ8PjuSkwuu+qvOr+nrPoTvZYtmvfA+bo8Megn
FGa217B7Rg8xQNDxR0SLBegGRkvM20WCWcDJ65Kfwt8V8vH59v0D0z4awOOCRXf2IwK193sUU9ui
tQDneK+XnNZv+Fd5Bey+CDhBqKFcYOZ6sMxyTTKtE0ojivY7iASAXI16qdHAWEI9qEPqZO4UTw/9
35eN7mU8gTM6asvW8iS6WAeOIO8EOTz9F2nXtRs5siW/iAC9eU26spJKJcq9EJK6RZf0Pr9+g32x
01UUt4idOw0MhG5Ah+mPiRNxe/xL9+ef2Oo/w/+D7b54pZreaCShqGDEF984rtMemjz/rgOxd9C5
lB1vW1scElreAHefZKHn+dVgRPNCW2Kywzg8lzr67aW1R3/NxHQ3XgxIUmqli/128J7b0UwhAoFl
vS+cP7igQ7pFC6IqmW+7M+rUt8e2eGKVi8HN10scOCb8sfwq7o6OhF6z3H2MXDjvVmnZbyL2yObb
2FJUVtaya9Mx+LGL/9qep8zVTNK7su0Gr1OVTQ/9SuOTV5l9e4SLe+XCyMx74xtuAEcRNmSQ/258
SxtehMiJw9T6F2bQdoJEPHbKDzW5oQaJTycNg1cUgak3n4HkdMW5Rvh9285SwAOf4a+h2VZJWQIu
FXEcPF2o7TRDx7biVwQ7KCcZmrdDgIeTCAm1WPyWYs0swL7XdShR+YrslNqwDUT52RjSlR08Wf2x
lBdfNdtGkgJAvMFjKRkKmU9irSdOSCuAJRtgUMKwTE5jJ39WnC6twAkX4m1MByof6CNE76YynayL
k5NCHsRXOHRG10Vz6sXILsvTyJ6VTNxDx3vFb1uAxqPCg3YDEVEwWkTnyegh4xD5l8jN+jUAM5Gl
ViQzgBonNYT02C+5QXvfjr40YHMBZcfwraYmk8B+uJLTXHzPJ3KMqYaGd3Z+chSlMyBeAyRw+Z0G
r74gW1Sy8+4YSx+a7MQDhHSgrMOM15XNN7mM82WeiMymwpouo4Z3PdthKHa83wU8AB+8mSNVfOTu
CpI++C/hSh5lKZ8KKkvkzqBki0LhnCYiG4cuyMSUeZbwIoDY5NNtUfDOSP3SrtyBCw4ZXlGI8aBQ
qMBXnjktUqKyys9Qz4i3TWsOVg0U3DAS+rgW3Yj8wmUEBDW6XhUwMchItl/PX5vUcpMUcPwNqJYc
jYH5ql03SAg7oDgWdELLRgzNkvny4FBR4z7LQfZfx3zoOJfXs0ElwRQckiTEkTBzKVRAJdupXP57
kMImeWoziBuiT0KXA8IHAMCbuQyd+UdNDWoAj6oSuYiI5gU96I0WqbZayEZu5ykyuL8Smvi8A0U5
TkeSVc8jU5cVfrQqueOz+yFMlUl2DF3L9tRWmjlZCzQrEaUGxAsGhCHAXtyh+mUlWc9L20RWOWpx
Kc9exa5I1EOu5QPdy2MuBscqjCrOUkPOl0gqiAXvshwVlT0oFsT4Ps0apXrVcq3LH7o4qozt0AA3
6VY1lQrbF9UIaFHWU9kxBioJECgfx2onpqo/VRNEXz2KAl+iTaX3JcHJaB084SYMh3M6RrQ+hooS
amY1cUOTSilBPZtXUYx4z5BBf26octQ8DE0M+H4zcLl0N1K/6UyZFSOaNMYUOniRzyXg5BEp39qK
L0rhRqj0IQLBU8knXi7TLvtSlBSYdjKMchR9wlMeQTGV+DkX3qFSIBcnNe0NeaMNoOg/aWUborts
rCSOiI1Y5jatNTpiAaohYqbep3n6noG7SrUjpA7qr0YXg+pLrts0AI8Vq7ls0+ay0e8CjlPiZ3Db
hLEdoh+WPuVJLCYlqWr01EHbII3Vu67TlMiDEEOAhjZUg9BObyRDgcpP1RlIzwdBq00C3WomPAZ5
3zKL4ueyIaXS4v+FkUE/3ICar90XQRfs6wopkm8aCBHtd3VHlfCOa1tVecOvKQCUSLW+e2+kpmkg
ZJcZT5TRcSQDZA1Fu2xTmlt+CWpmW0xzA19kxNpw11RcGNrtGIuqG+Q0ig+taIRQDBNlP1EOSNVw
0d6vfD47chSpMRfXiI5fil7zvcTkliNp1+WDPUZ5Fth87tdlatZVriSmXqIzGERYdTZWTwF0DqUY
GipGn52LotDYIdNKSI9QcaCcKXNolNpIWSJKtqphkgRSIG3RW/iWJtg2UFrNwNudZYLdcpWU7suc
zzB5Yd8o0E2FbyN8dkWT6ANB26TBka7u03Kbpr1QPoCLgGoA+o7lOG78iKv5s6IPAM8wQ63096DX
tPiT5VWhuMHIqTVKIGrU2Z1PjdEUxagLHUENEglLJQ3yHVPBl4Sz0ZY7IRxV0FcUYsu7tK5oBu6W
UjC+uCyFNAIftIFiMSi//TaQ7Akd6FkG4X1YFSF3J1SZkNg0DcrG5vRoyB0hEvmiIh3PUWYFaEvR
v/ss42wQt7CXASQ/AfSP+uH37admoT8TurwT4QgaekXcKrO8Ki2jNB8a9Cwh5dMS37f1HTB/9EwP
3Ya9cqVbP+tb1RL2qW6qxxpqGu4wWBrKTIGr17sGveaF/Rw6CO7i09qTseDuALoC2h7Ix2m6oEz/
fuF1BPkAwE/U8Z5fqpXZdyXyzEICpgpMIREHH4qYDCSA0cCVK+7sUl0DUpFgflXAGgmCcfHatMFK
XLBCzyMaIeKJ6Y9DjU7j8VPbVYlrCE4km8P34PaFiaR8cxc9hdGK97HgtsPTQ4JmqnSiAXL2Xspi
WSUJwjuPKrS3WJeORCzRoFv43VrfuLAQGEEsBrUN+AGKiOag69HyCq5GgC/5P4EuElYAJL7XrwXZ
Fe7t/baAu5wkXf9amkZ9saR1Cz5QiU95pEg6ENqA9IJMP7X2YAUb1YUUo4mqIkFhK+rIDpAzxQUr
Rvs0Wt+3v2RxhS+/ZDa/EdUytVHwJcjmTx9xRLuX+4D+p9o67GL0sa0k3pbSJVdDn6VLigaHPZP+
Y3DiTba6jiAjNo2vswPTNKGEuJIh+SmIgBW9HOTsBMUI1qWgxcICaPb5ady5u8AyQZu5mm6b7omZ
y3plaBaZRL3WtgOuZfS+OBbbF468NVOrO1prDuvSVkXFz4DXB2nRH72PSpwWegcUq5eTIDLfw8qu
Xthjgoq1T6Zerdb6Fa9ckkvXkCoAsiGj2IKCx2zhaOznYlUPvOconCk8cszcncQ1fbM1I7OVUuHy
KyWFEbqFFOLBwKkwUdw3rJVtvxDJgXrn72BmC0U1rh5EAXcqJEnyF/oGsePn2DiF98AIgphiD2kO
vKw0thvdDjUir52CpY2ianhtkJg3UMGdXQB9buABH3vBQ1tM45MEIpsgH6OO/nrnmclaY8LSbtGR
JgUtKMIAZU5Xrpalrve+PHpcLmzzei+kvHN7Qpdy3GjI/2tiNqBSU1OFcdLosbOfgC/s491BJ+G2
2oPo9xGSLsQ4QtItI3coU57gBP5asT+9RPOTd2l/do/lCadD3g1D1D2lQgeO9f4U2bmrW5Gb9Lup
9QuXy4bD3eLbyq+1pre1CZ6dDV4Y+pTqQA0WdLjT1XzTcojZbw9xGsGtEc6ORl3gWPaVhlR+4IBZ
FsJSW70ondovn/6FIRSLVJAVop15LlWrVKEiMykGJiycCt1G850zR5a3t61ISyuG8B45a2A5pk7u
6zcwotGQ5roPpKVE8A4Ir6P5Wr1ar0BcgrsoNQX0MPVvkWnbBYHU7Lg/e/WDuXZlT/tyPquXXzFb
uTLR0riKOdDfFKdQOXLqvl8j8VlauEsTs4WjkQBkP9jEAVvKSaKNwAeNpGrBMiitpYym/OKP0aD+
BjwyqK8BC7me0yaSxBxKv1N2QXlNN8Ie6Pz4M92CVJQCtvm5soQLGRrojfxj7kdmqOz1EKquoPtA
KAUUN2Aag4WOz21uIqd7AJuJ7b359y9fcNigfXM+tWRV2GntG2Yp1z6NglRmIWqp47HUQGFUnHjd
ClCd6NHlqdQfUWtzyapu+dIDgvCXR64I0ggAqlzPtMy6BNm7nHlRg3smNvZd7OFEapEHfCMxlOOQ
vXf6U5l8AstPyjD6HobCMvzfUQqNCOP79kosJrD+sOZKYH8GWHZ2mKqUZQCpTzDZwOEaAsFrwQUU
RSeCYumle9vawoYGIhfvFvBmGP2cYCkzBJ+DZgPvZaqeOhKnPyt65GR8G1sxP6bObWsLdytSZZDA
hb8Mr3gu1iZVU+K+AwHKGCullTVRYANz/3bbyJLvj9QmoEcA04Pm8U+j0oVHLjWtHvMhqE8oB3Iq
lPLa4k5oMX0NgD3Kk8LQxN0QFGwamwag4zMqK9d1S13ltlnKuSNFA8cODzVkeOf9BIDMBkkiIO2b
3qnPwYQ3aXdatc+dmG3BRYCOYa43jUNSkXENDrxUoJlIdXB7oJavoth3vas1Sqkaly3vdcHHIJ5z
+hI1Ml4AIrOPNIJyWv8Q1skuTORzE3XbmPPdcuJofm0BcksbU482JTplmo8yzC0l+FYYkEFrnbYL
DwccUKDDJAEJVLR2XH8kYyoVExnoCfl4fAVI830Pj2P4GhxEwhRecA6m0DvAoKBjji7P55WNsnDf
XFqfZ1XHAEJ+yOYwb6h37WOvkVR74TlnkE5RjWbbak1/coFyCCIvWBIFGWrkJ37kpnO96zpBRRlg
IKMWm0Ng2H7k22NyxyPHI4dH4AN3/FMq2iJQ8SvDXXgfwcUB1AhijYnWaXaxxCoftWHDTUxLtf06
OFY+upSzQeAMxEKHlkD7tsGl1pYrg7MHmY0ZG3Ql4L2hBL4TONumN/MOV1liDZ9twohOzQoYx6L7
CgK3KO444Z6TLBWRs+r2sltFNhJ78mCYwVpFZuHOV9Hjg0Q0OLsn/e/rjQeRE67hUpDwISn+roNQ
4KNOVkpbiyaAJoAvDUwSBMSuTVSNHxtVhwOYEs4gbGN4wzP1VqZ4IchC3vCvkdmaQju1bVSk69D/
V1kiuE6jXeriyVZNy2FOcci2ysHpVRNqGdhQjYsroDyHO36fHSNnLbu1vL+hCo5eO6gWgDfsesio
rXdioBW8F2jyV9xGtlhvqz6xOfoNiVy1d2Ludxs5UCIi2SpWZSEOU3HfieCDRoHtB3hCy7MhlljJ
e/3AkaF9jQjf8iavkoQCOM0Ikk4kzAQnDxnhimcaP9xei6UinyqDmBR9XCil4pm7Hn1LWapnIdbC
j8+t+logWe+2z3pghiHkGuSzhOKQXPMQ6HTrEJIOVtPeS2BVuv0Z05U58xuB6UQwCsUUHr1E05V7
8frB0SnUiKq8J6pE4h/K58qwom0dWjIEUMcVDPe0h38aQyZTkidavzmjmabXTO6RwfcEHYB9nCNJ
RoJ8JcKe9vAtI7NHYixLcYg7GDFqd1CfwT0v4F3vXm/P25LfhYn7ZyzzBzPpylqUOQ77Z9RMzXhr
uuc03ofhSVeOdLA7+GDC9rbNxembfDwJOqIAAMxGlg+agOR4KHiQ3TPuumDl1//RT/4xc39//3xI
TVKio4DPRU8KAnUkNS9HJ57XCtEJeJVmJApYNpIsztiH0FfpmYOogkxQm8lKK0aGANUHA/l7IgcQ
+Xb6saB2rPig/OwNZHbsrE2MwwBGO7xgsQDf2G9axMoMmq0K4fUSqtmFD95JO+255NeQ0vY9REW+
J0PF8CIgWckCovfoITIz1hgiCOLGJCZR3QuZKyhd35gF4lfQ6nPIsZhZkSr3fAfnxE4lKj/nQqbL
1gj+WPBrK1EDarIxq15yKqM2l+aSvCsVHg6PLvvDWc7rrnFuL9/ylrmY39l9V3d5aqAIi9RPUyPJ
pW3A9ITcJzPHEJIIt40tpWWQyv5ns/wJwi8ONt9LY8l1seBVB8FyakhM0C1zoo3+2xHN5p49Qo75
bjzoIEsL9+1TjH6JlS9Y8pcuv2C6gS++oOVldPyW03blH3QOursoS90r0qGkdsEeUIkbio2e6Rat
HL58lVXD6tTMkv3TGDpJA6YF/cGgaz3eSy/g5UdNMcfFR4W5gsKnituB1jYuIZ6Z1H8RVzFHS6/5
pZnZaz7WDQq5BcyAwTyWDlpod4YrIZ+Z1iundtFzB0pNnhpxQBI3j8kMNukLC1hoBZXxqdVZ2qNJ
A4oFKS7XGABb/iBvQiJu6C4+9Z+QgS2nusZqqn0hA4EN9/c7ZjObFGGWo1Fd8NLOah4a6Fju9UPG
iI368svtrbWU1p8wjyijTHSVP1QY+ZAO7ZhngsdD3NVF16TQoTJmGafgded/1fcFBC7OmxWjS9HH
pdHZmvqsTMdRzQUv3MJDq0mmTlNcAZ5i6fedVxUOXZPUWHzLJGh2aBO8+geCWwxCH3rChYDcqrjL
M6utbTFc8QAWT8SFjZkfEgRFnRYCbEDglD+pmc1nXo4Ql4xr/WqL7xdEfvByIXZD+9L12cOaZUqN
3lBPp65PPxV1z+crHsb0BP54wnRpkoWFI/0DGdzkrJcGhI5entslxAzQERUcCpXwD8qwjdZ4Pdes
zaZuDIOWSjmsVb47AO1+70/JtgTN38VKfm/xPrkY17SIF9cWz5okEDtY0qnVwB0OH8rY7rpP9CHe
3uVLuwHAPg2u8QQdmqNQxWoMwgYulBd9JwEYEpsIGL+3nAc1uPpv3sNLW7NB5ci/9llbiR675+FY
GBHhhC8JDV1Gbub31a5Yy90tbcBLg9N6Xsyi2kaKNhowmKDjIs42kvJKf9+ev6UtcWFinhjVGYgn
JB8mWvC52uzw3u2zZ12wwpVcyGLwdGlo5kwUPSjWlACGlBIEQYFuhuzZBxV99cGwZmAlH+Rzey7D
lgyRur09yEVP5tL4LGrQhzzoaJ6JXmhAo8vC4kFgXECt5QScyprO6OpQZ46ED16kuhMx1LpyaGPm
dBsUD1y9Kw5R/sj4waSNE7WbelU4dnm/THwXoNqAesT07xf7Ra7lMhVpLXopFB2nTI+lgwlU3lTF
/fBEHSUDZCyw9cICIkl12CoIdykBqkkgGYGi+h9ZoGv7Yp1zPs4oknKNWTXnDDQS1mAqtpTvhNjl
1UMtbwfZMh6MaCWIWqrRgITmr+nZUeHEsWoaBK+e8uUkG8VhWxzP6gC1JLA6OhC1z8zSTEBTtNVO
8gYMQXQn7kWeiPjDuZwrH5gJJGXj3t55Sw/i388CMvV6RmIFMhsogUANAZJ8SPKj5eC2gaXzi74S
IKuBPp3AJ9cGAq4sBr+vBK9HltUtQqsvCNrbgyckYFcc5KUuNDSgoYVwysigeWp2/405KAMCeYAv
agmfvgWu1R3qlKdJ4uj/Pyg8HqgBg0tD1eZ0kMNY0SToBcEDvqlPuo1v5NYg1nbfJVZVlQRQRJCJ
rBhdTKyjQUaRUH/lhR/qH4Wv8d1Y6AjEwXzPgEgc7fpBefYB5LWT8z7fr/n2S3hlsEKjVRkeE9C8
88JiJ0kdG4EZnCjFq8Oxd6lGSscMLPnx9oQuOqAoOoNCGHEtjzrA9TYphyoB3NwXoH383nO/OW3b
B7/UepvZhVvFphhaPG9XlRm9xf2+FFYe6aVNeml9OiUX9xIn16Ph55N1dd/mrvxRBi+Jvq2CewUZ
4tXe44VrCP1ySBGh9xuZ4Dn1/RDV+KcxEsEVlzBThFKaQUr2KmU2WjqASUfOyK6OWbJJv+rSPsvU
BvstoOEbZQtRySH4zoKJFvvt9hosfNUkZYxWGRRGgAWePYA1A/lTPjW4GQjoWRmBzn2tuL90Qq9s
zN65dkw7Vcxgg6tlp+dSR+bkg1p7fbsZqmMcHAfOCivdLPLeyct7ofqvv2D29kEDRGxZAnRFPqL4
1bkVQ6Rey/YA70zg9o0f7LsSOHy/IXU/OLKRbst6BYm3ONMgXgDXgCYjFpltN7Dz1EM78KM3St37
4GsmF8cri7lA1wxh6gsbM1da1/JCKxlmenRHNz6E23Bb2++QvcMftyHDIxJN2z+c1LtzS9aywUu1
B5hHSRMQmT8n6/pEASQMAfMBMA6oKH0GaOPjTHAwbhLTBXzEm+ibQC6wCd3Tmh7YwoN2aXhe8xsb
oIFUA+iVFjL06p3WfvTZK1VXigtrVmZnRc9Z3ncVdlGTRqlplO1DneobFiP9xrecc/tg/h+TCQi7
YAB3BBm368kswv+dzNZsrOPxPnNqN7IZeSSYTXCat1swZJ1+rXFaLm1TBH7AvqEnf9J5vjYbD7wy
gr8L6BV1lwSPIqDwtwf256KbRZeIif6xMHfuBWmIK2S1UKAl/WjqR4j0ojPy/gmbEyLLz8bROA5m
Q75Sc8C+Bau8JdrDFqTuKLH8fiHcrnEVUzCRaTc5ifRrufwluoSr75stM0cbJcgifB8gncgvIutH
ndjJ3fzoP/iTAJh9B3q4xKnc1KE2UrnotuOczITTcXumll7iqy+ZbYFU7w2AaxjaaoKNbIKq4x1t
ukd2N8b/ZrNdrsnsglS1SkAHOmrCKYZcT5OOIevb0OoIoF/g/AbLNrzEfg+KmBUP548zeGs/TDvy
4h1OcJukhvrH9vsTg22wLpFwmxK4HQSLPpCHr9Yp7I40m9+HF3B5EfRWZiY9Bla9X8WiLT5XKOYI
wlTEByXh7HtkuZYkP2RT/3WFloxNftKtvrqTpXMqCBaAGq1OEjBbbldWeyHTC+W1v3Zn3hCEcVq9
obArupBVfK1/+wZB4+/G+i/tTNfcxXx3US/1QQI7CWkcfmcpDHyHPfm1YmbpttTAZACaQw01/TlP
WQdVD7FUex5mlK97SOq5kNDjY4s9ozEMUtD+3Uq0tXhcLi3OBsbQQyUJPSyWxUOmoAVGNnuKdCJa
9LtDeDSUO38Nm7YUw+vw6ND0IKKLHSXI68nkeFkt5QGA22NnIfX3HkG0cGuopEXvir0yo0sb5NLW
LNKJkBfWxWRE2NaS42uvo2VfY0fLXtURX5ADQLSBEYk6ToEAb+V6VHo4+kbZC0Dy87rZuqV2MHAK
hV26dcnjJKLr1I75nR11EH24p7309CzfPRtWXuMqXFvV6bjNrwfI04BcBUxtAAjNg9WasUyQMepj
/BqcNFPYmY07ifp+4/CvbFppIUOIgf81Nrv7e436fVBNy7lnzue78966vavvHGzdx0fD7AjdPzz9
tl/sj9J8qdzBo+aG2oYVnNfjzSWov45v4SfNa11R5niJftATanCoBTSdnO3HJLUqg+pYc4ZGRPRv
7BSxDS2DDfk9zwUT8cuo7ZNMzZ8jNeO3Cqp0bswz7a7Lo6n1rOhdtFtp9zX+I1EbGCs32KLLouug
80HXrQK/ZXaDcSwKC8b5U17B8l2NJzKkhnkr3lh4G43tKf/85iyoV2xboptryJelpdMNQCBQwQHy
Yy5nVGaFHvY5MvA1s5nwKQlPI+eEpFDGlQdrzdC0YS/uTz1OpdBHst/rNO9dbgsz6k4FJrRYI5pe
dOcvhzSbz1iVcgwJaRQtI9APhD/SogxsV2+hThQ09EE6kyQP+r4wOY782jyv3DdLJ29i5J1qJmBH
nS9nig7DgKYwX1SBSbWjIv2WY1B6RxF67b7/UCqj664rUXEkdbETAjuR2dPtj1jcU8gPTI24wN+j
cfx6tpus8KmeNIKXBe4kiGB8vNSO20B/BgSqwdvdbnfS3nDrCGsKTsLCAwZWdZBJAZ+K63DuCesp
J2msApCw3SUEMt51b7MR8w2Wnc1JemjJiru3tNxQi9KQdpkmHQ2710MdEp3K0TTfewnd0wN5qb4n
JSXoPBCUQjLTsMp9Zkrb583m9iRPPv3sijWQpEOgMVHhoXXr2nA54P6RKhGA1N4xsvcy+Gr6A4Xk
Dro4pNgCO8pKDDCN5JbB2RFSxAzNk0i0efGXkB81obJUfQ34t3BMEWgLPGg00eKMC+l6UKkIJrC8
hI20O46dzcyIAf26wmiwhD+6sjLbnrKa10UYwQqrzWB3H52SDW+D3e5LNAIIBakbvImbtH/mC3tl
uyxlBqdMAlJ0wFCLeCauBxipoRwZHW5bPYM8h342hEOe2ikaQjNSDq1VcSUZfoNgeuRMWntrwooL
Q8flAAaoqYsKXuuczSEqZCHtWCMCRyqetK8JipHYrqDd8a9+RDZAIdS2b7OH23t1QSjm2uxsXZkc
chm4W0Uvq07qGFhiBoDd0XD0flN1RAd3fqE5hoVPSMMP5ZFHnkOx5EP3bCSgk13xTn7eEfgYES3q
GD8K6XO5tS7o6wSxrAj3bxuRcL9SiF2IRa5//+ygIIUu9bSFlBugk0TVtnIUmkgtmgrbZ9UZbfsm
Xx+N2CrHbc6OTbe2x34e1Gv7s8lGEmLo0ml84kjyl+GhVp78xPLTx8T/YB+Jeq/1pvYrB+8MsKy3
F3rBtb62PTtahTZ2Uqlg7JSiG9zp6oJw+cPwUtabCphpW67XSgmTA319LcGiDLQeKhfAM85b9Fqx
GRMFdF+elDQUyE2+SzWitRRtulqvyufEF/lzW0edVXaMKWafhQo07iuwvBC55AEz7FJFGp2h1KM9
S5OiAAl0P3wmrB8/cj5lv3ItKFP79kT9vOiuv3oWFjAQJYiGCoRQJYcgz1Q3EjDcSbhXhtqMdbpi
bWFHoDVmwvBOuM8frCKC0BR6jpY8L1Je5HKrx09p69we0M/nCPKC0EwEbnriEpm327VU76Vs7CYM
DESvamqOZb3lwsTSimeJWj1NzTxfS4H8dHaQ7gKQdaIuR/PPXLtVM1qjbWUZIJGkisHMQz+GLuRW
XMcFnwJWRNRUwJUCkr8/8ceF75j1chr4USh6ag2oP93VFYnkYxtCNIL6TteVMakrZumtE6WvFXXb
9JSCUE+Jv9b4nBaKL/gUSVJA3IiMNFpDrp+PoE5aNelS0fOPxRMo9SzFBtNysa8tWyfMzmQirfhy
CyVomJzQ3+iNw6MxTwlwoT62vIJS3XjKCQieIdEoW8LdYN4llvIv/DdkodH2PzHvC2ACmp0LBE2a
FvUUIAIIDdhANBa/+A/RTE1wdQjQGybtq4q/fOxfYvf2Bl6I3FCNxMwCcQTWMzSjX89tNKqcz8H5
8MKcoI4FgsKNv232GrjtIF7X2Lvf5RYQfA+h4/a26YUr7NLyXEILzb8pDcRC8oQuMbnC5cHp1wPF
aTMQza1x5KyNU5y5IJzI+pzjME7+u7DKO8naBrvURM+xf1/ZMpoQfSQQGzcJSblWT1s8Shdz/Cdw
uDhKjc7k1E9guwADDGndzAr2Ejo7TT60TQ4ULXvMr5m+/IuUz9Xizr3lBh58m2gwrBVW8iGb9F4Z
DorJP8HBoGsi9kuvIPJKENNBahAtidpsK2UNkmu6MQChMuyHzuwM8itQnMKwgJPuww9Wr0Fili74
C4NzJlKRCQZU6zs8uwDzg6VFBI2LpR5ApKDs+sOH/7KjiEHWovc1q7OdhET30JQDrILtjM/MugX3
+b8aGchJVIRzkD2fX/FcL7ZNEkvA24jPDSdvJYFZDSglFdErJaJz25TX34Xsu/bB5+SI8YbzN329
8gRM6zXzMRS0OwLiiVdUAE/39dVAwyQv+CiTvN4ctvSz3QYO5nPNd5oqAzeszBexAH0T2k5hZdLR
k98Hq3WF9/I136KMv5bAX+DAwHuPwHUiUwDr8jxE90MuTEMQBAI7OzivTeSo/W4Y0YdinriNgCq3
nZDCytH+96SueCML192V6ck3urgEhpopSa7AdIIOHMOMogdp50M19HOVBnjp8boyNXtO4krgKSfB
1B6Qj9NJO+fw/0z5C1XNVQjGwmlAEwmCK1WdEIR/0MoXw2pFNcgNKZfAE549iaaTbsDyWFu8Y+dv
WD/r9puxFMldmZs+58LcKI2+NvoYmgWV36P2Gth1ZvoH/r49bxRLedqw84rFxf0pT1BrQFt4YFmv
LSq6UBZJ1kqQLIlJv+skW9SP8Wd0AocPkR+66pFnhzpbFc9a3C+QfUL3I3qPwRF6bbeFPo3QJ73o
WWDQZIgiYvMOxF9ef0ZO57S2jgv4ryl9hAsa2ubgIpdn4VujJ+0YNgUwH6ld8FZimH4bWZSnaDVM
7IDqFvqAMQeHoohIX+QklE6CBt8o7O1u9AS6D9mOgtW6zjcN8BnFIREhhHHuBVOuTPVdguLXaPHd
L4oSx5p00OK5FlAAMKYKNBLQs8kKCwCae6UVvWfwp5Fus03MbsPj3kLwBbLa7FHcW7WGVC4YlW7v
jwWCH0zchen5YetLJUkDPAfjSYT6fGU1ln/qLIMoEZFe+Mq235AWM+WIvL25d90RYnJrzAaLBx4+
uojiFdrb4LVf75UhQO+VIeLllQi0HYPc9AUw8aJt89T/izB7Cgf+MTWbadWPAOFlMPVsWa9ooQlI
whHhyMN32mzkFSDKgmgkJhcJP2OSPkOoM7OGxJgWVAlePeW1/uCftf1gdU/SXWI/aaZ7EMAhFJLw
VHnns+R5FYQjX7LNATLmu/MJuqS3V3ohgXL1LbOF1oYRVyqnAymNflBwcjmKjOWW15IJS+cenKPg
WgCsDXJfsyJSp5RaMupM8hrlMTZImrmBPcBry+wo8W6PaMkpBjvlX1szV2bkBtEHyR4ubwt9K8YZ
kumfkcfZo3PIPqBFv9sU5re5YnUpLXZldXajdihE1HEvSt6UnQel7MHfqbvuCUoED/bhUEF48oMx
M9woZv3r9oCXHisQGiFgV8FpALTr9TmJ/CZjbaIiCNDNrgtIf477t9smlnYJeBmQaxSBSlH+xLIX
D1TFIhDb1RgcHYGXNUCh2x7idBeuZPMW2r2miAJsKkgZTwmg2W4Um0DXUg5D6dHpNT4HL+jwfajB
yNFtCCTHv7BBEa1+QbaTsz+lmoSjK6zMpro0nZffMHMQa0UOwc6oS16ugIGSiElNFTeTmPFilGHp
NUk+gglR0X6rvqG2Vt76aOqWuVA7DgFDx55Rdk1qN/0InsOSliOoPhM4GUQtEv5TTGVgZvIO9R5S
llytmFIA8ka0ePgZ2mOFmCKFFCjZF1XllDqqn2p2xbWfDN0gd2PYFpDHrlj7Bqh8u2XC0JZWanCK
p4m1+gQaW/og5lWHbEIjFqUJXtgyN6VMleBRAGwU4OdwfItzrUIaUyiKDSenNVrUNQNY8DDWj4ki
0U1BNbYJCzX4JSoox5qtrIBuP2sygbC0a3Z6JnJbWoC7kfwPZV/WHDeuZvlXKuqdd7iA20Tfjhhu
uSlTqc2W9cKQZBkkSALcABL89XPSfXuulFYop6OiHmxZiSSI5VvOUlutr+LWriUHq702p5T3YEtG
YPwD1cyL/tmsp96MvGmSeQw+bfXSYKqG6GSupqKvV+mnN8a/Xx3cRz7uhKlU4F/CKuOB3XcB8Mfu
XQjxTFtExqbY5WlIM1pcqJV90gV4v2QRLn4cUwfeoDm6oQ/FlRcXd9csoTfWyoJ8Q53WK/fCRvyk
HYfh0NwFzxm7/Q8wP4ijPGQ8x+pMi6tEZXv413TADIno0b2GBN6zaCEcmnh1HBtilVy4LT5/Wg9l
R7Q7TiobZ5vDJWWuvbkhD0QlyrhZxE31jYDD00fmBmvKd6BYNezlfNCXYGunTz7PqJx/j3x+g1Bh
N+3iluQhfLTbuIqcfmWLK6FWgzpeCAc+PQEQW0C2GWeqe46+AF0TcrQzJ8iFH0O9lwr9/AuNhc9P
undjkI/Lpmm1Xbomxuiz/Q4aIBCNKpLbtzyjVwpOQNv13a+1v/kWXExNP304oBmJBbgzMsbTz98d
5YazGNqiC3nYlRjm6w14Clz+eEfvPvssYpOo6vrO6bP1Q7p9KIDN+/rzP9/g7wY4i5x8d2ZQrMEA
AVvnqwKYv0eh0G0j6LT5bbQ4N0J6USiupvFC0PY72vzq2c6upg4Krk3bYWiR7vdP1xmAVNHUAYoD
ucmrq25zOGztKLnzWQRP9a8f+9No/IRA/e93drbrZspaRguTnBgBe/3rCflIRFJwdza39W7V/vr+
o7k/bB8A7rhZO7AI/nr4zzf9v4c/B4waVms6E8Ojq0fr6vqUAOQJHEX19d0IYOKKXVhFn46HhA1x
P9JT4N/PpnqGvrVllThSKwAR9/B4cJMx1fdbyOH8zC8Jen4Wmb4f7Gxuw3lidNGu8wCb9Grrx/Xt
2vpxYQJPd8D52sG7w4kCZSaU3c/2BVcVHXNZk4c9Koc7M4vXNz/Xl6yNf9c9/xgF2BtUtyyEauZ5
BIp9Ebg+Tsiyj/Nf2UsX8Rz3wku4u978UGlxG/TJIYZk8oN6qJILFYXPIkRg8E46V7CexTf4eKzU
vmwcuKuRB+a9dPpZi/vGeNZ2+vVMfoJVRVz/bpizZzQch9fe4OD0ejydmkWsjgxgpi56uYf9NvYD
iaIr4yaIpqt4jL0K6qUlrFsMWLpAvE2iGfD1F/p09QC2AeCoBbDD+X3YFnZn2tonD+aTcV1PK09u
hJ2A3OBdaLt/PpAHp7MQaSNe78f59W1IUougcB/GJPAy58XM15ynqlq3l7TYHOez1YqW1EkeDVoR
54A/g1KjbRoMJdIBzkTG3ZItTlxvnvbwX2rvwKd9o6c2Sh1ZN/WvFFLt99BSbY4gDJcJtB0fvp7i
zxoNaAVDrsh3ULWFhNrHR88bI7RogaWV7Kd431+JCB33uP9e75ord1t4MAm/tGM/cYzGKn435tn1
HLgoqo41xkSggeoHVLKiJ9wxdxmWWbR6ja7SsYvT9UmD9yb5duGBP3sB4AMBWQIgEpCtZ8fFMJKT
CAHOW+OurcPMqR+D4taBms/MU8iTsbmFLvsK4ZeB1X2pPv7pHft+9LM7lpRqESTQp0ffJ/0x/O6b
YOVGAYt/Qf5wfeFZTyH5+aGFqMA7QXhRuj6v0C1BPltG6ZGHBkyVcQPTyT7mhZ9UTIGyHSQzS8bi
9etBP73L3w96FgPJUvOhRXiLmP3bY74HyiraXw/R5m06Ho/fxdWVEx/i9Tr+dum4+CRAAp0frXvE
75BD8852cdWxnHlD4z7Yv6AfMk0rmUBSZr7k53r6/meT+mGYsx0jCK2rESYFqLYs7WphAebUKFms
c5iufD2Xn1VbgLpGJAu1PwgSn6fsFBaE7qI69wG1yOgkmXu7Oq7iPipOhou7C1vjtO0+PBguN4yG
fQG3E1wyZ7dMtZjdVLt0euBBTZNC4sHkVMgLt8yfhdfTMPC0g/fD6To9p4pNbsDdngbqYb6uDlbi
rJs9yuJvUNValbG7/z6mJBmSUN1ceLzwj91wNvDZ3nNLl3GIzUwP1Dvk/c64GzdOsymLDIBTNT77
9s9Gx0XsXYEPI7KqyF7C55qkMHiuwx/2AI3HpLmFkfS+e9ByU5XfIR1R23F9Vaz6PBoUiBNDgt6C
kdJ7cS3qWF2FDxb7HjRxkcA1sq+v53bldvFQQrVr3d553bG3xqgHd8yI2Jo/w2jwZggzaiPPJesW
DNxtCXwmu2qsZLKTJq7QPoTPD43cIJ0cIEXsEX6n84lYv+/cJgJnB33w0fgOoRHUBUha7MkLGy6y
zk9b6Y+l8u4dni7Ud3lOmJfoEwe+enDBtf8G31NnhB72lQXNPXwZ/8Y10qFIL5nN/XFN/36BBKac
6FFDhfP83qgKrfzTC7Sy4tpHrSqHyeqFM/PSGGenlxLou8N+YnrYkRWIae3OvrSnP1+G/36KswsI
Sq866Ci2GdwKEn4NJzD1rcISibpd/nzh/PjjrDqbsbMlP+mOu8o6jRWBx+eKtVOn7s0hj9rIirts
2lnxXfg/duA6DQp0CnJgBG+QvP+4OBrtdcNoVhh0HGQm87qOtFXNqZg2fQMw0DzCtrYwL4lJ/dno
+z0u4lfQT4EaJWcT2wjWwLoTr46xJ3MBlcwGUeXAS+sE9R3MyIEw5Lzyfpb2VftmXvdBAl+JiMjj
15P+Ry3l7GuczTkgjZqbnE2nRjzPDHSoezxynpbo53TXjX/JePp3v/SPzYgmzn8/99lmZK5YyDxi
vkmXjUXkhmjZlmzTk2R8FW7kL3CQEFBmi70jvN6bTeWvxav1pmCHhhQ7NX9aAPiJ71/PwsW3cZb6
DUUphQ8fHiw9Ua8reetacfFC2/swbmD/s5GPU3lVYUpgpOUllbEr9e3XX+HPzB5vwodwAkI9OLeg
ufpxIcKzC75ErTs9DN6u9FAjPvJj6MQjrMPbH27Oo3nt8qjedC7MNcDmYFF4a5XfZyfTMMACLxO8
FBe13Cly2MqZ9h7ZuBchMJ8dpad78KQziSD8vPqv0R0jNvfwJfvI27IZL9C74WTjjSs6r+pyW7lP
Q3h0nbuvZ+fPQgAGhTrBScTC8eHfdvaCHGSVg+HBjrDAwV3eDsscLzP0x7vyyJyn2TOhtrPt7cyC
mboBoysvfOrlBVDqeSoA/iEMKgLQ6GBOaiK9PVu7lZH7gyvBf3okq0eskIBFwQ8kliuxalaljAEi
0+sqA0Njn98C9JR4ew6UB/r2+O/rCTkdD++20R9f5Ww+DKC9ALRfzAcTiHOnmqLKPABnnTcXnvk8
BzgfyDo7Hx2oI6jKwEA9dAhL6+ecH4OujSA7l7q9m41N3OwcCTfz8UlLnn39lGen0x+DnwV5tFwU
hAtN82EU9+I5b+4Wc1uqdWkl1ph5xoXi2tlt+sdoZyG5ZRrBaGi83grNHO++nCb4Jsmk6a8bWIF9
/WQX5/Vsu8OMypyFC4Yk35gpHbLOXHO46EELh8UjTv+1m84XlS9+v63zZQO8BTQPLA8yJr8T/neh
kFX22l9svE20Q1Wwgj9PxqB6DbsQACOtl0viM58+5UltCEcFnJeAwPx4qElmQrsUKPkHRlK3jt1x
zTahs+70EUFkUf8awlWPG9fKXy9M72fvEjVmE2VDCMUAWvtx4KXqfJgZgxnmyCL/5kk9rWYbHTXY
mtmR0xT6SZeq+QZjTbaxTF+vG0ODIVeLH83S/6qsZloNPhE3NWBq14uwRYqj4bnVTKy//qafbWQ0
wkEycmyPhOcw5LkxC1Hn+KLlkEnchoW1EokT8PjrYc7LZb8X9ynSAILEg1P8eXatVD5MaGdAq7NP
0CeK2RECmsfmxkvZz2k1wufASN30ys/KjbuakmZjZh1aZZAgvamScAPXCsTrZWZcOMd+52nnK/L9
9zpfIcKyc8fB9/LtN6+p1yobhzKdUdah9MmfkMY4PP7X6fm/Xuf/Td/E8b8+f/jP/8CfX2Fj2JfQ
eDv743/+HzmM/XNdPvO/Itm/Pcu/xK+/7sbnsRzG8nX4j9OH/b9f/s+Pf8Rn/Wus5Hl8/vCHFLL9
o76Rb72+fRtkPf7+FvhWp3/5//vDv95+f8q9bt/++ferkHw8fRqF6d7f//rR5uc//wad+90iOH3+
v354eG7we9vn9vnPf//2PIz4Vdf5BxrL2JN//zW9/f4b2/5HCEkl8IdQNYaT399/cdGPxT//Ju4/
wENDcHI6LyCPG+AUHoQ8/cg2/wEnNcBXYDiKcrbnkb//+3E/vIR/v5S/uGyOouTj8M+/IZL94VaD
ZwHgPQjDwQ1H9QBMw7NolOtBSa0qBD4IQHaBIfKIVTmJvNKcMzFbS+zPI4/kOD0E4XQAFijXq/4H
KUVSu96mnMSVNJ89CIKavnxrZzlFYVEjZNtWTZllS70cZoc/YQFEeXkT2gCVan9KbLOqEU6ghtYO
DdTXTTeP69IvcJ1OSBBd9kyYZyA2NcoUnGQEySBkRKiMAsGx1MCwhwWqokjwyvpx0QXIbcz+SbUG
6DrovSig1wMddyUTr+PSm1mjYcywOD5NaXtnm90AYTGi4rEPnSSc7O+B0K8E8IB1WPnwhKyLOh2E
qr8PjDd7Z7DkmvVAch/ZEbpf6zGkV0tzRaFvHVTmJlx26DHcQlc5WPkTbmreW3ViVrORLpQ+dqa1
RGM7B1HzGkLlzJ+2Tr3y7Y0mYRw6cHju4H8boej3KiveZij+EjBZJpSmHI2NyPnJU5DSzcQNIzF8
5kZTKaJ58hLRGbFnv7IwZiqGoaQDxuTsQM94hplXNwhrza3akZE/Or9ao++v6SKDJDcc8mj0xnPj
kDxu/IqATWRacUMXtgqd5icbBtQraG6nY++A3kQWurLNGbC7XKGYpVojyxfxquQcJAuwmmlXsmE7
6K5OZthFAcHkTkkbeEBTcLPcNxPIo5MgPAmt3o5zNXT3Y92zaxkM/mqZyYzwXhUAWSPlssbqkXbT
kPhG/aJqs4kqVotsVHkR24rJbMlV/Yhj3cLOt5oDulX2TrbdU610HnHNWWJ1o75yptlPm1y8gOJv
xVL7P3hNB0xjIGK3C+2UOXyO/RGGtnbt3uHllTEfKN2ORLHY77x5DQeuG+2iYFO3dZ52RIDh5GoB
iyqfruYqfEBqW2WkGQGOY7YVUclJEkzTsF2mMj+aYx5kQ6HJDm7X9IczuX4KsNCcdBw8orh3wyUx
G1k+S4/6qVanRS4rsvM7DrHRug4QkpgslXB137KB+5uhyWvMweDFRhc4EXxCgQ6ZNLnKWRNE+dzP
UQEDTHCxJV7fVCFkNCSNDOqrtGTI9CMItalfeViqfeM5UxmNi2+n1ZSL1BrAlQhwFVlZpqYJ5d8K
ooydoM51r0a4uTKsqMCAdnxVBkVcLQLzDGfbg0UcFLXyBoLzQjnrOl+CeCS6iqy+6h7rwgI+wlrC
WJrjsLL9ut9Zw9ynHgvcOiq1tBOciDBpEH2V4elNSOIudaqKeYyZWxcJKI1yU9iAU5tGOUNlP6fp
SIWzmcMepTQF3rl2mjzW1IFsqmI08al64HN7YqY73zxjgoKgFeotCXB29bP3vRptazULuAqVfvnL
J3RIRjXJeHLJEBlSX/O+PfmpUnhB9A05FD72L+FwB0dRpoblcchSeF5YUVl6wUoLI0hUL7p9LWpn
04dMJ66csQetuUltlVspSO4yKnKkalyAztT7E0B+lC6pbiYQyjvsWg7ddDiyaBp5Tfk8GaccvfLF
luJxgYbsdRaYPV/bea02jVx+BAThCiMhBfx1KRIDWnJ4jz1NAscVad8O/lrZtZd17H+o9ftfF0aI
OrDt4c46JYgfwzyDt1U3OT0/Iq3eNaFMXKx/sw0SiDU85B5Fwc/KN+9u0X9dW++vqVNE8u+IBWPC
UhPcKXCZQF0w/8BsSpuM/eIN8qg0BjMGGhygEw1wlQ/C7ddDne67D0N5yDdB+vdO3b6TjtfHx9OG
H+L9+86xr9hTx3U2LmpLyzwpVZjMo7P6eriPsSie7Gy4s9m0FkkLNgfOER2CR8L0o1HkiVvN2xZD
fz3Uqfr58clA50e0i7ob4IqYxY9PxvDIGE2xG3hI3+Bq+c794fbrIf54TyDSvRviHKvgzrI0Rk+y
G2iJf5cshOCn/rHIS2ik82GwFLAWQtDLfDQ/QP/++CTaNQZLB7Q8+iBD2vWzUd5VlxzmzvI2EOd8
GJMDonMqOhBgk09f4l3epkhPc8Rz9MjRDDOljLR5hMljWV9xU20bX8aBy2KWf/t6Cn/ng+9fE0Fl
8ncHEDsMX+B3fvdu3DJgWi8FY8eZ6jka4Q297xGs4+jy29g2c5k2GvREOAGYEMEIx1jBlOPJlkRG
oyEebXM6QRyBGbQ75oI/2aiNNr23mbrlsRRhA6OJ0Qek0vRTS7loZho4sYZisRD3ddATC0rcwovX
g7VSBU46hG5+HSi0IRQZlsxrcnctbHe6sO2wTv58q0CZmyeUK4o9J0WhjxMOvQ9mQjvVv/YrWwLx
yAHj86tyPdpsXou5HRLYLFSPNhvgFgyV0tU0MAtqsUWY45ngpcQtWu0R0FE4fqXw78ijRYVl1pbF
qzs43jHMQ7ktYEWag6Nj/zBNVsZytgIn6cqSbHqh8isfURKC2sk+mCWbwcRCy6cPpi6hgxvsaMd8
sO3kIOyNC2xlCtX8CQIzY3NfhGW70tNcw3zFob/mbm5WC2/ZtPWdtkh7VyG4ZMGc9RM8YubJqRJq
9A/L3KsC7lcD5ZHCfQJbd+iPb6uF1JkDUXXcIMUIfYj2RzuH7kq1dhO3aHLGsz2Hh9IsmqSifRmL
2UM9wcTOiKppzL874PBGLNTdCqXPYj/UHUJ6R4nrAEbPt35lipTzIXjyKjlAzavNAaAMlg4l4rnb
F6Txtr5H+1QOPEzg4lxnpV2QlxILdhu4HLUa6L6u3Drwfw45PJZmaLIntJ1gyIBgPdYB5FAgSAyT
yQCXokGdKesD/dqUMNsYuPrhF4IkpJJjGta2F9e66OC9BGkxyNXfmnb7SAuO5v8wexlrOYungM07
OlAjGTtVuYntzApqmdBMRq7S7s3B4OnoAXo7B2qIER940dgU4R7OHMuhKxXPRhfsYtn0+Jq97tYd
bVu4BvsjIhvSQkevl2uhqiK1WmeKCz5SGXWGQDIzmv6+IxWqwLWNCDaoA5BUTAzAZpDkFj5+s0YT
nm4Gq7LBgXeCbZhdRLtg3FgNrP2sWpIrq5/Mq96boFhTu8u2JEG4AsoBZDFVt8iDYDoIv3mDZcbQ
BuQNWpJ7hDcaiF8TPUSzErcQiCJYMpK8+Qia0LgLevk2NMsjmrH5Zg76aQscFSST8wHWsyoEC94J
u51s+PSLyuBFNVYfm1XvZUOIQ8Ap2jnDRBvX46iXm2o62c1Tr1hbPKzSQMzOdeDNFt6p71wjsPc2
zB9AMBXeEDEfFA2Pdk7CXfxa2NBv4UxVpgcPFgrjXGRQs2l+hSi/RKius7iR/pQW+eztZmw3IKf7
eluZBYlpo9sNFwVeMEM3xhuJmw2MqA3H8r2FYGgDg3oo0t30SnmxKYMltgy3ib1c5THC3zatF3fM
Qh/6KXUFNs6gXeBRqP3cE4un3BlLBKPtsJam7vH3ho0ohYF5PXH65qsaUHoBtRk3QKvNr2SeLGX3
HGjY9nLXvBEeHJNcQccNRPrFwZhVt6lIodKAanddhUG4QSSkr/oFuvZdazkby+MU/9gzE0uMS7L0
Xhl5Wk4MFni6TrjjQzkzINMu7HxoQ1uSZRYFQFv0UDYSLWLoVjQx8xoLmYkut91AvETmepsbSHCf
G+8BsfrBgIthnOeluPJwC15VToskiXCRUbxBQEUgfMDvg8lNwsZL6XwSLeqmMlVO9RN32t3oeKOB
E1OQJ5vOgNcM6mHytIg4z60NQW0MPOIAJbiyyNdQ5IGP4aCHrVv5RupNrNjAYgzFO5G3cL/pxr3U
sMqoJ0dAmwACrZFhU8TRY61u+la+6sYqkykfgyNyD6RHBG2n1hl9YGc8Zw+6CNs4o4BYliPZWtZG
mMLdSURm7hdxwHtUzIATAEmtnNs0mHxKoWKOw8saDfPZ8NxhtwTzkLY4WVc9XAdi6kBclhUaW1OF
xUZ4UJyo66bN7IaKzEQ6FwVtJY7WhBywKQG45x739kq5S1Z03c+FteFVyAxj65QmAtsyRHfMEuFW
ihxGheGTrs0fE19E7JUtHDLrssxOLdSIz/wVBtQyXmyyxBPYbyu3qquXWTfDeuaNuLG6Sb0tZlEV
sSOJHZueVPeq7dgOJ2G3GYe8OvhgnV1TgQrAVLFypcPy1pJ+C7ebGu1sbdy5k6XWnFI/E9ItN0hT
zHg41QlkwcJVscg5NbiA05qj2WHpSyOaDEyl7IzwB5A3PexGabPRoW7XxJvpD2se/dQTaGfktmTH
yTOCtGxzdOw1jOoWl8qDnhTUSFtS6qizoQpBW1hGcKP17yfQFOJa5MN6sE83X44jLnbhFh3XsLp7
tCAoYsOky5hwwuNKiPQ4v5od6gqBYYqNKZ3qLhRQ6YBTmi6Re+bmdulm8zDWR4EMiKF04E+vQ+Ob
99WCVKNnHVmhwnDbmXAVRqNEZVZBlsgqpjcunCmaOA+3PQMkY0Y5ZE+kkjjCujCGpDnKPax4a0OG
Ve0t0BDLubk2Cg7chNHAKNw1yuPsOy+iHMC9UJOROEM+XMMYWgAisbgsKjyjTAx7bg8+iNQ4sd16
1Thq2OjCtmLDmthuDkxMnUToIAV7lTNpnLQfoBiXNN5Q3RSBpzF3QL2uKgU57AiXd5eYoyxXjc3o
UYeKqIgP5pLBtnA8gE5SpD53oAEzAmcJ41B/VQ+Q/zCbAg6GUOQic2dvmUG+T72w9kLQFxMPkTRy
QOlEo3TCI5b3DcBjfMClmDvijhDUUjq0XuOZt6KL3dwbb7gPqf1+dM2DVY71LjBpkcJ5HI3OYWnC
yATDyor8ZiRbMEggPTr7xlHkXhNhzQ83cy37iOZdexg4rvIgANKlICbNBmkOMRRFm9QXqoRso8E2
4Mxg9fZA1Qyu/WTqke5MT4BIifpWWubCyizEwGCxFBOkZmSfqoH9YiTvn6EK/Dad/p9cOKiyYNzC
yzqUcW8E4R7IpGfmof5oFb6M6sCuIbDd1W+opFoIJQJsVsd8Jax4FpNjPCvftTNJgpPBr2nfay+H
2KPLNX6V6fHQogMHfiqa4HXo0LUioOr6YzDFZViY8VS2Q1wG0JYaOjQqBlPVSXAylpSD0kdZm88U
Ii1w/6P9i+Usb8TlxqaVFhyViYEmqkn9cjfXvEy9BiW1yVMv6Lfimc0Jh8dYGMhrRolb0lDTwaup
G8GKy0m0rWaeGK0IVqHyrieqDw6KlqNJ0p586+ljAHvP0goUXF59cNEUma+JLrwkl+0vo1neesMY
UVQA68iEqXaM7TztEGyIDBq0AbIcz460mGQCXScQizxQhQKvVzEJxy4d6qldBW3eRAqFGojC+g30
vXi1Fzh+Dijgol9+Ss+JW5tZ37Ui5j1eBIpYYM3izfUr2dNppQAOSpAHUGg45DqToU03EGqxYhC1
nrhV1WvNZBXL0uu2TuXIFfCw4bYb0W8GdQJTB2Jq5JQ6yCC2vazIcvJvrQuVwYLw1WGjjOGRVeIa
lN5O5JO7soDpejBCrmAIiri9GiuAs3pAN01UXiNvCcOrwvAPUJdcYsEX4xutNUkl6obfSqtGYZuj
gN7hhkXZhnFWbCXsN1Ef0x6+2jxvaWOB8tWR4FYHqCDZjjHv63qmsSDjK1dDfjXJhezLmjx7FqKu
srHmKGgWxAZlT8UaJoYAR/uTSJaWtLBo9CsgC6S7po03vuiZ54fZDrqrQrdTDBqEddsTxLIWzn/c
tcWGzeIGq44k5hAG1yxQ1bEeEL56s3iYix5LZ+jtaGJGv+G9870NRpLmRTOnfc5/asRIqReWWKoh
DiEgDa0+6ocC1DooX13XnYdiKDlpfLclUOxTrjeWmKEzUhed/W0gzpKFxEIKg6JiHw9oH+wKuypg
9ePIIasc1SdQDc+PXq2mvaIu3eOw02vV1cY6d1mfkU6hGdmjxGu1pcQarkuJkz8f92XXUxCNWm9T
6c6GVYfJuR+RMexuh8FxXxtesbRpSYEEpZX3jTYJbs5OrRq/De4F1koaWAq3EnFbiZdouxs0tkls
IFPajugtroYBW7GzyLi1zOAnt6mXdhwdBkHtYjV0RZEw5dAMkYKb8tk1ohydz5hAeC7Ri40Agzbx
IlonRQms3bNyRJ+v1wz1ZVgJzJ1+qZDJR4y1ek0FfXObYNmHA9b7KAr090q3OOjZBRhHceg99wgb
HaIg29nA8myubLgQt4OdoKJa0AgV5uVuLsvuOs8ViqqLDqdESWKuZRfSV2eZx8xxxnbVLWDmuG3O
1rW21AvENpa9Zwqa2pUpobrE9TFwCv2N8dLedovSCTFgCBBS3e2h2+Nuek26XatVCA35jj0YhqVK
HH0z4ECGUa1s5Fkr9Hb8tAydW7fQgqLqP0/RkrvVrWO16x7ReIuKBRi7ZoSMS6wQskGvNXCab8zs
EM0NPH9UqLxmODf5ynUAQORD7oAgWaLGMRkgDi+yi0Yo8Watudwh84IxUK/dCDOnS7QQwmKtc5TD
gY+YnvnAvVQ6dLheOIQ2HEuzTWkhNTYt+kq78A4tBBi0Bs0Q5VPlrWuHuXsgBdmth/Wz8fKOrsiA
ewsxKTsQl8yHbnFJZjnzj3JAnZojqkwLaetV6PVQE1qQ+iurKOJmQjsBOTTk0tza206lHJLSQ0Bq
at/Z96P1y2Nts4GPJdgJxgIp7dJqsh7HZIK8/KYE9G5TBAWonCBq7jxzrqD0ZqG1Vij7ykfPKUbS
WxwE9/obbtfO1uLcTbUHwqctPCuph5rDSgjvr4OEDIkK4MdRQZcL3Cz8sooWEf6AQuObIcwBbhqu
i6Z7kKOiHD6NTafi2iLfPfTGAA8Av9SswmFnO2WBPDP8hswKTSSFCEqNRQhBEwUz76WzklxxES+5
Q1J7QYDuEeVumG2A+mhLHAyBg91fYl44AWpEAHmFdpwFi8jCQ/9ruTdKG/GYi6uB9su0Z6FCEWpw
wy3k47wHUk5q5VLHXZXhYoNNKaZ1Lr02ZhWQC3NosyhfDOQC0nAf5rGxE14uNJ4m6yf6WlXcgkJ9
1bD6Reduv1GVVrGz5PP12AEtBdDhm/RleNCtAb9RNzydi2Le0AbGoUWPA74wGN8Jx4ffjN1PKdUI
lQbt4+LLGVKnggRbJX3yOGnHT+bSdn/YoQw2uoIqICaOYsrn6rWbjdOyaJ6IcmacUc4B+8S7ErAe
z0zDHFN7dN2odkAXkwAVJb1AKlq0gsQSoLREimHMZICcjRi4ihwuxxhNzz6m/tABilzlMVUQwzVk
obBdkDnPo4GWhQ8ZzjmXKvLU+JaLHrWhVnrJYGJlkIAG6QCZt10+SboOLT4mknpsK+hUZUHJEgKk
nSGsYWN23F5ji8RAnm3QknKvnapq7o1g8eJ2bL+Bgp6nhLcUXqsLCH9FybLO5ngWq0ap1BVT6sPs
ZNMy6xF0bieZmnxKO38woeFRoU7Ac53K0JSP/5ezM9uRE8nC8BMhEcF+S5J7bekq22XfIJfLZodg
X55+PnpGGlfacmmmL1rqlrtJIIg4599O1jTaVk+LFnrDGPfAsCQP6SPGb6eS0x7oy0N5WMY8VTrj
46gzF28OtXJviGyAk6aTGCTbncjXEjU2s7VCrbfG0kJgjbp1h/CAXbuSXHkoKfllpB2dqv9ptFbr
z03P7KLcabetWHQ/cwt0hoOZfahSiienbst9jEL2qI0z85OrsTwUfRUd7Hpwd4PpNdvCG7pbbgFj
yGTmt2Y8ipspnLpvaSq+wEwx0n7q0q1llnMQjYW+S82eUiF2zH1a57TpYTQfQKzo1BO04qzj4sZr
Y/VURWl1j0XvZyXomkSd9Rt7gFXvRlhTz2TsHL8TnWQmqU6AS7eMCm7upAJpJ/mpfUiaNjuPZv/i
8Bf7G2hJLpPsngZmhr91ozsmPGRUQSyvY51l1a7URu+QqbY6Rx3Q79jB18chjztv6/TkyMJ59iJd
fusWY94209T7S8vM27Y2nINK+TLTmOEreNlr7SaMwmijJgsEjZ3ZN9Xw0RUps3brdAjappOHqJ2L
o8NTuget5kNw02avp7W4qM6Fj11anaIyTPajnVZbjZTbXRT23m7oXKyXjsHd1Kbap0vfH+woH3Z1
4n6pTdntSzCwh3pOpq2X1MZukizZCY73PrWSYV9hd9lHYj2raOp2TtKILfQdo9IJRfSpdZ6HpqkO
EpbXL2haNkU5x5fIFNWRlA6UhSa8dGiM9ZG0Ehtqcsh3bjdBjsfQbKFKsmOYZ8APKfPm+5nksChK
7ENkAuRXRa+2rEm2xa4QOzWDN5Sual7HsI4fNacpA5uF6gtsg0uYrIAxfeK40Rpjt2AgiMd9rKmA
0yzZtC3nB5Y/f2x7BqcZubzJhpzEAUfQ/asopISLyvJckHu0i3rxnMW1vonSkIGcddf7yUgeYIW2
0o/jHrxaeqVvwy/eYGucTk5sFPtQW5qtYqLOjXS71vdys9xXbc00A0J/bxeyBoLOweFX25l4iCHV
D2PEwb5o5Y8lypAyZWO/q5hDsFuKfj6lZgZ+2yGXdKIu3/Miw8MQrU2i1XoB1nLt2cgHNygcsuti
w55O0OjVKWk1+VTHbM6LFkG1u7G+G4v2BaBcB3pZND9yRvoCzOnk8svU2rngYJtey8S+NzNkfSMx
CY3MFSBw80nPUQfMNFLbeUpDn/EFzjEiKObDODd+K8hdmTWFrpMSyhemwvvqevOG/rEDz6Nvz2mH
PxeLnG6UoT3ZDlBg64T6RkWjzgEBlx3pTkGh0YJILfV3Mwc0GLTW2Y56LZh6vTQPK56/8VqXc1o6
848x7gpwJx2OyagoHZM+iw5ZQWgjtmrtc0ibcCMbcMgky6kZ6Op9Y9LNXQMu9yHNHvTynKWm9uIW
U+ZrZssUrSTj2Qpl3wFaor4TvFzT0ObbWGTZThvcdN96vXOcCqd/suIQAUyi9+cp0c19a0TdLpzK
YZM1dcOd5yvR0M2+4SYqwKRcb4bWYXUwBvM8Vo4WDIUR+alpN89JhtKhyUXz2Nelu0aXutNG5Vl/
i3BVC2SWMbFGq+QnKJfBTxwqQb+s6ggqobSARotkGxYw3l7F9NM8f5i09nMzrIj/uBB7ElcDb3hs
bhwPxKR0x+Y1U95wH4q0vpckxZ/xiDOtYEk+pUvYndGLNAjLS1uxj00ViHySOoEDYLstGceF1CKq
PppmKX+aoe52rBRcM1OooQNwwds6q9Lvysn7NovF3tfpKECkcupCvWkDa5rdsxiXJZBsePtUpsNu
pKPfALHqfqvN2Y7OzjyFJfBYbOcGeijLmP15iAukGEseTailI3Xf9GX0pc8q7a63qLO6CaunHjYL
mkkrfDBoFHdlmptfDK9Ag9A4IGXAB1EQxUO1cc3JOneJPd7B07e7pmqXzy1r977TVRHTGrouKhj1
uR5KdAGiUU9mA14k+u9oH23ICU4bw0ryby6S0aMI4/HepuTyjTBjvF+8aIHVJuKr6xX6T5rDL1YW
jneQbfpXRuWkn1K76jWf4Qrt5yF3o2MNALfXRv3JFEnk1wYNgnLcnfBa445F98loK3cMxNgXT3qv
lG/GKt+3/bKg/1dLsc9rHGFBNefK3S5KYRvuWSdFWgFfN451T1v5ymbY3zNaRWzKqfsAVxgfck4B
EF1KhkFCiw4VmJhtdIY/W6kdeF2jsZwykuRcM70wvPVFH5P8TCsJgVOHw32jk70kagW61wIbhrGJ
+aUeX9Aj2NvYKuJ9b4hB+SoX2s0MvxAwTHkKWhbIQzoCGQytNdA30+8LM6GCShvjptDn4RvcPuYB
zZRfnMj+7tgheZJOMUz3SWNrW2XE8oSCF0Aj19BeaeDULWBosylitnwxe/rPpSDqLNer+NT0PaPN
Z+HdNnYc30Pys6KpKIZAtF73pYOolU6yzb9qYlrYWS3t7LmFBQQ0TQxnSMOYkynpXzqRm0eA5fEh
111WJFnD3ondKN9kpNJ89pJMnYyl784jZ+OmTpcqSGNXu63m/mFqRXeQ9pIELrzWlk6sAZFijhu+
oXLeVEoaZzWodq/cFA2roaMGW0L3oJW5MwVePs4fe+GmEm4MQLZxYnVEl4g0zu0Q4CaUZ1VvdMFS
Ne4PbR5Qm1fhejTTa8n1b2VSaXsvqbhVApLpMNXX0OjEQcj0dTKy5QQJ+Dx5yyc3rV4dTefb62PX
YIBYpOnUg7Fsntzee6yqSe/2rNJ8r2nI3sapayeSxHXzU60J8zWt5ZwEHQFoN2EWG1QNYFVVYhec
9Vl00+aVcZnzpYDCqp2TS8L82N8mriRulvkft/ymhQT6FI2fLGpiaB033hsZWrx2CUd6IdYLXHsa
GZ2/ZNO873g7ezuMhi9xaqQ3c63qu6yFhSkFaqGksPPAgAa8A9FY1Dazh6jcuhCNAQwtB23YiM+V
rTkbAGaTEyuqkTWW9S6BJd4NooQqjPUlsJ0mohNptRM4cXkCmSmPIYwtg1KQFLhDl/vVKDTCwTJW
I/zHxSQI9aDqmQbGLLIPNGJoq2pz2E2ePR4sQfFshtLbpgw72xVMEdxVJOLDvvP59/miAkbaQL/N
1XIoBiNEGScp9iMT32PkZhsnMwz8V6EdDCMo0mS4LWHqYXFJtS9DrWYO8BiczahT2myv+Zlo3qIY
xY0Zxk+lDi2/lmlGGeEey5dvZt3or4Daesf/b24eh6Z0t30fTZusYrZvnHWE4naF7k963Nx2yM7J
d8UzqbljuXNaxzo7kzNtTLsjJJlzCUo7eaXHlsG4pIir1tqs9YomSCIgCwNOBtETLJPezd9cEdNe
F8tEscG+nmD0RCC16fr5ZRSyRXan24A80SPHnfkpXFWq4K3Z5ylxxHevLjpQkhpRQmYkdGdpBmcJ
2MSG/j23nezBgFXaFlNuE/4l8g9z71nPWVdMn0iw6pg/MiHnZ1aJDNo1Jb5QQ+vXHZCxk9nPVlsZ
vlPSNXt2RF6iHOR5KbXMzxMNoIqZibD1DS2j0zkU56lK9I0OgfNNm6s63qWV5sgAs14ZTNn0dQz5
tv0lrbqj19pDQYWaGf5E7XHXG4SfZdQLSgrQQmE3O+mOHSmyS8cP6IdDEY3RCd2mubFLRz7PubB0
P42Jba88Z7zva2UFhj3HZzsyCHTITQolqw0rZiRPcsOaM4LJkP3RoW15cuiaNnFUuOe5txAVuKL6
7DXu2tTPczDbJgLLUA8DeofW7+MxPRW6knCL6DoXGNlNx3yTXWcaYquNVbfn10z7Wevdna2H+mc+
IOBwPTRP6Wyqx5zEtKeoICosTHtGEUTQkMnYvYRTy/BSu8R4q3RFGFg/nGPVMj5OdAXSzSQ+aYvJ
+0gltZIDOY3Prm+sjjD3OX/S5jx9hQl0X+LQTDn5p+EnWZh4i1U/7otJZI8ps6gOQq+TlyljXKfe
0MYAtOFFC4tuu4Qqe3KKuf8AqQhrOmioVEngETJDC0mCqQSt10crPTTIYWhxuww2Vm97nI9hQp4E
WAALs0FZ3TsFxeHs7i1L1TuvN/StC+bRb4VmzGcgwSUYYgeSrjfnHTlld0ZaDveTxsxfRMKvOCt1
CkSw6tEou7OxFOlxAcWFdqpWfY1mfdf7AlhTOTpwoPUyZ5q+deJxaVB16z9iyn1/nDVC0mTl7Bws
gAtW5nggiy6xbJ+o9pgmdUIh3mmAPlUUpo8xC+dDlo/pK4hc3+8stSQPkIioQflc9mT2Lj7tHaG/
LPE1c40s8spo4rscEg/IfdGPeQ4kLqrcO/C020tJikrhu718SHQDQlLZ9wPFzqV0WzAYxpBUgFF8
qotEC0Ltq2+lbtTHKsubrWgOUrPOEWmWaHBmPpSYoKnANnTy1/OuABR1RI0mGn7iJimls1HN0p0z
x8pfTAfIfJo142xX0v4SDxN5AVHeUnasNRtFyg7QH4LOifQthLB36kRn0mO633DiTFRTPdmAqmE7
UZ4CDIziTdmHP5KIT92sDHkPDyG/FHRbVtAs1OztBG4Cp4E6ICfYizxVd5w/KdW1BylMsAZbT8J9
ERvA843Q7rKkR2vlxM1W6wjOG21E3FVl8SxCY2YmZdPlPwdhhs9hK5dLmiY2I0dCMKo0ogLTFCxD
7nwYjdRsMfGxXf5dNvcHuR56U6GvcxMIRsP99FY9VutmpDO6sn5IHHnrwAL3U7K1+uJs1fO9aZQf
uyj8qiM0qNSw/fu1r4WVJv4JhqC45GqvI5quY3VN+OXSymR4b4XmbeaBiNbvzWeQq6TxV1Ugek30
UriWME0zB9u9kqWSpDtbkd3Ud1JEAjxGs1f0rRvPedOhj7aLFk22uWBrA/XtS224DXU9C1RJn6kx
o/VHPxAASmpCrJ+GqMfp5snymHezBOKlA+5A8QAke5gczlVAdKeiEHjnJTFQ6ffbcJljhROBB0b+
6pUGlUFtkQVU2d1FdtugDHeA/jJBiYBKYBlfMPYzBd40mfeUQtzINF5/M5Ipn3MUAGmhHl2UNz2B
oVh4EhMiSgw5fgoRAm96hUi8lysQmhdsDkABO01E+UG3LAuAPu2KI4IIe0ea5nIzY3TcWB0lCfRe
HyyFgCrx2mNOvxcQsci4O3P6NMi+DHDNqIA1pyEgaPBGazP4W0FDr0Wg1mVTfgwnhwjiURd+tWbl
bEyBaobahm8aL8Xe7t2OEiuVh7yPGYSQdNUucYrsrmMIyOPc982dM7JuyqV+yqawu0+E3p5LA4mQ
exSMANvFU1T7IbKUg1LMi55G9Z0D0vN7WbefnFFDMRVNXdCgPghSnTne0m1O1H2UonFSjSfNzH+w
etxLPLhQ0Paw3DpuUR8d4Y3PaPvBS/vBdnbzLBTrgwZnNilB/SFFlo8o++ec4yW0bV0jZ8LId20J
JlJbbftYrT6hqRvSuxyxwkWpKLN2U5Etx7mhbSoRxW+NyS5OnjdHCj5PJE8YSqyt2WvThqLmu7Rr
+7isOp0Z59OpCIXNsObSwRUTToaf8Wdu43xmy6Aw51xLJotnmyPIS8LsEyfeEIyOGLZGpdDXFW34
w7XzeDs296I2t25S+EYUnxFbwCEkBU2JPlYPM1jZD8b7gqxOsETKz5hODi+lY6SgpDuiNplvIinr
XV4yUUppHnCI5plEuaxggkvdeSaA9DUBJ7x4qaOOrbNQrQotvRNLlR8XQzpB0XnFnh6UA3bOWiwb
oa5tRtnml7RlGLfe1jC6bj0j7xjYPHazC4joC6vomcqN/kB0IY4IvCh27vfuDCJuL98HjX9Xsv4y
Px4zoH1HKnPX45jkxFEJ/g9MvBtpJv33SA+R3og2uqs7fQrStCGcxCH3t9YGPVjGzjiNcUXytpUa
uu/Sal6U9mVuP3ebRMplX8+dt3VQsD27hnrQmuomoXIfCjzPydIjXIsZSEPTTlxDa3xt0ih7jOq2
3i9eFB8Vjs5TL/r4zhuVe8OxBxzlCiTHqRVPOvWtg+1+7tTWhLb9XKGY+1gaHN0LI47E2EBYpaS4
JsigYTWc6aI7MFBRGX5p5ul72BrqRWvccJOKlf8CXHPvNPQPiBwtA6IqEkENvblB6ZwfQTfHk+7E
M1xLT7PaEji9JyvO3Td1T7K1bINUbnMmsaWD/OwOKB/1zkVCOy0CSrLxEihZol7h1bzQ2EFEyNt4
mKNTZGuvimSlPQ6dHxFamKDN0WDwE8KfaD7UbtIiUmO1pmcQCr612al/zgNdkx07QLLRqpjMdeeQ
K4ZaDJYcT5K9nVea2Oi4hHxyJT3kaE/fbAqPV9FE8hRlThJA4Ji3WuyRU2PP5XYxzPomZEL3VmE6
vananL7Uq1t/tPCYzFLLgKuxvBSmAuHsljR6Zzz4tW+CwTaWZ63TJYx1uo15df7acjCTDkLvLrUg
EY3RBir0SGVPO6nOVtl9rd3UfMdhu54WvxyKHg5IzkRJPoBuGGtQwNszv9GVMiwo0CdXy0e/MqFd
YVpmhlo46o4NhRyHKqjf8+df6dRBOZlPyFBEcvasdf7blT0/Bgow8EQ2F2eYoWW2A2pstp+/1xRX
ByUX4TJCUE5Ai7vWtQ1lqosw0eWoLro1brtkWw86UrNPBYKrv19IXFUWXGml1Qj2W+N60FJeye5L
Vco2WzLjYuetwWcvTo2FyN3qECZUfXG/cs30lOe2Reu9THeLN35CBftO7ORb8zilG5Jg7PEW44IQ
1pBo9fZVTuOELMN0abVUHWhddgYoCJBKbnCwHdus2kYasMLfb/36mrw8/K6r04cXSd14FXWQeGEb
pq4hHqwlPHdxtLfM/pQPzsqvlKQxhei/pv/jmqZLfpZHHAsenPW9/+LuWJoxbCK7Ew8yjp1pi1pu
udfDMnmMTOW8dOQZf2xcJKclpoPknWu/rVP/sf1QOZpYWwxml8nrsOTUQIRsDnHCmZ30u2ga67t0
HqL/ydHkMiyVhERSwky2AlsS4/f2DttMtErX6+UB1jUK+mXO9lnSlDsdwcBJk/l7YybebgLr9UA7
13TPf96jd21rEmNkueD/xaWKPyPBXsZnrwWVe5AtgxhLhJDxO4/xqtX47YrXLifENGk8yrLAzdyE
m9ZMbxrP9us5fs3GFi5eAehA5Z60qj0Xqr/8fdVe2/f/c8NYhFy2Bulc73qzkXRoAyKAsro5hVP9
3C9o3mCghiRJAlIHmL89IOeelX3Ci/Wkgb288xP+9MwJ0mOwnuEYnm1elfFJ1hiiA+e5SM24m7Tu
dshT2BO5/HSr5dlW0NVe/G2amttqIogFw5kPQglPlH5LNRswYtVviM1UuBshmzNamXe2zz/+QEIk
2EZZ7xjp3y7CfohwTyCsu+QFG9syQUh4nt+ZcI0lul67moPG7r6nTvZOoMkfFwcYluCIkGvgx9WZ
1KpWZGaaF5cMRXM70zyXnj/RixbWR2U9G8NXt73Rpne2z6td/N9r8tfLXu0rM/BH3CgWRWhO1KiH
eniZxq9zdLFiL0im5zDER9Lew2HhxojfO4ff7qS/X/3qcetVUqH6LoqLlgE3YhI5505tgX8gLraL
l8HGutJFJdVIjJQQ+P47+OePfLAfrdzZcNju6sW5UeiaLWUdTR0cdRIK+WD9fYwbDRxff7C0GbdE
X27VyDWapSAUxyhoggF6vHjDZu/u5qH/WRVoh60y2qwiq5HWTpSoZTVCN0p8WNDad/GE4X1ZntGA
nt0MLs4dFc6GNiiqeDd3ZWAYLJiIw2eU06EPFZ2nkX/Mw+iJyeIPYaY2+LUmHy0uvN4cCFWe3Fps
zbl+HG1v51VwLlPpElFd2NlWDTFeZOArEzPNJrQKmgHB0NJK7htb/hhq8xvyZwwgY7dtCmPTzNU5
QbEBL4QeKYqe6qTtN2krP1PInx33RwYOTvP3yTZXmUs/7NXC5z4iSdhEo4CJHG7mynyatPGmTOtt
hRBhM+B0Um304Z2N4G2Z8p8X77HzEuhGXvT1d8Y+QK9Dd3LRbfcBlBVLuTcpWD7txASZfTzXW6tA
7msveyNdzmIKP8bJuBEg9+BR38peuyD4fG+HlHzd/60L11+FCESS8MIgTTCG6yPBqMBsE7MiRqV+
tTgJeE8mFI8mPgLMeDAO2vytG56Mnsq4eef4u46v/OfilBUG85XW2cTXj0SHZx7sOaNyG7TyvMCS
7gxNNtukMxckHJP+s4EtfFm8Dl2k06j7Ll9e4B/i0yJ0favlhn3qR6+7b+oZHXcSdScTLGOnj1n/
+vfX90/S3vWDsk2TaWxSOiY08dtt0kWqiHbBqi6Nd0yG16T67C5YKL0USP7BhMxJ+9tI/4qqw68Y
cOjoL8yX8K2lvGmme4ZTEEwxkJzzrczgvsufRBdCeJJmJzAT5cBvGCwj42bSE5rs7MFL3zGNvq3E
//2eAW1da33XmEev9tokjRSg2awui9mdwzl7yJKaSVJgnu9scH/Y1TGkCupSfP1YVNc8ll/LNvI2
SK6ATL+UOfIlwJ/4FXIrP3Sa8zqVU3GfeOZ0i4V1PiPWQneXTObu7y/r9z2Wn7B2PJSsq/X56ifY
TlKMYd+qS1J/mkfrQ1ksEFW1jwDLy7+bev7OIf/7Ecr1OD+p4CyD2O+rM17To0q3Mh5uVHr2d3Nc
cmgpohkip2OOTsW4piJjErExCSSAHej//3G7BoCqxzASLMFX71bTe4j1ulQX2C/MTaCXDKEqPyRd
gf9g1o9mVAa9Z7/z9V6XyOwcLlHIBKmvX4RxnSje6nEI7rI+5JhwmTYnbmX63yuEN9f456P8pQVI
nFBpy9Cpiyn3HmxDN5sbZX1C4IO+nGFU3rYUyfH9ZLc/fC0M8mKKh2cauPSv60ZlCIxIocsTFd7T
4AoI2eHjAk399xcnfr8OXZwN7QDoumZOXhUDdYLuSJZOc2mFdd+G5UetGlAR5YcoBi6EpiR7+wnX
6bEzm101LlTQDVE3mFa8Qn0YM/HOSlqv93aTe/t71g/rl+eNa6WYF9dtqMjurZbdiZWDEMnXGKs9
Zk9/v/vfD8T1Yg6QKEcPEu6rZTuRO70gGUetnSRHvUL51XfHxS0OKNHe6UP+cCmBzZ3pNrxNPP5X
iEsys/+RFNiiakkfbavyLplQhAOn8mcUzu/lyv3hrXI1hiUTrGusYUtvnyKZTb1Ih269GsWWane6
U24L+c6m8/smZzH4zloTKqAHpHl1ldhDQd/FU3tRVrNti/6bg6eOqVvsAtk27dobxJvv7Ku/f/Lr
JV3STPjoaVqv97m5cfJJcMlsGeURyb521mtt/Pz3dfHHq3impGnSCQO8/vgMj6grHDTtxVDlpRzM
R8OI33l2f2gMifszpQEVxRwmFPRvXxGSKxOB9NJe3OJnI6tNPc5obV4nlxZQwZtMgVleFsTUqRe/
84396fZ+vfTVN2YgYo1cd31vrTrUooOQH9DV/v0Z/mEJIghi2BoHEk/y+hAuFQpjBGDWgzMMNTEE
hn2Leas4LwkhY3+/1O/fFpWbbtE4shbt316Xlg5eO9tpcuktZ2HhIXqKDbIDZuDyQNXZsv/79a72
KEhi4EvX8PiOpfx928giYYu+GubLIAj20cqC4PheJ5spnxUxiFFPU9Ea/xNk6wLS6hwIJOow2UGu
qSNv10uYyxw1cO9c3JAc5lB4NDzxnJ0Ha3R2E8/3lI1a9t4qvaor1quC1YDzkxXpAfpf7ZBGDXSS
T7p2kcihjnojsl3X4Y7sK4G9vo3Evcbg8s80lKQHUCqfXIa1F5tmyLLnxcnwKch4STdeP+aXROEd
LfJWPixRQqUyIZWrXPHOy7laDPxiwWrzqJNhLNfK4O1zMmtrybyp1C6j5z6COVePNiMiNmMUaze6
Xr2X1/zbWqDYYjYscKykr3L/qUV/Oa/0bBhyp4qaCwTkNl2lGr27Md3PmlzptPfw399ubr3aOiXe
Wyls1Ntvb05RghGk0DaXqWj3OBlIntkM1XMbzpe/L/Grr1dCza+89Tofh37DE1fHFQKRORVt2lz0
IgucAUSoJuz6nezc9y6y7lO/PDsEK5NNBkNzsZNoh6z8MRucAG/TO3DLny5jkn1FT0DKp3s9QzTM
uxDzHyWc3d9o+fPU3HXinTLx6iT853ExYA6z2TqPEYj66k48NLVDQRuJ8fBJevWNprt38NjEvUSn
PGEmiLn2tX9/R3+8qG3b652xw17vCEsBBCPNiS/JZZr10uxdQRykOzFEcS+zw7sZ01fHxr9v8r/X
s66olFY1dj5nXC/vl6BYHudavNO5/Wl5k/DNsQ5LRPF7VVBYFum7qJKqi4ZhYGIsYP1aW47vHP+P
B/fLZa62iKGOrMUhbfCyDpKMW+ao7Gu5n400wLvuR1z479f70x7B6aSb1pobChD7dnXUhc3c7zxW
l7Z8yMLXItxmzg0G8fw9qPdPb8jS2fqILyVi5joEfEoTr4msghVByIgd7wf5+Pc7+dML+u8FQDje
3omJJ9EdbPq8yFa+LFArJaiwzYasHvOdh2a7/yzgX3qBfxYc+w/tJByIY103tY4+2XNYGNVFF0WF
htFz7/K06IOpHj2/RZ5/HDmf7hgkkZzTASEX8TBorB0kB1bdpIEiqwYYm/+C2Cn32NQC3V7RrjK7
XMuTg2l0EYYnU/NxfpkEXkSl+zMRpX2oRucL9mnGg6jlR6ZpziVF0BOkc72my8cO5FpiWB2efekd
yiLvH4jzY0q2VoS7yigmn6JjVbrGgnUsHD+yRiaDYLXAvvMxh16eicMKcK+pPeq/727HQEgFELOJ
6uQr0oDXEcHuNp3qblskLdExLUETyTLaPxDhcJ8yw8YLSbgvMgKhmFouib9I4wuR76dyKQ4jIxs2
Lm5fDV0vRlxsgxBlUWTiBB8x0+dpFdsHzL0J4S8NCgU5T5iaE7PzE4mJUWa2RxJkXQaOhceZEs8j
VIGsh0xO4cG2UvUgq/y7UUTmFmGt88XB3bU3iGrZl3Xc36PhRl8nUYWYocB3ondj0LqFJEmyt05F
o4ZNnNgk0dud9aE1hvasK9xQWCfbG/Im1DEjt9SXSW0ehAirL04XtXtr7Ost01u9wKsQo7qx4ZxK
gdR+yXNt2+DqChiH4wRhM3xtzcjelFYvfoYmFm7ZWOPHubYlrsJ56omhIYhlNhsK7WVVajYqRJru
Mug8GZh6vtSR8CdzZmghuhdrH9XEg3he2X2sOtsMsqIMSaEi5eYmH2N5I6PiZy10/O9L5R6Hfqh8
NIz2rllS8sdKnKEowqXfzHw0Y+JOX0knJIADV+FWd0N7O5eJcVAmxhrknM1tkrnuqRib7mB5zAZF
GJTzLm1xjqP6hYXh7HI5G1+ixUZgLlvkln3kHGskb37Uzfk2beZXOZ5HwiiHcn6qnZAslhicXcXx
cBeGKtxbDFcilXexDlM/vyLM1LCjubwPt2QgKq7nPIhz4okUiqq9I0S6dduyO7Y2+o9RhfciuRmy
U1L7RHoize4LZvZmQu4RJ0aHsh3NQ1j1pOJgEUe3mhsYGkYzY6Be/7MZta/1bIESNU64D51G3rVm
AVHQqpjtZHaeSWOYbSacFJjsEvJ0s6lZ9m3eOIgxW4EJLcLknMTaQzlW7lmqqtt1Vjr5pUQV3PfJ
dB6JiNjZinSpLq6j29Yxf2iejojU7ayNqDE8DDlORjNzvk5MztrATZWbEk3lLtcQ3oadmI4iKSYq
bCO5bbJ4OLahCD+E0ZIcW1WR1cq04HtvxpfmLcTKYQEiyawkDVSTeFVNkwyDDO/PtsgZWEKijHuX
dDFiH7Tqe0bTfbeJnMP0gj4nq90XQsfIpEKav3EziTKcoTWXslLNGe8mdbIe3Y4Yxo9l6ELRYKsC
NY0fXH2Ygrhyy09ETzi+wT/uDLO3gom0p92QLg52jGqB0dBwwKQh7gRtlDu1GtcsVaqg7nVCXTEr
ERe3+n8mRPdFvgZAFWDZCP2iG5t/3CQtySJxXyUEFjXqe6RhayM+h1wy09HAM/t63nQMeY4p5vyo
XZNjXTcm8DfKN0ZHen6XMi9myW3y2VyXiNshqoK4020U7V17ZqK86SNPGqjR6/4xAlPfdauNrVdL
dYpdCpuhxDptV0uNhXWBDMzq0OdPhA9iIQtDj9WXtE+MTTZH2LHbxOQnM41BM4ikwfndEcUkOOhj
ghlSj3Rm8l+9bZUgL1rI6dkVGtMLukaP/sXReSxHi6xB9ImIwFRhtkDTTi3vN4R+GTwU3jz9nJ7t
vTMaqRuqPpN58nvsSitocSUEWet8dhiqApEVP3Pd/ypk86wj859Jam+WGgGXLdZ3HXPg9w4fgGgV
3mW3/ZaSMa9jxiowRnKcHSsn/nRk11sNKn1iEFX4sQOjoR60565Y+DVbEohzI0UBVekbijkTOPFQ
8d5UHcYot7b2Nk5sf265bychEta0UEPqaUV5gCe4f+Ef5E0sswWjXNYxSuDEeMmcHkW+bMtXp6pe
bIRkb+OoVecZI8xp3ZrknNBGtVjMgLOMV6mdczUtY/bQvkXiemFV4wnCwDMDlEmQnnkaJgEmhKGR
evapTpxf4XZg03DE3fSOB79n7jWfvllnbdYvGDaZCiXdhEzFVvnenIXYTXmF55z3JMJ2bD/mozHv
ESf0FxBCUHyUyE9dxdl77YFvaK6LsFjSGZ+Y/OMQUuEEfJnjDhD5ZA9oLAs3j9TkrXtACQvJXxiE
pJpH5s34L7Bj4I8S1hpw2W4ncxrncOt780nlqT2hlhxHOKHw3vYZ2lB/1r38VcQ917pJvfatKRAB
PqQcrBKi48PU5+QhX648S3PCB+OxF/ca94uM6cEHKIeP3tvELV6VAkhI6di+iUMJpp4oboTpvDu9
/JDj+LpKGAudVWaPQOEK8BCUTnKCCWbbq+dDrOjO5agl9zLDwOvhmAuG3mKKtxSofed4uQIuugqB
f2YI6xCXOV/CmsjuVCvButaVEltFktyZfGusJ700cooaPDmVYTSUCPrrKwuDAPLSZzQT+yWL6MBx
RigCaV36JdTr0+KIJTI7sh96HC+3UyFQJyQClGMsfquWBXmP1eekD8Owm43SfY9htwSrWtODovYI
nAo/t4t9GduTbb73IIngiKBDQcm+yedtdTESjiJHlZ4Y02MF7YNnXq8vhkDHPGvln9o4INMcWU2v
2x2gQi0jZgLVZyVJ8mSZut0pBE/831af3Ah7RqiIseq8Xjct0FyIvFvX+KkfSrFPZC/2gw5Ep8Tt
icZ/VK91y4x7rMg+51c1Ig2RzH6o8SUFjTZ0UE0n7w5fJ8/x2nrfbucA1O40I4R05N0DoHR3Qp8R
8S8Db2tJ8QTtNMU+pl7NWhu+bDw9OB6KtYJctlX0Z/rGYW8WI3ZgMesPRtvGz/GYYNwf22Vf1EYc
Jl697rCJtYFXb5zKsQuJW2rVuN+GNXnWgQI8ipQrEBkmpl93mUKVTPGO4ZN6FlfPEwxYl8A4Dh8I
J2gIFiuPEEm6+8zV8zBvJwx0HtuwfHSfbIIdAzOmfkxndybYcWt/LWT5YOzK+YEnm2fBsH91wcK8
rSln+w5NgM71m/jlVDT/IBvKiL237usaclj8dq6fLmv3rA8Tqsjc429Fc9pU5zwzhufWW7/sXu+p
fsYfSDrJZV2s7jJ1ph4WOsE58vqlLUzjbWXiR5ld2ORYxTHG81gtC/0z62t03C7HumpT4zZlfetr
NYepO2RbpDrJPhHjWSRWY3mKl1UFWsrLmJbly4wCN2QH9ueauYMhdclOrsDHRBafWe+zKvpWevqs
o+4CFcpUD/3kup9b8O0z3m5fX+Zxj1Y0Oyz5WrD8tY0I4tGyg6lUIleOy52Drzqw+wTKg0sNTNiU
Qf+Ql8Mpy8r2UbZVfmgX2woavZ8vsF+HLz74dW9OBV6RGY7wLnf+n6+1PR/BUp4B3+dYCIv4Gcvm
tp/x/+xrV+L5SlzAjpQgBtrmtDubuTG+DY0LIxFTaOip2r2gtk0iuVE6Wcoe7sHO0AzoMIM/+5zG
Iyq6dX5QGMI7itWp/QD2frMs8hMho8IE5qb1ap9kO2QWkiCL0K8M8FEcSb1rPvGwXR9KZl8ouC1r
X5FLt2vt4UpFr6UXlOMC+k/wgC6vPYiRiz1zPU+YMXxy3bqjHLBkmVACAsAB1CCbjfGvFvbOc1Vz
KDbivaShfZT9gN+la5ujq+z2rWgNWhm3SjNsR7jVgiSrrz6cXKeu8vTMxzMw+HEJEzkoB6s4MnBc
d1OVp/eGgjUPjKRzntLMg5HZiadpRlyfpKzPOf3dezvDFRA7sPfarsWgAYTXGT4MaY6rz8LUPSlq
waM1aVnU4ts+4vRGpECRHZZWrwCOzz94/WWwpj3i474AmCOA+jGrrCCnUgXpduHhJFPWMVfOm2c7
vDxul0Al6vCxcb75dRp/lPFQB6IQJFGuBEcW8/VkxLflKztP6aEY9dDkpZdqcCDbmU5c3VaQX/LQ
A+hEne9q/KZGSVUDD4ADVObrBcICWCQjl9vFNdR90ZYfI4ykw2zjefJHCzeTVnrdfmZT/uQsehem
+H13cJ+rCHI7lwUES4xHPKjY1dJXCgOmzwD/fuw0Wb4dPZ5gvedyL42mBkYxpLfwztDbJps0YKg6
UxwBoOtvqoaH08bzBuyx4ahFeZH4Zu1a4EUW52BuqeVrMXQdipLpaGajc1fEHWdBfYWaTWCuAei0
Vdj1K7wLN/buGIbDKpL9R+I4v1rJFsOkRzktpG+8oUjW9t2qNV/eGuOrZjUeCmGpIB1wnGtVOmA9
ijW0FBaGLc6NQGqtdsBRw0AdBYGvw3kO2zjpbuwZXbdukePgMqHyFX2/6ecNVSC4MG0v5pmsBRuE
0r3eL67PLNPcGTEYD5nkm086VhaRnsHs3HI2psPUel5a/3oJtn3VQOU16kT4NbVdmAm54LPM1jDF
jxC2UhNh443bvSlX87hlQNXAY62XxCpsuhBPMY/vur2QKrnpeonZtZIuoK1svCsqOe5RFI+fq7lu
8GV1k3Eu3Q5lerGC/sveauPcOBXkJVBUUQVT+z3lTDpjFC7ITi7AM/LAmfcUwnjgmxTylNeMT7CW
yBsEvZ0Ok+ezeN9uzPRpLCPSXEibLrCdKbMwPih4Jw4j6iSlES06jz1SlEE5u5T/XmgmpvSNQdEm
YlkrwixNi1BfXe9dNDYmUZk5xb8tdr4wg8wvJdqHY6Ov3EN6tTbZkc0poBDZGqCh3XSw/9JCLsei
W6wwXvJyV+oIWZSKkWUZeM3gsPfNbT+YP7ZlaSdAV4tfbpOJfBgjEm9ehmt44mTYFK72YrE/a9sZ
DlbZMFVxhEG52GH1bCyEDDXaeIVH8NXT1zcHbwW12Apuq1dUhFqp7Z2RqJaiYpA411S4yD1hkhRN
E3RgwSObwbfvdEOPWXl7YNwxoZ9GkYaixb6zJoxCmUNSnDEVvH6uO+wzEScHt627x9R0nSf+KMu3
HR7UzEWc2M+fMIGwGQkMkzpFF2GHJZb9YRp3c1GJtzFT2W4dSutzSE3z1ssLk6BGYhn+tqEkToPz
9jwJpH3lQPZrocdveF4QYaUaYSoctCEhKzA/ys489N6UhDiB/21dMe1AT+CrdC1OVnTmUe45MUYe
9W8BzPPCPAqeBCEZEXtAcEmCr3hdV/FYO+nLls/ECIGVRb3nNvhD1yqslszC7DT+zgSPBMoo1CEd
O8HRxLenw3M7NqvsH+VUa+dONs4Zgml664hyi6rCLXYb3FFGo4o/w7hOCbQPr7Gau8JZqGyHumMS
KBh1JDEvqvzmBvoFlg9+Bq1VIFbsq4MGcGiZpRfaV0VikmUON+0V4Wy7412GdezGqbkaaw8btjLs
FFi92e4S3ftCn9JG2lgvNJOy/9omZpZI9anH+jkyRVPdUkVOb0sNusbqYtJhce9AE5PdPq7G4goK
oInYlF18bNhBo7qeqEtWWe1ofyCE6yvmUjWU+WFooBsnDqHYakXEq7YtUC25l+xz/pTSW4inZXFa
tVVekCjWoRhmdJdJYnWPbTUu9PvlgPGI0B/fmhOISPgLyeiI+0hhxiIas/rHrivlte1+0gXuA2Zj
wzrZNU//uBnfV4Otj06uidw4tgu/B7b+W8QkGDS9NO4qDLY74LUM78RkheNwxfnl7o2zgeK0sAic
PJdDgSnYSB5E4eIUx2KOyAaijpZqr+Xa6w+TZaQPXW/VF69wnXfcXUyz6GJ9Plx4yxuWY+AN8iCc
fg2x+lk7aMzVTtgQ1XQzH0ItGU3ANE1ffQyDHZ/BgXWHlHSbQ2z06T2QtD6sybnZL3wtwZjP5tma
+GoSm/A7UDdy18yQbao43/ZN7plnEyMyIC0DS9w1S5J472b/P7i/I5lwq7cvLR0dprRqsY/DLNII
iTv0F8q7yOjxSvdKmw8s+wHbuClfRzkTE5AJ+zgv4uCq7Lm1sU2nTT/uSjHQwOlpfkR90956gIhP
Jj3VeQM9yCXTGeKPlaP6sN3hPVZlejbA8eyLHi7JkuU/Sb/M/PpMicV2DauJh1FGG7D8iNeqDNFW
MNZq6R+EU+h3IJ95vyW+4zXxdNKxreHAy2lFJAsIPE2mOmndUj+Zce68L5v7z6kXnhed8wbz2xBd
Q2H9Ravdo5Btw1nS1s+95vahKSg59JrEC6PQso/JdIYbcqeIOMw00KQUiIG2Ea+UqxJ7VaWply0b
4JszxQDbbA9x/MSXYdAllsoj6wmftGMoMKg2CmOjt+XHusnpxIp0BBq2mFBYO31+4fIT1ymweUQ3
pt+likEGRdJ0IGv6ylHj0oToiqhCwGKoFA2DZED/g9Eh9YAOtdV3msBBqMey+mNKi+zU7TiQ13Gx
Ly5xGo8poRLcogJcmZDTYw5PgFSfmEQAwsgijSOR750H+w68YXpipQ/ONxm6wI3XBTz+MMnLaDO4
20yQYsRhvePyQ3u0tL9mW8wHMjXAHdi6I46DHNS6Y5kBh2NWdWQZVnoxu2YG2OiAJvVgHHetKd7s
Vbyzotep5NSnLNL+jh/HmACYxHAU7fJeTJbJEEZczZWVZyRoTQrbhk9lJDeuBx2mvhLVBn3o3s3K
hFHRVX04YSE16/crU2vun8xGcDUMtfxzOfRvnGr+QBiuTgRn+HXPXIpx50dW4W1YErI0GDMMwdKx
Ny7JZdhBJeX8pTL+yB1wNWaFKXMcnPxpMpqOdULLKKKrnSjO6/QwK8MMmhTJGWkI1Yk44ZWgUY/o
Xr0cKR5Nc/TOyjPUh9wUUe2u3ZvRKrKX0UvpZaz5I1VX9q5YdHotqxFPLpMFv7LFIoO2JfRmX1WV
AMBaWbGv5/EjAeHzxcGuXBBwEW/dSz0uwwCgf1lf7M41dmqIVajSbgv0NrX0ExBB97iAYHyLO70P
eW0ROth9fExWBsyml76yddCD2k1IHjDwLcYYnQ80QfERg5YRyjwhoK8hioOMnyHQkh7r3Tgz7fOm
5gqelGHrqn+VXv8rmsoIYADiI5YO07jzRNfZ7cp4vC9dcHCjC3mW0ISczio1dy0AFkbBxb/R4Fic
VFVew/hYvOijE7+1+tpQVi9eewAsv/PyT2ZtTXxT16NjXaDIzkjUpyHL9h1Kk9sNsyK6SpHtUe6S
4gcAg+yrjqFYZQDetjX7ZyvAcNazNWBabr7jMrlOMF+7tyo/221kPF3/AIwVIfeFbZ8FDCOo2w0g
4QV7t465MWft37Z44ZuYzAXDao29bcCkHFg8AYMBm5vYBiMOtXq7VY3DycExsyWT5q958YI97Tqc
64woL135SEbMv9U0zmtRPG+88HsdzTT5AszvS6DO5OlcxLwa5ID0cPj17BdUKn455+xM9xVeJwlh
jsGoWdkU8VUZv29UYxezYicUOKuW/ikxj8+57fafBlio0FvxhGNmNTbudxyTu7wapgdHt7aTa2af
rtW/JkqHzlzilB+MiYmZo8FcXpqOL7jOAk8ojpgG07wvzKK8G5U+n0UDP4kxMibJTCNfSmN4XWfM
Mca6SZgUDx0phLStQFFYqVjA9KwJCjVedvJ4a8I7SoMtALOlkm0Ip/DKpxWIGdrLpMwJIPmYRaBy
sEL0FUkIK0vwymK0A/OfW00AmusXdi9tljpn6OofnOfm3mE9ElhQv+8AI+dhjAYvqLE62Lz4eF19
HZUX8mKmRfDreJ81OH5MjLh8/LKa+t/KoW+yCrfZNT3FGrZxkl/m5HdxlnRH/s1W79iJvLccQAHb
GOAy8fIFGz33LbVubG50ahLYrJGpCbrETC0knWt9f1YDRv6cvAs/YeoDD4GsN0ZW4JaZJTxYazM8
5lmKq2TSDevRMaua2nhTbbDW86fFORWWQH8DMCVf5GmypTXtdmWwOwrYt7n4MhPXuLDkaS6Ss4Rf
RP5r6JbPeWKvsB6lYMviYf3ojRQHosEet4oLmvfyQ0+S9jC1uXdiTv1vSMeZH5szR8zr9mqERrUT
lsM0PLWezmw3LjqQQ+DkspKoQOkkKXETyXhXV90XLGpzJ1oPiXPOXU0hV/oFXMkJcqbTrWxsxjdR
wSgHh1ddtLGr1Lkyi+qis3ZycLAMC6DNKY+KiS9Iw329qxO9urWW0rxTDP7hatUUi/o4vMxGT1me
awvIaHWFt5uvjWAYuJr4lUcp89PmeMXJ1q/1dsd3wfaVdtpM2qhNijTsPM7ObnK6A9sdsmvaOo0o
Osqj1ngmR19NFDmz+DDO5btRl6/ISF3e6j7dbVlsHsjUkQdvMSng4mFxI/aa6+NkoSQdnNk6Yvxf
dnPfVzfN0sHf6106W/4ROIGAlQor8YgmsnkUhb1ctM1zz07Cv0Ey3mfTQz9bCoPlgW6SLdp3JDOQ
0BnQ+HJoMop6SI0u7UI9tjvP7/QiuXRQjlnkOKbP8n2Kyj6+5zQRZNLExsk2yuIwDSI7XCmcdDfE
chm5R4dACMCuILqYKRvzhnll3AXXBbm4RJaAI6hjWQmQf5JkEmTXNJeFsW80JAzRdQLvPk1qIZYg
SREsRtufF7xzZ11m5ldB2owPJ5lhTQdSCBhic3DFVD4YlGT7JB8fCkLj9rndgpkXpXEZ8qsdRFhT
CNpwO2PMECfbluooNDxUjRsTGNRl3WeaZWrH8K4MBMUnEaeVyY3C0Q9zviCJQp+erIm9DeiL/gxa
HLVRPPQ7WW9XDY2BYcSQxCwxOux8byWoxSu27eB5ib2bJpHu53JmE729be3UHQgEaHbwAcZHzueV
rRKO7Lwdy4NlxNmNMjt1Bm0BzM2a2gclc5fl1zpS120sbdskv+u7+UlQax60hdKmHDRBfNd1iS30
L+l1/WUVmLZqZ7CPPcOPJzWNcaRTUwQOdUwNkshK8+quS213p3nzT1bY83sy14SgrleDvl1wEqg5
+amm1Y4KN4tpmOeC3bfOvzBdSWT1LB7oIZKvQVr1ngApIk6Ggt1v0uZBkTvTLa4EiNp6q7NKi1vU
oYl3Ij/GO3ELm8ekyBVOggqiiCogkHMTb32x7hm/diFlfUumoZovtVEVB8d1x2tpqAXEclAdj9p6
MDRVo3ywKYnXBortvKa+ncuXUo3enk1Qd1J2f01uanUa3gl7lz0A7Ys92BdNHGjZvNyqJWmA7V5p
v5bXkAvi/Wml8d3RhrDG/pYIM442dv232RLFw7SSAK53ybjDnS3uSNoTu2JiA2zKpD7lXiFP0J6y
fV4VL7lwSnpPQz/30lz4AAaoGXUB/oLFDlsp1LL2jFiXJdd6NGWcvBXJ+lMP7QdmvTQwqhrbXtNn
EZtWPXJ0yiehkY5w5YSHi3T0uyTGDOE5RR81cjN9cifMMOPsudRlnzLfWtmj28vL1JQoJa8hxw0r
1tvZjisIuIb2CgrziMb7dm2MLGJrcEt6nUujJD8nc0hDuXK5ugaPOLyp9MbjW93Tmhm3HhixB1Tx
RSAWeDeOB+o4Hkv3hxrNACroNKyVCmAvmtsd1x4uiLXKT2gu6oByHdWJFwN2HRfLr2mHo9STBq+C
9enm7AGV7Nog9a7tWKu/b2LObrw6JgdPuXil2JlnXLTajL6LgUCGmycwRM3jonLrgTim4mIoKH5b
ivVwS9N2Bw6DTLamM+7M62rBq2kIBbpbX9okmZWTIN88sV3s3vPbzLw04iFLQ0ZdYGeMXh622GNL
b2viL4ZHcH0R+PdpMwLoNmB+He1H0qsAtVMf3gKkI53H8VJwWB9yjT8nsRj6qF68ojdIr3bHjRgG
YKj2Vj248za82fxqIQMpvnHdjM8aKWthMaQfKH0AsAq0lFPmhEaSzs9u4zj8FaBDZcE8CW7OcFSD
s0U9lBV3mF6bmJ1jPhPGYnRj5k/ot0P2InHgdlO181JjOJrEkd+Pejzs+yKrn+ErWSE5FmZgJJJY
s46KPojb2f6Upt4fJne13hNjHV405SaA9hoyy1iruDhNS8Z4qImCnnZq56bMB9eWKghYKEBoZY8P
nVVvj9M0YV1k/gTtnFBZ1NMXy277L7KI6htGUQIpgBM/g7fh3W1noHVJzUokg3FC9MBAx9np30Xv
0uVgyvy3DTEhvYa7HZY0dyIrtZgosqFsNBE0HiKutgaNl/8OzfyWaskzgT+Q8a86nqVkBAh+xUWs
Zs+vbsJ/YSmnZtf2LBrTjetYkHF+J/O5+6cP7fQK02gKclpcgLzruKM5ISR44GLtSYO6pUFMYHOP
TjAWc3JIi2oOPWc0domHSGGJ6wTJmW0+G6P1q0svxzlEjOViWnlgGG384GGo9HvZGA859Zg/2Kw1
gLcTn2FS6CBrB6zKEuNgWIqlvzbld1Y8TwFxX3Adqy4f/QnM8jtyKTPKJufF7W3z0RLKPNBtoeKx
i5YTXnG1uDImcbndonWucpIa4qcMZuCZvWL1MkjkF/XqljeGfUI9RYJJoeVvsPihvTUO+YENHY9w
EZ2lLHIereITET4jnAeoT1QAAQnNgc7AOQMwUyAOmF/zKjKQHbFsvLT192Tkt/FGHPBwTxIpEBLd
PDOa8QkrJ0vqBwI0dyXj3hIe7nX37xLP9oLkMZJ2dxD2M7kSZAMZYSGflHGWkvnjXZKe3OwAvTVj
saSDuPTcg2wp7G6gqcQECHgVYcOp8KuMiNpdZWl8vIetPNjVj+c80Gr5mU630N8wfDQ22h/9PDDu
rMdd1nGrgKnh2/qqnYdGf7Hoo+q7NNv3DhM9eVwbQjnK32o+lAyeei0we9ZWzc3KJCk7Gsv9dTE9
soIsJxKhkYYV3G3d8AfviCLht9dCYL3deLNUPyP2ajO+3ZJvo+oIoCHGwkPVknZR0jwnRJ63N4bK
j5Ktti0enNaLuPZumviqwml2ik8ePmtI6t9ZH6Ol/1mZWcgCvSO9lD6/rkyj+mQ3T8gQaIYsKi6m
2eV8MPKTWM9uyjJWlKEUB718qNVzzavT0Vxf3IHhPng+GKuhsoiPdQN3cMNm+rl+a3b6R2NJvB/Q
hA3s/U66d033pnNgJqo4FeZ+Ns5kcRyrElAhjTMnw6h/5ynJbshVDaipK7Cy+SlOcEWOjFKXH04g
vwITNzJ/E+rUzVw8MK8LECp6/drYRzuDrGsKP4tnUM2nFEUSTwwXSchvzWCvNe41AivFR9Lcl8Zx
SH+uUGd8i8Es+QAvmkmcy8WrrjuwD+Yqs/PgkUnUo8R0voXxvC6vuCt9Vhu9uMTuXrHMwjmjIdoZ
QAK1aC52g/FT5qBPuVYhDGebRobQpYlvM0FyDZqu4uJykdskx4heb6OGFhfmNRqxqtE69rqTeEkn
WR+Z6H6ZhVncAujbORsNVXGZCWR1icKi+ho6Yt4tce9KLags4lFLMjI5dMAY2zex2Z7TiQC58lA6
tT8TgQRCC3w6GRoAS1DxslC6+hWWi0XIi+DI816mlpPXY7tWMjyNfTG9wAkOoZ4ELeVgXuwJBqdt
4qdSTq5JhkP6aVnv3epik2ex0NTL/j3X3q5cZ7a+rnUpoLB4BViq4U4uL7r32Mb7HKHmpv6YSe61
7lXfHk3vBVn5Vv7NYN+Ji21a40q0OOhTjmptfw0UMKURpOtH1r5kZKpN+iFOlqM960EBbbJtMON7
0LEZ1FMtsDU4rqhzBDI5D154Vz/1xmtvhZbQblGM7BrzSrGH2J/9itFjpV9B58bwSzKfmq7Tr38L
oLYqv9n4tsbsqBLGOGscIExnhqTdIz4KYfMteBY878fk1FjFvWP/IBIMkhTuNZQHgyH7Zu5HwefG
cbuyqT9e1ZJsKKv04q2ErFsciDwD9EmhVta7rNdeJ2RqQDR9N34o5P2SFofC+jTRjK81EFCkD4n6
nBO6uOEZCtz1KlyuXb9AH6+hFFC+R/pDXlKSVgY6lmeSIHWaQ9Dx9XqhyY3UTGxTGp9imKZO7A8Z
PGniC6ydlp9bQInulSc43RukHU4di3G2QxSrHPhtODfbuSO4ZiV9LJVhYr3WDVHDfBQLrQ76gMaG
+Byx4eSberaTnhHHLWxQAQ4gcT8H86pTXW6LdQgrLf7XTypkkEwuzMVej1r1Ns7fUj+s1d6gXCrA
D3pfjbwHLhBkoDwLq+FsPnX0hLXc18SxzITjFAZEgQcu1KzYM00sZy1YnO+Nw3Zuv7vi2ZE3NBa+
VB/J+IHWbCcRESBoQJN5u+Wo3A+zdnGXA7SKweVFuB+JwqneteaDEVWoBP2s86X1TwmvyJBFVbU3
89d++nZqtV/R4KI9QAD3JIi2aBEg1tpImmjOWQ1lqfoiYtvpIT42R5YxEEKeevW2uucKovr/BASy
NGj8+MHIHKd/St5fg8o87SDtx3L5Y9PR9D8IcA+ggumV4d2aP9VKKpu3X9ubvOXW5PgeINE66Bit
fL9Vz6OLcHa7s+U911pEJR3AS4n/WsYjf3BEifb8HbR9nbzm04O+vleIRozhrFFdJY43HK7KY9Qa
GUeRDQA1R960I19mOJXkpOz59gcIkA0Jy5adnlurvJ9xXPLFpxGFS2DPD9OMtHBkIFjdGh7jxhx/
62s2k7snv53lt0ePkoPzlQsE1g20Pl8JD0Ow5r8aSwaXGJUB8fWcirAW/1ap7ZkkEgrwhuZsZ8cw
2Dhyt8W+i8m/ZYm9Mwq4F2ihSnv8WA0r6pNj5b6zHaCJLqNKvqXxr307eOSdVof+yz22w52t+B/O
dMn+VO0H1m84no5zerQnFIhwVNPt5qr0mdYXi+O0qDgsrieD+Km4oOKFJUV671T4TUl3ah5daPmq
4Ev+4PTyCPgiGqouytAmJZVDxTVw9G0fiXzqx5vc+4VuXk6nZLkhKcy3h8v1TWP9zEt09Ci1zdtM
PcYm23fp7Mg54qf9NuVupbxjLjL3/zymX6xMuHO6oEsA0GZfeXFRCA1AqWz2bsROJ29N8241jl1P
E6sfxOJEE/eF5Z4MjeVDH4n81mYjMm8PqFcRrt+u3eM6fzkGT8xHmX1qKXHOLop74jmUdhnbkFX/
DgpioE8fs3PemnvogA1bQJXezBnZdl/MebSaNPPyWLXPuoUs80t3zrZ4jOcXAkOa5LjJqEvPVfVY
bXtoBYGobj2msM18V+b3AiluNnyW2cBDcJbuyyT3C9dXluBleZHmc5Lfj9ONnpAFjXxqeM/tE5iZ
cXMpVHYZpneeUFCXj55JpuCDYoQ+Sd7H982488YdLVwoh28uIhbbocUtZse/i11EVn3jEkQqS/jm
ernrgFrS4YvhIS0ANJowWnPhG3pkt7hokEnF3Mr6Nf7nUhF9kzTH0XnM9flmMj+TMd6Xpsdcmoyg
7pZWJgBNT8ND/jnrikXfY1QmGE3tqM+plBlUU/prtk7kKf1IelvTqjncvG79CEUBdeoLSbecdvlp
gVFd9t8ZsuqKzPC1PlbGbzo5fmu+5RwApp7jKc8DBtAVlfvC6jCZf8c1DbVsBQuw3uV9BVmIia3B
/cafb/Sv5Df1UPJH7/4axU1oRrSRirRSaizOzoHWqewn0yYffe4fxwRW9yY4ZZKwiz8Wiap/fonV
pYxloLVk7jCk2uTf1Ffhlj7N6ovYdQVrXuWcBw3jyk4LM/2u9+T95hU3gyJ8UHBVJZUfayip+dBn
8j49E/WizYk3mi9Ec+/GpjxZY/ItLNZT+W87kZ0u0fSjneEqJOF5PE0YZdljc+ZC2Ga4XPMja4Qs
MVGbDmOjvHuapndClezhLm5+UFpwYsdRV/9YbNPhX7Lf/GvcnT2KvRHHEG9zWvD2mDpjNBk/bduB
pyUC7Mr+GpH/KMadOsYd37wKfrV3LV+OTT0e0ZVch/rJXxeTEnswELtpbuavCxdZ+ryaME+bbsfI
72YAabB3None/k+5JOd1r4NtvZpF+7XpNqHofSCsn7b6S6VzlgDqE3A+Vfk+dxmtOfI3Vn4slreJ
wK57pXHxpq+Z95Kaxm7sEP1u/xZEIPFzvf55LaE/2HGMjxHM538knddypLoWhp+IKoIQcNvddHTO
nhvKM7bJSSAQPP35ep+7XbumZtpukNb6o+YTZ0exnhqMMAvrYSX/pHQoql2x2scpmG60fJn7vcwZ
Uoi0KqyNA//LqmOrb9rjdP/le489xbtwa5m59O2+cu51QHjryQ8cEuV32DRipBLbkeFQNvlBU4E3
I/Jz7cdRXbS4KDhwmX3Xnr81wMWjdXKhRTsg3MJ5DYLbyXIOSEI3NksUqTUE2/LNY2dBBrDNr6sY
kI1+M1RMSE0hYvVowm8Kfv6uxNqLmpoIcdd6L8hZN3lrQHx+OONFcqesixOc6uKgSyr6+Gxw5P76
FPm/ml5VEP9K7evsfQ6S7TpzGuFTOls8RbADtA3cwDZ7/k+TdmhIX6BGcmRuOFsIfyqqX9vc2v2L
j4q1uXEKHs6CB9q+kx0ar6O6dhaEl25g6fFvpvrXg01O6RZQIFX5i9RQS8S6d/1DIl/L2d9Oy93Y
J3D7jGXvDjKvhayhAFCdbY8HYEhuA5Jw2+a5nogIfg7V07wcJjzVTbgF9wUvP/sVf6B7UMOny+oi
osuQ26cWGKNcmIBo4qmrN/ow701+11kXTIM0IT9VwaWWHwXx7OuCKF3StkhvTka4LO1VqwMLj0HP
A1at2aUz5jq7+J1QpXb6mFIRSk1d3rLfcns3zXdEuj09xYfcOVBi5rm0MpMenC67vsA+knZHnb9N
LU04toKp/pfPX9HIT4jEwPI+Gvdvr6ZD5i07zz4R1I6Ai+d4DfWjtij6JOJRtmbnEIVMH0icWdN+
pcFD9hg0BD015fxXoOtb7JLUNn2D7esMzpBsMPu9kfS/XTmpUVyX5yQC1bfCOyyF27Vsbqp2gRzH
BwnQQwdDvsTuNJwH4gD5fQSKbadEDSjUg0eAlHYs/HJ9XCekhfRiW6b2b6jQH7kmJsf4M0pxF4HC
NrQ4T3VzQEVxDsblOFILYV9FTFT6IJ7HXYKyRiCfXv85iXuvyEcju5ndKzp4w0jn8TXAf9r1jTj2
Cy97sMynsE0/tGk/hLCO0TrFobRv2payQ/rqwcE2cqkeQDJjbzJn0P1PnwFRRtN59opH+sp287zs
846OYDdoCYuTcZjYpzG0buoyvWSetW+g+omLnn6UJfe6Nk/pYsPaQ07N7nb1h9PAW5NHuPdr7xOZ
C7MEBRPcxmqTl9aWBLBnESD3yuSp8fo/pgxl7LakkERVdHa4cFGCb23tbXrLi1fip7eE+eL/+13q
x3F4lmJiRF6bjRtd17jqAyroYc7LvWPwEgTLeV3TI9K3hyqCE/KiQ6NoKUeOPDjDbVND5TUw8lod
TZI8uPlEjhMpjnod7vRaX8iQp1i32SU2FSjAyrSUXkIO6E26Jg/IB28N4WBN6r+73biZuDTH0sUK
iAjHTS9eWu30Urw6RO0Zd30d1iGO+DM2Uki9pNvIFLHg4OhpT1uXFTUO9RhptCvJSLN852Zo66M3
8J6in5wzuVVhEENTfvZWeCzb+VY5ZttiwBwoo4LBpDGVOtw3NP9HqcwTOOT7POmzKJOdtxIA6tDL
SeYSa891oZ1bZrsBQJ42jnBpUfCKe1t/68Q/RK51zLlPMtuPfehl6qcAiaiz7tZHy+cKlry947Je
sorpvcQkN0rnwbOnWP5Xn0IMqBh2SMm2WaaO/TBSFzMetG2oC6FDCjYvm5dT4Lb08TSYF6/vD5+d
ixl5809E99TsBOfBWXekv93JloltcufnCfRoDLp9agHG2UA+xje7CvgdTOrHXqInqsi7rT/RWMwM
96Navu+wjhEjgTJFzD8ozDxGSIpTqdAV1G/6RqCkQegxj8WpnKtdpKqTbTfYP4tDb5pPGOSK6uEs
5aex9kpBwlwFhm5DLDpVGbtgNqSLJnsoYsqySfLIipRY8payooTbQLKXujK/lOFMD0h6SCZD0XBk
ISHq48p0lzblLA/XV4HMdRoZiHsi1mmWgviarqWiETCgbasLYqJTuZDSj9cviTIWEhql2/WETEiz
1tF6Kb1nuqt2tMTc09BSbQoMCrVK33seXvLsSdPSj40XEP0p6o5GgOLZG9/KiS1vwGruSKyD/Do5
Mvru2R/Lz2KRCP8ohvabo6lTcv2ZrHTHWIdjFLVjg8Ks3hnopMSpbhQ8WDdyJDP98HgU3B+97u4X
JJJDxkvhNNsQyQNqVWzdKMBXTvkkp2OIN6HrGTBYcHyVnZtk3BRogpoWHhvbA4VQ6B+JHm+5iIhL
RHUNKt/FmQqPLsgqEbBxMZm4HIONW3oH4vx3rt/cMWaesQGzaTEUj9Y2JYsvdHG3K4mZCCtmgEsy
bwDCBJV+MAMIC4p261c4tsb+HFFE2F53tozi0doZjoKpV+n6l6x/yqG89cOZIdqm5XZiM1zBY7sA
iXNIEradQc+T+NtwYkrMRY0ugfRcbIBkHd+6UYioto9N0l4GFsKhrbaONe85GU5X4fkyqJ2LEC+a
q7dOF2dtCnuLOPZ+zRKqlET91PpoElFMsBlibStE8zFgV2Nfg2HxEMAWjn3bT6DkIR+0QizFXQIx
y0h2bbLNDvi24rmA8135FkFEMTDtksRsiTPce0mw0TJEOUATWiXxmFG1OaMDD8Diy84DM8Gwyve5
oGfK52LeDCget+ranLwmcUfkX7XO9VZaPrhGUe8k1uVO2Vy7WIuycIc8a5ua677eb72mubFDbMgO
J0s7NCiTXFp05beH02S7lGKbCch+O0QmzVVqU8hVSez8w/DTMoh3fF5rnflCu4uRKk5WO/bA9TrH
u3XA/Hs6izfpRBJxqtxLI9YXr/COSLkPFGQ8kxH8CB982/HLmYw8aCs2UQsYWszHjDbYdJQH7FQ7
jGYxlNyjPTKqwkCGWAcJ9nkMauuzmxGEhnB+jr2ycODKkBmccbSj+HIrmOEybT1FHuvb3JxGJnYa
6Baz8w3x2hRGDwovtBscIvNXcHtNHT8a7skBQS5dvVO9GyVeB/6vQwBDPjIKi3RF6C7+LQT/oa7/
4tnjgMVcLJAaj8H4Ufn+3quK+xmAbjQZdHCDAyy95Ko/YPSH2xm30pT3QrQnR+OXa6eDK4snzOEA
ofCyUPYnW7onR0S/vcxp2Szx4mTNc0te8ZVc9+wITIaXwkTjSUOU14l4aJ1xh7+eTznU9AQiLfQ4
kPzgY7FA4MchuGP2+JzRDW4TqyflxBj4IP7CxoVRit7LLrlZNf61eUwx5KcvUWNux0pjLUTp73fE
kOuFX5E3tQewZfiMHB8hbZF5AbfA5SBwLqKyvjIpFkEDWCDNTEURGLBbUEQbTgh4/IBITqzdCDYr
zQg92mfqGuAAko6oBh/xtoJajbPRUOWDSi1hSXWj9XjVaS7BcEs97IFAtEugF32EW/sOjbf38+LG
gDLWwo27VL7b6bTXiRJ389wCH4bEXLQRO024C2CTE0k/y0TKbtCHu/S6OtYLuzymVZt1Qqrhrq8S
NnDnxuvy39YLf6JwvVWkBneUUQkxMBc251mVMYV+ZAlSJk+vy1X5wsy7W0LUZ1cQCExJAsQ4rgIz
MevG82m990DeW4sbm97zEYAyvV6GFmabnHVVqAWhEQW3fZkxytGGVUiyNOo+jZEz7I1L225H3xuE
/X6qYFwH3OaNUe1JZGLrErfQG5+hWwCvkKeweoDh43QIqgZBpUZfXjSijjXJKk/Wgnm/wGd313aS
hOKi5GD27MeIF7SrakX1ZHjlhyb30QnbLtxTMTge6jzD70nB5r9iCP/ayo7ubL+HfHCINXxbPfgr
178ZhiJQry2Kj3dSfarDvHAbzL5GBy1RBnkkJR+TgM6QTd+WtFN71X0rkXyhGSLBmp7tcDwp14Eo
EIvFtuN/6En0F6Oyf2s56APmwxxHeSMxx6myZiRL7kPHwQCarhnPtJe5iO8A8lyiLOzwreuU+4Hb
P3xwxVKXW22UexBg2lva57OD04A4lFNSnCfXP3cRli2hcFuv7uz8V0x3NC0+ojwFRxpWgeUNc+YR
CnaM+zJArTQg0DMUYXIveCuyISxMeNUGsPsfGm2Q1BZ0fHhh4H7R9odCa0IAn3YjJF+RJuchZ6mv
S20wq0YunBMu6ydUaNmpUBgKwEjyHjS2L150qdVjPfgo96GrzX0egR87kUfIi4s357EgpyMk3ySd
H+YuD/7J2ifGZNH1ozJh8srn6G4cXyTUxgyWj9JpeYbz36cpVXfBEpABMdArM7oeLDZxM/W/0FnX
vS749uyKfA+sSF/aWHOKKmoA3JlII8BguSsqH7U7IxX12tOSPQbr2P6W68iOm/ObI+jPlRGq64Ak
EgzF7vJSopKIZ20/12b+7mxVnBvfua39iuSOLGAeLJryicAb7tsxxIXsk77yEOVdgANvjParmp0P
eOfoBTmyeSMHhoaItiQUAqfnRQ1q2qe00FzsSOrXcXDhgKN6xQQWYOJBkPXIsyIeGmIK4tZ2+28b
ceShX810bOBMiVqVKMmLIoHXUanHiD571rccEOtHln7xUuxFYUQNhlNi3NU5WwaOgv9egob4Cg65
sujxOPc2/3o3/yttolOukW1Hb/Ge87B3D/6MkIRJpiutM6IVG6h6AL7205ojywEiBh2s3vDaXmWf
a+Pvo7zOb5DHuDsaWfS5w7zKdNaM5jS5NeoPqfXrZCZMGVEIImhH7Sv1Ygyrk8WJXeJqsTdVITDS
FXjk0TAOAmWIPx7aK+nTzVHwN8pVFV+9X0QHTD32xJJ0ZX7qfFd1vgHWSJmv8yzcOrQfAt9yGDXk
4j3zT3BYuRDhrV3rO1fbKcepuVLSMsVgB8xwGKb8h3j7HGXzDEjUlBE+hR4aLCM8CvKjo9Gtavk0
jjeEJExTX1jVCxfwQDDEkqG3DQFHi0Iv9xb1VJSDlWedz1RTUQ8vchL9i4A5I4i6Y9eW/7xkfalL
g4XldsrlQ5gRM4lfk/SOyCwo/lDYHFPVcrC73XPBVEUJTcbBWl8t037iN4+l8UKuJ/pI2E9FcqK7
8BpB4fivltFgnDQK7v1rI32ZRNhCBrk8jEFN71I7hch1ARx2xqU6NGKh1UzDH+XitLgu3ek0vxI2
kE17Pro65cPacxiAxjIf6nZXU95ET2SVfntR+odpZb11TNN+VMBEYnlNqw74m6Z0MjgS4g+WFW4M
PyrHXZ0kv8ruqydbh8nPuEgnhRtP8lOQhPcJN+LzPAt1ERbywtqiA4oIyYjT5Xp6VKsTG58q94SU
MAZcEWJHrdQwnQiEg+BPBcAIM1Dhb+1sjhwS3bXU8aAqYg9wwnZHDy/RlrRtANclXeBLit5W2HMB
XgvjonkExqIxLc32fK3pycr7jAogrmmvcHgAV8vxLzPpD6if2BtuKvVRq4893pHdTIjZbS9QEbtM
a2tIaztCc0AnSWtTOVqM0LJfP6wV1lvMlscz4f9ZDE/L6ObxROISmlhWGOLgE4B9Cz27AvDqvOHP
fE0xIbxs2PZKJIeBpCigoKLf62Uga6QPEwaQ2akZxJFfjbkzUxJRMejRd8HIjrWP/gKbjKsskRhz
Ef7w5tvlHnUs75CuMRJBeW+Um3M1UXGJJpoGV53S/9vWzMypFXytmB52la0p9S3puGGmi8CsEtwg
eqyabZcvRBpd5YFJhBsXzV2/HTKVomGQjymmESq9O6QTWo3JBqiraGO7ShK1m9butpvHH5vw7+lJ
MqOhRkiKBzV71WlQAtoIo5IAV8/uvBHVNHZFd/6tudhJB/PcvxTRfQNqRXE31yxbzP7lNkrgAaN0
Ok/BX2S8yAzqnhxI23ItVLYEnXO/1+9N77uP2Bv0B6FB9na+aubn0P0zjm3hxXk1O4yBIyFlKQFo
JyiE8RSuCG8EEdAP/VUAWbhAVgGbThyMmESrlDsZXxaOZTFED33lImYcnEtVmuHqQ+qQWeY9EI60
sNh01Ue4VsT4hN0Xe6xGnpSWHa8+c8qkKITcQhUQ2xQWWXlLpoGCo+3CbaaG8r5b5W+i8+uk65t/
6Hy/uwUdlOmD+0ha5jbJEvy8TsTeFNj9NMYkxomUGAc58GzgsgK0AuY3Rl7588iyj15bOF+JSSiy
kynx9EtUP2Ch9G9qTc7DZo7mDEbUNf5bjR42JhYAJIE2UuvWzdBAhjMVuKMfsMUY0IzVqaLo0kpZ
RI95GsFeC3rrFiwkQEqwJpIIl9REn/2IdJNMC7n3/fw+BefutbNN3Y9kZLEAdknaDLKA2sUf+gyf
SA976oUGLuymB2+2bhpV9m9J4heoH3ogAj153HuFhhMZpu/aHWxYZPE6j5TQNkH9RodJdiuyVL/6
bCRs9Qbo1sOtTmHs49K1TzirXqoQ+5TAMsmFzkm6Wfv+fSQi864umAWFtEg+ygnhKUU7f/YeCtV/
uHFeVhyC9b3dVW99erWJLQEEVzNbToDqnTpmUpXqba9XqIKQ2yIEq9jU0/hbNfWPLYoGeAqlkPQh
pXsyq3hXilRP286ziGuweUyTg5PTOk25l0DO7zF6zyPu6YkJddv3VnOQuf7jE3ByIHcjuixjei1s
iZAziIKMN5UBJS7sS1uCvUhZGzz3qL0W8X4+Ra2zM0XtObCugqLrsBh+qfqt46qcCHFYEV9Xa/Av
B5vbN23+2XUNfpKFVairrHVTEOey1UvQAyessB8h6Rhxs2T1v6626y8i1a6C7hKcMhYKDq0vrxKq
Tjn6ToqOg9uluXzj6aB7opfcYdm3s34llK14AeVgEeUaQ6UwUN+Zt9nUH682nHKfZBYwaxEa50Tp
3czcnrh+udejz8+Rohh/YyWRJ9Xh35socUfl5RRyT/aDRvhDYcAmof3zwUln/a/i/S5jK7Tep8r6
szYmOBA21+wJ7idiKpj8n8mrdLtt3Pl+nobpzXciZNByQC91zRWtS8Kc2RqHF1jdFxuf5K5KrABT
kjvu+wp2n0k8w+dgv5GnFZmTuyQr2p7wZwq5Jdh/gniqWaj3PSFOJ89fcQFX4VLfDwuQXB9EA3/I
Z6HyoMvp3ipus3J4XBUWP4Y5l8ms7MVjnTXQFPViQ58yPG3KRhMCgCcDVoovhva9epcPYwCs0r8u
cg4fLZqO9lM21ZdEajdmsumBP2mpCH36ODaByKJ9n0Tqp7yGuaFGYWKcAutBk0P1TaCWuRmFmC6e
O6hTyvy+Aw0CuYzG4CjFKnZWbY+sJ7a+4T1rt5XggSNLaz5KREq3UyT7Ux7m4alSlGaGosDBOo8t
SJoj4D5Mc69mzpd6AnMDvfSuODK2I0V8CQifhdjzenqQDTV9kIBD2Xeg/bu2cfvP0h6Gc6+i8nEw
RXLrelPxfq3jw8Vr6e1c5st+WkqoKHKwzgEUB9Mh7em4UNRyFr79b0WxZhEZt7FbihrqIrJOE57z
o0hdHfsAZtsi8LojqAkaBtfmTA/5aEnmuee5yeWXtglmXfx83rnkHexsq3gt/y/zQi6IlQEDH+U6
Oja5BewWOcnemZyfVY8fcsF5bxf28icEzbl4Bgs35Hx7pkyjfF5t9HV2ZcwNsm45bvGnQEUP9cvq
5wTGSGBLYSEps2TxtxNUqgsmr80QjeI3GH1eTGbpLRXFyxNGLndr4K42uM2cDfw+sGt9zqPlmjlk
dVtT0vxaILjkBljnLB5wAZANxHw2JviHhrRz9qGJ6H20YVv1sHRH3NRoHpC61P4YcwSQ/5F0wUUF
jvs7u7icB6NZlcbcWvc5Q/h3Kez5YSExeNdmPTsAWT832jgPlS1+SDijCD4bIa0YdCMmh1KSz3YN
wDEBKZqm663nLij9XSkNnpncMtD0aPTll9Rd9sa0EX3MLhd5Yee+OuKQnN9VLYpDi68Gvx+OYsCh
vn1fA9xiDcqJ3UCO6V5PjvzN5ZNoy2Mi/fmxr4iZ3NcpjGEXpVwY7qLOvWcVxAPYFtZLRm5y2KoP
Mfd2zD6JXJOGofydOrCFLQRLJPW8mpbpFWjnmrZ6kVYDwJIheWLoZv8GRDk3VvNJLF+5o+/0pRqs
dyeivAlp9XRDupV6RQk93MFOe5gQU+Asp0wuEZ4+rIN9+g88h5JpoqLxsifqX7+QJuLSqLvRbJKf
bbvaoFkzoMuq/Buer25f9N5P1SsfI4Guj1ktVsDPCl/nHfmrY3BeWmx8fuQ0nLDhcKOD1AGEd/OL
Qtd1JhlkPtSTnJE6Fc1LPWIsDSqaR1WxAEPZizsx/OJrSrZ96FbF3k3cAiNoXSLyAHyZqr2qZ5gD
X5jwLh2KGbza8S69wAa51MlyXFHIPwuIVIT4Q7WnWo1+KGwIN065wnUWst25keVQrRKRlkrCc1yt
nbVbg2AOgJ1sRPBq6bxNEEpinUrbR367hO9jDkBful5a7hpvffNWD16J0CkPFDVJ0YEuqJQ6euKP
o+N81bj5SGnBbL0Z+mWFDy069bFS7o283m1RFNQmc7dup4nVCRzvIXTUBBbviruMitjHxCa8yUwo
Z4yGoiMNbI3rbFCHYk6v/0L0GozV+Nd1gOGGAZuAixRtB49Qb0ctorhey+qbClV1U3YF7eBNUs1y
O3jQgyqQzv0quhCDt/L33ViEccUed667bIQQhKcaZMO4kDn+HeVc0WNv+5rwn5GCDQsYb0bDt+SE
p5q1Wl+J622Pazs7D45nyW0UFuMDHvxm37lrvV0GxxwhBsptJ0Xyt5oYQYAvGSBWzz7gh0XTMXDa
5/SYb+cGGV1CAuKhClsHqzuAOz5yZFxh6NAP5jPFDfPXXAzdfdHU/j/CBAh980H4a8IhVz4yBOBq
euuQDUG2lcwQO2XgV6Vx6luMyOgZvHJCZJhxs0FN5Rz+8CXN4uQY2tNkNwYyffUKSDruD8t7s5VV
n/yoGy6jf32iuCUOIHmQ5INd73PTOA+8D1dSCrCzzgBKSU2j+mSqI/KE9J8g5ase1ma+orxV7Nh5
9m6CxT7XtlYvte4WlEN+jepS0pBsWVCnlbAtRJ1ZR3AqOcnUCpDtscKTlY3642R5/z0vtXkGotc0
c9Pg2ad1d9dM5p8tZXrHVFHzXKFwjlTf45pam2Mku/lh7Rp5wR1M0B7M5E6OPnEzXtpgJ8QxN4Wc
8J2CBmmnnlrfFMouyoHCKJt1dlU74NbpCQ5G6bfO6JMJWSbAmILbZtksxDvs04GXzQHJ3znKZs4s
0+sDzJG2LIAaI6ab9aNMtXgdMgY32uaIcptGSUpkGO0rX9RHGzxr0+nog1bpaz6+ysnnkDYABnVM
u0C43asxJZcUYwscEWkwmOrNQRC2+JuhLttU7Zwc7RozqV8jzZvI+oAbYMlxcho6hCxxpJso30OY
eQc9E+pKRFJ7fz3BNgEmzE3DzRs3NLPgRW4JsNLqz2Ij2M395C6RWNuTpSl2ivgpBC3Zb878upGO
+VgmNMdKJd4xm6tXpqZxG9rWc+UxwG3qWfTvqbTNXdSn9s3a5N+CUh8+ZJimd21Y2ntjZp7vKJsf
2CDFnpav4aPvKsBr4aGd6xwYsCz/qdcQ3phWyreOu2Tn0rhzshdhndJEDJiXM8ghW5C6FwT1mbA/
tCXZmrqwdtgmEbmG9l/2WWAlz0LAYkbPjS2ej20mGeB64chD2LIVz54zvaVFk9yFg1Y3bd5MMVsS
Yr+5zp/hO3CTK0TDOWHH2WbFJbVZVf43qvP2MrWquqDW4KMTpwQOkKKebvXo3FRlB95Cii/TR0r2
IdOBqJ7JKfOOem2cRwgiZN9Dg0htwriAkOf6PaROwSCyjv4ACtt7f/zZbu545ohfyLIfAjXQs+Ve
ex8kHoqJvKUZM89Hbzd4IKogHxkLD0Ybv7PcDT317wyG0S4Jay82eLIPU09dXdor6NegBXN3m37L
t0szoR488hxd97LaCG+8DEkysk4UYmOLBQPV0sYQqHVw1/GpAlMBIqmfjRYPlU672Ca0+0A4qP0V
XHXmhIBF17eHEVL4Ct2ub9/KyfrrVLPa54MwPeGwnYqLwpnOZJHMlG4UX3iuk21d2wh83RBbb9rb
+yjql0u2CrCGifwiEummfa9dmxWMSN1AZ18k3dT7FNUFEWiluWmblkVjjNA5WawCu0x0zPU2AotI
uvUhX4cgTpdKjXvUanDWrBlbT1pski6yrlAZGE4zXiIss8tNuDSEeyUiyq5Hf/mQQQX8JZD/FeTK
eSyG2ZWXrm1dOjmrkfxzWFXE/pBxw9El6uzHGcbsMZdh+JBkCIwV3W33FDBeY6oSlXAflQXgebG0
LWp2pLy4kdi/sqveXBeUtyORG7pz0pjs3gmxCDYgyySbkMvldtWPncG8Amrj8YPvhjonYZJwAvHW
UyR5zIgxOWCVxekvU/vSRZRJzx0ZqjJdRbwwpR8sF3vQ4ADioqmVO+GlXxV6y9MqHXWTDX66K9RC
iKXu8+3MsbwtTSQvU0MDXWCa95Ra530aYfytXXA/i/zovRu2yYtqV1wdpgl2PlG5e3eZrxJNvtda
tJ9FGiIWDi0e6Il3ynOGb9ZbyNbVDWPH6pHn1sPwx50oiFeMzJgV0OfzghBeNA8Tpg7mHl8AI1cJ
KakGQwiR/lGV3/qg6wyxdUDAUwpf8uLhk5/iYc2XD4wewzYaMD4TvzhtEnmNO3cWxj4yUyrIQaac
uSoZI8e5OEeeISW50c9NDwylK4bXYLZgiAmPOrrBFN7MAq/AhmBAOLq+HXhqitQ1EN/Klsulzl2y
ZidTvCRd/c0JTAx6I690UVs86SUxz36tW44lSli2YYByXGbux0IK240wS8mQjwYoYnInpDLLX5u+
IMl/ReORBCbbZzawvpCJjfZj9doDGgWm/DD6SYP6a2TdjOvRyQ9r77SXzvQUpM4Bg16nSKTNiMLj
7ssRDYA82q8p4RSbYEH6a5O4jfVmTXeekU64KWAbdmm/5qDLljcCq/a1s7U9fmXjGrjPOD2dJ68u
EIR4/D1F/gfwIGKtrqddRRc11bTYgcCLkuOK1QAtMMo604HjWQnMRzFB9doJJ3aVW8daq+xPZUn4
AzCzo2sZdY7oqtmhw0Bf3ZD9eK5qZ+RetUbDV8NMS65heUNFMMqVafD3/JLoWPWjH+q+EYj3aXSp
PMXSzTtD9Hi3soPnFlBuVCnu/YRQ8TTBuUoiVDaei7Ctd03epgeHJWy/LBMgpkmvuSDETkAzFz2h
3ukQC29oD0VY+M+zJ6vnJU8JWAi64ppb4W38AedlOsP5aEaUwA2Gfabcz4kWzvuFMNq99hwsyIng
4vLEfhanxP0hVnTa2ZOWRPDJ1HlOTTa8OWGJUhOjDyj6MAIkDfxUg4U0wh61OithFS8iZEh2R08C
mWgdqwbZWZtX46chafKpHVMSPrnAv8IcB2s5sSYSM0566YxqoBSDSxgvWYtriPyvmaR3gBVgMlaE
S5L0Y+AEC/NI5rRztqQ/fiW9719zxox6mBzyQaywHLZO1X0DM3g/k3Y4z2HlYukW7M8hUQ6rVSLr
wFOAQ0bITcLKuXd0Vn/JqvRiPZvxo9FsFYSSMGTP4T+HAEgqeRNvzwyB8iX0FWD9YPRj1gf5pdVg
pw4SNuNNV6uLh5lK2075GUL0s7yjYRiX3nros7C+r0LZP7ogWuCq4MKeI3D+yBV1plkkovkyp7WB
yH3sIXPQ7EOPPRASTlN5MQe7zHbXu8hnlsA+COADsYLUKW7NXDCjEXulXTC/wvygOm+OoTUGe9zF
y4E0QnWcekoIbFRbX5U7zyuCbDEcW06MnVgHzlNhypsFkzISWYea74JA+6Sn0a+qQDQ9VB+3LM5E
zc44c4ip4vRrnR9mH6Y0v7rew0qdB4uJYqW4MiY7km7egerXpyREk0veWvbg4DsnzJ/stpP2ihBq
0M+OVhvoQ9KvI4EcwfKlqJPY45rnvCAckOMfbyucwfhWZQt5WqKWcAJXzwnzwdGBcHoxI5Jye7bX
W5sblEQIKQ5kwxIibHP/zo5r3dEINe3ZvdzjrMbsb9M51slLinK7tubv5FPpObZ1/tsQvocO0gx7
p5i7/Uy19d4H7Yp9JGhgTh4hmIIJt6ZBYC8o8UCt6i/M4s4gDtUC3ljk7sEQ5b1ZPOzaU+pD/xTJ
GK/eEKA7pWWjHSf5oboZrO562C6Y/E6TZyXn0ICEb3Kj/pSWCP+IRcEptrJrT4QFq510fb4PsgTS
9LPWKBJR0zUxZERyDAq8OAnFKnFjt8UFk5B1LLO0iPNUWxyuaRN7C3Ll3g1/R2GRCnXNAwPpIcIn
K8k1ccjUGdce0JD8Df4TlAHOc7CeUrsVl2uz+JMhxIrkBbJJMKSgX9C+c0pKmLxZuuEj/A7XXSg/
GS3cGwoErIskX5ApBUBi6xHFvMM5/ANPd5VV0Tq2ze2AAKahpe6jLDVBkGVUnCofVXdFkJr8H2ln
ttu4kqXrVzno60OAQ5BBXvSNZtvyqLSdzhsiR87zzKfvj7uBLotSS8jqXYWNArKQoQhGrFix1j84
d5OkD0zpMP4qUwU9xszNMRKEkeM7o3anRHn+bjZIz1gQ0dYN2+nRIAe6DREFWJYWSJU4DL17SV9q
37H1uaTqDjwELIE0wnypzdAP9M0fdImMJ1joPwEBUpvDOn3bdla9KjzD2jq8/26xrdDubH2oNty/
+TYeCX5hmToQQJMOMLMINkFUOR/05PoFD0l1gcEYAFMLpws8wKplUFIzYQMukTCjYJKAscxREFnQ
iAl/UH1FFwlywD05IvvRUGGjKTQM+ywDi6mgYomYtphSOfkFpQAYE2gHLW0HGUTILv7EUh/8rW91
+MSG2LSFlvKTSz4QaIwRmLpwFJvQld4e9Cv4wJE6qYI39arUMrHR1eSd2pe3LigqLodWV8g4leCO
Kp6/HhTq7HWSq39G33ktocK8WrHCkXJRqH6WTa/eQzYuN2Q5eIJAgYNZb+D4jbYxwhbg/DA2tFfl
6KV7P+nNnacDOfFQVijR+pB0Yh9oQ9rvmoe8NM+S9k5X2R1jNuYrPxyR9vJhEaaq94IyyW4cJKQV
q6Brh/8wOdgQUweD16grabyNEqjWpAZwBypFXVcxIsG+VLtlpqbqDcVeVCriIL9TJXFo6UwGPUY3
yEdFBSlUUxJCDYwDHmVym+T5+FiNlvuixZW6R6d7XAYa9QHHCrKdQytjB/wWoQONdGaT6CgH9EH6
VqU0zAm4/o2BlqIE+D+QNeeoWy56u5arDk+btZEWwbtIB5xDqBuC46SWf2srpvEO7MncVFNW0bZt
vq11CtCUwsTdCK98F6LJtUl6sLVB0KK/0QEo7kWSvUWBTF8UEx4ub+YBHBcF8CjOvzhDr2+IEujB
0YHZ1ZEqn2NfyTbgOeQbQE+EPWKbthQQBfqemQadlUZNHzdI0SPKvMGVj3ppT9N0ZU8tImt0jBFB
1whIc6oVYD0qh7qzXXM3ADCdLFJV5VVECeIVsV++KkmPShYNwwfko1niOk+e0X1HpEMgJVmNebVy
zS5HLlylBB+V8d6N8/FLRgK2N/3gaUC8YhWmzW+CCm9kx2vIB9GTd3FCQWCELNcE/bOwSBRx2KDS
jA4bRYkOkl7c3uSoBe7dhLJNWVCUZDEBIveGBrq4VrcIcH/1ba6FRdr4iB6DC3PjNldX0oz+IP6Z
sV3RK4A8WgBYAtSLTIf23Hvdd8gm3yrkLm660R/eaurlK5qz7WbwELEL0tohI/Cte9pr2bZyW54m
sKdRWMBfx8M16R+gFqxptNkcihZLRGacRRTRYUxyK1salVWgN8wVVPaJ/TNCBnJf2AGNxJZ8VlVH
/55HXcHrBCzcS25HydZuHbFyB+pDnYb2R94a4QH0X7fsCGsky8B+2szukeikjlmlAQjxzJX7Xs/h
z0b7sXiuVORPkP1XP8y8MX8E+iSlJaEKWeivLMM+qO41t5NLq4mGTTq61sZWnfI97CpqCZKnMQrk
qMebfr8HgK795PDDQa3UnoZh2n8gsS7uEXHkHuU1BnOHXnScOskeOGlCUpWReOD78pMITLKFJAmk
DdXZ+sil30UxKht6byCjVHoISblUUsLIDTZaEbQ4vU6ilwhzZuykKLupDUpZbd68BaC93lXyNWC5
cE9lS7Vq4biYF4V547/SGHbJyOPopcOF5NlxQeHCV6+/gvrWNyiv8R6xBLgb/hW+ddIQOxN4xE3R
UKxcRlRqQMbHMfDYAGH9fRGlBfWSIrkhUo2vupErtzpN/G1cNIQXEhUNTxzySMHLMJTw8Fz1O5o1
75XqPTcovSP9T3Epdl7z7jWTFPU0KjiPRS/tOw/8OSCNkacp1hhslSz7GWp9vI68KMN9XU6EcrxE
X5wxU2/0pMF0gULt1tCj4Is+McRUqfl7imXR78SgI62CIntQM7CnNHD7tVP38V3fDtnT2Cdio2CP
tkGoBSMDK3oLFKPIltUuzDCCQTLOoUZrU1rHRWVleqgo7xJ7bYB/FDd+cg+dFYGSxqU5ktc6lI+Q
IoSN8s8klVK/Be0kt2Ejc1p2CdASoJ+0AED29UYwosFfZmsiSbCusZVgCFwx2AvYz2Lku0lLowR6
n7njTzeLBVtgQnekQXHrVV4I8lVBt12dGkWhLZ7NcTTWAwpNK0fUztY2+FxWiUCB6qLxhd7PG7Vl
9TsuSObOCrMXtaiKDbXe/wbQwd1GmXmh9Q6mSFH/YXd2fg/tyf/JzdbfgwsBtYMwaEKNEoZVg48A
Wk9N8kRBeHhvM2IBXdhs18XytSj6clFK/pJWc38ao6YXOOTwtEN7GiSBGN4HnuAL0+iDZ4V+zHY0
dFQN4prdwkG7CxuWAWl4HFrgpTQcD4Ge4WTJQgkqv/OA1y8Ci/QKZ5h1U7nrFCptpyOAV9QI/jrU
MZe1fEK3uHjNBLI8C9/zvTunj8QtaL58ZQ0DnU/VGO6LEFF7F+j7g5ZSI8PwL956jcOGaaUDJIj+
O+1ADDoGp9wXVJyfaGYES6Tcf0Bj8dboRntPll9ou75FSC6kgQiuSE9uKa1Cx030bNsayMy5Tek9
9oX1E3X69FbLWri+Rmcjuz911HmxPWBHRVgGXk684KGu9Zn7YlkgJj2ZI5iaousY0cmkBFLSNeK5
89RL6AaBRtnB6BAjqsPcfijbiuvTEVN6Bg0k7NWIiiFfbVDhM0XREO7Y7MoaI8ZgF9hAq3i16ZPc
c7prOI6LKiVYdbWDDXIAMcWs8+rFHGx3Q0RBDcbDqwkwowIzB8FM3qsBN6md//CmxDktiva3rbfN
z8RqvE2MPRgqc6iy+Irbbilcpge1HTwsZERNYwvd2TAEpyMNdaBUjQahC9LkrpZQsPEoxnVCR2tA
DExSL+u7SkIdMB0xvGGapVNYdMUtmByo4pb2YSMvEYZUmlA+rE103GofvW7f2Zr49j4g5RXA0QLQ
gRdet8L0q6E3mFNFi4EWK5CrNRe+mR3n2Cykbo/+E2o+tROr+Chq4jYHoL+xjNa5KZIx3yoaSJpm
VModB49kuqLIXocyWHl6Yt/F4GNXZHVEo7r5mgMr3FWgZ14Ke8QutMFcEVGFcEMdurtB7pPjKivS
9UG1X11NfZGx2a3CbBD7UZpf9dZETT7mVq1TmhMgLu2XBn7dPqoToN01+6MwAWvHSuPv6KqEaDhg
CTQ4AnZsARaLHiuHhGopOZdiIF9Lv+kedyx/1UUGZBz0tnnSQNCuhmog3lfZneZAHDAa6KNoajao
QaTpDm0tFSB4E+5S0yy+k6+S5YBGRRcmihtCoFDrG7S22LjoBCnglni6Jj+EKFV0A/1iZ4ZKcM++
Mm4wdBsRlBolvEK/wssvS3+RAkGYlXX+gXkSROJWaeRC42EKZFGHeVICAaGcx+NcGhqxErxRH5XQ
kyJ4NApw9BeDw0UI1MTKGiGxtKKEdRW41XtZltWzWuEB6RV2tPWGXlshumauQOh+p/lPOxDJzX3G
vbO2ag/R9bxCjAHC9hJcj9zFIboCRuMQ7Af9W9PLYl/RvYdzROun0gAyxwC8Fy0OR6tO677jr6Zu
Id/bGzsRzW/cjaxbzQnpGjnqT8T6kk2J6uqL0znffWmDbCspHNA4+wXAV1vTteF9GsQVJSS03uy8
Aw4iGiy3WouSn5ptTUGGpkELR7fGdDdygCAocPpaCU+BRu/g3pX1esaJz41k1yiG96SbdfIieC6C
Ia97CvZUpm/ZVD+Lmv5EnmS8G2yfi8ht1XWnq0BKK01dSKmkqx5O70IMKUKFpG/LfoSjCSwwWzce
Nx/a1nhzTKJCgRP0W0p3Omg66jAUcYYaay3UEB1TUs/D8mLFp+AF7qvD2o7TPzp2iyu0nuIf9ZB3
z6ZslO9FR30o0Y0aQqJ4KUgsH2isoUWluv03sr0PoGYWtVYYMlij9quyoV7UtaAVwjD7xeQ40tSE
FtTlYmSq6ULZuV/d9rEQi6osymefsLPzc9QycaOhM0E/VU9htIPCwWOFBoYOOy4ywwcTr/mVlsCn
pYmeL2WPj8pCdwf3BjQAtlCNHIAVc6epI0o0Da4fgKVANFWyHG8dp0Xr2Lej99qlYG3rNBuqiKvB
VDtsXFFSXMZBCNSZ6i9C+WUFNKf7wJuSinIUS7RGVGT8IZX0fbajPaMsowg2ZKsZwxostQ27BF6F
2uFGNKYQKR2soVZ1Wxt4N1eQ1csBcwR6jHdQUR7DKLJfQQKFyyIt5BZ4C80ARD7gczU+ppHD1Lyh
hRZkDUkAkHuYNCrQY6lUe7O2CroOoG3oEwheGs2Qe2u7lX88p2k9eqR9P733FYStoFFBrTFXWTfQ
QSxcQMto46JCF1pDc2sBWfdIBUMvAsRfRCUutJZNZkmDVHsHe/Re7DGcbGj7a5iSIxI+8NAyW5qt
JqqMylTyC5wq+ugaUFq6paB6jqQh6DXPvK1yj5IKkI1fVtc3fzwLHUOB4K8S579tKrNbgDj5Fue4
Yfp1yR/oBmLVGrTzfZ1zjnoE2oKTlKlKKF4GNlLeiY8YkPqlQEtzkZX0KO1YdKvCUqNtCTr3RpBe
4atI/raouHghw8loV2IJhcopkmeBDZmlcXRUgiOr3NPGGt8sHBIO/H+xMKh9ZZ00gbIWjT/A7wON
BDBR/aU0ADKpyBW/IssIeC9EOo/UgqUxJlEE0dKWtgybGz81zDtpAeKrILbc8CxtYRqE1U3UUONB
U95e6zTtEBIxJKohoXmra1GAkWi/MQr4yTn9UYTr21bR32hiw5cUur1tLGndCpe0krsCspNmeOs8
Gcp7ZMTNdTkmBaoRGAXIMoDrRsBLegO5IJO/xC3JJvNsEgWhQg0GLQiWomzQs7FMEJ0e0kW21gZb
8DN0EeC/w8Isuy9h59YfOqJdaKxSWnouDBBmuCCbyzF3kV422H5lgMAL5pRvNq3wjXQfHSgNJHiT
N4k6AnYtFDA0Jg/QPdVBlIihjIH/nHqlaSO+eSQKX4s0Yz5trO47PzWf/IRqrALy/kXNc5hrveNA
uwfcCiKypCBv0tWl8w0fC+i3NDXtzuqgUaJW/jE2E2ZSR51WDaCY84ps1nUdfAjuxEXcUqmgrk4Z
FnoLoqCdQJ0GwFqAHvgWdTsgEioCbZNKq6KQgISqQ7NVg4tEIufcm3iRAIjpyzeewNq2hS8OQxq3
lNtC0zgqYUtKrIX9Tuf2AhOr9A+S0ra66wvQyLiRRTJ/znqovS6QKoIRBTJdL+2FHcect9zmsyVQ
bALHRAnfTJN3kOVvsraIN22CB3KA/7DlROVvpHuBO/H0rdCUtaLVmAzIjOFevHAK2LKDTyhXerTL
an7oMiwU82UEFQUoLyjf8YjRt3Yed4fINy2uFLZdpdNFpXs20khGXsYOdHGn6+Daubg1oCpGQzuV
MpYQCCUEVZptx9qwf2ZhjS+nTW/Ac4FLXbYkP/U8Nw3dcHTToDVj6urMM74RnuA9PGTPcJe/eGO+
zLTh2+UhTl3PGcJ0yKQN3TKFOvNvpwomaR232bM27gf7DWKbFUEshq94eZxTn3gmoUlHFxrhGavq
//h/+c/vLwHp+n/+h/b/AwwmzCFx0uc8fKSqIHJvZRI4m+CjgBd4eazpNx97qx+PZR+PVcI/Cia3
w+eh/0i9Pw7yrg4taY2aeJyABrsDt3V5RM04HVKoUloGp8AB9jt9yU/T87CkFFM+8px1qAoAaW/G
Z9iiAPJ+A3ldNgqVU+r13S/HOfQRFcPqypzPfEcOtW1IITSDtsjsO8Y9VRCay+nzjzj71sInSx0u
tNXlaZ75iFBwdCorGmhK3BiPZ0kX3EjQrUmfJULZQP6i3Fl7PI3j7OA6d5fHMk9X9Gis2d4PXUcf
DSwsnm2KSR1cOIH0hDZ8vTyKfnYYx3Ask7VzOALHUwJiKTu1ZhhubSwhnpEY21h/TJwTll8K8cU0
3HXbvPrmDf5WtICoZQpoLI9Odk/AClxeU48xcl39DTZ4l3/ayeGXuipV1lk3NHP67/Ev6+OiVhTf
0V/Mtvpa6q9Gav25PIJ2smmmIUCC6Bb3gcXFfDxEqwHlx7fIeOHpAoIAmQndRUCkNTAJ6n4qOqAc
r3rW+/ibRhG+N4vDBMHywniLQRP1lYQ8jDxqe/lnnRxfST6hCUuTUtWAmUy/+tNZKjI/5DcX1SGi
g77pU0oONrwy/B5G9cmJmkNVmSgxwTgn4U3InP9+eA6RSsDVLGHPdwRFKB+Un17y5KesWY4o3Vm4
aD7kuqwfwxzfQXUMQvoNqnlTcR72l4ef1vwoeDF7wT+SC1Ml+s8+uwmNe6BHXx567a0cDwUSbxjS
QMdz7GateDeXRzvZ/tNoSOxDM9W5A/6Ja5/W2qZdQq3VLnE4pGVNvaYwfxt5cmVJT+LGNIptShUL
P4vEcx6c6hSAamaWB+C2bhvg4v676/DbbNYkpZcndHpqLMc0qXfa3GeOIWf3DMXHorC7vjyAXnwp
Le+2M437y0OcWzM61ZR9dGAI2nzNyjToRzsscTSBDveCFIz+FGk1gjIh6uGXhzq3GaSuMx3OqaaK
WRD0eEapoZHVB/rQuBgbX8HC7DoLsnVNrzKW2iN65OvLY2rnllASEogJQjgnKQGI14ZeNIMm1BzJ
2q2NT4kg/oNgzMZj/LZB1ChsnjrAUa2DPkawSxyxKWr5cvmXnFvoTz9Em103ddGVPnlyfajRsLDa
5yGDPFm8Xx7kXLT5PMhsiYsmr0CAl/WhwRtTeYyGW1NSQYN0oh7w9auUr5fHO7u6xnTeHOKuJqZJ
fzpxkKzMKB+YlErhvayfQ9dd/t9GmMVPfF9bTeBKcaDF5pFFQy3t3SvH7J+1n4cpdj9VetuWGBnO
zpkjHbUT5lAdKuWJknhGHT/QnpziQzPSnXB3SBssMNu5EkjOfqxPo07n5dPiubJKUuyiqwNoQeoq
N6l4c1G8GxGO4mHexIuC6vDl1dSmDXAyU9OQKlHStIz5PeyCdEACyq8PmG+sVO0mwYTNfcrdLdIc
iX/TBrSvlN/gJa7M9exG+TTu9Oef5uoFSEblXsC4vnikbvLu4jN3ZW4naSuBmVsWPXKpChu9iOMx
XBsAR8BxR0S5pcyAsIzzbFVPerPXHLnUqj+Z/KF5j0r76ucPib+5PPy56GarGg1dQagmxB2PTiU1
iiPwy4dmIGsG9JOtCuEhDSK1eplMzUE/HvyDMvJyvTzyubX9PPJsHwkfTY3Y5ohk6DmPGEEk2ZWL
9TS1shwmBkfNcFT0/GZXnjYA00yQ1jpgUOBYb3bF/Y2Y7K/L8zg9D1JF64ivR8+Fe3wWTJreIFvI
Tc5D8ZUnFsEaIwraxPE+qXZD8WBr126H6ZscnwaSMhUGjNAEDo/mbF5hSP8YDA+7Eg2VEAXzRvLO
MPWFjqJ8WV5Lxs6cvqPxrNkd0APj9oDw1gffe3H5UIFyq+Yewgyr2saaqkSY4a7ob3vtyiV/+v2O
x9WP92ZrNiX9DcI08a0PP7xw75cvbNDL3+90HzLK9CrWkXQyDGt2+WSZyFRYsvUBOcmlnz2M1ZUN
cnYa9CBszVZ5TcwTCBokxkCTszxImI7p+FaSzZIdrRsgjpencnZjAHWzHRIW/eRea2y1UEAUVQet
o+JjeRvNggxT6qjF1g2NtXj8+yuIxXOYFgUunUM224pRDdkutAR6wTHuHaJDTrlFmGpryNtIYrww
6VABxFaujHt2SXnjkxpZGJb986L8FJclFWgEHXgfdBGqLSCfRfuQJh+2eXN5QU+zH041zzLHMEyT
bGEWHT1EKwZoZjyDIjIT4a5xYrmJenFlmHNbUJc6pR8bzwpHn21BxTYb2mFGfbDgNqC2023jYHT+
jc3xeZDZacqBNtYKFlOHgkdMA16ajmRVfGTtJi+vZD+npRgutM9jze60UhY0s0PJWOmT734BLU3D
ajOZYCvqQZV70lWsAYZYhQLvroLkSuA4v54OZa7pBWKZs88GRYJqYKnVB5Oi6Vg198CqPi7vjHM7
ENy3rtqmEMT+6c8/7UAfEyVRiaQ5SMNfxij/KsWDbBD5314e59wOpFJn64Ibxj55HMaFtOk3Zc0B
ESeckz3AxegPNt3m8jCnaQAQecchcBAEYfjPPljb9YbnQUw8ZCJfWmBBR+2mK25k8KBjJZrfXh7t
n8x0doNpzMpydFB6wEdmexFeoYyVdmQ4iCCG9xoCVEvNFyV6FvJB9zZm5k8M80UeyiUy6StgT0tB
cRqOMFL01Kov/54zH1MzhJgelNwCpNTHHxOQliHDIBoOgXln+QraqbSmnVtx7Sl55mNStOP1TfHO
4FvO9qXa82hta308mBYK+D8HuCJheKVmN/0d86U1JasLucjkeTyby0CvN+2DXD2ICjE7/eDhnxiG
Oylvg7a/smvOvECkZoEWFxZvVbCWs/BfggjOPK6GgyegQ7F6aaSpgA8NJATgn2NvrujVD6A6t2MY
XtlE5xaTjNXkZuWjUc4+/mhAto0aRMGATGu4hjnrhspaaf/+oiEj/9cgs9WMBx0RFgSLDg7nW4N3
g7RObSKma1z5bGdCFgPZDiRhx7TFvM1g6Igld1E7YGcPoVuv1rq7+utNTnojTaolpMInVzU6lr0E
yNMdVDxttEy9N1BSintzTa3mSvw9F/91DpQwqMVTBprfzwkC5KDVi+4AqwX/cgdcWJbR2RWpDVta
T4IlyoZ4VSlw+gqRO89N1RdfdAuNtp5EFqy12rd/f8iPftPsUw4mhrIYpnTcScGyTn61ykuhP9jq
98vLfO5MHI0zO+T4yyeFqpXdwaAR1kfPaghjK1j0+VNhP7fKuqtfhXWtuqdNEXN27HWuCdJYm4ec
qU6n5dN9ZGpkr/TL20OEEh7yxrFewkhd0SfL+6304sUY0nZOv6ALUxr5laU9E3N0A4SCbtuET1vO
jqLixJ2j2LI5aM73ECkkCsUAENLszjWvHPrpI51Mk9YOzzniG2HueJoVKGaq9Gl7GPU/MbCkqUiU
A61BWvHyZzwTXXTKpRAKKEKf3rvSQFw8g/J8aFAA5fLYjhrmMca1J+rZkwKjg3uH0qyk3H08Ifqw
I1CtoTnE5UEz1157Y4SvTr5t9T3d63Wtbz3sb1A36WhohfLt8izPXPvTIWW70NiksjKL37lnpBny
aMVBh8fttEAwEYUt+kPvg/mBbzhG68sDntkp3LF8OqinMMPmJSuLZjV/4OQHLQEU4e6Ef6+UQKwR
IADNcGVbTr9+tlmOBptm/+lMFLbhAhK2c7ymAAykt22zUapnL/4V+a8ygkzTG8vL0zu3np+nN1vP
mGPYgInMD24af8U/e9H4+qauhlvsooEgoMs4dofLQ545EYKgTpMEcQEVAbvjSRqgM9JGavmhfYz7
t0HeaNHWSV8vD3KuBHA0yvzcdQ6MPINRhmHXQd0QwXuFXUnj/CkpTcOBV/qti++DiK98wzMrSuON
/YIRnaazZ46nB3F/VOoxLg4xGKVFqYjbDJ/kEBIGOoirEmhZpFzr4565i4/GnP78076JbNNxoN8X
hyL57SrKalJxuLye10aYRetEA5yud8wqH5ANTDC+Ta+McO4aAlWAsaltcNj0eZ8YQZECiTi2Ylnd
1BUUFOU1BgvmWE/CfUxaFEGeTP3a/j87LxJ6LgPLpg0/+1qRrhRxYws2Y1t/LYxs7+bh7t9Yuk9D
zK7XJkNJIPXYibkoetpXHm6fdVhdCYzamfgPgOFfM5md5Myk7G4kyJM6yKUESBJ1I5IdGDavdCPA
l9p28/WIHaerRje20ixQAH6PA3UHOw1GHRxU1G4/Ls/83B3/6Tdp8xxxLJJAjSNW1wVkD80agQQ3
95pVVAXdws/jER6d+RKxPGuk25D5DiC3NA5cT4/m7fbKr5m+5Sy68msk/wFP4uAOc3xKnDzXRjux
EHA1yhcJaCUQ4LfA7BeVthY6IHLhbNrevO34FTpqa9yg27JQny//jjPx7+hnzD7UqEYjbx72edbs
ZQv7FFWkvgZBBFzh8kjnj9S/ZjwPtZEbdambcp8UGeQq7dXKHorkIVDvRQ7HYtt5PwZ/uHJhnt+H
/7PK1iwWebpd53E73WHO3qgeEpur5OnyvK6s4LzZjtGDhbQrQ4D9XuNt/Wxa3uTEuyk7ubk81P+y
hf81nem3fAqtI544fV+Y+cH3H2qsGcWrlG+T8oCKq6KT/2z1V2f4Fptb4Vz7fGdXEi0a2sU2zbJ5
bMr1JOzBvOcHo9y5bQshd+uBJbs8wbNr+WmQ2fyqLkKMbDqiWvWMtrT0P3RvK5FOujzMmTTKNFBy
tIFHGNQt9ONlBC9e07wnb7MxTur+ROnWROxAl9+AqF8Z6vyM/jXULKS3MGCCzvSKgxfuBvFet18b
2myVvJLYX5vR9PU+bQwd4esoxWHs0NXQ+pDLx84BdnFlY8L070QMCwK60PjnpKibdLmCjdp0jNHZ
8Iy9nd5nxb3VXMENnA0XVOVMkjLe8/QXjqeEjrwTh26X84TYR8mPJtvGuKME7Ustn80KnH+MIOWV
Qc99rc9jzpYxqa2wrOKK29FxD0kNM6AoN7EGETpKh38jbgiKhtTx6EOR1B/PTyvUHrdlg/lZ1t7M
8xfN7rYIS6/Bulx7vJ9LLD6N5czWsvECxFpDbn28FxZq8b0COXv5SJ1fuf+ZjTNbuSZB5Njyptmo
O6V5s6KnMv8R+I+XRzmbV3yeyOzWRD4lah2XiTRRhLMbfKDozac8kOZ3SvIk+mRDNWphyx+ixw/h
3nd+GyhrmP9OMOThZ0get2gEzpteKkg0mEwlMT9pqVBM3tblDzfXrwSPs5/t0zCzz5YFmj5YBtux
Kp/K4N01r9U9rg0wi07BgFy4HzOPDrS6rH9b2dfLH+zstgBgoYJ21mhqTH/+OS7BfcLMcySNRvOr
19ad+ZERm2J5LXW+NtAsr3XaNEB3kKWCuogA6ReRfmnB1Q3d2+UJnV0xjqswuUFMw5md2qGrIzmG
7PMRFV8ISjw/rqEmzm9y/m7bERRQ2GDHi4Zm85DEUcFrEdp8ATjD6u4C66HztY0WOAtkWzD2fJH1
j9G8jVyYRLCxnT0Viivb7+TKt7nu6avp0qTtKudXPn4WetcOVfYa5Uqw8zPPuvM7KW/ywXKuhA9t
mtNROvzPWKbDfSyBNcxPVB+BEoizMXtNUDgPQ6qePX5T1Qr50abaN2jAZADZIZMtszp6Aa8aQPrT
gnQvohz5DX1ZBRGlbPXKEpzcq/wsixPOm9WYWkizA1LGzTgoeVu8ehUUNavGtPxLRlVJg/5iX6mZ
nWzh2VjT1vt0VuK2tAuZIMBs2+8+GrTwNZd+iLcOHIjLm/jch/08q1mwHlQrKoqiK14tz0WMF0Zj
l6y7q1XVs4tnU/3nxgIdMAeQ2H2fmE1WFK+h+KXkqO5pj4HnLYZRwZntGrD75GCyemgqsU0t/tdJ
JbCQLvI4xpC/Arl9M+vgDm7ylU16bYhZOAbkaAlFdvmrW2c/ItisDV6Pl7/MaYZvA9yFLQEMwaBB
Oq/wIYofB5GMmMb4aMKvhym6CKHbYWexGrMbXLM2YV2vjNjfNhCyovJK7+HMN5sqiDbYGOqZIESP
NyEmIJqJONAkw+lu21BHvqIbIYsqPA0rVEqzKrqSup5ZVcdSYVQIGwiEMS+9w9c0RYjO1mtTf8Mr
Zd0612AIU0yexRZGcDRJpdg6RZAgPApzLlOz1wC6hkAW0wp+piZyrzF2vUjmava6v4bKP3OYj8ac
7ZWor40Y8AWxE8JkLV4guiGdvDT77eUNc3YcDHyp71mSK2P6809BI0GUgp5ok70aVFK6fizXXpj7
6y6XLeJQV58zZyKHQz/KEgbgAEHV/Xg4v2riGJXG6HVErNty4nVHFaVA3PfyrM7tCbAHpgaiji83
f6DpcN0bgNjhax6XSL2bIr+VVnrtbXY6GZOLHF4Sr1mL8uiseQDjWVdozPivdedvULVFx02sS629
EjZOrzaLC43WkgDLDdpntmal0WeWhFr9GiNxi3vgEH2TmK6ZGDxt0vjH5ZU7Pb8WlyfQfzrYFH3n
1YhWIrDTYU1KHQBZlO4ti/coLiAu/E12H5eHOv1IDMXiAb2E4HVSEfAMJO0qqpWvYYJtg61YSBsg
K//Xg4CPmi5gFQQRkIfjDVdRiEPZd/RfXbfTH8o+TdamHeRX3hWnO8HmBcZNBWNBs8x5tTeIOhUO
oZ28pgOW2kijGQOCz/q1YU77AKwTIwmi3ZQOz998qSN017I7/YAe7HrozLukLZbowTwh77+2wH8p
irsRA+7w1JpVRawuL+ZpZvnP+CbZDG05U8yRPWkxeqFdJPqhR/shN7WVYeziYYB5i2c6Igz+fTvs
UYOGpbR1AZD0wc6qX7Bgvfw7ToLWPz8DQBjSEHTt51EkLnyicdjqB5nhPgPkrfLjlWxaiLi7yyOd
X/GJrmdjFSBPqhVmoVS2jaPPwUTgHj/FRTbJ2wZrHGQzyNXaKrdwY5HYZPz1G3Ga5KeRZ1m8O6L+
EI9CP1TqbTned96dHVwpxZxs2wl1yVXNvChk6dYUDD4Ff2jEhh8YqTgoZXeDH9I+MNCRKcbN5UU8
uT+nYWD02CoEM+DyszMYlb5aa2opDmb20Ygb0/hTUyl2nccK503s3rE9/9v4D52Np49UHcI/Louz
EW1MceLMCLwvSpe+mHV/G4G4+L+NMT/zKW0/r+oYY6DU36G7LLMr63YS+Hm/6ZKth30IrRBzdjcb
epD6xBv7MEQQdBFdTtSl0TzUk44demFeeSUXOIn9jDehlnhAScNS5w0Od+wrb8TS9KCPOHoP6MRh
NYtrufsA7/qvtx55Ks968nro1MzweOvhJhUj5FS7h9hUfyFztkNkbjfE8e/LW+90h0/3M7cmOCmw
xfNnYZuB+PGwFTjEXvoQiXivGw0qI86VHPQ0IB0PM8t6TdNH31d3xCEdMU0KkEpE/NHD0aC+1sE/
OyGaIHwnm5Rjfj/X9GHDLERL1wvHH2rk3FcjLrXhNQLimWHYBwbQfeBD2ikyIYtzXa0D6+C5/Y0i
XZgRxUJvr2zw0xotLwQdoqOYQFd0x2bQ9kyT8TiCvj1AbFyr6Oqnd2rxgExJoEVLaaxU7hA7+/uP
xZw0XkcTgoVpHm+9wVAVfwT3cZAR0NSmvEfvZF21yT3QgivZx+kycpQoZgPqpNwD/ut4KDvSPPT4
6/xL5uTf8WLD42iqNIhvl3f5aaCAVKiR4kzZIW7Ws3DXOIntjWoYfumzLzamDDWah2gRLkpbroc+
XXTKX8/LIQ2xOLuge3XqLcfzKnM0g00rU790qqbcZirqVexFm8u4LutrTJX54dIAqEqb9ySINh7o
cwyCpQ3dGObF+MXGY+Wx9ntK3Upcba1CBdweowdxZXanA2pcHlRswD1MNYHZBkG6ubIHLK5e6rb/
VuQVXrEKku5yk1zl6c+/HF3kz0PNDwA4hKCkaNO89GWHvIuyoFoLG6dCq/ePVtzUgXfl1prH+GnA
ievK9OCvnLxZBiuvxsYrw5fck+43ze5Bb/n5pJMXu8NdHxbDbax18VU8xPwkMO5UkQTr9N/9itkW
VfLQdvBbCF/w4xKPWjlY7mJ08Aq2uq6kn+X8wU2vQQbZKvZ5m6EDlio1ngk9EpsbpWyQYHdDzNYj
Gy50iaTMlZTyBBPND+RtD5tB8KwGSTfb0k5cJHGIetwLAnUFptExwlxWrVmYzXaI9umT/4qNZFdc
9M2usKkExJoGxUO6HwbIoN9tPIL8UfDaSV1bXYQxDmEdSl+/Lx/1M+t49DP145On8chA+JqfWQ3+
QyPS34r4L9K+bEdSXdv2i5Cw6V+B6LItItuqF5TVAaYzpufrz3BdnX0yAAXKfbWk0pJKqhnG9vRs
xhwD1PCddfqyGRujryoSXBRWkHZemoHIDi9l7fas1/Upa4GMczCFPVnH62ZWbhomLlQMn6J2g1HQ
mf9nlRibUjXEuTCOUwJNRHGGnpbnsJ/X7fxr9n0u4WB3EcADYO4gDgCMaXalCy0ESxJpijN+DYTi
GiiXk8KEpGeZ0X2sJI7HLQjgZTget2BcAKN1NoDIBRUK9hvhq3iy4uG7FoKYaBoT9gh8Rf8MhSZQ
63WR/VhBRHdfM1xbFaQw1B2EZm3doJWNB2pYVjSQjMAhzp6SXoFUSGQX2blr+5MOZPSxwpSKD0GZ
9+vfas0Q0lgDblfC5OezCGDuzS0Hqljnmhfdt6ko1FuQb43BRPhWYrDcfrQGwDMA0LX0DvMCCliz
dHOsIY9iqA8QUzna4F0ZLJCwi3Z/fVFLP4tRB8yioO+iAuo5b0VABAXoii7tzkz/U47f6/g3Fz8z
9Uc+/DXI1oO1Zgw1ZLxWJrw7UvXLyzNwFeKaqLKeLQsi6clROOLUTQL88JgST/al/f364pY7Jsfj
ZZBr/MuwZrdIhTBdVhOnxnSg8SiU0B/4+NKBiPu6meXTQVGEwruhOjiHOBqXy9InFBSUKBRnVdzV
sen347fWvjP5Y1M1G9u1tiJMl6Fwh9hiiTMuuB62EaX1GQVdbTfpJXVjOSArqRE3VrVyBm0VQGOJ
3pQQ4Nm9gtx1CWh+35571KPeC2jq7kj8Voa95tMq2upnrnxDRIQqpgNRXcO3nFkze4zU5Cbee6VC
2Jm4rXJj02MMwYOtIZ95dY3gEZNzBqgZwrVi+PFyt2JmxTrotRFZRLusgcwK+HGvnwe535c+lcJr
g+nHJMhPly8mA4lgqRT9uYlyDJOlrsWGB7Vjx250HlOrvDc1EFSqkfr1w/Fv2heOA0mVNp+ZphBY
nwAx684gOXKt9r0HP1w0ko3VLb8fUgOKpBs5liEphS6/n8zJbV44ybnr0tvEim4htriBFlme8ksT
s7e8LWs7rOERUNwH1rsEu6li3QO2stEXpPL+X26UzHLg0ClFlQfbdbmUthr0Ucvq5JyBOxQoIsx2
TCEEcKypfbCc8qST96iq/ZqCNxB8IXcQQxo/ooQVP21gFPZOKlnOe6IfhKlHsuwHDoqy0P22sCMQ
7OtfHYqXxDNokaPIiIsJ9hv53T6VpSAh0+vjFCXnhOWHSBeeTQ7FNJ46eziZdOegl3T9JC/qmv8s
IhkEzADnaZFVt12VOei4sDNovYmnY4aipHeu30gqepX3OyuLepD5O5rPbHN0y0j7JSp9gPpJ2u16
cHNsOKVF2fHfD7JRr7B0DFgtSmZTXSFcRRHhzNjLCLpJZKhVeltCiKO/j6GakxF114ifjvnVGWZp
GEEGKBGQS5qLylk80X6qrDQ9G2jWTXx4SxGHu3FvC6jNa0GhbZJLLF9LDTGgjsDs/zG8zHabUs5z
VhB2tjETMNa3E0/BZ3fsYsPXh7fW3uvKfVSD8JfeZGgxF+QdCmcQtJbk3pAVoPn79cOwcivxmAJW
62CcB12JmeOsCjZC3aNNz00VpKCZqdsK6rFbvaMV93JhZfaY8tRwUpQP03OUGDtefZBN6MGiFYyt
lFke6B6xmiWvXW9A9MNU9PScjDc9tCyhrwiqJvxp6cciT/0UjOxtoE/vAzRqr3/D5TOnoXkkS1Tw
NxZ29vIGFwYdDHBOp2fq3EE6O4HKp4VnTn0MnejLrwFMIU1HYAfMO+Cll6bQXCqRWBjsDOklCLW9
WhCN60/Xl7OMEVD+h7YhupZIEDH0fmmjEJgdn0hdnCfnxQChYoI4NRpGVwpOXLe0GEjCpjmI7g2g
ujE4DwqwS1M8z8PEsqPyzLK4dq1e/57FNhAdID7lxXPVlkcTVYJUiw8Fb9ymAmmuxna1FW708Vdu
AVh/ETpglECyVs1+R5oOYJeGHMyZZvyBh+Gv1GlO+ZBsPIErXxbhnY0zipsGHoi5mU6DFGOFcoRT
Heth13T3EC7yRWlufNcVJ+MAbIf/VgesBXQKIETI2Nls7tgQnwqwEfbAnkIRieRne3P2adUeWupo
PiMCU+eNsrpDyxnyAexcgXgZDbkbK32jwzdI7IT8RCHCdf3YrO0WSCckbgW12sUliIja5UOXsfOY
c7+wb+simOjTdRtrWwVOI/k+qiiRzAskdQ3R77iEDW6BQB8A0LB7RqkMvMfKRptxuRrMpGMeHIUB
BOTo4F/eARCDO3CPuNI0FQdavLSUYAjo7/XlLB3wpZFZRWA0IU4BWTOcCHPwMu1Zh9rHdQtby5g9
JOEQKiCGhoWs6wEkfHQc6OHxDU+7asTE/KDsOhuI8y+/FRmjqYakIjtbyn6aiNujYu7Q9+srWf1W
n4zQSyMDFCuRO8FIzyAG9FuEGxHq+iLwYgArKFmZZ4/hxHQDaGZEOwpNPYFJSxsYd+zPxoYs2g1g
cwO09j92jNnHMmg3JWAAZ+BkBS+pVAOuTl1+p2A2N7IOJdlnaPCmzcbFWft6Jsry6OEBBwmnevn1
RtFYUVMq7Nz04M4MH0j868vbIzMUWwaweDqcWf6f56jXQr05OkcEMk7xrTWZh+sWlhuE0XhQsKhg
TnAAspxtUAWwOavyMnti9gc4blwDQkdOsgUvWHoYWLGApEEpEG+2PVsH67KhtLI4e0ptq/s9Ah17
1iugC4yahzv0kbboc5ZOWg78a6CCAMkMWuDa5cYMuqEoE+q0TwaEXeCsofx8KI0/NdjiCu1dTFtz
2suDgIxGBVQIxnAO5sl/CqpOBohx9iSUj6TGhEXz7fo2LcMux0ABU+ZNqODh/y4XNHEu9CIFz3Mp
+ANY1f84FrtBV8qHF4IcE/Ovm5O7fplXylFw2ZQBewmKq3K9n/I0g8mzmJnduSgDTY3EaUjEAxjh
/6AT+xcCMzet3sQ3TvzV+4TKpOzKEIzEGqBsm/nVmEIQkwxVfQaEEvJnrT/GzuhtLE26tIu1yfoJ
QFcgC0EN1Jjj4tBitROoak5n6JFPJ0XlfE9rmvlh3UXQF4VgRVzbB91u32mm9L8rOjHIovdSJC5N
KTmDTbzwdD0l+g4UHTG6CjYk5e3UOQhIfnqciuIhruPkN1dyZ3BTXe2VPfQyJ7+1evPGnqxu38W0
OOBuo/M/ltkPBMDmfQjS1wnFsKl5sAanhk6fBdUZu8fgoUbr5gYivlArqfxGGyvDgzK6nftaUWge
hkPzPRsjJYDUhAaFXhIfgJrMfK72GDeH/He6j6Mk+kmHuA/Cwfih1JAcMJD6ukzt2mkHXUDUqSjU
LSHzdJwcMTFIuTByh1F1xW3E1ECCXNGtt9QWxaGBOPtRpKyBLHlWB7wcp9+RrnW3Zdwj94BIp2cn
BOoGSq3uRSi4hypI9ZTbINkR0JIHMJ50e5brEJDPKbS7gBzf56WpnweNT71LIiP0xrE0H01oLv6C
zvjAPOihVwHOjBr5kSnG0Q2j2nnu2cD2lRX9hPoKxgiun5SF05KuA5UVoDUtlEfnqU4E2AHXUmM6
g6XFI2KfKg8GDYphC9K4YCoGKA/xJMBOcqJJPvaXt22AeGWcmiw8D2SKPqCrHAa5bUEvVdHe8i5O
vVQrKaYwEDS5eatMe1n+cx1Gb8MYKp5U9bpK+SMMwDtG+/mrHwEOALmmbK5IHqNFxDYoERkM/TwZ
fzJbc6UKJ8TH3Mba/ReGwAiD3jP89SKx7HRSV1lY6efUfuqHgxa+jOO7TdnGpi7eO9kZxZttE7Qn
JJbo8lubnVShxQN0LhEoxOKGoeTCxMv1tSy8tTRiAbKHgUU00ecnp0oBexFi0M7ToPkT5HjK4aHS
T6R9gSTadVP/OimX7gyc80A9YDhCYlXnMQikwRJCQIp6bjNMbY9/06o/6CDCi9Mbx/5N6xtW3fVq
5CnQeufQb2xeUA53K1PspuJMioe+eSgq6IQdqs2RrMUrgs/wjzwBp9uRfYzLb62qLRhx8MvhwFTP
kpKPNIPiwDNhxyyrPTpmfqXcW/YeQiB+1+8zbmOM5U+Inl1U/ihB2C2Om6TQy1tN8amAu0UXB5WF
+Y+KZTAcgXUPDPYlZvXHp4ZzMHI1P8SwFcGvmbL/GZMZKo7c5fpbPHRh0pYmusX9A+SNDrXQYmiG
QE+YRhtHbnmuwaryyZZ89T692GWYGhbLYCtu3jVsMECFfOt5XrMBWA9CXWwaGv6zu1PELM8gyGkE
sT5grhgEMWG/w4ZdP9GrVuTFAagL7ArzUMdkeh0azQQrbQbwjuqnrH5ulWEjDlgWYsHMiqDqP3Zm
u2PRzkb5RzWCxJbK0qhj5WSnVU9QKxPZrutaD7Jtbp2/a/brl1cIlQGgviVJMhjzZmGOEpkVhPU6
NXA0YMq6HQM/PTRjrhtZhMAEneRPRmaBPcZjlUaFEEmQTCAHDH9CacOzzG+k2rPkWG8RTa9s2mdr
800TwuqIWg5q0CfVo1WYH3YPiVkRbyxq6VgvFuXM9mwUqF70IxY1Qcs+PCT1WU3uKfR6bUgXX/9+
q6Yk5IrYyMDAqHN5oSaqkEiDgm1gpn/H/G2iud8P3SGJztAyP163teIoAMtEkowqDBpu85IcCuI1
QB+FGqD17BcQ6pQ+Ep6CfPw3dvCIG4DLI6aZHTwrtwuumo0aZNGBWNBeYrtYf9LY7+tmVg8DGIL/
18zs6I36SFva1GoAmTIvV5IaspWK25NoYznL9hfOOCq3yI5RzcTQySwr0jNTVLStSNDUxW0FMdym
RRCrWf27VXVH00YzYSoO4dC85a3lMwjXwb3t1CT2uJnuUr2BKmPhYJRu8GMNkXWdSO3AjRLI2uaC
RAhU4jaQdYspJkgYZ6MoIipv+2kCDfVoHtoegzh9t5G1rV15dFvQtkVvHXi62eegbW1oUa3iGI3s
ZDn5jhSSO9b2egIilXFAL8Le4jBeXd0nm7NrYuQY44UUrxpoxHQV5zQVt1SrXEv8+fqZ+ry22fvG
QjMfMyhtBWPxinatYfyIoi3yh621zN63jtRNNYawgbjlvu3H+5aEoD1BMhgmG1u17AbIo/vpu+mX
7iVPWyscu1EN1CEBQ+djmd6BUi4xHd8eQYADGUakOaDnfC+HV67CYT9d/55rZ8XA3BsitH9olpkr
0EvIjCgJ7PfxfcoeRXOvdM91/IzG/06t364bW0LwsNrP1mYegVVaCMo3WEMb5saYnF0CIMGgVx7c
3o6o/FQZ3bFMuG8L4an29GMYMr+poqOqEQz6Tt8jYXsNpNg2fpe8EZfB88XvmjsQ6Ok1MSTo1cBK
S9cBJUB4Sq1grDBikx3j1HFVwnZhv0FJuXbOPn2N+dMS2zRJwgp3huqjz2P91ewV6GXWGNDbgimv
usjPtmZnuoegQKXZiDVCJb2HivM+xDAWVCfviAjdMQIiK0KhPxnPRpHtm6z4Vg/mzVilAL2hqBAh
0YeeM4tTXwPVIWOD8Ko8Om5sg3QSi21ApQ5uEljnRZLZJ9ypmSMPY3ZTlkcLso1EP7XibhTMLfLw
DvJyXg6le0mfd9326j2Q6CeZgoNZeea/TFRHFDy+uIfZXwdPYp6DSQS0DUPzQxs+YkydXre3zIkw
nQiWReSeaFgBBXV57+MsxVBjnKuBMMe/wp4g0Ag5Kzs526GKubIONZ2E7Qdl3F+3K/3J7BPDLp59
3EQURudzkwizwfquwy7mZjxSvbXhFkPPloXZSUvUTlhpznCXgKNAnx1Ikq+SlSCfBDoHf0rqAdlZ
vPx4NIqiLGcZYjJG/W7aJWyLs34ldMErDawI/pRDs/LvP6VRTWfEbepoU1BU+o+0z3ylU/8Um4XO
VTOSIQcZG9L3eSbFRMyaHHQRgeJAFPsADUV3QoPi+pavvTEOwNkI9cBgCkj/bDFM1Wpct3EMGKXH
EFLjSdo+tigtdszaQZ/iCWMoh7xu/zZafWsx3etE7jWQvrz+O1bcHX4GijoIojEQos2eupjoHSrU
1hjoKFlnO67/rMFPnouN4Y+1hA7Id/QX0GHXZEfmcu9ss26o6SgjXF3nZRY7VlruldZtqil7dGrc
kTyYIVj7jW+q9evrS0TZn+BBh4ALCkuXpmkG2dyx1fTA7h+n8MNsHzOCwinbql4tkR84NCYataj0
IHUFQ9CloaSPAeIpVT0oaaYeaqOFLAb0tV104vM7LeriXQiE0aEyyw9a98RFAMC9GpUQ14m7duOA
rZxiSMvhCMs5LIxkzza2bZoIBQ1uQFWFf2R6dGc7JSCxxsb5WXEsMlBCzx2v/ZJWymRdaHZJjI9r
9z6Uyu+oNZ6+vn+fTcy8stWD+lCBcmhQxqV9i8HmGrJoGLStgSZwuV5s8XuvXYl/I4zoQOC8qjNf
iXpXbbZqAXuN7mPuwdUgM425FL9mG9MPa3uEtr6KA4CMACjiywOjAOgRoaWvBxp0ckdQxRCCUtzh
+udbeURR4cL8h8xfJTLi0ghQJnpTaEwPwLTSQV01RyMxMn5S7ZXb39J2i/xo9ethip3INBZ8dbNL
UDJbOMDM6AFQLujJvJqd4ic9w0TJxsmT/9Ds0cS6/s/Q7ONBpdHIKgpDI/pvNzUbHqGZDIxOnL3m
eNt9u9K2bvjaYf8nigjsPP75uYJWO0UAalJKgxTgGTch2uQ5TbU14bq2MAn/kfoKgEbO+6NqwjVt
qBMaAHe1Sybz5GSOr40K3H8s9pr15bkrXFuppoXdAos2ktPLA0KFcKaRpDSwxih8BZWNthOlkArz
o654jtEbx+sncu3YA6gPgBqkXyXo6tKgUB1eNLlKg4zkfhV/C+M/hG1Bj9bOISrJ0uWrGGKb9xKE
1VKApE2sihuQIjd9LVT3evqo1Rt5ypohBG4IjyFYByzVbDV1ZzqjnaCE0HYk86Cx9kJ7WruUoHCo
QZ7P+/rHk/hIMNzKvtQcTEHg1VPNUUjQte9W/yOc9mILHbYSBqP4ibgbXGkAt8wPBOcKZCAVHIi8
asaTambGE1NryzfCnJyMwUGsX1W96SNIYipkOAfLv77G1U8KMIKc4gC4ah7oVbadhrGd04BE7X0l
0p9DDUHzocF4Whf+Vx8UD7fMMKQMgfwxn6LKLIXQSK4yGiBocWv6WxTH0Xm+vqC1Ew/ehP/YmF2x
fGRT7YCWJ6gx7e0NxvRW0QEUUWX39v9naOYUOxADM2LidKAwdzBjaNcqnZ9sIcXkkZ673s/LmT0p
VTywAco6JMANT1xRW0cQxG5cq9VPBsgGumfyvzl6PnOKCOwBsEGzmyL8XuqJq/ZbjNRbRmaFK97Q
jDRaiMtkPKrCAWXTTk/MjRu7PM1IJjFrjzEyiKws8DUV9E9EMyAs1PgY3UU9eQHtFkqMWXl2RLLh
W5dbgyoNWATgyw1AuuaYLuiGObwCDiYg+UCeeeL0P5Qh1jesrGQviPbQQgWoBn+iLHB5aZwCgzZN
M5JAGSC+jkAXAJyPYbBwP18rQwexYn4QyU09PI6gQZv476zdiJ1WvirIM9DX+Mdzt1CEnsopQiUw
JsFIxn1U17sBdPdUKLsw3KgILT8p+LQQ3gLO/E/PbHZ5ozjMOg7hviBjL2HMvLr5e/3SLpcCA0hs
LSS1QMrOeVWs1kDPzlK6QMvKPY6EV5V+rewze2MhW3bk33/ydNzIG5KCIj2I4OmEAhYZvg+NY77Z
vlteK7kgDO+gloH4Zf72NgSq8UNJO7RMCl806q+ulTR8WwC8LTNy4z6th6ZDOhqMdEHR6HtNpKeM
lz9tLfv4+vZIeJdkGgKXynzqnhR4iSfetgFjgQV+obLMXWaMfi2+3iOQcgMSiQf8tw5ZqssFobHa
mA0U0cBFfSiMb51zNKPGtdPnPvoY2fv1Za19PQMBtAwmAG2ZkyRA4IhmbZW2Qcx0l6tnmRTbfPd1
I5IzHoyYeDAWir5qrHQxRqW7IOPPDXK2Qn3Ut7KotWNto4oioSOQU5+7PCZaiCJZVo9qeXpjcf3B
KY0974TPDft0fTlyAy4fPiTUloH/ZLCwCJVB8ccRNWVDYE+ta+WnPtmB/srX+me2Kc+1tj+fbc2e
8lA4TY9i5BDoPQYRXkUJbE/yfH09659OngDJdYaJjtmBIxEmgBp8Oh1KFiTq/nXaLPqg1t+uG1rz
oUiZUBORfZUF2qSPWicWWj0EyJcwBVe52RYz/+rn+mRh9rmMgTspc8QQCO3XUN6EDG2LLYmMlSoW
RtlBXgKSR0CaUSK+/F5F2Ag7G4shCNlbqbzm9GZKTZBSSUgHc6Oy8BR6I+idaKvD9Q+4bvqf0qpk
AAH+8tK0Hdkx6yzaB7XJ3ztLu8Hw1lPKq8fJ1nbaZHpjpd0CZqK6JhoJkym+/1c/wJacUnBPi8SD
Aw3S9RRnxQZvAP1Lus4X+b5STmr7ZrNdy48NudO1jTBw7YRioOk/VmcRGrRexzo3YXU0uFt1gVL5
Y/Iz2uKa3DIzq/lAk7c12Gj2QWW/m8V3Xu55erMpBLDmPjAHCoQbKhdoZ8z8u8inMmJjjz0UjHvq
UPvRlB0Ux94lavQdkNK363smz/zcXaEI+M/1ArQ7z6O0sLLGGIxmQQh8LK1OUn6oHU6kB3cF+mdZ
ueHtl+uTc7uShdQCx/xC83XKjamPtb4IYmt084S4afcdSjLE8UuEG19dG+gskVFhaBK1hKUIX2dY
adz1ZaAmqU/am3p6NyyOx7LdJcVeUbdYwdbW9smeNitgM7Md+JDVZVDRziWZ45ZG8qTnDnFVnh8j
kB5/uYCL6JoCKIC3C3nQnHkCnPaOUehqETA1wRATg+tk3pg5++vfcek3YQavM940pPyAeF/6FaUb
czvvlSKwqe06vfWHFIBUD2G/1YJayRmkJUSFxMShxKouLWkDzeIpZiVOf+Y2/KRUJ4wXu6o57DTl
aJqnOn+eWoIfUbp0eMy+KiBN0G35bH/+QuhJ2xYT7Jsp/xA6uctD1rioU+0jUXzTiy12spUva+ES
yI6eNDvv8IQhsaI2Zzxw2nhvqmKXmo/d1rFcPqxgoMAXxZOE2hOIwy4/atbzukJIzwMWfTSgTmmG
jYnELQPy7z8F2WpXGx21YYCab5X+1yFP18/f0vNeLkB+xU//Pqu7uDeangdjHrqdcRhC3wHHKn+/
bmbl+oKVGQVH9A6lLsXsO5V93pXALZZBrgoQZAodvGpFHICz5i3s7Hclas7XDa7uvo3yNGbpcODn
5GBoRJVZY5MyMDro5jgDYNlVZN0qjvgq6yLOtQRaoY8gJyeQjl9+QSdMsxzj8TyIOOE3w5gP57KN
txjw1s7BZytyHz/tUxGPHVD8OAelqtykvX7P2y1ZwKUJE/zVNqDsaIiAqGO2EF3LrL5C3TZwwA6k
QTMcOKqNqsFyV2QDEoOvcnAA5DczHzQmcaPmbU8CuwE/h7ljlrovzC1gx/JMw4oJBQAcNhTa5n2C
ChpddqhUNKis3i2tkzLu+BioW/xzq2bgtYGZhvL0gqENxP7W6ECjPihJcVQN+NIpyh4QxaCBa3+9
UYw8DlRRSOl1UJxos83pnBq0YWVEggJonL5s0GiBygHPPWULcLmyR0DL25I5SJYR5iDwirUGJJ/Z
FIBFpTW/6emPgb1+9XLKdgeiFPQfCD7gbDH/tAGUUqDux2ywoFWeNd7ow0bouroO3HwVLFjosM+n
92IdIl1mxgCApJGbDsEAwQere/4vVgL8AA40ZnMXpB1cs1uFiVANeP6IKZCwA1n5VqltdSFoHqLp
hbwH0LjLq9+yGq+mgVKbSW+itHGN6bGnW4M2y1gVzhmsqlRO6MmI7tJInDHMD2WA2WLeVWevSn1y
8pM2gv7NqNxiq8Wx4mrgKUF0hK7rSjbVR6kDGkqAVcLO2Fm98za2W9u/krGhASo7KACSSATsLLIK
O4wBVrlQA6qOP0VPd21uxEh++TFDLhMb1dEe9J1ZmjuKvpSADvCXI0ho4sqipSQwA+50ljJWGKUB
d5QzBUJ5McZ7LT5l3UZBZO07ouiC2FFiaLF3l7vWQPVTAXx2AujHutO65iF0urfrJ3zFy8lJAPm6
wali6uDSBAmJGYlMmqh+0hxzDQ6YNUfD/S/qSPhc6IajhAQa9gX5aoNdMHgF/HqqlpPLC0t31XHw
zURLPM6Hr7sgQH/+EcyjxQGox+Wy7KTAU1iZalCXiWd0zM2SpzCJ/esfbxn2SIDR/1mZpc92mSgG
aDTUIFeM+7xs3aZoYe1DSZqDqb5cN7b0E/9eIZSyMYyGqG7mJxohIpEM8RSwFrQngnhEz3dU2Yjk
Vq1QVMnluwcdgPm1is3CzjMglkioREDOTN+mvgC8uYw2/Pdybh3T9Qir/tfSHLNUqsnI0eOEJULd
PH8KrTcn/2skzzVAIWqLLmiseRP/cuCIThGoQqUTRD95TkUSUnNAN3LAeU8EymSjK8Q3h/26vlXL
e3tpZHZvjbaquchHYNxa9WYS/Z2xyTC0NIFiOepEMiIlUPCYHXCtS3peqo1AYfmOj7fVtMWZtGYA
I6ASAiInoecvBo1RGoonozrHY+qD3c2N641ocel6oJMAnIfUbEZnZp7zmy0vK5UP+XnUbrj9ESfP
6BSj3XW8vhnLE40UUfL5SrcDdUP5Mz6F1hnrQQGuV8VZVuLtJAHmooRy+dfzBJhBVI1b8w+qJV/g
T2ZE1llTZavFOXRUzExnu4xt6RavXBlpQxL4Svr3xaCoSiEgXjNSnG1VcUl7NOzQj/gfxtguhxB0
jNC056rLN8f5lo5OEr4ANYNRXVQY5qBNPU7aKO9BKmPmjkdK7YcVpYfJKH7bFXWd6OugAQmrA+ID
2C1ATOYnQ29YXdZ1mJ873XQ1XrpKhfm0L5MkEljBqD/oZTAQj0DycseGKFMYhmWKc5vfGiG0Zqvc
rfsH0N8frp/Ala+HNw+HHRJCIATVZ8WtnuoFSkNjfG7y4b0riI/+FCgEFVDxdruht96um1sJjfCY
Y5AYmThATIuh6qicYFA4/MzMn5Hl5QN4EprcS7t9ox4iZx/WbFcWDyF0jK5bXrnRF4ZnV02YVj1Z
WsjPg9LfN2bvW4N2V+bhCSAA77qpFTioXCS4dGTjGAi/WUSrlnFW6ZbKzxpAQBF7sOm93t0z/j1v
nZ1pf5jOs4apitBsvHarZ72MpmW0BD4KpDfwkXMaRfTDIiKg9nnm+u9G3DraHeQgdhbkQapj1E9b
S11xxSjGIjpDFRFZyDzVEZUz8Gjo+TmbvllgDuQQP1Yh+hal4Gs2/pjRUa/AlgUl+BiQzeqbo+1K
5/vG9145xAh1oG4k410NA5yXtyXhINDTaS/OEE9/JGAydZF++WGc7GmkPUPWet/W2jukqtG9y91c
U3edUu+jMfyWj02OyKjwSQLYm9DKj+s/bfF5KGAKeAmRPoHcf1HYGBKtguxkXD8lBkDrQwXCgq3e
/mLDgSKXzK0OUijktvPH0CjoSCZhdk+Q+UiLJ3D5q+LQK+CmNd1C37i/K+uRclL4yiAh0RfYdaXu
sw4BNOTpi+9NUXst0ffXv9hyObK/BtpohP0of88PVGnwSSFJLJ5i534Y8HiYd73+W7Nux+mo1Fsv
48IrwOPBE6Fkg/o3pn5nN1UBI3Jvl0w89bHpkrzBOMvesF5CZaOWujih0g6YjiRyD2j4ebbEdYfF
UdiKJ7Wx/aGMHqsq9wjJMVVVgEdiix5iEVdAsQg6lEAfYVhbKoxcXojMqUGBNA39E6pqLun/RBaG
mTaY5BAPy3t10WVCQU1HVxS1RxDfLpBalWinsA9N7SnprFcat8U9ukDFcUh00FFYIT2HZVM9tibN
PRpa2kFAHbU89Shau86UD7nnDOoI9UjHrA6DkWd3VdP8rG0LOhsWxqA6dF13+jCYHxOJkxcQ5is5
Ck+tUriZ3dDE1Xvtl6kPxbchr7QT+C8scHE5A/OZUPiubwvl4AhzOMdDO5yV0TE/JKlh5bYZyLsa
wgnAS9FfXsX71mKJmyRIxqoKspUohwqviywEY85ATknIfjIljfe8wViQo6fZXiNx9ScdSHs3iDG+
LcBw7laCJj/iIhYt+GJAYL+LG2x4Fun7SaBB5lWx8UPkDURhYyt5F1Vjpq4SlU/E7l+zvi7BSTGl
bzl0bfw2AReLkTnanuego+lIOB0TDCm5dkvSHQ8VXIYmfUHfO7qrR0Xdaa3yc8JQqXC7ZqKxa0V2
/lcZh9htgdLfQXTTfOAjecHoefoiAPQ8Ei6oZxutlXlRNplgfDMBAti1LpNzSGnjvPcIreudjeGh
A+HtR1p1b8SBqBspR3prO/jobuGAw0I0fPjOeGkJ1yqNqXLDPH8ZeYmnABSu4WnUtNrLKdO/WUmv
ly7YavLMB0eOHegt7d1GiXMvrHLkVSkR0TdLK8dfGFz6A4R8vYcexI8CxKjczRk1BldEPLdcaMS/
9jx7HWr7jU7TGLsof6tBAyVGF5U3wHGVMfLVCfL1bt5FwKqZzlAKr1WU4rdpo4qQRWHkdXVYnBNE
YkfdEc8oEv8wyBBEBYup34MfManVPw3phRuW5vDo1FPf+LXdGuV9rZTtoRfFX3DnWuG+aojAaHhn
PJtJV7VeyNGk9AExBHIx6mzoekP5IXnq6fhemE3hG6ViDu5I+3Mqkh+kwngja3jtKqx47wn/NcSV
AkaXWPeKlCdgmYt6L9QTy014bO9rboqTo7QmYOIJL3YZh5KCr6JOf9tMcVK5XKtedCnv7KpJ2O1M
kyWHkk0R+iwN9wn6YH95OvBTmuYv2ThErlqm+g4in29trWivZkHL0zjWvyuzqTvX5FFxA6ofxWsb
40cbaZPlKxa05I7GYMa2S4E3FQEk7QFgq4D1yXtIBoNWttyVSYLh7Qiv8diYr6gRqM1BQW+6vRlB
xqI/hiqof6daTG5lNKUPgunUGzrH9K0s+WuyqvCtmkFqrbSNzDUgm5jt7aGbcHgM6tJevWNQlylc
ED5W1akec90Fpo54JoPaYRFVgGplpX5nkSw9qhGPPHRsGl8d04DGaIw3+vAzybXqYGZ55PWhbnhx
qRn9vq6FoXv1aP/WJqXO73rIdqZAxt8XfQGB17AULzTP70amBJlVcuUwdbzIMdGjdsBBJs/hkH0n
NoOr6RMwmfpG0r9zgHr6G8gqszujExjFaMFlTFyFa6/1QPHpEJzqj1xTe3BHOWn/Uqh51J8aQ4mO
vcGjpxG9dcUXpOV4QYzCTZVIO9hTGJ2qJi+SHVOs/6HsO5bjxgFtv4hVJACmLUMntXKyvEFJtkwC
BDMCya+/p+e+ejXWTI3rbmY1MrvZiCcavsfYvG0mf685WrYNab7FPghd2OpQsYAPkM/x0Oe0nir0
ezRc3sA3ym4nJNIWzlqLkrvQXa0V4net8A/VGCD+1JBsIuR5QwXbxMynslFgD92yJD+ITpLdUnP/
B5+QcLWzE29KxFtgJoilul0k6vOAYkRV1mk/uZkEaUXR9OH0mkx0fdL1+AHVsn/VanvXKfxIXdeu
38awr7HKiLnOAaMGc7k5FH+i3Dg6V2GidmiwWt6NnvieWlQA+t7yvHXyLZB2OCZkDM9ERYgaHTFY
MJu93IaWZ8CTUMzq+aLAfYhnYunWHdLt17PXcK+7opFF+JZqtw8Vpb2HkNK0009ugvL8nWlUfjRu
cYXBYp+pmkUFAQhWmGhEXB5w6s3PVdSnmXMMdc+JQjrWgPlqpUI1cm/5Ef67DjFmW2CRaiJDb4Z2
yGvhotajc81u6TaeaQKrqSDI/vb0cj9uAj3JfD5Qs771q0qKqAXLO5Ctvao2FAK4GnG0iCBFNLX6
SBMcr+uhvtXxRorZTrRER1by7DssqqGzSK1lg/eGPePXyoTwc933pkgIIhCyzUKXmHXGH4Y9rbgI
9jG2vqbYlFqa/bp2LQZsXfUZ2zRFz5ERKqu79H6N0AFL5hWxfUvT8oJqvhSLPx5k7OWbAlcYdF0m
KnxEnyL+2ClH971HSSlqFD8Jk8hrir/MlFH7AenXPMBvoi0+GHZp8wjywb8jU9XlIDkxW5kdIfOQ
8A1ko9LdSxcGajesPilD0fBCMfSDFjyGThc3ozUL1WYzCsH6GfButVfLhjwS7X6teJc5dtshT4C0
3EUrCsouN6qiTakrKXMw5AnC3duoArGD0/yuD0Zedp7Ub1gD3Ztq1rXA8tyf+qSeHxLYtrFMxLDN
89g1N0St2zdRow7v2jOB+25aRtCzMtEcwC8CoHTA36ap/RHMUbiLsDygyUmQ3C6E54NnmmOEztZ9
GpufjOoH3wUvZGBjMade8pgMku4SU0dTLhY15nTkCOhmET8EFH3DfKh7tKD5ImcwSZ3XOoI0Lerm
IxbkLutk0peNmOIn7GPjjaONOYUNYmgagqlhSI8KtRZnyr1rmNlz0rirFD10WVIvCSkbX29wRHfj
dcQD9katfNUkqV+cln0WLsl4pSocyYiU4FVnHJqGeMS0WXCUu0u2MR1Kzy40qyTtfs7aj+GwRwAs
2m5Um63c/1kp3XSFHfwnppd5OXiRbfStZQjvnJGQl1k6naaU3GvWijNUuSnAsjFFBVDANjshzX86
+yJ+QHQ+wiShC82icHqrEn03yLE/eGkrctLUe5zVknCBNHnZyZrvp9nYY4PQ7iLwlugIhZ/OQZ2M
2eRbtK+JHhK7Kdgk9J7YrunaIh+rA9duwvam2mhVclZP5eIhoX/y5yKt3uGJaHODzM4SQwSKpIgW
YhjggkuTbY+t9hddgw83OBQZVR2YLmAgyChkMilGHv6saOdnW8NBtYETR16HuLQ8tLjbiRrRcg5f
Iho0mtou7DVE45fofDQEuPpzmqTaLUMDGzGZX2kzilyR6G1bQ3FqdHjrKKmLOBl+tX2X3MjKNz9R
zu6fEbNknraE832gECsZek4+d4hPLVvur4dqiFxarkz58hoGkzFDeGJ15ePFQ6S+RldJ7Pq0IJMJ
dQYPKA5fDZQRZepW4OQJtrewMz2Obx6sWDP2zm/Dir0v80daPzJfL2vuiZG+GxdPb6SZv0ML/+6q
6JL8hDTu1sq3OnFPfO2Xh3HSIc1qrDJnf9Z2QCZMpHysrw7pBwl2op9LsiX7JZH2HUeIqcDVLsxa
JgAlST2NZV15YxlytZZpQ+RVSurplrTOv5t1JHZjNIT4KaKmyWWFkohsECt/bvQAXRIns4rP2sSo
RamQ8rcVVeyRnUf8X7zW9lYhM3mKorbE6osrgy/GA8qOuMq7PkjQxd1WiB/tNM6oUzTh7cxpve+x
KOUuUPF35k39Fa4NcE1uXr24c8fakTypIeq6A6TaYthFONvmynK5a9SIMEdRP42a/uwbnPL6UOY0
NCuaiQzuE+n2K02txkoeYsWJ8ekb/Pxl2yTNq2I0OW8DkeUiQdYgIEY/6mjDCb5H0pogoX7ymHc7
ThahcClSp221mrybxxahmqqFNBL9mE+AcRO9D1YpJOrFO1t5V2Rtuxoebgt3Lg6nwFO0GUccGVEg
Vjn/0hriRW8WP9AbV2lYXYca6EQ8V+7gi6Vnx8EGN4AoLTS0lvZ5y4x/UDKkpqyTCXfYagWEBJaJ
3YyRSApZqx9EhjjOQiZ6E6TCQSHt6pOtgNtnAS7bL57pq6OgvHLFQKDD8boIyj0wlv0pRfNYmw2q
qV+XqEoyL1Z4D8D7dwp/D6o0oH0Jdv89CrfGB2mGIzBbkrtBzwOqkuoxJ/Mm8qaST36wIodj6h5b
Xz/3YCpOLB1w3qs2na0p/Mq8btvb3m+7fNn49NpF3d02XHpofBPnMBtjVtd9fQywa6CDEaE2FdEE
k5kmBXia7gTprT89IDmQZAnjY3dduXpsbyDzedCR/x32xtmceaVZcs99H/K6zTcq46P60Ybmyafq
mYxTiPHK7Gvth8NzguaiIfPIur0OzCw3dpzOSVtFBbTiUIYOafLdiu2VJR9d3WEnHDwcA6PQ+y47
6WcI60+bTMQjqXcidu0Dh9LtNarw6Vnfxx92M0lmGL2HXSYs13V46aUReScxL5BJ9DlbdBa2Tf/K
3ILACxQNZfUy9lmMekPY41WXzxS8vFlS/wkH4ec6YeIVZp/4nYZ1fdrQHYVtdI5Vphbe3/CeLCbv
Fe6wCmxxqaxazwZqQ3+HzE7+0Cdd2hUwYXXDYWPmYUYFmTuL5qKgVhGudXUKhYZx/DOw62ejzZUd
EV4xR+37Gm+PPZCLBlemAV2Vpk5+UN6xrB1hJiwRFYdNCW2Mps+iBIxNEncjDhjQOgLA1j1+cBiV
yDHVfQyGn43HsPc//CX8YKmRed9hgQxb/4PMENUQLEXZJvAykG7fAglfaryzkeuXDaxNviYIPIqN
sr9GtqGAEWV8+TrFG/Iip7o6686aE/q2DM0aN5z5Vnm5mEMQL5JYVEY3VfS6DGAUA7HeLSqKC1zu
cdlzSDSJYHicfP7qDcLL4lCx/SZQLb1uFIGzLql3veQGH02M95Hr0FBPhgsjyuX0HXIuFDNsOGTj
hooFu177myWh+A4O0ppmU0ird5t6b+D5/QZpT2cPUF1OtzK+4ALYemzuYva4cZk8j7DxHmI3CZmT
2m/OELuGz0ODdNzMRmgiHGd4UTMcG+nbEFF23AgKpAree/G46/o22lsz7sKh819xJXZFC0rtBodv
U85tP6d7HLTfVY860IOtGp7hMgW3eIWVArtgmqXaR+JRkm77YUm+4dXzDKcScLwJzqvr5j/1irlD
I3D/j+2hDoJdKnR68qfY5VIhSvJG62Zi57RHZq8JBTmJOZlygO1TwZx+ieuQHiKPvKU1rlVLnz7X
Fl8MGbZZVIdnLv1Hx5G9vjXVj3ge3nAwi8utpunRTbgQpuAqlrhxj0NVa11Ok6/yyXeTyj3f7wpk
OIliSnCl0Sv/iI3leeipNqdMHVpFDmSMDr23thNyEwkSwKKtHHG8SiN1oNO3hB50hFDjNfwkSzXt
5nEIrmiNJJzMhPwzBPbxXsca9/HOrwxK+mB4WFV3i7vnC5krpLVZZOPwYZY7l8Zz1phZnZljj2Id
/bfVE8NV28YxQvr48I4bFT0Fys7lVG/RDWfM3bup4kW3mKjwY/nU6u2HrPpwb+FJWrOZ1vIsIWF+
lpvp39UcLk+JSp87z1c1SMYImJsSFsU0m5c3OkiPo/LaQkJ42Wcc+8oPjk3kGVyUDQ6blD8GnBCu
qoX616KKxmJBdGDmY4252pKB3OqgZUBrWs/PLOOwUyTet5S4O4ac//3UMVf2UouzI3B8cEhFMmG6
X0l9yfjtkeSRSBTcIrx5wHm5SIT/wXkHqT23S8E3ER+rEOkEpwX2/xe2AfGS1CVBDmcHPJQL7rEW
aVpJHlaBvmWT3CDpCwecBdC+BPQUkJcJ7HCgsxyeRVddkkPiV5sSW1iVBA/O0eFTmNG2GcfquWU4
pXwbsCXsNcXNdrfgNohwI3LpWIyG4cdMG5K5eXyYAk1gGsHHQINt7TQuT91T10TLCTstEP41VcvZ
KhHvFjt8LFWDBSmyztybmYzfRqj1oLyf2rKavPSmjU21Q2voZ4MEklxCBRVnE28XoIXpdyAA6GjW
7fy6gVe9jRYEB+VJwjd8NRxZThEZhY/kPx7vHF9d7hsJcx9JXtZ5Ep8pgM87KFFfI0RGHTay0rxG
7ikWkXpl5caj1wDIndqwuEbw0kFMXjc/zETQopnKGeFazEpRIH5zRe7t3HzGfhVmgjsshGlFv2vc
O6+8LRl/cnP56X12h889F8vEV52PwMkKkhpbcgR3PXG0VGaBTR+IrXluWR9nhPaYkF3rMsUEyxcs
PDvN+updcn98kENIPxPWxq+gj6XJHBGX24XXMIwkuixYYXEPpoOTBzF74HqlC5GbOACcOm00WvbM
b9c7SHqSa+Zg6l7bEEHlWCce9HSJMJd+l2Qq9WwGnBkTp6JwsAQgxaJ8DGjzB4rmn6QJ3AmJjxSM
C93+D2vf2OPIVtd9jEkeXjdLEbZ7BpB7wkHyv7mgf9IY0OlC55NQdC0Q6At+pzF0FFDbDinWR7aJ
8xp2jyN14e1gLPvDk/7lK1E4+y5mSJhL/sEDVTVgdtIk/mMQfAKMy93CgUMKSBf+1DT2L08CgXah
hy/09z+MhE5A+gf9BAKOV4LQktFN9grkCEGslcBNqk74Hwx49KL0+p2lgTr00kQHtyckj1/FgBON
sRT2HX0MUlwEKi9UeStUAmJ2mq+3dqsWSJwGBHIAQ6pAUgaoOwWmnektGK82ROgfgW2KhwCERVZh
j97jIBvfYFqsZ9quvrdfIyQrBYB/b+jyfe3Pwuro0ASh3im/Qsf4BGGL8Ac0tPJQzrf+FlflEvoe
Aqea4EFKjO//Hjf/8o7hN4TeBaEmoKW/up9SeJ/8aJvoYwLYKFVPK0FF7LbHVeG/n/NPop9cSquh
4GGXhnj8rr8P0KVBIJQRjD5atMBQd2egS8PJeZ1xCAaoXi1nY/akPWKvwV32D4qGf3KxUDKD4EdM
BhSSIBV/f3i8+k5FfBBPY+9uuqA90eAPrOU/n4CKWOQwXDrjoZyPLiPrb7oh9FHxZZZd9wSuEaWg
64kr84ef6qtuCCJZAAKQpEECdRmcX6X/NmBo6IAH/knHCBUkuGeSk2deYthsjTlu6VoA5sOmVB/+
+7f7Swjxt2lx4UYxB/HjQeeFWf813h+NyzSo+EKf1gXwAvQJDcsq3IGf022le9EB1pp4/yJ06D55
S8yn66P0qhsc/9WmUYtoCh85SqzftYSnmUcRRZyFFkAk9fDT63HmNY5KdfJQIzEzTw2pb5N5dm0m
Ug067GRpHrvCjRWuosuzlyAOuhvmMhVTusdFeNgHhoIkAPZ8nIFXwLXSLCAp27RRZ1AO9YNLwyfo
G/ziv18M/TJ7Li+GoAUSEmYEmsGD9kUSRJ0QdECG0hOsbZBI86a5qeJgeA50X9354dicvHCDH6jn
8n/h1rAZwmscibGhWhejvZ2a8DSQJnpo517vsaCQX5Fz13xV7cEnLsHS6slilN5wTLc52AMQBx8Z
G9DvwQwsL5mHndWAdSzoTgB89ZKvAkR9juvGnA2N8X+OI96F4ZcSpnWhV8BG/qTi/rL5XF4DUF/I
MFGQhP6DrxKsQfMkbRNOn0DWZgw3k2U5gTj675f9V3fKl1GI2PaL0AshAz5mw+9TrN1ivTRpxZ7i
NS56tefzt3Rvsfiy78DrwBLRvmg+L4QYUnfWn1FwH8XfLapNPPsn0etFU/aPjwLHEnRgcK9hyv/+
UUg6c4hOe/ZETH89jap0rL5DBzVQINiy6u0GOUp5iOpN2gcl6f+U8fgvw+6iF/3/j/+y2AB8MEYK
PN7OQFubDLS+N1xV7E9xwl8laAgKQLoWZELwIiKrEuql37/nNpsUJcQBu8FWfItCbNCbmOtuaHZU
jbJ0srkdE/Ft8cpgbu589qeQ4a/hr5ekgv/V2l1S2RjIiN8/QOMQuwtEtbolZtPXvUmDnHg+QMV+
eGpHX11Dy9kfa9mwy25Mjhg7GmAupkiD4IHQP5hEVXll01+blmEhESUHTHGBtGyy7gDy60/lPF8N
nH99YhQOQ01yEXmCIPv9E/uTbRao4evbWXthKZZgfBDTshYWvvudxfZ/sw5Bh1yMLs5kHSUFp243
ABn3B/tTdKb5wxr1daxcAlNwzMe7owFFb+qXWUOlrybVKnHvKtIdB9fo6zgQYa4M+ApUjv3J0Pll
I8SEwPNgH8QTcYZiyZexKcmwbr3pJfTgP1NAe+mfkoK+LjZfH/DlBU9o4po7gQdMHNxk/BzYh8mW
f1hrvk7wy0Mo/UsWiOUMwrTff8V+DuoJ+o3qXrj1qhH9DfPoPvaAxyPj5HahZBeEvOCC38UBCMMu
ef7vD/BvXxI2IjhGsO1ijfnyJbVOBEACv7pXtSkqQfdzfDus3/77If82NP7+kMtP+bczSwydDg3a
oLonK6pkhYQUB4Cld48c7f9+0L9+GziW4FlCLi3yDn9/kAldCng7re+BT3/Uov8ZRdAupPYPO8QX
PdxfQw/zHfpmpI6E/9C6B93ietHR+l4K0WamtofZAAATweOgHG5f9NcY/GmF+rdnosAWB2dknVyO
uL9/Nfw8PQy1sr5Po480PEjx1IoTSiKzESm1Lv4/GkwvXzGBUhXOB/gzYWT+8pNV6SI6V1mMC9Xt
wSK9x1PzfzvJ/r9HQOcXMTQ5oev6929kfW5bGECr+2hd9wDLriZoQ/57PKAU7fKv/H0HRc4mvgpu
xXCY4klfLdl2ACoBRnW78zYtdjNavcG2t3GFq3kwARxrppyjHqwFd3uzNd1YeFKpog9TnTc4lEG1
amy+DPOS6Yij/8uCxkY1Lcu2Dvwt8B90myrYvg8WhHWmaGceK0OBehg1HURLkrJyM7thq0MM3GJo
oSGTuu6XxB5UUL3QYXavLaPLz7mVOJN6MawAxE7yIaqbtpyXkRWxnYHLhyhORCvFB8gvIBrU34a2
ML3pUMywtBxVZEO7g3G6P45iiQ4Vm2ymTbQV0FW3V6lY13L0IQ6IZ8ha2ChZaerJu63XGcXxogoQ
FzsAlayH4dpsfbrfsFfvZmXiE7fAJoO+G8B3Q4ED2aQPWabvyk2OyQXyowK3ZS9Aj1KUPCRTa+4d
bN23KQOezlj1q098gJzhpG7VEmpUadRRzn0EOVdNj8sFiBScVP3gDr1lIxq+rS3NpN8lBYnGwjYA
kroGBZIR+6yvkXAeV5F/05LOf5hbhgQ3ehyA8a7dAp6Ht6VAVTu0EFN1RFzTCkC1ucbJI9jBn4tF
VSY/w7DdCiFhPEe6UFUoKfxS+iHeppNemZq5+daBPCkq06CDKex8rIu4nGcsWuLgrIV4gPufQlyy
cIRQpR+0b9xhbexg8eoRLIh8yy49eMzUUKHUb+k6gU2HHPtbsInEQeXBKpNP0/aGyPZwzhHe1t56
iYfAXmT2fMBrNLPCJST9LpLKfyNaz6XnJk/m3hrHz2Ql3QdHAc8TqKz+DP80rOwk/Zz8Tr9uFIIK
vJ9HDIy15K3+RJyY97iBkrnD+BDPSduz5Kgh8bvwYVNUsFAkGcYg6Q/Y6n7Vdose3AzIUVQpQPtk
raD/iWxuga8dpFZwHPsygVYU7MFLijz4DzEIm/tejaV9Iu6dz2l7jyuHV3A31hUAxxpqn0XF13R0
j0IB/u4RJAgQnZlqDyprw8uZBeSXtjoubTvdiEGzMtByzevLIFlDaC/RiHA3sN7iPYsfDV3l965K
zG1NIXTp8DKeJc6V0ZGDEd0BdY0eV453n0Wkru5jiDNuvKCrntQ4fCfx0L7OA3lreBSikRa6eMs2
oJcO8nNwNd82bwl3+JGWW7zb9JWumuRd0gQFuCBdAF3pd83YJkXf+G8A9sIQMrqZZL0wiI8OB/xn
woUS0on0hYEFxfxou8Kv6FzGiz+ji4Oh5i+N2+qajdrgiybI30Bc87J+xPLDkjqveAdpxWelwg28
SINAFYeo/ZEM+B9DMInRHEuIoeScJy61xRbxvgh1KncaooC8A/6ct74IdtRO45H2KQPdVMfPM5P+
yQooLFW1VqCQKctXjLnMbcj6hmPAz7dxHhEVE0PWYZwHJiUCiwY6E+yGgM2FNXR8nS3zPgDn2mxj
QG/beLA5Ecq7imrh9ptK2rwFMA+hpPVzEUrojGfTob1JsPkxVpCdEi6SfavQvDaZePkFFYl/NSGL
7cP0Qh2hiQjB//TQUJAG6u91qtYDFh4/h+vZFcq3wQsEK3Ofr72ez5BMNh+hBx15JqYqzamctovC
2J6oHMP94LwY4Y6BfSWmwWV2SYYASfUg46vVJQeCsLpcLTV5xSUK1VLN1DyRVov9JHDPs5Gtryzw
kfuFmwHLtweSJkVLjAyMf2MaGe6U580P4BCQHK9mUxidAJDrEHBrkqa/s56OTl6QpAeNMsISyo3m
Gwj29iDXNQAgDcWgVj509KLvT9EMkJs3GlhxHSTqSreMnaEyk4XnI4QuADkreXpfeQEviJx/Kg57
hHAo52NKveIYifK8ygNwCA9LYSGy2Pke5ENe2m03jUOBj5dA3dOMIzYGcOXX8wguHDJymxGFrMhe
Q8o8Md6V0GfCQ1WDrjxNI7lkyjb6bKU2O6Ebc70R0Hd+n0wlHeK2hO5rzdnq9UUdruxQVX6w412V
lgtN23ysAvMdu64q11qKcltalcXeADReeLIcGoxp27PoOMGykS8RA/riqQYEdJBej9aoPJpQOxRV
Hc8oApfvpqSaHgY5tPuZ4rmxmcId+iA6uMqa5aXTKi5GB1UUbBn+DYQgkP4Z6R+blOv94M1DWcdm
OaVauFK1NtpN4G5Q4OGHx6nxl9ybmujIAOo8GgRToAkQVT04HY9FPGDwzE1Myri2UbG1AEG8FQUV
OegLWSx0RtumhqQZOiF2VmviHYBde4eQxyCLa9C6aQ+fauuwaqxeM50gfQ5KiGmbB/R5VHsKlu9h
6tVwbKfNPI+oRCyCNWH3E6QBJbYz9Kx5Vr835iKrTtYxSwOglzLUbt+hymkqJN5WRtKqK0M1Q0AG
Z/ZREU4LSLfHq+HChNM1RWMbRjHmtNCPbGHiB6KUZIE+CnsgiCeFrAZ6fjB7P3t4UDPgfxLZyRhn
S9MHV5izHOEMAdldlNT7GJRhtupkOwDqwSzjSVVI8Ik5VOhbRjfFjrrzLBqIcOM/4Qa4uqyWEMzQ
OXpsZIV4FHDEYOZ9DNpoqwvF+74cjB+dhora3diGcZZY0l6Db6nyaB4gce7DFoAfjlV1DOiDLlDO
8qp7azp/yzjbUB1JLtJvBAHtXMLQTuOrJFu7aIb1CUbodQjTcligO+nG6Eey2R9TvMRv1sJxxtHz
k0tD/P1ke5lBF4QmBDHwg54GdoWq7AoK81rsIdLrX5rN4zkJjd43Cs2y7Qx101ihP9lv63gX+v20
7wCunXEswBhcbZ8tBhKIqbdpCVjnUviVhlkQE2jCoAbZC94Dp0S1KyLVLruN1MhMlBezAMAo9rCw
HpLqxvOnPEjBrDIrVI7wKwfHWrOUfJ7FoZtrc7eB/j70s5lv2g04lQe17A0m0gp5UVXd9nPj30xd
j3ovS7ydDDy37x1QgxXIX5y10JQVCOkYdrLRXBfGxOZxJdWnCvtc0fB2vKjQUD3sXiPEz6x5v3nT
dxqv810wmuYnG3TzLd2iqgwlKDDn1z+aoIFYy3NQ//ONQkGR0ny2OMsSVJcc+tCmO6iG/RJ1JjUi
5S7B1luylFC0Ljlvp6m0AwN/6UU620bHDmkA6bny0IOtGDKyAtu/rT1yv+olbW8Ttkk0/daAbxkC
WKpoSLLFJ7SsWO+VNYRBZRRWtQ+R10DCPUPlj91NDs68zi48Y3X1Wm2sziqtJ3D+Qx2WrIX7oWbS
nkPgm+okUzkMOM0yD5pMbQrJJnoKp3S+Sav4p5salw09Bj2D8HMHjwuOpq5KDjx12HdQzJMLVE+W
q7T6GPvEPLo+qHcxwgrfKIGgDbi/foq1p07z3G93kVeJKGtm9NtfTdUWIhO742Mu53nDeRvQ2O28
YEGoCYKsTQS+eJkBl6m1gTxfhc3dDLwdjuwOCjg+qF2NKM1zt9jkGWpMPuTSDea0gECWmea+g3cE
NZwQk3fmjnlx+6igOb7So4VDWdoKloekWZB7Hw3oYnTxHlYiDxG5K5aHEEHN4waF1EYCd1D9WB/6
1M0Fa+JLh7I+NRHDfdnx9mUZI3m2NeQAUCiH+bZa8VxLs+4WGsFlgwTFjI6j/5SQQdyRyoOqKxQ1
7kOj2bd2xe/YtuOTVSNK0TdoetIB5/QuhXarsmF6qvXWoW56ePXmaS47GbXnDhEIV0RE+rqmtjqA
+B1vQzUtj3E0Vkd/khgqIN+RUSl/4a9kUTuKdFSCuRkiaWmfQrF0xH1rvBuHEUf7KUgATjLHy7qp
LO4tvZd5LpYlJVpB3oiLRltX7pnykOyiKfRvU0zsJ+1HfVnXvC066epC+K1F3e1orxBN0+3WyK4P
grX6gTVIaaYbgwDcmXk3NTxPZHKEgvel4cwrjAQ6WREHVWTb2Ruy4MY0YznMfdbNO0IU211oxZzO
vtvXoQ0KSFk+eTNBnhPZ8dRPIrjpCZh/BX3sEvmQ8W3OAkdO9BkmKv2uOrDzkEzSa+jnwGLHMCE3
boywVy/NqYYxBaKBeiiazd/Xl6TatIN+bSPbybEoKTWX4wmyw2pHQ45+iw15Xim1JAc7CPmxntor
mvAULbbouU6gaToHg2yKQaYpkEuBbX3q5ycWdD+l0MmtT7HMRemAc4uDA0d4VB3XSiTvZApagGbc
FERP+jZqO3YVdKk+xcb/jOIeC7SZgpNc6JLNMD5kgNjVbgu53dUAHXKIX1gWTv1aRgaKOKTcR6W3
LMEeem3I7FQifzFiSO5oBQVm1MiT6E27ayCfRCpAWJezg9QCS7hXQoIo9iKcIQHwNU6hCM06JWky
QagewhcGF1hWN0NSIB8Rspi0VkfQk+HVcvEIoIAUbeqiGt70KNcSweocairb5puvtlNK1uYdUH+0
S6ZgOSMe4tcqG/XMqId3GTYvLkU8dW/4D4MkjMeJyuFOKw72bCH/w9l57catLGv4iQgwh9uJGsnS
UJbldEN42cvMOfPpz9c+OGdpOMQQMrCBtQEDqulmh+qqP6hurlrdhnzU33dI2hzJxIV1uYInVKH2
YDZzDRPxyT+1IQBr1Syl+9ZHV2xDyUR+kh3Ng14EvyrB/jhQeuXk4fGw951ROus4SULq0fOHzCvy
x06P+uc0hPcBQOllalJah4WcOi+eo59xcJVeJQcNSvZqHm7KyAncIO6BXwXDY645+TbSvd9OFrcP
SGcO92pXZiedK2sbgr7d5FTREfew++Q5U8F750yORPhWtk6mgJPGUQQNMUPHMwtle9PXlb/1QqN4
0EpFPnaZbG/Lwu4OaeDF21IzPsO7t+/A1WW/4w7i2TQC9uq0INnHBsK7w1iVZwAr0JFUZzI2eaFM
H006FCezVaItKa98BEH1u0pi565Tgf8OPnYIQ1hrD6U64dEuKR+Cok+3tl/IbokWD1OIF0/jSM4u
1OIfaRqHx4TX1yGqkpaqAiQrSCOCggeEmXJzZdxTNx1e88HEiW6SeVIOUfo1lqTqizeE5j30seYY
ao7PGzGRXIl8Ctcqz9/ZZUldq0uVu7z3pqdOsoZNkBv5xzKke8HT1XvAKF7dp8Ug3emNBawOi4yA
7MIKDrJfgQpNkgaUaerss5ok02/Lf21wTJuELQ5svwBUDbJoYw0IvE9FUTyTME8biX7EppRZUb5j
9Ki/D8qj3Q7JhyCtws+3C3ui/Dir6iHRjh2LhdARiJdZedKr+kaqOlN2pUr9rvL8psKwIjeyEEJA
NGRkM3DkJspleTInSYmLujBcT07PyLlGG2gpv28P47ow7jiyJsjiSELhoSb+/U1hvNVzPTLl3HBb
zodatV6MpKMwmXy38P/e3I51XUAmljCmRzsfhMK8gDxSZSmnAiHzJhnu4rS7n7z2GSbxJzCDP+Wx
pRaz1q69AhJQfAWtoFNCRrQFNMZsDo3CcZIM3IebdRb4XNUzqKJW94ZnHvs8gPgC9G3MPg2atO8z
AKu3R3zdIoNBDmMdoITAKjlz0ZtoUiu5gQHsThRyfbKHzM2qfmMV91MBNhXUm9SkX2VPPyKnd8RE
e6sP/97+DVeriJ+g0NW0hVujIGVffuFKGrxKGmvdRXFgh103KcvKOl0aJRrUqoY6pvChmasoGp1P
fdgrJjdI2l3Kgy0KjrwZNlJ4n5Uj5I+ncHzp5W++sa+8O69cKeNf925pFMBop32KQ6qhzjdKB7u4
ggA0uYoBKF7dBSKpGx4mHpygJs5VtaMp6p/ePa8arRcubIU2jzoXb/aynrtJlwc3UX8pWghVaOXD
zXFE7EaZCMI7jo4m+1v0mt7sTdUHb+mX/cCXw12q6QFobWkz9s1Zmlw47t+MyNwbA7Xdes3l86qN
JUILoRJbiPbQz7oMjXhtLmPxOrha63zuxuxrPJovVMl2759DVYihmGi/0FOadcvSUQlixKJGty7l
bue1YXVK4mQNmSj+ysVRzWBYFzq4KAIBvrocTOjgGtpF0uj+waE3+YMu/ytT3DVkqkPjx9tDuj5x
RDSM4sXJbWGgNYuGlAdLVTJGV3Ze7ATEvpkc2/JbofRUp3FGHWmi1Ae5XjHzWBwkrSwL4zgh8Tc7
6DrIYzHAldEN2pqLojM/DQDAYpPihNEeMXFc2XQLx4qQLkHWm9axZsw1MmK5NHi6OaNrURWMg/TD
pNV/EwKlXOxv0DMFenP53QreH7yftdHt6+K3XHn3eKIfb3+tq+tPfKw3IWYLUIbX5icIULhx80PJ
lE2anYcMIqtxuB1nabZI6FAr1NAVoR94OZSAgySCQzC6f4pTvp5uBgqHK/fr0tLDTFPIxHEokZrM
dq08ojRbpmDTqxoa4WZEZmZfDnDLssipMXbHIRf+VJ48jIMavuZwpg6os/9ze6gLCxFslHAyBSrG
Rpj9iFRCJwFaCkcHr3LLjDY2Yg4qkGZNqbddvAbcWQxHFAW5KtTm52DLqKbaJugdLpI3ey3/OrQ1
OiD1tm6/6PmKa+lM2UQcyHDhuMxRZWPZzG9zq9JMS8mH3h0G+bNq+AfofRUCBHZPZjZGUKqzXWgm
P5VpTUF4MTJCXFzgtMPl+aHS61pReYoClhQMVN9aSGigZ5CdPO2D0j3DodyiL7y//SGv0jVGC6jH
Ys2i40IGNVuzHR6fHSokrq7maCuM6ZOZFkghlLvcbswNDO9yn6rqGhR6KayBMRYOUcBLWUaXYfW6
bhHFdgbXwOILEg/+mzD0VV5aCqp+x7xY+agLVx0uXOxN2vScBvP1Cl0WNiqa3G7GK8x2AkQJqDQ2
a6ngwgmgA54U+oegGgBzXw6LFUpjXq0Hd9Kt3TAZZyWuTrc/2HIIjhfw8SZZ0PyQQcbYiqtucOMi
b59Hm9KjWQ/+y+0oS9/H4r1jAfc3uN5mUVLHqwxDygeXFUPT7M6A5lEm90Xbblvjbui+3Q63cEKj
5vhfOPFz3iRB0LO6EQP2wVUCmv7Dv7b6Ccmew7SmgCnmf5YkgEFCmEugf689qlq5cALfyAaXWshH
wys4I0fka/TPVq1s8IDfOp31lIJH2d4e3+KhzXIHW4vYlADYXg4wh50IHjga3TAHyuBJlA4gJBs1
pZ1fpfOa80DxtX90bWWxLC17ZMI1ity8/a5yZklyjKYOlcE1p1d4phShfhfSr5WxibN+NqkGmFFE
oFgsCMLNxmbKIQ0v1CxdXz4bHJAqUA8pObeeCQkZghmiptkdvKtA/S31J3AUt+MvbAj0tsV5iQoc
YxT//mbt6H1eJVooq26Z4T9CldAP1wDjC9OILavKVmDP8dabHZJhp1NrD5XJdSqeNuXYKq8lWAYU
8RVj5aBaeuYAiRdJlwq6Uf3z72+GM+Z1Nim5PLkNTUUl/Ia5ziSFhyD/rAe/UFOgsI+GNPAbfeWB
t7DlLwKrl/MYGbHmD0Y7uVXkv0imtQ9wSejdRq13U3jXJit539KWIB6eOABxUUabQxKRkNZIXerJ
LVT/HzOW/ynUYk+5nfpogDF6lB0RdfiJbRQS03Tl371ocNDgKMBZHrl5ZwZ077I4HAMkul2y/E1e
7hv7918EIE2jMMCrhKrA5Wz6dVhHdt+ObupLn9sBeRdkuYyVXFD8kdnOA0r5/0HmgqRNJ0ey05c8
BzwC8Jj7mMWQGCTn1xBQNJXlb2gCQK2w11g2SxtCVBp0UiWQuPN7LjfHJm6CPxk1T7rEDr4nav2k
VGtG4ytxjNlnsoOg1id0dlyDXGxQmyef7sjGCN7pVCZyPtwnyLtA7qE/+Aeq/2bTOX5l+SXy0q5P
c1vQso3oeHs9LNxw3DkUaHRySkGquVwPEr2uvI5M3iBcAFkPKQneq1fc92r1F0tblPqoCOlogM+v
GquTEO6vhwnpFfqtcoNujm28vn80vKgAVAq/3qv0wE48DyyfL7uIgOydqLqLPCixjrK3o/e/qQRS
nwuGF4/DzX05b0CBSF2lEYXRyu6OSqKmCBpY8goBYunrMFmKIVNBuwaVmymdGG8yJnfUgKn45Tax
rH2b35nNyvG+tKD/sEpsUpBrewC1zgxMRb3BpX+w6eIfGe3ELL27/XVWgsx3DWinWmsLEST3t0X5
BZbqBu2pvwjClSsKV0hAzjPE2JmQ/0BPh3d7tU2l38TalM3L7SALd7vFRFHwE6/qqwqVylMsoiI4
uDaQpPt6KtSj57crR/XC4/IiyGyJ4ZeGOif+eW6Kgk5SfsvocBTaN76Mk/9NKLoJgvfDw2qeSPR6
lzqTBcgwgni2UeXq4Y+pdz49FpH5WoG4+ov5ww6CNw81YXxZL3dPkVR6FZc6ZSoDlzTl1BfayjJQ
FhcbLQVFlyHWcJdehsB7pABIyZAwC6q5Ch57E520pP6Cf0Pz4LUlDTVqSDzXUxyXWggqmMBrmxQN
uWOLYGAedLvIStfIhUvZDMQ+DNrJ1zhwtcuf1eWJEksttZgirf5JlfDRKNoA2HMTbhswVhsnlbtj
maUrdZGlBfs27GwtjX7Rk20Eo1sZ/RZ0wn699LgYQtSK+aJUGf/kVW/uKssJsdUEb8vIvJ53LP3q
bEQ6ZOhq80EelfpB6kLnCQQckMuQNtmQSek+SuPyVDplgcpMXm6lVo++3V5rSwsBOhKVZDidUHNm
M47sWYeMPQtBASkSo0bqSa953a+st6WTGq4opm4wtpG6nkUpbeBencPZlgzKLpsAfFSnugEVaa3k
VmuBZl/St7Os6SICeSPtPzlHlrI8D+kAs8TRv9yeuqXFChmNzIOMn273LM3pQ3/inKMGmknSo9qP
6GRLRz3EdlChlJb00RdZDr/fjrnUeOCiFG7NeEXCjZgFlZ0xUquRPCEesl0Ojremn+sMKHTFn63k
QctJ/dkn0X2XyKeiUXe34y8tY0523Mq5QKhmzz5kGA9laLYqPY5KRXsIGTp7BBxxO8jSxHLPAvzT
6K2q9uz8s6PQyjHLAuCEPOdRk6Tpg1b63tbTGt4acWLtI72PX2oUbFaGtxiZ25F8AqqfPa/laQnA
ceac11R9J5QoKgobk/opRDTbMV3FWklgFjYfHCFuYRoDOk+a2cfUGxPZCfT3XOB126n6Bd6uCT7f
nsyF1wbtRbI+nZMHDXvxG94cPI3cJbWnd6qrJ7G1a3Fq8hB6kvr2QRuMu8po4q1QpACRHX+9HXlh
L8IQgrtpORhMXHXhtNhTImsIZDeR23ADU/WEUIe3DZzp1dTS92fq1H2RkqdwoospvRym3jswMukm
u21tfoSX+iKgxhspjc6jvdZHWlglF7HEv7+ZUqkG+q4OMXl09z1JvisV/i87qvb041L4Vrdn8TrP
ER7GQqnfoAB6JY2gqCjiBFVknY0Q/Id/7ztfQwD66GTuhsi9HWuhW0yhnmaIoF/xvJ/PolOMJmh4
xAdBPQUV5Jrp3ProbeFHa5wKJDfN5pciMOXSgwLeVhk+3f4B1xviMv5sZh3YzKAKUQyRnNcSzHcV
3repsjKji0GoK4tKAkX0eQO1c/qsnGIGqYQfyxbUarqJrefbA/nTb7h85IvGG5A1mgIIrsz7EflE
STHiHD3zfi0PVZei5Dv4mvEStGH0hVkGFZynH52xbj63hapxmhVhsJESxUOKtYCg0Dj1w6Ba1VMf
UUEDohmFX1qptY+IILcPehj4Lg5R6QkDvvRo+FV8LDT6LPJIXQ0AvdrgdNvWqDFk43A/UM+/80m8
NjVVv9PYNcmPrgz951TVBiQZbeVLPA3SF3805ANqHIXbBbAV2wrNMs9MArTzJmQ6IyXeWinE9z5u
lezIfkM+OZ+KpwgIKKgNXXsdIuelyZvfYS+pGymQE4CEU9hMBzL24FSNo484rj09VKPdnpCJDano
d6X5e6Ch8W+iIph8+0ss7R+eIDY9ekwdrk6hPOd3DK1vnmW5R8Dnbir/LVK8ZL17H2jj7VjXt6PI
7/6LNVu+Q9noiV8Ra+zQBaSTbaorV+P1maqZcOEB64rCx7Uxr61LReA75llBzPsZeUboLkYpfZoS
rX8yOjlZaV2rKmfZ5TrWoVAL/AbNLXpNs7vYa1u/m5Iqo0Zcls99MZ4UG0DxHp3TCbafjeyYkn2z
5SLe91NcP1kNnEMUSIINBuwyiMa8vq/t2nnJWbr23jaT8jBWekaB2ba2GqITPwzaGc+CKbDNkWh/
94mim7xv6AoKNq551XjhWtDBJkZnSy63EyX8GllYOPjv/fAiCnkZ18/CIZ1VQa5GWBKcpe5BcYJt
P60t4+tDiwiOhX0Rda5rgFbg++OAw3R81lB6Myww7IBQ++H3+8ch2vnAKEnvrmaL9y0iNcOUntUs
ebTA9oJTuB3h+u6Ezetwx1D4x358vp5CXQ5CR0NUSFHr6LGT7eCTLHXBfWyY1Qfd6/qTJsnWZgj6
NYjb9eYUkUEsmCauM1iiXN7aaMhDb4iq+owQydZsTh3gyNtjW4pALYphkTsSapYca76i4xSY1+ex
epIQvdVWhyASwsvdaKgmibGMkzr+rvNkTkGTJvZtH+U7Yu39rDe2XgXdbCsnqeXc+VMbfuotmqSm
k+mIU0NS3jpNV6og+McQ/bjBkH7knlNtG9mrtvlovDLlCuYMPjD+LDDbg0Tp5jnuVHuHzKl9KJ1E
Auw+Jjsea0iqaOqL3zfGk+0Z0l2ECK6/ge8+vQ4oZGHIkqv+XQ3KoIAvi7CMjIXBQ6+W/WuK+Omm
N9F83WS1hN54XcnjLqsKa61DsbDC6CxB8eekpIQwh2ZFaQNPOauUcyXH6b0c6YD52q57hvim7Dsz
0cZNW6cY9hlDLt8B5DTvIwQ7D3XuqyQ2o4FYtdMcqkjReI6P1R5mof/JN63wUJQNLqe3F831iU6e
ALKdx4aM5dD8aZxFY+l3yHueDa0bd41Wak+qHo5Hdkb2AR+UUlsJuLBK6WkCDiIp0UG8zB4EMZmA
7080oopAe1bG5uMkZSu31EI7jDeNeMApPBMX2PuT2Xgl6s/noICmmsj68BOBVePYR3haigTzwUA9
7Q7QC1RbHd8NA1uaHYXJcu2XXN9fFDZ02EIsBJjX8/OmTPqxKhSrOwdI8x8qzStftaRB+tjJi/ij
Fgfqp6kwf46jlx+6FHR/UGCNCi8klTa5462ZsC7NDDcppXGLTIGPMJt9ubEkmshSf470uN1BZ0v2
md1Rd6lg/ZMesSlUBzSoHTjtCxgees5NbWx8j4v1/QuB3gliXho3I6f97GqPsGQcoSQN5zF7EoAg
qfvn9tK+vrMEqvX/A1ji27x5J5kjP12Ns+Fsy9/T0DWDY5Z/vB3i+nUr8NcAfyxHfOH5kRt4zeQo
kCrOFUL/OrzGFPmDtJWzX6Xp+D/NGt3WqnCm7YAU+IQq1Pj+14TQjmD3AqoS0MLZLGoYKAVhoyHH
0oO3caDRKUJsb6K1cnuoC0sHIC9+JyL3E4W02QVGs77JJy1szo76WZn2RvBQD68q9lfB0Y7rXWke
w+Y+SdOVuNfnxWXY2QCl0WzT2iBspBnTKQ1M435MUXq7PbrrY9BUEJMjIwa0iOqh+Pc3ayX1q2Gq
IEmfx1gqt3Ehdduwy9JXKY37Q+xB+Lwdb2FUJGx8NcDnKNv8yXvfxAuroq9rU9yk40uqf9GNH7f/
/vWzQySE//39WS7QdEqUpbqknPsklN2+aupHhWYYoiByp8GpCNQQCUC5XEmvrrecqEiCqrdpVnDs
zcLaSSblWplN51hGKCJL4lOmojFuGtXr7fEtBkJokHKBDsh0jpqM1URyonicznZVwEdSHzofInA0
rjpjL0wkzwheboCnyH3n92NrkE54Vc2IwmFvT681JSQ1zB51uFEoaN0e1XXuQLsXtQBavbwYSBcv
V2HgBXUvCEeuCVLe134b3vPQfDXbUwhdzCrtd2+ti3CGehluQOMX4KeXu5Jx6m3kk4d/bo/nepVf
Bpgth8hUykZVeM2PXXSsmwNc+HfvW3IWshcA3HSSrtYBTDRYXmkegjXuZeQ4Ajj+Wr/xC+vg6Yj2
v3s8F9FmR6COYU2NbkXohma/t+zoKTBWs/jrlQ3ySjx+NPxpEVQUC/LNydBmoBxLJARd2ZIByd5X
BdZ4a3poi0HEG4hDD5jzXN5IRqgO790udHm1Agccn5RceqI6Wq5M2MKCFsgFAdLGG/mqwpyFYw0o
VgmB6B2H6MFPTrgCYERF+WVXrZWz14LN0BJB2WmtVcvc9Po3angy0veYYVA6kre68a+HO9Tt1bA8
if8NbrZ9CjjEmLIxuBjRBQ8hOTqSSNOsFOkX9hBTyL2rcfvyqJuthxQ9FZ+zPnQTs4pfMaep7i18
gl5vj2UpCkp1Dk15GSvhOaB+0jxhCRZGbqrKz2r6rUnUz7cjXB+kgLYESJoLAhnD+dVgdWE5pB2z
VTWfmuwBlVDIyOrGxLUKYO9frLu3wcSne7OJ0F+zerRZQ9eTXgbcLKIBn8dskxbRDmdIWLordaql
pUBCDd6AhtH1LWHlmYFaTRK4ExoBGn0hLCc2k7aGB1qaQ/IU8i8TgAONosth9aPP67sLAjeyj45z
r8gfNaU/SiqqFtGv259rYTPxeIWZRrFvQfQyj4Y+8LTRdzOceAKvPyA1dC8P9atSYDKjyac0rtYE
iq9nUaCshZm9gG4o80tdHUJbMnWpdQvFxOgS91vb7j75arryta6TPeLQzwAiosjqFRlCT6mGU9nu
3BzzoSe6s92OJxM2lENu4Tna9SvxFlCLIiAPQdqKIN/mcpDGJHdyNcDGDylqeVheBICemp8hHkHF
ufKHvdRM20Z5d45JCgFUXqYeAdpu3gNIWuiuOl5ubmZNd1WenbFp2N9eJQuPAhEDBhVXMASqOWLR
VkcrHMMBnYGs2/jw35E+UgpUtPJNgjVWi7hDiGPOgBGlnkorB/Cf6ullPUqoyvM/Htl0qOY8BMfW
mxI/98aFdfA4hMEuruydYmYHjFnvTVQJNw6M4VLT9mOGjotftc3GTCXcTUFWFsW/RYiPlynvyrJb
2T5LSxm9UV6Hohh0RV+TsJbMJ6NsgDdr0jY1IuMhCGzaH171Tut3iuNMAqcBRE4yx6uyX2RrSU0/
rXYjbZcH8abFakvZdWs6mdc3hAgjQFuiqgKN5/LsCew2QRVJrd3UHE4AZT4qUrJy1Yn0dv45KUNx
Qcgc0FemxyhJKZTO1Nb1DPTQg38HTDum8EeuW8dSflYSIbC0clEsjeptyFlGh5yyg7OM0rpaoYCX
UD6lWvsX2/BNCHPWZS+8VvfMiFH52b+p9rNQ/+bvA9lkpYHXIlW4/DANC7DW5bhzOwT8oiTeZWtC
sNd3AUgw0YQBP4To9PzaUerK0oNSa3mWhHepLm+aqiWj6z6kifcaaNGPWNF2KwfLdamZmMBehYAw
Iqbzykro62aAqxox46MzfE2CJ/B+mPDowJP8fdh8i8vqTq+Ot8MubVuYRTpQWN57XA+zuRQCatrE
clCrz5i14GkzbIpxBc65eB28jTJLHG1ba5VRkVnn9pj8SCRdP6Web3wqy0p6yicFFDb6jZtwCr6F
Th2cVXwEV37D0hUojiWovDSIYXpcDtQy4lCRnLF1EYFEcG+f2vHRVE9atQIYWlo6tmbKKEILXdg5
SElDb+J/l45sp/dtnxxr1TmbMX3iYnzyDfUctGvn4XWSJHoT9CeBKUGeuSpxTrlX4clauLGFllL3
HFWnFrNfufWQRV0rny8sGCHGThWCRIJTdjaPdYE0Y+fVpevk+r4vuqOsDh+yQn//MUWtFug85QGK
K/MEorSr1ivasXQ75B7wqoyGu9sLf2lNkiggvuAINYIrnEcd+MLcqChdJfqYgGemO4EX5xNu5NtE
eiyDBOeBb1i7ruxzVZQAZmc+j10KOdxgssgiLheiF9ujljhV7YYdFW8125iA5Uov2gfDl8p7mPyj
4n3tzO8elpgyxsYIAynRi929TtgjKjy4ktra9vrvIRlwLa02Rfmodyu4lKWP/OY3zpUigkRLCxOk
pNsmXyg1aGW0qeXX2x9gLcbsTLBoSgeV1tSQVZ/V/HuqNXgVrtwUC5uRuYa4T+arQzAR//7mVSRB
RO3aMqpdZOD6JywipTNmexpuSiig4bin7fBZeB1R0vub1fU28uwrqwW0d7MJa9dKUajR7/TiCX2j
fZCoG+Hy3hziwp2Cr7endOGME8oeNBjAzBvU1S6H2+Nlx7WrFi7ql9uw/F5r5maQDl3463acpWnl
OaFYAiUFgWL26SRQPlXtceAgpL8xlI82htrI9FSfg/wUrn3DpdPtbbDZoPQxxOWuJZhSPDvpt7G8
8+tfNeoBurGSjYm/NNuZHJ48/zgQAB3OwViIW8kWqlcw9MIvJbroGEDenjdlId/Diw02L1oISOhp
s1VhK8gUp7XJOwxLg0OoVy+lV3/RgvJp6KytFXabuq0+eKOEkl74gGXVr5H3E35IG1q+d1HsbPEu
uA/T6lehmy4QoOfbP3BpBlDtFrcIj1JebpcLCPkhcxgwoHUt5AcFOLmJV6Zg4Wui4wGnA3AQ5NJ5
Uo3TME7LldRBtUQzbzTKF7tN70qMkywUuXZjPexuD2lhTwjhECqMAPqEScHlkGoVZIXThb3rVVCJ
6nb6p7dLaxtW8Wmo+9/vDwZZDsQ1wmoCM3QZTNOKxk7x73MRlD1bQfrcRqDQpuTjkK89RJfGRa5o
IW0AEYC1dBkqqiW7Nqe0cyM9+ooV+q6Jkk/2YKNtq/3FYYYtAl1dyP7kiHNzCwfyKPJEfQ8rCxk8
ue0fB7l8VDT/rgSadOLmPHRK/GREuEEm6cqaXLgnIM8JVXqyDbgZYkW9OcMBQchV2o+9W6MBnAc/
ZP3sRSsYhqXJ5H4A7YMKHK/L2YFWTLBQHGAxZMHRCbU0pCniH33cfXKoo91eIksFBA5oVomQyroW
aUCbVgbgVcruZJXp197BFz7RLf/oI/C3wUI82/MqG++bKTZ3PbSRXZpV5XM1OMrKzljY7MIcixY9
ABq6gLOJzVATAQELtFwZyb+dZpNW+5WxLlwUFyFm512AeJoF+nlyO7/eNuMXOdUOFlgWYTEaHGCw
goj5iC78QQjhlRq29/UWb+uNbBz9bjhmiZvL5sqPWvjWgOk54XFSsEGKzoZt2Vmu47XGxlHzD6mV
3zXm1xKN73pIPt8e/sLoaVWDy0B+ANyHJT7Am5ULAMCMhkTi6PHRzG1gS1VbLXy08wcMaXbxsNKK
XLhcaBxDX0Ix0DEobV+Ga9DVg6OAOoA/KBK6Ppp1Fwc4CqsTAs8AUyTQrmPqP/gTkqdTXAYrm+h6
owJX5PKARABoCuzHZXxJN5o+7fLORez6w9BBb2Gl44dgrwqZXa9cwAeITdGUB5ilzDsEHWqXVeto
jRshWzYaz4XxKal/G/3XdLyTURn2mxIl5HhboJvZjtVu9Kp98v4qBD1SagO0Kdg+VzVV0vtMEroS
Z6nsN7Zdbk1jhWq+MKGwviEqmH8+6fxdh5ZLPbRtY53VAhHWttpnufrRSLJ3nwM8U7mJISjzML5q
+Mp96+hFUlrn1DC2Sgqrc2hWDr3rnYAsEjhdXo4QPSBjXy4NxPLxyvEC5wyw/nHUpXhThlgzmJL5
M7Tbu8qRTkD5VoIurJKLoLPtRylYzusqds5DCSRakvHYPt7e4NdHCWxBCrHqHymcq+veDiXZy5Bd
PAdZVm0y39ileebWjSYkgFeS08VYaCz+8XQSh/blFCpmiDd93Utnw/mnbr8Z2kunfpPClcL9wpwJ
yaT/izIn/KvwYvo6JcqEC4uJVrZcnG7P2VIECCO0cih2kQWLRf/mUKyTpqi1rvDOSZBjQS4/+rny
6XYIcYJf5vHAEIF72cDrae2Zsw+PcHOpZoHjnMuYfgNemtvUVPYGNiqW6qOQXKcrZfmlb2OBpXFY
UjgrzU9e5CCQKVUYkyLp27rH6hz9UC1zy2Dl8yyO7L9Af2oabyZvSoek7QYCSeFHtX8O8noHRQu1
Y+cseWugwoVg9K+BBnEu0KCaX5Sth4mYhDz2WbNfo/KuBKAXBF8jTECM/P0bSYDsOYYwJAXUNV8U
pS350R/OjYazR/ozzfJ7xJYcpG9vL42Fqo/AQtOScv7o+c1TWdVqtMQuevM8IHOEFG/0EAfZfWua
uyAe/hn6XoY0pb2qBtYHZrZfiS7y/9nKhMmHso6Az/HOFAvpzfdL8RL1TA9uEWCljVwhFpvsDMz8
ZFce7/OSL4krAXaWjrSSwi98y4vA4oB+E5hn7yAhqGudh3bcynG7bbiZgwKra0Xn/69swIU9Dtic
Fy7KVQgwXT3yzMoLFGT3WKZnU/pehmsoi6XhABAQXB9UPOnQXA4nywY7p8MmgcwzN4X3avj9xjCG
g5JkhzguD7c/m/hr86/2Ntrsq8WRZ6OubEtnX1VgaPsdDhjxQ+W8nzpBNUVFQod2t4okyuz1mGbo
kyTAvM9FNZ3aov4Q0lePk7WsfOHrAIQRPW56tNf4CnkqcUPKbfsMuvFU5cU+TYOVzOU6FUWEAmQA
vAbR0pjvsklBfbgLGu/s6NLW0V8L8zk3D5rjesl3r36qp7Wu1sKCwKuS8x7XaPq/89cwVy8uzY3i
u0OF/UPbYHsfDHdYK0paIZoa08oKX1gSAqEieBviv3Ok7eilyF/hKYC8GL4L5ljsQq/by41er1wt
C/xjquwsC6RPwZBcZfXqhLWDVYOAyAf/UFvFBxjqdy1+JKmtfkgyC8eW1NhRsccugIw4ULB5AUS/
CoYVKdpsE7z9HfOrB7uKVps6z3fR06/P6PMbmINo6rPjIPhe4G6wJ5MtHvSBC8NujK+JbzYPE4Dk
TVGN6i+5tFcO06U19mZi/ryz3xxppSDIWbisu8BiDjLytk3yCZi37+NSAP4J76V+Wrl+F+p3ouXB
ww0VZdB38+ZHXur4d5pp4Dp2I4Ge+E6faWMp5ctAs3ijF119tPq82Cp26R/a2Ck2ah7CNG7bblNW
6bCT66LchX4b7khb9F0UhckDr5Xq4OjvLwaL3wozBj9SdBrnOXeDGdpYgJV2c7t/NpL+I6zAs2/E
O8cpVnLTxd3wJpQ4cd58CqXzzVhqosAtLY2z8UfAKx9l99un8EKSBQcH9r8QuRE6jJdBTGyB5NRW
vHNvPtTJCCvT28bRc6KvNeWXzhJ6sECmKIygizEbTebhZ6Tannc2vEfJOfVKtMNkGb722dPXBB4X
YzEgCqI8JMAQXw4q1AY56ypdYlDBoxNQ/y2ei2aELIGB8BpTZ3EGBSpRlD7Afc9msCgT2WGnSmew
TvsiSveF7n0JculX75fHv/hYXP026GiwW/MsP+xKrBB12TunqNxp/ge1Hveq/yGh93I70NLSE8Lw
gKgoWl+lGoXe9LrT9d55koJTkUaPEGrv6tFfqW0sVO3QI3wTZ/ah+pb6pOe03tkanE9BHP7oQ8rj
rerstXR6lEJ1m0O/ymvt0MjysdHSr7fHubRQmE8LgiezeqV/7xtSkkFS4EaNETIp+o1UIH4qvSYY
V2Yvt2PZ11AEBvsm2GywuTk0uTqa3tnPIKgluEZywlu/sGts7zWvC49l0ZhbrQzlraQpGPDg74gX
W5VGGEPW40btGhxZKBLtrVHNf4WB9UXCG8T2TA7qqf7gmTjBO2OifjCUJtlVvDQOTSJhji7T38yp
eW8lro+NMTXOLuVagWeS+R/NOPZORV05DykWUlsHu5UNnT9nm8W1d1fJXstdqHtPARK/W29UnAfH
T39gSVc9TG3T7KZmio79gGMcLnX9qcz0/Amfl3rvZbgK2qnpPVZx8ntow0Mbti1m9X1abeXI7J6k
pi62VTxaG9r5Hir5dXNSW57HlDH1EcOs5CGanA6thVHb5h6ayb4Z+bhp+uld3IVfR6kJdtBZ+cHm
9A83aIWxH7YdHgJXh2nSnU1X98FRn9JC2WpD/xv3l353+7NebRUaT1TnwBlyfF4XYTSPSWsbgtqS
23ffQYOl7crKEUfjRZIgQsBAE90CcYHNTpgmgs6nOZ50lsOg3UzYTEp2tRJDuTrG/gQR/B8ESjnK
xFZ5c9tMXq1SRIjIRAa4R5DcswNPZu/eRqznMPl98IO5SzZ20xTbPI3GQyar1REqarQ1lCL8KRcN
/qohfhrGFMfjRiqdNS33q906+4nz51aXqVlVJ77bOeVP+s/NvmzHZ0tSHqey2mL3vXIBL8/7f1My
m3dTHrxJiUPftcJgr9vBNux/3l48iyMyeJ7zcjaudWjUAs+vIpCks2l+GR1526QPhuLvpuIjWKXb
oRYHg6iIaNoLctJsMH6vhynmMr7rReNrkuovsPcOt0MsboX/QsxL1chBakZr8lz4H9LOa0dupInS
T0SA3tyS5dtVt6QZtW4ImW567/n0+1HA/lPN4hYhLTDQjQaKymRkZGTEiXM0/95K/xF0Jw7+ZsMu
TMwec9D0lmGXibiACe67+tWg6G2AGg2+Bqrxp5fg5G6kD1DbkLdcPbeMWofopa485I0Ai6QneXiv
3ffbW7boABc2pq92cepyWiSakjVwYPTCJhlaW+p+ZGVuV+1dr6wxdi5+n6nTyIOHQDJ/CctGHJgG
YwBnpoM3nvytS+RdIbp/sW0SDytejqBxZFP5uKQRBlx1CllPZYLwlaj+qIL+u9j7x9s7t7QYvJip
k2k2iIToo5mW7FjOe4oVbd6GziA0B6lHxyfX1nZtKTBCEguBEyEYcOQsMCKuCuKk4Yy2g/WIPsgB
BfkTBK4bsVOdv1gTozpcKBPL0fyBT5QAHuTqBHrpVfd/ucYB5ai/MEF9feqRyiqDOx+3rSgktQcg
JDxVeegfB+YV9zqygPu0KtaeFlM4nl1bMnBSbgluR55sM0eITUZJ64yWvdQMnyIr0ewm876OafCJ
OPFWjuTlvSmtzVYtWgUhTxcJJMjVyx5BO3HUolp6gnJv64n7MO1trfgndLfFeDeCa769nwsHmAFJ
6Kcpi9NIn79dNdP1hDazxCc3e/dSwy4D1+5gFlSMuwLs5W1jk09f7SgAj6mnxBD43OddcWCKNUyl
pyjt3DtD4RUwBG28KyWgZCpas0NqTGqOemCrIbLft60vnDgKrNN7in29LieDoi67yAulp1aqHVH+
WpYvri+sLPG6lMx7gGycW5cXNlWumYN6Ye5bQSVJT6b87I+y3XQnORNtr92FxsZzkdM9WNGP2yv7
7fWzjQXpSVeZzIeZGGVa+kUYrl1y/zgutCc1i4otQ9bMjSiCvw2KWjwkYqVs4G/6Eo1J2dpGOVb7
tq5TZxzr6s0szX6jB5n0aOV+aVu50diRqNd7ufTL11ap6k8pQui2UgzRQ1fUnh2pgvwiF8ghSh75
nDgkOGrRB8/loL/2Q5EceqOXHVFs2h1Ze+IYYIfiTRYH2VYvRX8njKihVsWgQEdmQRff8+p4ckcB
SfQScotCytd6PwuOR/9lkvwA8wOL1+yaqgt/ZMS/NZ9iJOR5PUjKGzLVffGU59CeF69A1W5/kesC
HfQClxZnXySWBSGrMoQR3dhCksh0jJBmkxtsayuz3eROHnYKbzZZ+tEn20b/88sFCMc0IUUufM0v
2xeGl8tCbD4Vk35hod+5QfW5M4OVE7Xk7CoEXsDTATYDx5k5u18OCNIJdLujInMsJG6LCrIpApaQ
2br/XY5OqarZwBpu7+7CSf5gdhaZgzEQgmYszKfEy34qQ/Sj7YNtn/xFAsWbiIDLAmFKnocrI6BB
nQ+y8QRux87llzb4HJtrkOaF65mOJ5ATsG8LVI4ip8zwe3owaqts0wFZylF28uR7FWxvb5q6aIkJ
IQCoXMRXrHJapjRpKHrGE73ceteHED/l49h+URILvIQelF8NNRB2rgQhV90H3U5jmPMQoga8HyB5
pC1lIYPrCoJy6oK0OEL1mzuNgqRqrvnRCY3E9KQHlFw7QZWdEbT+q6ZnvaMXOWKJNQeu6St9Fxam
FvKm71LPzrSwfKnbUX8LkaO967XYRGFWi3YVgsJncj0NbJ5r3vuBAIOaGZS7MDP6R2kMg+NgoTzZ
V03wWKN+zHNOyuy80oWHsGzMFYdbuJQJqv9t3fT3F/FVHUthFAQ+UtF9YdhCre5LHbxwdcrH5y7Z
3f5Qi98J/jKcDtgp5ZuPxrKo73TCrv7UhkyNJYck+84C7U56uW1nCnqzSwOcAhU/7mJqZPN0mg5G
GYaVqj+NCEf70jfrzzkrCIKT4h1VU/67In3r5ICjhVz0U8Gsnx49esIa1dtC+sIwIeO6sM+j6TVP
btsS9XOqte4TE5JO3ra/CIbHrDJtxed2KfN65dus2Zs5Qt0mYlMhKvwkxM2jUqr71GsOnkwBCYrt
rK7XWgtTJJt/o8v1zV4JpWt5ilAO7pNb56Uz8jZ+dn3jDaVsdGKH0toFZQxZsORlG9Eo31shfWUK
wzuMxgB7JOyUX277zFLkNYj2RA+CIm7z0TdDMay0vqeFp1lPnfDWNkC6/jzDB4f3n4nJbS/Omo8S
nZGImKitB0V6ieuXzFyZ+lny/KliOtUS6NnMvUYNA1O3isB9CvriWyhAMmEaweH2Ti0VpOBeAijB
1D97NR/KZPi7GlPdcp9a6AGZ+mTY9eAwIu/DyxeiT52dqhhfDcK9C51jPlhHXai3jeH+G8fq/vaP
WVwwdZrfb1pQszM36lJFbJUsprLoSzB/hfG/Fcq8t20sucaEbmYMli7YFZWLUJeFp6YyR0ObILmI
dxaN2tsjMlx/YQiwEI90Kt48z2YOUve5ieIwDmIkD42k7KQoftRHf+Wow769cPiYv/yfoVl2Y6ii
5HXVSHW9VYK7Apb5nWwG8T7u3H95u487kbJsKJTKA+KoxW4cFPdYN22+HV1N36V+VW6h0kIBRmoL
u8kjyWYO+adC5XkfQzd2Skej2dQuVW9BdpMtWBh16weJBDLRanltlgK2ct161brMYLLYSjZ+lVG2
Jp/Yx4YYbPMBibyyjstNIQeVExcSw/0xpfDUatu7OOiDo1VbfWaXplrYhpvpG2MYS6cNBm2X5ll6
qj3F2qnBiLJ70cfgCbXUFvoYHjbwh/soI2J7YdUdRD80bJpw4xdzMLi4Ed7d92WgHUIJqlTkyQ27
q2rxRTWoZoyUV/UqYrZYHB5F12OgThu/JPxfj1VrpdvRGMd9laivhh7/GCPV2Mm9oEOLEd6rYoLk
ctRuhUJJnoLULPZd18eOUnSp3ecKQ5ej194HQygAWY0HJzaZhTQbb3gRC3KPHOZPp8xDd6MbI39B
RWQLuUuzgbMv+6KlfrlpUAjaNHoW78smUx2YenoHSEn9KASKvmfuXt82JjNWANj7TVBqFlqR+Wcr
MmHoG3H8bdaXCYLjdYNGk1vQhqhyqjde4D0YUR5siqAf7R6Yih0r41sxGKNTNpK47TK5AJpS1nYa
kT7RaGwe2zQTt2oPr98wCVvLidreVV0ggU1rWn6k+w11BfmLG7bSySqNznIgZmq/16knaZsUkfWN
xuypVUcweZJg7pgUfU/atrdB7CfvXiN8l7syfRhj0rfaSoOXZhCY2mq6zqGXiUiDnxu06HPrBZVr
Xzp17qc+Na2zLyAkN2q1y28djDskiZuNh8qL41k0TTZZM2r3URokD4kvjk7b5BYSq3m9kdMk/+LL
RnEeTfTIJ1dKjz2nxha7XuThE5CkSWFuG4hC0/VAcngnBiJQhTJ6VeP63SjL5NFsGsWhniW/q4Vn
7tTE8/bIZ3X3VqiYm6ZU812vZvkmrlGtAiZfPcVFHXKKvHyXFlV7CqBcYuB9rNKtjljexiA1uKs0
OAYpIrLQPgk2sRi/daXb7NvOD56FEAEzOGe8L7LeSRN1e0s924OP8Whk0bBP8rKwoZb0T1IoWAdZ
rDXHGH2fiVXJ3GeV1G8yqWu3RV6qNKARER7Tzj8GSpXv2/G9RaHex28ryo4bBWDtStlhKS+higid
HdkOAyCzAC92rdHpWeY+ZXo28Xs0hV2lPmzp4nvm1vdIs/+6HYSXYuPUBgdUzhzG1VRUD+6j9Bj3
eip666AUAE6yvjpkpUtUkNdgJkvXF1pXwGqAVKukeR8jflOGchoGNPkTtdnKpfRcMYG5soMLNn5T
TYHappOIOuBHG4IojXlijuE5SCq7M6iEDJ9vb9nCN4IjTwMCBbsH3f1Z7pR7JQrYAYOTuWadAusf
kIXh2Du1QU2m/vkXtnhUQlsysV7MO+29KZimPmThuY0NKDd3/Ikkwo48fJPmKxfl4roubE2ucpGw
Bami5x2x+6wAGYNdO/w6tiLdjVqPHXgHNTsP1X9vL28h15jY7Ck5TInGVaFZEAdPqYcwPPtpsBfd
+yHIToH7etvIgosz8wPmg2M10ZbMrn/ZCpSQBDJkRgwmXIJ/Lf6U3G7rWivD4WuGZq5ntoFpxjmu
p0i/TPNrKqi2W37WspV24MJ3+rCemf8xMCSlQSri4eO3jBZ2DjdPwjyG5j1X8ve/2DvK5sBqaUFd
ATC0IdFTn7HJMzoRA8D3JPQ/w5DgvxRVAM+Ikq+JLS94BCKGOon2b5oRZfaxxAb2Yrh0w3Mnu8Cm
wsfQFI/Ib628HNbMTFHkwtcllUXBCM8eMqyUF7RU1fvKWjlQS8VDFkM8B+A3cZPNMtwMcuwa9tLw
PORSzL3GxKccUEyLtXF4aDKldbgGI0DriZo4YZOIG7W3wk3iRdlKrr3oMwi7EUmoZ5pzBbGuiwQ5
7FhvXz0n0YPcvLjRWQmOEB+vWFqIvwBD/7M0iyJlIuijV9YhMpFMTbiqGjkR9/xtt5wuitlzGiP0
ACZWJYvC3sfPN7RC41ZwQp6TmKyrd3zhx9i42wnIVXmt3SS/qjUNtgWPmToCbN/0Pem0fDQJ324t
dbHgn3VXPcG2/KnveG9q5dqXWrQD5z3jaxMTqzHbP1mJmaZR4XcVq3JTmW81SfLalMaajclbLrw/
CVsjHWNusLovbbWFpCDIedKuFD2mXzr7SJTqp8ChUa1BseSjFc/wVS92leCsaSMdk/eoLnYoXZRg
bW57w5Ih1CdgTqLPR7tmtpxQq4uskbQAmcknX3kXmve6Nxx1WCtSrdmZFY3k0qDyCmUs8f1HGp+y
4GfZbox6DRS8cIJ+d9a4EbkSr/ILsSm9RB1hluvkYeNavp0la4nY4kpg+J3mtUwqJ7ObapTiUtSj
wT8HIK9sXcwPZph+UQzhIOR/TCnCwBHK5P+zNbuu5KEIopL76Ry3aBxZk/JQPgjuRtbccXvbEZYC
LqN6k5Y2+SwsXpPjXzi2EIderfmtj4ShubFInINsfDMr4SSn2Ubz/Xe5Erc9NVTbNaxt64pvker+
ed3rw2+Y9v7iN6Q1JWYoKP1zK7W6U6bmtgrSZ148a2+FRT+5WOzM7cdqDE03E4lIpn4f1zxzxsoU
VrZ00QgVc4qXpAGoMXxcjWQ1pSh7pX9OmKcHEBfcd561Rny26I4XRqYfcbFlDSPQUtc1/lkszory
3deVvSwnjiR/uu0fS3GPDtBEO8noylUdm0ennHsDrJC5HtqJJjFGuk2yr7eNLNxNKP78Z2QWJTIx
hhYAwtvpqtWqsxicBOFeyA9R/L0pftTtSodybU2zN1UdFZUXepjLxM8uXJCGtNeUlWxpZUnzSJ4I
Y2qizs2SNIpaQn+AIu9QiM3WjJuHSk1eyk7dUbpZievTTs0vkIudnJNK5wWokKqPMCt885TGDt2z
JZ/DtNv3VWGDdbj94VZ28je1z4UXWt3Q6CL6YWdvEPaZMPpA/mUXQpdm5WJcMzRz965xe2IThvTs
l+s/6ybVmTUCpEUb07gdA8zcv/NOeWmkXh3qApeIqtpB/1wM/6bunz9EJiG0/9mYfsPFhnmQo9e9
6cKGa2VO2r6N2ueq2YnjXey93/40C+nrB0uzmKoYlddpmUe63m3rEVYk0MSy1DohparKH3e3rS2F
o8t1zU4w+AktlgQzOPfSfej+MMN/INZEqPbnX5hh/psEFskAUZ+F1qJpzMIYUR2TE+vc+dldhqRI
IYxOGKnf/8IU8/R0PicViXlRxCu8QjNaKziPiU5/bZDr+0Afm73apN3ZZCJ45eQu3RpUrwxZobh/
XeiJsloNRar7Z9MfYZ4YhM5WU2PlGC0aYSyb7JJ5NETUP7ofDFlpOUSkfWrxI4TiIW1/3N61xTN0
YWDmB4CtMz0sYd0NPOMwjdRFlv4J9ZLtbTOL7jbJTzGRAs5jnr6OWmtkzFPwYhp/ydrg9Eg+lfq/
6SiuGFpcD9wKQElgBMTjPm6YVSlezrUYnoEWoD1LBTeSHK1bQ6IvrYcWB1A7WrrgLWY3Ut70nRsl
XXCuYDei1pIwKTBqm6aS7dsbJy0tSGG6RkQSG0TQXHJDCfNc9nrcuvTbve+mn4UKKForhAmtVIr3
GdQAEdK6qb/v4hG1xsEuEuMhcvs9w157Y20oa+mepJgF4A8CPXS0p997ERAtX9ejwDW98ygqT0rT
DRvf5RVSKd0pr9WN1eRnz21em7Y73N6Jpfj4m9afx48M/9LMcCeI6AxJjGhxVHZJ12+UTN71snGQ
5fpT2a3x+q+ZmznSKCe9maeY88Ez5F2/i3RhoyuyoyXDEz29ze3VLTkUVBywA03UVYxKftzWqM0Z
vxwDnwdR+FooEb3qiBKoYGvNH7NlsEGwRPMqAgXF43Xmu3WkJVDg8zIeiruo+upb/9xeypLHUvkm
+5xGNHivflwKnL6JZ2pBdE4LbjC1v1Oll9xca+EuRcaJ+hyWOHAbPIs/WuH7kOCaUXTW3B+p97Uf
9rdXsZSYXf77s+/vNVGYUCSOIMO472AMKMK3mHl7r7njFZkLa+O/S9//0twsDsM6MkhuPS1Hreyw
evXRXRyzvRGtfJy1bZt9fN1o/DKoWJaZv5djCn729fa+SSsW5mO2qTi1lbI4gsvTOtTtXWTdCe5R
cL9kwa9Q7J02fanLn4p1bKSdIgmndu3LXfvfxBA+zXhQKkFFdrbEbAh5nBpjfM7z13Z4KZWTrP3x
+5c7H6qtqT3CRTNHdode0FmFIMTnIK7sWkiZfUIeKl17/V77IPLaoO7RCQLSffWW071CHyPNj6lM
Pyfulobkcxw890DVk+qk1ufbX25h30AmERWgtgOEP/9whiGMQa6G+dloTqVv2U3j28Gwkk8vGgGp
Dm0WL1Ri3cdjmxlBIKB8mJ0NJKkPURC3r2oQNl/UrrA2t9dzfaQok1BlhI6YzgiTsB9NRRL8LKgH
5OfMgxFYPw7DOaOpvEZrs7AilRSAq0lEYemKhRWUsGEUPSrarUCLuaDYrEllubFGqT7eXtCiJQ3O
NbKoydQsmdbEMNEUOD/PMsWdiEFUKBadDvjqbTPTvnx8kiLydmFmOuAXN7xrBEzJK5iJ8n+KsqdL
Ztmy9uSKd4JwVoTa6YaVV8J1yMAiTJzoy02T0epsYTB5iFkyquk5KH95yripzbfbS1pwhUmuzCBd
mSrbc5giI5K9Idet8CRbn9SQ8U79R20U9thtb9tZWMgHOzPvBtNiJU2FHVXv7Cx+LfIVA9dZCY8b
6ACIObAmkk5//DaphzpLh74yRYKCD2M6OQqEVSU5FP9spVyrOi+AprFHMwVWtumVMw90dVapYiFP
usESw7ol4JlkJzFDXudfeuOrEUMCl3528zWKwcV9pGQ7nV/C7O875sIFR7lJrMKKGD2LoIGVJ6jM
n58lLgjaK/TgIL+YtzoIQlEYB0xOxYkILb7lHxmhqY5SOqzJHS2cWg4roHMWQ59s/vRBLy/z1Sjk
pe21r3WdbSPFumPHVwLr0pZdmpl5Rp10aj22mCkE+bUN1E9Ds/ZVlpxPJnVk0oxxARbz0fmqRgmz
TNF8xCmmERh5U4bWJsxOmR8cJeXT7aO0uG3/GbsSuhez3Eozg3rpGG19T/uXIW677dS3PzcDdxAv
OArqzFzMTqzc16mY9RSY1frFMso9aEsHKNpKSF3aOcbV4BMix6dbNNu5QAzatsr4OIYMxKZk8tRN
XmqxP4aWsPWFcC1xWNq8Sd+Dq4LjewUa1ZoxVhu5wOfMJLT1xj/IQv5gamtjZ0txleLB1GKZgvcc
YjsGZmgMZo9HlMIm7Fy7UZ+bzt8ANlrZwWVLBD2D4Y1rwuZRjVGxNdC28TpSSNGyC0rbWVXtzf6f
2x5xTZSAK0DBY5jw+/K8n8fYzM2GGoyWdx6IrSnPa6Xc6YyB2cEOMsZqE1C+yv4ii8AoAxzgRHWS
vumLXkQ8KReYI8wYGbashwBV17S488010qklt7g0MnP2Vhz0MK4xMhafWwMxX/doDGvpw6IR5ECQ
qJWIdsrsYQarpZxZkAWcGyV4avrhONXfWmb1Vz7T9O/M0hS0M2FCg56LG3Eu/ygMcmECNMdOLlQQ
ZqLOXrg7RYjOo9Y7wzC9NFQnaxv4vZn9cLuNHofb2z9i6Vxf/oZZ0PVVLbBKhd+A/lCYvQpqujNG
fcOkvo3kxm1bS/vKTQhvDGjC60IQ5JSofYQj6k5S8tz1+oMAf15Fc+K2maV7hFuXmMhIFiyH08+4
cMRi5N6QKNXRNx+qXQSd4rtcanCJ3zazkGRqANcnii19esFPO3thhsn7HsQed0mpEnAzaZ/mRwvt
GA/MuQ91nZZ9arS1IamlIHJpdPa5hFpOahnBmrM5gZlTn6LZa+G7ji/+zcfiBTotUJmATLOAXyVu
6mV+RTnHzB58gVeilQVOYDV/njmT0f7PzpztEmzC2CgtXUU4Bzaw5m78NWakxXBoaRNWAwomPtbV
lxJ6V65G/9yL+l0+5p/cxHxKG8EWW+8M+PAzQxxUWPVzhDqxEBYrR2zJ7akZU2eHq0yW5q950WwH
V4zc6Zv5jzy3zzB47V1TWeNVXLRjQPZGlZUX8DycAGvrqRx3kHHlg1P37339ZuRrGncLRvBqhqUY
dgQgOs8DstBrVcRV6SbJECZpwnGs0IKL+uPtw7Xg55jRYVvjYoZPbvbJPDDJiSKzZ0FvMN3Qg/zS
HU949ppftw0trge4EMgUMOJXsxpt7ndBVgPkmVjHvVbZ15LmyJW+0ptdNAO2DCljCPCvpihkvw9r
eSB9Qp7eNoaaEZifrfzHsswkaCzlf1ZmWJ606woviAJq+lrF1WjZgg7UPV27hJfeVNDrM2rGFDvV
qfkgqlACQe95yZ3D5l9LiHdF6zqxmm9gGbdbxlGk6JMkFwhPP9/+WAuX1Qe7s4vZQ/tS02ofrBKd
ZT/zgex/cbNjOjIB4K/F94VrhGI4udoEQ7guMg9tPwpFCw0vFYtvcZI6VdB9+fP1MK9H65c/gaPM
vLypUQTU1VF4kuqvJdzSYvU0WD9ol2yEeIWYfOFAIfjMF2MKC3Lw+YEqjDIz27DwzqFHGmhCHONu
xyY4FOPo3F7UgqtPUU636AKAEFVni1I9lfd9poJFGaptNEqHhvqlVWjb22Z+c+fNsqcPdmZXYarX
TZ55in8Gp/TgCpoDud+uF6t9ULwALt8rUuyobuO0dJ6pzhwqM3f6bK27tZAFfPgVs2uyDuFkYX6C
6wvGabXOnCSi5tjfReO/ltsx2w/WcXy5vfRpZTdWrs0Aq2ElJaMUknkYemUHzaOHPFHf1A9NKe+1
rDvr9cpLduEoGKQBIgB3bQKNzhbZpWFRp7npE/SVTZRXm2rtybJiYb4k9IGUVqktso3ggS6irddv
t/ds0SspDDMiyNgcNbqP2VreWXBPKVABucPWU+6M+JO6Rom/EJ2mRzg7RUmdks8s+hZCKUBZkpDe
6oZ3MAf3n7xXvwStWtvdUKvHUPDWXipLJslzVRJQpnGvakAd6jS50ZPFWFrqPZqD5W18zsU0i1Y4
YTtaO6uLsvc/30piliVKlFCuuXTKSpUrKB4wCmtPXv6g8PbD9Vbi1dL3gncfkpQJZMsfH79XJUHn
wKSWB8D2R20JaI99YdZhJYVf8jo+FWxs4L551c382sjo92dhSmYmvoblyS/WsKhLq5g4ESe+gWmq
YWagBhPapBBrPxU6wMIhpxsKpP2+6dy1gZql+H5haV5sykZfqb0M1reptz5Wz21SOxDB2bG20mNZ
2jMwKkh+glMBfzNf0iC6ejtwkEwvixBfHcw7H/HAlZt+KcRdWJnHg0SLrSaZnoqGGb/KSvuYNdoB
wahPXmQeuE0dK/p126uXNhA4IA9x2AqRD5o5nD5mEZ0R6sRyM9qS+JhIRG+jsk1p++eGpvKPOiF8
romOWiHuwj7DkKvlJzfzXNtXhT0jCBsvG9fKaAuromZLb2eiUwDsMf39xSPVg72xNlsk1zN/iO0a
38hkRK689q2svt9e11JWSJNqSjIgG6UWOfOMZAyjxtUr5K9b994sszetaByfKVswFgfPG89tGZ6s
XN3WWbuW+U7/9uxKvLQ9d3897gPVy7A9UtpS+vuErk8n3tVCt02116KEALVbcdGFs80YFkSudJpY
8XzArEo7q7fcEhCCoTlEXlvttE1srRUoF83QCJ4Yowi582oGM4F9IEYjDy5FP0mNhDq1e/BVa6X4
vnDgCFGTcML0RKH09dFRkqLNK74ppacocbRi77YHsL2tbtpZloPCNVayxIWby+T5SKJIYiEhSvLR
npIUlVilSkTelDlDGFHiBZ0oHwzfO5TGypFbdE1dnYRqDAqUVxNsWe2WRWgV0VnMPFhbc8ePLdtv
JQf9SVtmStZqIEB4S7S1nOA36HbumJR7p6wbPlf++LhOnq+GX8lpdKYbZNwhSxDbflmqd3Xc90D6
RRQ+lNyk8JdljstLlBH0JrJbrRtOpp781pW+d4MyRAbON8IXQIEVCCXd2haZ+eYbQ35qOhUmYXpQ
f/5kNafGMzzbwASu6MNS2Ww0s8ojAmL0OVMH2jIqdFTZWk9mKZG/NDSP9XqU5QgF8XEK3ertTAyO
VRHcG9GDmME71x4kNb8vu3QDq/kG6o2doMXHCg6a2+Fr6Zzh+dyhMPtyFGbPFqUslBhnTc5NMp5K
ZNwAq3nyz9tGlk4ZXDOySn+bTs08HAeFqvh55Cbnsi92Tdxs0VTr0Prp3ylfnbpSTOwhEdaQWQsD
F3Bbk4YxdgNvi6XODltP97gwQytmtjJzFIh5PR24cfSmBaldGyfY7qwWUtF4ZxS/gr5ecaTFD8yc
L6PSvHKZlZm2/uISonWI6GLoJWfFqmzArAf4so6uX4D/i+VjR9IaTbVt1TyNcvtvOsh3Zh8+wHP5
dnv3ly5D05waz/jbRG368XfUcLQ1SZTyiQsgSqpV5lvBq/NtAKbI9j0l+3OXQo1rGsikh0VcncVU
IUVPtbJQI6r71KF35wTGi9R+/uNFTVUf05oY6QgYs5qIJaZJP/QE7iqkeUUf0K4noR2I/5B2Wqms
L7gvZoBMTo/Aa/JypYHbUutB84TKSyBpWze/r+P3In5okm/QR61cEddM/xN54X/m5neE25Rl6bmY
M+Vn1NTK4ihB7ebHD5oIa17/EAzMnn7PzcYehk+19zL0/SaF4q373rrvqb4TrPfbe72y/t/n7NKR
FWgWSiGKAXAiqTE+1yY0GM9t9uK5/8Tit9vGFnCzH5c/cx8jlapWtwKsMfc3jF9L7y4fvonCW27e
VW5tC+5dnFW2C292Fj7F9ZECj52qK2nOwqHhIwDXoJhDydeY9uRizYOhQ1tWxfE50hrImoWdJsaH
yJKf6HMebq94IQR/MDW7KxtIPzQxwZQY3yVhBVvlsa5fb9tYyDvI7rUpCsLBjV7Cx+XQosyDVCMW
5Yhr+fo3qzM3w33sVN6KoaXF0Oki5CK/w+Nytm+xVY15lskRiC11E3sP2XTzr3J+LVrhhqbnSs52
Bd1SmyrUCrHjkvYSZpRFJ27vVX3FBZbuj0lnD/ofxgQY3pxtmijJ7ZB6RgQe0bxvpOCYiS29+NHJ
mdXnQePIhQBNmyfZYZF+KvXUgaB9Ze5nyQ9BKiK2OtGnXyGsChVNj65LYkgIGnEHlYi2hTIAZvcE
vpBab9cI+KWlw07lly46yc8k6v7RUyZgh2L1SXIOO+O+S3Tb9JLHOPK3qWrcTeBW0Y82KY8M3xhP
Si4f25RhRbX9rtXhay3Hj02Qb3NFf9ALcyXmL3W08CgAiGCaGBaZz/tNDy1ZHNz4jGzJT72oa25S
0HQNfBcnLxJbxmBU9P3EIdinUnivV8Wekbo1peL/x8/AISbQG9s0O7A+UShXCi0+K0P4IECSJsbS
XvGJTWGaQ9zkP+q9+lIaw1OUpF/0oT3ePsxL3k87mZOMXDRYslnOFmRJUdRqlGK/cJT6MQVVKAa7
/z8js4NcqRDxiHGQnlvtR1ofhPbnKK/cq0tBaZq/YWidyvxVGa+oBsvwPD05y1QnxeJ+ECxH1PuD
EJ+KUl9Zz+JXu7Q2yxjqturVIjWSs+F/o5YDJAkdb0O0WwXMZ+g7XsnoVnJS1Qcwhyt3+tKhurQ9
u9PyQs3FRMZ22MBUqn5qLd9hOMjWcdcq/FLBhXz76y09/WjO/7e3Uz3r4v4ySLBFvzSTM7xvu75i
nEb8JPXptmmeTRSchmIrqaPNWOvKNi/5pqZDOc7REK+FzNsy84x4kjGOe90xldMQf5eaNTjAkuNQ
aMFneLVw4c4W1+VGlQ8eMaoYy0+jhihHKp1q+IRtrzeOgatubu/m0qKmDuPvFwwFiZm9WK+tegxo
MLbaS5sdherFDVfi/JKHEN6nePKbk2OWpLt9IGd+i4nU8xnn0jZ5IzyTzIN9Gc9K2W6TMXm5varf
gJ7ZI5256f9szk5EGLcGUDOawIxj7uIU3Ujd2HsTb1kVbSPGsDxe4k0SbwBw7bICWlY92PBs5bFK
5mAiMhmPDmz5O7NGzrj27wFtH1Mt37Aax6/9X6EabQO5uavd3BGSAi2jGt5M605xjWOh6lsxGVe+
1OIpn0R/oN/GM64012VAYF5LM/isa6atKcehHGytjne68Bwb26p6roWfZVzborlmevELXliefUEF
LgHwJPS6G4Ex0MIujc9ef86rs5vVzp8r5/JIuFzn7NslbqfLngwgIanbTzVifW0UrRXXF1PxSyOz
sKX3tMCQuqG0qUeHtNLtttTsSC/tIFCPeqKiYzN+pSz9RZWLXZiYz7EGaEtTHL9nRKTT/7ntsNMx
u/LXix2eHcM2oiBkxvwcI7jX6prC0RodxNo31D9GTb1GTclo2NUwax1X/TwgMOTFxyFqd1H2E7mf
/78FzS7yKqq1HLWy4Cw0d0rikUauPKaW6nC4CfU/xmqmwa5pwRfXgAcLqD9CyXf2IIBsy69u+Jnc
XHQfe+k5bR9N7UUYK/TFvrT5v0lc2HG2VaGVU5EMj9t9Fn+Vsh91D9/dSt11gbh08t//ftgshwoG
I/GKgR8W6Y9thswZwAmvPIvDUa6GTa4AbcjOjfxjzH+J6fe22Pnue1gd03blvfL/8PH/+0OuaJAA
KKdSEOfBOR4lpxD0x54GnB1I6U5D5mqsRSYkYYhRy43Q13vI7B2VnztE4UFyxZMmVL9u+8TkYldO
btIDBOFO6Xue3LUDzBn5ADK3GhBIqI8ATg4djCTVH0t8TxHkwtDMNUZ0xUapBzelysMppShcpeVd
A+nE7fUsHSm6meCZ4WxFin66Wy88sA8F1/djLrbht8T3c6V3zv8h7cqa2+aR7S9iFRdweyUpyfIi
W3YSO3lhZTM3cAMJksCvv4e+M/NJEEssz1QeXWELW6PRffqcxgavCwiKxizZ0XgNcby4t05NKqdY
ijRhksET024IM771vR8Tcgm9fywgGzbpQOsUaTR1b1O2BagrNLVp44yHrkbE4q+pxC1GYuB3nbmM
Uf9Ct8z5BBg+CDSbGTpWyVfR7MChFZTjDW8ebejgDs1P0r9NxUq1cnHST2wqjqWqu9iQBWzaYwNR
Ji+smu++owWy6yODvPBkd32RlwIyhC6zGgsSnhede33H88kVWGTWZLuhnaIxtpGkGh+cGdtTmDfX
zS3FY5A+9XA8UIlCp+r5lFaFhhe4jjNr5l1gDzsbWOGs2l43sryNTqwotx+2AuEcOfmnZmgCKp6J
c1eVxQ6NIBN7qYZnkj/G5j3Y+0BB+6Wp8Rjtnqd+W5Yrz71FF3U6XGUHdVw3QeeFH5KmPzV6HOw/
8AlZ9laIBhSi31r7qRc7J/8BGtvBbYIZ8wsqq5XZmMMX1S9BzwS/A0VwQD2U2ZB9JbUanTdPVnXU
+6+66MK8v8lzOwBfaOjHIHdxSeA4xzxdWe2lRDpi/RnCBRwrWMcU055sZJbIGVpFx3bTE8N77gfx
I7ebMoB6+F/HaelGT414aztgaDVp/p4Jk73wrPo15t3a22rxcGHrAU8zs16qrVXuOLllN8PxGGGb
NtGf0syLNITMGSu2lBURH9ZC9YXeXMiPnthUdjw8C4NoCqCHrm4fUDnbDIW5oRW4n3Wx1fohImX+
2JXdzymPb/Q6i4whjpo+ux8scyXEXhu+shqON5jVOEeeBHTMhgtwtLMvQGXqZHQzejd683p95y0e
9pOhK1GfoQ2VNpjwLXqX3TSAtjte+i5c+vO6mbVhKYfMG9JRz/kci7GbyvIjyr81PdxK3IaJDqFy
7LXrBucI5+JAnYxLuaXsqu1FObeXZUn1ErfVn3Ka9mlcB5XowUjSkJBXwwa5wZXjtGgXWSvdAtAY
V7LyTvE0a6Q9unmf+pQ/GLS7r/TmO5r1NyUt7nSt2meFhFzcf4HE9IEANiGLhKcZNvO5z65dp9aM
CtBm0y9uMlnvWxSBexTBGntNjGxxx5yYmpf6JOSoU6OOSYrDYlGxGQzt2ZA8GvJypcC3FKmh12hu
TgWGFazq52bKqc9Iq8NMUfVBl939v8wOWyvfzfv7Yp+cmFH2SSW42Wg+zJhx/7PQyDvUSVZGsrwl
/hmJujZWEpejhEdDY+pDaqX3ZgNNaQjgQRRYB/SRsldZiE0tQOF1/RAsDQ51AqjFgIMPnP6KM+lH
LTcGCQALENyHLGFH7JCVe3xpcKcmlGVKnBrKdDbHNd7Hd37szzzdYNgTj6XgoUGKv3DhjxoI3a+P
bGl3gNlqzqSjW/VCYq1OQDRapQCwxBkyELLfWBb/RmhyAFJjZYSXpkyIMIJRGpn5mUBJOdEV6Cds
vP7B1QSQk5VnP2ae8i52j3XtOSvefyHBAmPoZAYMHhwHploU0SCQ6eczmwt4ACDu9Qek9oEU4I+t
d934qhtNELd4OzvZJtfWIvvFgUL5z0EQ4s8sKOcnzuW9NEncgNrFGZuwASgj1MfG2iE6YEbgNG6z
ZvHSlWC0KIXgpYQqs6n20ExQGUoaE4+kFoLHYAsA4VqBh/NK8m9xXDN3AxhVgZZU+QHiUcYtuC/Q
jSlAVsZttqEGuaXcvzfFmnzi5XHAiE5sKdep42jStxn8cOHmt7mt3RWlGUG1cduwOMrKcqP37ZGV
wwqwdXGI8PvzjplJtZVTKAuncdA/AUl4TiJWTUDoJmPgZ/1t0YLs6frZW1o1CGo44KqfE4HqG1rG
U2PXFdrFzOaPD/LpHicd9KHXjVy6LlD74jn30RqsXwDhTBYbbdrhoW4LOSFJ0Bbgal5jl1kyYs5g
pJm0BHtQ8cyuycVIelzWtfcC2Fhgl2tI/qW5OrWgXJbjaBexa8H3S3SDVTUKSog8stjaXJ+tRb8B
liRAQhwQEqAf7fzsmpmd6GBeRh6gzoPJjzr2rWQicqBMw8dgNI9xfxBTFxjky3XL8wDO708TCJx/
DCtTiI5qg0oL8WpusU1TkiDVv6dAJDcS9PG4ChyoDV63uDyl/1hUplTrjYQNNiw2mf2Fl2zXQpkw
R9vrip2FF+r50OazfhLopG4HZI+AobLctckXPa9Cv74xzPc0/cVoEbX0biTf0CAYEOu2BLMF4WD1
5ns3fbk+4qXTfTLHajdj7TJ01BqoJLiQmgv00X42K35bMLrlrbm/bmtlPX3lEsgg1uGP1pzS9A+G
uEcu04cQQIwEjyO/u2v46LV965vnc5x1Q0JqG+8C6T8W2V/dZIAuYsM2vzm4pOIKbS/VjOb6bawh
bVdNK8FRBrU40xznWW0jvX6dhm3W/B39p8HDdRt/t+QD6HoCZ6QrZ3Vl/6rlNQOgxCLVMGQfDLTD
sTH2Ez9eX8T50F05lGpSrM3+fSgRsnwriLkHi+9NnhrBxGnEXW3lpCy70f+cSF9xPtKfrJh4mMnB
eAdbSCCGt+vjWbpVTw+A4mS8VLNzn4GaTbOcAFrlwK16RjRkPbpi0rtO8w6c9E8j/y8wKrMLwMsK
uRmMT4VETKzOtXJmfre8dFdAd0sa5a4bhnCs6lA228K8pUkW9eU2t+68cSWNv7iM6CSBiCAC3QsW
dWkYUGor4YB8/TBBDSkuwlq8ONoXAVDM9RlePPYgC0DX9IzWVl0McTN9yjPk/GK0MRnfmnoIpF5D
9vPeJO9u/Xzd2kLWFvN6Yk7xMq1d5oVdzVx7/gutAE8AzTkBmKO51a0/nftQ5jdju/IMW/SiJzYV
V5PUoCGpkeUAR5C7a717s7WDrn+w/ZVYbG0q59Nycm2QHI+x1oQdNrENb0zI7robd/Aj4Wt7COtE
KUPd63+cUOUIVi3helYiiWlL+VhBJTap7GNnZbdo1o5KPF4aXd+hhnVjTCK6bnvxcKIDDiUwxPIX
jfAVQOY6etxxOKsudKv7BBXr6qlIX6B4tfXiX/XnudKweZDznwW2ITOo5kqBmjIhsYaozUuMbV36
P8cyj5CU+Ht9XIteDYnRGa0OtjRduR8ao4aoaQI/3WvlK/Q8g9JJfl03sbhVTkwoW8XTcui4VjBh
2yKwsmdPersEQnN1fzTyb2RaC2kWj8CJvflqOtmaeeHKpIOI81NrIhXwJR21YPS36+ysS1cc3rDz
jTC3snjKUYNAGU8L4cGboFnH5x4qns0OOf3rs7fkHoH7niWhPX8GbJ2PRvLGzftKA8+1XgUm4xsx
fteSLpDECotuJS5a2g2nxpQrqMYLJTc7GEP/xJZlj5rHN9eHs2gBT55ZyhVFHpV6q28bn1HPwS2a
+0HJ0WbPVrzE0nZDlzZUEpHKAHZe2dGSDA6bBDoTs/JvUzbhCL00dDsHBbYCtCCsfKVOtrhAs6QP
XiTArKoJBeg9jJk7wp7AqsTtj8YgYe691QbZQWb8+uwtbW30AcxZLpBwgeDpfDO0saVRWuC96Iz2
RuunSBIX7DZZ2I5/rltamkUwOyAggLIFXqiqJdQ+TK7D1ZqDHXZjDvnIh6q+a9g4p7IPaVqsLJu5
aBEv4Q+SJ7DiK50Wfk3juKzz4ikXXAe4jKI4kUCQFOcPKexplFGToY0VGfZXAwSFP4YKLR+pHbcb
Kkc8w5JBhqPdGzuoAI0bDQ2qAWDgDXqWxPiYQfkrkAlFtO0bf0gtakB+myYC/UYXdJo/oSJg6RHV
uPd9aGK5skeWdj3S35C7g3Q2uPsUl9TkPbcd8Es8aSnYuHTQ9WEBP58HBRkHghtUyBHgXGS2rMrn
U5OyAm04Tnert3YTgIchXyniLW1B4qEtcibOcy/ExohgJAGeAC1Hen6rUy0oh2oD8GUgmzXF8SUH
C6U5QLBcEKeB9/B8t7veTIqf2vmTThpxMzm0BkFB7Aa626yJ4H68R9THBOr94GcBLYcDQolzWxZ1
nYJqBBjpHtBGW2L3lJNrPdqkApdU6o1e4FnVhLJ7zDeQWkWSYeq8N0z1d130VagPpI469ALuXW0g
wWgNEmIiDRTFdJ8dfOKxyNI1NKD1bHyjWV3cZYyJW4DqWYCsebElFQBxvlenu1joQ4yWSEYeW9p/
1weR3vnTUEZ4BhAoUmTATxPuPXjIKYYy9dynEk47hIreG/pppmemVxISGfwNz5WfQhfFs5EAe52j
JnsnPKfY9AA3oi0RYZMofumiTXa9zOdmMdSoKyHxHDSnlyFl+c1gcfN+cu0YNOeZHYBY7gCeFOcG
Mq920I81DVxaZkE/0O+6L36k6NEKUYqS27T4Vk5fPHmsnyBL2rs7NNKKbcE4yNMqGaRxPkYjSr2g
Mu0GtBOKsE7sMK7B8gc69F0Die+o7YC9tmoLPQAET+TaonXYmb136/UtPB5Sqtu8qdu1Y7S068BS
j7w7Yj20tCm7rptqndMBaHnqxE+Jmzw4It1wulZgWjpHSKGilAWoA+5c5arleZ0Y3O8BAJ+BLBXw
0SRKa3ur8Zvrnvwjv6du7VNLs+M9iYccMMfG9shhyUkecz7qAdfMfQxCT1tkITHzqJgJjKGda7ly
M/r9ITWtVyedQks0Nz0tI200o3Fc8yRLFye6ImawKhrH0dd3/rsqyxCQKhYUbCc/++4l8R/NZhsX
zwkaTK9PweKSnlhSZoAmJEvNdqRPNhGBX+77aYZLh9eNLC8oRjO7RYDlFA/SSUgx0apDCw4eePE0
hG6TBJm7R2JrxdK8Ay8X9B9L821zsqCao7MsrmEJ8Cs9RLcMC/NMguk6zrNtbLESnGqgTU0aHBhd
IF13faBLs+nj9YxNC7HJi3ZPXlPJiwGvLYlGORPWJHmth5Ubc2lznBpRlqzm1OxokkKrxtRD8FV/
M6m/kSW4EcdkC5e4skMW8DEzrSlonE1AkGy0VZ/PKe0x1p5C1S83+yGosnh88lOt3tcQRr+r4f9D
IxXTxtVM/87gevrStfAeYaNP4wMaSJyt1eb0dsLrdNcndE2faHHK0YMKgjIkSi5uQseCCITw2/xp
8mVI9TrKdKCsi6/XF3ZpX0GqBU4PlyDE+eZfcbKvaBVDAJXhQQPGMDqL845fEN3+pp6ELndPnMek
5MPOQCBz7ziVvbKtFlYc2JxZFhhNWWjIUs5PGccNGFNmzn1QNgbm4NzLON/HlX3T5hALIWvCXws9
kmgxxYse7ZjoSEIL6PlwY8vPpD8kE2rGoPospjsnfdUg85x3B1TQNAidd+lb67PAbd9HMoaZftuw
3571gggvwOmEukj2aHhrTd3zTjs/3Yg+QN72oVw3U32f/yzIp2hpksTiUBmvQ9FsnPZNZBaqzX9l
R24hgH190S+nHdNN5rgHW2smJzk3N7VOoWkEgudN9jyWv9ryO/Wx9kYR6cbP66Yu99eZKVuJ8MH0
wmpHSHEoyhhlu62fbwpAYjz3K0+eWhGhsfu6wYXsN4rZoGZHzgevpYsCOq3tFk93TRz49Eh60MeZ
e028Mu9Q9NuOPJXkLx2Pwu5XvMnlVQAylFkTcKaStS5Yn4fMpmmTA01V9Cwk7V2WzXDonca+rYzv
IxhRNsuZJcVtOY7gCB5zoAghFRRYSLtv7VH/ZSXM+1qCtjcoZO28Mc/N9yVtyL4gThNxdHP/qGLJ
foG8Hk0GNn6ePrndtp9V3XphiW2pd98QfNsH1C9lKLPC2QBm5H5N4uRPwV2bh5m049/S1wV4SqZu
69GWv1mZ+yXntRk2nVPtEpsMX0pjyqdNkvvZI6tN8z0bk6G7cXBt3AEM2H7VBtaGDVgZtt4Ye/dZ
2UzPbVkyPNu0/ph62rfULfzjZGrlxqe1vqNiwisuqYr0MCYO2yGjaxcBmJWsjVuiyTKESPGwH7oC
XC1OqiFq56joUzNJggHYkZ01FMCacQ2kUgmxtk0X87synZp9btgsSNpB3oK/PdlDxaIOc9mnOyhG
EpABodekQ3/PdqCtGSW9GT8Z8P5ILQGsaRIB79h3XWhaGRjzua1DHrmn8aNjybEN7NEefo3eSG91
ufUYf4999pMACTNm2o3MrQhy2+VzmjvsrtOHY6r1ZFdNLd/nTj1toGRAwGEx6xF3rQiHhvShiy7O
x3ho2IEjX/ndNjPtTw1Y4Tab8uGF+Jp2J/1WhsLq3R+tk/NQy/ry0WaC7QpH5Fs8STtE3dSmPxg3
vGONqOKAfrI/0rbjbSepHnoOybZl03Yb00/drczsOvTdeLyNhx4krVYZ34yp3+A1kLkbVJlQi6/N
KTSMIt8DQOngK+MQssn8xWuvQseOkJG0vTRCrNmHWoUiTfhVz4yw0KbiWe/d8qusmfdcmHX+kKJt
NqhBSn9XuYnxOMTU22UxK1F+Ad1fYyTNa1tyvhMedUMKDqKdS2P7wbASoAkBSwMREZ5rwoQYKweL
OLpn3D4wbOpCnLiyfurC0t6NHtGnn6ODCALHZM/Kgm+GWq92Gdcx2WMJ8ixvzDfc07WNJ+p+62rG
EJl2x/dOXBu3msXZzk1oDYwfnjWaMNqw7eIhNPPc3DmkRShWevaKW1tzL4rLJrHWuIwV+SNgtlvT
f2uznZ9MUFL9fd29uAsOG/ksA4gLUKPOTEjnd4PLsmQqqil7nKzU+dnaLnSnssnubmPL4TgDePlz
EnsbV+/lDWJFB6IKph81TstuXaPwg6kstKgbfiDlEdrgInuYWF6GJv/eEB3s2m6/4RkacEbZy6e0
1MdfXocdYzrZtutHMwRdmhmiR5s8VqlDd16PCCwfAf6HlHQXtYzWD33cW8/IJ7Y7zZTxdohJG02m
HJ8yrmlR09FX4XfsJrPxxNRI7kYDxKkiBzwwu7xs+C/e02pbOv5vUYHwNWlRtHBl5oe1H1sPosU7
n/ne1rR596wLSEZ4vtcC31A4wwuEmugNmp+dDSv697IDsz9haFyyhM53g1MyXHIaS8OSYkNMtmej
TqLjcRVbQ+B2Wf/eZwYJ9HwYd3EHhdq0AEV1S7vssTR4E1Zd2h7HSuifjrNAzIkIF4CNuR9RRXp1
pdcNqKFkj9RyH+o4rVAHNr8Jt72Fhs0uSePj9V20dAk7aIKd2cGAgQLw63wXFVNbVpXupo9G49b3
TtZP9y3exJvR5uZGVnZ+myBMg6h1bfqPVu/4d1ym2i3yn/HnWOsgNw1hGzztPYQ6iPvQ+nn+U8wY
RJdd3mpPmhFUMrLXMlbnwRTgh+BImpGI+DRSp1AqO/9+YsWyHhmcSto8UPo48K0LHxSH3RqdyHlC
cTYEvn2w/KIwAIo8sLedG0qrsZkKh+RPLdK/f6tVlNz8//+JKz6+D8IAkDAAm44trGpwCGB/J6N1
UXUo9tS+8euDtVYeXTYBmY8PE2htOR8CtSHAkVMfZSFgd2Kw+01BytcisYV5mokPHPhv5CsB4VSM
1GBoHx3oajpHH9neKbq+ty8/j+wkQKcg80PiFZTl55/vynxK/bHlT2MtA++LW38OdDCvw7kBZcMi
eaJRYzYw6QECPKiBfnYA81mAhwcW0pmb6c4HMPitjr4IiAIgk8h2/pps3+X8fPDQoEMMzDcgglCm
P82MVvPtIX4EqAB5U7HGDa2eNzSHgzLPxDMOPRo4BbP9kxcrSNfEMNaJdkCNz/sj6M6guykPjLUG
rPMbdyZqRiDvQA0HCTtEvLZ5bgdkDbGV6jR+QW8qeKHR6S/cXb8mKKDM1tyIBFiCjvc9kOCQWVFe
wFrtsEajrvlCuzcav2r7T601Wl8wUzrucchbwGl46mTZE9Fwe2vPw+gH2bGq4pVnj3KiYWAmYMAj
HTc9cnpqSrPNRjqQ2LCft6L4pqfWHiXLFZTrxRSB8Q6652icgREdHILKQviQM9do1h2tYevu0jUU
9NrnlXVu85KQYf68h16oTV5sPrkCeBHiyIIJBo9RHG1lgQ2tTfuR2cOzqcufdmO/pe3K5a4OAPkh
lOxAaYNHJ06Eep5B/QrJyLyoj00dAJDhxf/j91V/ZDbovc/wfUqPSJLEze76DJ1vIdT+Zpg0pPsg
/2SAmUDt8NC1uPDkNPmHFkH4uNHptl9bhPOzPJsAAy+KmvP1/8Hrfb6FKl7GhugH/yARn/5hMoq7
DR+218exZkQ5a7KkNUGc5x+ICGkbZUZkZaGdR/+bFcV7QzGG5hCi9Q/A7MvxEJuhaQbFmpq3Mha4
IwMeFlVn5LRQilMDxkanJgfVpHaU6c9CRLxA7+JTIVbqiuc71wOxFL4P/TcsydwVqXZxFLpmtcgf
tEcuQFCGoGnFOa19X1mRtqOl0ep+e2x/9E1I1jpE1j6vLEUzydotNfx8IjYu3dVxdH2p1QbGi/mZ
V+nkqjNtzdUTEbdHXz5533zjmAz3Y4YiJTIc4UB2eb3t/IC8Su35uuW1kc138Inh3iZT3XDSHjV7
b0xRw1dGtvZ9JYXVNOWYIs7FwsgNtLDIWvvF2veV1zLyjVLTJVamkgdCnvU1pPbK99Wspuvz3q0h
KAiBjRrI80Ojfc4n/mvlUQOHw0JhQtUN6ZJ+QoJMa4+e99LWu4nsjO739TVW3K5q4uMJd7LGHunS
XiBfdJRAMtU30MJjn+S/uTChXK2o3vp4GMNE7IaQZjKNe77GnrK8Ev+ZKLWGb+QsMSofJpwE0k94
fP9XLuSf78/2T2YpNsDzUPT4/ljcsHLDX/63RVBciKGRzCjQ8XWUFIwDUTkE4+eeQ/92sv+MQHEi
Y1FStNh67ZF9MSf4i+j6CBYXYGY6BIoX/UGqfoXXaZBYchg7+u6j5lQA3NxcN3Ae7//r9wMsAVAI
dHTQwnW+AuCXHYjQLRyFnZeGoxOCvmwv13jaLy68+SqCnhZiTRDNovnu3Io9AGtdOZglYoDg9c56
l33kvF0fydJU4eWLpBoqbjO58rmN0gTzHAIEdtTch8HbNnQNT7VmQHGrjtX3TDow4Hchb39k7RrO
bmmWEIDj8YsH5CWAobRZghmUzbH82Y2betoZENqtV8DhS6OYaeqArwT/BxrbzqcpbfjQJlrdHG33
d2D6v64vwuIQTr6uLALov6yxHGhzFF7kJPs4i3w76vnKm2XRCuAN89tufthZ52OooDGC8CBpj2KT
Zo9e+psUb9JccR6LEwXRHWQ7bCArVVwlHpM9bxqjOTrFbbO1nJXobOmCQFn4P59XvLdEzlDomt4c
q4QHuXmEfwKV5PXVUPHyH1cERN1R4UTWGSdPcYBuX0qz53F9ZO5N3+xSf2972y4LMuQG2ab8Zaxl
PxZHdWJQ2V0ZCitzmrY+9mYw5I+pHpb1isdaWhekPqBUD0Y7lAOVmqfrDCO0K9Pm6L1n9b1FVmD4
SyOwdYTmoDCZMaHKKdftsjRA7I3PW1vPuQGgNrFWRrBoAuhmnBM88EGZd759O8LSwWuN+ljLsM1/
I0QrVyVSl44I+vn+bUPNBc7Vugrnvz5KKyTkVZCoJZvYWkvjLC6G5QEaiZcGnjLKefcYpYJlfn0s
R2CtIuf1+ga+HIUN7UQXXaNIhSC/Pps/iQ8IUDFFm03V0YBQQwathgMaeeTaIOYl/Sc1O9+BYEHC
MwyX05yzU3ES3GiYsDOtOqIfzy6DKdt0b8K/oebNKgj4cr5gambIARLHwJWunI8kRt8BhxDLsbx1
9c1Yreyshfk6+7yyHL7VdMwSSCbozX3WohKy05LbxllBEl3u3/NBKEcEBRswvEPK59iWtwnUacme
k5/XF15l+Z3XBIl/YM3Bl4SvqSCKPLEF6ay4OhY/3eDv4AL39eTR2y4H1O6W8MOEKrn/7brReXaU
fTBbBHmHD/ZT3VbGVUmXgPsN+8D0v3VlJMdIG3w0fpuhJ1fuyYt9gGQkmAFwQC34GSAmzjf2LIir
aalvPlv1sfKf3q8PZO3r8wKeHJuBAZiV5vg6M/rNWESa72+uW7jYaMrvn/9+YoHFjgF6d1hwjXvU
apMM5fy7Irpu5HIYsyqNPvMbAZKBjPG5kaKOJyBQmvSF+6+O8zVfaexa+7yy3EQWfTGa+DxzNk65
XSMkWvg8FD5xxsGEZUISS4ms2yJrrHSy42dH3vBpB8zGp2dnVhD1Ee/OYG41N5xVLBlizYifMzcA
vb732aeZC0Eg4ONQygBjLcL388k3qxbFRb1zn1n3wIDXWwl/lmYHrVjIOWMnzfH6+ecLYuWJIab4
mSe3Ysumz68tYgO4WYBIwDWgXrFGU9tNrtHkxbFqUE/VwadPGGIPlOyAsoUeCZQkzn++lZJuopqr
PWdaEib1l/Zz5UjcSZj+EwMXKhncMUTFPO05EUGe7Kr6s2EOvg+magDrULqY6VDOBzAlSBtafZ28
+AB8WBD6CMSaKOLSEoOGBwQdqI9grua/n/iIRm9ykCZ22nOX/PEfzNWG/ksfhPgMtaq5dwL5VLVy
YWt9r4nGzkC0GolkW7SBJW988/Mb9cyKcg4MTbCeWVb2klWbXoRt9flzdvZ95S1DBbAu3YDv92zf
Z3tt/B+/r6wCfjnigYxkL+Kbm25BRnfdCy0sAjgwQCGCkBlaLp7iRDPbi3s5WfSlriLTCegd6DC0
LLxu5OJixhYFfBXwirm4DUPnO6kDLkVAtJS+6Chnx97XuLrPIMGRbJs1OMPsds5CAADNDWiToUMG
ndOIAc4tlRmaA92cdy+ld0BLRKEFxF95vC4cC2T+cS3YJmANF8rIVapLnWgGe9m201uhvV2fqqUB
QNwGalaoyszCiOcDSOu+G7Um7l4AOWTOQ5nu+s+V9D5cE1Dd0EJBJ7ZvoWB8biIpNV+2VtW/iCnS
edivdZsuTdDp95XYwssFGEgJvg9lPVqFhH/6bnCBK5hVAlDqhm9StmwOPAwkAkj3Ymw1a4ioOUaf
XYPZAKARwJLg7aJOkHQTNHS1AwxMr328M3UGatOVY62ss4UQ9QwCpLilgtuyNwYnfZw5VOuyu0Xs
/yytacX7Kcf7X2aAmMBIXMyVck0Y3M7dobDTR4wzxMs+6JyvrUDj3/h8fc6URb8wpCxKW7SaKA2S
PiLWy8HTTUFccN3C/IWTo/1hAVVi8BR8VNTVG8+Xft3lOlBaUgNs0ZNg/K8CpmkBetgi6E2F5pre
2pJFnEPwi4PyCKR+ykEpBRKVWddg8qjn3oFTw72Xti43RtX6h7RxvCLQaZe+yN60Vwa7NJ3zSYUo
JtD/F3hpI6upZg8GEGJS1BAHAR1lJT5Zp/mYUbDLAsiJnw6J2flHnFzwcZZrEgjU9NEcHmOSBVW5
9gqcY2R1zaDMZ88cS3glqf0TVWqIOu209LG15CEV6VfKx+Emzcd3mY3HOLXRSGg+gCruvkvHv007
fb2+Zz7CLOUHgC0AA0QY+cFddT5EyNnmhOdZfHBlLbIgdUp/14Ek+qttlpBYzhMadZnn73zGpyjh
dnfPStptxmbsnoapzb+DZtl4cC073lBIrofSaZKvteGWkT9gYZiRTNs41v0bFntyC5DtO7Bw7UPr
026f9EnDQMhg0G1ht8NzRaVzTMGXFxodFfdjarIXRPDYvJk7Rei0RN+g9Ivpu8CqHGMxuEfoCiXv
MfPqL4kONPr1yVmCIX68k0G2ioT1RRqWiqHQvVhaB9NoxS4fLfNrifvi2TVluffbGJAPNBxBkdVp
tkmO7Ze2mb81pZG8r/yS+VZTlsn3oT0D+OXMc6wS1whEJ4YoM+fQuLSIQXqqueBPzyB3Cx7U0W03
LgTV8Kz3PLFrs76O0Dja3GoxOBM6ljx7RgKEk2Fti8Gtj7lm6JsBbUg/PeaASZW3PnlDmuKT9xxy
17glkMAGgghZ/wukmFfhlogJNw68mKI67+6BJ3+9PjHKLTGbsPH6BPYDnRp4DCnBpbBqQ/iidA9e
avLA77UUKKJ4BB544CumFI8zm5rxn3B2gBsgs6GYApxMG7FDByDeE78MaEr4r0wDzv/TI8Kew91q
Q50LN7hyIQ0mGlkBVR4OHMxuZY3VGV5TYw3Rq1x7H4OB00TO8UMxS73BsxYYeLsSAIBM1oZCSYGn
G0e/71GPvj6cRUPQeQQefOZvVLkoDNbHoy778WAYvNo3UI/fpAyyDp2XfjewZ1euBeWc/P+4gNxE
Bw1exnCq5+7M5JXLgUwZDwNaKEjm7DyBCv4Y5PnPDplunzBQEhQrfmJhEwKkjBQINoWFTJ5ytbsg
Q54qNsHoxILJfHJYG2TW53KSHyNzZ1Q9ODDQ4a4GdYnr8m5Mi+GQdv7WEiIQgGET5+/15VoayqyY
ibDdRGJEracw0Cwnkw2V+zT/aiZORIcfJX37rI25rQrPHfybCTCUg9QMeuHlzOEHv69vm757cLpn
tJ9fNzIv9InDxHThAfIh0wNvSUBjeL4RjFEUnKMR/0DASD047xxdKqm8jcmwoYSuBNyLxpAIACaW
4KWu5vG8FChJPSmng29U+1I8+OjLF3oW6L0d6N3KyNSa18fQ5nTbLKuHxPFF4kpaFS2YNh3QMvRk
mXgxdl4TAib3DM44qHkw/yspihdtSG57a/x6fV4vNwhy+siOz8h8bEc1v9+OVh9rJR/hnrKw0g+M
/CByDZJ4eYpRqNDnijog2Lj3lLjLA8U6p3ktDjnTmie00kyhYDoDdYBrjrcpgGWvBSHJs+WU7R2B
wvAabdTCKHEdzhreeGWi9KM8MqeBJYRbnB+4YX6jjf4FjDp/rS5ecRyXVwr4WP4xo1b6iMMkCIFG
fhhL910XoDvWh0/7X5hAsWEuAuGeVLdmYbRDD9FCfkjkj97ytqL1QbvaRWCYXXG9l54elvBowy2J
8qKvYv6SDlgOw2v4obDEndsOSTjYbZgyYkV06laK/B+OXDnfc3MzANYoYSJ7Mq/gaWjux01ruVN3
aOqx3sLSGOply46jkbh3/mhOG+7oISkewa+RB8yrktvcsRu03bHiRUCwfJOamR80jSM3NXdIEA9D
v79+VhbcwtlvnGfs5DcSWRu0GobuwKi+KVKIy9CxupUgEiZG9SrKZnPd3tIKAG6JRxdIkmdBjHN7
eDB7A7r1ukPSmkgKJ9qN2Q4bMHQ99HSVkHl2oOoCoMCDRwNKAAhNFQfLuF3pbd10B8P8K8e/mfbm
Wl8H8WRAzaVCL9OtXmj7/yPtynbjxrXtFwnQPLxqqMlVpdiO7SQvREYN1ESJoih9/V0KcO+xVUIJ
Off0aaAbDWQXKXJzD2uvZbVIAdgvaWwUd9d29r3xhYNodUXx0p51167qMD2lD9+ZM7xIqnrBVNkH
Q2xxni3bdbPT1RxU/zCVBKIcdQmWkHQWozW67lqoVTfPoWkHYE8hQa+PLbrbff7QFEYe9zrYObPW
SgKvxYi41Wp9gLdwq/K85p+QDaC6DXD+bZjDWVEWIp34tR3AM9w1SkxF8VumW7QRayfqvZ1FZCMz
PAPYGmg9sovW56FSKEFepAGvqg3vseYK52I9uPLmTHiZCLtJ0biEtPzap0ryA2S9nU9pnv66f0NW
9w0zbOAPsRFkL1tWtugmaY8avwKS92msxoPTyCjr0o0K6KoZjPeYSBRQ6Fs+H3DDnUuGBIuxq0Pv
jM+t5wSDS7a0HFY/jwUyOQyRIfpYOkEFc4mON/b8yry0wTBc/QAKgl2ls9FXW2dDNnPlUZ4DQsiP
6DPQZgki8HLqlZPM+dUprRAzIReoxH9KpFYGxEWhB4MeO7Vyf+m1Etz/aGsBDwRYACZBzIOgcbmd
VCMWH3Wvu5res6ocMHyOK1aFRKHhWIWp8tYOCTzORsC9KG79vfEI5sEKh/Yd8qSFN+0pKxxMGXbX
UmtCzE8LsKNAtalSrAS9YG8P8Ha6l2SL03jtIszlNATHgO/eFOipl0+DwmBWwLGk1H5GiPRjY0PX
zqc7q5cjNAaVxTK+6lpupIVuYEMnMUXeUE0RZnDQeeCK4Vc2d8MEQ9tBYjTFZ1EVZTSazgSsQKuB
PKqxfKZrYB2vGn4qexTI7/+6lUONhgsGxechQkiJzr7/3auppabkY0a7a+XoPoZNfSM5KfpJWG/3
7axsNHou7py0Ybzjdi7IwqhuJmBHqG+y/K21W42vtXP7wYL+cSUjSCzzoSjBDSJ3DcjknLr3RVaC
N+m51UARNrwidQRz1rSxgyuv4we7i6e5LDFJDJQaXsfmlZlJ4HagyD109Cknr/f3cM3SjOZEPgr/
cxtxkKryuvkdtuh3CHim8iqq391wVaen+4bWPtY7Q0u0l6d2aW4SGJKYJzc9gaHqrUrF6ud6b2Px
uVDILktDmYOK5joiNnRqAnZAuiv566RXIT5lQLV8Nzoba1u5jXgp5i4+Xr5bQRfdIkoPioMOAkvl
GPW1yaOZJveM0eBm42SsmQJZszX7cMDyljF61sjCqzU4F8+jZyc1Dyk5t9ZGcLZlZLGPVTkAW5EM
3RWNU2i5vnXO9wyUdfcPxNrJe7+SxRm3nc5ThYvYOnWPydwBsA+m/mIZn81/RKjP7wD0HP6zZ/Ny
3/kjYUyKjpYm3gEyPqiJ9eRQ48f9xay5vPcm5v/+zoQsrBI0nViMjUQ+qX5khhboIN3YIgheu0Ug
30JpZ0bs3DRNdM6clBU44TQfrVOC8eRQKlMd3V/N2qeBbBoGO8GzORemP66mpAh07GxOQ4rSexIt
GONaqtZgWzDckGcVO3ExtW/3ja5t4Xuji0OXDnkqSYWTrRVndE9SAw2Bs1K93LeysjTHBOQDhSu8
mzegvTalbgJh+v6ajfX0qE9MHtSido8uaNhD4Y78Mff6LZartdwD8OaZggEsndjTxVkXGOKqRw3H
Y1Ie7e5769gPLSYdIZEcgHlsz2wRWumFpPmFEBm200Yau3KfIX+H+i0gLnDyyxZp3Xsg/sl5e+2M
yh8SE2rXr7qxYWRlZ2EE/8drAuj+EvEO4UiVlaxsr6nmnbIEFBhNewYCzxfFqRGbT/Oi7zZfaszg
/+V4Ao0VOh8fz6iZDbykSd5e2zJ/tAqi+nre7kVKv1sdWl41pZmfCPOlFK3f2mkgS5bv7p+llcs4
l5ZmXgkE8DcEbaJISTuWHrs2Rf7NY1+zod/ipVwJYd+bWM6ZIe8EuXvnsCvVDo3LL/loQ+z3WZ9y
v7H5k2lufMS1k4JJm/kTAtOoLSkmjALUm4lpsmtWNd/tXr4IAE0UibDn/tatXHbcPfz5CF8x+7v8
er209HbiNrtquYnk+1L2n3v+aGdf75tZWQ5Q2TPycBYNvhEPAjtuo47odl7Lwjp1ShdMPaR46RbO
ceUrIQ4H0g5dC9zx5a6BZYhWrEhUtA/k7yY1vxLu/eK9ey5LhfgjKl2+hv+0EQrcWp1bZqCeRGIF
PM0SXJY53BtlM6pXCzJa4dRPbsh0xbcTE1KWNAlGArpVbdyqR/5dzce60WwXAB6UqYAtvInkhgpv
U1OoVyjIFD5koZpgTAkPe1lcIQIf0dLc9wP/qWf1F0S539t22jUK6kraVAVK0ZFw0qydHN3r1Cu+
l+qPnWF+yolxyF352AgP50DvLsXERKga/QuUuj7LJAn0pNnXrog0nT3TqlHBIAsizERGBKVDDg4q
o7dfW2jcoTyAGdmav1atfaCDFdiKEWhce6BC7PEqbPQO9HmcY7khKOV40HKaCYtv8mqMjeU2HdRr
06Q0nqjbn4a60y+V1MQhSXXtKQP2QPggxapjINR+Kgpvn8eEerZv93tiX6ZvQ9o3RahkLr14xK5C
u3F/tk2LMi/vx+j+rQCG6+YX2+pM/o/4AD70ZuLeYXRMx7qzLpVrlwHL3MjKxy9dPwWGNkTQa818
jSUhI/bOrowdGBpPVmtADYRVR1Qrftic4MVqCQbZ3KM080NVtUf8UWENVVGV1gEIixEzjFyHePL0
Urm0D0eJjKl1k1jlnJ5AwwgB2ML8rY/uQ1Lrjj/p7ae+Sc5l4T2yuk0eZN1e+rRGFTpjkV2DkCzP
9rkx9n8Sg4EqieRd2PZZ7TdOZfsVGfaycd+qnOfoqMtrKqvBp1oXKVrxoM+vXmYwwx9Sk/q9N3VH
lkEouxxMjAG5xRBJLzPCjNJQd5Q/bpMHErxvblaBD64OUq4w3xEgHwcbfObTMeM7gvoz80lafJWu
fRYVf8ssLxwq92g2LLa07mLleWgY6RPn6VES9Why74FkVpDl3QnCU2/gIz6mpn0AMR0kl/pw6qaQ
DsUOkPNLKbtDXrPPDmkx7Jicp7TY1ah1TfxrXWvh0FmRcJQLJGTh1QYvsobmU5WMh3p0Pms2eSpS
IQ6D16ohnexz0mIEOmPDdzBOv9XGEKL+erVLPWKDB+a04lrRIT2WiggN4cpIT3EKXB2ja9YPCEKf
1IT3QeXlSVBNXuLLsUh3tQZIvadk18nIUcEc8qdMdqHBzR9KZTk7EyLDIYpNqT8M1TcjcdoTy/K9
3UORHAUIuwGtnDGGtC/MvZWURxOT9GEHZZYA/H8oDbnke56l7aloPS10mOpjuGcIXYBgfPAZpkGf
NN8kh2KBTawNRJl7e6FBGYUK5oxwnvFJ3sfYAsikhgA1ZV3s1qkA9AJLju72z1XHIi01Ag9UYYbX
03BSp2HnaZm+0xuMi7aq8lPvxqgx+pDQtIyAtvEnIdD18uz54h+FQp8wI/ull20I8rjhOMmiwAFN
0nPOKYj7JGdR04F1kE7sRdaDcbSVPGiJ8lVlzeOgqOAeHZ7KyXhUxgriA+Y5GwZ6kbooISY9Ptle
FYne3Ou4P31jfiG0+OaV6VuRlJYP7jMt0NoWDtGT36tcfLM0ftbV5jKaWpiJ5uIUzTEZpoCmnuG7
IO8eefYNFVK4acs6Z+i17MYkqcGsqJ95qoHH2/ysjhZcAQtMYQRq2+7MVCBvRKs+FdoDMfVDlk/P
WmFY/pB7ZxQinu97s9u4Ex8L7WEoS6N5dVNtSgsXZcxM2BeLiwS+gDV+049PvZ491ariE9veiF3+
Vis/+ntYxFAA8OfAxeCfF8cDbz3vZG9dVK9Tr1hiAq2WQX8blboaAzBXwutbRqipO4JuxhjGotWP
aparUVv+ASB2X0GqSoH0mPzNWMjhES5136GTbjD7WqotWP3ssDJGEdUlm0JoKk6vNNe6M4Xu7/7+
7t0GETPUEP0fCy0gEM8usi4K5HUp6KRdvKkC/W+auuQ0VpI/D9RjGJrJCJja05Ffqm6s/zl+nrUx
UfUG+nAmaJmjt3dJs9qyhlpgj7xQhE+fUI2nO2gZDhsxoD0v4ePnglcAmxlYcsAKdoPHcXVUOJ2e
DJcU8hBnZrTsxSl5eew5A4kGEuk96AHTF3TllE9Q67R/FEBqnLS0h5JMohonaBq2J0vp3FdQkVrn
NuN05/KmMH3LSYG1kyxrfJALAr9eFTKiifWjbvXkuR/rhgZ60yWfZK6Kp3meLLKKBCzdqNKqr3pj
qD87ArUSU3A4friOT5o1Ac0DKZCvRLX4zqsd78UlOgLkUalQUWDD2Zk6cja7RjwwN80uipKxEEUu
fhg1kP+InnCwB2vZQ99JaEHo1PnUCTJ+JsQeXkTV4JghLPqt6R2oX3GZgwzUn8Rnqa2UoIEAi0JO
RBthsMnYQ8hqq+pzG5ED72CBlQ3w8pnYepG2DSKjnKkaFuQNpc+oqfhan7ypNiRS75/s2xQDltD9
B2PeX7zX4mQj/deaYd46x8h8qKzvC+Mrn+tM1ss/GwJi15qbDDP70hLP3miyn3itiQu1HPErK9Vp
TyFjG2e5oUca6tdbTaNbj+cCODIPbCGjx4DevPL398aazLHEHb2IztaPU59N+6pp2K8y9eSzwdU8
cOQAKOj9Zd7GjHNTA3pxM6syhEDmX/XOqkEk7ZlSiItltixqR1XdCWf8R94TpPWwAiyt+7dNBKTe
RyuW0fbQU2nERQOl4icmR4qUIdGisTe2GpZ/+z8Lx4A6Kupcc2EGGIvFM09VLQHakopLOon8KkoT
VC4gxo57m3Ugc5yMn3Tk08VxrOTaTpPyPU9pdoDU0AAQRll95ZObnQg8QdSQdAoqDmSGUvT5kyc8
BJW1RpCrQGLSqKbJt0tL74OEl0VUQJXPl0UKCmHJIVLFaraTonDDoZ2SM5xIHzQeV31cxuGQyu4n
b0wBKJICN9PXLBolCGFUiZhJNJA6MirIjODu+6MtozYFZf7g0gyeTSY+UDBBk1vJzpQWSj+F4x0z
g+PiTake6gzsPn0F4U07N4s3wIV/a5Jbvz052UHXcB5xU+tPujaQKEs52+cVo7Fa9WiD9ig1/Z5I
olwKl+uFb2g5aJjtthseeU6GaiPXXXEbUCuDdDPSXdBgLo9FUyb6pALteDG5Si5DXXffKNivzxqv
x410bv7qy1Mx4zcNY9ZGvHkuppZgKFLQ4dIpfbWbwLsWUwI2Q6ZAyRw87UZEeF2cHb0gv/Eep//F
SmfBIEC00JJBse7jBaAdVQCLa4eLq40/2x4QbjuH4m1SbFEkrfhH5PAz/SDaiChOzpHBu/uckVQF
IBGe2LaboJPXLgPKpnl2kzS67zhWNhRhNKqesDTzii0cB83NATUgV1yMjn9p9TRilghcZoQVYunS
YrtpwIRoaYT3za5ENhiXxwAnxqRmcPx8pN6tz+0cxc30bLhg3ujSZ3/q7CXlxyIF9gHTFLX1/b65
te2cKRlwcjyUQZerBGU385TCEJdhekRt1+fOQ2W+acqv+2bWVmXNhxO1awi3L3mhRkyMutIh4mLX
TkASs/TLsfziSPpTpSaficlfJ9Azb/j+tcXNnKGuDaYRgMQWnzAtBmCnczFdeIqOWhJP1rdEo8FU
bs0M3RgCYA9BqDM3bHAmly4ZeFLPZgPLY9M7QzWT8C8V2nfOVki4vOKwAl4ToM9QF8QuLo6GRoA3
p7aVxUJ8kXQA1ELDzJ6DrvjWWODaetAa9AAtBX/DDY1XThsT9UCSxbllnLQi3Zui9vuiPhW2e7h/
Mm5cJBblAUGCgAfoX4D4Pp73UW90grm3NG6Vascc+nlEem930wYy5m9p9oN/nO3MZH0zsgJ48MXm
SU9FgiqhE+gZZWg00LBCPeY5oxfSPwGunfPnBhzsSlX4uXwCNfzGUbwJfv6aBy54RineotZcXtOS
qzyL2eDMhaDnRirferULc9KcJqDE/4tdhXf6X3NzVPTOiwAu0xSpBXpuqlsY9aOBBgLPLajzTWi1
WNNiS1VTDqU1iiyuhs53jJPXbRz4lbMBX2GAqBo0iza+3MdVJCm6T+aAVbDMDLxSC0rztayP97dq
5cugK20Csw2EO/CcCyeBg6EyhDd53KhIRBTUrR+qxBTfvca2w7xwEBdB7mHDy6+uDMSeYFZFFQAQ
/o8rG0o3mQYNFwwDNoHusmD0jmlabDzKK9fYUYFmmWGqcO3LrrttMaWRyYQPZKR+bz5W8jXvZumN
jS288e54PmBlxs3g75uM2CxTvcgsh8b8L07BleqON8QL1cF8ceEZ/QEim4GZN9b+/rdbDkoBPAPL
gCuBMltFurwMOxTGADkReREbLI3ASrdHv2MHPcVvUu+Oom5+t5Z1ofYUmqw66/2f++ZvLwBqbSZW
gHaChb8WFZVKV0uzsbM6RvXfeuKMVd8l1cXWZ1wzg9/9N20CNH3ZdRK9V7CprZrYzEGQlg9mG6rN
sAXiXdlLCxBTaNDYqLFj1GiRwxhSz2mrtU2sFsWVqDq0CdKo9l6N/KXKzbM7aWGq2UC+oVrMy40L
cbNGjLmhDY//AWd3O/E2DrY7sVyb4q4T3rHLlW7nVZCGvP/BZofx4RFYWJl/xTu3qMxCdqU7CzKT
fTaizzTlYTm6ESuPdbE3J+7jZbhv8uYOwiQSeWBeUK+aucs/mmTQ97VKvVJjR0hyrpBUxaUkeagX
AxQWjTZ//C/sgfYDJT5MkKK6+NGe51XdlLdkimVbZsHQWJFTlWevyX/2gE/et3Xjxea1vbO12E6v
rgyDeKkaQ3Ymdo1uL1oJUhYt+m/MwP+DmQwjscuOodIkaOLgEscFG3V/anlQSLfyWTtsvJor3woD
dsCYgpcafdElSteUDEO9ZFRiQz9PzRttrwb/3uXpxrbd4iow4aTCJ0O7DFAVQLA+fiODccrQalRi
tQbPjyH9iQINOT1UFkTXSyjkCa0K21Za51Qh3UGgyRK5Qtkqat247flnwGsDYgS+vxt1DUWONUZb
SyWees1XkyipI5ERSGw8V1T4zZbC1cppgTk8s8CzQ7BtOXTisUyxTNIreGivCv2i2/vun3EAf1f0
HxOL4pmb1TjwLTZW0NoHIgaDmYWvD6/3z+PavuE1BXgCCTdKIQtHaap1qZSKS2Ju/EzdItC8TwM/
asqDN0JZIdlS35xv0cJpzYUl1JDx0oB5ZxGgVHmqG4mnk3iYvmaQc2Ptlkqitnbw35uYV/zOL46K
aHo9h4kGdbuzXRqvFAMjQw56AqVoykM3Ss+nvG5b3zKmT7qXUF/243dDWiEEfgJCjKc6s6H07fbN
xm1ZOzYoFoJwz3UgILIc/GqNvDETQkhcTA815vwlWkbeVlUBZfWVXYa7nF00qE5BUvZxC0QKKpcO
XY5Yl64WjwUqeJWAYlgzoHPYuagVlbL52eSOtxOuMXypbVZHnTSco0AlIkQo/lXLe2iN5cmvDrFC
qHUYnlWBgwks5uWhKC1xqmHipKOhdWCq3h+TSigoeAmUsrjuiL2idvVeK3E/EgyA976r9rZvYtL7
CNmzPEQPIPPHGRlEbU2D2mnDAt3MVJ9Y2TdH2Foke1GhqGbZYYfWY2GjY9r1rhKamYmxnIBpwDWr
TwN6S+4o6iBpZeo3kxeUagFBrTxR/DGpHZ+3UH3OxaBfDcgr+lTXOr/RjAYi6LI9D7lWnvXBGQ4q
5jT2uWfX54x7ZQDAlnJRquwLq5zO8WtXll86IVESlFlRh6iHjhgZHFtlz6aGR8LIrYjTtPkEwirj
gKEW561MUmOPfo8Rjn3GT0NLslNV2wWGQBR+Ulwl99UyGx86EGjFaeqgMSgaYEbAprHHaPprmkHP
kgwOiUbdqU7m1OUH6lntvi/VJvJSQBBTpM1hZ0AGE+QeRQzALQkyYhUBwjfsZ2nzsFLwxhAqjKi1
jWo3YOJoxx0oskwu9LekTIZzzVPzlBmoQSW9Rg9SJ02ESjPq2iAI9zHO7EHETurh6JkQ4GikDCUm
lyAc44znZmx7fKB+OBOXghXRHOw9qGv6z64y10pzh8Stk5PdgIQ/7hwn860M9OkFiuUYLUbP01QV
d2da5GoQXkQdocCKAawA2U9Vfbnv69Y8A2pfiCNmOqsb4G4B4TfBie3GUOwInBT4nEErQ8CCXvNe
f7tva82vzvw9gFghP79BiWau1eAJTkjsycr1cUkfzIJeFF2if+/WQKXSUCu8jYG+2XsuvSvqeLM8
ESbfwd/78d6jXVp4kyUh+1IWp8RI9wXLw8qzPoEDowbhkn24v8g1P4MgGzkZyqQAVS7iM9cZ8kmg
Fh17U/kbcn9Rm2cbAzNrS0JfB/Nxc73tBmE1IofthTGQGNKwATfVs1NDTlL7xSwepYr3r6hrvLmY
swdaB+8h0ufF8wTwK8nLWvOg8IZRDYyGUSvfFdMW+mftGXhvZvFE5fkgQIsxefHkxJnOfGU44s3c
qNKsncB3Rv4iLN69g02fT1K4MGL0+8F5HOonu4SyX2pAMf5PZ23UpDaWtEy4JpsrbdaNsCa8F0PJ
99weHwg8zP0Tt3aFwcNqzsSSKNAvzWDMtzHdadYrS0ggVALm65Nb5wEAXvcNrWRX6IKBrBa1ZMhv
LEfpCKhUqsaBNrYCmMXwJ8PLZGSnlkRehtcTCDsAHf5/Fuelv/te0EjLe5LCotexXVNjGL15lNY3
aJX7Q31I9QZIwq1K3uoZebfKxXm3B7z+7QibzCwDWpV4kF5tD+Csptx1BQsGaf5rGWe+YciMMZ04
Mw4tKQVGtLnUJE1JjDdrgthtYgGdRL7m2c/7u7l6UDyUMeZqBkTnFldsFDyhKMVC27yzQwmgG2u+
JV63I3wDqXRbasCKAD1FewX+FWWwpdO1zMJohbRjDGnHFTP3pWt/ZoPEJlpPXT5GaD8X/qwqCK6Z
dO/lxq/7S125eqjroSE8qz8hnliE8AodEkvLSjvWRvDZlCKpg3HKAdRiyhTdN7XijWEK2GTVxgsK
zOvHM0ppp/Y10tfYVt4meUgGREbUPmRQGv33ASwgYuZVzWN8KM4uH7PC9hhIk1ob3GVWkBI3pGTc
Kw45CwLYQkE3p2FW9xG7iJ4+GiCor39cnKbxRPKJ23GeuX6hTJ9NRb1Iz/pzfw9XzcxtAjSq0GZf
ujC1GXMUyIgd6yZTfEXTv/S6wfe1bjWH/8ISmIrR8AM8HjzJHxc0qIx29ajbcZdz3yHGzhud3bAp
SLC2ILCdzK1FUFmgNfXRDPTIuqZ2U8Dr+i7uVF34BgDsO2Gmyf7+gkCFgD9rEeHgqhmQ8AJc4FYq
fYb8qZk1WHHrgj5+VJwehGxE87OkBbD1agkRQMhYQdkyZW3E7AxFcK8ufKVtfpeqqN+ALpXM13mr
HTB1Z/jMKlug+zTzkdFkeECgJncKq7PQzsshSIqhmXzU9HlgmbUV4lf9HqmGxrTWiudE1DIEjLc6
Dqxvjlla2H7ntTYEaBPvnDKCCghELQLgHzCBCepwdk0Uz/ikkxRQzqQcA3BygQiTTNae6DyNSQ3V
rXHgSQTC4Ta0+lpECbQ3ggTApScw5ttHBuSQ36qmCJs6TXzbqqtgMvvpkuTDjwoyI8AMOslpAFYv
6PAeA4SnQi7YlPSEsREnaLRZ9zVpvX3DVOPCRQfxZyY+J4Mq97JGCzixcvfBBSRhn4KIPAD8TT4k
BeWNXyVA2OXJYTJ3OTp2tcYeLGTTmQ9kZhVlGL5CuuI6pwaV8wOao2KfAzDwoDWTGo+OOT6W7eB9
Bm2+/tAllhopilpB1ICqvikN9VTa0vldESyItsZ0SoF0CAsoyZ4gCPwX0+d9pi3ExAF97fZFRZqd
CwhI4IhGO+KfJt+gfRL0DTQSCoNXQEYaiQ+HkfiG2wE6nIAVPuezkLPJ9bBwEII7BMI7uDxVoNU5
DzXg3f/00lH2FcnsQDUy91RiVvcimGWewC86XG0JuEEC1owzazHITMxcOVAxaK80VcFxqRtSQjfB
1V6qoiUbT82a90XVEGQ/8Iy37fQhJ32R2YWFonb91R7IFJBajj7J1Fer7RCg5MlGuLUSH6AZAtIp
AAcAvlt2aQfLbcyys6F4nU5RVbwo/W8hGyBrMbk8/Gi6zZGiG9gvnP57g4sgyEihGq8AegW8ZtyW
X6XxoyLXLD1YxiMKYn6nToHYQpusZDGgucIlnKvagCAtHrUs7zE4ZhFI5+g8FPDJ/6quh3lYgDuR
TeDPQcHipndPE+i1SJzuWBi/NALB9AlEyvbWQM9fJsWlc7RsDf2OeaLghnJV6j2iFGBaYlpZyg4i
5fWhbUBtofT1D9n35gO0lY23wrTzYARBXmANahsWbQ6IDXWaECvoHvOSu/+eGiAQwxQ6KlJoyCy7
4gCYFpWk889izh9AHJIzJIbyyADh8EZwaa6dV0SXaLRi2Ahdg0WDIkFFi6bT5MbQfmFhOgAbDiGb
N7Uv9EDNnF8A0JYh0UsoNIKECQiYnO55lc8T5SB7mTwzudo9xB1QCQULY1Znu1ablHOG8A5FZfDh
iJF6u7Kk6lFxc8N3WItCHsTiUUjxZFBnpXasGwz/oGZiPyR2Z++9TCYRwKfVa4ax/8hWlH5nJge1
5BYGe1FrCvuqxr8ji0FxhkpgtwArQ0lHojQizQieDCg/FdQBJlD5cD0C/r8DR5rbYpLw/vu6sX3L
UTdb6sZYEM2NncHCqDZ5GwQ0FG098V3b2bejCLQKRLL3ja6FDzMTFzSiERXdoHZqo7Y5RkNgVIzn
salfbWZ/TnKQfdy3s3rN39mZF/8uv/ISlclqApRsQBo8ZplvQojyvomVpMN7v5TF8dO9AsMqCO5i
cAboxUNn4ZSbzylCgPt2Nrbs7zTUu6U4AA1XZoulJOwVFPB4EV9q8em+jb9h2403+c9+LdMKBq7M
AvGOGzd1HlpZ9bmwFV83u2vfZb9oZT9jtQyTkOaBGtklz1Xfqnk4Ws3Gq7e+WDgfNOgw6bbMr5Su
GpHDdW4slCJQMD5RYugIJCvRxnrXnh7AumaoMoiMUbL7eD4smVa0UAY3VikJCQasi9ryhWYezNH4
2lrmL55jtGcajtCpP963vbZEEO2bODyYD77hF9Pbeiprr3Fju7qqQ4kVPlXdt/s2tFUjgIYgH3Yc
oL4X599SvKZ1+YiKE7vmytfS7f1OHiznrNKrS6IehaHBOww9RJ+sS99cJOV+P2zkqrf8EHgK8Qr+
369YXBFWAiwvJ9S91PKqQjI6T91AMSNaY9TVDar0t0YwQbyRcq1d/XdGlzIJVOrAAsCHxk5Zx0Nh
v3aFu3El1xcGNBteWGQoN8AGVqam0NPciXNJY8bGB7ehNDDrJsaQ3hcrK74jUQJ9P/mZ6+7Grv5t
vC/v6pxPgmxvrsMu70jqqKSztBohTG8wNeDgtw2ciXRHtzf7g82aLLDdpHopspHE0JykEfDyFchK
Maink6TylUb52YkEX4AKEWYJSQ+a0J0dRIGHsBidMmo8/fs4tjZ6QdCJ6T07B1Gvqr4K20K3FZjI
HR1d6ZPKaEt/0AF8u39+jdXzi3I6UCroM4M+4OP9rNwOLfXUcWKdws30f+xOqc5isPWDozfars5L
GvQ1xtLYVCO84i3U/Uq9RnY0ejjPSvkIjnJlX6a9eBwwVokmxORgqItmVpR3PSaTR1J6PsrN5JAg
uAjAfKqepCTtXkN+GABfqAToGLIT0irz7IFI2M/BNfCJkL6OGoUZZ2ahGVLYI3v12o3ru3qEUTYD
oc88aq8vVo8pvm5q8SjGGagmDKuP7H/UG/sbpKIc8X8W5l/w7lHJuFmNloYwWO2zsKRdqJSYmqs2
WhSr6wBHi4Ppk7lktbj/VpqC3xCCxLHbsM96WZ8mR98wsX4V/2Nj2f5sBk1vq95y4hoqUEVvo/pm
T79dsKT6korY1PJISuVUiSqa0q1597UYAOoQ/7tAb1GNM7nplTmuTixBI5oYXxz7sUaFAdSJ9+/D
2kbODDRA+iGsvmESAxE4ELy0dmOtJZih9UDHptCNp3fVBgjVcd7m3ssSv600aZLawnBQQNJ9u8aA
oyL0raGWtax2fo/mat8cuS9OhMpUsJnUqRcn6sHTfwCiAwH4k9lOB5psnIw1F/LO1HJqMB0NhaIw
7MVjctGcyu96nxvP/8V3QWEbKKn5Si2rYcxTaxfsyF7sqOMndCk+jdx5vG9idcegtwTAHjCXN20+
0miDZpcEQxEMg0a08HC8hkINtbJWg7bt9b2jg6zivtHVvYMmHYrMqHEDuvHRPQiLJ5VRzJMYoDMQ
1kMtHqS78U7/jSmX7xg8AzoE2D8ULBdnIeHcwjRyhx5IhTIZ8360o/ZlsoCU5fWTwylKs+RRdXmM
ityjprQAhhngC54SqDdNqM4ZX0qVHrmRC5+Z7Jy6f1KRAQltbD33azcD8KqZjx09IrxHH3cDcdTY
Ngb34rye2A+P8WLHclc/3t/z/+HsvHbkxpI0/EQE6M0t05fLolRydUOoZei959PvR+3uTCaTSEIN
DBoDCFLk4XFxIn6z9B67jDLNycWRnKhmBq6Az6H5qt2MBjy9V2s8pjGaHTqyDStLd/HgBMwEHB/f
FvWmldGRoRQg0chDXbng4gSaoiPNuPU1A2o1gErbjKvqMYW6f5Dkwjzxtcu3+2NeWtyXv2E6Xy/G
TIGrMoO2Mc9a3W7kcPSZSWsycICpKDuxVmzvx1ta13T6gOMgm0l1Zr6uM/QDhTw2z2pR7dIQ0XHX
3Zb4ad0Ps/xtqVuT/2JxzGP3ely1SIGkdYnTe+mLpw0ulIfssbaU2G4V/7XJjO9Z1r/XrrZRq2Tl
o07Lcb6vzIvgs06AWEOczKwA5MNoPodleLLCZOU+WgIC0n2CNwfYgY7D/ICIClVII2SVzpr4aqXZ
dnQfuh55p3OUUXFOdnLT7VzZ2ki6d6glb3P/+y5du2S+8kSH4EScf17LrCve90QHUrRXxuS3YZX7
UXO3SVysvYyXXoqXsWZfM9IBumctegLlSF2Z8umh9tQ3OR3f6hodBq/PTnne7I1ePIy1Uq2spNsF
i/YL+xO7OsZ5U+Oi4kRlpu/IbvKfad2hqnTUhF9/+zWJQZppgNOe8DKzt6I+yBnSKK1+VnzhWyrX
iCFnT4JcPRZ6vnLG3e73Scpm8rnCfhgZzunPL/a7UHVQnNWGlmJyoDEMLfK9zxW7zR8Vc22v326D
61izYRXZGIStR4dPTie9gGqrrTle3p7Y1xFmF5iPKmjv64wmrBzf2KZ1val4fVCE1ZtfqzWLpfFQ
rECEi4sI9ObsTBljo/aNPtTPbSg9Fa51GLuVgwNTgZujA8IgYs2cT3S4b8oinsCrrlYH71XP4JTs
I1NJj4mcN9ua66La9FqjnTzFHHeJ3JVvndH62xDg0ymvwAK3lje+9kKhnUTUll/TNPf3nhmpX8Ig
7DGDq4cDW6j7Aq5P+0B6ER1byY2PuaK39jgCZivEKtyWAcA6VCRkbQdhuNhFFMA+IlrNHLq+enB7
BBiLumhRk43bY5zK8dbUoScplW/u0soI9wpkUnsUI/8hQvXfh5zdRA94Vn0rS/23QfTHSorF11ov
obrJkbUDm/VtLMT6UMZhu/XLKH8SGnXc926kPkIA1lrbLVrFrttsOMe97p21pIKNBzpkgxGMstf8
8J9+qMAqZb608XL0SNTCFV6sIe2eIiuIdhRjWnpjUb63OlHdYlWEMzJy5x8VmMB2ESPDkvWNa8uB
7+8sN1QQzZTzD27jJxvIscZnV9CzvRvWCXxoTThkaK495kWoo5bTy6fCUL/mFLVoXJqqjdKe51Al
aDeCRzNTqkCxmKWUPKKS+4/XSf42rQQqlc34y1rzAbg9mllBwKom3hN6A/P+StOC0/RLJBhCt7Yz
kX6q6W1yI7Ojv6fQIMpIFc2YdBMphMzRzBaSCUOv1N6rHEpHK6Sj6buPuZlvaTrZQihuq6RzSl39
HtXJsxuLf93puA4/uxgar2mCnnr/qz6Y30ZN/qz59aFr5ZUbYOnIhOM6IeJg9d7Ylhq1HqgqGv2v
bqvtrTh6BJwPsBV+0lAdUqn961cTcI+J2AhPmdLh/GKvjUrSOknzXg3f3ycwG93Ke4yNNSzS0r02
iWGB3QfZdYPg92pRRyFU917VXmrsLPWf2E3nrtH39++2pUMTI0pgmbxp4Z7ODs029BMFVVr3nJnZ
D1WDiV9L7koytBRj4kaCOyKtvOGclrWciI1VCWd5oGauwOqOV57mC/kkqKb/hvjz5xf3ptQkajlo
MBBaPddR1bZaO0uio1dbn+SicfTS2DbVcNJ7Th9hTZ5paUtbdEu5rhGNuSl2RuFoaoGRu+feiPdh
/D2nohgP38Nx5TsuxqHAgTnFREmeJ+dB3SuNmIww/9OBfv4nPGHsxvigpl/vr4kFEBfYFREZCQPP
dUrFs1cAFlSWSc9fOLO3ZD4pQkqpgGY2VDXvuVEiZPCqxESGp66OYOqlbdr15pFOfbC9/0vkhQwC
SSMKB5MHDvin2S/J1LJTeqhI56GmXSgH+rjJNKvdaCmCk2EsxV+HDuMA1IExTtONfFO2bnjIA1Hj
kHf9nzW33L6PPPCDVRGC92jig5KP38zSA0JF93mvRdGANp/g7eK8+R1Y2mPQar+aqFGfx0putm0Y
JFQ78W+8P7SFDc7Ips6KhP8XZKvrTE8taB6GWMGdBSMGtKDsvNhwxDQ73g9zqwXII4ALB1gdDB0d
CbHrOJ2Xx10s+MLZRX0xxfC3VykDZ4rxmozaxqxTdHkEu0SNGtGlg2o0r61mPg40Pzw9PelasxH8
8mD23bNkVkgpBkcJ9tn9H7lwhOPOgw3GHwEr1B+uf2Ncat2Qi5JwHpoPrghYJN7KYkEHWtsnw4f7
sZZWFD5OtF1gzpLVzzJsPVIB/Qex9xrkrp0VPwRT3/rRoQkOgyBv9DXDlsXvz8tBRzV1stWYX8I8
37Eqljvh3PWahJkCFjK+pkD2zEPgPiPYh6S2ZGekLPrkGmYNV9GIt17tfuWJ4KGiqbi7ZPLx1d3Y
/dHHECPyRG3tzhDqvVK0xiPqN97H+x9paXHCzJnuBPQ4kPW+npCCe0buYosDwPzkocCkQJJB8213
P8rCeSbxcENVZCKn3lB8a1Mr9D5NIeVV6BSSWidoOUPIdstEApKAYtz9eEvLjAcJZwlvxeluvR7V
GHsd2V8mnAXaNTm1lM76HUcvdQGFWlxZZsuxePpPQvZcDLNlhshiYlUZYxOmBLXBKzFpthkyNrkk
2Og22veHtrSqAYH/J9z05xf3X6xmcq7FDG0MNduTDhZ8HMP6XMtOUMpQSP5+w3KsgPCdnt7T2/s6
nIY8WQmj0j1jNXUUvOC9dZVDJwS7sgoOeTyu5FzS9O9dV2wAE4PjIT8hlTXmyCujFpVKmqgVQ6X+
lI0tin/jQWs56HfsWz+yUTreCJ2+ExProxwW72LS2poUc3Abn/uueyry/OiKwUrtY+GrTyBnRAw4
w6E+TonPxVfXh14Wg4zbaXT3LQ65cfEgtI0d+f6x95INcN2VaV5YVVcBp317EVAawjYCuOieTQHZ
q8h6SFPGbXFLDcN2FKSVaV5APRCOEtIfT0z+4dk8AwV00wg1nPPQagPtr+ZZGdO9WL3rmJfbxUYZ
uoPitsd8VA+RnIRkXvrKIbH4jWHTKljskAjMN9Ig1L6p4pmLUoRrq8JL0x/afK/XZ8v6Eqcr597i
OoNPQZUTbMVNJlfmCMQB/mJdi+lWjbWdKT15/c8Mo14XaH5iblx9JalTF+d08iiCNDSRdWcnhdTi
9dhkpXv29Q9ZD5RQR/qyhpeiSrZRO0b/FQNWQfVt/i5qepbdAjTMUcCvpGwjpNUm+kNkISMcnyND
3FpeZ9OhfQlN/ZD1x7osN8hzbipNtnv3KHTyJlQxU3sMxIEDEDxcfc5iuA7uwdReQjJ0r3sJgu+a
e9Siky5/F6wvg3Yai5NP8/v+qSUtTS7LCyUmKpV8gNl6xoCYxA1m8tnr36t2lwznFHkywx9tafyh
D6ndSEdZb18F7SXtQtD1Pm/WYSdbPYhLfE7EEFmjNd0aeWlGpp+EmvQfVeLZPeGq8aBLCbwn3UPI
tN72zRfLdG0w9jAJld0wQqaU9jlYt/xdkTloke1Vi28CcExNG3dq+I9XIT8KNmzsnRbrGzVFvmzS
Lv3thk9Wpm7dYu0VvAAI4PdqJDWs2glJP9uqtVsYTRhqFh2pxk7DfOezZArvd9qNW1l6ELrPqVqT
PH+p8+cMyF+k7Fpee7J/UMR9ooY8nRW7St41PbVd91ES4gPM0dF4y9tDq56rzKmsz516HPv3to5P
evozKaBNBuYx908ry0K+Pe6nh68FuJfSBbqC18ecaY5p7VeuStdDslv/RagekuhxKB1QHSROn+vi
lxqcqFpGqyKN04qb3TQg6snVJsdXvHxmK1Ktohbh60I7h7r6bPX+QdMpWiAfcX+IC0/iCbgPjGuq
ztz4LxigN6y8KLWzKYcIrj7V0l87JXNfXkaY3U2914xtVTXAo1XH0yo7VL7cH8LC3qWOJU8IW7wG
MP+4niSrGZTWSwsdiRT1We0boD7mp7DP32CbbwfDO/ZalaxcSEuzwzsGFTodkPLNc9Do5E5qQ2an
DSuO5cooP2YtiNK0VdcIgzehWHqgr6fHJ3cPtZHr4YU6b6agaGIHwdUy/ay3+7FZYXOuhZi2wcVt
LuuZ0LZ5ETt+OrQneC+UQRs/PmeyudYmuTnSGA2IwenJA3/vBlYwelkaehi1OGKHinpXH8QwNGz4
3fDToWA1Xnq4vzpucvsp4ITLpypDBWuesUldoSEgkkdOFHzxdcRrv5dVjOD38X6YpXFB3pj05xDa
Bst3/Qk9ZBiTprEihy5UiRd8ss/NCrBZ94Ns+KjVxu/78ZamDHYPsG3Sg9uecDEqnedaeuRUg17b
oh+9VZ56zmX1b2unfD5AIDwYOQLphc5WXwwoW7LGMXJi+Icl8iv5j6L+cn8sNxt4FmO2/EIv8NXQ
FSOHHP8n3rdfRkV/oM9FqwavBC97gee8pnixHBNtDfiqlAPnt9RInW7IejXiJA/syv+od/m2Vt4p
3Knto1mtFdsXpwvJh/8LN8c+CfCKIawokdO13jYZ0dpti423tiiW1jqtR3xjQb2hzzO7rjpzcCW0
LHInqgz/g+qN2pew8BFxfgtczsL7s7YYDDATbd1J9m5eBBy01It5eUH3KsttplLjzILTJF2MHvPK
JbUUCkNm6m7oVsq06a83V6zmSoBvfO40FcdE93nI4JyMP8gi7w9paVHQwVXYURy5N2/lRMuaSFGE
zMGyRNoLkehthFHbm6H0U5fDjyQ0T2Kt1n//ITk5YOoht8s9b80uyKbslbQJy9TBdBYUR+0JT0ZU
Djb638LWG0J5Jd6f1OEqtZigilPzUJ8k724qT9ogBbrQ+qmDkV5Iw6kPhU1HT2NDZ8808tfSF3Zh
1iEvbH2qE2GHKeU5jgYNlYkq6opXWaPSmQdSiFud3LxlI1S0xkS4wZZbL//IbpdGezBj5USc3tZz
VHLyNhGfckULtnmhi7s8DUpb56+c3BQLe71qgkfPD91NX3bRa1Xonl3jEWecGrcNv8B6AzSabTBw
2cY87PUR2hNPlNaO4z4mz/Wsoy+K41PZesKJPrW75eOFZ0y6UmmvdBDOJDf0bOpLLg4wRfLemY10
Fgvp3czcb3kgDNUeig0N9SASd51gwK0wzAoZlMRQUxhc5m8J493PiiDKttV76KCQWb/pOcaDMcQS
R5R8K96GOvwFd/TLUygpg+1LnvSASL773YpkGQA39ImNEAXyJlZT7SGJsW3QKwizEjDYl6QflG2X
RR2+TYnBd+nKlYlfOITAudCZQgWNCo0+Lf+Lax7HsnhyBUmdqPyV5O9u9+Lmf3+UX4WYnUBmJCGk
rBMiD77rSnCKrYOJ1H9v0Yf29o2/hi9Z2LGASxDSojcwqQ/Mrg4/Gc1UFoLUgYVg1yPo4Ao0ZNJu
y/ac+z+EcOVFsPQJSTaRveSap5w2uw5LDx82jHVCp+uKndl0jtQUIPeNw/2DaCmMBrCTWi1vcYoO
1zPlN5bcW37HrduO+cHMqoqqRuju4E6K/2JRXIaazVjhxqHWF0PkMOJXo/OhUp7G9sP98UxH2PzE
0ejkUKabvtqf0sPFyst7lOTQl4ocCG4/RwGBSFfqVr7ZwiWBzSStSpSNkXCaI3y12kyTSFMTx0Ot
PBjfpeg56B5atu/9sSzMDXUoJgW0GJW2+XMj7MamdLH6c+Kht7GahL5BS2+lQrwQBGIeSEbU/HDm
nif9rV8riTEkiZOMHmpL6Rle0dHt5fe/HgthaK6BXIe+Oe9BcLEhdK4GieMrjUPdzO46+Zhrw/5+
mGkNzaaf99mU8k/aYjetag9gYqKIXgkzvLNlC5R8F+5UCXX5sw4H3m07241X3jQLy2GC+4qsOl6G
N0oThdpIcRi7uWPFw8c23w1BSNdaMBHC290f3cLipiTIWTCpWiCMPstO1KZIVB0ZVKcKyt9KxYUo
pyu1uYXBcGlOXi4kCCpkpOvzAJmvxq8hvTudX50ioftEkoe9T3AkP1+Zq4XR8GBSFfTz6ErdAIuE
oEx8sNiZo+oZdU4aBYI1rJELF8czyT0hW49a9zz7ToxGyHQ3YzxqsRur6r1S1X1TJzs3T/5+HaD7
jAOOxuKbei7Xn07GhSDyM8ZTpG3w0lfyLyFwg9c68nCdUpAkv78YFi4kkisOOj4inaT5Ysiqoe2R
WcicLk6l57E2/I0ctRZa5I2xkZrah6UdmO+xEshrrZeFM4PQZHS4LnJyzJ9qJWU/y3KD3BGqr0Jf
b43sQw3L/v74lpbHZZDZYveFESCyRhBdgX7YfohWWwuLw5CNKUWxJlPQWQQDY24E6MbMaVr9SRvy
B4StQdGtVdgXJ+oizDTQiyspaknJEZ3IKKtgxNkeRvLfvm9Qp3tRpW+B/+1ffDe0/eBJIHFGCnYd
LkUXOhMlRtUF9Qb4hi1XH+9HWBzQRYTZd3MzjedDJWaOlJpHC8U9CYUR8Aa98aqaoR0kX+/HW5wn
0DrAaaibI2dyPSKkIkJPxKzMGeUQrtf4e+gK0OmusJJyTRt0dnlw1f43zizlCvoiy7WiyRxDzgb8
tVp9J1VDsUn7BjyqUQuYfnXJ39+/3IpThWpyRrrpB2g9UJO65CUYAoBsf+FkGqyJIS+O6yLEdEZe
LMA8GRMBcbbcyTJsxTQnQMRQ13/60U8p3N6fqqVQU42IZzr69/yf61CpiwcUuhep0/jWRs7iZzfJ
tjhtVHDtcGJINHXllFhaG6TJlCKQ7eHknc2ZkgpirA5G6siZhEFKwHMSI7xoje6xFma2qXrOIsk3
GJcg/+TBaivFD20tRVr8dhdDmW0rajVDUaomMZD5qpD70mInaAu7Rs1WX7OCX7oXL7/b7FASPAjH
XsyALOZGLT8jfb9t5YxrcSWhWDrGcbOFfABxCGbfLOsX5QRBE5RDHTnVHkFUPSm+vxJiaXJAUyjI
d2gTgXH24QxPH6jssQYiK7OV4TwKnxtrJVlZizH9+cUe0gZdTX1JY3ICaGMjatdta69K/i7NysTq
kvHGRq9pjv1qqUkVut4njtTLNEDPZZ1vleRHtsalXTrB9ckRY0qTAeROS/FiNKrfe72RZ5kjYAfr
58dmfFeKh9Zvt4bibdVq7S7/k/vMj1YmaDIOoodhzAcG9ioGaR1nTh9q46MhaOMmFEplK/aScAhN
NAT0tv3kisjQ5rI27JDqCXdt14h2mWF8LBX6sBkUpQQMLWSbQLayBxfW4srptTTJiD6CupjewzfI
UFRnu26oLQ6T9HMk5/aof5WblfN+8dNfxJgt1hH8t5dY7IfKyh8MuUMye/yUycpDEeZbTPpQRQ2j
FTDJ4rhQ1iBhU/FMnG8Q1MHgihZkphCjN0V78tt/aL/8i5N4UjP7/yCzE6VHit4YBqq06CZuVCGw
C620q/Dt/gWzOBRLE3lwwcC5geEYgjR5JOh8vuwReZfDKJPsIv10P8rSUcyFTJ9+qmLxOLneH2Fe
KE03GJljtfCYgjc3OyRWaQ/Fmx//vB9qaUDsd7DqqLZatH6vQxmpFhuRq2RO7cVPninvpc47Cb65
gtuZvv58A/JknB5aiBVa8+aU4WKQqLdj6ohqDqpAFF4F0/zn/lAWHt/TKws6JK1c/jc7VawsFDCW
EOhM5b8791jr1sYS0NhNT0HubwEXFMPKwl44L68iTpvt4hyLIvLFiA/n9KhuRcpz4YFY4SGpA/S4
P7aFaYK1NwmCWsD3brYQwsGJGER03WoBkeNwX2I7nJgrF9nicNALnjptE7RttuyUJPFHA/c4R/a+
akl+QFkxrFAly7rdvxgN8G2UIoBWYyN0/d2akidq1hiRowpfDB3oifm1Lt7vx1gazJSwQ/mYxPrm
rys9w9LaLNWpmwzoFi0RHCe3YpTbzbCy7m6ttNEmw2OeuhIaKjA4ZzmGENbtWDZl7FhqUL0WevNe
JG6aIdYQAtDCkekVXd9zEAd7wQlRJhRibZ9xWW1cPxeO9Sjh3iWJ0c6qx8ouchg0kTamXxN3CI7d
KEe/Y8Uv9hays9ivlMpD23rDwRyFcqflWrU10A07ItDXO26Vp3bZdf0hEtRwyyy3DgSi7rkFKYg3
cSf/zOJaeNSBRILnqxTrh5g3ar+RU7PZKk0jb8ex6H7XalhulHzofpWjGHzyEi384WWZdczcQHrQ
kOzfmk3cHgBZfwrbFOS/N3rHQNDHg5j56r5G2GPTChgiyhlmV5JL0yyOgvQXDo6TIiIsV2+yeqXt
u2YeeTvtUMX4e1Th6E0z9ddLS6c+laoVS8sdsl+jJu3qMv7S+dJTgr/4/RV2yzgFn0e9ZULt8na+
WWJ4cI9FLDWRk0wW5JVfcenQr96UGdCFrn7wsv6xL8X3wTWf4mg8wIH9KobRyrNxacRTkXYq+Uyu
BrMniBilpZhAuHcAczp9EB7Flpxay6qjCZT8/pBvs4dpxP+NJV9/Xa3PXDpbdHebscT9u97q4yka
631efjBLmL1rB8XttUE8HlfUBGWEWOdHeteUhtrkNMyT1t3nnvTUyvrh/pAWQ/CAY9kAMrgpQEtR
adWm1gKbENkH3q8KM977EZYmCGAQvGs4JCQos2PVE0o501paKUi/nGO8OaUwcu3ACN9K01i5Zxdj
UQKkXg/Ij01wPUGdKFuYNruhE8LSPSUlaqKlUfXb1ujTrW8V+UoVcOnrTWrYvBXIhm46rHpT6GGG
JLqj9p6x9yAI7hrZ7VaS1tt8CHMv7m60zSBnkRtfjyqLJTUKmpQuUSoDOP6sFf+Y416iIueBCbk/
W4uxDGTgaOOwr7VZrKou9Vqr/YiCSNK+6TyKNxpJcwaNynUPyIwZ/4zI2a9s4mlervMjRngRdbax
LO4LyU1C7ne/P04H/0ZXGmkjmkq2Mr7FSJBSgNwuKdh6mHFEVeiBB8m+pT0ote6DrK+UohdisMzR
cTBhMkBomq1CcchEqD1F6OQd5ua1+CUf4mfZa1bSr6UDmB4ba4KWKJWd+WHfD0k1yhhnOMDJhqdY
Fj5akpbsSy4scKPc90af/VMKmvast11LJ71OUWuP9accwvKab+XCVmDRAG2ghkeVcP7GTIWhMLte
DZweNEPbYyncuZ/ur82F4xc4NjXI6Y14W94aulIqBsEKnFj5rOv+NhbVg189FaG1lTDzzde0ZJbm
kXTamlQjAJXNa/x+rsdtaiScJm75IdHKF3yHjoglfr0/rIVDCxK5yP1EgWahiAZptqlBvjilWx69
Vnz3M/dkgeQNGvXb/VCLk4T0E45JYAypEl6fJEVsoE+W8wWRzM22g6CQrIextbLH1qJMA754FyR1
W2aVaQTOaOCPKfavWuatHPRLISaxQLJXCo83D1Eej2HdY/jitKOwb1FEg7C0goi7JSUqYIRAAHDw
wkcAon89jDKvhhjfS9/xpWKbJdYmqqSNgKJ8Fvdn3Rdg8TX9L6Tunz21/5Tnaw+6pf1NhwdeABiE
BRorWzWuh6bwHC+Sz1r7mtf/pEKDtGUX2TVM91DRDmkt7XCe3uue9DGS/sVMXv6COcu110S3UFN+
QaWrr2LmfmoDa+XoXx7lZJpJLgljcM4X1AM0h6ApeI6QWOk32UDztB+k9iiYtfCEaKN3UDWy6Mxw
QS9ZJO4+ijRA4EEARUpZ7u7vkIU9TzZLTXTq62F7Mrv/ujyTS7HXfKeWXuPkq1b88rKVd+Ytd1gx
IarzQgcmSCd5LuOfoYTOJZQGDnvkJyW4Hz4e5VH9qy6aPcpSjxiSf1IiubH9GuHy++Nb2DiIlkEd
xmWex/v8zjCjJq0roQ0cBMvdTaT0mKzHyVpfYC3K9OcXJ0Adqkqad0RBis1WqaI3q/yDhcuAgUys
SkrOOg/P6xDIdWaWgS8hD9yiQvR7EIKP2OGUj+PoR8chl4azhWbwVjH6tZfPwoEN0ADTNio6JH7z
+m2hjqGFpHvgCEXzoPf1Q2yOb3LXfvIG9W8dcaalchFq+goXH9LtafWmFaFogLl22/j5i4wI6sYU
Q//v83RWBSwEmmETP3j2Qd0A0rLVjIEzKIc4619M5UmKm01RrSkALH2+y0CzZE8RR7XMTAKV8ScX
WWyh+lCnPRCytbr30l4G0Uw5+X/dQGcfj6pILoVD7juNJnlbY/TyT72ndU96CYDs/rZaPMXA41oT
BIE+yLzImw95Fea4nDpDJWD4ldKA6yNcHw237nOAhZLt4z7S68GWVL7daiFWY3kk6r+UrlnzoVoc
93Rr4RJCa32+NaI0bFGSND1H781HKUZps3W3frzyclycRgOet0w6wVPBul6afpKnPvZTviNm9Q8z
zA7DaP2KCio6dbWS6S4OCFU6GBjgfAD4X4eaNMK0zgx9RwItvuuKIT83WoGrILzhlfNx6ViZnqoT
RneCWM8u/UFAsHwImEdkhPpzFdMV0IpXrdKHrddL8nPpFepWKYthLduYVv3sCQT1EXzRVBScCjjX
Y7SwB0NOsPfp0aSvuW+hDK/ZdTzYQw5inTpXbGCrYaD+usGsArvZcu8OWCrcX8dLk0qXCAU6cOVI
Ds2a/blbGq5sxonTN4esg9Kq4yI3nJQuXNkwi4EQUaH7wQGKAtX1cHlIDiVuRIkT++2hKr4iimtL
9We0ru4PaGnp4IwyKQNL7E9tdgZ4ciQMLeZ3jgLHz6UuR39foJlwP8rSaBDiYP9j/DaxeGaj6bMS
/9oucbBzsksNWf/+e4iaVir8vB9ocTgmdqHToTaZAF8HcqnolnpRxU4jNViSlslLptTvjRat5ChL
cYgBvYD3JUnWbBuEQa9YvQEZKR0rci/FK2zFyg5jUn26P6DFg/My0myCKP+2pSX1sSMpxR6jAhuN
iqdOwCM01k5BoG91T9zjKfBx1DU7j4NPaiZ9vP8blrKV6fXFaqQKZs6rRl4VVrAPx9hBDeEdcN4r
cqj7+yH+PH/n2xvssvynpzXV9K4nTkILKh2CNHGsQntTixHxi2DbFQwvyjacbcAN1Mo2uv5JoecQ
9dZDkoUnYGzb+z9kcWLJlybtHWpJ81PbDEc5scD+OZlc1NtKKBB8MCG5+v+i0ELNkurw1FnjSpxt
8CiJgqBp2OBdH4VvqRZ4ewQ3vMR2G6it9wc1rcabjwtIdwLEUTGd417KsNHbVPaABOfjTyN/sAAz
JumDMmq7rqp394MtfkGTahWpGTIn84KzZHl1D1UqZbWcgdvYuIfGxhpt6VYu/s+/zt3KRYSgw1yK
tbYywxPjKnUqFbiulY1nzTUPZhDiXtHuVQTMcnuwcchV5a08Cs/InOFf5KO65a9Z+k5nyvzraoCT
p/4bJZ65GiGCenkHZhNUUQycCMvNeuMrY76XzNTcGkaboK5cIAyUWp/Azq7pUi3N7USNhoGEQuhN
MS1BRcZLpSJ1zLg+WoP0rcgQ0xjI7XY9hibQF9dUQpYmmGoPD36aterNEykUuzZyK4Dfg/CU5BWW
g19V+fvfLyJw0pZFOoPpjT5dKBd5Pc6Ggh/j+ueg43Io6uTQidLLGK/JGS1lM/CzcVNDPMykbnYd
JnAlMibLAl4ufbPQZne9X2LV2r7xtdETu5HW+rRLJynCyzxqKfXDZZ1dT0liosupmpFjFJB9cBnP
i3ElcVgJMS9JUOsYI8+kzZ36dXIa+iJ+kX2vW4my+EZHzp8SGQUYNvnsAsRSfSjFkraSFiTGt8Ht
g6MQCAlyfm137CM3OrSJL51QHnZpaATqPm2GeK11srQSDd4U7DkJmOr8FvZa6MC13nILCyOiienX
CNe/NO5XBru0wSlzTnBVKrc3xkWxksFuxunLadUnE5w+cOdNS+WdI8UXnqwQqyJp5T5cSpguQ87W
v0eGE2QWPeOaG8HM+k1SnuTMspX2eH+jLV68l5FmEzmqNY2zpKYRHhjHtIyOqarvmiTcN4H20EFh
smMM20yoKpZQf0lTfZuawlvjhisJ/tK6pXhNqoNoIJUD5XorGp6BM2RHRqX2CKnFHc5m48pYl0IA
MaGGxn27YKFSoEiZJzRkQXv5b6abuI+mgb3y/S+6dKZgIj/dtkC3AWxdD6TN0A0fTJjCPR5JvvdJ
DakTPGfaU40qpyF8uB9t6fifPFlUBGrpcMxxDJ44elWf0GFTdPxR89Y6JrF18qP42YuURytu11L5
pbIvOKD/Rpy+8sXRbAmVpukh3bYhrJ7bPPE3qVg+4BcM8iRpHhFX3Qutbg9wEG3TUHG2q9dkShYn
Ev6rCaGF8uA8xdBaBTKdVHCMeh/k+MeIlff9r7p0sIAV+k+A2b2g1VEthCVfNUhQwsbE8NSI8Q9F
XQPfL21zgIC0E3EEmuha198y7ikE+gJ9PU8UJFsbmw8SXoJKFH9XA237L8ZE+wR9O7bYzZPFTH2j
EdHAdngGPhuD+haoydZQ0p/3wywuyIsw0/a4WB5Rbw6JXvHpNN21fU/GHBJUnyfsoijFB2J/P9ri
RF1Em12okpgKvaYyqEmkx699O/eRSNdXwEL3o+A3eD2mhhMwiZGvdAQ48eTp5TkzVnqii6fGfwai
zQmceZmUNfY/nE1K89T7EgZIxbZMNEeR3LPhdR8reQ3Rvbj4EDyEeQvF+0aNFkuexsp8FCHaXKa4
4LYnT9SOfQN4qExP9+dpcVVcxJqd7oVv0uNNiGW4VmgXfr+tS/WpHc1TxCncDuNaprU4OI22CcUN
jf/OTuHErPNBLMHe+e1DDEAkHzalIVB3+BeFgImcMwEK4TvNFceMSAfk45PRldZ3Ufig5D/a8PP9
b7d42sFQB92HsAt1y+vVl3lK3HrTUOrE+4WHxi4TtB/3QyysPp72KLYjtE/Zd/5ABDfhigJ3+kTj
PfE7ZAyK6tIuOu1D1ZvPRip8HkJsLO5HXcirrqJOc3hxVGT073TDA2tAA+sF7NgDa3Wjag3i2eNv
uRe+C8jUZ/4aXGRhN6PMRWcUViR+jvPvmeZa18ZmBNPXfCzzyEYuWKdjeH9sC+tP5Xn/hyENBmzO
jgUqi5lASLsfQRsSOA/KhH8cAu7IYg0OvBgKnINEFU+fGLnXnzFI+ryQcX1zjElgKvW2lfxb7D27
l9ckjJaWySSZaVJ/Je+fqwy6UViKqd8ENAwyR4n1o1hD2RksOBq5sJPD4BB21crqX5ot5p2hUXq6
LT6NsdJSAsgDRw7j196SH7uq/NQNa+fFUloDFhR0Jg9BrF3mSOfE7AoDR/LeEbRTpGn7XH3p5U1V
mghFPrTWm1d+HdFZVdSVa3nhZERPhmc0/VReu/O8N0mtvAsjpQPDFtta9yNWHhPh1KXH3Fs5gxdm
z5D/h7Tv2pVU57p9IiQwydxScWVqhU43Vu8OmGAwGfP0Z9DS+XYVZRXq/V8vac2ysadnGHMMEHvC
jSDJvGKw9kVvF2YcD8DZn4zuQaWgtpu+kTqq1GezrDa3L4Dmu8EamhKYc4cLXhZobAExt96w+5MI
+JORelFTuB9J2+9um9E4R5wKwFcRQ4GOmCwitbFyJ9fo2/6U532o+KdgDUWk2bULA/M6z5xUyqiI
/WkAUrZ8NwfQduQtTvqzZ+Y7WjzIYo2HQHMeLuwtnGLLWj643tifAsMPFUH6hbcRv2CftREm7G/v
nuYjAes1o+eA8AcPymJxcQBZAFqV/ckenq1WbKvpU0zWKhIa/wSacfSLQBltX7fbiMCMj1OT7sS8
bV9i+sJxw7nGqega9YFmkAesyugHg6gOxZWrAXuV5cKyBGlP1OkBXYPeX/WlYP8w8mnIP7I6/MSP
SE38iP8y6IZ7ewBW3Ph4e0+vl4u3GgQ2Mzsm6pPW4gPKJuAof/L25OA35M5dyndTC/GclYDx6tPh
6QS/EZaKZjRYh+Zze3YuPXT3BQla6PvVpbmHfkEZgtjOeZRIr1ccx9Udg6mZGQ/wSkzIgTP+0pSK
c+7ElTSixO/4rrP68iEvjDWCMt2CEIeC5gHQQFTfF89YL7KsG5A9nmg3ngBrefAH+2A1+d8eeSyG
YrIAc/0zA8PSTAKZUTEkhEUI3aKgH55RzwyDwl1xf1enYDYDwnZ3RuSRq56JJNI3hG2wyB5rOIph
47bJM4DpmyktVg7clceAKUwb/aF1QwR3RWdT5w7rsyA+FUVhvuVB/htSePa2Gh0VUu6hmc6CtYlT
3ZFAwAtAI3B5KD3Pod3Z6XPQY/Yqq45PqRrpLuh9bzvFBdv95VWaVwb5GKjHeGj+Lt/GwEpU1vpu
fArI70Z9V/KbNL+NxT9/bQXkGECQAykDzpQlMjOHTEHa0pwDbjQPI2zaFpgct9y26VqkdvWWzHHn
maV5V892rUumbDSBTDk1kIQBOOfUE5WGbg/cmpvsU+K/CUl+3l7ddQNxNopSFEByM/P8ssMr6WQ1
pPbjUztmgPsE3gyM8+SucQz3LTHIEDZKppvEKjD1aEIfuZyZuPMcxKpdntT53wbG88/BZCfGIsAv
dgUECdKsENxs4lMZAIVbvGLGM7Sdr3bw+/a6Ne4EIBo0nYGcA5p5mQBarSLWCFXAk+Ux8KUnwjqA
cSXeFDJp97dNXeUx85LOTC1ccZtTL+ilik+TAjOuUsWmnHLwawGRlNfTZoJs6zRBp7avV5r32vNE
UYbH8wpugOXJFalUZHAMI8pcUA5PifyNtGfOOF4AQf8EFuNvFB3xlQ+o3ViU/VG1gvwW8t7LQzxW
aSEGR8anxK4OYpBA3FdbBgne25uqcaCzBIEDbCloCa+AJrK0hVN5PD7lwHFvJtVYz5mCulJXKQWG
5YQebtvTfcS5EIKkEABHVFMvl1XOvGbeBF8DkUmw24K+AphRVT733ZMx7tJqV1gYTayqca0Cr9tP
EHL+Yb0DT8ASslBg7JHw3IpPdsEOXCVZWHngLHbi/7Chc0d7hjVDSmAJoEFYgApDFvNTBQXkKv7R
+E+BC62n99v7qHkZsJh/zcyv1ZmPaxEBGqM0sI/cgKBtnn2HuNXK46rdsrkEPW8XivkLsEBOzcHu
KQBcLW13k/9Uo5EtujXAn3YlZ1YWqUVV5V2n0M4+2WWtomyq87uCoqF9e7/W1rI4dw2zJtkrhrXE
YBZVkJftSwSOLbLr24b0y0GTE64X9bBlQuZgLBDJ0vz9x+A0mO7B4s2KP9KtBZOh6OEAGwy66MVa
qsxPpwa42Ygi/gmtphA7PqgXfyTmygnQLQYdVOr9WQvyy8tTBmEZysGpwKI85m+gnYpUTFYcgnYx
mNaY577Q1V8uhndwBkZbskjUKtg2jvo52Cp+wDjYmjalztUh5PVnpP5Mcr24MtmMISeSs6hpclD4
k9o9lFCgVHCuGy+ndOW50i0Mzzz63ehC4xVefKV6zHu7q+FZ63HfCihEescetYDbp01nBCgeDBFB
SQfEJ4s3USH2Bo4ujk9dVpCNYE21c0ZvDN2uoLv/m6nFg+QrI3NZmcQnE47GzwGH/2WWd7dt6M4b
XtlZEwVKJcB8XZ432duumKSHUd3A3KRdsinXxJ91h+DcwuIQeHFtkXjEWz5l+3GwNskkdxB72Njj
ih/QfRncT7AUzJnj1cM6dG4P9WoXmYk0tmwiz3n7USZrAB1daIIpGuCbkAgj2pt/xdkz0GEJbZIU
CE0KCekPiNl5h9iHzI5SRoMFcnXIk34AAmKgYqWVrF0hsgbwQQM8efWiZikUYIc6MyLpe0Bqlia7
z9PSPoqG5St3SffVZnqfmc0KocOSGB8yjrLo5WRE7uhuB/OLg3Qryb7iuPz9fUJSTFG/Q1qJ0cPF
k0cma8SECIgXFKawjUlt2GS/lMPP28d8PmQXUCbwxp9bWTx5A6D0pnIMHwg/+5MIxL6EWmASlPkm
FgMo/oeVVWntgcQCnRPQS1zhYSoT8O/aK2nEXLYPOhCE91lYzNh9KGffkRaVotsL1NxjxHeg4wFH
IWC8y9EE1zfsgvOaRn46fFeB2Jqq+nzbhOb0wbNhDHWe2EGPYeFeK9yvlk6lH/nsifA3MP701Qo6
SrdtGKmdnyWUcq8q/g0bJpUWaRB5RpmGRW49GxwzHp0jPrs+65FPrfG9/qlaLU/Gucl5Y8/uc0Ps
CiQdSRAN3XAw8uYQu+WOC/o8oC1kcfT8U3rgafup65sXcxp3g8xfPcUfU5LfuWACxpzBSgxwjUHC
acWwowW8CNj+cIAWv2nkkw2uGniyIX6TRnIaRLZLe3Hfsmk79vKXBd4BdESGrc3tlZui8W/EReYF
/+bjhVtG7SNMMQyfBpENCNLB8Vi7aUkuD7yOMeMsoEcsIbGK2cE1IpvrRsW8avxnIMhgHfIil6tO
84xSjxlBBP0l53FCjn4cG2E+JaAwfewrN4XITMYfQactXwX4BXYtuit3gPj8un3Or4ut8w+B4ATO
IUrv8H6XP2T0/KRN6oxFXgIOjTprnDCeJORjU2UdEz/rv4kqz0JvYN1L3fD6sagxiVqAReydNaSE
ZlRabJgcq4OFzziGvDaqJwzTZV9u/1Dtpzr7nYsL2VkS0POEBRGq0xx8UlKFJd7yj1Zhwku2Hj8M
jeluA16ufSudKzjfocWlsSqw3FddwqIWlNaU3+eYkjCy7e3lzf/k6mbikyM2AR8vsIyXnyHzobI5
8DiIatvZB5AXH5O1XFy/jv+ZWMJUBhl3BaIFGg1T9kmgGWxBcGEYVoMGnR0wJyGuB+8qqtvz38+c
TDFQw/NaHkR9/ArUeYgS5j7ufv39fsEzYwwbvdJrSamUdE4+WfBkBfT+7Gwm5X69bUF34EAnhluB
ZAt6OYu32g+Kwq3zgGIi1AfbhwzT4JvV/QSyfIdDtvGT3W172m1DhgLUCBQIrmYy08BhLB3MIMqp
4+4wlC0RIdRAgflpvuZz58uyPG3Az/3P1uLSQ6IylrU1BNHo0F8uDx4x//bkBAoSRhKtDvc0NGA8
ZyQcSvM4qwiqnkSjT/4+7prnLuB/LAg5Io25PCk9b0BVrxQ+Ijhj6tDJbfcHtAKAyZSZ+DFZ6ZoO
/J9n+2rhGENHgOTNEzkLDFARJ22WgmMpajp/uANO4tMkibUB8jV/6rO83JlNprZ15bkfEIa073Lw
WmKmDpjXHlP/UcL7YhZn6o98Et3BgdbQvrG7WTg1GDZB6zr7IeNsW/YVeYSzLEM01Pjx9kHRxQ1z
Ew5Mh/Mg1TL6SVtDtfXksyiz04PtHV336JrVDlIDGIFbcUuayBjv8r+25ktydpetAVo96IWxKC59
+UqtnB07FfOflJftRvbV2oyDrs5NfJCa0BktMOvNXxqkzWgBjeiwyEhi9eaVbfaofBC+DnhMN3bN
v/cT854M5foR9Qv6jzJMMw6FafUncBiszcDqfADCMyCDQC+J5ufi0ZlombZuxY2IG+W3ikHsSxa7
tgR1Jrh4wlrI3wlbgxJobaLY7QHwND87i5fA70nRyhZbPhiPvN52zmdZiY3RI5L/Xpl/zWuJ5x/z
vSbKwMixQJx4ud8SlZ3YZzhM9hRN5EfapyEl/+Vxo+gIepA9hqIzXbygmOKSeGtSFvHR/k0T/wVV
uJWDqvOe5ybmv58d1GoYUiZimFDWS+Dex8PB6aLb927NxHwvz0zEnZ2kvh+zCN2f+7hh36bCfPZN
upL3akNDOquuYxpldo6LA9Dh44OAQLKoLopn7siwAutcP45veKnasKJ47LpJ/OqmcRt3zSaX1srL
p3MwZz/AWzjJUboGcGP4AaJAXhJXD2PhPg6F/ZbH4xZayGvFU13sM4+DgpkQyPErvo4sAHyhhP4T
pFr8fQ58tfLWhLp0lwp4JyQYM/8OMtXLbzeB0hNCKhQmEi9HRJvaH6iskb3pt9Z93GXtEdlmuu0r
AMpun5r5ay1fHIyH4YYhlADSeWHZzv1UcIrosejTLygPnZzU3soReJ2s3AVKkI3hT2HRrCHxdZ4b
ZVWUNTCVFlzNuDatPdl+N6G2mqn+mBs2nBbeMQxnG+amZk39H95yxGEY4EAhxUPB8HKHrRaeO02Q
xiX2e5z85sFzHr/X8uP2buqOZgCNFCCf0OmAnMSlFb+30jwfCI3QFNxZcMRD+TKUH2klQstaIaTS
XkSMpSBKwEA2ymCLT1ePvo2ndo4AzfiuzKwtSdp7gPc+mtJ4pcHwYDni1cp6b1u25ItZrA2F6Y7O
uf1FlFY3dt7iXNGob2WY0w8xHYLaD/v+WUJbmQ+nQf28vb1/iD+WpxVz2fOAITJChNaX+8vwAZO2
yGlkmFUCIeAaaJ+4nJJXqIQ4PwMi2IuV9sgHZcL4U+ur6dDULEWJJOugUsu/9GrIwElnVy8eUtdd
L9PpRXCGGYqcfy7B2XSAVkKNOHMYV6A02qMByN8MUQKYYVl/76sAgt1+TCO3q/aogB0GBrXX8uBg
nA8g+fD2Tul8Fp4yoPBBQg465cV7w0u7svq8oFEV2Hesbj4wzfDjtgndDT43Mf/97L1pCKTIKj+h
kcNkiMEFhIMbhz204/ttO7p3LUCsBdEUz5sreJd24g505uAZgB3DTze55xqHOi3GnQyM/O62Ke03
AoYBfA34QAC7XJpK7b41UD6gEZHNk+zEHgHWfZ/z10nld/24Rvt3PRaF6AZTgRjlAuMHiKcW9lyj
Nt2kreH2O5X9UqiqbUofwlHhaA7GwWoDcj8hJ57QScVcQ9VCXrPIUAgOqxRTg7yRkO21c3PFsWg3
HG1PoMpc/DR34Spzo2y83kPhbyLOHswZe09u67WRIp33AmoeI7you2C0dNkgkmVBGmsKECdb44ub
8p82JkW8HIyhiQGKYbRAfdHswET0WhX2YzmtQS51hT20DsCagSQdHOBLdSnSZ2MlSw9laI+Gvv1k
5+mmad8wM40Gab+vXEzYFv7G9FdeXM29ubC7cJsTGWNp5GBdLH31T1CqL9KixxH6gWFrp2tMQ5pv
icoZQBuY2QWOYjlBOdWewowCKvoylm8uBJ6VazZhY4rj7ZujXRTyVug7zjwPy5gMUImxVD5q+lDs
8+54qupw4hPbOv7wKRhTb+WiEk3ABNSNiammmb3iir0prkjnd76AUwAK8t11efySk8569YVt/U6m
oN3O5PKf2woE6VNJSB2COCt5QpERn7dvrPpOdgl9ook9bNPEj+8qbnYbaTRDKGun28SVOYZtnfkb
3tTDI3cn6zQ6dRz2om02fsCCL1WBUBCZXY7tTKzd7f3UeKI/gx4YO0d3+Jp0FCGG0SYOjboBP6F/
cKYhHB0wV/+G0NptU7ojMstyolUBVucreG5gT7Hw2oxGSQ9prQobtcv8v/fhECDCSDL69ugrLS97
iTedVZhUjyiEeeJg3IvqxW3oyqOn3bSZxc+ba+ZXNKq1yTqooqQUyWIdDtw5sth5BkZzz7PECC3f
WDn0Wh82Q/pmXQd0bJdv+kQTpwGl5FyDM771if3mJfJhzMRJTQRyH4LjEWGhWRu7JHVe86BYiSk0
rzzkEP61P9+Ssyc4K1hmJiDlica2u++z+KF1/ZXRI93FBl5x5v0Bxv6K1WGI26m2cKEi1hTk3ghI
/TaWHcblvYze2Xx0VvZUexoxZ4pZU3gsILMul6QEtCQrUqECZj+lzXPqnFLx/faB1+7amYlF4MKs
gpUYw0AB2AQ+HPTTfCVF1hoAaNUGqhTMAkunm5C+dyyOto1lPrsZAI/xmky1JvRGIgOYDSA2GhJO
QifSlhVC79x8FuwTAZsJ2PkqKLWq8ssw/dOtHQOdv0VHE2QJaHhrWDiNoDRHgZigSMUedYxHYoj7
UtAxtGvIKLQZc3cG2lN//6XOrc4bfXa+g7rgojHQdRiF9Q5Rry+dRM3ytg3tVoI1HdTOgOa6S67B
gjlpIgCZiZyp22RsgHZTGhrTV9GeOue1a9KtGv+DxyXgtQCXxiz0vOx0VG0zAIJr0ihO03+Cznqr
zWAKOVsjYtb5Q0Q2oCyAzA24wea/n22fKxJHZsAuREMif9iuvCv6jG982/tlpWgZMumYh9ubqT0m
M6HhPOA31wgvLUpkbTibPVrtPhuB2G7VNmA02dk8FRsTLLy7GEHXVjms2t22rPFT4DWBHj1mP+bU
cJEMA19vg6kh9qO+Hw/gbw1Hy90VI/DIKw5R46Aw4eAjcEVvAMHrwufWaEkPU0rcyHGHqLKz98Go
39t8bfLimnsGkHdUmzDWhwbP9ZNpQKdEynhwImsS5vPIpuArLfImbJ2qn1nd+dYfvPqRFni5bVGY
wFZbwQHyVsmBdhTOoLaLQxV442MwrM4P6TYBWRKAL4B3zWMBl98ZHaDKnPzWieKBvhmVeXRBzQ8R
ALY24aA5wlDomXF+mCib6QAuDYncTCXzCieyoT8MI6EL8FqNSMVKDj5Zk+7SHSKQbwDrgJIUej6L
QzTlEF8USjgRMSJSF1sbI5XU+ZjI2+3DqrkmyKtQewVV2YwUWVxMSovGiXnlRiR4474Iifk0mR+Z
81gaD53x9bYx3bdCHgeBNXB0XuNYJc9KrwpyN3Ljod8YM5DaTTpwXlX+fwBMIpX919QitaHM9Agm
2N0oHd8c+Qpt4hVnrT0OM9v2XCe99mgoYfZ0qAMnGnIKrB9VyTaXprpLfQtaSb3rP864mxWnpjUa
zAElBlLhWxZn0BN5R8HEhhtvki3L413m7BCaP7bFK09XngbdyZgVVNFgQUAOzP3leXdReCiyhrpR
QYrfDpebwi/u+tr65ND2uxqKd1aRNVln3QFB+IoBPTB0gudicRqh3KGGQOA0Ygp6U4nIIkfbL7a3
T6EmJkLpEf0CPAEI0ZdY2oKJIh4q18GE5rPsk9BbE1nTvOMwgFlQNCbANnDF/mcltT+h3Bx1IOpQ
wgiNxN/2ze/ef+4LtOXiQzB+ub0mMncaFuVI5EzIrWf44Twmd/m1ZNI1nQALbQRd6fZlGnt+n/DM
OzgW+Cldifqv5wFzMqWTuZl6r3moadc816UiG56lv6QvxyjDKLXH9yVa+AgUmX+QQwN0vgABZAj4
OQbkb/9o7YeYCWrmOqR1VRl0+rRADxg+Lq7SMBWoPDqQQVkxorsyc8t8Lj8idlrOVBGzJIZfdU40
mZ8VwU31g7Cv/iE1YApWv3I/dSsCAALcaECpYQhucX6bnIvYIIkbGTL5qCHpnptrGBvdw3BuYvHo
cz6ardEwJ8pqMoVBb+y5BweAQGAX92LlqugqU4B0gDMAw/Y28DaLZ8i2jZzFqHlEcRN7m1LlW9to
H3ha7IbO/mbk9lMiqh0pkk/dVKzkLtqVwhUgUMOTi5u6ONKTMKyhNmG7bOttXY/NzsB0XFQ61rB3
c1WtODyd80Gmbs4FKqiF0MXHk67TtrmcfFT0rbCL7cOgCKAs48oZ0SEr8GRgVBYFI3B2koUda4Ie
j5NiT3Ph5i7kHlMRVZPyXiDL7aRzv8A+NKZSIkx4Wh0aZqbbwBMsHHxubCpT5AfIP/O9n/nDJgNO
duuAou6LV9fpSXUjaoUly+5LBYGiuAIW2QY39tcy5+zu9vXVfR8gARETIcgC7/Wi+ZkCAcmtvKFR
UBknzrw35spjDJhuSta6LWumFsfQt5nBMyEBYxUlRvXc7UQltN6RIal//sOiEJvM1S6CZ3bxwqqi
r4D8RHmoS937CgOSpr/rWvdpjI2V6F33viLL+5+lec1nKRGon21zhNJU1LTfi8IK++AHdcYtZlZC
u/mZ5rvbC9O5pnNzi1NHGS+TwkG/KvcIKM5mD3+8bUF7f/5d0JIrGJjR3uccFmTwMbrfzMQJ/Xyt
m6SDvYBq83/btqyVi6qmdaMAobabEU+V/HCc6UtK68cePLAmbd8cWv2SzDhAmWkH6aunkqxxMOgX
CiePdxagrGUJMQcBZUvJ6KOSHTynlX+Ig/irHP5a1xtpF2ZW/mdm/qJnByTOuO0A9oVCNkgesoD8
cKxgDzDEyjnUrgZyQn9KlfbVaLMVjJJQo/OjJP5cJt9k/DtPVto42uuLIvcf0Vl0mRZnL+V+4fEe
DUduPLklJnBcYGfSd5K/3z6BuiooRi/+NbR4MjLZtRjVRO2fqXpbNeOGUrZp+pcKAphEfQYjbNv5
YQN+M7Umi629X4gx3LkviFOxcFF2jkH3OPaxjcz/KtP+MwSSVq6wfnloofypSKLBYV+eCLfh0rJz
4kWx+TWO+Rgasmo3UI7IQy9pAHwGA5mvXkRp3PWQIRuBXr29wbrIFskHBtRRtAR+ZbFIJs3Ch5Se
Hw3EhIik2ct/WsMpPpetP7wagdl9L6Z42KWqacMkZdNKRKCtROBCzMBPiHldlTNzdEFIKqQfWaN3
z8vsAJjDtmXdxiL1e+D7B8XVDxmnP+2xuQNe+5Tm/T0VPQbP+3vR0d+3t2M+t8ugG8ij4E91dYag
XX6PYYinri+ZF01GF4cpb/vHuExEZKaNem144BxiIv8D1uGPCCqmsuB6rpB2mCcvcuACvYiAMgrc
bxJAIKcL06J/nfrJ3ClS7mOrO/LxP6CdIFEC2BHAlKBPX46hxgFNzHpCYastvrXODzSmPQAIvOCo
3BWfpBu/gCmQYyN9msfnF+mMyfJpyjvLi/xcChkKI6FbS9XAbiaN/D7x6hOegCwkldnsBm7m9+Bl
zB8Ht5Gnbuj7uzbl6lglttwoQ3m7KvdOtz+9zmue/cBl8OPx1PBIh6+g7PS+LaFuWTSh9P5+wBQf
2JqxBh6y1WVWlzeOybgN3wxanm+Nw+6ZV35hIK65vRjdOYZPAdogAE3olUBEjlaYZ3h40ALQQIhG
YmhAPdce+2EVwxe7lmsYM52vPLdHLu+N3wZua4wWIvvJ3EKT/plVa+Vf7fcBMhZvDsDLaOpdmuiV
nSi3wNWUGQ298rtnVRviHG7vm+5dA1MHjifYLKE2uXCHTgZO1ThpkDHIuxLSPGNRH6vUAGvtGhxE
uxzMvmA9GAK+IiEQUzso4Q7o1NvjD6lQD5z8N9SEVxa0YmZJ0g6mvHSsapixHBVVTnJElruzvbV3
Wvv9MUDzp2c0yzBcfpykyMY6wUR7ZLHxV5yXjyR3VvqR2iM985vMVGrXM5ExEoUYGRHi+EBssskO
wS0sOeAsNL53MJZz+yBo9g2voo2KFWQS0Zmaf81ZqAaOHcuScywv8re8GELSI69bwymuGVkEN2ac
dX2eosZOuDg400H1aF4HK0G85tMAHIysFEVGROxLxyu8gpJGAgsTmP0HmO6gQ8DXeBBXbCx9J4sx
3FlPgJ2MBXuLW/VIs+nj9gfRBCqYLPcRQSNcAph04WEqiDRLSxRe1MtyD82+h74ZXsdCbHsbmHg6
fQd0+yvmo1beLc2pgyeYMTwe/PYVFiSxMNveQLE4EoN5h8zPCTG59mSpbm/z9mhPcgVorXsnZ9cD
Rr1ZYBI9p8uDV/HM7AxaehET5NUhnwHJiB+9fNpWvsdfmRnz+zbnQPcFHea4hRUJke0ZREp33MnN
711mijug9ta+sO6ooluK24BLDingxQUndVdJgm5NRLwHg30doTtu87WRA+1mQ+fShc7KjJhfxAg8
tcEg1IILwQKaaEafHSYz/5gK/xO+wr3b2itXQ3emgBJG2X0uJ2Kk6nKvVeUaKQIsN2py0YaNR7fJ
1HwFzHJX/FHTNH5ZNHMxf7AWBWieGcS8/xpe7GYwBMh1iUIlHrxFQ9ZtehescuTHQNn29rXR3Uwg
fHDzcZQwlLZYoteQtlfdYEeOX9NNgzbmwQUl1Yp8k249yGx9NJ7RKL3aSIt2g5X3JYkkEpbR9u+o
IKDvNJotvNvaUZy94iJGRykH+NxZjGt+cS6/Wop27whsMokaZcfAJIBo3fY/V135FVyodph7kBmr
kTXc3kjdWZlJ0VFvBiL6mqkoc+LRyUYbfXX5UJnDjkqAFez0Ozgihw30sb/YgWGHXQ524NuWdZ8Q
zbwZ/uajXL70CIC6ZRgKiO3I7Lp3LoKHbBIrXkd3u5FlQ+h4piiF1vvllhYJRBY45XZUNEfQP4XM
2Hb86+1l6D7bzDOMIumstrB8hzDWgRJtUDqosSClCq1B/BBQcg5J4RW/Cai9jjmGQLesBIHMbcva
1cFt4bwAz371lhdl49rSNOzIasb+m6T1+IlC+XUrybDGFKk19adVhF4BZucXHiyfPEV8o3IilpVP
CRXHzOL3rExXyi96M/hOgOlA1Wh5BazUb8rRq9ECqZ8qdd+x79T6+A+bBh5IRNvAWwAscHkkqFEk
TZkGdtSX9SfXGY5Bwn5WHf2/mfnTrjiLsyZUZtlQe3YkIFy7LQl0mRSUuJEa8jXRZt3rgl7Z/1/R
nzrkmanGyrrEVDFAD4lXkRDphHEUfunsVNNlG1OgGzHY41pyr/tUgGmBeAVVLMQf89/PrMpOJc4o
TLT9p/zLwKpnOxc7F2xcf/+5zs0ssiPPigV3S9uJlCGq9yxxkq0rhPF1mKxuzdQcai0dMJCxyF/h
KiCjukiSRssUts1jN0JVwwn7xOn3TZo0m8p38y5M4rR8FJNS+7Koyi1tmLeR0hg3DTgeEdUo4ASy
Nju2oJfcjbHlduFgmvmh6cZyQ0qzuadgSQtTrx3Cye+Se6+sTinA1C9mWmfg+3HZMQZGaG9iBnSr
yi4UmcQ74FlwW7X3gzU2JD/cqWWbYSi9EE9gHgbD0G0GTuJfhiAkTErzm2uYxhdEfWRncNU8NmpE
uxIVb8DSHUBuURWzwsw17TeXxVaYJjzZOkXf3tVumezNnq2l7Lo3FBcaxRH0sd2rJnZZJWPjtIAf
BGawtW0M9UBdx1BA4Wdror+6m4BsHf0qoNMBIlzc7TwNpjT34T7Kvn0EFCmSJYvB2uW+FD2F0I27
Ntene8KQ5aKUClQ+xMwXl6Bz2rjpDMeOkHB99321Rwry9+WbmU3rfyYWFyBIYtb3uY0nzLK2ynJf
g9E61lAdvX3PdK/YPN6PlB0Mr4BoXV7nqcxGo+h8OwJ/xqfWkvdTPR084QB0wKHiiHG6MM/W4Aea
7QMpMDqLsIzwY1mVBL8nFJQ9aUfKo5uBJmHNkpUgQ3P6EGGYLrhzoFsMT3K5rnJknVGO1I48GvyI
SWu+dbaQOyENZ+cMlrcSMGpXhJIvuhQI5K6oyYa26ceuB8bLt9MdI+626ldCGu2CzizMv+DM7w6Q
+wuGHBY6zl4LNzh2Bn+oO6gsdcVfi63geUTgBCwkgFc4FYu+aeYpxPEEAYZK2ffYQwt4HORnOuIC
3z598z1ZeF60snH2wJsMaZ4l9AFMVUOdM2ZHQyt/GcziIZ1sHgpS/ydL+Na4rLizGBu93D4QyXYO
9HSdyGnaT06a7ago0D6nKxnYH3WJ5YpmHiC0WMDOfAWrd8hUt4k3kKgdzTxUplAPGFhzd5Q2XZS0
rrstys4Mg2ayX+2k6d5dc1ShjScbKlZ1Cn5sz6+QDbcGfYQMTXJMk5mxJWH9nrjt+CWno7cZ04Y+
2rJGB4EaIEG3SbaxYibfsJ/Zg5jgMZykcTfKrvix7RnGLiAoKvaEOcUDy1BHDX2JcR2fO94RMif1
C6ar8ocgZnyrsuPUdnc10JM03tJ8C5jvIR7z7QgGNGMzxmxbePQhjSvnCa8G0lkh662JUZZXDo67
TWmY9YNFe/eEmYX4N15LunODtNnX6TDta0WTfdGXDUCQ5rCRA97IzquSDfBC/m9V+gmUA1MSEtkZ
W8dpxp3NaL5HISl59TMjPuZWm+/a3lxTotJdL5T55tF5cL4B53t5PkTs2IlE2hmBdTesrVdKn0Tx
Lcvebx/4NTOLl4qpahptBTO9VYcuebX95xEu1or5ys3SPIkBQJkz8wKQcciBLteDIdbC54kkUQpO
OVWJQ9lZR0kxrFNOVSiZe7i9MJ0DhNQiCNYhQWhdNZoghJxUbmETzJm329FNnps0XSmY6nprs+Qp
ePGhiouXfvHqYrquabuqsSKVeO47G4N455el+ZGP9bAtpZd9gkaitzWlI997Q8V3hSRqk5KObYVA
CFTzpP4oKjN4wkhU8nF7A3QbjkGjADV2BFl4eS43vJ56Ox7SyYq4nR2SQNCtSbonwuoxTKV4aOvV
uoFuy8E+B7orwOrm0fBLi1QA3WfUSHK9Ah1j/x+ekc3frwlzhxCx9BDxX827Cz9onQTyypExRmn5
zYrpRqJvOjn33bDGIKsDckG0519ji0ikHopRoXdLoKkA4TJDgZ/fqAjDylwCdLwy925bFMcyVRKl
LWC6rDkuvr1g3ZaimTWPHFoAYC7fo95zpIhJaQPxUv3u7P6lK9fILXTnBEgkEGBjaBSiCIuvNlXC
GqHyTpBssKOiW2n6x7L4UPXJMNfwGfo9RVMOKTVKnKA9uTwiZa/AQpQLO5Kk3SFIfscQ0h7Tqgc0
Do9W17+kIDV2PBFv0K5ecXW6gV2YRSceBJ3I693FBx3bJvOSEhGsXWU1dFuch5bTA8Ejn4Kjemoy
N7QyCfwpNb6S0fVCHsQHZFtjKOaZhNtfVr8VQLWh/YEZ7ytlSsK7jk94WiMvu6/R8mYu3OD/I+1L
e+TEuXB/EZLNYuAr1Nor1elO0vmC0kmG1Qaz419/H3Kv5q2iUKGeq9H7aqSR+pTxdnzOs0QfwKJu
QojT6TTbxOVjQj5ux1068E3UkUFchuoA9CouZ4AWmWtqADQFLG2Z1yfc3DcjhcgQ0cBMdpo1/Y1p
+czzD7wZoH5poiqF7XQZT3JbVULpOipf1iaGUQmPiN9l29ujWooC7DqkzdD2vebyjVHJ9SHkVtDE
H7Ck8qERtqFq5UqZrqj5UGAFO20SHfDu+aezyyqKAXa0gjh9i8ttXG8hwJqlvZ8MkDIum40DSMPt
cS3NFlqIBLwGHOFXtyZusGQY3A7jIniCJxKF89g4qD5918x85TpbOmvOYs07mQAmpCNe6laQEQoJ
qmQLwPrt0fzdYfMvCNmQqdgKARS88i4XQz3YMueOQoWoF+y5ETZ4sUDnWp6uqbaEt1H7K+pKcVAh
UR4fWeQnfXqXWY+9YUJwoYeNhc8kt55g/guOpt6Fpo93SCW9YqRpYMHU4rlGMXILliOKIslYb7PO
qBovpMi0ceWyXyOx46OKO6zEccyS3Tgw9r0koI9H3B19yxyLbWdI/aXs0s6L9LLqPbsIn1ycDmVb
+lG015p9bpP2TwxThJOukt+6VUVfY0HF1uoGSPuXcH518jG/R9KQeb0q+p0+qM5zcXcdSJjmK3t6
afWD7Q+APpIRVM9ne4ynrdtLfUBtSkWWl+tDDijRuCFGvLIDlpYjLiGGOjY6SKhwXM6fViJZs1Cm
D1zQz16MHJYUXR+mP1UURa+yUv+Bd4DWCq4K/ANi2vzRDL63NVITLizQBYFld+NU276vipU30tKo
IJQ59TzAVLoqOSCHgpY/cB6BFoF6rJnxI7gAexK1DyjZb25vgcVYKFMitcdVhPP38gsawwiJHhQy
A61zKh/FCH6X0LDaq7xDOU6HCunnyzYophjQDacYwlUhIO1oPwhzsIDvczZVrQGbwI4pVJZvj2va
uZc7m6LyD1wXsuDJJWA2LqoNTZ/nICbkRmQf3Radmhg93FEBhJ03znCfDH27qcre2t4OvIDwQ2T0
HlBZwQ+4OiItlktg4VMLVeduXxDT76XmhZWN26xuHjgcgrAziAchDtennfjQ1OeVBhEZKwRlA1Ce
ryB2gMdrbdozMyBVeTRwu3pw8dtVgn8JZbMy3GmHzb/zJCWto88DoM5cVBbE5NjkMZo8g9H7k3t8
GtGdq9Zss6+vuqkH928Yd1ZwSTgBj0mVJuCneWPvpRVySOhS8XWIhR5EiZ6hIJw3yVEV5fiPLYb4
bWVaFweKTBqZClhp15kvT+X/Jb6F+mvbfAXBCdhAEIE8FnGfj6MPA2UvQeEgxeXb0V3LYu8pXROD
XljWgCyD32A5gG5ac4JDIS1obNkQukpw8+TGhzpoPyB8CdMuyLp0a2/khTGDkQksCRYRVK7mx51W
CSvXM3DbIxluynAvnHLXh9rKVr1O+PHH8S4E6ALtQoS6PIKcRoCb6rT85CTdEbxl36RBkp+QXflE
7Vamcfpjs/V6EWyWc9O+NzXaNPzUFr/wpb0auANDPiZjdMfQvYtyVNe6sZwqSF7duWuUw6XTAQAw
fEwoEKG+O7c2GsyUF2UDHyUid1b4pjsPlgSg+jDp9DTxsTS3VvJorin1L37iqXito/CGe3ma6LPa
KFypjFaHCc4p1R47pvxQvMIR4ECgxTNEKwCahUWD7QEYFbTszWv4UVWh3JwMDiYQ6GbawOmkwR32
fnsel4KgHDplbdDSQx/7ckBlYlVjCu7NCXiqTdq/OWDDIW27HWTpq50Hme7Os68mHT5k4WjmkB5r
/SL7XQ8uErBfSbpnzsp4FtfFeazpt5zFIqMLt7oEsRwl0e0iWw01SjDQvRGi4HE77hqn/alHchO5
Y6DlaFD9/411lgnbAN+6Zsry01gnfgZvjap5KKt9JA9murIHr1MOaNmbpmPDCAfbYH5l5AmgB3pv
5JDAQQnVeKpsv6c7i62EuX4+XISZXxk8pwXFtY8lEuuem0qv0VceKIuLEG558DdAZ/7qKZnoWsxj
qeObDT8aA0JPzodOVvomCzFArAQfceoTTmEu14VRywKcwDw/daL0bUiWCfXqxp9GF0xOpP8LMttN
AK0SAjxGfiqKpyz5Peh3xVp3ZmmBIwZKHdDwg7fZHHle5RA9zmSJ6cDzx2q/F+FdE90LvExa9sHs
94YcNLIh8fb2ul64MHFdIhFD/wTp7VxboHHKpA5HaH/j7aGPR9s81v3Pyi03CUC+tVp5+CykKYg2
JdKT/Q5MuS5nC5XUmuc2PiSk8A9U/DDTry4IxGX32xLf8vROhP9leZwFnM3cMDodOuVpfoJu97Ys
f9b1UcAc8vY3XFqDqG5a6OROiQCbnYOZW07tyC47WcO3Ln7Xij9Os9K8WwsxO35YDd4mZBKzk6q3
kUshcn5skv+QzkxqInhYTWpfaH1ezo7BRsrxKpEn4dQ7OpJN6dxLvVn5WgvHG4426IhBoWri18zW
QKeFJZDEdQU33G5jmIcM/Zgq+Q33mNuzshjHhWA1aoggK8+rP7HWy6EQKIuabuU1o+s5SbsR0ejV
2vfbkRYmB4whHHCA+4FUOUfiGlbD07Al1UmKbFOmPxOUIhuhr3y3hQIkvNHOwsw+nByE7sRNjwHR
chOnKYpmBSCFnR8Z22xsD1CW9XppeOPn7U8uA8820VhpMCeB/PwpV5nfsydu6p7Qj//hI5owMIJG
45SFTUfH2QVvSytihcJ0Vd1w1yX9Xg1vYbVykC/ceTCoBJUXFbrJFmeWRcB12nAHG2uvz8aja+Ub
NDhX0ru1ELOditPUaBMXIWBa/AsQyd86Klef/lSofEyVUx3QmCuOnEr0ljtlLE9jmh+qmj/po9yZ
zlpS/PexNHsLXMSZzXue66jV4QaHEXc23qFV+LvqbBs6Ldx4yOyEHhW0232jSeztaPWhl4W289iY
9h+jI9ZJRsQ6QFK8e1NRVnipJiDvIs102zP7j1amLVjbo7WpSDkJ7vH8WJnRn7TF20KZ2iuT0vRr
A3Yi9eB8TboOp5FtflEkNfaatN0DBEnDV1UQ/dGJ4vyrSUXis9qFS4E1oiI/6jB2b6XwbRmGHq1I
4qe0dX3hquIQM1HtZAwL3zpyzMPIpUJP2Rp81Dajgw5gyaYVVgG+chK/FmlWHxWH313cU/Ora8It
HJAy+zVv7XoPV6L2WydF64eMtdsorlz8V5c8xyAu3ju0BDnTodE3l0QM/WgI4nom+kJo8E3/GqVm
vi2SbVzcQXwiuwPU3wJU14W7SmGKuyyXAHOBse8Ndko8a9C1fZIx4ttjlWxGoQMTnktgA1tzzYFt
Ibe/mPvpzDvbjiwSqXIF5l6mf0S0heWPR8AvKvtj7K7dOws5CN5Cf1VmsDOvKkKRXVMi07A86bXu
s/EktW+GSj1gl46p+0DXsKILOxSFNTTOoKe0AJcuXROmDaZZnNLK3qQ0eUqbNfDhcgiUKAF9sQFT
nn09rnJIkdhZeeql6naJmWq7RqTO5vY5sHDDQcsbAjYQHEV1aV4YiBOqtaQFHzCqG2uT2AVMQBtY
ZxSh9oAnxEq0pRUByQ/gUoCSg3z6bEwmdmwCVxpEg0GV0g8Z9Dkbcgp56sNTceWIWw4G8DWKOGCd
zVH6ZiKMOq/y8iTkMc/fLGQhkYumrqy82lkl3E+JzfygQy3w32jTdJ4tds0ZItjUIFoPIEkcKi/S
No3z7shTxL5I/h5BxbVbE0ZcWvVosAExAvA8BONmZR0a94Ds9G5xMgWUGLpj1XIvNDW/GQ7JsOes
8m+vloUsBbU5F+4q+KiTXvrlIMdQtxUdQ3GqVbTVxocB3gX6WnN6Jcgc+NVEVdNqA4LENbk3o/TY
a/RRhurz6DyAJP43mLlEApXNUED3vDjZxXuXPddq8CReR2vageaUU81XBl4syO1RJ5/kA2cfLY4i
DddLceKmsg+hCTtKiZq/LyTcECxj0PbKSrSNDnladLdk4kE0gXtDwuhdw6rmlDY8ORhNmzxwaLj5
bUzU/QD9162CCMdLw43UH0rD9JORoNoOD8+NHjW5X8D65G1oLHcvkl55upS4AmT5s2ySP10r0n0/
uO1WIw7fRNKJ/Mq15IZYED4qR5R2Ufx0IIiqC5/iLeZRvT+ZYTN6QlSOV/NuTYJzQZppAvlB0hHo
e1Qt5uddmUU8orktTkDgAfPFk3hfjgn0tRMGvO4Qjv0TzQpnK1vynnYZh3Q5O5E4zTeT669HhdCO
wOXEGy6cL8Q0s43RRulGAyn0vovaNzsv1go6Cyobl7959mqjOq8tyi1xAtpnL1rtm9vE96Gk31wt
2VVG54tq9FxzOAAn85CGgJmptZx36Zo4/2zz1eWGWQ0bEXEi6l3T7gy4mn9+z+NRAoVGvLeuwbnM
dXhTIjU6FVJsLPVY8pfW+jxJDX/6LMjsQxbt6DhAiYgT73+k7RFyXNtWPphxsQO6aGVAC5iQy2Cz
T+a4nOguxBZP5vij1u6hx+Nn2lcxTHnSW+E+E6vY1eY/HXSIwUBKo93tD7o4Y8Bk486FDiPoT5fn
gVKFY7YOw/lmv2Xdu2uvPFCW7j10LtBBBe0Y/eHZpeDGeQQRE/z90nnu1H0I+bm0+ArzjKHjK59y
6f4Bch4K0cjcoT81+5JmqxvCzHD/2FPZtog2A3mN+rt6/FU0B279WPlwC40F0Jyg9AihUhAG5yep
VEkG9CwmLg+bzmN9qXd+ClO1A34bDC0GAAhiC7QTJUS8Gwyn3iBV7OFGPzDQGLT84GoO9aBJkOyc
nsd3DC6Nu8xych+49NzX4tKMIR/Fyhcpm/GNMtxyaeraTzXsDF5ILV/BMckgl9N8WGPevvI8sV8F
g88LntXDcaCJ7SdWLSSEfZ1i00Zu/6tK0sYXRIb7kYVwPm+6wqtKJV653tefh44gBwApGWYmSEtR
JbtcWuhBs0bXWnlCKB8U3lG81e5baBYr8369hLF2Ae0B4wxzASHCyzhFgvurYHlyMvN/Is49N/r0
S/4ywGwND/bIKjcSyWlMvrHyn66qfLIGLFxgBU9BoOUASjDgUXNkw5iOcalJLUYC0OFlgoZUdpDs
MRXHNnzjeJY2MJt1f7Txn5b91tw/IjnE7S6r6pUDYcqaLhOECQsOhxtsVgcZ5GwX9U4uVAPpn1Mf
i51siJfBJsKxfrbmtrVPjAR58XJ7J03H6VVEdB3RFIQWLKq2l/PXFgBh172BiOTOUei7eF0PNajv
n46CbqNJ8A+oQ2ApXkYhZkgyvDuQI/YGIN33bvrF7g+8lSuJ/vUpBNPTsziz1JsamtOJyeIt136g
PONr7kl3iw1zEyQ8P/RiRV7n+ny9DDd7xOhONOhuhHDE+M7TIIz3I3+HFGxqjCvb7DoTnsjFeK8z
4FGu8cy0qRJNiAFY44jt2sx6gdbtQSvW5BivB4Qw6AyDzgy0No7xy3kqU4solTUUvhriEPJmr1Xl
bwrB5x5qe7JuV5b74qgg/oj+OkDDVw9bVQ4jH2HuFHCtu7OS0HME8Qj5dXvxXS8KvL8hBwPyNA6o
q81tGRLKGjE2TxUP96nsX2q7ynEzqF99aN0Lpb448drNe72tEBMi09NcTQD02YKP484FwSAnAeFl
7KmMw0va/m3I/lAZ2drz5foMRrBJfxFVCGhpzHcXrJzGaKxaEojha8jfOVBgt7/g0jydB5htqyKh
TqkSBHDGfT8ZmGsQBF9z8lsOguwSWkyoss/dgnUn5Yo1LglGU2ykanylvZj15j+MBP0COFqgcnuF
K7FsXRqQ6CVBnCTMg8Yf2wM1AGYsZC5WFvfirEzZFzCjsKiZUzjQs9AjJR0sO1J+idPii0XztVv+
r/XZ5fGNqQcYD1UhAC2u2h8G6fsMGp8YD0sjKKjgkIvJg5T1mwYRC5sq04+q+g9IFqUXx8mhY8UB
HROvRj+OyXJ7++suDXnCMgMpgKMek3h5fECC0+7a0KJBasT84AwW38jSXhNDWnhrTQruOApR6kBH
Zl57iDUrjWIjIUECO3P6RbBsHwOWqz/pSfEwASCsJtx0+eAX6rnrV9rQS0ckIEnwHoZUCkRfZkck
is9FmVOlgmyAK42HbnXlW1rWfh1wPO86nYijZYzdyk2zdJ5AV5ZOPC4CIblZuUWg2ly3FDuwF5Bf
AA1APVo1ct6isdo7pPjtio7WUjyIMRC8GoCNRM57OZPJCC3FKqpJUFO2541zqMUxZ7s0PHx+xZzH
0S/jjGCkWcUop3GF31VWHSCw/PV2iKUJA4gUW9ucJArmuZ3MQqZcOipAIIu9FaePFgkhnNwNj7lu
3YMana3c1Yvf7izg9N/P6n95TNPYIQgo6u9WdwcF9005vnbm5xvFOKhQ6kOLdQLHzmnGSZkkkaWm
NdGXPkiLJSjaafZx++stnMrnQebSQ0D5VXYaI0jR0wH8bXNbcrsFV2wNRrkcaLJ5tAFkAgju8qul
bAgzPl1ibnOotd9hc1/1r7fHsjAxSJ+go4I0CoLF80VdUPjhaJquQB56rOrv0GrJYgtowpfbYRZG
AoDmVOIDnG86DS9HUsNmYqyZqQIDLoUJ7x+bIdzKas21fikMDNBwjf31Q59LaDHNzaLYSfEmKOOd
VnUBh4wsoPMrO3QxDA4dBo0rfLc5c2/sbRS02x4frdP3o9btsrL5DqX0FWjF0qHOTJBvgXyAhAkq
IpdfDfI5WcVEhF3juqEX6troG3lyxAt7l9VG40Gg8CAiemSlehBV8avS3dpr0+jL7clbOC3wMzB7
aByBezk/aAcWjyinpCrIIRbW5/GTZvGvbcq+GWGMN9j4/Xa4BaAOSPXQCsc1DgmLKwGsDuDkEOBv
FVh9qu9USdPfbeV2hwRdv00sh247uir3Ya2af69a0AmL0OzRlLFBkrr9U5Z2BzJ/9MtxoECRdTYB
EWSCiTb9kkkntYJKzRi6YEVkvp0GtyMtYA8waGOinQEaMlF2Lud6tNAGrnNLBTor2sc4yr5l2gCD
EJW18T5nwEXBVJbdkcqs/QaM3U2r2Ws2TAu5CloXSM6AnYQG8JxbBwv20uYtVcFQx1vDKU+NsWa8
tPhFz0JMP+HsIhB9KkRtwP0ayaXHhkfT1TZVlEFIeq2QufDEmbDvIAoBBjOpAF1GclNkXZ2ejAHN
S5TAfiQ52Ur6hUcRGNIvtDvdnsCFcJhATBzIyYA+zGG16KaBny0a5Fyy3ld6BQJvt3GdV93qIDki
/U6PNrcjLswWUmkgwemkQYGk6nKAWVfCgsGCcKRQvzOUDRJjre68GGGSWET2ipfiHEhEBXQPHVHY
gcrfa+2PW34+o5ocOv79+7PFUMqWstgVUFp2Or8n2xpCLfC9LcdPI0bwoJ4sMQGHohMC5vJLybDV
helAx5M0zreY6wc7bH/enoyFK+EixGy1paNO4L2oQazOtd9ll+0i0Y3oywyHT8fBYQTJDPwPLcZ5
TZmBGi3qzsIyK1HdTaUfVw9G9/rZIFDnBZqUoReN43d+7CkGZyIoy9OgBtwTJaptoWf7KGYr03J9
ryAMtJHgmQqoGvCKl9PioBhcVBR04nGAv5O2Y/aJ04cm2+vk7faArk+dy0izhRY3jGRFhUja8MWV
d1wHrzU5Ffnna22XcWaHeMlSjRe5qweU9b5pPLcy98oGzBQB6wn4a2w/PyykO9PxBgTeFazDcQHo
yaFmHdh2BBePGI5Sj51NPV2tpG/XBwG6Jf8LNMctFmOZO2QKFDr6dmh/VCjD3h7K0lpAOWWi305C
lPNUpwdgCGwqcFpK+DkpM0s9Pe0/yibbJV32oav+++14CyOacA9/YSoGKDWzm12T0O5p6TAEdm//
zhk/tvaaGML1kTAJISBzx/MfN/s8RGiONW2NAiWo6MOJBaqtmy7b3x7GQtoAERM896EEM6W986Mt
z40wbzs8rMrycbTGXYYuChEMBtbHqH2Miru848ey+PTBPUmnQFAPzBwIdDqzdY5uqBMPOl4Ndeb6
sep+9dLcEmH+AJ1wJTFa+oqQ6QPlCGWwa0UJ+OBwStoCubZ7EN2fnj5p8dfbH3FhLWCG/hdiOj3O
cpIUWl4oVkik2Y22yfrxsa6zlY7NYgiUolD/RD/hSvVcapzKTEuQ0qYdTHeL5kkn/UqM6wwEkwKV
Hhgk4LmARXc5DIDtDDXUGIbWu9D0zZ+5dHzGux85uFMQmOm8pJYrB8P0Ny9rbdDDRFHLdNAo0WEb
exmzRKtYryytCWBpDv9MuHWktPBEMz7JVH9yIsm8jJoexDZW2rgLHxTEG6TKeFGC4XvV7Bziqohb
0eLoA8YwhvDaWuFu4RmCsRloqYIpgqR8ng0XRENRS4vbwAAmry12pGaPRDtUDXha6kCbeAMV/X3k
qJ07rPVylz4rDkKGgiHefnO882gA4+naeRsoBvzKhO3M5effNpg2DBCKeVBcuNIdh700jLszvJEl
d3YNViVt2dGInI3KVxbJwtmOBhdeUVDYRUN//n6MAFPtORdd0Ncvk7NDVv6MNGT/YbRLyvfbe3nh
uICMBSqRqGdPcPHZuW6anJmiwaTpsX1gQ1P4PC1+Q7dj5eBdigMSHQA52HCTqeXlwu+zhHeirtug
HfNgiJJTKKsX21nrcS3tL0jp6xZUDyme3vPhFElO+yRsAyKCIv3H7L5FxpG2D6XlO+kPW+xuf71p
u863M+YIFRRk/EA8zjMyzagEoMgt3JFTT8RQt/3FFUoKa/nYAshkUrb+X6Bpe58duW4/yRHWUyD+
ZMCT1hTDg1LhwWDlmzRaj0TNs5kVOw7sjm/mv1NgezEJ/u3hLhRY8DOgzjN53U24gGnlnv2MmpSO
aghOEaGDA9k0j30i8L4nfmUxtHOaTcP5N0Kyh7oTcHwj9SFxjNfbP2Lxm2MT4iUHlOlV5lP21K2K
NsWKbU2P5wenO9k2yElrWNa/S/9qciEThN0BTfurfKSDSNyghdgaVm+DdCnui3F4LeGhWWdQdCAj
2/DU3CTim9NEHwPEzgqL28glhV8R5xcYBRu9GJ5aJ3qyabYvjfzZ5nRbkzX4xNLWmgR7p9YdqM7z
e6wVEYoxCT5Izg6FfMiAoHCytULxwv0BuQGUlywsdVzK0484m3kFYc7QEtkYFFniSyTsaCHcnteF
rTsZxOMCAWFlUhi/jAC+eFQS2Q/gShq+DUjtKE/N+MuwXmPyEY73jvxyO+DikM4Czu7iqCxceEkg
pZXag1brnrPmTrRwjiNLAtkVWDQkfnN93khvnMKWpAuMKv2uKXfXqAZicMD8Z0UN0rIVrzx2F7bG
ecC/ye/ZJJlmkjVJRTsYuIBgPuwA/4SEyRfyee7XlP79O7C/mcBZnKHIwFjJESdz3EcyOndVDNlr
t9rdnqC14eiXK6KivS5Erzq4DGdeqz+x6lV074O9vR1mYf+gi8uAX5kK+gDIX4YpoIUD4G47BCac
zGt98HJUvOqVe3ZpsaH8bU2uKBaD3MRlEGaO/2+xCSCP6+ylKD5fHABJEz1TyP0uQO+F01iaExd9
wCzIxJiJH7HRy+wXouC/0a6MZumTQewL+QmwcxAHmfby2QLooYhoMuhxBK16LzNoND5A6OH2rCwd
B2ch5mRgtERB3na6PlB1sgewcWiAufCr4j4vHxhLwCtbWQZLq+084Cx1qIRJ60whIOt+8vy+Tx4K
+Z7TlTx8+cuhLwAhKxTW5malcJYzhULLPdBAHhgFmojxxGpdozQufj20ePHGADb0iq3AywRuH1HV
B7Ii/X3WdfLRhbyKH8LW+t4eINTAW9Id7Hp0D3E2WisH0dIokSfAtxtuegBYTt/6bH3UBXBBaMGQ
gBbvIxxuqfvFRQvz9gpZestPcgXQLpjQP1dKOE7Yj2GpWop36CGypAcZVNE+jPmvEVZ3BftpOsKz
k7Ui78KzEXsMZUnk5gtKv9I0h9YxADhq6TsUeLYljFFL/d4Vm7Ci/gTIvD3MpW8J2j2BthD+/+rl
VhjxyHJdkaABANTHQZI/DczsnlWpaStf9O87aZbyTEgQUFwAzwZ4cPot5/OmoctEBpRgnG7c1fVz
Qk546u8KaBpb1aahygcFxjP62qtAudHIziZ3TIOa2FZApcekH2UPW+xfpEWbPztKuWYCSZfWNRhG
+B6ThefVG9Mp3VFUBjAFytyHje0XIX02INSFfBjo+Acz2bN6g64qALo/LfOYyVMW5r454EQ3TrAo
YzLelPma3PqCu6wLbTpsZ7yAF6R4a1uEmZMTMqXnJn9wE8cDO55o/YkXH5pITyDiSdD3uP0wQLqk
+FAxRzen80pV7UPDvWuhXaZV0dZJn/s2PTk19aO6Xzl7lqcXn28qIIM0NX/s1ZkIO0ExvRIsdyf2
RvVEmhcl5Y4iay0dPP7CrTv8w62dKR64cVeKIB4gXpwLqAlW2ypnvmUPAICHntIwqvT06bWO9hPy
v6kkgwbKdIuerb+wcnpo8DnodtUw8xsLPXqIhCG3TIxrteCFbYyHDDAGqAygZDF/yqRRp1lVjSkr
tbp8yGo+7oa0G++ssat9CBfVr07Wli+V5mrH24NcjPwX4Y7nNkq30xo/G6SlZxZN0RILekfftIzA
SOGpHp9EFe16wE1VtbKrry62iVwFLSasTHDlsfgv441KM3uSUdScCgt00zaLPTTeWt9SYXIA4H6N
pXt1YM3izQ9/qGfVvds3QT+JK4P25wkSP+Z4GK8M7Cq/ngJN1TQ8BLH95vj03NGBM+2HNqCyY37N
IucehWvDc7TkTe9A3weUeK0HszA4A09POPXgIYRvOpu8mhk5xAJUFdgqhv22zF9EqahvuCH9fnuZ
LEzbJJ8FLxSkpTBFnqWlDmfoviUCkUL2U9TsGSTeY9jn2y5v10RiF0ZlAp6BBhkuZvRjZ6MSiaJ2
JC0ZcPNUtGBXH4n9ens4KyHmbxMgmmwIKSEE1e7qKPIkferXEGeLMSCsCR1P1IxxjV2udI7SaZzI
sAzqBLqQncU73M55/sRDZX9+7aE2DWQbmKf4avPZ4WGJxypLq8DtuMW9oqED5OulDmI3csaiifMD
a1Wy0ke4LsD8PRYnPgbKx+6VDykkz9vEiMoK0JK7ZgzK8L60n236VhfPJmprzfcseQ7lka+pHZn4
cheJwRRXR1oAiBhW4/yNpNq8HzW9qAIwBbNjqtnKh6SGtpLqXGd0FgWB4q/LLHbYFQNI2nwYeqaK
IGqb15zq3zqd+lCh3oR5tkF3BYK2bbmh0hp9NyYrL47r1aP/1TBGjRfoAGy8y9VDw87OBtJz2Ed1
m4xEQL0Sr2lXFs71l7yIMt8HpsEL6BDAHsoV5K3HqzZUa0z56YdeTtZliNk2iC0G2kdPecA49Odf
WujeA5+8N9vHNvpRxoH96YYQpgqgBKSneAtCEG5WBq3SwmSGlvFgoJtKtz0Vr71nro/6ywjTVz27
M7nedWgNch7AiHk35FgUPD6Uqb2nLHwYR/5y+7BamCRoF048BnTZkfPOzt44aRkcqUYeNAUUTIzM
z+haKXX6JrNJAvQYuQ7ceUB+ml9eJCycPh0GjCgL7wc3+R4p/hBa7Sbj5F5rwLpm+d6k7V1MtS1V
gz9I2FWxZiXjukpGMHXnP2P2YQ1b1G4BQ8JAWV3mJ8nwHBXjti6avQ3iC5ANf5JKvd/+utdUqb9B
LVxvNhSerpDBRWzWjlZ3HHK78KN080NcJw8g/e0qPb2H4OfW6qCgGo8eheyTUSs/G1JUklNIWBCf
VNlWAs+2cvYs7H4KWSbIPEFXFWSm2e5vW7dmSid5AMdjz5QBSHUb2CCvRFnYmogy6f9AhQyygrOF
1diF1o+2nQcieRgdsCmf4/QlFlAarjKv6V+qT5uHT58ayRE0BCec2rwhApCNpniX8qASz3ZXQ1J1
B60SL4kfq0lLsSR4dmSH2/O7+CmxbwgovsDnzeGemlaoLm1wHBjy0ObbkULpM1x5y6zEmCMsoiJv
ecMwrniytYdb6pj8SNSaDshCFDRkJy9bQC2m193lseMoFFgYt0UQiW+D/Jbxt0x/+/THuggx/YSz
k62Z9G1JhRCx/gAZ+4Np/dTSduW0uc4lAco8G8csJS86PaWgMImgod8awvcGh6h0PPpRtsJs+HvU
z461i0jTeXM2HDNhhsqEJQKmWj/Lfts590or9sJ4B1PLrZ1/2BKPdGH6Ti/3guUe43vRh74qnqH5
6+e488kD4cpj2oNUkIos3iGi6Ped7bludhgz2Drq0hvqP7k46jCASZpXqEjslLsFrdZz9T/wY/FE
9i2vRxBpBd6OG2nTTQT1MDiE7R3rN+m+ZpD+ydKXkXwMeJ80hY6expsbPxK6dnMtXCXYCtiDUxsA
vY3Z/CbdoIc5F+XUZWB6sa2tdGW7LUeY2HY6cvirFm5hwdqIWVkZ6HSA9RRQdO729hpduCSmZ/m/
EWZjIMxqB1NHBKgE3uPZ5UXhHtejx8qdpvVbt/34D/HABYa7Ax4kMKC6XEQ0I7lGdL0A+oP7ZZRD
Pj0gbFf24UbX7qNPA0Ohlo2jH3ggVP9hajvLlyw8TMymD4tgUMa9WfwwOmN3e0CLU4SyPxhjEK0H
YOtyQM1IGuh5FFgE1ncz/yiylXxlYX9bYLtNjxHoiF3VW428VbAQ1zFB4LwV7Uuif80liklrDP21
OLOJgfNemmQhLYOQ8m1it3vZ3ocOCO1rxwi+x+wUwXggRI/pwG3815Lq7BShPDHcqMB4IDm+K7na
QMvw2NXOym08rdtbYWbrWqiSOwnEtQIt3DslLMHEpknVfwiCMUyZJK5CrIHLuZ94YKQ23TJwRLXp
XND3m2ZfpcnKEps+/Xws6MiDKKjDdwxSNJdhICoZOmaWyCBkpZe1z04MmcG7aoQ489pTfmkVWIgC
viCqZ1fcOZuFRhZauQxGB+6+OpQfBZoYaeceIRaxkp8u7RxwYJAoW1BpuILYjyyVnRllMnCaN4Lz
3Vrbmkvf7TzA9APOlpqK4QqnwlQCw69tnO6epu8mfHnkn9LY3z4EFiOBpTzhTydyyGwhyLAbeTTG
MogMFNGbnhySPNxA1wzFbPQPVPx6O97iNNmwG0HJD/nLvNqrsTgnRSck7Jt+CfKLkgKv2Q8a/bod
5upyAEFpsj7QKYqogFnPNpFsAGWyIBMbKOo82IJ6MDKrw/xLH7b7ONfuU8NZyWbo3+zuYrEjJnIy
FCSgGIxuwCwvy512VCXGF+gpCJO0YtQvaih3Fszme9n9H9KubLltXdl+Eas4D68kJVm249iiHCd5
QWXanEeQ4PD1d9Hn3BMRYglF7zylSmU0gQYajR7WCs2dlBWhF3WkOJLRAnzR2JRvdk7YQ5/0gPHp
Juce3G7xXs/DyWdwW7wiRaeI5mTJHviILWo4GH51mGcOheXrNHtLwx6MQ5EpofnCZqAblTQQZCRq
wCor3NGJtmgGbvoduvTq+8xMJm9oFeZ2w6gArYOZ7tRGxSPCsdJOjePuqU1y61uGq26XgNZzbFvV
i7ABq3RPAR9C7dZtsqAcHpU+PTWldXyLdlNkHm2r9rKTdJSy/sWU1GPM1GwHovdpV00MpR+KXLkW
6se8TjVyL5arzJ1gSfw0wvc6iQy8MtWqvK6hJ7ka/iSs6VyS09pLqlF2VRWP6ygvqYueLe2QoLne
Y1P/qklS60u1hqIXh1Z7yqYOMwtVL24bwytlgx51IBelxWTuY2my0VVKwQTVkd6TlfCP1WaDX49F
tpPKtnCrXJOQgYyI28ak2UsMmO7qgB+MTkp8Go2lO2qN5lYV4NUGE1U+pez8AXZT4db5qO/RFQcW
LVuPjn0CJ6QJie5rqaa6aF0AvW2mjIeqz5q9rI+RG6mx6g1GFHsyAyuHVMcGQAKm7K7qJuJqBmaY
mPAAUzPL/AKf/NWwjOi+yxlYPDun28eaJn1GuRleGcSeUN8UJ5ErxeZwoE7b7OTBZA8OjSocMVNz
k2TS75KxoTvEKFElU2ZJ/Exr7dc4GPI3pOnbY52A8ifqQXI54LUocAeva8VwOGAwLYT7ce6vYnWs
BgeTOpjpszXWR7t9UJFXCB/jMvYAOSKXxZ42X43mtU8e8+7BHERB2CuLPVcSaigMQBUe6CX4xArC
GsXAqJo/E+u502KXoYn8tsW5MmxLCe/YXxcme7DLNms1xCxC9T4CvmYdRW4sa34J4qvbkq4cBE4S
Z7LpqLFBizGXSJrQ1GHudKPEE0VUXLU6ITSSATEcId0rZlcZT1kQQSIqkKCwQS1/NMOplH93oqbS
Vc0gTQljbZtzBc/yqtNJSOkE3PjnLgyS4glzFyjmHVuGs8uoPYGjM1eez1X2SwkTGuIIA0XKc0Sb
R2OoXZCFv1TsGzXMR8Mw3KSUXipTe7CSp8o6AMr10JL2NNYHWQZfGXIbcPzc3ExgfMinvHH8hALe
Ds/HIgLTdBW705j6PVAKADnq2sO3Lv/dK7Lb64M34YYr7isW7jo7c4HxF6ZPYW/gjs1cnZxD5KJJ
/VmNDFenhxjgoZVunJSBCk7f1SWPVZvJMVDbgW4gm6/zKcYM8bJkKJ5p9VtrWw9Vrzsy/QzRBCqk
9lvbnZeyOH1abVjDKvWITnSPaie7I6zxmIh0CpVdqfRiQtz1Hkk62KZKCKHGm5UF1BIEA9c25eUk
5rNxcZjlVolx02J89HO6XfzDGc7bz/ClAM4xzorBbLoRe7KziFe1FbKRsk+ln7elXDN5LhX/Xrlw
MY/ayTsAA8xlx4Paei3I8BD0AlNm52DnKTUQvxEfAA+gJecIZ0qGX9pw1EOFFH6S5D+RevlFsvEb
wKBFGlzdJjPMBCoTgK7Il/7nemVXloMFCMnTlL9U2rdG3RqNmycP04VgI3Dirrz0vJyiTgfCFvAD
EFgilas7rauUohLR1b0CoALcKnhGI2m/3CttrXepJSXFc2xHu2o4amYhcC3VNVOMSMf/RKhLEbQL
8RTp4uIZzxrTp405Hm2q626jIhME6OjooAEGrS+kxGunqv8E5uH8zhh76qtJA67nMbHdSYm+WykK
oCcDTYc1jQCCmYWAC4qBCjbWQ7yD+2rurB6VoINNRt/q9c51bNg1oljpRw7wxYw4X3kA3VMM6diY
CDH39HNHtz7WZ+Wjsx/R3veAPnfALJZmQ4qC3efE+NGOYHYuj7KaCRSzrvr/CeHTZgxYpRSZMuQp
lFRBbBBMQ6HOBEKu06vvU0G0fE5L4FXIdSkUadnXI5Xy55SUD3FO/FSfdpOWnPJa8Y0h24E59j4l
suWp07CLTLwH9HJ325KsHldgwv//N3Cb3NK6tiMV2LKy+rMZJbAirz0yzLeFrC6n8945jwALWu6W
25yEKDMZzaJ4NgheObgNNWMzPfm8lhciOMOuZ6kqpawpnmU49wPgMIl1j8MrmMjqal1Ime/jC7ML
XBHWVgwTAX+hB8I0j8UOuL33t5dr1SpcSOG2uDM1LVi/ywLoWG+pgxIM/d4pz2kkuAsFYvikRmHn
MCmgMX8GKsfTUKruFCaurv4cNEEdgUD9fKEEdr5U9zrm02gEqxUj0i79ur1kAsUYnCGNCeozaIW5
NEq1Y6lxlwAgPk9sAebHuhgQ0aK6CQFqvgMnh5gZ+rJApemnaQpBXXlGp/Ltqayr5a+MeTUv9piZ
9q1Gprp4ZqrpJu0nSbK8MBt3ei/KN63r5a8k7ljGrRlWY4TZkOlbIktv7YQ35+3JiETMk72YTGg5
zSh1EFGOU4/kX3VqS0vgBM/H4cpndP5Og3sGFMroZLoJGeDufQ2bZ83qd4P+DdEPFuuek0Se1gvK
39d0BBgjHf0jKMy9au0mBbA/UhU7OlUOpMxcNX5yil2YiWDs1uUgK4HuPCT/+Ndt5fShYxY23GGE
e7ouR5qegTr2sYoF1ShrepoRc/5fELeGtS61nVGZsNDyY2NRrxhFDY1rR+dCAv+MJo2M/goVElrr
l6y+afVDwwQbYf5IfiNciuDuMjVW8gpRLuzncs9y5qq180jxxu2kb8BR8Oru9/bNPVfWI+o5F/HY
3Oae8CJlFoJ+z4y9GSCn1gtBo+na8w6ODtpM0ZiJHjTuunFYKwFVJy+fCwUAOsaBRT8ilvqd87MA
18HtyawuHsBK5gc1AB/4wCqeqvXklGb+DFZ4n2ihl1XPRfFzRAOv1N8Ju7pXtwN4I1HphTwFujSX
hkHvQPAWG07+XMajW4YnWSrcUoTLLhLC7Wo1th0JHbYoRxibV8boUzYangLy8NtLt2aA4MMDjVdH
q80VXhtRS1CDaHnxnI3JPkWUsPyNkitUPpRgZM89ahS7MSUCoaum4UIot/mAntg0KkuR+naeozH3
x9CvAGRhaKK619VFBPYjmhLRsHLVddo4DiNs3hit8mRQBBYOcSewPqtzAWIBglEOALt4MzfobdlW
MkrICrxZifPY1K0b559t+3xbUatWDkW5KMRGRMris+NyOBI0SHb5c1Urj4M+niV7FPg6q6uFEm8k
xoAqcQWjCpyKWC8lFBsx56ecfOnBdNO+3Z7F2nZDQSYAYlG9CDQ9zteRIjkz7RD33djKR5P2KKx3
fEf5Mhr/lP1rVD8ZXfKBzXYpUlueVsTxpDZBM89zHNaPDECq5gRmUFu5b4bk9fbs1hYQFyvSLdgM
6AGdZ3/pMQDzjoHBFi52jLB8/UOjmittLovEawFVUcjqg7AMp5YTYmt0NGmJJbRJ+SJX5jG00Rx1
eyJXSKcgTMSVDUuKmn+UxPPxg0FyRkfr4/ZT3Suf1SrcjyQ8K1pxyNIfeQgI3+Q5c+aXuHIvSV8M
7RuyHJHbAb9M8CHzhri8F+cPQT0IwiWA6QZg2rzkF0uaxbRUBsvuPpHaecll50dbkM5NY6K7XZoc
gAJ0HHT9Lk/Cg1XLP7UINfvGZHYCx5bft++fgUSkhnsR/J58DaJNnRrhQ3yGErI9qo0PjOqR3479
61BFCJumsr6zAbTmapMtKrp4f2Ms1wCtkDqQhgEx5cwEBss1CAHEApa8rvk0Ia19ALpMfm/RAuSz
AAWwYnKQTOkL2OLtT9VI70lifG809kcPm9/K0L2yENHU2CGBbMcgqVFz+YkA4HrfIDWwA7nHCVX6
qg8sgAIJqskH8vUxMoDnPwz70pruNWd6gqXwLEr8rIsRdxmKQ2e2839aF72aD/VUlm5cWX9A5Pdo
MCXxwaGWeHYY76fKOMTIM7IUKMy0DvdyIh8dFadc7oJctSJPQplTqHSpf3vbcAcRHeMol0RVBEw/
djDQ/pYrpveIs6hRSIO+OIA4IFMPvagslbP7/xEBwmHAF6Ej9uridMKBMF2CiNL2zdaXQ3+Sdqmo
Soyz+ldSuJsyVwet6XSpCXL9a6J9dvLd9oUCjxHS0eC+XGlPTct8Qo6MBmNf+ZK2RzrUpSIfY00b
F0L4BlWFaQMdM4sGUfV5Mg4O86lyuj0PzgN8Xyc0/qEZ/h2Fjfc2CfDKBpYUbRD3vtTujMZDFllP
/D7y40rwgFqfzl9ZnGcmD3aUNU3eBg1Kf1VASu23soPx0+FPfELqAf/KNtCUR1AkAeBPdw7CAnvB
REzuZqxaNe5QPNQGkXTvOD6qD5BJv62Xtf17oReTO4iDWaOeHrC2ga3vkQykImIz0fjzFC+uh6Yb
2onQGlMY3gbioUntA98/N77hIQOUML6bQ0oidCDXGg3y5C3aJ9WXDwyPLBjoIAAZdtV83Axy0rFe
oYE+uFrtqYJTsbo6F8Nzq6+rk2ZPA4aXVWkXH6Uu32//fqQz0J89d15ddcFquJxTjeZdMNmJ+0yQ
frw9/pqRha8DsAFkyq/bMOUR6PEgn+wCmGAXXAzO6KkqeO07gZyVhUKeBKAA6NNHbaDD+VRSMgDZ
IG/HwAx/o6Cl+LF5GqhOQHER0pwysA+5g9Yk5ggIC2sI5Mxn/X7Kj+10YJJgEiuLNRfP4hECGlvg
+nMh+VKXAX7dxmPQ5Ydy2gHYhJD7RPCsX12pCyGcLyKnOlN6ORmDGk7nazmJcjArNmkxCXV5oGNG
ktQIizFI6LEPPbQVaNnhA9q4mAKnjbEKW4NpOaaQ/JodlUfJ8GKgVN2WIloo7uwlgzROtQltRPRu
QLqZCjxSkbY5y6e3gxKi8QULhcYXRD3Yp8l5dESIH+uzwK6dH2xAC+eklCojoxyVY4ASJQW5HFEt
pmj8eZYX9hudH0qMMpgxUCYQR90lmcB+r2+nv9/PhWpIZueapTRjEE47ouxr9JFX+9uKXhUBEiFU
4QJTCMWryylodphnKJ8bAqCIaNWuj11T2d0WsbpKFyK4Vaq1ZsgpKiKDvHkC/OdUn/7d+NwqRY2W
GlGPKTidZzEf52H7+HMvvYWqXmcmPF0ukUIr1Mn1rRwo/QOVJY8CwPa2hBX/D0U0SKnbQH9AYp1T
QmsYKPGIEiVw6K4v7uzkXg3vM33vkJ1KBLLWtAH8PNx7ANYCRCAnK4/7ESzHoRp0uoxy653ZJP7t
2ayd7UsJnL4BcsIIKiXVoO/98CnZDyD7Eqhk/siLN+XsYeJwaSi1Rg0S+PA4lfQAVJnMUlcCOfdR
7VGkd0l4d3sWa+sE8FC8j4DFgQJobp0sQvRhMqIpKFXJzdPCBQrFByRgO72TsqDr9uralqpoQklF
gPZvN2oT9/f28RHHmZvYcaMiZ7LctzGZXzVtNQaofiQaKj53/258boXabJyS2oHboYWHVkblpWAf
rWgA2HMyIPbxRgWqM7c+SUanzlA6FvSoHM3daBJ8//x93CZCd7+MiwF50Blobrk+sjaiRVevhyDO
fXClUv2kaMHtJRKJ4I5C08SpFXYQAaLDGJgPCjLjgvMsEsFZP9QlgxVrgghN2o/xw0BdpRKIWFPE
XOmGVBgMB94Ry4WK8qkcHUgJ9EMi+7a0/RzAt/zf8HzJR6RaRSVrGL7/YutPbbr9El0Mz/l8utnm
A+kwvNHuEumhsLyiF9iKFYu3EKEuF0guQybLePUG4ZemdacSCUN0pn3gOFwuE2fzJpD9ofi4GYLO
QmkkiLCTP7c3q0DNPChLrESUWfN50Ifv0s+s+OcDw1sKbDcigTP19HKRItDB2rQc+gD5pqyjbkI+
4LSiFPmvhHmCF+6YqqPhnhaQEFeeetTS3UcmMF/RgAOZn1rL4fNRBaRXRPugmmpPjnNP9B6dj+qV
QQIM8n8FWNw5q+2M2To6CwLbesrA46ExH83ivjS4pS3giFrRNXw94GKDlmEmdOQORYyIsDPIShUU
qjv+LgVmTzQ6pwijGYBqMmD0qvM6+K0fsBiLr59t4oWiJUrrfKoxfj15be6Gogf1ik0Fpwu4TWCV
oAzeRyJRzlqmENCw2d/i+lEF8GH6c/NmggiAuSJtDmh3nispQ6oFdKhZFWSP0oSSs+02dTE8p1/Z
SrQYcAlVII8uY19ZJ3rprqkYRwDJPNwHMx/NUgVdLyu6JGllMOpPDn0mjSm4dFYOA3oakJdEIgrA
rHwXVTFSjRmZ2gRxWT4McbJvE+qmBkppqb1TKxFm1ooJB9objp6FBnqcB+4axUML7XrR0ATMPkkl
8UBX4HdyYG0rY5odV0COwOObkZpm9KvlsmWxVIUVqH6D+J8QDTq/NJFeVpYNVQToP55hcZDj5/SS
9zYwc+u8DtIGIADxvgNHbXOgpWuZb7d38MohmSHGgVY8M6+rfPc/kB2soSdhHRhDYCPVRtzOONwW
sbLJ0CwB/w9F9uhn4uEn0dVmppOlVoFu+8Q+CNs+BOPzof24VXFE0E4bZPYnXfPp8Of2969sqsvv
d7hTGDGAtJqhDkrHdn6/q7afpo85Ezg4IincvRRGrOzDWIMUVDxER131SesRESCWaK3m3y9sLiJC
9X/mUkXobUe2TWCxRLPgTkYsmVQvNcxiovcx20n1fSi5k2jTimbBHQ9CSCvXMqRY4SHPPLXyb2t8
9fj93bF8Y0xDq8lkOcZPwWwkP6rSKZb3SQKSS8HRuL1ciO5z6igVQpICV2CZ76LCa+lj+q0VvS3W
VwuhD6BEAlGOz0spkenUfe1UAXr3ADouLAZYX63/jW9ykygirTeNhkDn+pcpegBgYRHdleFDK+Kf
WbVVmMZ/J8K7O45Fmq5jZhUw1U8BIBq76Gi8rfl1hfwVMc/14nxYNGQZuLuqgCoH8NDJzmtBdulG
FuT3+wM9d4hlogMD3LTc/gVkNvBq0JAQ6CgVjF+SrvMEO3h2MjknFFGVvxK4edjEUJM8hE00mqPT
3YEE3qjOqbSvo12oPIyipoLVLXYhjktHaqxxOtPqcWBMd6xcJtK8aHzOp64yoI3HqJkJ6vTw1o6C
UyhYLN6LQzAtlUcFixUpvm66Dap0/oDo1SofQ+8jkbtLzWjcbZJZMUOFB6ZiqJE7gB84erm9hVdP
yV9daNxFUmeKTs1urAIp26N10JA/D+x4W4RAHXzgLgVTYpR0WLCyGd0TSwaB17g+vq6BTwetFbBZ
y1NoDKUDiuv5FmnuxuQZfYEf+f6/43O3FFNy2hUlxh+NvREfc1FdxroK/o7PnT7LwaPPTufvD3eJ
AdwcN9wIhvFfEwKoIzRuzhCK3BIVlhL1FnANAxp+NUtPMh/SdH97ldZn8VcEZ6XGukDXy7tr6LjA
J+lzFLJ+QNEAZjTwdp2rdHnQg8HKy6pLBhwGUG0OB9kSlEmsmfPL8bXlRqqBszDENqsC09gXhUvS
vWrt8ubt9kLN6uSN7aUUTheg74pSpYP1U6W3ejwkOTJh+1jxJxFj7mxGbwniNGJZnZGXLQQBnDhK
PZLeo69JHfxefrZFSFeipeP2sDKECEgyWgWozBpjpHzupuFTOnzgJXW5dNzFUXQy1cYMG4ACNgjo
cSNeOB+40lEM+V60hhw+/zwoOxIOymxwm2N4J6MYEk1agobKNXt1KYKz6VIxTiqYRavAzg9K+2Tr
H7BXl+Nz23ga2qFLIoxvBdrkKt9ub1/R13Pbt0MuHPE2XBh5CTzuXSGy5mt25PLruV1rRGaXAKi8
CsLyOU+/yPFJEiGNi6bAbdYYIH1FM2IbDeM+1Lw++HcrxLkfJUXtmhViC3XALmhRQtgIBKwftv/f
owjOL+1UWFWdFs53tqq8DDqogPdD9FlJvvybaSDltpRCcF9MZQ4pwHmwtDttIxHp+530V9GA4FuO
r5gxUDwquAVqjfTqEdQPH/h+TZvZvGdMBP7Om+y2b9kAk5QPvjKhLeUjlmKGAUAR/QzIceUWJICv
QRFioORe0riZeQCYJ3Bbbs9i9TjAEIHUFmk9BN6WqwT4ziwmE46D7MDhdCfy1mwsz/6PIi5EcIrO
LUYyRNhxT/yacrf9c3sCq4ftYnROzWSmBx9GxEPa8FSDf15wFkTDa8v1aaRGr9UCzpNkHQrtTuiA
r561i8/nzB1pNbWJLRzmwjzY+/LbiyZ6cIs0zO2jsGJ5bc4BKSPzxuQJcZxSZDDWFwnEAGBNA1YU
/2SRxxbhaAOTQEwq7b1U9A5enYIxhwRn1lKEz5dK0Pq2ziir4CETtEnsTfp1/EAJAzoIUAM1cyTP
TVpLEUVC2sJgfY5YrXLngLNAp4KNujaJSwncRi3JlA9Ox/Jg0v4Jyye9PmqyCIv9ShEoDESEFnB+
hoZqjHegiYuAAUiIakMCYORrmwI34M0u6FajxAngbk81T1RFSsrqVU2Im/b3mMJ+6AGfufncofAQ
bfTgOwWsIkLBnMpBeGGxMurLV20qjsB6SjtZ4I2vrBXAv5BSgC+GrAnfs2ZLdhglJKpeCwn4TWiU
FpnWq6ONTlLQk6PsEK0pSIpxpqNNWVui4qN8NXCByi+ur8Rbr1BIwIGbu+5QzYC36XLTSl1aSA5x
ktfIOI5+WR43mlbkqoCkiUIGlCmhFpTzY6iZd5MZ0vJ1RP8oECzCWLCbrlUAlh/01OAWtZFc4BM+
Qx9XbVNZ1WtuuqA0qkU5t2sNAGQQ0MUoMLBxHnioNykqEnRVtd0r+EPlam82dyBzsZvNswB/4xyT
x6mTHZmPOBowTVNDauAENa3hOzulobq/VRNLEZyibTmSegUldWcjOuVDIAIeutbDcnjONBEpHes2
xPDVY6LnbpaKALJXBIDNyQGFCEKMOohLlhtVL0CnMLS1fSas3o1PIdV3mxdoIYCzS2Bu7Rg4q+zz
BAAnaofuIOgEvN5KOGEXM+DOQqOhGNFMMYOhpD4CWu4vJ0d341Ru1vRsLFBgBbhXIA/x6Arj0Jcj
WjfzV/VQR4Ovy5sroGxEeJEohEsJMElcqEtVaKMqT03vpK+opnDtOyaLoihX99y7ADiTeDigMY/n
7zINQlKtk9JXI/uMNHGifI+74La2r5Ux4+DipjPNOYnH272CKmWe2ix9LcbWNwAhqHstQH0cUa/d
9bZdyuHORaKQbHRCyCGG41Y/4sRxb09EJIBThg0uxIqOEFANZDcOuqfEW4MB6BEAgQKMEwjHcAtx
ByMNa21UmNmfUYjblbVvT6JS3Ct9QwLglrFdZhuLrrzlhsptpxzsrB/Oeue3oR9au745bFympQge
2wTOQFKYCUQoe8347Iiqua62Ezc8Z12Tllih3WN4otx3/wCyzLWr+1KUxrvS9SwFpg9XtoxePL4a
IDNSgNONkBLfS3Lm9ihXur1Ka9OYPSU8emFCruoABqAc0Vib2Hl8YeaRkVcyvnXR5v2kotAKfg3a
eZE854Pt9aQ0clSPamC8gQNQFoE3Xy/Scvj59wsHduoVdCpWGF7rh10jH6K23ryXIAGlDJqMiitU
XnOGHGUMdVdGqhrE1GWWl07+Vi2g/AYqgHVCzOEKTARVeySs4JUEY75r67vsgdZ3aOu8LWRlmRBD
nKm5UCmDPCo/iXYqCqfQjKCMI69RX4b6+baA672Er9dVBB/goaFciYuETo3VDDWJzIBGLz2b3PJ7
g3B7ZZxvi1mZBy6IuQ9IR6G68o4JeaFuQ5ssq8wkI2DOXpU8TTAL0fDcLFLVqfFawfBUfjHk1k2n
rTEgQIUAcmJOoaFL6oqMpKmduJEJMQKzKd3fVpoLjvS1bUXxIYIyMzErODF5PacOAQhWl5lBOrw2
MUHhm+I71vYjDTrKedeCT27WxPLMOfmUVlI5mAEgbl0HGKXh781aRmM+nHDEOWZ8lVlNF1oe1QKM
on1tBbqy7yJfF7UvragZrwesvgyoBhSPcTdQocq9FvWVFeRIj+Nxv0t2WyeAPjhA9iC5BSFXpCQm
cBizAU0WgUZ8Wnh1JkDBu57AYvyr+43A4mWgTQ9k5aH9k5X7259/fZg1Z44izudYBUMVt/6F01Or
NRUS9Hnsgv7myRnok8W+W/rm7boUxO0kvbEjZqoQlIS78l4adiLEtrWZgOVLU9WZWv2qvH5AgzwL
6yw8607hAW3d1F9D5ipURFa/ohCQ+eDxiIZ5HA3+3LUoS1ISvQrPk+4V5CHSBQ7s+vgz6yf4B4G0
zC1UVg1qTbs2PONJnbK7RFQ8fj0+colw8EFSifMAX3x54pw8caTCUeyg9ZGZa0V6Xh3enuFj5nJK
UJcuh2/DuKqZGjtBWNh7s3X2Aos0//0is4hnCa7O/40/b4MLg2GCoYkW4CQIxglNwD7pPsnbLfdS
BHeDGmOWa0oKEeAEk1q3UrfGTjAFQAghtITadMAxqsspDHGaNcOYSoFNT4g+OEUsOGsrOkCUEs0m
6MSe8ew5p5VYzHIqySCB/SVBq6Ycbe7QQAmuAgcAxcR4+YJ6YDmDGSLTMqyWBPS+1B0gWW5kUQVN
1lLAPMMLLTf5UNOGUBIoSXoIO+u+ZHsj9xvVN9X2jmi2wAyurZiOUlzApqABH3XGS3ndUBdNnENe
kr1o5aMpiBCsDu/g0CFmpllXrVfggYkRG60I2lu/Fc4eJVUf0DioM2ZcKgVcCbzG+1ihtWkXJGgY
otT7Wt3szOjok5aRcppBw64ecrHejZ1JHSPQwDWieAC0v30NrS0QGMXnuAbgrcE4tFz/IWrKvgNU
UNBQX/4li2pQVoc3Z6AmHWH2q2glq9rOqvvUDBTWerTc95klmMCKWYK9Q/veHMcCcTi3gapKiSuU
J2OBpsmvqxotMztwzHxglS6EcIZJl/NM7xmE6KaDSNZLHm9t08Cxu5wF5xRXSWGnYQgB3QjGByBG
b3+tLwVw7phMyzqJ52VCRbnvfLKc7e7YXIeu4pAhLI23NHf9yGBF0CNiaYFWTkcQBe+mSvBwWNH0
QgKnaVVnHZnREQIivY0U3NV3gq20slnRKavj8QBiOLScclpWaYwOBZmYQRU96p91tt0WGXijox0X
Fe6IznBZ3dykZGBqYQZ98sX+LGlvm/conmuAElLxkp6t+PIkR6VSFn0HDQOcV/sejz9vDz+vLnf9
WyC3xNvcgs96dfOEmpNnM0N9YH43DeYpYA6vwNpaOqLI/YqawdY443U7QP5ERHQ5j0ltZKlOJyfo
w7faNHZ6Vd1l4WZfT18I4RYr1OQpCWchhfG53GciENt5p3CLhR4TNIDMsGQmsJ2Wc0j7Jp3ijjjB
DDplOT9N80Syo/YlUTZnYYFaCm2jZhvUORowNpeSZBN0LbCKcGnYeGjg9SmNts+perit/eujYVhg
hUMXE1p04HdwpxtNm1Gjk7E9RyZ1Tz04Z7aPr+P2gftrI/vHvxYBn29MJcvbc6H9zg9G9Wv78OiO
nmN8QMJCV+JylboytIahsOnZGZ7tyFPKfzk+Z11JNZVaQzF+aHvW62b4HcdED/y87vh+eJWc4eud
aZgG4oSvo3xsjD3dfPegJxpLj7cJ2JrhXC4Xx8kJ0n1W3JzZnWXmO8AJ77au/rt/BDdJVxDN4DMD
kjoShJny+mypYHneyWTzS305PufDtHJoEh30ZaheTz/lblzUAgHXtg+Jb8TSgTiJ5YEbs1yhCKAa
csEyeqb9t1TXvFEC/yUSA3ktClRenzNImunOFdS6Ijk6/37hfjtNE/VG1eKcsUPtuLWo+UY0PneO
Y8qkGCwm7RkU3IPlxr+3anr5+dxOHQy7s7KetmepDT3j+2iICgVXvh+57xlmEIUhM+/ucn3MnlY1
seX2nBeR2xwV4MBtngEsHF4kyIliq/IlJ2UB6rBppNk5yb+2u4J92zy8hWPgzGE9KFjj1n8y7dHM
qyo5d7ZP0aYuMNPzny/vHeBhXgzPrX8cSri5SwzvZ8b3+lh0//Lzudsmy6lGpB7jqygl/1HZ0f72
8qx9v+Hg7jdnIA5Ee5bqHUdFnSYpTc5ZtNPHg0J2g4jZZGUH2Rqe6CYILgA5wTdm6qzMgEgZJWe5
l8FCdGzY+fYcrgWAshFBSQT1kA6FG7mcQ08J6vokoziz9IW4ervZC14OP4u/sBBjnCYomMLwICXa
GwOQnRUg+YJM9d/NgtuoOIC0RIisONdumfiTiIdr3ojLjbqcBbdRJ5L28IcxfKaPrqF/kXZj9xVs
qJtPM+IwNmDf4EeiRZbvLUbKHUXRcTacmxIcehno37bijAEqAzFo1NchdHGd3isz0zI6dejOpqd3
L5kabNYCkDgQogdOGtxh/lFFJSDjsVzuQYHwWOaOF4XFdj3PnjASb6B6QZqBO9FxETXjSJ3xHMf3
4SFyNocvAKBwMTzneEXJEEYhw/Cq+dblZ3O3bX0Q91dRdIAqD8Ccw+PmXBc9gx+f19p0rpXjc6bc
bR0dIwNM9z1Dgvwk90jobGsC7G/cn6Kvpb0La0GtG38GcMUvhueMXYQqqAQcGv1JGwEa035VdV8p
99HWoCcvhrNHqRw1SmhADNO9ClxGIi5p3t7x43MGCa5r6NAY4xcOEhnjA80E/il/KUAAakqwO1Ee
s8IEoZA0ktnQs5NSnxXHt2Ucg5fNmr4Uwed6Qi2S0gYRnpOiuk3tRYJreWWJZgAF4EyABQixYU4F
iaN1darl7NTJB7t4dLaG/ucVQiYK8cc51YNyg+Wd0EmNUrZxxE4I8qAPK3G3Lw9ybO8VmcCHhGe6
HF8N48zWgDNwSgAeHzupm/+6vf6zlbm8DjABRGjx7JuBkJFC5xaojRkFU8FAT0Z1lAgKWMHLecRt
kErn24JWNAFC27mZDO7XNUA2KlYynGhQFMamS0JfEVzOouHn3y8uZ5BmAT+pwvB99ib13/WtNd3v
63Tx+dytnI4xK/oe48vyN6U5Jafbq7Ny0lA/guAXgoAI9Oictc61XEOQMwfdeL1X2O8s25WdCLtn
xeotZHB7qTRAdAAG3u6kRD4BcW+2c2pwr24/ccBawZY1UcqKtBV3IpKkHZxRxRKpL5ay24xLAz2A
2sCeK3yRsXL4V8IUt4Y5NGpzavcSOTuVQA8r2wiBbGxQROTRhMH7qJGq5LVO6+aUMc/IfKP3but5
bXxEzGFOYTHgFnGXft4zS65ZSk96/JDcdfnx3w3PbSOSUKPUKIYfjbORv9WCROTK188l+3N4DQkX
2L3lIRvzWGpjSaanRvPtZBdagte+YHw+AFlTqYgjgvH71NeJ2wuM6coBQKICaWAUogOLmI/TavaQ
xXklFad0uOvSY1iBQ+llFKF/r0xiTofMoDp4i1h8If1kF1XYg6jnVMWPir1PRdXJK6ZiMT6n45pJ
8IdLjJ/UL6rzqU6e7FSwUKIpcHrWahBtazFEyKDb/mw2/u1den3nAA8atxlq9GHyrqiFQO+pRq2p
DadYd1X9G0KnsroLo5/T79tyrqcBObjaYCc0bX4WLrdrO8W5ZQC5+VQmd/EubTY7qWjvBuItCuoB
LgUHaTk8VesYfJZ0Og3dP9Fds7VMCPgTKFtUYOKA0IS9xJmKgRkslUOHnShwCLS3YnPK/D8C0BmD
jDy8+CtLzRjKZI2sP/X0t2r93kgzOXNHQcdYGlTbopiKH74BBmpeSyN8+JB46QF98gJben0QIACr
j2cg6MOQH1muf2+lIbL+9XAyUsMNm5MtByTfWpKMWQCWds5+AbYKFo/LiWSoX0ws0JyfWiCUgf2i
FTxjr20SYJ3+j7Tr7JGaWbq/yJJz+OrxhA3A2rOwwBcLeMDt1M7x17+n9+reZ9y2pmVeVgiklbrc
qbrCqVOMuRwXgdFwcmd07jICwF9uBsZzI3+xy+yYOsXRUN7uX4V3hselnQc5aEyCICqsDLw9y8Wa
Qz1sSRVbQU0C5RdKoSX9VP/pp39Q6nOJCoHjsHHzII3VESGnt04qDJTA+5wgrSMoGg8KNHC9P58N
AZgMAvMISFqIa3N7P0eOXcgjbYNMMd0P6L3yV+MjXIVoGLrx8u90D/6PmpC2DQA3OahHsNsIDi9T
Dtx+sHQtIm5oMI/KVc5MGgvZigGzbgOToC13/KmNPzXFk/0ZjVpSEQvr5mLdyOLOGM0l4nQhZEkF
fKz4IFV7wQa4JagHAYwB1Sxg9OUp0cY6y2Hy1XCDfrTmObLO+3cb5iTUiQNIIypCloc3GloiRUnK
LFe3s45ms9uuweffjM8tUKGQ2ejCpAvo/IRuxJklyD+/Z7n43QY6CPFtWAbr/nNGLw0zWIq7wAFL
LdWPcnJp/An1jq38ZmYHJ3ug2WP5s6oO5XQYQi/Jr/X8ASYo8Mz3l1JhF/3epzCFdOMoFYXjdKqk
dcFklW4lfeyl71P8PZE+phlj4TDaYCaf1Pj1vtgNXY2TjvIUgBRgf1ncWxlppVbnKcF9/dp8R/oD
SYr7ArbOOPKL8DxQU8DO+nJaw5jQSi3nOkDTKak8S3tBFjjh6B4IywrhLtguPMavUcI4J5PVBmER
uqPlkXovgo1JQKoR4Gk8NACbsyW82ZgMcKaoV+0uSK3x8k0yx/3mCowh1hoOeFF4NtwKKcNY63Mx
9kH6RyInWVQKu7EBzEyB3weYBQN9LT+/Htuw10o4ZvEX5ef8Y+/usgQ7qMWgiYE24vEhaQ5U+Bz2
aWClpya6RKLnZH08F+PznTHGfDIjY2rSYLIPdfEwqmdLFHdfrw9EoH6KQSCRTOadj0gbLSWvpzTo
/0nsk6MIVNjmDG6G51Rkg5IkJ5sHrJDi9tQdUKC1l/cSdaOoosHWImKEtCufQdPVXlcTvcIMSi8K
PfCdhuElDd2y3+0GLgVxKqpTjYrqJQTpim+XH5qH/YcJ/XQA1UUBEoLYnEk3DnVfqW32fpi69CSi
OWX3aKlg8fWmBqcDkA2EQLh7Vg8tAHNGnQaSdsiMs/RR+wFWGypiztnacGhT2NdgY0aqgrOAzFiv
yky3kmAaPcvxVLTO7U/3F2pzJv+K4FnDk0LJ1d40kyCiR+x2ofp2fOjDYybUfWsrGGt2I4mzTpNw
CgcwISaBo7htcsr60wTOqU7wDG9dwVsp3B2py6ayaW8nQRu7w+Ci7d399dqcBar0UfWMkDOa/C1V
YCrbgySbJA3C+aApbjO6NH8wiuC+lK1ZoJyKcejKBgBInKLVlbTTJqOkgaWhPvLU788q4Hwy5jLc
DSBg+YLVONNT20zg/KvhsbZOtqjd5sb3MwiBhUdUAyKcD8mreYO8SNLkgUp+/TCSn7tXZzE6k37z
isZzXQOxU+cBUV9SK9if9sI333w8t/jaiAhYDVMmcOY352hmn+9//calRlkNCpvAL4y4P88PP4D6
JJraJgmMDlr8VTJe9yKaoMQXErgJzEAOqE3FJOjHXD8Ob/cnsLW5ODuqgZQCcDt8Cj6Z0twYZ5IE
dXIKXYR17g+/Xh9W/QUPlsGxEAPmbpjZNNSkEZSeVl9I+TAXT7KoLnXDQIYMYBRggQE8Dfq75QnC
49OhJhy6qP2adGjc6dHqPLYn+zRYh+Ytjl11f2B+KZHTS9o4zO0wQmLPiju8crpY6Bgq4jVdb42O
XDbyYO98yYAsLucl6XXRkVjK8C4RVwlfQuLd35xNAegUrgHsj5ZvfK3+HA6OrYMYO5DKx9CRPJt2
5/sS1g8SpgAkME4W4rfoP7ucwmhNKvrFmFnQtV6mZwc7eS7bxzmJD068fzIoNUSAgaXHgErmRDnR
jKaE0hAFxcdaO5aW4GndWCvAbNDQD8ERxDF4a1lKqmQqe5kEtHkoDmW628SBI4GaMGQmWUkS/0ZQ
fY4VGdT3QTX8yFDQI1CyG9dwMTx7CG+ULFiaStKUGD6ND2HiHBJz8EyRQ7F+TW3UtAGabyAGg1AS
Oww3QpAp60O76YurrHsFLb2JEs9ILq262ypYyuFcU31My1zqIMeqr0PpTsM/9w/teqvh0yHfgz5B
GiJ8vGfqmHmGgHcaX9tfpvk0twJzYGOZcFARBcNRZRBV7qB2iTXIPVK4CHLb30x5OiUvEqnPplZ9
uz+P9abDBYO5gSI9nFjQ4S33I6pSe4rzLgwa6YV2p2g+mftNAzgYKAC0EIyGq8rPRS00B92Spega
jcfyZyGCfWzsxGJ4Ts/qVK8K1cHwUvVm/yxbQdBzrZ2Azka400aVAUIQfGqS1g1Va7XJrmAg0jRQ
xX91sqsZe+F+5QGoNhx4lnzA3dC5eRjI8lmD0ebXEj2bDFNyrb1d/VAmgToJ2CFQ5whaGdwF73Ut
NjvdptdPKEd3R/Ad3T9LGzuxGJ+726WDzshZGdKrPh/14UIHwVaIxufuNLKgA4D7+H51vKTjyRaY
IRvDI3MFK0QDNgyoSc5EACEnrXOlzK6S4xa/zLfdi7MYnbvRqd7YRW7S7AqkKihkG33344AyFdRG
sKotFWlubvH7asDKO3F2nYEaSrxJhKTeUBSL8bnF15SwTTODZFdLP9b9aZ4Pwq7vIhGcHTjO0tCi
h3h2VdHBDx2c7bOyl4wL1fNgk2D2H+vdDcW3VHddRzJNLSusUu2b1UM1nPbu8nJ8NsWb580wxqiY
xiK7hvMFnG7CmPl6iZbjc1e4iJJq7hyc0Sj3Ss3rnY/ZXiZLLBGUA3t80N0NCH3uINHQGLQJqJYA
zi5Cx4WoBeH6mmF8+NKo5wH9EwyZ5RJZJCryKI/MQK0/lhdThG5bv5ywhREMRTgU9Re4ycvhsyrr
RqULpyDzyM+SnHp6mBxv9y6zLvMoEULkD9k3TlXnqHt2GqOXg7R8Gcej5uxWpMC13YzPPcoVyDLV
TML4RAvK9kXVBOOv1gg4TxSdqcjmAryFDprLNSJKjy61RO0CGc0TC901auLK1peo/+f+Om3KQdge
6GbQZJk6d9tqrRslWwY2KQYmqem9vPJKvRSh6VZ3ArNARbLK7AvUS/JmcTh2VpUnBULs9IwgJrE8
TdTsdXVmIQJUNIjLMLoElIovFyzp7cy0Bx2JjvCct5cv95dpY3SAksAPCCo0IEt4Gki7QQGDNOVT
MD0iRhZVx//X8DxxqdT3fZPNGH6wn5Vzl+x9lRla8t+v53PQCQ01s+4xfCudoqOhn/7m6xHgQ8E5
A2ZwS59lJZKcpjoF/bNSXPro4f7wG4eHoWH/Nzz3LGeqGfahheGn9GijmVHyIRZxHG9sLzwdVnMO
85pd6+XhMaV4ipOikoO4Cd38cXJE2b+NOUAAqiJx09BHhQ/PtMWolsNE5IAaoRtJmjvmaKIziFy3
rXlACgwM5tsiBr6ch+HAn8Jdk4Pc9MrRs0XZ+a1p3I7P5N+8nWMvOyUZMX4jf8rjF1qc5liQLdsU
gcw8ks0adBKfLVPVMqrkNJwRKz7Gw0OkuVUuSHNsikDdMEqdUGdg844hMSjRlWqeg5ie1ejQp5fd
beuRambsZ6ycyoIW5+nu6tBEA/bUnAOl9sx/ZhHF2sY+I5uoIV0JpCdi0tyViAu0wIulGgCP6jBn
nrm3JAyfvxifez2r0W6x0Y0VpPkRPXjRkUUXvG/rPUD2BGIQYcBpBWPf8iTVc6a3ZR/rgaYTl4Yn
PT6G5q/7imO9SksZ/Gkduqquka8JlNhzPpJqt9rD8MxhhsOGClW+RNJGar0oRksLzFF6bA5FlQpS
i5vfjwgYDA0U5sE1Wa6RpBc1bSNTDyK8yLYadMlfzABpUQAjkNtF9JhT3E0hD63cDUqgVa+j9NKf
76//1h6DlQcVYQiFMfKW5ffPTWdrkYPh4+Slmt0pRwtz/76IrSViWCfgt6DwgHNfisjMMcmToVYB
mLzI09P8snd4gNCQuoeqYKy6fOjFMmfbbBAv8eWkPripkLLXxOctUpagCbkdnzuhpdLHSZNg/Kn6
M2jWUVfb45Q92G0vuG7rdVoK4tepCjW9HCBIQz/uHjzT8ezuXyooOhsVayyRwpt4qTMMehiHhl9Z
YG9rW1f+GwFI8THWGeQsedocSRqnOUUZoO/U5CC7EmhJds8AozI+FTQgAJiCU0mOkhBD6U3ZryI8
0a6jCG7b+jrA/r0Zn9tsErWjWY0YX+oOmuPp6SF+uz+DjeO0kMDtshWnThy1kICu4grau/Zu9CsR
AR42jhKeHtjZKjwTFcViyyvX42mT7W6Qfcv6lJFP8l+sEks2mKxQDFF0bpUgMTGjKlZ8y75EqlfO
rvN6f5W29uFWArdK4AXW0Q6aKH5rxa5DL02IzM+P+zK2FulWBtupG0MJrJgzzWfISHXXmrxcBJzb
nAOeTyBLESlcae5oghkGVmDFn/UfevbsAMrWCwyxzSmgYIJZGHjfeAKJPBoKpydU8cusd/uLre83
YpDnvhHAubgqlVMjbxvFH4y37tQ2AoDv5vfjbUDXbFhI4O5fbsE0zHFtlI7i9+RoR15O/kJdICP6
3/F5gHJE52oKU1PxY+WcxA/Vflsey4M4oYYHAlBx3uWEk5BFfYjWN7352W5fP98/oFuqAnw8jJ4P
sWYghper08p01kilyf5kuHkHLmMXRFi9qDh/U4qCeLmKyAJraMFJQcTczNJZ9tvpRIeXcvCK6iLs
LLK10+AWANQdnfGQueLsDDvtYnOYZNmvm2P6mEjH+0vFloJ7pFk1NTB8SIHCOeTucpr2TiM5iezH
aHpZnOQ/5XietJOhvEai2OTGtUZYD2IQ04NNzNOGmOVA6jAnst9HZzPxDHLY3emdEXrcimCLeaOZ
MioNgzphNmF6bdCOVkTXt7HljKoSisnCPxpP5yHRClSWjjb7tlW6UtG66Bk5Ks9pLNiVraW6lcN+
v5jHQBMn1Wdf0o+kOTj5uRAxirNzw288CkxBSYJgNJxqziAYYeUUre7MfqQ8TOMjynH6L4OIaXpz
HshFw7xkntDKGa1bk1i9PPuTcq7rc03P5f7QGKvXA8k0avZRtMH7WrLTS7YO/nXfPCRZegAYdb91
iVocwH9BlwRXhS/eC5uo7GH/Tf7cHmD8pd79C7hxpIBXemcFttkN5PahC9UUT4Ws+Y15au1fVkkQ
EziJSJo3dhtRbzQOAvcgkt48fLBHkGmuUkXzk+w5b2uvnmIgyf7QwjkMkcCz25oRAmXwH+F7bej2
WtVJlo26byfNUTce0cNc69xsd+MAXHbUaPxPDh9XbBidLzpo6/5gf7Tiyu12F6xxAjhjsJRaeKka
BMjpIzAbWSLY+o3bgUOl4FCx4lyYhMtbnhuhVqDniOEX7XOlXir6rLQ7+Rre1wiRuXfHBeAZTpEM
aUTmVi4NP9abo2IP3vgXhg4m8a8E7gHJY7uNTbMw/Cx5HY+jiDFj431CLgJYB4DLGbyWGz5WZhLT
UtF9E00owic9fnTMU5I+gTVA6LBu7seNLO6pnZpR75GR0n3aqW6mHuzS66y/cCUXE+I2vevqKWne
hbSH3/L+WC+ULIitUNECqwRUGssjZU3lKDllqftSdSmTy+W+rtqwRVATh2wHgFKg/uIDEqlmZnmu
RLgQmSv9yEVI1631vx2e22tadOYUV7Hu9zp6XR3a+tnWBckCZhdzr95iBtwW21EeDn2OGUT0jABy
QT2iXah0BHCjcEdzvxWNiw3YHzaC/XC6vXCaoUzHVPdHRlN3jDuBpt3cDzBDMkgWMhO8t1qkI7CG
xqz7BjmXmeuIyIO3NgTIY5woENcjx8VpD/R4qOysLFVfG04dPWmVm4pY2bcei1sR3J5nZBgy5FhU
n6AuafZG9bEgh3R3JRk0OUxOBvEEnGnFujuEkWQWSqT6Rn4gb73oDd/aB1jQmobUtY1KJG6dhlkq
FF1rVDisz1b50RAxsm+93rCa4QIA6YXAMjd+axhmknf4/M74RuzPWX4KUVbVf9acr/cv+NZusEoY
Zukwrcu5NJWKWPjcS4hP1A+xcyznB715UERkDluX8FYKdy0U2thJXmA6sXOYx1P0BFrtwTrHoav9
CcO/eGQZJAVRVDiEq7LwqELCapIybH19rP+hyUUI0N/afZZkRp8keAUOzwOfG9lcOOxw9UYQo22y
qEPc5qYAmPhOGYVLyOmsvJ+0skecGzPwog+SfKg/jCLQxdZNZzQh/5XBvUoWKCMlyTGYP/6djKdW
uXT9n/tna3OZgHtBQIf9mNyuJ10V55oRKr4qvVjJIzqR7B0fvbAQLIcxDVMKJADLpy9sZHSlHwwY
0kXm1j8GWXQL1xMAaBdEf1C4gF6gq9dSwCyr8Pcl2NDj01yaLm13AxVZCRSqfBgEnSFsuaBOqExj
LaUG1HkiH+0xPZBZ8PytFQkoBQAiBBgSluGKuyAKQd2ddrnuV603p99Qeo5ssxx91zRv/2aw1IuK
chLUBvIasakngq4tre6HH0bzMaQPfzM8ooMozgQ2ko9mj63a9EaCh09On3owhDbXvxgfNjPynIiY
w3tdbnVNQZsjxcgoNNMh68+t6t8ff33dsC5wvRn5EsNacmYasbLRThxiIJ8Ar/UC8qJUZExtnFZG
FMI8S9Q0rFokAWJTRoYuyf4p1OVzEe9lEIZrx6xAtEUARzryhNx1Nsq5lgoKjaE30/FjV43H+0u0
8f2MhA8KCX1/0OGTe4oUnSZFPKSaL9nfer+r9u8wzBcLuwBQKkxC7q4BRpCzpqWaD/rgcvii74/D
Ix7x7/gr5zTKqGXWtuYP5M9UPCdj4Trjef8SQSExDlugagE6406pAV4bQxk0P8UBir83ush+XR9T
hAoQW4HxhEuAs7oUILcjuGXLpPel7JSjVC9240igKLZEgNMGryaYKrRVdKUx2hT1rVLrV/OFWH6W
XjQRH/KmCAttYECLjJIYHi3XdDEacOt66yvZQUe3R8U1bMEs1k80dNx7DTFgF2uITU1SdQwra/Cj
8Tuq58bksZwP9v4kIVgpGGc3IyywAVVZboc6FQaRJ3PwHTQUIGXskt1ZBQhgJLkmLH5Ymtydc3It
QVI7Gv3yaxJ+1kWQhbXdtxyeO6/oga7afYHh5RJYf+JZEcByqjuYqtvWbu70niwJ0DDrjWHxfygQ
lqdfaxGtJrFiSlHho0OwM6iunhzjSDuUe5sEwybHW4TiGMaXDE+A2xogk2jX6wr1C9cErt0RYtvX
LzcGh+mPInt0NFgxnwItScdknqhPUOV9NP84k6sqR1GTr/VVYVLes25oabDqwYWsDJnjHlJSIDJd
rSKuyN9jC7F0wBcS+Dq4Iu0zA9T21AeJFRiIEhF9z+b4oEABbAUoK1AfLO8IabSmK5Gf9FEtmB+0
aPfDDS2FbtDgUGLRFd6uGdHvRDNISn1puFqJb9GjEIa2NQP2Zr8T9rGCweUMdLQOyTvQZPnFTN2H
iYgMg609Zq2f0IUOhWIKH1FDT/HEbqao8Ul2oFZ9aZXpUu0H30Cp3wjhfJa5S7smHiGEyp5UuWGw
9+VD+wJw9iFxgd2AGbVco2bSuj5s89o33Hg86pL3F8MztgwkqWCM87tMHFBKh3QqEeeKgBt+K779
xfis3heWK7IKPL9nLYXJmNQYPyy/5Gc5+bx/ePhCyCUAmIqcCOcJTUVZJRTNz/y486ZXOri7h0cU
FLYZ1BD6GPDIJ90MFTSIU1tf/j42jyPdDUtilZj/Ds99/VxhvUiM4TvTIy+zvNtowvAwzQDmBUHW
yotDAXzSWmBq8KPvevdNA/P//dXZuF4gX0I2ClBwwLX5vU1KW6rIlHW+LNWuDCc0KzxLFEHZ0BEQ
AhgP4jSIOvF4cCuWJRTc5J2fG+UhPYaxKD+/8W6+s88C4YZejqjsWV6wogAvTWeErT+ZT2P5GI9P
E2txJ7hnW2sFjARMM1AB2whiLqU4LchpEglrNc25G9HfjfpblUQEI1trdSPE5qyOHnGNwuyxVo3x
tTp0VHCXN+bAILDMjwD6GRy0yzmMSOHUnaw0vhSeE/VQz/tfnMX4TP5NKlgpZTsvDIyPmmTJeR20
wyyiJ92wLWD0oWYLQTLAMfltUEnuKKOdtn6DHa6VydPVrw0NRhpE3dv927GxGayOARRueH6gWLl3
QW5qpRtpWftfFcfPJsFarUdn5c8MOYRKRjR45/yVDn3VWjWWdb8+ac0lbAUE3xvD47VBqA+ZTfAp
8X1blFk1SkJHzY/KyK3rxN3NA8F8B2DPQAmIEqV1LliWrDExJoRnot+PPfln79qboJnA4A7gJGvM
UNZXraIkveFPH7LmY1gKPOq1ykBpLaKgqCOBkFXr7YQaTaxTRfWb2iXGoXa8sL4YncCg39gDMBoy
AB1sFzygnGKy7QjMhmEj+ZZL6zcSfrm/RuvbjCQjfCAZFKvg3l5hzwdiV0pV2n7ct5870BDRWgNY
Uvp8X8zWLG7FcDZenBn6lFsVGs+phavMbj/u9uSwESzzBKg+ThPfL74zW5RiKthrvf6loruH4PvZ
Ki+teAbbRvCHWdpwSjilFGqJatJCNfw8+xW1p/KrXDyP6kmeT/H4Z/dSYb8Z3Aa8NACAcqIUG/3W
00pDqOwoR4+7m7iiswfuGigTUI5povEDhxKfDY3MvSyZPlXdpLy0Io9qY6cX43MqyY7lZJKV2PKV
ax2mrh11AntjQwCCezBmgNSGh6tyE0hSKW+mspL95jHpX8JpN4DAXAzPfX+vos2glDayn7pW6AIo
vnt3F8NzF6HU0No7HzF8bHgJOcQiKOmGUkLvXBtaFe4slog7PShECpMwBSBMpn8K9TkkD6F0cmrB
ddjYg4UU9hU3b7Q8WaBBqYBs04zfhfyShqf7q7SehQVXFvFIzAS9Mfjr1qWSrGcAtvlDBpTLseoA
Q3JnkevM1mJ5qSEFIU/0Y2aREl5nxEPSzejhMvmWc87nT9L0qRMVTawXimXCQaiIUAmo3njfc05V
EBImTRF8smvdhV7ZfRlQSIdvZ4F7piw48wJQRiTKHVIERkhdW0nd/SkaRJNA3Qq+I1isYHBZ7rRa
G0me2zENugzUISey+yAthuft+jSs8LhaGJ6onxkVBnm9f5C21t9AthhBPjiI6My3/Px4rGMlsZU8
ADWQq3aKW+xGJKCdpGm8p7BggPFUSmqUZ/UU5XmQuk34tSh2P2uI6QBPiP526JoMB275/bNMS8se
5SpQKQh0Gxe1vd79FVq/bJDA6HNhx+Dp5A1Uqo9KqxRKBa6sA5HdwnlKFFfOn2mCJqi7s3GI3COf
ixwHoq0wmZaz6VqJznI+V4HXOB8dx+u6g+kq4+47ASm4DqzCB88oT8yQgxK4iQb0NNBz2Qtn59Ds
L6hbSuBsstHO4FSPkJB19DDEsjdU5/u7slaAkIAEB4MTwqxX2bm+UbAOGNfTwpHLoEof8wIh3EvT
PbYiuMv6dsBcwua/M7EhQcep8WhqzHLGHQmatkSJiYtyVoEi35KArNA74O+91no5D4skZHQiuwq0
+DMtXnZzUIJhD+xGyNggCw6vkVN/UljMShbHeTCFL2NyoPtvN8ZHyMfCgYL5zeOBSmSDLCcLMzRb
B6eYobmtdNm90ei2DmsGhR9sJzhnXTHi2ZxaxsWln0rpg1k/AnCbVQKrY+M4scgnaolRoMmaBSy3
ITSVLLOHngaSm9a/f6fOL1H/0w01gggQutIw3D6ULXdgUwSPR6OFIpeM9DkZDE8adK9CT4JRdpPR
rZqv99dt42At5HEzykgV9nUCeT2ZjqbeHmVR8mltHSDsjRsIQxOm8qqTZS8n85iOIHAMq5MdEle3
3UoXXPOtWbB0vgUeSgZF4azBCJTZlIZKEXTTd1X9PYsQHFtzQMAVjThhE7KAzXLflcyyusxWQXJ5
1VrXqZ/izL+/D1sni+koYMHwUGPFlhKqFHjfGkSzQZEfdfoiJVekGxXB8d1cJvDTQ48g+I18ylII
qr5LO29TGlTO7/zaJYKztLVKLPGO87uFZrMzAtKp2ciDcv6tOZ+V6os6/bm/TFsiEG36T8mgsioF
KRLSZ1MV5kHVP9vWuR89NRRYIkzXLa1ZZGgQaoIqYagavvzXqVoN1Ms0C5zclzGF5HOpau6Ev3L4
en82G/sBXBPaOGFHUICyuuxjjoe8N6C0rDcTBaiC/dgcHn0iUGGEsA3iW8vtDqc5rNsYDIjZa9wd
hA2cNvYCwDXoKFjOwKjyWBqqEymUq6IIWtXLQs+wvGl3rYmKch/k+BF3x/8QflrOIMrtnswQch3G
T4hRuZNyquujTs5ytNsDgACLkSvBYGDxTLaYN5aCNpZDV9ddedXy/HAuo1Rw91bH6n38d28SdHUr
QnJzkiaV2C3GV0BdPHng7PKaX031gxQ/d54qtlRIUcBpxWXEpJYzydKk1Uaq11cTIMljLmrNujpV
KDpA110gCVgB+KoiRO2kodbMor7S+iLJj8reLA6j4UWqGtBn1uGEhyY3eRr2ekbqa639iY4aFSiQ
ra9HOTaQfgZMZ7isy8WZB2raqanWV0f1frW7+Y/w8bejc3ZU2eVmZ8Vafa3yHwdTEzgxqwvHjc5s
h5sjqidt1KOlQ339nkyB9H3ovuw9OEC5IASL4kdU2yFBtBwf0San6KOuvirxsYiPIiby9dIvh+du
2CjLWUMzDN81z3H5ORNxpGyMDxAn0meo64IhwHcoGuYoTcc8Ga+DNXhGUXvq2+71Qcc6mBkoVwf3
FA/9isImI2bcDVfiuA35QKT94yOLyDpc4mVbU3OaillNNmq6ru2pcUqEd0UhP3a4F08bOKCgS5G/
RxQFiGNug+c8zSbVIsbVSb8byTVGuZh8EqGO16cUUVHwu+ASbzKAGuGEUrJYvzaBpo1e2+RHImKb
39jqhQzOkOlbq4UXABlxrHrx8KXSRK4pu0v8UiFJrSPqxNwu3sXWi67LYwUSSuLl2kdok1NGf8vT
AworU7l/uH+yNtYMhgYYFgAdYLhX9vubmy2D7zWjYAq72rN8SWUPVIhonH7eLwSMKWDRZH14IWcp
pCx1JYyGSbta/dtsHXvtUuzm20bKF24LHm0UN68hKGh7GVpRnmq4gp6SXKLWvT+FjX1HmgsJX0AK
8Yf3Iw1EwjXSUO2aS8fGOCi7iUBZXgJ5LhYzQHdW/obnqRw6aePY19b4OfwgTSb4/o19vh2fTxqY
jYXOMIjWXrOyZ+0qdDAtmiL+7o1FWgjhjCaljiabUAhBr+jKvEiCY7Q1PN5NcNfAtEREk/3+5qyq
STMD3mlacFAef0e24CasRwdCHo4cGH3BHoT0+HJ0tE3VJC3utGtbP0kPdn65f4DWGnA5PLc2hZ7q
akMwvFw+O9ZDPz8M09lKd0MHUDF5OwtOP2X5PJSZ1GpXOv+ax9f45/1ZiBaJ0+Nq2ZQRXgftWraX
/APVBDu8uUjQR4joQ/chJLvcA2AeqBmXBr5ePtmpO5Wu/rtw9ubEsURwQYEORgN4+OycygtLhaRl
gscuH3XXmQqXVoLLtrVKgCGjRSiil/BI2TRvDio4hGgeJ45xRZMYN0Z/gd1t5dgUbgRYSwFmUsxJ
CejAtdN6d7C9UG4FTsPWFOCro0ePhuQNZC0lSFWvIYSp6tcvJXpqm6EorrE1PhIfDOyP2PgqkAyG
/DTWys68DkV2qFvXGiTBJrA1WL6jsAPQ8BI+KML7aF63nEGX6gTvdGtd++HjHHlO/jCc68Ch+2/E
QgxnGkt5kkaODTFl7OletLt5JEwm5NDg7SJoAjw7tw/2HE6oNG71K2mOTX9sRbXQ72/vcpkQV0Lp
HG4E6H1wqpbLpNnUodSWw6vyqbEMV6WRGxq/Sv2zExcHqTwonVs6ezO0wKLi9jECUghW+aBW2JmF
bY1leCVRdA4l6eTv1VIMksLKMJAZAe6Cu39F3joNgC/xaze5bXuUTEGgZn14MT5sTGZrArTDE5yk
hknyTkvj1wT9jMD4t/9yYHy0pwA1JfuXj5Y5XdnJGaAcV0WtXSs/A/r3Fwt0I4A7VU046uVUQUAp
n5pXWd2tPGDHwD9H4PW9+JMbXu5b0ASUkXRFSDEtAbkUZKHW64/xsQMAEzKLkg/OpEoktcUQStfc
eqLKeRDV3q6NJTRTfb8UDCW3Uh2q1CJQpxjpqz0/UOc1MU902v0ILUVwaoOOlSF3LUQYkocAXx7t
vmLorcV8UQYSwRXgHrkIkM7UoHb6qssP+WMhIszY2AGgUHREe1CpAKeKs2b6gWRDPkvJK/1F2kO+
mx4PzgIeZ7w+qOIBoxO3OmmVq3k1OekrOrSgBKJ423v8l8NzQXW1r83W6jF8Tp/s7kNtCc7/+ulZ
jG9zZgxYA+201zG+0h1KKwcxg5sWbhrXh9jOBHblxlmFQ4WgCRKNyHHwoZMxMU2SOTl9tczPRde7
43hWZsF81mYZw9/9K4Odhht7psob4AdKyJCO5QC+wqMSJW543L0pCyHcibVB9B9mIYQUKNqfk6eZ
7r8SCObi4UG/HCSV+WreoQlNGoYZff3STB/GZC/KDwFcjIlYsIK2FyssYZr19RhRYl3z9GdbHLTd
3VkwPgCoKGzDXiDjxO1BVvQZKvJC8zrKXvwgbCi1caEXw3Orn0po94n+1Oa1j8dTFl+LdBIcok0J
QOAho48nX+ftsUyNzbmfByxQbbkxiCyMQSBh4yogoYFHBwVNjHeAU0pJiOakcmVbV9At9tXRTE+h
qBPgxk1AdQXsYrjq71dueROK2NDVountKyCZBz35WEhPZVQfst0FCypSD4jLgMIbfQOQf1/KKfM4
izW7s69RUj6Fj7nQhNlQUQsBnIYlKiH11I/2Nf1D42Mbn4z4YGWeJSr45BYM6GyGeYVLjQQ88jU8
n0ikOn0OPi3tNTaevp4L+px+3aU2/iMA5TRInCCJsnqJsqZpwaTfaa9yH3kW+jr3qvf/k6Au96LJ
W6A7CKaA4gvpHP7FBFTULMChgykDe4Z7jAiFo1U0CobXpXOckMs+Y5UtEILTjKYVjhaWiL/ZCVIp
xBz1V0394/yItC/3V4ffYHQ3R2gafGkwmNjN4y6dIzddXkdF4hPilYpbm76WeoMmCM5wVxuFZfAU
UbvDgoiA+vGgyKbQGjsaKoLa5Aelfk3qL6O2c53eRbDXAStmg9+Mu3KpMlSwyuzID+uTrVxp8nJ/
oTj9x6ZgQfmBcAOVw+xuL48RRW/tyZmj8KVKIlfRX9WdXT3fBcDkBpAdSTJwFnITyCjtJLXRnZd8
OMonqz/u/37YrKgZBoSdcWwvv1+xS2tSIsN5yfqPz72xr/nY+8cj9Y3QFWsXu8KLjrJGFbmwHPTs
wsvwNuQCj2fjmILBHgFcdkRx0bTl1yemlGgTGSK/Mdww+aWZB9Vx60hg1W9LQX9vGK2Ia/Deeh4B
hjWPcuRH6qOGxn/GgdBzK3KfNy4DQ5Qh/oMMOxLH/JXT+rLqkSZ9yWrDnTTAWx52cg2w7YADB4Qw
tBLOEs+Xr9hhO9dIxb607UGvL8LOXRsLhYIXhFlhdMDE54OtuRzb6dTKOKsFGMUGV3YeS9BgDzsh
QJgHdh2IJmAITSyUzR3aMbONSK0j52X+1aafsi9dv/vcQgBj/NVAygOoAKddI8OmtRHZ9guNnkE6
a+6zKt+/H7gcLBXr/4f/LY+tIjUIY2Sq/WJJp+mDkQjU6lonsY1GXT4qnBD94aN89TiYxuzY80un
PJjq81yc9uoMbADIbFk7evSP0Li3jTZRYzp0nF/a7uOYPBAR1d7W99+Mz7crH0JLspUY4zufsvAw
7jQosfr4QdYSnPCsUIE3WUfLRix6DOcXBCldTX5EznJKRAStW3O4FcId0cbIjcEE1+VLChYxyd0Z
S1rNgdsCZ47NBi3p5xdLP+jF/5F2XTty68r2iwQoh1dJHSbYzXG2XwR720eicpaor7+Lc3C3W2yh
Cc2BPfMyACmmYrFqrVWgaX3fv8TIV4G264LSgQzveocyp2F2VisLKbofpDN+3m/91tSB2MRxSlyN
FeFm4evxlPAMWg4W0byL1pG2fGL00/0uNuafyyCAwobkIbh4whFTawXCNmZjEVQK8/PHJP59v33+
iVcBVr4AIO1yoBIuZ5g6wVrnerYA2h85RC9/L/2poMyHDIaPime+qoXwjiVx763x8C3rYlQw3mKW
jEV9zykFNoF9Ddj0mNqy4sOyHoQlH9s8SybQqUiMy7pw/c75dH/Kbm8HoP0RXILlgAraTb2zyvVK
t0Z0jFSFdbC942RSHykbPx52KnAZuIRQ2w7TBeQG1DAc/iVXkQ2GEn3l5AwG6UovSJivdLIA/s0O
5j0A/A/qGZ5CN4nd2VLcKKeNTobqyfyjT0/aziKMr2MA8BH/cZ9yoOh6DIo9uqgjrpmkyP2xeCjc
vUYcOSDMDC/dxgtKidHWSVPwTI30mdjloVSesv7j/dXemCG0CkVF3G8bqfshTxWzGGpG1BxVn9+Z
3aOS7PW9MQQwIxBNRwccI7CeIjuucrOs44WgWu/ZKEKk298wSfBcOcrOQWU1VbDiKs1ct4p0RsoC
Wio1DVJz77nm/hKSiTAlXPxaTCrm3lzZrWPMxIgLvygr/w37CNAioBBhC1HyW5SQcPtG83pr0Ylb
dKiHdVJkEmJCzIFv1FUHwiq0ppEPkAPSCQg9vmYck+FhquMgTb8P+r6s3H+7AvIbeGYeFRBLGqoL
4gVpXhrEsf+xo5/Z/tXmJ+3/m9eFAO+ceYvLyhzN+7We+ku++9YGjgmBE66bBA4J5L7WGxb1Ki1I
qqiMgG8W1X4mubQ3jhzPDaA4DKfQ35RKatuZIlaWLkTrvtmTb/cnY6e+FF+BVRf8ErmyrGZn2/PY
FQuhTmj+bLVD0Z47mVj7zU302gmUlkHOx5NaFKXrtEI3ugWdGEtosaDcG7367yD+ti+EfiKmQIg6
ruEA1sfRO8XacerP+iwJTG+vxt9eBAPe9S4byhG9GCAMGz79ZsjGsdkDiJKAlUFM8QagGJUdNIoH
hxGreleOwdwRKrvntpYCuxXRaYQsYQaFw531LmVMMeHGWn7vVzI8wtYIrpsXgxtub3vFiOaTwQn1
P+PLCHbK/XuIf+HKUcNmQgVUHAgECDjHer1jWQf4D0tBhgVTiNZB/LDMgb2zsuTrsTBBC4cIIeT5
b+iMqqOgTjVVsaO6o3KYl8P+MSD6wzNnwEfdILAzODsdgjiMeM4pVcIlfxe750h27LYWg7sDkF+F
6wTA2nqmrCWqktKkjKTTU/JtaEI1ecM4eDE9UF8QNwZsfd1D3IxJ5LbLQvLoUpkvbq76UxooMtQd
v5XFJb/qRlTfKEDoiBQdq1FqIXQz2+Vr1T1qVljoKO56vr80G7cfXEFEwF1kn/gOWw+pdenkDREe
YpbyAltSsGPdPiEIZctiHhsnkYe6EKVDVXTEu4ST2Kkay5gzqKRaPkXL0Zoe7g9ks33kJPguxoEX
/YS6igttnBuNdF4wM7+RZd9l7Qvfr7ZLXA5GrhHdS4MM5NJm95MbeWWOeUU8HAk7bOD1Uqh9ohc5
M1SiJpmvh4u3EwjJTzlANVzoFcB51P4Utm/tdlNRIBtC3HcsNXzUSpM4gxu2iku9IgUFN+RWKnUo
M7VU+Kt+qfxpCuwvincAOfD+Qm8cczCDEHNHoI9nb4R7yXBK12kdPO3HBj6tDslDU/XHRFaLdWu9
4XEifAB9Wci/Cs6UnkWmEy0dDqHRB57XBeXeIBpWAw88HgEEhxyAmvVyt7FplWptwxWBrpv1lM4y
dPv2CP52IOxYw14QSOqNhZjN0Z4e+z/714Gj81F/FVl4BK/X3z+3k9OzSFtI+p2pj65BIpl21uYA
eO1ykDwRcBH9KM+ZkiX1hgWu/++69C1oyN0fwm0HBkj8gHVyuWtALoUTV0GZztIosy+V9kifaLR7
hdfNC68viO7a2lKi+fLZrQKPBve//vYggBmJaXlNTCC5LBxnp0zNSi0s66I1KLF3dOi53Z1dgSza
VRci8tXoorZManThHYfsuJc6BYPEcZAgeMLLhBid+IbXqrg0Gpz1izYe64MVS+62W3MEO8r52+gC
BkNUYXVigFG1WHMv2vxxwIXWWB1IJGdT5hZsbCOu9AHXBjgOnp5Yn4QupXGjaKN7oeqP8al0v+1d
Zx6jQQFdThfiWcB183Gu9aNSLMVlrHzVGn2nM/xWkiK6HQLESrjaFKBZ/JoQD3PFLDMzqvzCaFC9
MBreHwL/xLVHs26ed3/17Eq1fkomC81H1veFHpT++TBFL01/SvuTthPnjF2FJJfD1SAQX4E3K7g0
UBN0Urevukuth51yqirJtrqdKw4O5o8JsNKRIhesRmLWepf3TXfpf4+5v1Nz8vXr4SDxZCNQljcp
Ry/LmyZdsu4y+8rE/BT0yPtrcevxgQYJRRi8u7aC1wko9TkUzbULq9qgT/zWG8IqPnSoNaoe7ne1
MVPoioNF8ZuPbL3sHWIr3WKY2sWwH3L7RduJR+EtwlXiAUZksIFwEnbt4lFlacCduOiobq3qKJYq
q+p3a2Oxj169MrjHiHAJZy/qWGe0kWFcTOu41I9sOTJ63D1J6AI+K844rLiYzlkoJjDvbOOSjqcq
CZks8r4xBH53Yg1gym8z/FYWFzpqpc+XpX1QvGNsPBuyGN2toX2VRIGmH3wlBIgEXylb0lhTS3QB
Jl0Ef+zsLIE37T92XHfl306EY61bINrOYDReFA/yWX4q46jczhNyaTbK+oJgDQivSAdjy7JYWaQP
F0ULtTpk+XGW0fRujx52IRKyHOq3Af63THA7JuhDXnCwxywoiwARHNR2GHbywnAwUM8NuUGudI3A
rOhbqlpCzVFrhktkVkAtfi1kavO3Bh1XEjxjvBuBNAfKZn2yXVfRsizr0cHn6LNWBC47oWRgGRjl
qZ12u1Fg4EL7A644BCNvigJxrSVlcTL9gupuaXNKPMnldLt7OcMXwX7IpUAZT7Qi9ZQVlQOjfpm6
5zQ9AkKndUf2a+8p551gc2HKeBkoYcJ0ZUzsskj0S6KHjeEP+085FxCGZBcIhxC0EKVHUTcpXkqc
/wtTIUL9VOihI4MKbRyQ6y7EU97FatVZ0Cy+ZMgRxgHVgReS3E2yLoRZYkC1lV6BLoz5Kfsxpg+t
rMLUbQ+4iiw4/MgawbCLHu040KUqGq8iw/LDzh+qapQLRcn6EEYBcfk5t3SlIqXyLi/PJgjSxtf7
24m7lGuHChsWEHquxwGXULyXxmGkNKZOQlgRVi4ZO5S6CQa4uN0Liz/f7+v2FneQIET+BSYFjokY
IjLHZOjMdqSkNx4+WtFus4464VwKB3hIIK1ECiutBz0xrYgSC076HHjOt/tfv7EYq/YFb02tjBkh
D7QfFw9qeq7VE612Gyg+BJQrQ+SGc+H5BF55t66l4PajKiWqPYWscgP2z/0xbK0AoFsWMjsI2+Dq
WHegR0wrcTMlJHpk3/P9/jLnu/1tndvHq8/X1b6iAIonxFBM/33dyA717a23bl9YgX4p2KR5+Ho6
8GT5Qa9+ZOrPMb7sv8HXHfFDczWQxSwLt+YdXSblH/eo5D//t2UQnMFUKR2ammi/NPxmDGSixRs7
lRfKAbURLiviZ8Iqa1GpNo3nxUSJQ+WX252kD+KNfQRuEiwHXsX8OAuGKSvcXqFLmxPNij8XxoOG
GPPuKeLxd7B98e4C40DYS4ahTAo1q5hE9DF+9GbJSbudIvjiSGcjVI0MJFI66xUGZLtVwXLriWId
NNRuGbsMsvCHvWNYdyLMkps4LW6hvCde/jzq7wZJ2OZ2Efh74hX1DKgkUoTrMfRZEVUAzw1EXd5p
1mO5UwkWvh/aR7twBHCmbzClea5ajY1IO0nbFy+IdpJ8X5vnUjSARjj8n/Dmmmwn0dRUHYiVX5Kf
807l8ZvmBVuaMEtLB28ZSJSHaf8z6/YiIzE7SHUAWwhTjQiBMPtmCWXCfrEHkpmjnx8toDzv756t
LXrVgSdsUXd0KifOzYFUdpjqoe6ezPZ0v4utHXTdhbBBFSem6jwbAzF7etA7Jaz//G8d6Ostirue
JlmDMfTOL+tXZLyleZRD4CACpGtE3Avk9XplseaBxGdNz/zBlYmVbE4QInKI/vA4h0hesCcgVpoB
R0CN3tNHtd5H9Hzdo1zn2kGpIqDBVGGJPWDaW630BuKdKTRAh2V/XBpuHRoHoAYEDFi79fyrTaIP
rGcNnNQHJ/3kNpJo38YehVw3z5Fq8ITh263b79xq7O2h70jdHWolrJxznx12byFeEgc8IW6ob1yW
JG/aEiKUHTFLhJietPr3/fZvH21IZXGwOWAosKFirdAeYd0p1oyamOZRtf3CfqbeSaMS9sXWROFG
hjSQyxX8xFdbjTKbRdNMNWmHoK8f8uUQ7U+9YyCAsYFKzzPvYholStVcXVwPA2F+rQWZjPW8NVF4
05oA+gH5j+t/vdZei5dtBD4MMZKfELANSjwUUis02t0+KtiLFsS+EELm+1Yw3Ho9z+40dx2JesWH
uLYsKb5xppFaxEpApQyvHpFpmBWqieqwKSPjN117ojKVps3mgZ3SbY63hGrYepq43CSk0CpG8ufE
/uGYX+9v183mYYy4tCGY26LS1Iz0h4uyFzOBllugAGLRybzszR7whsIrBHczimWvB5DEqoYYgzES
00CaoK59WZhkqwNQYZGxhPAGp3CvO4j1OskGWxmALmvZs1fthhsBQwjZRFS74opG4v4xIqtOzc4d
yFIfyvQ4KaE5HPcvAgCEwJchAsNtnzCCjhURU5eRdKjxfajxa3/7SDQhJG3hUY5dum4/q/IJD8Vh
Jqb+Ylsfdkqm82sHhELEdrgIP86ZcCuMbVeyplVGEvd2+EtpZdi4rQVGHpQngMAHQ5By/flVPeTx
sqQToCA/x+ysJxK3ZcOYosIYT8lhiyLlJ2wgGmmz6nbeSNjwrLdPBr0M3cv+FbjqQjwEStK2HsvQ
RemlvpkUvitx3jesqcFVlTndGZhdMcxWMUVT5t4GZC06usV7pr+fhrMqCYlsTRQYyYhFIi5yS6qO
M3uY535gZNBfUHyso6d2f9QFqVeIGSDxAJlPPAXXa621rAFruGNEoZ+VYJg/3l8HvpTr8BSgDTxe
5PGStojrrJufh25y7VlfSNMeuzaA5kakPWewSYNfZM+TGt7vbmPnmlDsQRwM9gmafkKEweiQOC3M
CP5qOwYWBIOpDEuxsSQmrB5AJ1CuuIWmJp6BnJkD6xQrbtDo73LlvdpW+4cB/Bqnq/BCMzdcz8no
YB67bITk+M/cr8Zvu2dp1bywKOlcOqmTU9Q2AWKtO1X5GwwUhE8gCw07BViISLpp53G2aOX1BKC1
9KjtpOpz+7dqnp/Nq/COkzKDNjWaj0GJUC+jtVPy9qYDYRvltU2dOo96QhfXZ98XaZGWjV2E0DMe
JAikwsKKZF7VhE88zclE7CSYXT8tn/p5v2v/qsaOxy2yDZYYRGIoozaxzB5JW9NTiUzDMh2qNzzg
LDwecMQBALp9PzBKHWrReCYNqKR+WUqM7MZxXjUvXHRxb+Zs8ZSJaHFYlcFbjhmCSECFcN2NGzxF
PgKFOOkZrum+DjX8SC6hrVXm1DzI23BTIXrcTlItCENaMwGmuUfZyyJYjP2eBp6enHkO4AwPJ62P
wpjMUeZMy0yQx/cPeEfubx+CFbgYAAiGMyw+SkY3NofR7meiz8EA9l8i2aUb1ygnLvKnrYNSC47w
/XgxLnMXRRNOWvBL/dmNfi0rub2xiZBsRX0FLm0MRq+wiSB8MqqABE+kz49LcdpZYAa2Au8EuGII
RHKIlOiuZp5iRDN3tyf6R9X82doflV93IExRMfS9BRQw/PkXpj8l88PeywDNg9jO389cvVKYnlLT
ZqPL4Ow5U+Qv5lfdkizx7SlYdyB4k8MIAmkEdDEx2+M8Htr0MusSh/J2iXkX4C6+4kBQ/2V9Ciaa
NG7fuiPJmvexcrEk1/HGCCChgTASEOtcNEyYoraFXJzVdgMp1OrgFPSk4mdmxWH3SkDKEAwqeMU4
EiLZz2MdhXS81pP+Ys/eQVf3P3ug0HPVgTBNfaqrpZkb6AAqtJMb+YkhWeuNhYAXCdktxPxx0kQy
qRm5XRJ5qXsp7NqvCiPIVUkgZqsHoOuwVyHghrStsBYG9SZVgR43R07wXOEoSSzI2hd2q6NUkeWN
qXcxWdDnYfd19xrDH/r7+cZ6p1LVGSfWo/mpDuaihODWsttiQ7zdAZKSwwtQhY8P8Mo5auIeCqtg
zV9ayPWjspY/yMpdb07RVQ+CQWpbVk2Njh6S8mX54sikNjZOGyru8Hw2bk7+Pl8PoM/0lnlW5l2W
/BinKGD3QPffatDd5OlyTqyFFoawieYkzboOIcULQPa+pVa+92X/MnNgD6CaGi93LXionlHhrhgi
5zIF1fypjyWvqttbE/Nz1bxwkGtrWix9RPMloyh+c06sY908ZO7+rQQ+FnA9kPfEPImwWRobRj6Z
RXRRq0Cn763y5+5ZWrUvHAZUY1e1ASiPy2IEXnM09ruPcHg45/UVMHsDtTHLRWmmpY0uzvwh9Yv0
5f7nb2zUVfOCqUhjPHLKEc0D6jYMvruEMlmhjZO26kGYoBwVUMxlQA9N4A6HXDveH8Bm8w4SDKhv
w+MwwjtwxEM6LZ0+uhSW6j+Y2X6mDzheUNhAARdk2W5M0WwWCjWGKbqEdjEELrRa9n//dfuCpWB1
YqmJO0aXFDqM8ZOxvMHSmaCUwzuCNggAmUKgCjkZJRuhEHMplZ9u8lMGht7aQFfN3+gwdmYXTRnM
kDY/5dav2PqlK5ILecNScKkFqBa9gnzFEei2UjFTwxQZ/cE+jOd8eWLO7/3LgOsYcU5oeIHFKYSQ
migeAI/FfQCeMTxsv15kAv0bG9UCax36769KOWKesBoyN27L0b4M71z9ozV8vz+AjUmCnAMwhVCP
QjpMzLLFJYo/0D5xLuNcPibmOXnvVce42CnszV8KoAritcnN6e1zEJlIsx0qdDNop/gwDKf7o9jY
TavmhUth6ewqjVo0r1xs74vru9OX+x3wBtaxPDw0AW/iRxm6FyLsr/EMVBJpXeWi09yPiNtf4H1N
vY/k8/6LB7k8BObxIIEbIDK7FHvK8s6EzAIzGz/ug8yTrPjGXHE5GH6s4SgBI7H2MQYvd2hlFt4l
zkPL80t20JhkOTb27KoLvumu/DCnbHSL1iUcyZfEPk3p8f5ibDSPwAWe/ABzIx8punm0WmYYX9ju
/lsHVW/sVskabEyRh5Q8zzqDGHUTP4rhYtRqXyYEikKmckZ5XMWQuDFbY0D0AoQfBAAgCCeY13FK
p3IyDGCEHhfnOJTn/VP0Wq8HyX+gkMRnW6PN3Tx5RUIm92kOUv3hDc0D2cST/xzKLTiRiB7R2Rza
hDjOn7lPfe/T/fa3FgDt/tu+cPlXJTBaTYH2axMvkaDIg26njjG3SMg2YuLhoyJKK6qDOWxR46lb
oktX6oGVn6tStou2lvi6B+EUKNFsRTWiL5dxICM7pK7EJsnaF4xe32ZpkttoX/1TpKE1vmELXX++
4CEx1QYOuUXzZQQvPjDr/dcz1gCeF8L8iF+IqgSTBfCusagReCuPVC/9vH+orD6YHcmrmU+zYLqR
sIBMFVfNgy8vTFMzqGWaQunnMo6+ubwcg1H/cX+33iwEMs68FgMMBpA2NylVxcWzrdMW5ZLnQbX4
dbZ3JYT2BYttMriQ1EL7ysf5qSL3P/7mqHHIMXLywMsjmo33ztpWG4y6hZuZysXVlFM8P1jZCUQj
yYUg64TP4NWFoNBxqdXGUi61+5llYL+/L+q9JomPA8UZcXnycLyYdzENPEkcs4UDcJqtL6UmWePN
EYCgBFYg8pE3aakEviSo6W1MzOwUoZyEfojrw/2VuNmoqLoA6j7EyHAjwCkT7EXcG2rSmb11STUj
7LRjUgV2kQaarB7dxlDw6OGgIVSz5ECM9WLkg+lVcwtGqOWeK+2pKo+urBzgxlBWXQi2owbqrcgr
dKFovgGQ8PyYoEjW793zhTwSZBte5amwJutxpEudZRMF49TNUHbonDZBlflevZtUwoljXB4M+uE8
ricckALErjabWvfiVJ/G9pQmgZdIAm9b03XdhXA8hqKrHC2uXTA+vlb5uRk8X1VPkyHZYBt2ygT8
CTFW4BogeiaOxBrSlA2xe0mCFtwbDwoL91dka2dBaxhKUqAy4GnN/351zIto6E3oj7iXJvfNLEyz
sypTPNuaqusuhENieBA0NHkXnfaSxb6jBlH6HH+7P47NiULGB0oa0C+6sSVWnjJzSVXn0loflIik
b1gHzwZKDGkHnHYRB1Uxw60Qc4ouCWrfqEFd70URQTAPIVDQxDjH7oZN4pSZ23odtcFROqlIgKYH
RSY0srHSqy6EZRibAbL0DF0M1dEtdV+PFb/c7YHgcKOGBdAMXPUZcK71dsqdqNKMhKbEQ2bssU0l
jsHGKnOFVQ0HG9x4KHasmx/1mgEnY6WkcAM7tHe7fzwvA3l4FO8DRenmlVJoSmInTKOki4M2QRDr
uHuTrtoXDtus1X2HWmyUOF9T8zgr++9TvHUtPLQAmOQ+8np29ALKHN7SUTIfmflRVT/s/3qA3Aww
frFJ0cm6+cgxmDrOXkpM772FMhwyr29jgwJeAJUX8Ejgm7nC5ysugHqZpqdkqIkRncaa0Gm/UwMT
AYF4nGOoU4mq22aS9KZeYwgZ/dabhxSl0tWvu2cJiW281fHcBVVPDC85ixO1+tKlpDUPiz+ZEkPE
d/jKNUay6rp54UKIkrHrp7hPSbf4bvSjpsekPkaRxJrKehHuacogoe9FTUoW5dGqUSvzU9VhqoK3
TBVKcWGiNmg9XlspcZVoKXGi0GAHZbeK5Otc/W1fmKs+SfCIcNSU6FjnkLXhGz4fMAMT6XruOgmn
GfF6rVuaEedB+cNGf9mdb+Cfj+OATADe6zgT6/NW64kVe0WRQSLeN6yX0pQ8IzaMKXcnUdULISW8
toTvL6olKZfMy4h5AuN6ySSMla09xIOsvLYHlleketZd0nhzrOektX6aVTAdPf1oyyqvazxsIZ4H
ON68eBWiocgKrCcpz6ZIbxh64bG39uOchnb6lMeh2oUKPNmpX3ymBL0ho8tsTh7g3OjT49k5IZwC
iAsqWk0L+u2eo09Tu9+UQ44emFaEPLjQsbA2qKtjo7D4lJM0BqruSOmv3XsXStCAOGLh8a3i3mKx
1S+uQSmJhg/m96bZyzQB2v26eWF2soyVU+qh+aT2U5OGyTzsP3xcYxhIKNxFOH3C2a5bm06allLS
NLCyyid1t1oKhgBCAG5TAN8gFSVsrLLLi37pzYRTKLqglwFyN/bPqnn+9yu/27HZHKNAEMilbqjB
1ZCsL98fwrHALQ1+Cc8GgTQmNF8lrLC6CZRPFEdl/WkcdN9LHX//JgLmE5ODvBkeXEInDoWydN9k
nGD9n2QKY1ViQbYGgUI0PN6K6/SG2zBBt7XLUxdzVB6qPPSqA4gsbxjCVRfCKidlseR9ji685hCj
4k34lua5ChhMBPfL1qtcVjO0kds0Jbn9kDknRdL8hon1kNn4t3nBSjixrrWtlsDXiA+Unpv6nddA
QfD4hkEgsQvyLaAaN0ycNKbUduYqJQpwRFGWhr0soMU3irhbAT34twc+zqvDoClGWdQDasQ4Ve1P
39tiNzENh/m6AyF+YrMWgtJKlhKUrSjPowzgsP39wG9zlUIcOqF5L+1tI+4UShTnbANUJ1NM22wf
emYgVwPyhkt1PT80z9uOxfj8dDqqns/K/bcNDtnf9nn/V/Pf0sWsWIRtmn0BMtbZjfrksw/wiv1a
UuoGkNYlTk/brkgJy76a/Yn1bznEV+0Ld8EMnzvrlRqfvwTx+IJxvOEAXLUvTL8+d7XtJvCG3QmF
bw9vuQrAPOPXGV6euM7Wsx/H9RSXLvxINp2/97vlhzD5160Lk2OUTTuO0Yyt/81goSGrC7xlo6+b
F+bGZErdxhlLQdM7ll3ISqTuv9+f/i0rBycbRYcReuGq8Ov5gTZ4MU0N0HNeZvr1J+dpKIK5ZZLL
jMc3RRsEWDgOL1ebusk5ZJU69z10EkgUg9prve+dc5Kdp+pD7XmQJN9N9eXLctWdEG5t7XZmSAal
RKOf7dTX+g/3J21rXRDK4GgKKPsh6LqeNKq0k9WPXUIyOxyb05KeBtntI+lC5OKoNQTUeodn/Mrv
WvWli/+Zvd/3R7Fl+LjCCpiygL3dVIAqayW1CoYnEMC4ePBm7f4oLogxf9sXDF8OBHlkWGi/8z6m
EYSX/6Oq/9iZJLgnGwWfyCvzitC9G/dJmUGl+sKerf5/HIRw+yisHh29xyDmIZgyv4o+WOwk9QK2
TuHVVL0+xK4GoTl06fM0z0hUB2wO4+QcL0ctfsNNhNQiwt0IAvFq5uupSnJHVya9yohhncxLYUqa
51MhHvLr5gVTW3Re2+gOmi+qn6l1zP602SHSTjT5vnffQt7oVZkVsVDktoTTlzAvL8YFkY2sAuDE
99RRYq1uVwMqKADxA7MJViJu7vU8YdfOTuL2OaE6PCb6resPrfo45zJBttszDpcDmlM2j0HA+RMO
iOnU/aRyDSXoI/sV2Lm7ZTkgwnvdgXA2JpOVRlWiA5QZ9+0cbPXdCGM8Ei1eGw1BXRRfE6cq1dyx
X5KiIE+s/txOn3avNLwyZJqQp4bclMgYVEq7tVo3yUl2tt5TWSLr1nIgNQNeLt6hICZCxWy9zLPu
FXMT05ooqPExf3D7/WGMdQfCNVSNkzPZPTpw07Brw3k43J+ejX26GoBwEEpldtSlRvtl/W22Hqci
AHMstT7u7wVQOF4PEvk+xL7X00TTuYc0WtoQWPH6PBoPbXzO6vP9TrbWAs4ZUu6cCH8july3WqR5
INoR65/G+2Lqn+83z79xbZrAq7tqXliJYaJqNWt2Tep8DKouKIbQjWSlp7fGwAHS4IYATg4U7Xqi
irqxrJRmNamyJ6IrkuzM1hCuW+eb4eqKKOwlt60MrffWY0tr1Hir/XaSYFA2hoBQAz4er2nOAxZu
CEthkeMg+0pM9aUuiUxnT9a8cEMoYKKiahWaj7DQNZGdt40pgrf8KgDPMUxiPrfpyrKPIfhFsrnw
ZwOqaxel2H8auGOpAQLPyxyKPD5XscssB/aR6PXzsnxQyuFEh+qsTp3kEtqaq+uOhPV2itRVQEQC
wCKgWe+Xs+yW25gtIMpA6wfgCFFqQ1iMEYK/qGLHAHTRv6vOETp+pixQtmGgkHdFGBQBathxkdxf
IfudlXWkXLLsa2u986JDl5xKWTGUjZnC9QkLzhEc4IoI13WWxmlnoDoTGeyg+D7L6htx2yDYjlXz
wrHuLDXzvBZIFyRpoChcnRT6VU38oT5EwX0rtTkQ8AZx+vhjTAy7Gk6lzHnLoUft0ciCvJaYkM32
sdiotYcK7UhMrE2IMbvaYE0Ierf/qPOJ1uH+z+dQYNRfQNAMoJ1185Fjde1Q9hBVrJ5Ye5YVBtr6
emSlgV4HORRVOoXmAU7UqtyBuuXYP/5JVYnzut064D9QjEaoSczXuHFtdNqMiDSzw258p8hC6lun
DciDf9sX5r5E9dUGsksJyhp9OirJV3t/vJgnaKB+B04ZIqKesE2n0qsNJ8Lsw3z574dElr6/9e55
+yBjYedw6qPgbKiFmpu04fnv/tEe37laaJh+5IX09/5dhI5AoUW0BlaWL9TVPacYidHODcZRP2ej
69NhNwcYKwwNPPzwoBmkutYdVKjyzmptBl+wTQ4uiBCpKTnHW2aPFwCFJ8NNq5i+ijvN7dyexcTT
AsMp/NHPAJyWCkfzGRcNE2QbEYSAEw6anzCQGhLh+rz06AblToyzNR1N7TlPiT0AHhJE7Rusx3V3
4gawmyRNnC4mRh7UeajsrnSDdYH/hzg4gOxIngnto2LDPGUOLrzK/t6PH5h53r+xEHKAcwm1GYR6
hemydWqlldUkBHrnrvrExv1xcDwkwHpB2ffX2ifChTrMtVOjzC/Ma39esgfnYff34zRAywQgc2jD
ixKRhWYC4AL4D1Hcc5ycZG/FjWsOVw4uB0A6EUsWJRxZZtQTrqWYaOUlb6A4f4i10Ms+NdNpkhXl
2rAl6AtWHMlXwOJEGv6sK0mWeFZMFtQYTY959k6tz+bFeYNnsOpH8AyUQYvNiPtQhvey1EFd/Lq/
JLJxCLYqp0bFJVuw4vTg6OfWDroyGP94+7FH2FPYtVw5h0OqhXFYJdSFUHQAUr8pyl1atS9j520N
BO4Zh4qAHIGqe2ubiOJJnTJ2eUIq35mfqPdkNmFafZW8Lra2GMSegAvHm5uL2q57qSfPnBYVJIzR
/k2dQ1wERhZ6pa/nwSzj6W/c57CIeAaA+YIAiwjXGkAa8oY+RoZZeVQOris5jBvXOUrNc7lTyLbg
QAor0uh90zLbjImDMslJ78d6YOyHkHBHh8uRoLAICpQIN3rs2WOcFx6iN5oexH7maJJ7amOOVh0I
TwwPQUdrVF1KJksN4jmsxjesAnqAAACUBh0VaPT1ii91HClVbFLSpqWvqKX/+/4B3BoBti3cNWSA
b5GdOQymF+clgAo09it2mtXd8kUe4vwcRg+HBFghcRGA7bUrhaMKDefcQXlGpiG1NQK4yrj5eJIf
odn1DNllE4+1YhXIT/WnKVHOyX50LQdd/u1BX/fgzPWwDA56yCu/U58G87R/DYDZxXMbkBoIMQvb
tIZaa2G4UQH9Bd1vlDCXeYQbZw13BYLWkFZ71T9dD2DIx9KyIgfh2Po5ar1DYcRHt9vv3YAEiDc9
ZxxAD0A40Es2W0UUuRnRiqPp+VLFzY11RtNcAABoLQR8hXU2BmMZEVLOyTwelxdt3G+PVs3z7q+8
5kYDZbVSaU6U7uNQ+yiKtuzWMeCVNrj2CVJFcNXETGo2g+PWu15OwOytfWlp8A2nedW8sE0Ts+9b
HfWiSZOeaR6q7rsOXDfZI3JjL0H3hBeoA2kFdxC/CK/miXPUe6PXM1InoZo/TC3IBW/YSZwbgUck
qi5DSXfdhQqdbXPSnAwobeo8x7kkIbW1keCngY7J5apxNaybV9x0QJARpKGmHvz5fQaw8P3zvLUQ
HHPHufqABomkhdH0SrOt84LQ8dlkh9I6jck3uDZv6AXXJ6weRM9Q33I9DE2NFr1OI+wmBtbClwXC
G4vS+Z35+S394K5GKTaAnERV4zxhyEnFVk68+aMxf4gNX20DPZOMZgMpiasBtFUkcziHQbwmulxT
qglAGzK0R9r4wEos4Cy5J5qB/uaP+ktun/s3hAiRUUfyhddRgwyesBVQy3GYjKUCREwJslOlH+5P
3dZOQzAVeG48x1EwSDBZXm7GnW7joQxxDr+o3zXd/hcZL/AMLCbP7SChvd4DfdXPqWsA4qaXT8X4
1dkt1AyLhZmBc4C7+1Z5xR3ZEs8eD4mMDwPUmqpTsR/cgy5w58FuYNkRsFgPYVTy1HJpjZjXEOLa
UHaXf+BD+Nu+CIOu5mhUnaWgROsmn0Xnpf9g7BYVQx8AAXKKPQ9WeMIy2HqSQxUCy2B59Fz7yZK8
YZ1x+IDIgNwBitELXqChj+lg6oCTKj3IPWdzlHggG+8Kzrp24YW8Uh4FW4K4l65EfUPJuDwXX1CJ
d+x81Ti07rPtHPefCbzCIDiNypE2HP/1eseI/o9TB0SO1WbBjJRk1EgGs3XqoCKPrQS3FgBQwRGZ
6iHVRpPTWMqH/n2d/o/NC3PltUpKKW9eKX4w+jOS+ctbFyxuVp4NBjsUpmk9QZNa5sagtThzbkit
oBiDRDaE2y4w91wxGKINKM8lpmBiPbImNsDsLdFjozyUtj9PEnvO3YB1aA1dIK0NuCHgPdDhXo+i
jNN6HOsBLyP7qdaDvkIxxFNih9Z+9N6qI/Flz4xETYAiw/m2DpP7pZl/39+vm3P1dyDivfR/pF3X
kqW4sv0iRYDwr7BduV3QpqanX4h2gzfCw9ffpTpxzmwEsQnqxnTXPFS0EplMpTJXrgxGy8xB6wPd
1i8h8I3gDlAO90XwHV2sFerSUBoIyr0FM9QQN2pn5mkEv7B0eutHuVW6tCoAKgFeRfCXLqJFod8h
hz4AxRC3Dils39xQidU1uhlfcNiI1MQjQCSR25pO0H9CZnJ/ZBBFY/AGcWTxFMYzYH6c6jDD2o0G
ZhDpx8I/lCig2L8JPGYOqm5ebiqmjsoobTIGDir3izV9jY23+6PzG0DcYthuoGFgY0HELqiDb3Rl
GDQTSvfsglzG3jE0Z9h6wqxtM0px8Y4H9Y6GLoLzRSrgy2hDPoQuk781T+34+/4c1oZHkhApT7jk
cNOEObSj2THmI1RQ5Ac0edkqt1o7RADSoTATAEd4G8IlWgwpYeA8Qi0/ubAktk207Ox3c4ChXuJW
CDdbN6+X0aiixM8gBMWl5mnYehytLREAmkCKA9nI27vNhy9T8B40jY5OUONf8Cj9r/d3YHlNU9Sv
/m940Q1I5VDVphDDj9EjGx597WRop648KtGvPNoINa5tB/KcAGNw4DW2fT6VkEqg0/JR4lMZv1T1
u9X+0Xb3w8FOc78bKoE3DG7quQg5JTSMtRDUDcop7g5bbLjLzcDwQCeBXwl30MIPKNNRGUctna4V
eIkK+R/F/3x/O1YFoGCT94PiXTsFr6wELF0rk3i6FoOjW59Csh9fhdo0JFoQJuVlaqLVG5lV6oXZ
Rq+glbUJaOXCrfYWy2saw6L3HWJPyIiAk2C+BdQPyqQYp/CV9gew7ibacQLxC/ojb2VvV9aKEyDx
JmkAfaDT1VyQbI5KH7Sjci1TkLNkxWO720UGJwv8VOAaEZnAiZ0LoCxPkmAMjGv+LGuvebpR7LP2
/bfDC+qQ9WSIaoXo16Z7TNNLPmz4S0t1m3++aP3QwEQ2Jnw+LU9595tY/9S7W+JAAmcARUgXFxx4
rucr5Osd8LFTol8N41PyUFUbKyTMAEQmCAghTI3IFt5AKMWZD88Ko5mo3vRXNNq2wbJ1GKbgqGq/
d+ncuxS0GoULwFnSwTMzl6KiraJS62V/VSPDnt78mm4Eb9amcStA0Ah9ZK3aUQiQ3kIgYVSkhLca
mghKt5iDcFQRiB3TdIKI4CKBSZP8diYfwfef91dKcDn+IwWJGwsPUjxPxWxnLjWmX7SQMnU2sc6D
3egnfWu13m3cjWPzLgUZFgQfwGCDCISw63pjViyRs+6a15faPEWoZO0ufRjaRvqUaOfBeht38hcu
RPJb8uYOj0iZlUpQdNfxRSmO/U6is8Xwwh3eq23MqJl01zrwmuk12WnU38dHBJWHnZCsR+nR/PNL
MHXIYZu119Js7LA8tMrOqNZ/JPB7lXs62H3hCE+JMQIlkLTX2k5NAzxbZJ+x+o8AnufE1YrrT4T6
NL1fZ9SQumtGH/3uIbFOTX6+f3oFe7sQIRirtgLEKG7l7trUj9142Ul2iuGBpkPEDzcFHKoFWnbI
SSTnzTBcy+Yxjk7mdNr7+cCNwwgC/I5ks6KJmwwogwUNH6/Bj1K5mDtrHvnno+0Y8Hogjl6pj24p
cvLp2NbXij770XO08fVLA4XoA6BKvCAOMVldMFBs1LqmTPv6OoWHyHBwfmrNCeqXuNlXiM3ngagr
xx2iShomXdjlzqoiwD0qdvW9RnsxtyL9/J/PjRNaUr6HRzEH1AcIijDmbU+nmLFrRI49e+q6H7Vh
a/1x717D6YCioRYbbseCyTMdpp6RPJWupXxQv3bybk3gOVggAmEyoG+iE0jUFm3U00x/Gc1vlflt
q+X8UtF4T3uwjSDbgjC4CBrK8kLu0RxHe1GJ9V0uir/CbmN9lruAOi/oAEoIQc+yiDZFtDY7sx3H
l2wCT+trlz3EypPabLgfy3lACpKDuIQgQhLfK8zoWBmY+fgSMw9lflsX3dokALaBb4lENlALwtta
iWlmDIEyvMjDZ5Oe8soGrWC/37Di6X4jRTiwhIXJWEh0eJGKf2LwLBVP0hYBzNK/mYsQdHug5qAl
FCISC4gFniIk/UaCbWk+uAjUsiAy9+4XzG+4JlF9uckgwqhLW08ObfiDNU5d2SjQvq96K7uCpx3H
LCMhCQwD/5IbVyAtikptS4ApA3Bq1OiupkJKHlaOP2xx3K1MCioOjxMngKJkShDVymmoaGBBfQl9
20d0IjiYnTfGr11+uj+nlQ2aCRL8D/B4aUajTAPU5VKQP6jNCnc2BYDZ5cwq/50L3PX5sgHC3IFL
HHOJRmeKv5TsxLbU8f4sEIyaiyjBAj2UwAO/JNlx6s4F+S5tWfeFxssqMrggMUI8Ci9YcfPbTpt6
nenx65g9Gady2jjFK8NjZPTRQSEKci8i1pskRtgqxMTjO/3b19+22NAXC8SRDAgEoiAI5Dm4ZecL
JI1KarZSVLxKXj04qIwLtkiNVyVALRCzw6sMYcG5hCoOfCWUg+J1GE7576H9o5vezqMKvx9wDJDJ
ACe2TJ8mmk7wQmvIa5Q+xuYj9b+2WxV+i12YixBrLFI4yppa9ZwJ9dTnp2Qr77ywIBgfcGzYKQSg
YEqERUqqVB3rUULziuB1evjiPylb7+K1GXDwEE4qL6kWUR9lGrVJl4Jbmn43Szs/3t+CrdEFR7NS
rKkgBUbXi9ShMYI37YYeLAwfVogjTLkHhXCUyCvdZEqP2xuE9HL2WvQPGQqnhueyP9AtANHivHJB
iC5zLhL4C2IsCsTbDTXSwXodJwd0HkizkJ0wULjMaC8JxCyya4jP4nqaqwRauSZEkXzrtawkm5rH
qGV7n0ZAuKnIeKGIBnNAN6u5BNKmJA7qTnsN2D9dcAiag8X+7N7ymQjRtJZpowwWRGjPtZna0bCT
dJOvEqAEuBZQeoRos1jW6WdTYLZE015xAwXdodJsTd97yXEgoI7eyWh1AH9N9My1PqHp4KPnimba
hdQ5zEAn6K3exisHipOVwzEHxQAizIJuN1KudAg3mtgLh0iOGtnqp/1bAQMO3xwRTU7zNd9tyW+k
zvAn0Hqi/VN3arbqzVesEwDLnNET0Eaon3BeJzb6o5xqxisznQ4xleZasAPdek2uaDhvKIpezDxo
sCAnNeqQIPeSm6/tWzGVB113DAZKt/wQf2S5bgTx6d64a3Gp6V3bZ+brpDqIegzmfmM4m4iwHWGl
113UYPxv7VjYY1DY97d77UABhAuGRvDGwRgKmieraE0XJLxTUH2Qsk/Btyb/wArxtxhSLrzrt+g2
1aytcYvIxmvd5ZdJaU6Wfrg/h5ULg9OWg2KSe00w6vM9oEkY0SyxzNcyKE5K/cMPzI1VWpXwXj2K
9yr6cwgSrFofA1kDizIy8zap7AnI4g/M4UYCnc8BKRcjrYIec8icOrLZB4wT9JlfEXAuF50sQ4DC
ksyfzNdEehi6P1V0oTsxKu8mlpcpws4ibo7G2fMZ6HrTxpqGu46MJ0l1xy3P7D3dMQt9wMByumEg
MACFWXAySSXIXGlYW6955lSy04M+WX1go5OonxGaZ39LxalU7CZyJHqcdod1IBzSUSBJEQPD/+az
C0Pfb2hM9NdweKq/Ks0+wpL3xbsdXth+yU+rKQ4xvMoS+6Thx97j9Z5F4pTWEjRRtOrVqDWjYaBB
TmLH2gPdWUaFz8fw6N+EBULb9AUaI1YmSlkw6q+T1dhxGtrJ7/3fj1gIUBJo38z5debLH/vwQEYN
1XOGjY6mNgBlH1ig93Z47y0KkLqdCyjHtKzRUdl/9dOjkrwkO+tg+QpxkMF7UBBGUOQBAIIl6lD/
4r+22SfTzrNPu9cHwDDe8xCGHOBP4Xj201S3OU3Ia1cfjBdtK5W3tH/4erwkeCtTBMlFfDGKIOgE
wBB5Babf5u2g2Uaqc3kNQQAedrBM7yhmwa9B6yMWBzJaB3Xli24itR3YbNytY0DYIzCI9UFYZRE6
jduc1SglIK/DeI3jC9s4okvHBsPj9kEkDWEIWNn5CdJGAiKGCO0bJPl1bJ34e9s/bRKjCXCJ92ME
ygpghuA/cVTxXIjSy1ZclzVaLOVnFr7Ipp1Y9lnVQlva2fyYi8KZxc2NgDbQK+J8qh4p7dAcfLxd
7Km5ttm33Ud2Nr4wldSoM2PUMf5U2EiuZVsl+itnFiXtAPVw5NASE19XY191gam+6j74rV9Kb/fn
I4KCGA2q21E4LCLia1XPh6HBi4J2mW0b9VZGde3zOfc9qJpxqgyxmEzJ0aulhkl8zWq7uWS/PvD1
N6Nz6Tdua1XVltI2GL1kX3J6NUG/fl/AQqGBW4Bzj+Q8TMYy1NSRJEjatEq9FLj6fDA8bUS5Zb+T
pxFhDtRyIiMM9m8kdUAVMp9HSOJaMmJSeA19lsmz5d6fxWIThOEF775MojaPWFB6zO7jg9Ec7g+/
tki3Xy+6THFRE4pYh2d+Lxh14g6gm73pKGEGQmY51qq01fkMpuhI6pPy/1wgwW73sVplIA8tvVa6
kKu81beZ//OZy4evBwwdvgXiffD4hAWSejnsUDtVeg2ZzkX2OPSnMvsWF5/y4aLRM2ioz/d3ZGHE
cYMiI4KThPgWmuUI8xmqqfBZO+Rebp3iz7io/+RbL7qVTUcrQVCtwWjAyIoghjpL8hgcU7k3qhmC
pJcqReV2tqF+KwdX4fEm5GqBil6kwEZQuCh6F5beqNnwbA7GWBzvr9SqBJQh4N1IwTYuOsTEN3td
CVnhaf4pIH96YwOstzW+4JDFpZo0+VAUnpooNh3+JNOG8q0JQPdAAOpQJAOnUjAdLbpdF61EYs9Q
HMSD0i2Xe22f+SHiLZaBUhbvzyiRZJLXU+whKwVEASFHpuz1mnBa0YMVTGUAq0A7BPWISj2SDDS/
9JrgaCGYjLLjnbQV3MDC2UB+iCOVQcUlWEDWmdZUdVLi1fkxVi6TbqNUyv+5/ywht4a25ijD47Z8
bsVBWCHnmhynHtWQhUJ9wIZWr201zARuCh6HQHvK+fix0Q2pgisal1D7/Cer5b2epcIR6DyRzUVg
CvPxQ1nxe6msMi8LH/zPxrhfFUCBxp/t2GcOOJwPX4zaVMuMpJ4RfO0T31bKnU2P+C4DPgMSVgAw
VnwlqyyliIR57kXM0do3fdz7PJmPL5JMllk0Zn6H8VXraIFfZf/+3n6+2K47sBJfk0YMbzwhBtfE
G5aCq5FwC/GELCqJOHp4walSj2lQhUmZepMOZvqyfVCUV2hEpUUPEtn91MJS3QoTzqrZp2BHtYrU
G+UnM7cV+vm+rq3ccIAs8KmAfxovRmF8NckGHcRGKbcZRVLbbVzYmXwoTvfFrKgcF8BpIIFeWCDr
YzXHislF5YFaJcuPVfGB+wd5cgTbgQbDsRUby2RGXJlGUTBPKV8l1dbyjXVa2XTAhXiFPKAkMILC
8yQqLCVJGlp6Gj1knz4Nb9Vw2KqLWlskWA0EqOHhIHwpKLaRyyqLB8gYstJp8XfvGwVPE9Q5gjEJ
tYjLIpmxxsLlUlx5Y5g642EYPzIB3v2IV7KY4KARDpNEYDW0Iay8l8RghxR/958iZG1w80AlluUf
qVxYRp9VWCAwqbRNeFLkh/sSVtQBr7d/JQimuzGYXJlgW/CmILUDgx6QXj6S7mexO4SMveBttgFb
1QFKFyNYYTSN1TiozAt+sPBilR/QNziVuDtBGAauAn6cbx50BukCadR15tXF28gcamy5M2tn9VaA
sNVxn5RtqECAmp1l6ezvxTrBe0EISEONPIwsco3z7zfTcqI96UtPaZ3SsIetqoCVz5+NL6iaMtSj
L4cYf6xsqbflr/eP0YqzNxuei79Z/qKdaFERHCOjuhDT9hFv2I3J4yuEfssApKMcCgm0uQgZ9MN6
RM3Si5Pn6dJuUWavzuBmeGF/dYmFtNV1DF+Dpko61vKxr5INbVvdhRshwvNK1rNuQJlR6eXZyYTD
erm/CxvDi0yl8GF6lsZG6em5kxTbhddr4+NRhfQoDLa2CBIPVWgiShmXntUcWWHT3Vg5bDGGRhgD
z08gB4QtjrKsy7LALLwMPZT+Lms72XC01zYZ7wQdvacQRAQ1wfwMaV3CukAfCq/vM5udW/8xaDec
1S0RwjmKWCGXpIEIKyK2/hh8icudZH3cW0UqgBO/4D9cm4KyVXJPfKXTci8bDmVlB7K9/xhBy3j7
d1SKgelgvkq1H0Xgp0gyzyefIu3B3+LHXrlzcAkgoIH4GDL5prALStbXVlTrmSdN5yYt7TYs7Co9
/74/i7WNALaFoo8D3g24pOez0NtSIrJEck+iHmHo0gmF2Lp1tmQIO5HJtEt79CTyqm+Zca2yQ8f2
P63QK4t7epwDGtmH+SxiUADJeosQ2TC89d1V2VgkvtSCaw9CY9hUHu9ZvqBLdLKVyZQUniIfMqSm
w5MUnhWULMvH3buBSABmgEcWntFiIWtVBLlPFCPxkuZXGh+ZfEqMjbmsbAbOEmfB51GBRf+sgOpl
MIVB6qHV6EQOSvgq9X/uz2JluQDbRl0d7zW2zAOlNMtrK6GJN45f4g7wFjtHWet9GSvaASeJ0ygj
h2yCGWK+43WsJmkUNghqsLNE7OtA7L2EB9yCIJuLyAzvhA3mW0EDiyk1FJZCRlbWx6uUVxu7zc/9
/FghCfTeQQvIL06WMp+DVqAyvUPnZc8/+y1CP7uvUc5ZCW4OGHHeF1RwlrqQ5FHTK7E3AUzxWG3F
G5YHCXlcmD6AvpD6WSTak270LauPE0+l58SEN3zUt4pJVkRgYE6kgHAPhAmb3A+mMlahFXkRPclT
B8I/elC3eoWv7MJMCP/9jVMW8AhljKZ4XvZDNcFdGO9O6oJYGtWHIJwAahchGsGdQUClraOUQsAb
rb+S6PN9TVj7fniV0AbsAd7QwikyadfoyAtEuIcSR79QpPruC1jbBY7D4lR22G9R1cw6yrUiMiMP
DzdDOhjFta+d+yJW53Ajgn/CzR5UQxVIATOw0cmFKldtv8sHR4lXeSBGqYEfVtiCWlM6n2U+tiA/
ZtUh3nhBLw2eCVQfLmse+llyfgRKTUFpYhKw1Fyo/kTNzxaIvocnQ9n9foMgfkNw9x4QDWGdgPho
LG73vPBLAY6wn/t34XZ04RZNLXShRlO5EI6rU+TP8O3vj79ykBAghqfB3ya898d8lwNdZX1f0cCT
rOeBvGSIOFgbO7Eugrc+RGUEbjdBmUNTZ0aq6IEXaac6e5yUR+JvzGLlrAIZikA6j1hBKYRboTHD
OFESM/TMLnKGv6Yo3FCG1TncCBAUmlTjpKKZQuiV07OcPEclvLLd72gEkxCKQRARuQe4l/OdaKXe
l6W6hM2Y2LFvZDtjX+7v9eoqoewaICy4TYuMwKQVColzFUajPeefk+ayf3igNHhOl0NNxFAx+qY1
cV6Q0PPTc0Uv4z4iPtz8yKfjiQUNwyMaF9B8fcYgTbKpxPC1de2/+uwDpxS02wbPlsCtFEsg4rAw
ywk8ebCopZ0ooR38zT5gUnmna4k/TxDFFcE41Gx7Oclp6knJxVAdY2c3i/cl4kyIvOwd7IvirQDq
4hwR9S7zqvE0UScyH0BSp+5kFPyPFF6nB6Y3MPiI+txJap5ngZR6sXIwKqexbL/4MTbDxhW3dlpR
C8tJ4+FrLNobJFMVNHqTZ55cn61rk37gON0OL2h05hu+1g7Y707W7R640/av++qw9IYBMUGSEj12
QIi3AHaV+hQ03ZDlnmKeaXKUwxO1zspOmp33zeCtfWEwuHkVM0yq0sUhKHuxSqmTav+glu4D28Av
N1DBIkm2TGF1iPowLUm9Vn6IgidtNwyBR5915N4Qg4bDLWi1MYWRPGVa6kW+74xl4PRbedC1c3Qr
gf/+xo8ZgzoPQeuHtIllo0Kh0fbf/5gB8ulw6Xn5jjC+5tcmyFqR45vMl/TQDh+4FoChQJ4bFUHA
SgvXAs3GaYqmDGlcVHkqhzDbHfUBMShqwjUFRg8YU+FFAgqwIEsLjI/4J+3P9W/6EXvBe7ngbuYF
qyKAUg/T0oytAWk3yy7Dc1KcQt2u92cSMQ+EGjglFJoLiAcJ2MqemAzJPYt8S1yz+IA28xcn7B5H
Y4vFOkPemJk+1lgmxaHDRe3tXjuyaXfMBJMALxfWivdIE32AQCkanbIs9czhQY4u6YYXs2aSYLRB
BICVQmsUQdn8sqzbNMLwTeZM2kOc2l12mfKPSOF8uUh741SJ4SviR1aUGMAEJKNToFR/stHnN9yy
SyseGQgJEflBST2w6zqdq3UwqJGWmQhoMOU8TVdiXaOtgt4Vy6FKMB2c/FdGzbiwXGXTpjmapyde
mqKteTdurNPW8ILhAJNfmVAfw08RykMe2X4cDqKHKPLD9WCiMlJMLDVdOKa5msVeA5jM6OQbpXhr
n387vHCBtsCy1oOO4YPsmMZfB2NnBxF+tQHcA6Z5GfqGwiNh+WValKYaxZE3IfU2XZX9y885TxT+
LAEWVMxbdRPaQeYtHTxancy/o52NlvnXQ83wrkKggYcOha+3rIaOrGs7ryrstjipWyColfM/G184
PTWCYJrKxzeznwE5DNLRCH7f92BWdhhePEJVKJpATExkeIustk+RE0CX6Oqzdpa7L/eH5wdECLXN
hhdunraVVD8zMPyY2llyjlGdCJYYzUFTMbYbsozdAJ0s74SCmOGCC4+YSUylMmi9MMztSP01vd2f
y9pS3YwvLlWZk04dgrT1GreWD8kWontts2+HF5aqV8osCRp8vqI9RPHTNDzWbMMPWLkbgJrE2w2t
P+HTi4HVuh6kxkDVqxfJj1nkpMqlABfe/hcQOG5QLoD6RPh7izeipaAymARWjT03bFYwO9pdo40E
/a0EYamAySgsxiWEpR03oOs+7N1pzrzGg0oUhEm4qOf3DskNVkgxrb3oDYQIQ/Hj/vDLncbwHHCA
ehkOBxA+n7K06kopbjwaX9TIQR31fkwdwlSod8CTCmSBuNWEYEkXNyOePoy4+tnqIjtDLef9OSyU
gQsAUSMnQ8A7VHT4Sj+Q0F0s8d30uQgcupusQBien+Qbh56xPBs7DcODSRFhXDsmvwNtb5xekCGs
Ud1GWtL4se/6rWKDHNru6d7rBxIQiEGpK9xWzlc2n4Wl1AFRgtZyi/GHbx6zcKsMYXGSIICHYniI
m2e9hZOUK2QAd1hhuar8IkuFw/BC7HcHZSAEpOxoOI5CEwQ2BG1QJhkN57sw9A5q/Uupf90/SAub
hIsHoVuOuOZFWGJWvY9inSKjEXgjDZwI7ipI3KTxJTK2ihFW1goTQHEX6HABWBL5etAopIdOQBDV
Tlp3rdqfTbcRHVsToWCp8BKiiAaIqe9JJY0ysjDwUrQj0a9oz550p/vLtSYCaFagEDgDCZKV8yOl
DEWij3KEWfhH/YefnLQ/HxCAUi9EAcAZt6BhzfpcowUjxA3la5I+wQjWW4rHD8zMKcCWIyXwPxGC
VzmZ03tBYuBlllMkj2V3tdLHWrFV9A4EvcDWi2jFVEEcfzLyLougNZ0vWa6YA8WEiJvZBUON+ZDu
vS4wH5Syc9WAA4VX/FwA9UmFwvkaAorfcvlr3G9qEe7mRwqPUrBRC16mlkhpI+spcVXeo0IubC3e
OLdrKwQfFmacg5fAXzCfQN0Uk8liTEAJjwZ4cXf2lMIlhwW6GV/YgbqbQpShNMS1gmejtg329f6Z
3fp+USlKjTQF+qG5WX+wOjBcmn/fF/Detlw8srczEI5s5ddWU3MJkenImS1HdvxGfike+SW//+3I
gah29Y9S2mNk+8pli/qXb8HiAwATQTM2uOkLhAKJwGcb+R3BZXUEXBRsU/IWD9SKJQZQFyEoRD8Q
ihWv9CHsfT0dIt/NUtugx9A8FZ0zGRvhjzUpSJgqvEybp3L4Xt7c7PpUSxSdK3AnTpfSvDD9Z/ZL
2cnRzw8czjLnCILKw5ETDpwvgx2viGTLZcojSHwsuhFYXp0EShZwJICzgGLOJxHHlTpZ2oRJfJ2U
1C7UH5Fkb1XdrpxqXiDJYZe8Na+YSSBFJ8egTvBd1FXJ38tkYw6rw8MkwqjgatdEJ1cjZZoXNdwf
M3nSXTnZG/TFFiD9hAw5so5woqX5EjWBn08s7n3YlIOkOQk53FfJ1c9/792JHC+6pQmxIanQSVRr
pu9KTWIXYWbvhtTyjLKE2KgFu879q/kE8rhvlDaCOoxHWXkwi4232Nr33w4vHFHDSsKplDF8fZW6
z1W4sfwr9mL29YLBCv28RkF+4LtRfvaVg986m122V0XwPoFgIgeQTXRFrDpX8qAzLJBJHExy6cxD
re530RG0+VeEMIu8aaqmriEiDM+94kRbWMI1PYYbBe1CyQUIswT/OUv0eBi6znd7YKYD+CCnavrO
tnjjVqUgPYTUL69AF3H4SpxZuSEx3yWtE75mql1/zrb4ZVc3g5Pj6uCbgij++xuzGif1kADUaLlN
ZLfjmUyOQjb8EG7UhCsInby5Ywt85bInEHKCckxixcQV9DNFrRO1S98pURzes43rdk03biUJ20ID
qde7HpI6epBNp9r/LJtNRDAdSV/ppAGa243NHz37tjvoCMNhvT+MoRiAHQmHliQp7nFfN90+sQN0
EtsNNRfG5+71zVZ3DQGhB8H4cv7NzzM7irf8tbXD9O8MkNCZSwDVQ9D3pWm6enFV9LPmHyX/A5r9
zkVjoqgN1zU/AjeTqOoC0agpNl2tfewBsvVP+68HFHTw5idwAxD+nY8f+Sq88i4x3SR7jJOHZCtA
sXpEgfNDchyEhwBozccPCFHSEAgJdzAeqng/XTTfYxSj8BY6PL4iaAAxgriO69RyDbO1r025s4cp
d5CwrdzZ1wHPWnRLytSmY1IFDZO+o2402wpcr1g8fDYqajg1LoLjwupnZqvqo68artk7VZFdjwV+
GFstn1b2AOFeHv9Awg6MisIiSWOsyF0oG27vSME3M/2++wghX8q76fEACHge5luclp1KGLbJVYYT
1Y/Sfv8L3ZGwQoA+AAwktlMMh2Gw8hCxmy4DX/7Y2v/c//z33Ilgr5E449Vl6ADKm1DPv38kpCp6
c7DcPj/rwWP7j5E/yeoxMu1qPPY//fFYFk5qHMiG9V6xHmgahwQnHsXg8xNxl70RdQYLNdM18yc1
OevVQ5oe789t5SpCrg4hL+CoEJgSI6h+yvyRDipgSNNDRZ0hPDTaGfUw6AFwX9DaEQOTC+479LBA
wllw9KeukfyurEKPmk4PEmlt4zW0Oj7KJVTYKQUAesGM5KZWV+kI6J9aPJH0YG0VY6woIghlATVD
cRhedCIDB+6KSmZdr7s+OmQVcvwgDdNDqz6nH4iBIGIOVxBrBOSTOJFIY6pUSI3mtrFul41tgZdm
91Ygzokabuw6bIsYpBjUpG0mlJ64cf9UKQ90NykD8sC87hahQYTN8XOuLhGTAZ8fIs3tlEMynovm
8/3v5+ZCUMfZ+MJWx0FSUm3C+FJ/LL5ndXKsq/hommCptlp7b3dkbuGBJMHrC09UUOWKOLGG6skE
SIbqqvBsL3lyvj+bFSXHu5F3j+OM/QsYWguUnTIEhuqW9ABqN0btyNq4wleUHJR4CAyjgQ9qTEXd
U7VOqYy+V11zAMrdbpSLZTihYXfq4f5cVpSQcwpDPcB8CRyOcI/Q1GgNqZ9UV5peTeNh2IIxrI3P
++YCOAmmU/RjFk5WkSsy6MsMV2euT15Sb//nc64jsEyATQT++Xz4gSlGmIJkyVXHMzvkW5Sga+eW
I1aAcEecYJFWpUFNrShkplv3xyw/SA/ZNwLCndoBmOsDE/lXkkjUIOd0IEVcme6oHaLSJltRobUz
CxgUalh5bT3yevOF0iQ/G60RPmGRXEb9RPu/0q3FWt3qGxGCbx7EY1yhu4GJSOQno/mpbnVuX50C
53N57x+8aDGmh3LSllFkurn/MmUPkerEu2txYTh4U8j/ihBOK01kPSoaiAAYTevOIdsAu61dScCq
wHED3G0JIUZBhgm3KzbcltlMO+jfUnghxcZRWrMdoMNDWT3+AEgsTIKMIHgZpAQOKJp/KU+oL0lC
R1UvU3rZf2bhwgGaiVwM0urCrRFPPtPZSHS8M86Kj3Dp4SPjw0V/b4gMqNX8zIaJnBBUHuMCz3Al
HZStKNeadvMSCrT6QNR3kbuAA9mgDNLU4aw5sX+o2anXj6jOpdXTZlR2bVNQLYNTCyZsJDL44b55
87EmR2ABnDWu3NlUc8zkSMhzNTgl3bhq144YZ/3F1Yf0+jLgQmOpqoPRdMvioqIh1FME8potep8V
IYjfARPKY4TwcgVrokda0KoVVD0Nv9L8rTE+N/nb7iIjPC3RMgj5V56WAbfqfMmIXrUxclqGO2DJ
gErc0MUVc2WCIQ8aD1yrgbKK+fBBwKTJ7CrdHQc7Hw+FvhHkXFsjeGsmtJBXn4jk5ECnDX1ltrqr
x8C/EVupTzLKK7c6xnOrKrhWQAfKnCYKTykgEubTKJlZTHGJQxwkj2Z2MNEUoEyc2HBGM7ajzqmm
/dELvAnAesGpkcH+J+x9hk2LGmOA1hsHcNrsJmXGkt0OL9wiQ5MYuSRheK39NjxKxqfdNgUXOu+d
psBDBCn6fLnMvOgqUOPobmY8WcV1s3hg9VTdjM/twI2e91FdjrWP8dMHKp/YVrOoteGBkeZ0VLzQ
QsyLJHmv6mlrajBZb7HkWef9q3MzvFji0rMs7ynD8LGUOFUESq2NN9+aUqAuETBplHEgSSI8BJow
qKagJIpLs3M6nXp2ofVlP/kLzhDHAYN4GwhaKMV8E4qxGKoyrFR+cTAQLmwhN1c8EQ6345zVeIEv
EpKhLrVTmJuKWzZOCIbTSI9sQ9+4xteE4BaHLeckdvA+55OYaj/lbyZ45tmRqJcweImTDRO4KgJM
fKhzxUsGZmQuIgxClVl9qLmB5aT6S1UcQ3raf6LwhIELboHDHUH4uYiJBDTpokFx9ewTssNau/8B
gE5XSHXyjl0yCOnn41sEBCfoyKi4Rmczgxx9Td6YAR9BMLAoVjOxBbzNMPCVcwklXv4THbHZ5FsT
H9W3OoYgp40PZX6ctgqcV/Qb7zDUW8Kkg61NFqaTBEUmW+VA3YE6gAfZaqLtDyXcSqCCbmQVMdAe
TKKu1n0emq/aVpH82gxQZ4lSAjw18BIXZkAymoxwCzED7ZGdmp2dZ/nTHi4B0Dko9n9nhZvvxpgZ
dalLAc5T6CDPd0mzZL9XCwkIG0EGgGui8SBlMXZdHSvuSB9p9SfIyw3FXluhWwGC45H2mdIkJQRI
/cF/1MeN87qi1LyqGQkGKB23T/MVIkWmyUweqZuZT3R6CJrHuttwbdZmcCtCsBtlJ5eT1uOUSsXX
5iWN3N02YzYD4Q6d2rxkitVTN2y/Kca3/WHN2eiC/6KxUu4Qv6EufdOG5qAHyuH/9/mCBihqm44o
F8QGDBeQF9kwgR84QejkyDlCwWKHTImwxQkNksBAOK2Uj+Mh2GIn4NsnWjzk7oBTgZ+0bNNU9WUa
xvmguax+lkKvKJ7q6hJl5gcsEWwch4iCn3LBKZSULDXiQNHcVHH0wS6lDUVeUwQNQSHOMgM6OfF2
61gdJ6yvNTcrr0bzdZrQgWG/v8QfkIg/8cc8SlHmG8GaMu7qOoUI9TN97uINRVjdCN7rBul5xGxU
4aiqDP009QAbUaT28IkFhzw+bhzWVRGIzgGOzUPYsqDKtV+FKsBVmqv7RyMDXh2XdBb/6sof95Vi
dTNu5AhTQd2mUhRAKrpWf4pUG7QdwQfgoailRVYP1aIgLxbRtFSOGCrAJ4iYAlstPvHABMBq9+ex
ZvrwauAs+nA7FqhjKo0NnUrEfnX1VLLP/gdejXCT/h2fzk+UUfRDohq+6objM/4QhK/pyYo2dn1r
FoJvGaqTqjR8Fpnu5J9aY2OR1jYb3jdyt5wnBxGP+SQGvN8mScMkpsYe9C9N/jVkGyJWZ2DirYJW
qtgK8aVS1PrQZGOluZr/RXtR+r8/sM03wwt3tKI1UmcOGF6WbfmJbtGbrH49Qksw4dhsYLjmC6RO
o1VoaqEBe/OgVv9H2pd1x40jWf+VOfXOHm7g8p3pfiBzkWRJpGzLrqoXHttlkyBIcAW3X/9durus
TCQlDnO6+1Qfl6wAsUQEEHHjxk26Ftlalo/AGegjHWS+pP3VLV7iJgvDMd4VSuzV8fcrlgdp1b/l
z+OfvHIbfeQqqNSw+mg9/uAWK6/ExfNzIn7++Yn4Vm31vjYhvvvsjB5Rj9mwYriXRrDxCFVRIAeI
pAxipGPTRNOEE1o6t6V2NEp2FGW5MsjSLpwOIu1yGo0kJgYGsfi7ymfDykVmcQ7ICjozmhQpWkl8
ye0I3CMlCQ0n0Iv7RvdHc799n2f/DP4a9LbHWOcbAboOpAV7h4S1c2v5ZXHNDJDnQpgMSE/0cDkX
H2lTw0artEKV70b6TIvHaTNp8YzqBkwC+WsEei9ydUYm7LYomRWm7Z3j3m1vmTnLR1oWZZZ4MSAm
dj4F8MAaLSVwOmrlC3PXbeaxk+RLqjDpNYu5DvkE94vukehPYq1F0uU5mnNz8P3AtiHPJcN5MjI4
Gstxm5xULyJAwVvpvtlctob0+Okg0jpNWQ6sSYZB0vqY53681lbvUtfO5Uvr5NAyN6JZvvqjqz+w
5sNWRQCeDcRpePWAQwDRw/Nt7ikzsnRqjbBtbqlzs90fQzzCC2APAtb5gtK5yZWkTnOExSJnp/LB
5824u2ICJyNILrlTuqQzYtsIk48jCu/12/+beMnhRO3fE0in1BtKP+NrEIh5hc8fJedLJB2gotRS
W50sA5GRxM+qg9bsB2Q4vtjd9tcVRpqDhwj7YL/lAEA5FizhXW6GxP3q3CbaZmgVxM9NMudMLE6T
dJRyNAur6qSDun3jJi5G77fvBJ4jM5YDjB2qnHaI3YrmkeAkHNRQST9ra7HPJUWb89SggQU4DFnx
c01gfWOnDSx62Me33GuK7QcJYmeSWTiEmf3gXLw6lqbiTABQGV5XVV7ZbwcvIrmL9yD82UzcLYfz
KrREKEWhoCNC9enbuEZBtWBL53DqXDc7lyzJ4L+Wog004yNIcSJP73bc+NPtPm7e4LMhJKdZ5Hka
kx5DkIOSh0a90pZnQc8Qb55DtdhlXK8lQzEXwVA0ic2flGQPCkQl95UvdvLQGtstKhKvcMmza0Y6
Q1aDYRyVPG7AR4VWT54tVqaxcEyBLwR1IGpI8HaW2fdw9XMGi+T5U9LflXt7M/krcqsWnh1omId3
/wU/fl1oVRlnMU7R4KtC9Ugi/Le3eeEkzdX8eM/ibjGjGM8VIVPrru+okT0lnZ9qPqO7aU2VL9/+
gEedDCH5TFapPK9yDBFlO7QGRkiboA/TGlJ1cRTQsREkjOfQrRRhMHK3RamxBvLXZEdtP6UH9KDT
1vZbm+PWkn9A5RZSe7NyYCRpMhyvtdIskewu26Nl36uuBxVstENCfdt959h/NOnKEZsV7XJEcF8h
2YR04gX8Ac2n7WjuV9G0mTfpnosq6sHXR68X+1Y/ROZa3fnCSqJDJozL7MdxMKQjwYjLNCA/2ZOe
7RrqR/0xnXxrM2Mi0rpAMiJHh+Quap4lC4yuVnVVpAoDWe8PTX3WQL25Vv+zcLbPhpBsDO8L9Fku
MERRHwT9luZ7dfi2WX1s1YQfgrFHMkVONCpaB65YZ0CzEvKOR8fOVD2+Vs63OI2TMaQrSZ41DWvF
hJOd+bz02mLH1e1WAADvmU0cyd65a925FeAao04CMM/TkLzPODL7H/q1sNnSqQKIZ0Z5zy2EZeb1
th91wD/RqslVfEFv9eqm6IJo2NxGGMcKCRvcS3CFnjvlns8EXfc6BO869kTQgLy7ydWVe8/SZpzK
l/wJigV70qcje7LsXSoec7pbRb0sDAEkCq4mM+QekWVJM3JLWHFEmupJa+8q7casbsdkc+RjRjLi
RTzjrZE3lfbbbFtwAllt/VR8UlW4xacIMdm3NWPBM6KkD/gg0K3NGCFpodKaFlTvouKpvk3j+9Rd
mcGaeCkqMTZJXA4UtOg1+XLv8q9vf/zCYcWigDxkrtvEBUuyHENJrZLlcfE0Nfs89xL2kIx+urlF
EGBzM8cKHvZ4BcBxnZ9V0kHlkhw0/uITAY0LW1HqpSWygX1A1n0eSC4DrlMna6mq8ac090fLT9be
egvn1D2VL6kaLcqiyUzINx0/nXZj7utr7XWW9uF0CGmFBr0wMzUy+FOPCKBxk6V3GdtN/UqecXEU
lGSjIAhY7ovWK2Bniiqw+POnKfNT3dfKIxMesfdvn6nF5UKFACBgYPpAxc75blsREnSDwG43+R6Y
Hbc6FM1KoGtpIg60DVUhpoEki6TWaDjV4OHRoCUhDczhaPjTcKzTFTTH5bHSNWMuPEK+CxSscuJX
1dukU2qaPhWOj7j+2K0c28t1Opc/T/IkKousR5sMHPJ14k3OwR32Lt9sPDAEHgVYKuRxDDmxOZCU
M8UFZ3bS2rsGhJbJ9pAjdhmPgp/9xsGPKm12bpUqQC+cPlXOO5oeOd+xfIU4bmmdToeQdKOLFYY3
SU6fOuHrhc/IPt7+iD2fhXSeRkDkWiPBLKzm0Ob7fI0+fmUKjmRmnapE3iWDfFH56njMjDtzu5Ga
p4DDiqpaE20updPkGl0TcS1KniZ9J/SDk+ystZvN0ixsFKmBaQEeA1UU5wdWibp+LFsQ7Dn9DqWc
XfShTo9bbQduTSdDzDp5ohN23XU2Ywl9KrBQ8a1ob5Ttr7TzIeZZngwRJWZTKzWGoPbvGqBg/Mau
fIusTGTJeJxORNqOuZVDjPc41iraN/1NpR6uWCgwf83V5riRyyU5CJGPqAIygCZQb6t0X/LjKtX7
4hROhpD2wkidtmsyPXmyWw+oP4ffvD2FRflzvRqeFACCyS/yRtFY1VIreYotT1H9Zu1aMC/x+XsS
G30iX/p+d45LdQnkC/cxzr2UPzoADq8hSBeV4mQU6ThxhAZpjTD/E8kOevqOwUY5T28v1NpEpLPU
j61V1znI5O3fHUDdHd9N73i/MsjabkhWFr39tATp4eRpGA+RvU/X7NOafMnEdgbQZdYwyzd8B3Az
tuIlVuTLCWyFctehNuSDP7P5nq2Fy9fES28Vo03tuk5xmBCYqH63Vq7ha9Il/6Cz1nBg+ZKntr0j
1aFb69G+eIJmBj/E8IAfkL102zeOPRpj8gTWJ1Idc/pIhceNz2+f08VZnIwiHaGhT+xer2GTmOOT
/CZyd2/LX1S1E/nSEWrAklbENhBUzXTbhWl+O6zRISyMgEcQchR4rcwXJ2mXq5YB7D7E8VNbeBWK
Scrj0K5EuRYWCWWnYKhHhQFsngxVGLuWmmUiwIkWRZ5r/1Wpw2HrMgGfhUcvwNoIQqDnleTgqiqf
RhapIbFurNi3+WMrVnbichLzELjhmyicvrx/W3FiFL3BtZDrvh2b+zZZuwisjCAnjSYnS5v85wj0
D9fy+7UXxJJ8UAXPjyH0aMfd+HyRmGHUJC0SLXSb23YKyjWCkxX5trQJKbcUMUXYhMbqPL6zy+1M
bsgWWUh5AfG3AKslVkc0RB60kJkfKP2W4W369jFanAEoV5GJR+X/hc1AmxcAOxWskGk1uzYafbJW
Q3lpleYqUFxVEWWes8DSGulUdKoYOkCnDb/6pGigwg2rtf5TS9NAbAkpKjjpS6YZ5vZxpzaqFlKg
guKPHUhOtq/T6QDSLJwy6jogSrTQTu/p8O6afT4VL7mG2iQxQzcZLZwir092azz1a8sj6UE1daQr
VIhX7JuuvC3UFZ+wuMfgvADUHyBzdEo51zNRDpzlwtTC0vTR5q1xA1e717fftnGSTkaRFgl9oVBT
icro0K1ScLzS3Y/tewxWELTTBkQL3ArSJa9oJ/A2VM4UOg7f0ZjvNl+FkWYBMxigx+i0Y6jyLuhK
VPWA5YU6QXto11enNUbopX1GvSRMHoI/4JqZf37y6jGmsaSaM6phhmpoUh4TbS2csTACFAwvQ4QT
wREhB/kYIC/UVpgB7O7vsfs9W7vDXPpm4I6ADJ4bEc3HSVojZK+1AjwkU0jRLbUNrN+B1Hp7l5dG
AAkMrMTMjgm25vM1KrXadEaHquGkPKhT49tT6tflSuhqYZlmAgIQXKGHCRqAyEdp4JPRgrY0jIpH
dXzMvr89hyXxs64hxzETgch+M5ncIRJaNoWu4ceDl60lUJbkz3XvuFmgPPKiypP1E6okpnEET04X
P9rqyu1owVyAdAzt5JHPmvmB7fMt0Cc7cXlUj+E73f588JV4uzkCBx+gELM3AERLWn1RmVPLWTuG
7U2MWoXkcdIfaXLYvAczNxu22QRoBJ0IzieByMlgV90I4DRYzT6m9fM14gEVnRUB3CXyGpmxsBQG
ehSe/8nB7+5ux2TPdX54J6AYdX4zSNY0YU4/qhQo/BqQhfiYr2jAvMbn73IH1woUIIMYBebuos9E
39W8qVs7LGKP4hg98XT39gqtjSA9FASN9QZDgBYg2mvaXq13zco5Wh4BST6k+PBfGfViRAYpZiap
MGnucAEr2L2+xmCxoApYppch5k84sdgKr9SxGUc75IPr5cqsyib7kz+/vVQL+nw2yvwVJ6OQzNGn
esJEqHpjZ0d9LTwyH8aLzQb/HfJiyMCBmPtcvmsVfGi7zA5J8sUq7pzhWNIv5h/1tBZiXR4IpgNv
N5ggWbPbZtBp1xUg8NKQnb6Jkp3JDtFXV+zfXrDFbYF9mluyzWRtknLrLlFGvLusUCFfM8VvnICB
OOOKXYGZQvYYwDC8tCRfNxRx5jQj2A2UwhurXRxtVxCw5aKW/if34kVRYTW5VBvGDlSt7pHkt+Iv
O95+o0FTObxxkWia20XJy2Q2Xdujr3coQMf9jdKVXbg8tuhfhrfJ3MEMZFeyeKuH8zCHVA+bwR8N
z93cJg2oFwI3CrQTgpPoG3R+bDWjMJs0M4cwJe+Tg5m8f/sQzb9+rhVzxz1wwcLNwQjKdU5t2ZR6
EkO8/ZmJ+zp5yLZXLJyPIOkdsUU+5JExhBFjnmg/jGvmaWEHNBC7APHv4v8uaAvUxLGpofMxTOno
l63ldbFxu32VToeQzHgeO2hgX2EIA7avnXbgCbKzNTjVz37c8l4Az4LJAFKNHZe2Oi5GQ+/EMIRd
cwvWFW54vALH3TFWfFvzyLgX1s5ai00vrB5eEipusTCJoB2UfHjc1Tmr21YNXb33nUbs+rXFWxoB
ERoLFwRkhS6mxZQULpYXU2i0sUf8Nvpr8+bgEosr1NztCgZPCvYVFlqnWmU0hgV9UCvmDUXqdXRz
UHcuHYZw2BGEsmRujD4aHAbylTHM0OY8rSc/XzPnC8t0NoJ0xsZmUtJOwwiV4zt/iDUiuEtvgScj
zBywnzPMTL7rGJE1mmJMBLoK9x5p7kflOPSe4a6Yw8Vh4PmgLXNViWwOwU4KYgCDiZDTZzS59zNx
NwpEbLLGe3vXl5YLjEr4D4KX2HdpuUDIR+20zHrwun9WmGdrKxs+nxpJGfG4gN8AlQzoLGS07NR0
Wi/MVIT0hxU3D/U348+2Lx6qb/72eeA2YuM9DIzjBX1XW6R5ZpRDG7Ju13pmtbIfS8s096mEYmDb
4cjP3YeFl7DeA98UTizZfY+1zU2F0N8RwC/IJvPRkuP5AJ25hFtsDE31gWtH7cvm1UGdMu62M3Ms
UL+ybic66IhKfQhp0XjlZzJuj5mhEBoMhuDdRPLvgosDTw4AmGN1CIm5r93dsEbZteBfTdyb5n5F
Ot7YtuT9KrMm4+BaXRjbrvfo6M+JtvKIWdhhfDcgUzPbJoKwktfQLeBPRFN3IToiTeQ+aj5u3wI4
JSQwgfEDPlVyEG5S1mrW130oEpx+tDj7v4mXdrh2DJEWU9OH1bCbbJ+tKcDlbXxmBHr5fMlOqLRB
kKOHfMc89K0X8aOm3ZXlvt9+7T8bSC7P6OvC0lITAxnNrs68zHlyRzS2hQ/fXGaCgWbIKLAmKDSV
iderjkUZQkYYqNhNjXl0lf727T1ZOrSo3IfPRngLKDnpSJGR4VIwIGVQRB809c4Ydt32rISLVDuC
Q/P/LmNo1lBxK290NeTAb++EutVuwPWg4g0vi7mPBfp/nJs9oGtTs0zzFp1N3unjux9vr8+Fk5sR
ijO6BZSt8KUyh2fhZiIHFqINteG+MTVPQWO74rlZA1NfaLY0jKQa9mC3nT5gGIOTnWoytCL9Y/NE
YJvsGXQJ34Dq+vNl0uNqdFFEWePOsZ+cWzLdNN3NkH19e5TLeaCJF44sLCCCLGh0ez5KUhogds/0
PEwMHww2nqJtRr7iGMEFIQ04Q45AqXQ+wuSWVeO0GKH4Ub/LtqLvJOHS56etwx02QjjT343arove
v708l6fp/OMlFw205cAaquWh4txVH0frJkcDvfLm7UEuVPrnJJwZ4+zinzLtd2y5SkwaIw9T+y6u
78fknUVWbkwL2zx7IcQ85opH8Cqdb0LDXY7OE0keqgBteF26f3sGC+LnXDIqr8yZJkiux6WTaTOt
JzwU6s13NCR/W/rCJpxJl7xcVdf1gJnxkAgvMXaxcgPi7XyNXXFhF+ZIO/BxYGOeseDnSxQPULjC
pmVYaB+76DhFn9GL+e2JLCzT2RDSaRItepc4dVaGmvNV1+9rvntb/sJCncmfxz8J03VtrZYqg/xe
fcj6Y+zcjmD8WGv8sTiLma4VGXG0O5CTB6NuxGkXl2Uo2vvU9lpnZRaz6Ty73c9twy3ExfGgA/RB
TuEoacNMNbLKkFmesPxmuuGaV6aflcKf1gJQS2NhycAIgUJ43AOlo4V/n5S04mBJJp5W7vp8DwyY
AWwNeJnpStbi4raDeSECAtaXmUkQnu98d6ooKtRIxVjkA+t3ZefHxSESt9Pw8e1TcLE/86sIlUTI
HcF9gOPnfBzBhiSauikHw88Oj+F2s0GX5EuOaSqLyOQj5Ktpt5smxdOKrQr/cwTEHUHwjvoV+Vqb
qk5FOgsGUTSHqnuKyU0aedka1d/iOqEGEmyzM4ennMAAnLdvWe5m4fS7kvrdGgf3hT3BJPAGRuUY
YDx4A0tHSzV7rXajloeJe+yd/dggw7CyTkszQOwGFTxII6EoUhrCSvIm0vsBQ6BoZfLKNQDPhT2Z
p3AiXzpJxGRmbHc9D4d653TvC3An1x8bcvP2eV1cqJdRftYYnlitkk+9lSsYhVV+U73vqk+RuaJ6
KxP5Gd07GcJoSW/ZE4aofmiOx4p7Rez0NTKEtUEkB+LYrCDZiN3IIo8aB40GWe1b6tf/22pJPmRC
y4DE7QWfWzuR1DcLT1kLdi5vCLQC5FQ/4TDnBgQJSz3iicbDPvGdwlcGr1B3b89i8eSiThC9eBAb
vIgLD606KqzrcHLpjlEv1rwr5P+kSkbNMcy6pBm8Fq0+FAmHXe+8QEVY7W358++f+ahZM07kS5qR
RlGblg3jYYmP58fBOUS7XtxpK2+AxWU6GUYytaoR9YWIMQ2Rf43Se+L+eHsai/IRPEVwHq4WTcnO
d1qPRxLpSYmb1bQDm2q/VrC0eJIQ+YBtwnsY99tz+aOYSr2JsUzgOUO5Ae2Oa0iGtREkpYvViTaj
xnmIMqLhr6Q+tJu5bLDVuBCiKA3ElCBcl/ZgGK1B9IXFQ5fcDSPc0Er1zbzG8lGam2wiJ4kXMYqh
zteo7zW0kSfQNt1+lzY7Qj3lS3w0vuj6CnBlabNPB5p/fmoEaVr2qY6B0AAkAV/ItN9+mJBBQGQZ
dw+EQeatOpGPYAjTCu7OT0mvjJ/t7K+35S/p3Kn82f6eyGe5Bco8HuFeg2Ca4vPcH9wDq4KSXTMR
YD+QMUTN5sV7zLXSOBuLMQ9Lxf/M1mJRSyd2RsWCXdDCKslPsZ7ak1YlbY5rh558ILhDWysbvTaC
ZPzUbqzIVGIEhobHoPMS9060NbA5KwX0GrHNuT2sXDIGNtUiUrQ+Rx79juVfym7rexXyUUcwE1Qi
3YaKsfO9tmIhWIYyxJB5+nQkxuHto7SkCgjDgR15LsC+YGtt806nLa5PIJv5SESwmeQeXz9bVARt
ZniVHKPrcsD0Bchswibz8sFja5DYpc8/lS9pgjKUWZrFOKCoJnG4Z20tdEOyw0I9I2wdmsEhtCwZ
Va7VWpNYffuQKGjM63xFgcyKis1feGr05BEko2ek4DfTkFl5YP2NWj5a7nN9jzbs23YZy48A4KzI
JuBVOK/nh8gV0WQ4U1Y/NJ/y+M6I/10n+9/fhv8Xfy/Cf39u86//wZ+/FeVY0zhppT/+64F+q4um
+NH+z/xrv/7a+S/968/vvKZc/itnvwHB/xl496X9cvaHPW9pOz6J7/X4/nsjsvandHzi/Df/tz/8
r+8/pXwcy+///O1bIXg7S4tpwX/7z49u//rnb3P16n+fiv/Pzx6/5Pg1P6Ecsd5/S/r7r3//0rT/
/A069A+gRPCsxY0O6z0ng/rv809s4x+IOYHZAhVcCPj+LK7nRd0m//yN4EeIFQEdgNQzUHAmznlT
iPlHmvMPQB/mXnJokvrb3190ticve/RfXCB6SHnbYAZnB02BWOReEA+Wbh7tBCUEXVAMkru+Pxic
2TdF326DXb9IlzCgsO1RPbRKHEbuWPi9GdNDndbZJiv1S7p842AdASij04AZqpGltUU6oFvlatTx
lZWRwwOxrTOLlK4ZlJHmeq1CHypR2/7JwfjPNvwvll2u6k5y0YADcyABadxn5PWeUfu9xnP62odL
Vs9Ja4tWqJgJcvTmBbHtu55pu+s+e/aoJ1eLqTZ6RlLDDBRV/UiiKPVYPjQrwiWynJf9nCd0Ih2X
Rze1O8UMxrJgnxPmirtabfmfrjrYhwLpz31WFMYBLzv9hlZjurMLK93kUF/GlgwteAwtrUI74gBm
DOQ1KbmZOv3bdasmuYk8cks03cCGkKEPYtft8U601+h3XtttSYFVpiilRXojaFXOdnSKA55t7Kn6
siqS/tqKPjqDlukBGa1vZTU9W5nx/apFUSWn02o1EBgR14Mpxk6CsP2h7PVt/R1+fbeMnkfXhXik
UaIHeH2ah0JT1BvdSZPrlFcOJ6mWyGKzTfUALPA3Wh8/JfU29vGXD5d0F+x+dcZLJw/zXKl3QxSb
B7A/rCUKXjkr8n2LGJmFynwlC8c+czN0eiqaUIyk28am8/L1kgITo0LZZYeO6enYJr5OR9szmvL5
7QMjdU99kS6pqCIiTuw6i0NO0o86q9wd7XNy7IoUrFaawrtDrzTad8sVPTI3pPZdp7X2Y5oPH1oH
IViilOCGePtjXltJSaWBZzWzQWmrINLSI0jKnRudl/ntdcIllRYd8OKA7ldBm0Ufos4sfGuKrnSa
ckemWI+nIgWPT0AqF8xwVfkVtcqbXj1/7xDePecGHHeptipKpwyobqvPJqM+HVi0sv/LS37R1UtM
VCNKPpQBpxZCYeaEitjUMrh71ZZeME1VRo/CwDwvA5sJepfmIvGtLjE+XrOnuN6dLw14L61SDFER
cMBfPOGa/QMZjPH3t6XP/vflufCy8PO/P/GcRj90k+M2dtB3Zb8rYgMxKpTS35E6T3ZvD/Ha8s//
/nSIqOqSaBycwEK6D+xxieca126tpNlGn0R1WZlWICw3ORouK/1G58pV5hoZ0vMvnxGpFYpI9KCy
9Qcryu6rmG2Cs7ysu6SpfK4ondS0CPS0slRPIWL8XEdltemB9iJecr9On2VVXWl2YGjRraN8HNpt
7EK/JF9wW5sUBRHZaAfUTMx9xFzrk95lie9Soa3o608KxYVDKddmWwqKOY0akP7cdiYvc7Xmrorb
D2Vrt77hUGrtBiVGY74CVStT9WNCt41jNZDpeTQa3QPXqnZs49JVvLTj1p1GkwYOsQKtVjKwp7hp
vgLr2nlRWbwXBb116OCCg8lsb+sq1927geqfrjr5cpZNtbu4rpSIB+itMPo501sw6fFoJbz5il5d
hLkK2pWVPukBFWhs0ff3rNOfrvtwySp0vZElsVK5ga30nw1rCKeJ/3WdaMkaZJznSG0WbiDAJeTp
ahlEtnvdqxFA5XOFzUduJukA4TGx31nvem2tZuo8lPxy6iVLEAnwEbQQGth2pj6SMmv2sapNHvZX
3wMZW31xkhKcIIq2llh7xTDLgX2jdUWO9tJ2gLr58b6KMnbnTi3xY7Qn2F23FbKRMLWOVGrqBgUO
vle62YPdZVe9ilBIeL4TGm8IS7LaDVCpmn5E+UD1u4jqNSakV46+TEec60gO6Qa8lsOqu0ov/kQZ
x8pN5JV1l/NaxljnJghwnaDWMvpIDKX2lETR30WOWKvU/VkLtWDfZFgsS0rhoPzUCTqW2X+wkQB9
YemKl1DaoKsIKZ5spwaXZC4iZ5+gKdWR0UjZ9wXXbtAUUwvzsa12eWFb+6FM+berjoOcXSCqAaKk
UiXBYCSqZ5rsqFnl5+tkS1rPqGXVBExGgeWyG0flsV+mtL7u/iXDWTjImYzIbnAJYLV+MAs1PSSd
u3JBeu2oSZpvspIZtFW1oEff8gNJM+tACzR5v25dpGvApPXJ2Kudhucm+u+Vtep+7pw4us6Myzgi
A/3MFD2ieiAQfNmzMe48BSQD1y27XIPAk0G3Oy2ygphl7W2e1M+ZW4nrnJvcBCQF8J3VBMKNqHtv
5TpKVGty3WGUi5uRVkh7hPf1YCiHd6lbov1UdfP2fv7kulxQbUu6rXcdOuYWcWUFqdln72qnj7+a
wk4+WJFZ+6lIbcMDkqV9b2ZR7DkFtT8Uk/3NjXn+kVOz9TVrcD4nFVoNXrlLkit3GEqqjJxkAVqJ
lYnXAXD2RDtzLcf6inpYkmKr8ei6eZHlQUWsI1z618kS26AGv5yunLfVKgY4J/rCBjG300Pf1Iln
qtkaiui1L5cUO3KjRFEcOwuoYlsPDlK2RWw217k/mcBIS7UGDfjMLMi5+QE5oGMS57u3j9hr3y15
bQWdceyohWhchO+1xgM55wo96SuSieSzmYmmbJOlZYGrZl8nOh0ajV2nzjJqP5/yvGntcQoURf3K
a33y6naMr1sROZXJnBq9wUc9CwYTVYPIwDeAg1XmdQpEJI1uModlhuFE4I4uo52SghExG7VttGy/
zrjcP90WljZqlE6BVtouwOfM9OLUWcM/27htLVgjOYmsJpaqV5HqBJGpfp943u7BPcvfV7ZZ3Bii
N/yGTtv6aL/MRLp792ApMgfgl4NR8PhdoceAixhZc1VkC5DC8/uk6xRKlpGcBVzHa0GJ2o9q2qwY
7dfOveSERQxuB/SDcgKRlvYtUp7JQQz2toT7y7pI+pp0grGpj1igRFlzzPXuoMaaurIsr2yw3JUW
lUOalZYiCtBGGEzCdMzEAxF9ZnpF26sA2pbUma9xQKNcZX1kPJNKpl4Y0YjZWHhyekLX2l0ylvo2
CPSv1ZIbErljFZVAzaVBKxS6K83qMMbKWiuAVzZaJkFQgAPqTUOwYIzLyiMtOLa7lgwrx+iVLBQ4
2c7PKAh40V63UBB0qajYU5tTf5o0dswbNTrkSQN29c4dcaE3uFfUrvm9LTTc+q7bmHnOJ1G2Oop0
FplaGuQt9RzBbgy33lQK8rInkmazqlIrFQ3sg9jJdiIxvw/RGo/HazsiqTX6Q1VxrzVTYGaV4gmq
+0LkV1puU9LrZFIGU8vRHwMVQJFHeMz9fluDqJc1kbRax9bpvRFFjwDl/aVkeBsWFbnyQWNIjniw
h66ELxsCu+8aD3fIR2vIt/HK/fpyuagUBp8PapGmyH0nee0huU/+aEeyBnF9ZUdlvL8DyhcgPSyK
m09yLF3hT/YaeP010ZInLqeMVbFj0kC10ejbyw2A9D2NKserNEguJbWnLsvGPEY8bSgLb2rdDwIE
INepp8z7pdUpS+JJHYClI59aK2M+B/PHlcIlBS0TZUJ8IB6CqXGavT72rscBZ9hdty6SjiYlDsek
aVqAtsbmX4PNaq/KOue6GKncGMtVyGhWjToFWVJ/1/QqcMc1u/VKKMeQddTkWqeWXRskY0PDqO6F
VxKaPdd2v61M+JcyXQCgMkugyKJqA9ti6ZNSxWh7kOfmdQ9V3ZFs+lDoaKtmN0GCl+JNnZfOA16V
zsrdYVabhcuhzH2RxF2j2GrVBHbCzS+W4Wa7tE/L4xhH4liJmK2VtbxySZE7JVk9JVFbF3VQtarl
sbK2v9h5UX4anDF+35roOOUVwlwrPHrFSuiSFwZFd4k6s8Z51CtyoGj+otArHxr6POSJjzVSy5oS
dagCVaCdNDhlBx9lNPp1WqxLWpyy3knjXHMeWVHdF9oHrUqve9jJaEOrMIE1qEzncUqF8Jt+OE7m
xgZ0LyogeVnKHbebEo7PNszYH5mde9kYbSvEeZEu6bDJo4yUhqE8KiTxi6bxEQO9zq7JIDBuuIPS
q7rymNrFjT4pqOmb/KtMpowAoyKKhwLx1EcL4NQCvZbdeBsx768FkfFfCuguelFPEC34B7UAAqPb
SMbyIltysGqKtHWRqMpjooAKNklsxWvzYs0MvKKYMjNYphvUqhlRHmnhggaeKZpHxXBdgEHuPUME
Ov/ZjVAetVLvPVpUx8hMt9WzvayLpJld51LQE5nKY6H0z4pK/ZjFK+mG1xZFcq56nEbdiJvqY+UU
e3R1vk1z/sd1h1BSTEs0msUdfHXD2UFrPzVqduXxlpSy04RLOmdUHlU1v++m+lA214HSdBnc1TkE
JLsRNEdvzaeutnaODd6kqxZExnZpqmCia/DZKER+GMSwz0rrx3WiZ9d34hli3WjHwm0VpAad2M+J
+IM02nXWW5W0krjVmHccsgvQ9XhTP4SmLp6v+27JWWbDqGQ9uJceAal7L3ILGc3O3tYj+ZfaqJK7
tIgRM0sdcAAr2xNEvaGjcd0JvCD2ieqa6anrPg7dqHvjiLeGMLttnNUvHy4pJcuNqhK0x0EphhuL
KDvEtK/8cEkpG1YbVEHx9SNIwfY1kCpA9Vz3TJfxWfBgekNcfHXS8UfcH1DEsHJTXDZSaPJ7frp7
1seijjrlcUwL4s1e2HT0bUx5fy82StLPheddA7Pd2O6jWY3PoP6dANAS5VXLjWqLc+FVbPZukadV
MOkCZdTCeNYUaw3YtPy+0C6QWW3Mk1ib6oBNxSeaolRktKf3rkmU/TXaqcm9P0HO2rjlkGOAkg4e
1UnlJRbuV9dJl9STlBpuJqYFzF2SxGjLonmgCL12V43zhSe016aO2mWQOsLweQxOoDHrr3KaoFo7
F86cGQBnTPhyIrJ94tbOLepg1xIsy+8iTaYNzlTd6KccIEotHcSfxM10v5hKcaMzRrysAD34yuH8
/5x925KdNtftE6lKnMUtrD636bbddpzcULETAwIJhJA4PP0enYt/27JXr/p066S01EJT8zTmGOfu
j+NGpzHbUOtUwA1GvUVEhEru1UKi/AVMhbCxt7/ymR/5Ba9lh2PHvNr0pDXrn+Mjyx5Yx7/K7rg0
DPRqqL/mkYGL1hJTT9A2SgDkiWNdgLwiZaejiXnFpyP4oOaBnBQG0a43iVFSv7vrIqs6ttuMzOTV
J0YvaOV1pSTzt7dP7Mxr5+KqQKynVlYr+QQxy/DWqLS/Xvo48vLmv/COZzwh0XHUyDqaLX+I5wOy
Ubtfmy1gjklPKC4h1W5ekfxt+26Ka/rhCPjh1dQMXHRVCJVQUueHRbGDv8R2/XM1ySWixnOH7ph0
A2y5iEKuAfnrnxVvnm06+UHjAxdKtcqFQxF61k8JVSG0Zqdryo+//C6LY8PLHK6x4kI/0cZ8q2n4
HAyD39IuhMoY1DFsOOgnbcbmMQ6VOgFfZi50K868Cy6EatQWIlOE2SfJrGwKLZB/dNQuBbMLGkde
p+OCqcYpGPb5tZA9MejHpTJ+CLT54Le2ExYHAQmXcFf7Ew2ye1Jnf5rU/OO39OuZ/RDNE3iUZF0E
qzZN0kKb4DHV0f9G0PB/8Y5LWZ4o1aaB7Vp02XdexLL/gBEfzyvjeN0F8FVr13oF+sQ890f9V7aE
l3T7zljoLxK1ymQN30hezQoClkGo3yfMsxYDRpqfT3zpDtOZSeRV2+Gi7IucT10+/G9Tvf//yB0j
RbDA9TLL5elI2SNl+2PN5xevq/ILCKoBR52MyPiUjXhbYnBgR6h0XvDdZ47cBUEpW5NUqXx+apP8
zyaOmnJEHe/ab+dOaIyRbYRo6SGBsFLPHWqlvL1kmmciKBcENeJr9gGHB6Vr+u8kg6Y0dfqnWXR6
O2ae9VKw6Px8Z5J8S9J6J/iVDJ0PvqTXmYkvSfWeO/rXf//hCZABhrPnpeZPqbTLbR50pRVC3vgd
vWOmfLAgU84ntOAwHX7TEZYUok384AwgW/t560JHLV9ty5/CNsP0I3rd5X91Qr+9O5YqxpG1clw6
NOjzFygMtwWjfhAS8G/+vPMJE/Ogj6Pd03Z0N0dSfzuIWv1ckQtuwnjOMB8WlGOhbN93Cf+e7KNf
oxmE9T/vO+wDNMUy2z3p2mTv8m6Rf8ZtRC546jNX0YU35aIThMY4lZSTD1Ss/yzSWs9TcZxoprue
RJAvexoVpNe0oUuhhy72u+cuuElHE6aIIto+DYz+Ac62z2bQlyiGz52KY6AmXTJMn6vmqd8BXl+b
7jZWdeP38CaOgVKNoXerXydiSVeXUCJsi3TMP3tZkAtlAnYv5DLBzmkHwmWWCFvw7X9ktv8/X+eS
gQ7H0mrLbF3lxnblDI2oq63fPesprjRTJgi0n4RG3Y3nf4XM3Cswd3odiwtlIo0+hpGPqAN16Y2K
5pdsCDzjUBe1ZG2620l3rCI8oVd8W5rTOMtLXExnrqKLWYrjTvQBmC1RHsv/QA0OzIPpJ79Dcexz
MrpVddhkVS/WsQAjCSm63vfEHQcKzEAejxupq1ESfZvnwQ3ZB782LKgpfn4Tp1gCvKX7tIqzjf21
8T39voHeNPN7uFzR4nGiwbS2PK72SbHrGcp2V6b/38i7/s+GYseD1q3mZF22qEJP9lO2Tw/HZP0i
dBeTFB4Y+kvXNKyaOZ+KsQx56hmgx473NJpyAhDYWpEhllc22IrUtOLa6yK6kKTjgJDpyJq1ilf2
QOJXRxT5VfNcQJLKuYxtE6xVstP8aT4iqq6HZsn8UH+Qk/35Ju6KsRHQuKXqjr5HbwZaV8Oi/R7z
yDFQzGjR4VDRUkVEyyKKjn/znX73O3PHPlVfL8Aeh0tFxvBqaxtaZD3zfBJdQJLiNrI0CpZqFcvt
YcgHU18K/8+8h5HjPRPAYCA3uS3VxKK2CI6oKQBRevE7FMc224jF25wPS9VIeZ2K/EveEr/mI/Th
fr4pHbSSNkwj6irlsSjDdLjGGLdnqOWikUCfZI6+yXS1RPGn3vTPmRV+j4qLQurXeZ5AF6arhMd5
UwTMBHf7klyiET3zPV0YEu9MCsQge12+/UdQFFuh++TpPF0U0gH052q7RFcqarcyYUNWqkN/9Los
LvIoYLbnKCiO1Ybh7pKZNinDGfzDfqs79hkn+oD987Gqc1vsZjiBkN8vcnaRRpy1y/yqKwysRHia
zN8hslu/TTvGaXIhkmXByjrdmmvRbNOpyf439rf/c5wu0OhVRU0tfJPVltfiUfRryEvQzLXiym/z
joGa3LTGHqGswnSv1YmHsd5vMO59+AF3gtDxoQfTdI9UBKlu3T5YoyvJLklrnrEiF26EdoW2SZrI
aoi47ooACM2sADHF6HfXXcxRuDXRQBIlKjuhH1lG8ya/g/kv+uB19C7uKDhMjSGYdaySwY6fyVRD
aYyI0C8GCBw3Ggml8zZoRJUL/dIn6h8Tqz/8Nu5Y6aEGiH5P3FRq/0tq+g1SRH7Pros5OnRSk6HH
yssalMlxFHKnfk/Lf0w2P5Sf0Coz8bx2prJ0VoWMacmb2TN2dhUpeJo1ayjrpapNIr+hJnJ8QiLg
558Dx0RZgzF5aFTIqmOY72+i/WN6JH44BJfHOl1Y0zFQo1fTrvIroYftFnX5S7M0ZwzUhR6pobHQ
gjyWSh7DfXKY6AQaaM+X0cUe7RTCY0MYTBU96qQ8eP+eNPk/b9/w15v8mwasyypFVr7PKJthbdBA
39dLFH17Tb/GIlpHzyDaBSFN0cH6Ll7nKphTMDLXdh2PJ8hSJZeIaM6dvmOmtcBkqp6PuWINSaZi
wh262kkcXTijc8u//vsPBrVHgFGvzTpVR9o8DXaSp01wPzxc4KKRRtPuLOOHrnin3oUbeepAJf32
tz23byfcZSIRhh8CsZflL7mdb5Jk9ntzXUn4ZBgPdBd7+DhOshKJ44tIyVe/bTt+tOWLVTLsVGVj
AmzJEd1tWvm1c6gLRzpMc7QkalTVq2h7z+rwKHc+NRdCr9e08Fdr+kVQMUuOBVwfZKoWSfPxlI+W
/TV27dYWYsnACD+boeQiHfxCDigZ/3wzD72pulNCVWQL4rIe0Ky6YgDGzqe3P8UZNh0wkf/8AzO3
kMSp9VxNfWayv8GNTO07ttTyC3rXzHwSqbKsx9xsk8kb8N+BTga8JnT6vEKmc76PszESZRcQPd2j
ys1lgeKc2Ytl6jlemCCCAEbOMdrIekteatU3Q2Vm+rLpOV/v1nrPxENHlsjcWNnuRdM1W1goEmWj
l68E0+nPf58Js3GftnCq2my6Aab7y7xdyu7PjPRRV3aH1cxGLZlUJZU50vstHyn7MyEd0h82LpDM
4+muP43j3q93k5FquJ5rDRa5ddTR1dvf7/evO3U1iDmTaz2zQ1VZN5v8amFmo6fl6LhCYkCYH6IG
pM0/nyIdxwB0+5Gq2BGf8kBmpz4FUd7bf8PvXzHqQqoUCYVhfaiqnU7mQzBk6qo1jb5wQudWdx6b
MA3A69cvqjK8VS9SiOi6I6b3ih+pC6BKs/UYQCymq2ivx4Ji1ymGwEuvg3GxUyvDONtiAlUptDOL
qGb3Q0a8wlNo3P78RQ9L9iNcdhz6UGNQJbdDgXlsPzZA6qKkINVsWiU3hVpJoouwSe4yMl448jNX
3tWvMzXow2tbq6o+hqSkKPDcZV0GfjexXVLg/i8t+s0z70KlwmGA6OZB8eyKXPzdS/3dilre4rHE
+OzRbH+CvLR+IKQeT9tG90L3wtyanOrrQJn2vYhse1qGCT3EjWf6rq1Ddt9iNn0uAvynCwdx5ma7
iKs0W0RPo6yvbNS9PyLVnhILLLXf3XMsXmQ54WsGs8m24d+22e8m5Uea84s4exRZcbT7MFcQJodu
c/8A1oF//HbtGHtGQB6c6FFV4cjUI+5Gfmu0WE5eq7uYq/QIRhTS8Nhqvr6jGcRNyAWhnDOf0sVb
9Vs61qPJVZWr4CUzbfpEMr575f7UxVlhsnEDaLVBuSjaEJzvTJagknjxOxMnfqhNi3HhHhWjXI59
yVo2FIbhnr+9+utr9Bs7dFmn2mRbZtI0c0UNqpZEJPYd36m810ky3Is4Gj8jjDBeEHnIHvz8JMp8
igJIvquqafvv8zDYsqu37ebtv+TcF3Yqa1Bh2SKNAaqqr+drdBe/gu/B7yl3sVfN2DKrQTNdHb0+
sXy8Dtr1ArrgzFvrIq+aBjxLYzIjMRpIXY5G9MVOIDe8Ayrs5+RcGioFBc5s3qapigNyj6T9Zp4P
r/SIuvCrqBVyyinOvMts8rlHQeb9lk6L3xd18VdxMrZtP+Dmg6uXlGOHyrcd/WqZ0EP8+S4Oc99t
K8FD1lkyXg8rKI+zhn31uosuAgtl0rhrazEiXc/+iZsVYjST6PziLRd4tY5NvdMe+Vc6k+0EMpCu
UDbxzIdcRilM9RAV9masKOkeDky2Y+wT6brfuTg2elAxmFWjITAe7ZcJNqoH6/fAu7CrGpFc3m92
qFJFlns95iXa67PnPXeqas1Ubyvm98aKRfEJNN9/9HL47HckjkM92hFdI4alU8DFTt3QfBuP3K+j
Rl3UlVoXVZt+wptIQX66pc1f+gg9swoXdhWBC5+sHZ6ucdH9bRiTZ1aP67XXsbioKz2vdS4iKitr
svFqB/7q1HXM73O6nFIND6Yp6V+LpGT5mrXNg1TZhff8jBdyMVci4XbYtn2q8raNblbTREXIpuze
71QcB9qRFeR1GxowQQ8f0TXkTqrJzzm7oKtd9WvEm1VWZDoNcZxgwD6qL0QZ507FiXXjkTHNUvgJ
auW3odV33Q6aHL8zcWxTtzNod3KUFnm0F+DhKefGM0R34VZtZ4+UJHjGjc4+J2Fx6PqL16ZdtFUP
BKQNpMU1ScO8UGUGgR+/83DBVvW0NnLquqFiDGtOSz1Av+VCIHQmWnGhVlC57sNGprgjTY5IJeNm
+z4brooVMvcvfkfjxLv5loEPbM4GANGW4Yow/rQlq/LznS5HFOro+QoZvKGSqJiRuL4z9fqH374d
25zbQ+4hhW/LWH8f7fF1nal/3l763LE7bnNemhyE2vtYTciR75ZYqpKjGHUXZ4fn5h0D5SM1m1pr
BCyrDq8AsY3f8Wnyo2mBBuDPsda4z1SgTjxWMzPXsZhbIEeGzu/FdXFXwU4ChOfNVMkmuenTk2z9
5m6pC7oyM+kb0ndtBRgQLQapPy595/fauqgrI9PEYmJmqojaTcFU9qQD4ufeXMRVt1geBzNeRFSe
voCY6F03z37Riou30j1EHpN9mCo2mM9mZx+Sufv69iU/4yNc/qfIsmgZ5/G1RbTYIs8nVLqTCyfC
fp/lumiraOrXXkxiqlRApzKN2uhDFlB+w9IlP7GkXkFQT0mpGnWpjfEf+Oc3ifUvKCzoU3c6Y2M1
qGX/smtIMRetqPmVybPuQXSQH2E2mIuJLMdQzCLvP+QHRfg6ZtMffGbbh1QupkSBxTz1QS1u+oHv
L1TEy6npsg8R1LjKsZ+OUud5/7hgnr3oewgkz3piN900Q91kXdk13+u/Ri3IDd032vi5mMh5LVhi
mphQOVURXUSBQSFTzBCI81zdeS3yqWvmLsVFWDQyPnpA+JnPfoQ21IWB2RwYZwpi9yptGvB9QjJq
T/r+5HWFXSDYwGUT1lkvq30PrrI95EWdZ36geOrCwMbRQrOi24YqEKCTJAl7zqPuX7+NO8lwxoMV
Q46JqJpAfYGS/O0eTn4MyNQFgVlaJ8G+7KJK0vT9kOffgjrwmoilLtcUU7PoGYPRZLz51hDxNYQO
ud+JON58x7xnXhucNg+S5brPrjaUHvxyG5dpqsuWoLY6a8A0FY53IR2Hx8Dm+oL5nHnrXBBYmhEL
+ZFRVJDCHW72dR9uD4AFJggTlX0WkxOJZVKsNvEj7oPe9c/enYyyby26NNVsQ+hoGoNBuUQEF8Xa
zzgGFxRm2kxMdJISr014E2WYkSHT6AcLpS4sbN+zdKkFUkHbdZ9IvOqTag8/2S7qYsL2epIhmJF5
FdM5grQVbYsu8ZvuwZTtz8d+HGiQ0LDtK4UqfFH34QB67uy91/V3AWFpHM3LIFCVGIn60m1xWOSL
9KxKuExUID0mEfDUY9VyWyOtfzziabvwBL/+9b9xuy4oTAOsEYZtI4EcrPf4RLXpSkwTqFLNaXgX
Q77xYWykZzjk4sQ6KE7tMeZkAMvvPrbiLk6pX0DugsR6tLsB31xEta+yLyKZrhDWER/e/rqvqdTv
DsmxWMgSyF1kIeB+e37d5vkp4eyG5sOfwXEJFfDfx/zdbzh1LdklXbQcMf6AhdHtak27f2Qiu2cy
YPCS2DZ4OdYmfWgCtsRFb2n/GIHlwRTCROo5rjPsZArWbi+Dut2+WR0Ml3DD57bmIs1AnRAYCghe
1QWHVoWd4KiHpp4eOwnOkVJEYqTXcxx2txPylJs2m6PHGJKKX+TeRfeZ6vdbsg7tuzHL0hNQccqv
UO+C1PKw6YRVRFRHtiengQ4YNtKepVcXpbbQI415DBdvoAN/nazhUO45gKpv36gzb/Qv+DS7pGSB
jjB41GyLOaZVnmrQtnmu/poX/4AeU3OYRkZOKDsEmPJejsYUm/bMO1yaLCj9RguQ9Uh96ZoVKcQj
wK8aXXiOzp2Lk7nLujV7mlFRRcdajgP9XofETwCEUicKD3KOooBAVWDQGa6KjHkB1rYLGdOZkoOL
TqN2mkk6SvReGshvHm24lXKP2MM2CM+umkuYNUhQ78Vj2ldiYew0L+Le7t2lK/Pb/ae5C1IDFxfE
BjcrMLnH1jsG5tCyV0EEY1aZT/SJn3gNwH64lV0XIbofuahUmuhPw9o9R2SRPok2Fne8ew/KJkFB
VFyhQRsA+pZ/bhbgXzysFYu/+oUfdr4CHLBJuWLnr5MT2fg4MPLst7Rjqu0W25nVgrxDFTwtOOU1
9NX117cX/61zx75freyHfQ8C1Qc546NCweyqHuYHpuXtGLGrDlNaYdr6BD/4Gcdo92nOE1rj7Pum
/pI3+WMuFy+sKtZ2jBaSwuEK6anXte2/MW1vmzx5eft0fuvVsbTj1a1FszQBBg4lJYWichtN8o4C
MnMje5P/0cSs//j2D73yzv3i2vFDrmsHazEksPOhypsEui1DCk0O6ITLm+Wg653c1QbI/DbOBatp
jx6/tl4w6BTD0z9fAEJxodYUpyeD8Es39H/1kxczIJZ2rHmTBvSIPSrDcSaue4HxTTnHf799YL/1
AljbMeZ8D9U4Hlj7IPt7Hi1RMa2jl/IAFneMWQXH1kG5rK/QKHuom4SfWJcu1347d8wZVcrRolWD
qMEIWvZm+RsdP6/KAHbumDMDMdosZsarrg0B7UvtUkTddMGBnTtzx4hNwNt+bJoePb792xrMS3ms
ve/OHSsGYDckwYKHiC/htV3I16Wz0u9xdumykrZVa7rhe+aUxSBtGr/oJvGpOuPEHcu1dlynQe19
1Ww0uq7rNClB4NndeF0WF71F8hDTvxyVh13P5CNI6u/HwB4XHp0z39MFcE1bsO8iXvsq3o/2dszZ
cIeq7qUG5RnP4iK4wkOuoQ5kXw3LJuOymXp6nQYR/zwq0E+ZLN0fNxMNV28f1JngxBUgHPKxVYgx
edXSuLtKUlD4gl+nudr70avOmeYurivKsuawmemrSIFEcRs+YIDB7zVzUVxTIo1mm+1QTJ9etrn/
upvx9u2DOfeRHaMduFhDtc59pbesvbJ6NCXGRJoLx35udcdqV9mNkM3B/Vw3kxZdnN8PFGB7v607
3hfSpznkK5BfhfH4kGe0hWUlXgw3+JqO3VKUC8MJgkJV0qENnVNeUAMX77VzF8QFDbnRqg2ZOrrc
ySMLh7ygI7mEszoTlbggLhX0CiF30oMqOCiITf5Yan2is/jEc756/gWOf93beEDBOu6rA6NXcwdO
9r770+9wHO+KiY1wUVMOO+LyE4hxZWkHemk25MyFdJFcSQKIeN4syIAUnwpggbeirhdz8tv666/+
EC3XQmdtaMO+qncjSkXnFz1kfmG+qw24jy1nHKwUldnbsUThJi+XZPHKbFNAIH7eOUDAMt053noR
0+jjmqMjBrmfS9q4/9XQfhO/uuqAeSJli2qFAAhgsu+2dacfsiUG/6Jt5PWyEFMA0JuXnexAY580
pAwl715SmXWP4iBeCCf8kY5NB0NMNm0ALhdBfII666c9jP0urQv7svEYhprh/NLDftHqWqyZ39vv
Yr7WAAVnASLCim/qblj5Sz+sl4Zuz6QVLuRr3phebDhzcM+LWTyoKcs+NZFsT6OUICalvAUXVBrp
pMhkG37djKn9MnkXD8YisoWabwJM6THQ1RpEz9DR/O5lhi4iTMURaMnyCC9IGmY3qHfEN8tojd/T
50oMCpUP0KjZ+oqQ8NbOtSxs7hvmupCwdAEmJDYUMXRvo5c+HONTqK29EC6eiYJcIq60mZMkSVuk
wmrLb9N2b55zANC/6wE+o/Q7fMcrs1hv1IwWf8E86EKaARU+uXmevWPB0NiO53hGcjQl7b+iZtUK
4kW/jbsAMbuiB97NukcrGe3NbbrhfepFDp7mLkLMjuxI586Iam7IdBWm4XWQxZ5BlgsRW+0xhZ1A
CDezV+3usHlW8vALD10BwczYYV0bmNKazGC1AVME/1sZQB28LosLDhvjvZtjjgJKiEnNUqcmHwse
Zo3nfXE5uZJ0D7SIJ1F1afyRduuA0knuxeCMj+qEzhmCoE51yGCaKejLOCSySBp1qal8xlZdSi4+
MKPMa2AeYnb+rj2W45b0IiyTPiR+pQYXJBYtYcL3YRkqGreqWCA1RINLUhjntu9YahMC5ItOYI8a
/zzIQif9fKX6Tb7v2slewOaeSSFdtFhL6wEw/BmlfnpMV+zo19LIwCCWxgVas+yLaZSXJkmau+ix
ZF+hZR0B7J43NHvaWybuWBd75o4ufmwGK+0wCNRl7DDdjPzvdN78MjAXPmaPnrTpmnCQMCXmysZB
ckNU/cnLfH8BkM1rAjUVZNX1ko1lGjbstAWbz7Q+TtwJpjFKsCqx4W2ow1CUNFvkiUTmi9/OHduV
Yh9yVh+82uL0m5j2FaxduZeuGXbuBNNULUsv0gVVNgyS3w5xvdzHg/SrsrmUXTPg0bGEnHs16Xot
7JJ/bSPt+T0dowWGiq1hRnll2JLfbdA4OO203fyeGxerxYc5y+YEMOMw2T6ocOVXUK7yaoemuYvV
ymZ6zIwiawT5UnPfprN41m2uPbfuprtQrJo0ReNs1eM/LNweRnZJHiH9fWnfBWuZdUwpjziuuQqP
Ba3WHJ3wI4AyG6Sl9a0cg/RCzP1fyvCbLMwFb3XHdlCSAmG1D8NQpF1TF31G2a3Vi7lLZpCcL832
bzTlWpTxQOJC0EwXmDHXtwLyQI9zFqbXkJIKb+qZszJIaPscpSY+7Yaa9zkYpEBLUQe3oPFPr8eF
8uvaIC8qEw0q8lO4H+tVU9fR9ZpPw5XMbU2LTi3xbWZWDG0vYNG+io/9U0ukuJ75NsbXwTZOW4n2
ea0Ks61gBWyGKXzpuxDqsNtChD0B4UnehfUBTj8IKlxR+jo71YHs70YsHKLHa3tkrGBtMtx16RRI
aCeptP4Sm0B8hO4O2kwBiuGfWaj3ZwwIh3cZQ6BDaTY9g/JVXnBVZ+oOLr1Ze6TjLnq4WpA3VGF4
nOQsL4RoZzyti21bwfOSkmBGE8p2+jrF0B6k5obsKiG2ufN6LV2AWxjpees73NGQHZj4UPSPcVou
4YfOHY2TMJAs5hm+FOLuLMvLY4vGq34Vk8+QGt4F50kTCoQWCqlmJcCGW3yiceg1qpLmLo7NsgOc
KTvqvbrfo1sx7pASw+30y0ZcIBsUxtkIDVQU2KyWJQMB5NXK9OgXFbhItma2fIqmCTC5cJRlZJIn
jaF7vyTNRbIlJMs4auAI/Uhzm+ayLVFv8YzoXSRbEA4onYoRBAG7vo64fQSAxwtkjS/qRBzUArOe
AJtc7c0OYU9Cm0+5beKXt43oP4jab55fF7oG4HaCBjGqg13cZA8R4uJ/UcaLThuweMWx1/RzL/Re
LhMdbyI8htdypVFbqmBP77hctw7/J/6vCxfsjN9x4W5pUEc2xoBvJQiBTnjI9hD0pegQntTy2mMO
FTTKPG+EY+IsEmuKDIBXrK0fx6R9ZhsNPNd2DDyPhjV81S2o1uboEQ8JZJCjTPwMxQWuSZRiKHIk
jlEXvRWYqYsB+9n8eoMu+qydNpM0WdaBayeiYHRv4JxE7BeyuOizrl3XZcjwgIz5GJS1zODotvVS
OnTuMrvwswySTvkwKzQZ4l1/7PiW3OxA+1wBLKxZMaPe9rhDPumd2ARUAsQwPEs26wLjwvVcTslg
nrZ5jS74pzMukL7++w919zUWrDnMa/qUs790CwbRZpIEVcxNX3AjZ6zFhaxZtMlI3iYdaDLEXmLI
QQLt0UhMzbDE9mU7Tl74tTR3qdWaLai3I8lRk02PR4s/reiG6MJfccbVOvi1t5+xc2s4tpxNYzpD
fRK2nK6oNq0cwVVv/OpBLkAtMWjq5wbwbWj6pFe5SvarrCef3t7577mtoJXwWgb/4ZrwI103oCZ5
FehgLREigt2jtRb8RpCyAah70LdzrgZeHFm8F5BSnN+RHgSDb//87w+OueC1EOoEwkwdnpIk/Js3
/Q0erguR/bmlnfRERjtb0hR5+BCb99kO/UHo63mpGOPUXk3ih1MblEI4qfBNpN7Af7Ysn7bxYr37
v2jpV6fIXC6zdrX7XhNEIuNOB+gmqjr9qDcMbBWcHfIoVpmM34as13VZr6j4nrqI11PZH3S5DaYj
vkmWmnxubA87mYf6FNZReL8D7wVo/sIKaNmpr3MdUq+iBHPxcGs4hTMxO69Sa14Yl6Cd3Yb4gks+
9xmdooRooqRFNIM2f1d2GybVkiS8VE48t7ZTk8j2PF45MqLKrOF+tYWhBbFfc8Gyzi3uvAksmKde
xZjUTIT4Z0cfp8bUkZd/Zy70DWHKZhgI6KqYTEGRsuZpofS9l0m64DazxkByjYiBdi7uarxqKD43
z35rs5/NJgnz+eDb0FV1NjVlvgRlptbV76a48LYMVPZbY/Kuso3+W4fcFlET2Su/nTsGnwyE05SJ
DoORI3+M6/Crnnt7wVWfuSou0xlNgjUDaU1XgfHxmi3jAA4Y3yN//c0fXqrsgDjWtB8NyMOirMjj
nRXk8CoYMpeYLAJw62ijtMU7ZcphHz/Fhngu7ZjmBID3MnRBW4H77Dgti+KPqKp60WOkzAW3Mb0q
kg2okbS5jJ6XLVm+Dn3WezlsTP79fOQAcSUapg/wcZJ+bJh4HnP1wesauti2vpehTOMNSw9yKvNo
ZCcdMb8zd7FtDLP8KFen5F3OxVRu4mba9OJnnC6yLZqSkIMxlLyzmDQvA1J3RTxNu9976CLZ2oz2
GwIw7HxYgscEL+4LN3bxiyRcEBu4XqM6sVuLQmd/1U6nXHtxKKXMxbD1RwRX3M5tFTN1o8b1do/X
r343xfGbsVBRY8O1BY/1np3idNkxYc42r6CZuVRko1CHoAE23h9IYOIAidTcxV5UYTgWx3XGx4yC
5oDPadqVPq4xpyUL09ov5nRRbHzG9D23nLybRVffQAh2Pxlgb7yO3UWxNRnLFqjW1O/6Znom0jxY
lXrechfD1h6YVgSfD2yol4iDBkypkGn2u+QuEdlmjjDFcHFbkTS8TYKxuZ22vL31OxXHe7KpQVTY
TV2V7cdwxWnHykTul1g8z7hPF7+WRwKqcitW1+vTnv+91N/9du24Tqjsdu0cIPSMmu02Tc071V2a
9z2XdrnItclmIkgDAtfZ6/h9Apbsog/z5qTGnj2sNv3e9FK+U3VrK2KMLY1Vfn1V5sLaFkRFLVAu
bbWN6QGayMNeNZvkJ79Dc2x3T2Ww7TptqgSHptu9L3rT+L06LlaNBPjKKmZgQqHdVEbkuN8i2vht
3EWrpbIZ1obETcXm7v9xdiZLcurcFn6hSwQSkoApmVmdE/f2OfaE8O9GCASIXvD0d+UZueRKZ4Qm
HnigUgptNVvfXuto2Hxgfj7lAsvs8wNBOq8xskwETReiyqp2/xKVvdfTZ+LiamEPOdGgRtv1IM6p
6n91LdQkvL6lC6TNqyhraIPL17SXKmtDWz2sOMH7HZNcIq1am8DWbEDr07pkJBWntpg3z647sVvX
Qks6t/J1U41hVlaBOMwTbEr9BsbZXGE6DU9Li4HZh+YzTMU+pVPppXyIyUKfTxbZpQ3wP40jHsoW
HljRfipZrP0WYtcXMiHtsDbhgtlCIzwxBk8ruDG/MXFOvR0OSNSECbZVi8eHItxptiaz39NP4oJo
XLa9gKmIfB0HGz+YNcIhshz4jdi/5ERfSLi4KBrsSmrod6RBXgWkyPBkOGR9ou1xh3yR38i7QBpE
DNK1JjTIJ9h0gQyX0IhfPfMBLpGWBF0qJq3l627h7WGP1IeR9H4HSRdHozPB+7WmaV7iILNVy0NC
Ur8gdUm0OpKm6vD8nseQ/EMxXTo/TPHK/NJSLorWqGRZ63JL88AafWgGEh/7YvPL7rgkWjwp1uOh
E6/syXgqlH01xO2NUbkcil6ajM4O2tAaQmVmDXJQBe0dG7v1sSqi6XERE/8Xt/jqzitgmROwm1rj
ZMdNLIf91/xUwTnuAeWAfvkSF0NLZJo0gcE5uNia8DT10Llb2iC6MUT/ESwvjJFLns17LJWeEU1I
8FbHMAy7p3qrxGGtl292HbBChNTmkNdU2VrMb2M2vNFtWBy39GKfnsr35SrEvd2a5YCXUyAX3f6h
i7g+9D0P72dd/qNnLT9w1T+QaXgzVlB6ga5pl/F4Kc+ENBXgq+Sz14dwQbfVbhLvKHuRl/hB1PZw
Xxb9R7+2L5Pst/SPoJQi/REk+aZofyyL8i1Yl1uq3ZfN9KWvcFlOf2t8r3Sr7LzhssOac2KhkNUu
fhbGAoq2zxvv2h6GIlDDywsTnyeWXABev+B1RdGmNiiDRlRprodoHTNtw8AcDBsbvyqsxIXd0nSt
hpKSNIcK63RY5/QrXuT91mOXdYvIPJA5XpKcyVCK47SoVR1IG8Q3DtmXj/fSR3WWBTIwPBauWDbr
Wg6HAvopDyufqxOZ5O63OLjQGy0tVcMk0nwQYa77Fihs0nie413obeNq3xaNogxouogmQ40QFFRs
aiTzyx+4XpVVaiBJUdg03yfRQ3ZOt3dt0CZ+uWAXfYtpMWsGub1czvb9EIT/box7dtwJ13VfsEbu
BhFFt2PTnkJT+m0lLskFJ5SmkMuQQotGHgO7bRD28qwTSFyWa98h2RmZDtHK2B1PkhSFDuTW6++V
N/vExbhASrT1UlWYLstcHa2ak7uR7uOhKax5ol1ZH/HD9Dek0UOa6UEUj2tsglMfp/q+0viRC7yE
b8TFy3YkInE1zApB4lmYqMhjE45PJqnbp3RFsi1TeyhPTaJZj7uMHD4P61A0B2Dk0ZLxFTTUkRKh
nvAYqI51FPdzhsrz7amR+3R3ed9VWViq+p7U0ID32lhchsxCQCmSc5LmIQtepeN8T7h+79W0C5Hh
6AD+LcZs6nf6qR0m2K4sg19de/IHQ9Zg0HY9pnk0s/e1WR8bfFe/fjsvzouI6MC6CaFbJG+Lhn5b
Uuq3Krj4mKjoGI0ETY90e6qK5FdQxZ5NO6uCnUoOyaEoySPe1gceTxC2g4KS35A4m3ip+rFbdJLk
qVjrYzEDqbV9fSNcrhw/XHaMRUVjO2Rcc5uAEgrrZkfFfHxjEl5+/gvboIuCIQlE5nLok7ydovZU
0Ck6760VH2EEFn/0Gxz3oM/gKiEuI68k+y6p+db3wsvCRiT/5R1/O5oVVQMV16HBua/s2CHsBp4t
VvjdZV0AbLQ7YJyxTnLZ0U8cNeGHOTRfvAbF5b+g8zJBOjaJc5BR4lTq/R7lbePRr3EnQlN4P0Yh
KNKc7MV8X0DcDiWv7MPfG78cqV+YMS79xRZqLXCFBPdNsdyvTRVmLC72o153fIGKpDfutZfOvvR3
nICFCiXKatmc4KowI5WwwmqvhEo+MUchwvohTBfQqyWcJ/7+s65EmUt52SDt9602cd6b8GvaVm8E
IX4ZQBfrSqCiRMtgiPMWD44ZF/Obnddv/bpNMXq/BcBFdWRqYDmTD9x+MKP8Bk9hv3OUK0om4nIS
sqKI27ErvsyiVJ/gAuzlaykSF/cSlKW7rdHxZCuWI0Tn/ul57AeGxi7ttVcLNUWBxut+T7JzykCq
/X28L7nsP2dl7JJca8RKWsJUOO+riL2KKlY9qapa7iNYfmY66tVdTebgrg2luRFvL0/M2NUm0ypN
cPec43wzNX9tgpEcdBD7kWmxS3hFF3XpUixxvscxcOT+Im5qA689N3YBr73uZ2BblUDiS+ujnPV4
GpdbsprXxuXy/7/N/Korh0HERuRgYc7a1vftUPz4+0e+1nT0vGmuyqWGDq7Io0Slx71K33YXx2u/
xp2Ireex39ksOLIJWERxKyw/AKGSN95Jrry4xa4uGYdUCZ3qDtMlZWGXtSUf/ylTHr1O7filI/12
6up9OmEOz1lvl+kVDrZ+cmuxy2vNSTha6K3xHBVE8ji1UX3HqGY3zkEvbwixS2zVxVTaZO3jXLUc
Cf1eZaqRv2Ib5TGeMI9ULx+9vpArTjYvHZXbHvOcbEWEk1zI3uxhF926Ury8geKl/Pns0rQcYFEb
izwdSijAbKI6QqMaN5ZiCO27HU9FfpeA2BUrQ5HsTnkS8lwQNr7nYrQHy7W5sUFfiRIX51KShE1V
MZHzMk1OA3QTbeh3045dsTLABWRb9onnSzs8SRP9kPOtWoxr3XaCW4cKlcEof87DcZtPnG7R48hX
c/SbO250I7ZmVA1chtzOh4417MjhDOzXuHOSXoJI9HXDMCrrWmdIGwaPURPvnq07GTE5tGZYCGZL
TDpY+9aW3CO7/d2r6y7RpRaFIvkqxaoXwDe5ozle/fxqd2IX6JrTXcu6xIo6ijrMzD7fDU3puVy7
RNfQTyha73aeyzEIj4UuUGAAB2m/6eISXby33aaExZiv6le8iPVgJMpw/MbcOUF3BepXtGgwF3Vb
jYdwAlEsCsb9SntiF+vSyPxicdQY92V7HyI5mE2M+Z0Pcfh4vkpu7TJ0pG55rsKgeJwG82M3y3Rj
K7myBrhcl9w5Xp7A4ufptI2PxZJ0d5D/uFWVea11J0xjWquJonIdCRLyFf48Z9uPN66Nl0/3wvHz
D6hrnFDHmuw0Z3VN37U2bB/NUAwP0taV37Luol04i6w9bOgZ3uVMAEG4OIP9vDh4TUmX7WIoqSK8
CVgeEcj+SN7d8Sq6JTV+Zdxdtisa9qQJ1x6Nq3XKoAP6JNrd654Vux6TAUUyLeDlZa6HcC1YkcyH
o6pf3it20S7wVwWBKjbPywSiRY0+gEj17PhlsH47Js+cY8qIjuew3Pk5VNWXmvIPfh/TCdGilCQa
NHod1cmb3Vb3C7nlRX/tUzrb6LQXZWtKRfNId/xo195kfRf4cQSxK0mmi3KNK2ZoDr+2L0QFxzFk
v/zGxNlEqW057xU8V+YU7hxQmm6zTrL96NW6C28tC91BAHcsn0j7T8o1ZjkgN7+LiYtvmRkFsAuu
tzmeA2xWV1JmKmGeke8CXDyZDBRDFpZDAdtksN/9326bf/2G5XLS/m2O730shzFdWd418S86hL+S
nn/ya9rZQwfVJalaBMnNAEfSDBKi+nPLksUrcRy7gmIDTcSAswvFLhceRVuHB12Wflxb7AqKddOq
wkK2Uc4L/YPhWURrv1n+B7wFrVDCYC+dhzt7C7XfVyiR9zzNuewWXdaqkP1K8olBNCJeNBLqMim8
crqxazLZ9qlKNzaQvNb6wDYIY1Z+cgOxy251IA7qiPRomvGfqSzfN1Cx8JqFLrjVUjzGAaCnuYBo
P0Qrgp9m9stO4sXpefAkw7CoaN1oTqopPDVdcrekpW/jTmQGTSqrvpZRXrbtp2hvIBZaTf/4DYoT
miaCHs4yoZCyG63O7CDeGqSK/Q4qLrO1dRa6C4mmedyJ9n9RHZYfJCl/+vXc2Tj3Xsdb1c00H4LN
PkRr/a6brN9zUewiW0URslAuhORbH2x30dgHx2T1qxGJXdkwFm1RX0HwPp9M+3GJe1jxTF6WayL+
A9QKh26RIdoeZccz1oWv6nTyO6q4nFZpVIMcy0TyRdbDQcJpMtsJuA+v7+liWnIvmmoyuNTquvtl
5Yro7PzEiGOXmoLIUyP2ioa5qhp+HwfNdIgSVEP69dyJTzlKJUtiwrzZ2+Ok6Tlg1f/8mnbCs4Q2
jaGtDrHS7nnJk89Ls3oVccQuM7UOtO8tL/a8tvDEPaCKkH2aZlt8/HvPLz184ZLlclPNxOBvvoZh
Pq9T2RzjauiQKy2i4Kss+/ZGtuWKLm7swlMAZRfd7jLMo0bx4sAio9/rsIGx5N7pQwL148yyFupk
MU8IhbsDvChtgCV6D+T2nZuyPPn9XOe6CquEMprTYstN1dv+MA6Qyc1ISxKoDBdJ6ycBFrtekMZG
Ih7DdM/brbUQjFjFofE+GbusVWuKyYwjpkSzrb9SQCIHVpc3NppLMLwwH1zUql3SdIst2fM4BWnP
Kqq/lLOkpy1s+NM8dBX3i0YXuQoxHlLReEcii29fYsWHA4HM/62ngcsHfel3OMFu9qVXSaX2PI3S
5YQak+qn6hPxPQDF9yjitcRnD/vh1C07OQoOlWkWkwCWXXsV3f19rl2517kyZJIO5QidwzDf2Y8Y
q2U2hMrz+u/SWZLYqcNDSphDOYwfGli1R6oebnT8P+DnpcFz9uw1ILFB7fWeb2MooTcGAQwLffjz
VG7dsagSdc8NavdW27SHgu0k02nVHmrSwUdLpXUmxqLDKzwdyywZgugEpVk8d5YLrJJYuW33lQmj
5li0Q+N3V3SJL7CfaT1uiIiAwLG2qB46/OM5UZ0lI932qVRpt+cL2772WmmQjdwvYeESVy0TySpJ
u+ewYPq2vN3r6rvX3HN5qwmVCUOyj1gi2gbGZqlA7jKbYY7oN+AucqXDXaP8t9xzBoW6V8lqzIEN
8y2L4yuR48p2zcXSGlOYPRdsohlsztrTRrtbz9rXWneWhnrqadf3aB22r0Umyj7MFl77bdeublfY
1CbtWbPnCdys75NAfOnn5Jau9bWeX/7/t7v/ujQdHXVtcxuN82lMQVjs4eZ5GXXZK6OMuGhnoPVW
lhkYkeUuZsl69JuR9Hnfw2BoitBqe4H0UFm86axMpOfBkTgxqilo+3FP1nyt8RjbasicwufGs+dO
mitAkcFWarHl/ST5x2ok21sxjoHf8uKCVx1PWEODZMvbstMnvaEeNWWTX80cRC6fj3pQada1pF/y
gZH/UTJUx04RPy3S2JXeknUFNrK3KMpoluowrrq4B9clb+xCV+gTl73CcSmibTnZnIg6vrOFjvQx
VWF81jWvvvGYDk82lkAW0mny/UXOOb5IotVALW7ObYn9ox9Q6x1uftkYF7pCokT1bJRzDihifiwi
Qu44CoVvHGyvLA0udxWxVYsCKqM5HQhsJlUc3xO8UXu27gTvasgGTkSMed2yBz19AHvvBV7FLng1
Rimd9o6N+VgXP0L1S8FWxDOynLhljY2XAjezvOX7HRzshmxaw18+qxkIRieulh2lLHQagUq/imtr
MsBX6ka/L8moP09foNqet721Q8VRojfmqRmGO2626QSyJHqIYO791C4F/RbL5VbV+svzBgZAz/+Y
XgguxSV+SLQnJONNuryz41h99RsmZ6vV6WTsPkUDCn7m/RF8+5LB28yPihIucrWJTqLIqxlyuIT/
XIsw56iX9uv4Zbh+22mjtiZjF7M+RynOZx7YryoN/M4f0M1+3vZUL+lCWkz5dhy7vKLCHC/Ljleo
Qgn2eesdD6IiCJYhTzsUwvEwzFKr/OQqIB36vPG2KufBoqoqx1pWvYp3oCQ6MF6m5gKagM9bj8Y6
sHJaoUZX7RUUuWcUQtjpndcXdYkqUHndnsI3PTf1dBeEjc5g/uPnqQH1oec9j5FHEOMi+txWcfAw
Vmlzv+nRM0ZdiCoKiCwEVX3etvQDIO1DY+23v4/KlcyMcLEpixoqfMq+zyM6iofCxg/9umDr6A5F
1L0NCD8NafxFyLV80pOsXrEW8NNmm1tvFC/v8qiNfz5yW2mR8lltnydEbwYlLZrdj31Cv7dlac/w
zpMkW3W0flN9WXlOBSe4YU4Np78kNXlLxvHcdYM5tS0bPv59SK+sqK6C1oxxqxPcXvIQFPdxCaZ/
jPa71qGa6PlohetckVFPJh/bzxbZk6wb2/XGtnOt305sxx2nfdqyLocF63EgE8pdbiWVrjXtBPZm
7QY9ixpDsiYf7gj+8RpqF7QaTJxslV7RLgoi4DBfZyxgfpWwwiWtTDQGKRfW5Fjm+jvk+NpTRFhx
8Ou6s+/WvCv+O5znc1yQzMgmG1DA6tm4s+3W0OObdUC6fD3UbRhn49Z6bl6ucBZYhQnnk6jLhzJs
z6IfljPt/Ip48SzyfHo3tB/LRPEmHxV53JfpU2P99PiEi1hBTrupinhv80okXxtWy6xf1Xu/b+lE
ZS2aAjTI1uUsoR+XwJ4rjjO4X9tOVHagWkOFN788YKLSWWMqeYaQgPJbCl3GKrUzCzUVOk/s3B+U
rraDDTfPbdHFq8qk24qWpm3O0uJboIo9m6fRL/ZduopWtFRlEmnMlZGc9igYjzVRb71G3aWrumJi
KAq7jPoQPuCK8nkoo/u/N33Z2F443btwlYqYqgjfdA7AW/zbJQE/8h2PECM8c2+Ue19Zbl3CCvo+
W1QUHVZyFnyEmQXUbNPA674mhBOiAd52Kit2nTO7JMcgHiQQ0dZPUhBSvs8XgLARM5FEtnnSLtsh
bvqnHda5N0Lp2sg7YcqnUtg26EwOnYjx3cToeoyLpH+lC5QH+H1cJ1ovzpUoFFVdTneE0z5O1UH0
XXlSNty9kEWUfz0fIiOXfU2mCjEluhwO2g/zLm5kXK7MG5e4Krtwxw25bnJLG5XDu7U4VTayN8bm
WuvOGbmqJ2sKO5q8gdJxbYo0C/j62WvcXeAqURE0hIKuycuw2R/lypOzMbY4wgT81ovLlVu5K5y1
QmEkXHjR5CQw4YdgXbXKonodX6kqAW8cVOK0lVTcWCWuDZZzLA4HSYF5JV0+xqM+TcN576mf8rpw
OaxAw04YWXts4V0XZ021PBFSeN5VXA5rUuHSp2vU5FNXQqkhWOpM9oHfrdxFsRLkN0kLyZack19b
AnBvUcIvDytcFKseFjPSVZm83gpkilJaP47zwm/0/HLyemHVd1GsicbRqIJe5xNIleSJUV5WBwCI
K6wQYi5/am78tCyEi2YN4MmWzbQaerLhfTwtH8zi54MmXDRrHRNaR93a5nVTf0Ni6l8TQKrHK4Rd
NKtbwRqbDvt5mZa6P2hRbR/rUaLSsILApN/B2BXVamZdF4TguGPHdTkkeoddXHFLwehKzLqqWtjU
UVGyUZ2TiKUHIubmZJJB3BifK+uPC2kxFfC0mUZsjWnfv1rXooVbbQd7KLyaV8uB0Njcb40mN5CN
K5ulq7TFxy5c935p8TJJOpgTrBQ0GwoPiVY///7Brw2Xsx0zyYlGlRt2m6DOEgqPCcqln26DcNmt
bixGmPii8bVj7NyQ+b4X1S09l2tj42zB7TqmdgoNwgCqK6e07H80bFJPNaX6xse+MjYuwtWkMaxk
RtLkmq6HsYBLALPNR69xdwGuKV03FTSjzhchf5aB+TQGvd/ZxOW3xsqMQw8Z1HxrtzdC/W/c/YoG
hGvvCKEiIaU1TT7s/HMadO+i+papypXAcs0dZ/j/7HJbm7zn6/ReAOH8p0dZqczqmg9Zp/oWvqGJ
H6csXJxraZZiwHMl5g5X5F7YXh3TgpV+65tLcy1Juwsk3LG+VeNPRccHApVov/Oby3AtwlZm34xG
xrpsj7aM3oh6ak9+k9I5ONtWo2oOvnG5jmlyTIWJTzXUKG7svtfCyQnYWcHthKazzrmtXke4s2Tp
MH3z6rkLY80lIyUIGZ13Vjx2oygzmUrP+5BLY6l2D+OuMHW+suSVDdenZpr9bv4ufzVvc4XzFKny
ti+hl9Z3NiPj5HeTcBWvApqyuY7XKodfUHMAShQcJNn9rqAuV4V0nJ3mnah8aIvPNe6Ju55uNH1l
LXCxqmAqlBlRnpjDoDxENlqZ4pGZYXpaw468lUFA4Mat6xsFblempauClUKhoC22WeVdMqcP8I2U
B+QzixvxemWXcpmocpRa8HpX+TwV3dd1m4Y7Scn2NMF30m+9d7WteFFtUtlJ5a0qUJ4zVvtB94Qd
/SLLidqp0AmUbSVa59vj0tnyZHsx+l2wXEBqG1drxkZI1IssbwyfH4px93MSEi4cRYSdCqYjmVfA
KQ9aiigL4KHst8a7cFSNytl2iTeZr+n8b13CQjQuP3iNuCtJFc96jimwQrDd/FMxDq+bqP3Xr+nL
LP3tQbVg0kyJ0mh6TR5m3f1DdfDdr+lLeP3WNEyli2WUvczVPEKfh+24dwo/KEr8AUVFtjdFFwTn
WI/HtRkfF2L+8eu3cwCmwRoih4amC0I/0V2YrArgt+bXuLOh9tirF1EpmQdI2Z0saGdILig/rEi4
UlR4X547RdPgzMP2rWI2L+bE7yTg8lCyRUWEtDQ4J8rEb6ati9/IufDb9Fwcis6rbCZTynzuouVN
UrL11KcJ88u7ujzUFsQr2TouwUORS/W5gghtSG6cM65sTS4OVSrETxOh62pWQZmlAevfcOg4t5D7
p9P9jBftI0mDW9fxK++yrtUgaNolIfManOs+UPxgg04dOymmX4mexB2Sbe3dZvrgsDNe+i3JLiBF
AnjiqVgF522fu19BEkxH3IIKr+pD4QJSxC5E2nHGDyLm21jKtzGU67xizbEb/L+y6HgDXWLsJeIX
5PW7o6Kc3tgEr30HJ45ZNOIo0gYybxMIMTXCmLudTPWT1ngN0lE6Zw3K+p/wVuuZYP5DrKqY03aa
xuDcWszipIIfaG38inq5y02VLF0we5EQJNacINH51gzyxtnt5dMUd7GpIp2iChxiep6X7VOzVq/3
avM653AXkiqXVQUt6iFyVmxxZtbtn6ngXpOHu6JU4bpBWq7FnsvC7SmKxa8mHfxwRu4CUpTaUQnI
XJ3ndnzUW9FklJDQa4fhrkXgzCC0zOVanOu6edQj+7KhNtYnoLhLSI1lHE2LjIIzmMkfxKzmnpLJ
TymEu4AUrAebfthtep7C5ldJgIAPSAJ6Hc64C0gxjblNiwFbgIEsQ6KXr3E4+70F8z/4qNT0aljb
9LxV2xcYzbxbzOp1POMuHcWmSRU25MVZ7dB+3aPl2zZweWPp/S8//2f2G3q+z09ouudMSGwkZ4jt
tPlG4ulumZL5tazmcH5SuETc9yiZz+DeW9zHkgdvscS1jxt8L+GbN8zrvySd5FtKYGKUQdCIHSY7
pUlmlnr6wVBj8zHuovp7JXYmM1rW4t1ctbHM2kYgjyPTaP6lwAf+G4UMbFPQ1xqk40pPWib6MCXh
/K1MzH6HVxEUHK9N86YsSTBntppWuL7iIJyZIJ3mrMSUyTvBdphmU3oQMmmhp6TDNWNlicf5dYhf
AbyovtgkKKG5miz8jq57fZZNoO8DiI0+inU16NKa+kFz3IXDDCvhCxFF8JuuR5Xt1YinfD/XO+7C
YRsfUXoxpMWZw8SlW0WXzRSLyN+D/OUnEe6SXyZuy3q+dNygnv7XgMveIzxPf6q4ka8l7aaHv/+Z
K9uCq641WjPwnoniTPrwvkj0hxVH+hs/4Vrb0fN5rYSG/M0yJOcixGNUoLcTZ72faQx3WS/dJGIH
MlGcxRydVcE/QQjR66CKksrn/S4W5Gd0OiZnTZIii4IPASG36vpeTjtAce1520kXdyGCJz0XNcrr
p2iT9804k0M77n7uydzFvkSzjHPTw2J9EmObCbblFcx1/b6pi32tO+DcOhDJGUmZR7JX5NAtpPLb
HlyBLbqAg47rPTlPfNmOF+urQ193vdfVibsCW7JTU1BCDP7cj8UP1ZHvcMF8//coevn2wV3si+8T
BKrCqTiXC2uOStLlFEcw764SWPekbbA/7lDmv/HHroSVi4FppGUs1NKLszUVRRKufcub2CsVzF0O
DMXlbCgVVp1tSsdDn9qTXGM/ZBAlKM/n/sLZmLR8RMeLUN+Z0LyWY+Gntgd92OeNozSFwuUZX3dp
EwaZg6Q6cdEkx79/4Gtj7oQtb6yAagBOReMoikNA+ipLd2r8gsoFwUYTw/Yx5umZGbxVwmBkyXZW
ffLqukuCyYqoi7d2ehbtDI+X8Idihd9C6XJgc2mHemswKlAzfkj6hy7u/W4rLgZmJNzjgp2kZxg9
5ajfhVgIH975Dchlaf4tIRYHQzuz9dJrgertsKgPcRL4lQBwFwBLarK3fbWn5w6mNqUJbMbgaeA5
T5wNFdNORkXL0rPt0tdtMw/HMqyU3xR3TRLVFo3QFJDx2ar2vq2i5VAlpWfouzJbY1KVulZSnJVV
r6KmeEys57HfJb5sqUQneCnO0SqHrCXrPR3Sr15TxUW+DCkJlN8rca7HzxNr39Td4reIuwpbDXS0
w7hS4qwVoj2l4jFk7Vu/Xl92qd8meIOViSSbgTniFJyD5WtU7x/8Wr4cVn9r2RakaUNyGetAhGcS
VMGDHZBu82vdCUzdwLts2BpxRi6PQ3VgtYc6ITcOuv89Xbxwy3K5rrnRFv4dQN+gioxw39o5PNhK
yEd4xOD4ztMfaRCX2ZZY/irkjfiGWG4ethFrT1n0kcpkHa4nEU0cz4wBigskNrQ31tCS4I1aF4et
6onfwupiYgUdcVmiUYw5Xb9C3WKU0Tj2c43nLia2mjblJdnEGamD7yJsvsyY2X5f0NmEW9h+C0JT
ft7acD2qcFjvIr7fSvZd2YRdSqwuq24kUvJzv7APvDZVBurHL6fiYmE2JTC+EZSfVZMecFb7nlo/
z3juYmHBDDtqHjB+TnERhaTLgsxHnXhuOC4YlqYSp5wR6hOQpvu5JNBeY5Gfby6yEM/Dfdc1RMIX
UH6KmQDiM32HuvebxMSV4iruEmGaRkOnF8yWC4WULRdTh1jAAigj2CsOrUyit7Kgw8ewgPnooZjS
QWUwoErv221aD2TqN79p68JjUZxEYk01P1uSXfaQ0eudn7uUmJBzxyuNdkMhVsgGdWHWVjeyRleC
4Q9tr7FfwiAt6MWF7nWwmzMqq7xEGrhLhymF9MKwzew8ltG5Md2ZFNKzaeccnahtFq1JonO4ANAL
YPgcTdUtBvDKkLhYGAZZhXMb0bNR8zES+p7si9/N9A8qzHAzguikZzyknhQvX5WW32j6sru9sC/9
QYUxhQeFFCMtOtPCJnX7FY28P+411SevVdmlw3qqWj2xgJ5xkH7cyfjkvUK4dFhXrVUIkSx6nhqM
iQjfGZ36TRUXBSM4CKR22cg5Soo5iwP1iuzSL5/rgmAhV8YYQjYsyX11TMs5zqAb0nq91HEXBQsi
Q1GOVIZnY+mPbejxLqJudPzaZHE2WDrHbIvnfT+rMt1emeYyyaelypaUeZ7CXHEuru1ezobu5070
TZYWxRdTpbfu0Veymi4ONgxDq2TS73g9M8vHlsnqnV778gu3Sj6wvho8bwUuGrYj+chSvlk8BqQf
UF8JwHXyW3ldNKygDXjIla/nZNHbQyC77hDPsV8dCHfZsDDFIwbp0HoaxccpGfs7rULmNzNdNmyK
t72Wy4hRmZs1C6b0TY903o3j+5W56dJhu57rYccl8qyw2Bwa0uqHUSXyfilremOtvLLCu0gYavfn
NGlR+Sw7sCxQDTsMHb11u77Wf/r8tBOEgaZmC9dzvMVw3SamOf8/Z+fRHDeuReFfxCoQANOWHSQ1
W5I9zrNheRxIkATABDD8+nc0qzGe5a7CZhauEZtEvLj47jlQVRHPtuS9X0DgEmFl3Q5ICU/LldXD
cD8FkLFukMk+eq3zrlwWxGU0JLLROgw4Qt5R+oUlxi8+doGwodMNrL66FZU2DUQNsiQfYdt0Y+S8
0q0uEdZQM4zwB1qvJNL2zGC1c0ck6pa9msUlwiTJwrRvU3uNU3Ucxfi8qOnGcvzaizsBsh1YVvbS
2KsKtjdpV6cHWpnJb7C7WllI100z78l47ebgaNQ3+ML4XaqHL5/zn2M85VFsu32drjwL4fap9Gmx
recFsouE2YHPK92C8coDXR14lb4NmtrPRzf69yjxnzcfEi7ThujpWmcfWiINjmqtb3s7e2uQWYKq
CzzbcP1FVNNfqG71m5kuENa1fTt0dTOB6whEDjnPgc2d3+RxibBaMqS/omrCqRh0RE3JIYiH1G/D
cImwbVWyGu3Li9d2P/S6vMQzo35xqQuEra2GLghcfa5wM3tsSfJ1y5p3XnPexcH2AXKpK2oEryXk
XfKGzW9E5rn/u+yXGQy20VSOVyPJj9LG70m3eCHPkct4IXM8tsuMR5dT91Rud2Se/I64Lt9lorLu
M3hQX+vQVMeuF+EBng23LqtfWQddxKuDY/PQwx/3OuEW7JGpMD6/pPD9FkJXBAtJOt1FVdBft2x9
T1X4WPfte79x4pxHOYGPc6er/hpv8X7uJPke7IlfMQt3aa5974e2Qenida7WfyjAFDPfDLZ+3+Lc
xbmSMsvUvgl9XZPlMR77w7asXklv7uJcTVS30PRf1dXA4rDI4sw+kFD6aXpyF+jqwXsYDmbpitBW
HFAyeeQrHAF9uhMB/q8bG+uECCkS9VcFZeRTz7U5JekQeuXVuYt0lUsHVfKVDtdtyx6i6MpsfCNE
ecnM/38OgLtEl7KcNrjDUNesbIP5NFgNsmciRn9L4Fb8NrR1ep8s3d57zSjuQl5Jm8HSM5zRTjwm
pzIx2aGdxq9+neDsozSSEAmOk+6ajMG3QSUyT4dSeu0Z3IW8ShS7hnuQyWs16g8hXKdFFnoFc9yF
vOKK7IOYtbwGiWH3ZoqOXblnXpE/dxmvaBMZLedZXqcITPIcoLI5JchyejW5SzlhfUx7bRp5jSTp
j9qOKBmF9L/n090od+1rCcFudd2r5KvU27U0UAv885v/e3T7zdB3OSfwR2mGyll1ReuY+7jsa5UP
atyOhkv5BGUvcY6GcH8zLol5nJtpO8lQhw+RChqsfckMPzDRyePLYpjlC+/K6QApxqEoG2PDUzSC
+qKD3NDakLo+dBzhgG4q+wjHWT/cn7sMFTEwbBoEZi/bku+Wh3eD2bxyDdxVy6pp0mwh3Nuu01Dm
uoeLZ2S439UB1Hd+XS0l39chbJBH6mgJB67huWw9Tee5y1AJllqGtWwrrJb3HXxwf9aLrr//edC8
svm5EFW2t4s1YbMXgbDf5ZQdF5r5sRjcpacMLwdkqdu9qAmD7FQ4QdMK1Ul+lpPc5aeIXgFJb3Iv
oFA/HFZURt5NCfeTbuMuQBUvZZBm5bwViVlpUXLZ5FDdMF5QBncBKiR607SXUVSsRu0PIWvEoRP7
5rd3uwxVk5W4WK7apAgi+z5B4iWvszLwW8JcZiqBOVFfR1UMORIW5QuivbypIj9tOO5SU7PETecQ
m60A8z2cl6luz0vp563KXWpqjCCENiUhK5Yo+VIpceZT71e0DAn/X1eAhhgst1HLCg0p1S37oErt
t9+5yllI1adxrFJasAzzM6lHdkDq1+sww11eyrIJQQBM/YqgMUVpYP9LEk9wHxLzTpuouFQ4UtMC
1a3bccoSfmyYXxqNu8RUmiaZroeJFvsQjodVIwtQQrj2xmb6yrroUlOpQq11aMu10LzuPkuaLtN9
vZOaeGUDuKuctVoKTwN4TxVtWIkc+o2XLr2FUL727i///p/MTrXAPGPvAqxaWvT50k/3A7EfvPYL
VzcrsxtnccpoMbCan1UAIt1mOAH7Pd3ZRtOFtRBym9eimTd6aOn8UAaTHxLLXXBKiT3eTZXQIj50
G+vzuBr98GwE+r+2uDQsifYyo0W18nuIN8G7Ud66C3ilN11wKtuGJG2HOC46k71f5vKM+rJbKmKv
PduZoFb2SVupJSnCmr1Beeu7aEv8djhXKKtnqhsbla3FGFRddRgb+qI3H22Q5PcaK65MVhxuYTjC
qKuAUBCMs6JPjek++T3aOfvqtU3XVJRxAbzxCRUaS97o5qPfs53JGaBYE6o9HSuSGoWnqcglaT2H
ocs61YkOcFDfsd7G/ZiHC2RKX1Ru/V7cmZtwZ+ziTfVrQRa75rqekuOI6NGzN53tk3SqikWJTQ7p
GFhCzDqGm2Us/I66Lu4EJU4ga3CfK3BJKM4Vro3eiHU1914t4wJPTU8ZUxpRog7GKU/69Axx5r/8
nu3M0KqDWnowGVqY1RbhvNxv++7XoS7uNOxRvGWbpQUERddzwA2uMNOF+CUyuUs8ZfMKCDZEm/cb
AA9dsuZ9mrDAs82dKTrsGUS8Y7UW3Zywc4pw+tTKtfNbvFyKKZyEhCbSsBVzHfIc9+xLrghqufz6
lP26W0BSsYEZrFgLGS8NUA863itcDvjljFyaaebJ3C21ZgUh9ZNZ7GWzie+bO7M0G4mmWxwsRWRJ
dsnqzd7H4cq9UvbctSqUFr4w8JtbimaHBdjc1t2HhI/R0avVXaQpzHiPFGrDsEenx7gkJ1iOeZV6
cBdpmpZEcDHJrWj6eMgD5HUOsJzxs1XnLtWEE1E8TBtePBsH+pClmzyVUIrwm0gu0cSGKGsqjkYn
USseQmHGopT7LR3Fl+n4m5SUCzUldqlZh9MhFoFqPockYd+7LJbv2GbGGx/wkjr73U84GyqZxy6A
pHhYjIlKn6tUjMcuHuPTKtMAewjzA3K5CzplA8zKhyUJi0TXX3gyvClL9sFvaDpbaxfYYBoUD4HC
teSZpUzl1RzHfokv5kxaSzmOjOLl6UvylmSBzM1I/vF7cyfwHUXUQ+BqWQs4orYfZFcvz0vCoDP+
58e/7HK/6VuXcUo2QxLw20shg35714cwtclhZtqfupYGx53J8Y0YK9Q/yLqWfgGaizttM9NbO3Ks
cZH9C1j+1yQTftuKizsNcb1EvcLCr5b0YPT0T9XvnkuzCzs1MOoeYGRkkSXo6oPtLdL5qZ/VBzRD
f92xoqQjUNYfbEHb2DzAA8ueEGEOfrGfSzuFnPcGsi62mEfoQLzcDcH4znNuuZwT6xJkBYDAFF2k
WZ6G+E+1eg4VZ95GtOzXYAjx4uESHNcXuGRMpJ/8EncJp4YkALRIZQpZQZpmCWxuyLK+/fPMeuXk
5wJO4wonjA5uyQWO8c29SIIyN9uQ3riEe2VNdhGndepQd9J3S2Ehc/Z+phCAy7sGV6vhXENebm48
1Ye4yzsFc7CVKE5cCrHTL3M056VFqtmrjVzaaQLA1ioV28KKKcohVNICbR0++z38pen+k6TpddQB
xF0sVuVKwZM2e1zN6pfUc3Eni7kk22UwRZas3QmGIxoZyeS734s7+600Gnf71izFWPHpburXFLIW
cG/xe7oTG8MjYIGlwrAUQ1XFB7JbmZM0Gj2f7kxYXcInHXdjttjFYPJ2iiFqk+lbquYvq+FvdivX
G9BMJtMdROsL5Gv5mWBFvlZcp/dbXLZ+O4hLPwFXrhdbVVOxBOwJfP7PJYz9rA25Sz+psGriocVw
p30znyJDtjyKYs+bTxd/mmU2l3NZzkXAN/1Ee2Xv2zlKbgSBryxnLv+UZTXBJrUvxTb2Ol9p9q4R
0bs/D8nk993qAlD1irMrlDxNobswutsC5MlFEJwJqPdPQz1ub+ZwwNXon3/stQ9xdtqX6CAu58YW
CycPjfzbVn6VOdwFolLe0jgidCn0sunDNu8035nRnu/tzFuIVjIZLugARjp7ItssjjxifiL13IWi
wtbSYMiwyhO6NYUyNcTwYRzk+e5OgLwYFiaTbfF0SKafxT6NhyGdvvp1qBMhZ23WrgERthjS8ANE
Jp+SnXgNeuZCUZhPRrUN2lxTqU6NKt8oEmxnn/dmLhXFlYCyFWFzIVBEf6jIqA6DuvHs3y+UzMWi
ZGRaUBuZKWBtuB5kP3Z36zy1R7E0fjk55rJREee1qGYxFw1LyXlCovtOdJHfLGUuHKUqRdZhT+ci
BddyDYL9U2iVvoEUv9Y6zga7W4YjbULWAhnRtr2HzF/3tiVD8zBVNL71I79fZ5iLSSVGK5jwhnNB
m/lehfzTltReoSU8a36NbMwmefdi8FHocGT5PAZj3pLtxsN/fyJkruyVgHgzgR001kcRob5+tNlp
WQ1cW0Ezvwtnqg60r8hhKFF/6DcRnAmMiiwKNWpri7Ef6cHEpDuRaveTCmAuKUWXaAshFTIWjZiu
a5S+YY26kU57ZRy5nJTgXU/JjLRxrCh/CJYB6Luh/XGAkNCNcOS1n3jZMv8TxJIUIEOX4E4gren6
Q5OsOS0Gsy4fVXYrZvv99stcaagUcliazjg0Z0NjvpmmJiczMX1sxBY+VPHE7qONdF5ROXMRqoxA
JjUde1tIln6q+kXkY4VSWa+R5MJNNUDTgKzRhLvT6AfK0S+o6/np92hn+9UNR6ZtftllgNzonCnb
/TNMfehntsJcvqmNRR32WbIUtKPdc1XWMOa02qsghrmAk2p6EZlymop0zZddie9jV5Jvfg3jzN4E
Hh9WmmxEBkl/klS8HXW6+/WnyzcxqPkDDNh0YcQ25VMVPQwtvZG0e2Wdc+Gmen6pBx0iXVRlOB9Y
XVCiRG77NszbaHkWSbmfo87vHpi5sFOpYmR/oe9WAGQTBxbWUR6nnfCLU1zYKSOZhMzzZgrDKv03
EiTk3oYQrfbqYRd2YltmdajQCxOMup/LrS3vQrvWxz8//eU4/v9nOubSTivhxgZZaIqZb0zneknZ
IYEzTYXrVWw2MqGB52hypjCPphSCgGQq7IsWoIb5U07LTR3+/B2vrNQu+hTHMrCt3seCxFv5Tiio
/He9Cs9zCpWOG7+RvdJWThwd6ECZPa2WIlu78LAlqFnaqAoeF2qaY5vV1VkjOZynS0ihwIhTrGfL
OXMc3uxkbuMpvERr2Z922FqfgtWPGmEuIDVaS4d1t+ElqGqWl3sE5Niz2APgzK/759Jx3P5FeHhX
dyqHAp+OUr8dwcWj4pHFPQvx6CyGVkI6K5nPoLv+PJpeiR5dOkptu7U6obbI9gW7PYOWcjG0yXrj
Pu2VwerCUZsQcZVwkMedrU2ZD5Our5VKWCHXlN0IJF/7hJd//0/o0ga0J6tEvnyNxU9c5xzEDNGM
PzfPvxmf36waLiVVyxG229U0FmBH6gwND9B4e7lLqGEIekIhX39fVu34sGyNPMxVL8/EyvLEtJQ/
/vwKr30e/fXzkraTZkEvFZGEkGmafo3L4avfo51p3tJ1ndU22SIIV3hE/dUkfsLKzMWommGHryGf
EcXI9g20OJj1gwWZC1EtEYhJleECI4qCt8iFfuWVn8kd+z/5KVWXKHsaMReI+BknKBee0vYfr6Z2
ISplS9gub/vwYoD+dVrf0mD2nMIuPtV1izJzWocXmUkEdOuJyezGAfaVsRe9TOv/TK0yZGuntgpL
jwR5kPTLgS/qk1+LuNM2m/aal3h2ZQQopEmhRiH2wz6Yy08FBie8bq/aYtv1d9UMzSkmuNPxe3Nn
RqLgo2GhFm1hlPrCZFQIRvwYQeZaCjJDgr5MMnKpzfYu48GHxLQ3AtFXAiAXnRI6XpSaA3Kp2GDu
gx1hCe/79EkaEh2hwrS/92oeF6LCHZ3Se1KSC1Qz87Itn6Bu/cHv0c4uOyHP38DXK7yUmfrRTOJo
YC17Y6l/Zay7EFUTrFsULym5oAbmB0mSz9tY3lJReO3ZL13yn3kUlH1cqQpNUqn+aZA0OsITNz75
NYozSTH3MQ4pXnyQ/RuRDvD+zCY/+SDm8lMjPIGboYzIJVvG54qZe7P5qVAzVwgK8nCZTFs8Ol3F
IWXR1yomtyqoXmtwZ4rqkdueTxyvzXAPnelvAc5gngPF3TVZn1YiZeQSp+171fUfU61uhEuvvbYT
/4qFQgFqxGuzPXywIrsbp8jvcOVCUyP8tBIxvLRI/VWP2yVV8Y3U0Ssv7TJTRCpquxDtQXV7SufD
KsXZa2S7vBQrm2BAWP2ykrQfSbvnW+9XQ8ZcWIpuUAwdBZpjbKpn1bW5YJ3fIdklparN1BEMwGQx
EdvnqVz3415Pt0xWXmvtl3//z1KyowJpMW1DYR1Zva+DDZpv++Z5cnXJqLqmCyOjoJfMlF8am31J
29Vvu3f1n0w6LCuzL7NmKJ/UIg6xIp5D25mQUtfZZBcMk9LgsDhXAophZXL0G4POlOyyqt0qFB0X
o+jFPdT72dE07NZB+5XedLGoDlUGJJAhJnxmvthuPK298RNNYi7+lKa7aHS7t6ANWZozyf/pl9Uv
MHT5p0bQuAwqGQJJDfLZmrt9kZ6PdvZK1aylSG3QFBR+SLzJ1+mLV0+66FNCtczKFQ9GHQ0WWH2Q
JvWLS1zuCS4IEq7wZr/YyLK8iccVlZJQH/F7cSeftAa0LaMwawprmsew6b4N8eBHbDHX8W/me5uI
slEFJhBoLQKUluWQB5s9e9OZm/C5sEtLpq6wbb3fxxWTx9j65otc9mmt2imLplYXTdP/PbL+25gs
fqL+zCWfuqCUnVzVfoEVSZxv1JKcCu4Xs7mw0z5oS5tE7hfJ+iOX5QfG6ls5i1fWFBd2GlJJRqDd
qghY+6XcUfY+ycjzjOza/ZEpTbXWhl7MvK7dIRqbBHL7jfUzxGYu8FRagcUqHLuiDKK/A+htNKTx
jPBdhae1C8gYVonCTXIJzcd+Ws9MZLdKdV/C7d9kilyJp2UiE4TMMl1sfa+/Li0nf43aiHeVzdid
10LgCj2l0Ajl6c5UsS/b310jH6kgXqAZc4mnkQ6kDFHCXGRaikfeJ+ShjQZzY7j/u5z8rnGcXTSZ
o2Zdl04VUPaWx2SVw5lpvp2rbgsPNOL2UA2alHko5vnDHqf73YIx/HUJlvkz7hyqzxT7e3mEGXt5
19o6/rqOyJ/E4VirO2hUzgc46ITliZJoPFZiis/7FCm/CMClqVhtoAmIdr/gZusIw742H9eW+h0m
XJhqY2KL+ALt1NTseSP7u3a+VYL5b2j1m0Z3Uapm5zCsCLUuRIAl+CAAPx2hzGiS+waYTH+Y4Q4T
HUgzQP0Nrl/34GuD/hAE5XqwWcVPU8uRcozmJjjSLg2bHCUd03vWhaQoKyvu6sqSYwtZk7sEVeqf
zZAmTyiAR5G6yLLxWIYbOiZ8iWoU4+HHxZT1OaLR+DhSXC9LMa0PUCvURTkMty5HXln7XMIrgZOJ
Uf2kETxw8naw85rTOUv8rjddkatyEm0zTOisWH4fl6wgxs+eBp5Sv0b1YrZ2zio8GeYxT/HyufWk
ppmrcZXBtwTnA1QnlXF1RL3plzSI/Eh15sJcuoWZZBkFbTGs47usLuGrVd5YMV7rSCduaJOAdigi
rIu+Wdp8TsfmDu49foX4zPUrlHRNVN/1XbEHA3tcE71CQMXTdYW6NBcwpSgr60wUcZM8xYQANem8
YljqslwlWZnsIMZVAML8pwzGD3vIvQY3dVGu3sL+NRBCFGj6N0mAjGYiVz9LXOpCXLIRmsPHSBQV
ziT5JnH31leNVwICSvq/Th5g72ESyCW48Cb4u52R8UGdjN8CDZOrXx9ezTLYqn0OLmwTn2ilC975
kW3UJbdEV/O20jjKz+PUPK5KPAySxW98YgXqsltTsHVxndoafPH0RJS0eTP1fve01GW3TLlGPOF9
VShar0fTK2i4V7vXcYe6alZMVbyCfxmuUkNRnlADuR2kVF65AupSWorBkS5ANraQXbCeNC3THNVg
77za3OW09rlP9xWz6IKs1fwQpft+lCP1u7+mrp7VptOlM3WYXuadD48Stz73RGZ++Bp14SxZb1Ca
hs3YZeSrPegmYrmpbeCVyaMujaX0GLYLBCIvU5i1hyncj+tQ+3F91KWxtiqZwiTe0kugdZo3PPk7
6uf5Bgrx+42IumJT0witILgApxcRsPqpDNjfQTwPnqPRSVOnc9gNKYFSQ1w370rNllMX7bdKvX5/
IKEujJXW3Qjp6TK+oKiSnxPO6gvwrOGoe2Y9u9UJ64c+DNq1JvFlXk14DAe6vc/WMfv45+n0b/rk
/wNY+n9Y1r4PjNRdchmTiSZ/8zBJ3i1dRvJ6F+FlhvXJIWYQjbND2b7haoQ90xRu77aa27czjGa/
zzCE6M48grpn2XXsHDXT8ldCS/LMEayeYfpFPoQya+9svGcHA4XoB9QfwB57hzftnz/ilfHj4l8Q
0AY4U8bRhS/l5yHQ70JEp36PfuEs/5MKDgP06UuwcQm6cLvs6bAeqji7FUq/Mnxc1kulGZTkhjW6
QLFEoi5ziPcDjcfwr1BY5bdzu8TXTCNYX60mQjah2r6kJt1OSVffypu9tMPvho+zdWsC80EF46eL
wI34X+1QrQ8NVrfqMJhsYgfSj1Aaijn1E5CkruJVVNuQ26GNLhGT/RN06djjpGMIg/y5u18SoL/7
HGexwOWnsXofosuSpdkRJSzbXc2C9ggVGXFWCFO+/fl3/q3S/90PObE3Cfd2bhbcD9HOhPad5mkz
HvpRhce0G+VBQ4U831ik31USar1HOEZS1NOF2mCATCPcCrKXm3c6Rvwhbhv+SURr9b5tt+wtuLJJ
53ywDPNREmAh+4LrPzjQvwS1b1PS1c/NHFR3UPda3nfQsHkwaqynnFQqLpA2+LA3vDrpWrd3EgU1
Y5enzIZ32aa2u4EF6kPHdHDVXTwvOYwcm1x3YvpUUVhy3micVzrBWfEUPIY7MZT7RRkFJcVQradE
sBvJ0ld62CXU2GhH5C7a+NJg0biDEEFzjiTXJ9mO/V+T2JobN1T/5qR+08MurVZvUzOorMfWAH1i
8tDLZYDhB2CMfIFt0gkAlfoEqYLhG4ojolNL6x8hbXkeyq3LBS5C7qZ6S29gCa8skP+Ht03VAPnb
JLygP5OffZKW5xGKyf/8ub9eyIDffelLU/9njTRmgyqXCfkl6rLsY0Lm9cKaWF55k+jTVFX6vPTp
dkl4ungl6VCJ9esvjsRusW0HfmmQArxwNNcRvn6lX1jvWimG9bDV+yz5Zcj4eBFKhfkowswvgHVp
t03HjGwRYxe1r0rlo8auWC0p/fDnzkDN0Su7imuoiKRr3wmkLS+axHXFD3UDjdLxoAkLOM0ziG2Q
v/bFxtN3gVxqpvJmb1aU1tNmCSBoI1IalWO+t1iT+hyWcKqJ31S44LLdYZxCY2t4c8cpro52PW1h
ewgS1vGPs4a8JM/nFVd5PyszZNWaI5Vt9qcmbqPqG6r3W6RH1grmBWHe77JRT1Qs3WncMnpXQck7
OE1EY8FarRH3EpWt6alGTcvnuRzGO1wlX2m7NbDDUzAVtr2KyIHLOjpCnhB6cGGNPSabUYZ1PwRp
dO2gnfc2FKTkR7KLeslN2dZniPb+rESwfy9fZF46Mzf5QLL5U5ms5ZOuuviLzFbzPNSKnOsEytzL
Xsrm5zZto867Ne7K5xESDp9lmpLgrkZZcvecmAnDI5+wLUkMctEEecvC4TkT7XicJGlyKISgj7fW
psfRRBLnLTZcRShquAEPfd7G3bu+3fk1wzdAtLie10M3heUxDtrm0DZGvk3GFRaBdBySc4/ufEMg
c2Kfsq5c9aGMVPQMnfLyOSgTcd8ZGQa5gR71od2hSnu/tyvt34E3hk94LbPPQQMltzSpYnpkkn7g
lSDfSk5/xlurL30jxo9RllY6R0kMEQcwTO0RiHJ0lP00HUc+m3OTVhMwBBGUSGgm0M0a7dR/7KeO
woeiq+G0OdYZNfdLvVPynAUrKPPaLsNy34zlyj4Muh+SU6AV/t5s0fqSC+WqPdgklveDiMMHdIDG
W6oG9PhDv1QQJ+kXZCDmXMDSrvlYVukC9aupzbb6FJaDbuZDoLpUXcMUf5ozoe1hHyvyRsiK8EOH
qp5zWWkJP1ezcBMc52nR1cPcdqJ+VqsZzwLj/dptcA40rJ9gDZf0yVFNguURAmN1VJ0c+7dJm3bk
HE1DQs4qoyw+N9GajeWxlzvOpTkSubp/Vklg0sdoKIf6oxqGmDzrNNznOC8RHJGDqlU7tHiToQvu
kMCiuzoIheuMS8yV6c50m5bxjCLOin21sxX7m6BU8CYR4NL7z9Ru7QJ3Ks3oMuQUWXObt7216kop
6dh1xeWI+Cb2KhTXUEz4XyXaJHoLJxUS5Bs6IzrXIlLxmU1jlt4vqhzTgyIlIKe8J3ByOdhpy9LH
UiVZ9SUB/DmegXJDGybV+IPjLnWAKvxl5XP5Fj4EkJQCzRwv53roufgBoakJ90k4INjquWcYiHep
sTa+aN03cBrrpcCZt68MblpnmJzaN21qqlMzBiUuFodqsEk+ZcsSf+oYY/2XYYPl4tuUywi7Jkkx
PbkJe3a/K56sPxtaBxYVf4sYICq+BtUDk9AeOIZ109QPc1z38w+WjQ17TEnTzl/aMVvTe8YiEXyo
JO8RxOgpWVNQAQ3jhzRZ+vIj/kqZN/0Q7STJFxak6kkkZDJ3UFqMzYnLiaj3XcJX85iEGNeQvZVB
chpovPWfoPFkIpx2uhrjGFYN2V3fmmx43Fk11/dZ08jhM9lTKh833k9VeLDjQEyVwyiKxQ8Jau7V
97FsXgomNMom7poQYhz33Sq3quiB/YX3cZ0hegSovHb7w5pJu1SHNoq0OM5k5S+rqwkD+0ntsZ7P
vRl6dqVYjbbopIUum0srUDP0yfI4hgpNrLKY5kotJa9yAJ1ARzqsFfJhxTc1b0cU1+hTmZVT9ICi
2aj7osptSi417BnPYqyj7q5b8P9DCHvX5Qmid+nwtqSwSeryJmypvk9Cuy3yGClLunsUvYlVnfcs
haz31qFjnoKY40YKLqdGxnfYiADGh5kQ88OizaJ+JHDHjO+pRnleLqDUUOXTGI/jsZ/aLvy+jzYw
dzKEgFqTj2Nitzyuo+BYTaEI5IFIPZivmiYreaM61SrYZ6NYt4LWUUiGCqmSGKmMqcsasud7qLFB
ZZEU5T+oJl2Cv5IhDM1FQYpmveOyS9Jr2IY2/dZoGoYfZsjqqHMTs7n8zMJxoY8y4cP8F28wSH9a
GtjkocYV4kDyPqAh/wel2vN4z3YekGJSdlV5BKR9+JFYa7c6ZxbGlJ8SKqbwrKF7uD62M4nX6zIw
BOh5Z6u0/WpmU2ZPadhN9ZcVE8HWOU+WqfyQbqIMzk250PhMk22trgKEfHAY2BZG9VFSziD/FizB
XTuaISoW3KSKr8hf0G5AeY4Nm+lYCprhrE+wmZBvcGMj4ogfkm17fJkc03YoOa4jlpwqOpLkROMw
aq+CwnpaHHZIUNjvuxym9mujomb+Ou8iSHBE2JrtQ6rTtn7PNEiFH6YT/+PoypbsxJXgFxEBCC28
spyl923abr8Q7aUlFiEEAiG+/mbfN884bPc5oFJVZlYmCaaaRcRWemItAaZROzcl4g4uZnp+Trso
XtRFw5NN+BL7jM5eVmV3Ii9T3rThn4YeG9dDS0nW1JAf57otxMAmuhfs0C1lMP7F5iu6kXSKtrtU
2LYpxrzJOG7bplng98hmN9OkBjfNxFIpMlKTnfm6ufVjaeEcQ88ervxw4QwZ1Fq/upVaF0q2biBs
dWiw6VSIMMqNFWxMIrFhz6Xdz80gzNKfG8KYTKqW5SIabwARr+Q53WBg50uy58x+dnpcp6kgfaLa
G6O+XZTKrE0GfRSD8LzHcs42HawSmxu5KnMwbvG5GyPk+cAxjXT0CqPD0F94NCbbF40nxs8+baPp
rDATi4oebPblwnWHhmlvF0XbU2J4IwcQAxsba9ZtRzgPzPfpR9Socan3VWRf3cHH5B/XG+kv047Q
EJdmaTm4dnxKo53GBeuTLjsjWlSK21ym8Y4wMSr2cKFHQm4EXJ0D7muv+1MzR1v830h6edQsjxra
nWW699FdWKIt+SN0Gl+yLMm6s0C+a1fDYXqhW5lvSIq7b1WcpPdmDzDHKYEUpVC0WN88SS1HbC7r
bbNQ+JNwjdZ5rKVf4VI7rXDZ27DHfs7RRs2/QFJCPIWPTBZxnfvc27xQ457zWhAB9U1xwJp/vHp0
lqgabdeuRQ4XxmcBHdBoC3RVPhvPoXdp+pIcbJfRifDY7jeambZ7jpIFNmoZTVO0azi6CXwiOBlz
9VtGxM4X0fKbRGTmqlI4KqHC5ubDTzkMMexy9G3V8ZCKK02WWeD3ljFaighAU/u7Dw0WDI5NReoG
nTUjP92Mm+sRQjOdvjTTEffXzQm8gAwcOcB111Gnz8jDtvhJRJ8d6wXPb++fD0aRubno9i+ID1yG
XXNcJCL+vjhf1LoUfhu36YnAd3q945MK3SPB3g19DDsAxtdAIAW9QCunW1Vsg6JwYR1ICCfEAizm
X54kET0N0sXiI1v56l/pCrHxayP13Pzp8LOi3+k5P9SvxnHEdkO0eij2eOi8M9gNHAYX45PFbCxU
PLQQ+C9ZwPmdl21PSqCGbShMnHF5FcBYT91uoLqBYdHUntN+4wtqxd53jw1bZYSOcoiRtAhqvc01
ZAv1JgQCfCmLkTNYxq2eo9fV2HbyNcDxhk6XYeiGc84FrmrHG5Grcs7HiKA5Oyj/28BzjNiSbZOP
H9jmaXtN94OaIoWd6/nQWffKOy0RTtxzzHEn05msFYWP11jfZ2IeJ1X0ndD2IW36wSTFyhBAi/s5
mtMFDy6S3XEP10y1mrKbQijw/yMIfAaq1ucFFwTKH8SczbwXcmnHioR5n/7SJkTP7MgwvWtYvd2O
aNPdgYqWzgcwoyySb3hr4cHJYa3or4tAE11gVyrEDwgtFiAEm5zm8o4hkC5Dy7AZsdb4i4dLj2X6
/U3xKff7vc2TyT550wReDeswxM9oFNoYu4J9cPIU6ZjxlzVHt3IaZ7aK5zmflD8vK2/uMuGwF5tT
eUbLJXusP8R9rs+QAZPk8UAbqOspxXtl6hlLtIu9btTQyaKj/saYVLJF9+3a2e1r8Z3jvz3W/d89
S8U/DKcoZqc8aJjdbmmzr9UEu8u/ATFBZQs66+QW+J005SwamY0lig/ZQt15LJHYc7YCybBXiVBh
W2PAz3tRZSvR/k1NSnpXgRV0VlZRdggCp/t1Ttcnmi8+fUKgavTRWi8g2ZCYDERJwtj24h2TMTwt
1n5Cjh1SkJCPyssumlkEmyTAexmtVDY6uFW53N2rncSfC2FWTQh/j7q0qdJtihJe6A5q9J82ySJf
RWQf1x5R3b7Z7u3uO4SGuAad7ArKJR7SetllM/0S7SR83eNE0BeBD7He5JZ7OpSgHVzV2SmsRbYI
MxQ6Yt/xaSOcWVOMu9OwfRosxCTnIL5TYUq+R3P0jiKr2YzZNepDfShEc/gin9M9o4Wd4OVzZr2i
6j7sMyEXjyTMFYHfsPVQhZMakP9yAHynr0iY6ec7DWvGNIft3YqbtIlJwefe4HoERnDDhu/kzAxm
QLXwK61GIklazX28f7ReRGeeptnjuIYoqqId/w14mfyzWBueTq6z3T3eFXabiT4HEeJCVLptIldN
wvbW7cy8rpz2ewEDrxzjGsA0VyRgLEIRw7LG5G8sy3Yg7eP0j3QL8YB3IXuw834Uu8zZs9gwYqEl
ge9agrHw3KLSQg51ZNhR8/3TQmZU+L05yE1r9HyL07UkpUGcC8DW/Lj2sHcomTscum+/XWjs0KDs
M8Kmg9AllLzzuZs2WSX0WC4Loc2Zy8bfdC0KlEg2U07a0PskAWCTqKlDwwZxlsiaGab3R1zzZU4K
mND1pUiJL5G7Z87blk0fy7agaMFKq+oantTwQ2JoEUZeEOF/zC7vMZZlaJwcRu5jWOJadagZa8qP
sndIBxcGcZqBAPBAIPY7UZvDKwfxNQpFU0fAT1J8B1Fzcn08Y2Iy7hqi/Q8CIhm6RomBTXP8PK3p
9zLZlwbfv0yTpdS9s7dIhU8xBWTrl7Us+W8aUD6yNto+BrP40mYze0KEWPdfR7rmisC/5qYTdkQ9
sUtBIstK3SWyDi2Bg0jCtKyhXEbbpHIbXbBKu1bBdmjpEPjgfq2hE8XUQMLbQavwhs0lECqMyJNA
cO6ln9AEQvy1H1lJI93ApQ5jc4D+5QwFE7sFMWamgqI0nKXZGDJeCXGq3ptMaFgo0f13Zmc0wBhu
syfbmxbjP9+nfxDwxZcli8JLhs3Gs5F86yG7P/ClyZZWsrNxPRA7/Rk3L25XxpZXuU8p3vy0BaDP
PC0UXoaTpRLez92UXWgndQ3DZrzosx4vQzuHowy58ycd2V4VsW3UPzno9rHLifxpfM+KdIu0rolK
zPswNns49bpb2E0bm/7UasfWKsmG8ZVKOT1P2UA/m2Rqv5ApFiHeiKExy4X47zBRRO6xdq0et3ls
rj5VeVTssFaosHmNHiD0qzm3ICI+HeqgvbADMFfVKdmcO9ogdS+bhliVR9uES5MnUtUmjiJf8Ljv
kmoyhgLcWrYwAzrq1rHqcX3VzdGE5GPRO+7loh1CfJtk/HDvKXVw2s/pFrX1gDlmqTGtZ1mxHLl6
IAeX9yRh/YoAUT4ARNLhTxwH/cHAed+zCO5meHYYETFWbsATcE9GteNifoWTF0wt5xVRHl9N2/VT
GaOHepBdujPIGh3irHl/LE8yQYvpjm69CWuK1KkxEVY+gJGZ+ocD7a+se5fJxyzNx7w6JHJk8dOj
vygFrvpPxnZ+hdbMnFIWzV+Ni+cDmKdvbqAvVbwY0avSEm9HJ8shRoJWmUL4/Ei4xzHy23eYFk8o
ttyHOfL0lO6Uz8XM8xxOqAufNHYJO2KvA8ftV2tN7Lcx9tSig9T0WaV2YffR7MTfmLejKhnilTDj
IUj3I54yjrcYDEBcQ5SBNoXjqZp6EMH9Qo+3/ED0WPPP2JnQIhGRTEvmM7TGah03KJJ3TJll2PJt
xWFZ4p+t8esDikLyOVvl/82ghp68wAJbEcc93snIH+7e+5zdeCXVHzY4+hstG/8xxppjJpPjFt0G
OHB/qQb9W5FOWegqiT7pYTsWdZTZTvLbRC4pirlb0pfeoXsrYrz/qji2Qd6m6EBUabsxXU7Nvhzj
SS7ZZq4sMfrGJt8QCMc/lhf4K0aHvlMD1BisGkoCNT7/gaTobKgkXSF2TSF0p+XqkYP34GjcwxyT
T1iKelp2jsomMtS/p+NYm+jnjq7uhs67q3sYrLHqiHcgrvDf6fMaIgP3Cl9AOLnH2S4oolYamT8f
4PsuQDwwm6Eoxg2AITGYO+vi2JZ8DBHUoRb1QhnL0h9KTvnjke7mzSRwtqoO7pq5zJBoM1fONsux
4jrYF/s6sOz44xzMwPZYLFkdBT2+EERh/4qM5mczC9ferpag/aM265dL8G37zo6WbFWMefbZwz3y
X3f0Q3+BzOtYy3kHtHdiGquDEOUP+mOAJPcRC0Djw8SxOVI31Ki5BmbBtnLEDCJvJFD59YI/kd+k
kLmMZ8IT1lUZmw2eU9xaWe4inqeaMehcSxVzhZkDugNXuTkjz7kPeKD4u5UtuBqPx1hDP1sYXBbI
8CA7riwDd8jx1svOf7Z0WebChgF8BrOZOMfZ7ACghIAmPFs8lLBb23sOcFaqSiEV+Khbsktz0x4D
TmoPDjm94nuTrKbEddc2h0TMjy6Jrym+us9o9YDeBzQm9zmBOv7UxNMSrrzvTXYd84z/nFez9U+c
tYgBX/tjxIHAzcbsFeCB6uuZAyC7HNG+sTJbtbht1B6w3YB4EsDabNuSR/RewWFK2JwqxbbHLUa4
bvNVY8n3/Zs2Js8v0sn+R9bGanrOXaKiZx6SNJRo0M1+jpYJPuF94MnTuo3dZ+8ODNK0DYAz4VnS
g1tJsuTPoDg6ENg3LbJO3AQhcDzPZL2H6yF1mGm3eK9a2/LHqYu237NbW7hE9SavMeEBWMF6yTQg
6EgNn3TrSMWPtUvxqodNVSNDZzBjMDMnkXt1nrHyx4u+pdGfY+P8HoiEYOdAbLh+hyd2f8g0xy/b
LDVmobnRd1O8avvEFYmvgCCf1ODJY4JAxBu4k+GbNcFgv29OGw6wcdSKnMdlh2xybFf5MeVD6Io4
IdtVM9dlZdru8nykcFH/6WCKX8d2mdHgG383ZV2GKd3vo63oTmV8jngy/bDTkuYVut7ZQD9t1uls
w9bjSl4xmBVTn4raAKjMC20ShFRsmZru00R0rljQWeoiI9q9qBGOBqguXp9NMhx/FVnzoxwUHE0f
pnSbXZ3nWDm9oRalHyivQHdB23H5NsWJ0KzFqYWjRuFom6lqZ4fZaiSc592lZ7FgJdBRok/wG9K+
GmPW5qWXWCZni2fgPAILpmAtEJsiiT0qKsnG/IGKaC+jTLR/dtL3G2aMNt5OXTwbjmTCHT1PHOSJ
pWPeFVGOPA5MDjCCK6Qy2l2PcQq2Gk1QohgG5OhV2kJGBRvxqb/ylbBH4Na06gYiH0ST4T1JW/7O
XAq8SmDMLeDt0Oh3GTkYAfd7PqDV6/L/x05lXV9R0I3fHwVChMLnq7SFT4g7k3E84kIvZKh3SvVH
syp3Sv2KoV8tGjzLls8v62zCLxqvFNvdGgRC6We03PXatqgEkMSJ+EnB4fxtOI4eJlPN1L9EPVKY
HqxApAmGdQ8nCwNqItS0iXago5DJTmeDqF9S4uDxsVgmGJYWoNLCi5E2rBUwfdwD6Qr8r3BTPLlr
LAf+KXPVj18HmXxXYLwEWhBPBl/SiKzW22YmXVqOYzZCE9qo6HiyTDb9eTbRZtEhu/wOenH31Kxw
B6vZ2ApRtRBOuWrneX+Uc2Ply47tgq0M2PN/A7M2/5sSHhDc0SXdhQ5Jd8Y9j5tJWn2jgYth0QZT
4zezsKnH1uOdghtbGOitsl4tN6HlbAKhBpzhsspc7/XQheHTAuyupWnanz5j2wdsScPfgMHmBgA8
3joS9jfYE2FfbcDCiDj1jc0eV4w2Vxyt1leBZHYoxxlLM5huBk7gzUOi5S0xmWNnps0wXb9l2qEE
OeAfxgy6gFsQWGP+K+xHAjZuRveNgjHrf9M0hz/zoVJ58vGWvHUS7JhsbXKFcoHdrj5pEHI50eW8
H02LDh1kzD/HZrwFUuwJJBxk4iCGmcXc2yAtlDIAfxs2Ct6E949pQ7NK06zfLmgQTNGlQaGnsO5v
bvZlu0fi55jWI5PHbZ+x9Cosme+c1/SsYoEAXMByigLzRYhShVjZ/WrwoAGQwsv1qvmCCw7dXLsU
es9mwA6ASxFSCLH+GRLv9K+yIFWKLQI549pu+9qwg9Ki1G99YWTbvIfB7hyv18JNJaN5Q+Hx1t3T
aG+/dJajCaawOKfw88/AsnDZ+vvJjdZcjBP96x4pkJxYXPpvx9WGy3g5WgCYewYi2IrxptF58hIi
Ap8OFcX1NqWmTmJwZR1qDAodQWdIhOI1SWN5c0zrePIE/3wSO3VaWgPML+9xyWiQPMXIhToBFp5k
4fnW2moFsvbS9zkmMVg9gnqf4+Z+ag1a3q3f3efW9bZqZkpxq0SDLiaRHqemhYUdOCvZlGbL04vn
4/bO93UdSod09gJbD/zeaz5dSGjGDNxOyx4xgYHvBmlWjgOdAQI0knwsQ7udnJbyGcoBUTnGfbVP
1P9YoyVUKSjnF8uj4VEjsqMEzGkuijfRO047JIsxTOMLoGHJeW3muPYLAATchfI8kLXHCWobjCUC
OWil1i3OpT5GtHABOwfMq88ksVgBpMJgdGvXh1lDiCYa9L1lAmrrki7AAOJZtvcrGdMCkOiOkdPB
DXCfs7lAyhJ8f/OMVEHblw2qkColWOehO6cXbZr9kiUgY8cxhDsMG+G040Q8bTRqLx0b6HUYjDi5
SB9nOF8Md26geY0k9z8j1qlK/FEsBk1z0xar6RHKFUwbKpPv+VPf0fjdtyatQEzGjwB1h4ep1ckf
vOykOjJlSkK2pql2E4PlkKksDFFx0YxHUzf91n0SCcyQ6FheljZRFZfHgioeRZ+QPDUANNvPJDB9
RiyoOG1i19/vRfaXY/1tVfUBh1hZdQhqfla8dScg0qBFm32vyMzXM3eBR0XbbL/hJQdopluPqzXZ
XzTc/6z07AWrogjpxWr7w96Bs/LA6d9iGfMzaN+0aqM9v4p8jh4Wbz/ZZKa6twrsimxyJFiC2sMI
0uG27Hj2BmRhOQO06m9i5NSfIHyzuMhD9y/NnLkAh2TPw+zeFj6070PMkMa2ogfAlszSwH+s72/h
3ilekqHl1TEDjzhFLNdFr+Y8LYwJugiOx1UzJn+wNbXg+9xodeSzhn5FBcbrEZujcwkly1jknm6+
VFBPKFz2kM9Xtoesye5OPu1R+5F2sMn6VH4kO6wweTyyrJaIMCtXdShNzt6tuAh7FoGPebKhi+Wd
XpeURKfAsN4DVMo5eVAcAE23H9uR7+MFbVvYXwGldgZkVZiz/D+1bNkf2gejHmO1c1ubRIT5qw3k
cH2x+55OlVqUTe+PHJa+n6K1sbnB142VaZpCSQCae57UYwpvdHJ3zLqvMrnp9EcgyWFv0j7RoBuJ
88q+5FhrmnHtbQluyXiwif8vX2dl/4nIMxuKcWqTGYpV/Aa6DTg6+gIOyKsq16yTwHRDkv9a3YAe
OuNCPoD+7JN63sbm/xtxXZ1y596UX1td+EXMUd1stgslQF2O1jJzkC/jRkSIKnSMk0nVZ7B9Bs6r
iTI2PLSyse8YKCf0SAPKjS7b4QjvMfyp5+e8FV6d4NyUxGU+2OkeoEoKOUPf9NPXFjVufJs6GsaX
BA73c5m3uPh3xF34uStaHNbuziyT1WWewEIScydorKzAtTyOj6NzB75peQCtLfoAwLocfDKDaiAZ
JDM3eU6ycIedw0b+dJEJ4hHdVty+B0+PqThWZNy/t6PFy5SmoJ6SmgSffoB4FclTD5BFfin4232t
HGJjeKhBQdtWG40FplkDhOFq5jUhJZCmI3pC6+NkvQgVveUebwkMXrNe2RjChJb3DaKbKUWAc7S2
I1LFXAvc2NEN7sKlUGLdX50COVO1C1RPUcENxKbQcxq3a9C+cROvX4mfoOCrweeZjN7tg0JkzcIa
SB9w77u5RjZvtP7saTT6fzkgJZHCGW7ekRadrjAr3UuLax2YMq6nFuTfsk/yB+kiMOLwqCAiuupJ
LUJX3QS52c2QQnLUg4yHu/59HqhOLtD7zOG6zNGiTcUXLYaHZZ/3/MxVJyZ7RYSRRFuEUNnjV7at
WpY+JtjYlOMKpqnSGjav/ylAW+R5RwbAZKt94StrYNiACHAYgyYHfUByRb6CtE6h0IgzfENbQRsI
BqYiiuR+tySEE32LmRTTbjGmcAP7SwOldDmRjbUH5D/KALK4xXKpNPNpbzdgYGss2XBvwYcNf0Bg
jcePBQWLfnWJi0FMsnbwbXyJsYqYafQKHFo5cFs9PnvlUt2KpD4SNo6YnZSLHCw6jyQC2nDWeJhy
uKKeYIBD1JpJj5+x3PhUkcWJtn8BWRC8eRBxynVcwQHDHr9ZItn+OfBV9WC4Axt+70AEVntqCZHq
NIl2t1O5pPSw9/IAgQ3PY4bN1h3wgD4f3/vbL9OBvDsQ8JuzJfhQickIfokxFhM7SPALWAOmX8D7
e17j9A1iq4QL8z2U0cN4n1CMZuaEu5QLJNuuFPNJIKgT+Kb1MP3GYe6y+9ilrS2sJz47JZ1TOP09
klnLLVkEPDBc/iVV3H5u6H92B55LUbGUCMzMtTxPmTyGl4YtuK6PGFFKKCasu4Lc0vS1F+3aPPp4
2Nx9NEGdegOzBCR4NcusK+imaY20c4reZLPir8q7Pi920lkcUYm2Ai2jddG7Rs02NT7/sNatHpMB
O9yC1AmLj/WhyQDofFJ5sOkXFF/pX0v2QwBaAIEKWNuL7I6CpMbMAWqDnBs2Q3CVmHx4EVObI8Vq
ZzFj1TbE6YyV9mz4qSCyWR9zjBehBDHK7b0ySNg8BYLzW085SOCCrPsxpaVFHDx998Z5UudJvC8F
5ofjMRjjD1Ns2GE4yq4D/voUQfVCT6CYkUTSkUADGpLd3trUrnvZNEOjLvAtU2AlVUBADA4PNgpN
ur9YGfnsR+xZvH/GiG9OqrBiIAc4uoX3PU22Gc0xfAk/tiQ3Z+ehWCOS8WtOHGA/Cm1pmfYDEm1E
GuMoAcjocNBbDgQ7h364zHGPHZUxUAEU9FAcNu54AdK3pqdAiaYhGuCC3g1PSyYse1zQ7aJpUW7d
wRZ2+qbvW35cGfasr4s52B+a77GqIdiIf6aMb68STxbeet4GmJJqBjUoj+eXGRoB/pcBm//dNDgt
l70f/VhhFx/III/RCl452PfsBqKE7TlrswCQX48C6UI03h58H3X9bdcrg26D6PUzm3KyP8R7Pv0C
l7f/1Q3XfZlPjcoKs2YZWD2JXYUI6tXS580mym7rlMbFgegQwIz45YpOGFQTHpYs2iMa7qdBsHqU
ejtTwfcOfuceMET8fZBNmoMNCdP8S3l3YO8HdDruim2SHFBo2r+ny2b+DSAK/8Li1xyvR0btrxBB
+v7cIfunuZ3nPoKJboi2/NSAIZ9rCCePqcrHRaMx8USNDzTAkqscW4AoJ+wdddELg74DC0dHP/8G
JfetM/6G65di380KRH9XEyi7XsZzAyZGdqT07QoFHA0kN8isEqTHhUrj5hEALvaNCuhd++ULYUoy
qRWkLGi24nzN+2qkQSfnaJqj9GdsGmPfcaq4/9bgA+DyFiGWjzlg7LnAg9P835JP/e82MTbBO3Ss
6gSjyYndQkOGq7pdsJDC8t7y8oiS9AKBUrdgvw/AglvM9Lyx1ALcnCFVaJ9kajL5AqCKvQCC7eVf
tmCmiNdu+2ngH/iMNcd9LBOG+oCtoHVB7Y/WIXqRqF3PWbNLXnK+UVGzXfWQnXIbZe2tHyYy/Oiz
aUS5lCqiF48BjF9yAcjoxBngkRMUXu1aydhDoqKDwP4IlRYaHz50cXi1+N19LpB5kqEu8WwUYanh
gA/LByKlTd/0DnB3Pw+pPkjVY3nsSTo42dcZVEl4rw7tdakQlAp41qc5hCsFnM+5eVShV82vgQ4d
vQMgtDWiZFMjsgIg0mFrYhmn90KiNX5EGNN81aYlGUjo2aIurV2+3DgR/Nu0HBaBtzRdVJFbDdbB
gOI867DKK9eo9JctrItHICAEfCA4UIdup7Ag5Bfy0bh/NbiVIGofs4CPJycAlT/psZqs9vmU4cfY
/DZX/mjxKVgLi0+2NuNrvnv+Fucs/5FavMkl8svi6Cvsk8Kv6dj8Sx2Zf4l44+a0g8HaCtVMu6yH
A9BxGaEtY39S1L5IFWsOp4sX4Rk96k2rxb5n2C6PTgP8NZq/I9oM/uOY6PY8y3S4jdDqvCyTsNCg
9DOe19DQAI5hXXkRR1m3ADjmYcFbvw6jVU+ZHYf4cUugQ70bGhfdTRqKFtycY3iYkKWcQp3d9f2D
dQqcCpSfWPrRahhqyiOFXfTBHRRseSLJ2wjd3NUkjsmnUc+q9JgSignD9FZ4yvLLPELfuY2R/YkI
myUvBpmqxymB/csTRVVU1dE584HJREIAYDN0XQYgznjf62FGyBZSdQbolvpOlbHIdhSxMc1hTUL2
FDVKqOODhcSUkC0v67dcPn0aliWWz3rrZvMqECrZXWc12O/eH0elOAIBvBQ2Ql925lpor1MI/M4K
3b92BW/CAe0LsMpXTCS5qe2cbg9ZOtJ7OTX2mqNfgNAij1LyAkXLnlUYtpbl/RhSyCu5Z3p4a6cm
HutW7lDsJOBggAj6ZpEPMcnjxz6JRwqGoV/6k/SNFpdx2mh7BxFfB4B4s675AqXQuQ+bD5N5a5BT
TAs0Ug5P4NDLfQNANjtBA+8EoMdtxW8uztjzDKG8wkUEjumSG7f56wBl70u3pn16mtKpGSpQw0E+
JUcDqltFEGM+aJBhMDnRCWbzgpg09i9HtOK1n3rpHLYkcPPRexDc+BBjm0Ko2OFUYVubLqwYm8PZ
ewJPeH3J+kMdIFgctJzAyI/zYiJ9GqDxuVqPUlF02LfYSjSq7mFB7vLNLGALMxojn3O+mBu3pUh4
zSMGNVAUoJ6awbXQmiJh816C/yr/x9l5LDmOLFn0i2CGABAQW4IERZJMLao2sJLQKiADXz+HbzWT
Mz1tlvtqVjWJQLj7Pfd6MxqsjuxUbNsfVBTaDT3Daeyjs8r1b95yil7mtcwu5WJ133ssJwm7xVnp
FdKuz/oyDIELX8HVMYQIsZB/rTZFfjeiDs27qjP640zSHv/MrvEeZHyLYzVGe7zqss1+qsBt994y
mPiTBnsxDyD8UkXBvHok3K0UyWF9m/KcmGXGzHHidN07LNWc/viBlF7oTLOowzEb6iMYgnrqGsNJ
qTe1o4OtbLi6QjCwOX2YxhUKgZM40Kp55l/QiSqshsYqdvzlnYPc0Ln2nd0ZbXDsq06V26KoWOgW
F/Tgv3iqx+/JqocdnBd2BMeNG7VrRUVv75SVNUVW0rcUhMZyL7vJj/IkL3Q4jSOxVIPgZbVtOnPY
d2vf/KbCKnaTLOazdEQV4dobtwvl3XlMmGs2eA6+z0GT80C2BWE8a9tsnX6oHkQet9W+zHRxjzRS
HVKxVPedkdk73mUWmuOip0hRC23yYA0Oss31A9/yMO4oCcsWmsQ1h5AOF7rUbpNoTNALHlsuG8UP
yLrhZ3NhT40TtOMWpIJA0SUZgVUdFUB0N4WnGAuuM/dF3ztoIo26OHJNvsnWWazXXIlBOPsZF5H1
oVSekaqfz+XZ6k35bKWu/x5DviUhHqN42vgGIrGHgbLfqCq3/izQUevGDKb5kspmPpR2AQRTrQi0
tbqNDYgHvyMh3E/47pX9y24Kt4kQV/EOIG+XVTjVZK8fkxV+ohJW0h7MWAY2JYFFapKZOGd+McqA
RcWAVYXoyNY1nWvM9l2OV+sYQyRx59wvqR4ufMgH2BbhGpjh12e3BGcJC18VIozT0TysEtpol5SF
0YQKXm4lGYi7wl/75JjMxrJpab8O4OP9c1MoO2am5E76yfNrBg0r6XDNplCeoa8As3DhFH3GqzvZ
yOGzmm53/drshSX9YY/QpZddzZVo/jHN8baGANKpCBlMwBjOtl2u24E+V98zFwZW48XSyXZnrKKa
STwW3BUrxp5mv5i1Y2w71NH0CXGJ3T2jEdBYbBD3OgrL3AyM4BTnaayAfUq6owDiSN55w4hCqrmg
D7wGAbOGuo1pMOdmeqCfd34Ebe9iOXKmdGF5sZO8ucBtJ9MzugdJopSzc1bViCvl5hhvRQMi/25m
hcFY0DT8nTcvVMs8tP6h45mgbqPATkNJ+4gsJthZtcXUNepN5bmNeljrOY0Z5i2iY/LdJzFEB2zt
M5XKNPLfZgmWjLKpX4jK9IzT3NLx7fpAdK+O0yxbXijJCwsSKG0Jd8sov7M1cFkThiSVbuC0eREw
TuQtbiICXEloo+hClZ92/Mbih0ljsktHR8qIqxJWIQEbQvMqqKQ3ai4gT2YNYXuZKFjdkNt06c+k
rXd5JIBA9IMYu14gmrDfJbq9h1nsgixp+htZQjGEeElEukvW3HUf5gV/8qZ128W9DyrprfeAfOl8
hIu4RfObnKpLzlGtTpMne+egkzaj9zOX2dkHTSzSPxaWAzLrjIxRR4rgOm/MIva/BY3vuA+sle0d
DrWRWjiNmjLZuqnJ2rRxiQs3HHgp1KFqB2wmmw72rXvUA3cvr/6kBMIKSQw067DnAkGMGOMBmjPU
NrDtORg7JYFoGWYbr/zZyTkuDsX6aNr+uVJNE1+Esst4N9dL8maPdfoDexjjbieVs7dVSkvGt4Hj
+OMbaqxT31Wzh+jDmBJsE5y1g8u2uz5qTTrozYRlymKuCgOwLaDjGRb1/auFaaeNqt7LzH3te9Of
JG2DKHXXvj0MNv3Chk2gOvKgPhPUmXG8ds0wVtE6aV891etYGEAvWcImhDhtVbqbgrr4ZSDi99c6
Tfx+5ziB3rueMevN3JSpsclvLgPq5SqJdJxlmEdMow7dxfV/w5k5T13cZue08VBA/dSis/XnDNhk
XQcdKUqJJcQlY7Yv6LZ89UbimUzhiRzON0k52fFhbNoqvtrGat7cnkNtA5Sb0GIXh5C8+lsz99l9
XdeeZiuuK19ky75NenTTz8+WxDV5mXvEiT9J4eHzWuvUe1Y3jAuBDg355DDRriIrlytylLGsFx4k
QSVdzOuh72X8UK6glc8VDfuDw6ULQ4CvbhvLflnPVp4VXuQjc3+n2CLXzap5i2YbOOf13RxkoPAC
KshrX9sTo/4xczaFtUoenKb71gddvVUoP3/cxNSUKmSqHYxpTt/Tua9fOM0IlzK2DiMq768uk+vz
skj3bNX9+lNneRmRy5OfPdNzWRkB04D6AGCYqfwXWQ5tHZaW1Jiu5XI2APP6cFTdguqXqI8KQwOt
aTt61wpnKDcEd6cw6gpnYsGI3LOG9luQuQZyWrm+ATEu9yvq45H97XgHqzjIdjlx6nfG0mRXUU50
xmtsMP3yOuJZaMUsD8I8GaNOWNMedGT4Dldm3M9phsIOiXmHsbQLdhja6t+gUWaIY4ZpfT8bL346
q6dGt8sPkqGXs8Cs8rB4y6ngQdpTK3XP5tRxd5meGvfA58nJn5Q6NoYFXW0U1JhEUJk7IadfzCVw
4/RpfoYKwwVmLYLtJIH8BjjckiSzBLeLsQLKYd1pc1wTaR6sudYXj7cwwEnVvDcJUK3BL/IrnbLm
b126mFmWwXhZoIae8NTP52JaxqMDBHK27Vz9LrRtHBn2zUc+is6Gsjq9+G4RnJPpRvT1sSghCQU2
T0VdXE6t2vIm8xk8ijpBDDP1Ds0UFRIgWzIeW2BughxtEhc9LphkdNsncoGWCQTMN7oNrWf1aFkA
jnI26p01ZPNHNVWMXBlupcFWTyo99Oky0BaTmx6qnKZvsp1s23qVxZVqAp2yibUnd0Uy4Q6TksXk
jLzUCAPodcmlNzpQBBU3ZWgW4kdfeMaRJQnxKfYX79tiODZDOV9e0ECGnzo3RqANM3+bhYfqMs7W
GYFlPhrTOt5hhKm3caD8XUJI4KkdjWxr5Oz5RhYlDNQ3l81A5XtzH4q9TfNKHuYSYZD64cHXHoY1
mA40s/YPv2uHu36VzSNDQ6avdk+tTXpaaLTeVCK3mA6vvMzYw8YWWBPMIFowYRIqGa+/VoHTLMcM
/u4OtfqZ4KB5RBrH8DwjVLZGOe3ZQjZwQ/IYQR+rccsAy+pDXXvrG88v0ErX+K8x+laxtSYz+auL
2tghBNCzollfBWcO8XaMzYGq1KwvvS6kCKXtiOfEkN2CNG9WJ50ULY10vlgXujDz1CJ4ctkQCQzE
jGpD8D+L1pmzy7dUqyEsujHJNuzQwiLtz1QQ1tpvC2sEAmKqop8HY2z9yCl0+e67DlNYRnA7+iFY
OW/q8weYMKY6DAqMo26D6tDYaIDsocM4xDu63lD5F1s8d+Mvt3azD/wZPaKHNxN25RSXNkmrp6DX
bvNYObgI0rStPvqaXambQJMYskkHx6fBwReNo66EKLKG4toWNggXYNm+lHl+GquYsTer3hc0wEWf
stYx73Boq72B9lLtqH2Ll4WiEP4PlxtmDKNEYWTTlrRa+71qiu+173b4joeRi3B0c5LpCepAmHRt
KxQzcPUh1wpINx0tFGhc21uqimnrMlMAHxqrvZNr+cMCyrv2eEm2ll9z0/KzutwiMy1QijYRUhUX
IU/Z8mYCmY0bpDH8dy5rb47SXIDJu54OPTXqLJqhIfC1ozd4J/yQ9mMzu+oxWVd96ERVTKjL6QjV
1Im/rIGtTljUTXj+yoA7DBwaMKCsLvjTMVlNNvpm/QuFzUpUyxmLCyksg3eHuJtLrPm0hgcQdQ3d
BFuUbyh26ngzY0o7UAr6ly5V8Y5hMDiJau2wIqj+J742hGRIsGFn9t3wGuPBFO9EGQSPi9CAGkmX
jWW+ce0ZDyBmlDHyqkEcKwWqg+VzjPSU4PlKuyoew8kcvFNXJiTDNUFTLydBNgGl2SDq/dAvgoRW
s10fpEvRXgTtNG09t1zfYzeNwyolG3RfEAnzPWnc/g9FhTxoWqpolaW5wz7TvFirL15WexJ/2gb3
ihz9mHtpRfKb7TL5nqrJSsF7LOecVvWwI5EUzJh5jiw2Ns49BnAzkaRBZogTxMXMHHIwvg8BZjwG
zF7x2s2Vc6yGzPjBiMGpDxoH9B3mMoJKiyo7zmanLjIxaiDPoOnOhTHxbLAk55pq/t8CSW3LiWIk
RVJqioepn4MN06/lr+Nm/Q7HgeTfZMqXmfT3bIPkjS4HvftMDlV8MYFXrond1nvGbS1+pE5HA+MD
Z2MkU5vuiIBrnqemo1nLS0YxaW43V53Vzc86M+oHI3CNg/S69aWD/sL/yTBqDYdgbHO8LjmTStcN
Imssysd1ne2IRc+S4UMT/HHxJxFgsJo3GJtltQNJOqznHIIHW/nZuYj1/HZDYq4Wyv6r5znTR5lS
feCnWn8r0QOLDxO9w4YGtjwxQtOhrcb+ZMD/P95MhtheDB6KsAvM6bL0FWaawVp/paZtP3mg1sfY
9quH3FrHn7ayZxvzhls0vO2RGiB9mbIS9VUgAtDU9VggBC9CxxvjyFni6QrJR9Ae0V51Hjp9zjAb
OMKFjEr85tWf8MzuuGn0fTKMeb3rWZj37JpcEwX+1p/L6IAWLQFC9NXEi5X/yGKBziQ0lHjA7OSv
CWm4c9RYrn8y0raifnBG/96fBFzRYJTjWSX4Lk5s7zHf+p4x1S6VZgcCOLRefkwTGJOGoXAyFNu4
z2Fwspx4tj3Oa796JmolELtep80FUth4tVqG0FFQO10aNR4KdljAOyYRZiL5u01jt9nrDqfMJvW5
vwnksSrzrRCuK/aK5WNWqEt+BAI1pmlVLtRfjSt7GY341OtpCbqw5RogO01LEeuQhm/uzlB2mn14
gcJOxTgpnySen3TU9KCYpCNnNOyceQCYzRKpYZBHw9Od9b1CkA+HMhbTE5egN7zMs5+kx7WxZueR
9LB12RSdwcmlmbPvPP0fvLyP9T3ol1+eq9goCSyjkM77q+y7fGHhLDBGRFIHSPiiMsffGm03GU1k
S7fbAqFbLHJRntm2/NGk0aO51alnzt+A829yIZ2ugeWobXxiTQiJOZdkwNlvNXpS8II2WzS8GctC
v7cpE9js0rq9DdNQd7PYmRVxdnrfr5p+F1m2kBfSUqw5ZLrTwUYGQPnT0zIUtEGFC/xSxabTLmEu
nV5dkNF8H7dJJVUCR+ZB321kUqv1rh0Du35aFeTdvemawN8hdsNVPdg+fTuUs5TBi1mbatgskzMu
Z6Zt+odsAmCQDT6ZMWpSdM5go2JwNgpqT7rTZgQTag6OK+at1RsI9tXai+cA1/zFXXz8GQwIFxuL
ROO9Moz033W1unvEwu5k0zw8qsV+TK0lP3g1k7NReU7YedL52SF+f09wsJzGznF22vEYC7RQVUjt
WnyjzjO4O0itybBePohKUEhKaEPpK3CUeXCrnawK6mcrj0cwoqC86LT1X7gigr3TDtxSWcFFbPn9
PsMq8EH6DG+PTlL2bCrJRMkjjOPkWMvyF7RBhLm6YTJ9XFvI3275UE9++rC2hsdSgaaO3BK+ve/z
UjJMjUtnC5ZkPejV0BcmgQWI7s1vuGElef9NxR6oUNrK9Ifdt9jB62yJ1mXQ26Ry27elM+H/nWl5
h5BRr65loOWUshbfg86eD4E9w+NQ+IwvhPr1eOQztYTIKQvPRjPP19sO2Y/GxlkY0lAGkV34+i7r
xvLNKdv5e0FckQpTToWNxs5ftZJlcF49BYIoqupt4MRtJVvQWO1cjN4jLlXxy8hYIIPb0nlZray6
FKaXJ5uqXcb3SsN9Y9Zp9pIu++zTtx76Dlh6o/H4fLTsxnrqZq2g/+mbI4fXAV0dBnEWz6bpi2k0
yfc6nQVVez8620Kwa7UMbPHcmv1k7Baf7ESVGBhwaru7L7KCl40m3eCbs+R4bzJ3TZ47v+9OgOHr
dqoX97dlmEwOGJ35IfcHuHbX26cZYe3SC8v6sJ1yeag9CGUT29BZWdIS8OtDDLSCP+MxURhU8UPm
u9FVObErVvIQ8E+89t7a/8V7iePSJgdDaQyt2E59OIYhSe7cltiyjZ0aywejBnUdGHUxBq7HLXkX
+duAYeI1mYS7JUFPR26SVBjMIW3NjfKlUrvSsNxqixW0v2bk37hX/AjsOGHQxlj+yZoH63s+m7KB
NgAb2mKdV2akjWYNRbGIl6pAD5x5TpbI9Ox2+oaC6oqDBZDURoRLDB+M9z4w3sF82tgOuw2r2LBq
SS/1t0XduNPOpDXMr+bQyuSS3lqUMM67btvrvF7DKW4ZAdVp1Ua1DWG+H1c17wklZgo9ktF3gySC
4LvrJ0YaGcGMaaOx9HTTfZ1mPQhz6sH9SD+5tkTmHZw69aPGBFU8xcaA9RnM6okYHiw82m4pAAIv
m9bT0NR2FPQ0eVNmKOQxZlw0GMPIK3qkrhp9ko+qoSoOar5xlLf4jUhVpcvkK3CKMeS9Nm4n9IdD
28/Tz0zjN1nkACeFImcLHuqAUVtHtAarASaWWxpNB29q5/NPiBZiqyzmQRQU0Ea3WNe8CwW1GZC5
V2iMrHGqiDxRuWAKW0M/VtRExqSIAiUoaD107QRNTKt04t8FBzrpm8nCxMLMlLTdxV5cHl1w4hPR
SfOdneKLXVJoy95cuA8sGgSesLZhSTkcEIxzHCzyF0Dg3ONBHbrXifHm75Lr6GfKFoldZdnVvVqD
7l3R/u4WPeuQMXO9r00PN2eRt0a91WViPOcyaP/oyqp2oPYokJOhmtDyGMJ7q39bZcBgyMEJG3fI
jUb9uyIX5XWNPdRwObgdZckK+BxLUPIiFWqX+hOwV2wZ8E7uR8+mScRYX1w7URTg6Lnc9wgkEfdR
/NB7Wr8GjVOj1+T5K+NY/2WscJaBjmRVFU093x+ACNJaBhnw1JKtxknHtfVnpnmJjN6B4MOp+2uV
xQqh5jdt6AFM0hkK5shA5ShTtUrycMon42QiPG/VbFICw2IIdmBb7BJmE7va+hbM7d60gbiOyJKY
X6zFNjLm6A3qFmqDMreTB8p2nISqDoSdlo92xvSIbK88pBPAlxK0oIeLkVDdjoRY/RhXC3oqAB3J
WDJ7yAeLbJoVNeSey1m/s2tBPRkdEQ74DWneatFiKwvsfNmTHRmIiLZoTY5FXsuUJ1uJCxPZGx2C
anOW3HtvZFcMKmrHPh3QPN3qw5z99VZrrs7tba6s5hHgxT/LIBvyt6QdbHJy7DxUZWMflO203jen
6deK9w5GujDLmvawurjWaUNJNJglyxOKtRmXpxyY2dumlWmtW3s1VX+QNVgkVJ7wGdOm5uCgWpT9
S6nHvIqGW4jPfuhWsvJIsfOSvWvW00oP4pbVKyn3Ux72WaJuoFuQJ7/KOc54kutOoU96JGHFz5Mm
OsUMtW4zGgO7ruihdbBUDslMjFx/TVneVX+HygOVQSEryqO+ffqp87VpHBhfGNUWm8TCZNT3Fdao
gVAYdXYDV1jfiQDwPI6eV8v2KajN1ElDhznEdCqdefb2LNINKraL8o2EKdesG6aD8G4LWmZPHcjw
qJ+QJ4Mn1YrpZZjbxdopT0OwUeQu1cUYqnG+YxCZP9ZsKnxfJ1eXIZvP5yyy3WqOo5L0p0PTOu1d
VheIGszSUDHJdRGnhaMZpkXnv2WDwsbl0AX+yljZHZ/shpL9W07KlovdiLha4Fetf2jEkI7lN3P/
AwcFuYTTSN92J1UQe3tUHBnvOvjvS1KI7MeCw+/ZNrTzPtBQQJ3AkOFMkGnmnEaSSvRGEQ9Drhjt
o/+MJDd3z3nchBBWzHArXkatH9zFBHbs/HzEMurjdVp2BBdikYHZGp4aNJHIGlbzqkn6uKDOS/Aq
0KFhjyMxSDYl88tXqKCca6BIYuqSdP7bIjrvmXnILKxGOR7zWMhxM88E5ZHYkP0eXeadqGT+/ANp
J38mpmG+Dxj7F9tOMn3jf9Zpt9pq5CEWdlFv0Mrbt5F0v/3kpe5dFZPHUrLY8e/YouLsEzHPvKYN
NO2Kz7sGg+9Z+3Id+quAll92iwt6lgdWn+/SmBYN3TzHGB7go6iDyo58WHJ5AvHiz/I2aswtaaFe
C2cC/LHxVyOHemNAvbeHWm7HDmMEIU8Urxxtm0idtuIVFXQLZpcBwe1numJA2xBPsOxV55mozqs+
LgWSHlpBwvSS1n1DdvT0o/PamaiKYgjm4xhoL1K0b5FUeX0PT0iQFZhYeWpy9hWhkM/Xsiq6kxvH
6bVu8hggbbBfvcoQxSkvK7IRRjS+qz90wd7OAwLBDPkizEYfndiRyNtxEZwKKhOimPR88PKldx/q
Lg76C2I/hQw5IblnNdtOL2SzBUbqsUNnxbDUtfEDTrv1onsO5jD6TdT3oiJqD/CHKKPqhO/bob+r
cWikpDRdMtRUFPDBFd8Jf6c2jrO0+hOnN/9buqjviTOUYXBLhArrrvS+0QeIHTLQuiWJo79nmqQh
0ERsJqEwhlHsEjtnpMk6q+I8g+LuG4s4RrOT/cdCQoR5zLlMqSXHdju2Qh6ceVQt9oxy8LeNVxik
GZXuDvvTeylxc7uie6+sVlwFyWlk/6zzvg5W+TJmZv+LHeLqQbnkJHE2mmdnXe3nNCVaj2vTZFTH
biEv23QMS/eeVeT8O0uwFoRKX0kA9OoXmSD6zu6XeScFrc6GwyR4q2rbYr5mxkTuaVJurtCwkxcC
YfunauoWVAyyRSn9/EW9BNZSRZRDjBraYu5/NmR7nbV7C3IaZv0sBVnEYd9yo03eMO37Ym2P/eIE
z6tRu/ekxshnGnrjjKbo3AlsPwzS+aHrkzkw3u0YBBV7Ikc8k4TPoryrcaGIcKk9Lzs7Zdn+6JQS
BwdwjJYzWVCRyPPaY1zl5tcK5zdrfcfNmg3zIU2G+M6v43nr89L7JQm1f/HdemEkUhP/YaMXblls
OoRpNXEjzxr7cp4HB4sNXNgH4xLHFInr33rZYXHpcNttJOD9HpGB0xebXqt3DrOd5OA3RffiKat4
NUky2OD6NCLLaPG89oQ1bBVQWbuZ+ik7Nj22+rU2+ycyReXZF/8himarw+du8KYEbLDoawezvua+
PUBoSkZm8YrnIs0nQqlYhgKE7cTD3ZKDn9StHZxKsoteFVN2tbGQr++T1hXnZfTmj74zf+vVzj6E
K9Inb0iLe9dNu21i0fuZxVgewHjcC7BBH7HnzCXb2o/bQ4sgskdCo24lsPD23kLXhBROvscpqXm7
gb6aeNccFxIY6k035VDCaXwzhZbvcz8akbE4+YXxAqkCYix3ng2nnDT+RKohcWK/uXi9X66B60bz
pN4z1BD4oeQ4X1ND6R+jsSR34zrkO1JVBEaxhqFGdyDbuKDKrDLihZ1jaZHXpqOAnRY5iSQZYfY/
87yx2nPOZZVi3Ztl17NcCD9KuSFhr5qtjTI8GV/NtGiYH5RsShqfIJIzJw/JDqoQCWh7eB1ynAO/
AowmWo/TBT5XPdBFrZLQozgdcJnSPa/9FY2oKHkTWHQF99yvRAFsGrcESL7AorDONVrJ40mofkkI
j/wVNPTJgMds/vz/AcP/lCX9Kbl8SGaINY/90FZsXQP4447wh6999Kfgb9xXokiyVJxgrH/3Qnkb
alax+9KHf15qb3T/ySdW1skZ3e+0Uozx/2X9wD9Ein/eaW8bSYEfjwABVPcFKJKsZdMk2MW7FazK
xAz+tf+DT7sIYMLcjKxb62QYhR1iMtrXnpj+Jfn+H35W+SnEm8CZypt1a514ML91/XKqlfkvkev/
9NG3nOr/lg9Ogyy8sqzFCS833tV9Xw5fW2EFOP8/P9oQYHRFoeSJ8dJj76zupjfn9otPjP0/Pzwx
Yoa0qrBOST/eM2d4p8b4l3T4f/pKPu0Z0DEEJ/wwP+VskCqRPBsFzpSvPSafDqg7m0BtFn6upop/
OoP+7vGa+eJnfzqhyKEAebY3Mo4iXcxuxDEzvrio5X/ttLfxj1vIc6cU88/WziybrCxffe3HdG7h
9f/tIcTn4+fSJLOFMh03ZhFBaX5tw4bz6VxWXUuCTCZbxhrkGn7Yuf6Xb/t2QP6PYH3n05lUojFT
M/fakwskZjDtY+E1JfgQZSRdf3EpkfPpdDoeM2FwSv4SUfy12+qe0ILtl57Ez4vtl2L0817U7akM
/O+Fah6AUf9+7aM/n83OHoqKGdWJeubepH1upq+txnI+Hc2lGxXKd6ZPJlsb/OVB6uJrWxicTwdz
JKWWSIdEnxIWgG4dcVtFFCTzFx/wT0fTa4XZoVEsHHvfvgfr6o6g4ePXfsrPq+3THhNE74/zyZ2n
u14ke7PJH7/0U37ebc8vuXbcktOpps5j19m33hu+9o3bn06mb5NUOoh+OsV90e0gAuXO67T1tW/c
/nQ8s0kQywFleBI6j69qYWzAfo3sa7em/elcFqTMdNIGqu9vgRbt6P6JY/nFf/mnazNn4qRmRbS1
TEGUAqOhL6uc4l9eW/9wuX3ecK+MqqWQXwfib70B5wij8jgVX/xJPx1PP+jTgnjlil1MHq6i5Kyc
5mvlp/3pfBpJ7xdToroTvBdeoLLwNp0gefBrj/mn8+kkiyQrnxULvMBJszGS13zJ569dQZ933LN2
drVkMbanWIibb9ajkSjIfPvSP/1/bbkXMG+r1zSnpF59En2mK2Jh87Wq1vp0RmvC2nLBrOKEa63Y
EGEUCdz4X/zwT0d0LPusGicut8wsX4ihooOvx3/bdS3t22/3f1zQn9fd4zU1bZ1LvhjM/C+Wke8b
Z3wDdyDasWUpqRBGc3NWeMfWW09Lg/jT1+tZ+kG1RgTfJG84r4tjLpEsvbgP6DNvOgVNJjxJ/1su
oHiwpuNtNYYKYXIeYzWnIWEyYG8GJnilgadHcGipLXnqNHso5umXtzDHwWa9Ye7iP8x1UNyXJpg1
iO1yxTaWnTxS7zZpahzL0XnOVHCfs85tnKf3RacMCdcCAJg2e635a1uvNuYXv66LaHDNZAf/F0SF
Cm4j+faxwAe3K5NRYFxIp6OAZJawVCx50HfL4iXRSo/dv7Kp5GCXam42+E+N32SVe6yPkROoFrHh
k4MXQMz2vgUGOmOZb5j25SRep9l90MXxPcG9OzPpp2+5trBiD+5Ws0l5h/HoTvjqY4UrOTpjeW/U
Ux8hlRjMRprlxxJQGbjmXcWEpzPj1jsIg+QwzN/M5vzsFklOB0UCzTJBihv9AvBZQ8oRKlDjJHQ2
VRqfs2SELG/uRFseGRrUz4sfx3tpkNLv4re5krGIB1fDIk9ElzrWwyTth8mXc0QDXuFu9xZsp0Ow
hDVS4A7pbQzdPCjf8wz+MxuMvYBleyhI4iMs8toG5D1XTf66lpUfUp3VOkKIPxCs9NIaemYyhdeb
enMblH6htwTBPzjYBUPodVLZ1KIPBJywc6NI/TPxsTM4lD4bmMIx6cpQJHEc+vz6nWFLDw3cXfYx
EcgH1xa4oWovAhTt3xjnwk1NqNEsJxkF5ko0hhdCszOM1qQEhiQwmZE7I+qGRABgmnUtdefbvbdA
ETgdUfDwBIPN1oi208M5DoZrw8N4S9He+QF5ontfUWUR+DXLsJr0gfneeU7q13nQe1H4Y71r0Llc
J3DLpx6k6KylecmJzN31xJqHqRfgrRRk/E4EYt9hwxzCoTNfBehaZBLXz4OWI3dIvypOiH7+3sMA
5PpEEjjJns0ee3TzG4Di84W2498AjGBbeQRHeMz/jiPezW2HwrxJXL9i9c5KgPlo/lmd9XEY2NH2
ECRez76FXhGCJpYzWrsmeL7mCCNtW+B+G6GXi2YxIaFNulsxciNTIvQOk31KllJ+OOOIXVv55jP5
Oe5Zzg1aMyHb1ftMLBVfgjOHKM+BfiZl6yKZKVmvcTOykaU5FrZrnjOypxm49WY0WsFDZ+QIXXN+
JntwS97a0bUBkIJlivobFIMPV+w6qTajU+T8BFrv/SwhyItgFYJdeKbDmwcRs97yWBBZFlVzdhoK
+w5546eXTP5V5BYxc4PiZOu1XT/WrCzJb8ky+V/Mndlu7EiWZX+lEO+MopE0DoWKfPDZ5ZrHe/VC
aOQ8GWk0kl/fyyOzOiOi0J1dbw0ELkKQ5O5yJ82OnbP32nsySpx1Y0iXH7v0orJd/5sYlhkWDixu
4nAinC6+DLJl142ZeykdBBYbR0/2DrD8lcwiJ9wQkoCCdhmDLfKv2NrUc3uurF7TlPQdcEzlWiKs
+BJxbeWApbrnLLOLg+hrxrMY0y/HJX4uM/9sZF3G6saj7bZzquYCsRD3BpTwSJ97iI2HvBl3zwrA
F8tM7B2wQ73h5BbPkcUhDm8N8ckIFLqNBVkRsTI6f74e7RsJkWc7mdlCMNSeVZiBsqxtiG3vKcXW
uQ17FWzCQgH1ChLFZ5HiAp4zu77s5/IGBWB8Rb7MjcUS3tY0YF3XwkWC2I/QIwMLkeVAkHXwU/jt
oS7UgQvMuknwFu7iIIXOHjOHmRCUNqpCxiQ7cH84krmd4275bGsUnEXvFg8oTR1kzyb5QW8QdJs/
ZdZa1dq6shs02mujB5QMZdToDwvZjoL/VXePsdJfSGytE5ROVN0znyWzKX2RWMAzZz7STTcEyz1V
xbJDRNMuG8wKqEsZQ36MnuJAPfqkF1pY5ewKr+Lsla9iHmYCgMcCm2/rbKMFFU4aqZpsCXU7GCzD
xUDupesNCYo4NfHReI0fEWIQvdLTTQ720GUvpe0OzcVoeeO8HtAKX+ZmjIK1Gw0/VY9i3SXy4GKs
DMLfog9nZmT+8KZBJa3raFgQkHnyEXACWrYBqzRD/WoDiAnvKzR1fGrAsoQI4QIBoDtEyGr2S9Ek
l2NpjqMU6gJiQQoFovNui8CuNq5P696K7GNPWtfWlWDv13OV3NL0JUpt8bRBK5a76c4nnWhsIj84
WeQbdK8BGUrrYlLJXrYB4MFIPY5pKV5sPlMUyBW+UMA5jdfK9gnK3KI3IZNjdxPmTvCjHCPGl51t
h9ddtRwgx88HT6JSnAiq2Xc5cxng9cVbUqSobCDS1oyl3W8AQOF9oxhJD2X26drMP9H/iuaHnmv7
1I5R8mNUQ7XtIBFsSlZkiDhNGuQrippynWZ6wKCWQejJSzHeWBq9ho4rOHrBELrM8ZxHvKTimKBr
/p6JKHsKuna+sfKKOXktK7wL3iS2kYNd1q0G5nlgSW/yYVxuPXvh5MGskRUtAe5aIvjZtX0Z5OTt
oDRjYO5M3bqyS8We1bi4RiKBm6dq6/6UpBNgPSLk9J3Bnv3YMKi4xGtVP2Hr1NtBuskzAvqWCkG3
ZtiRXzYfUHZNzUUhyCuzhZtKcvF6ZqE6rVmE8rJZmZbTs7V4WM281ELuEW2zuCP1w5/djWm8KwPS
G6kDBqrClE9eHxtCVeI7hlmWwGapyr3DVkphB1XL1TwDGjDEhVn3FFOJrVG91rdzkvPJVYH194Da
f/+Y/iP5am7/Xm32f/tPvv5okBBhABv+8uXfHpuK//7z/Dv/+2f+/Bt/238112/VV//XH/rT7/C4
/3jezdvw9qcvtjVj9/lOf6n5/qvX5fD74/MKzz/5//rNf/v6/VEe5/brt19wANXD+dGSrKl/+ce3
jp+//XI+Zvz7Hx/+H987v/7ffll91dl/+/Gvt3747Rf31xAdFIjUyA0j3wvPfSfzdf6O/WsQ+Kiv
owDCh/Sos3kOQjCG9LdfhPOrC8PBiQLPjmwZ+Jws+0afv+X/6uAbJWHR80Obww4Bw//1uv70wfzz
g/q3Wle3TVYPPS9HnHuN/zwuBOen8ALbQXEacsO6f827d+YCNgubmGnxRmb7kfGeV1N6doJkrJn8
JpTtpluP6dL5BZRYLwy3Y2yaL2MtpeDi66cPrxL4/zBFIWkBqttosIF0O1Z9WDLTLa28LkHjdfhZ
u6Vz5FaFYSE45YvJ2jg16v4BI9t16ior3RYGttEaEkznnNSkfObSWheo0Yy3eCuemPXKNjzkYUlj
CIzSoN9eBZLgr1ND7BirtlaJPgZ95qS3eUcze9XiBmAg6yeFjak/ZQAOEid9cdIE1VofVT455cZM
0apVPdMvMyiZrKx23CEcw/0x4Q7CEjZ5nCKo+6tV42DzQVOUZd9dkOX3Opezv+UhPFx1naOhqaNw
SHcdtdKjV4uoXXWeip/itM8gCBPSd45PkGAXnV71D07ktdZ6TgY4FNBsKdI4dAKWZtbrrDrgXO52
sm1QMWe1j7vJvF58uw7qdJJlNAxZueRlt0+tc3QseR5sX1RzU4gTegRELGQcMnEn80jvetBK71Hh
UBjXBXDBlSLFssQipdvnoYMltp+0sNt16SHe3coF9HiNKCNcJ5Ek3ZJdz1rOAaH1mdEyx/PWUX3v
7JHBFuhuLGYrLG9x8Jp32lxluUM2h11jCEc50Q03GdFK/XpyVKn5GGQ5HyMG7QOcrUrDfl7gI2zq
2CakEncR42iWw2DeoDt0fdyrOv6eweQ6+4l39MdMZIi8y8a0em2kJHAPA3EOagY5YzA9mQlZyKon
sRGLoDOgNuZYMBS7IuvjnAo/U4j6kK7dgreMayDnUf6Ti70fIdBLH/od/iNmZv3gvuI8DN5yDEUS
bZ3b3XpCjLCzBx/JWB6FC0Z0TDoVAXjFGU6cjf5lOMq23KCpTYZVCQlKgfvA/I0foGjQFVhJmaxc
Hbjno2Q8j+gmd/U8QduAyhN+INaoniQHswc9gvvazWHBTtdURNKhCZjCT/YX74UsGRQqjgKBvorb
OX23hbauu2SMgQDqZML7glDKIcJK1D/GxXF/FF2eIm4mkNSGCza5B6Cv8bdJyhTaW5l81jQj7wcZ
Om8cChAFGmwE74NVu99Z2aqfjh67iz5T3lMMnPYnvQZSF9x8JEMYY3AClVWijdwSXDRd2H5vzUCQ
fFkBGEZFfqaNEfS9QtNpcWhMmuxn0PgzMoEYe+3Z0ZC2iBFIyENLPOppZRncMavAztFZYKDgV0Mr
XGYOQJ1GqyGyltIqymFmJCXCLFe6AR0FUd5mqgYlDw+gSjctIhIEGuH4ww2z4cmwtDykOspILMB2
xB0NIPrL//2jHgSj8oQJ+S2fbs2lIwZYdK16V7kcKpSKnnq38o4/SmW5wbreuyPyfDCjFIh9gJ94
RoS0SVXDDQ4TKuqxY2XilTC14TQ4fVds0sIjHIXA2zjgBSeoxQtxpsCaQOvHzB4q1C9W78aX9aSA
XffACCJEN7mv1ixZE2+eNQzzTThMLg2biWWh3GrhEXmBcT3Isttaeu7eIpnrpgfNrUHo9HNHA6JX
7xj2A6SEsu29jdXkhaIdkFRXEcgT/7JPeHDltcpbG/Lj8nusZ43YwUccW/RiqaWPbkdXA+F2K9xt
jg8Ep4suG0RpXl+P3WaQXrjDhpUXWzKl/adK4NTiZeXC757CpQPNR4BuerSyLJ2usMlF6b4FM53u
uf6VeDknEs4fxHw6P13a7+3WKVndDpjfm9uoaXFeFSEm9jXBGTFJMWmpb9LWX4i1QrdOLLCxUP/U
GH7xzWFqe0sS26m3wClcSDsmhhnL/o2wNwFN8MQsD7tDnMfPTklMM5c6N0uM8vjbBHN6zZabYa2d
xkBcOuko/94q/h+VRlfZh2r65nv4a+Hzp1rppv2qHwb19TVcvbV//cn/D0ukkMrm/1wi7dRb/fH1
x5Lq/PN/r5GiXyUFEs0TT3L2tqmU/qtGsuSvAkoiRQppc0Hoi3P//h81khS/2pQskvpIUBD5wT9r
JE/86kKI86mRXOF6lFn/kxrp3Jf9Z4UkPQqkMKBL4PiezVfhuYL607SWBOq4Bc2MdGgqDpPIl2ev
kBGqhIrkN7DF9r/oEP+3Z+ROdQTIDCfwbd6av7Sh0Q21iLHZjcpa1WuOB0GzWoyB79rAqGl30smW
fzHwErz7f/4rzyUoXkQ+ivN/AW/0H/9K4ruIY0UTBZxxATKXjzNk4H6Kc3e1OPBIpqQNtn7gx/m2
zMrkh/ZADK3mxPueXFW+G9IFGjLJ3OmFMDYT7v5wsfyjbv1jnXr+i//0GUiEsZFNneqBzXTDv4xD
3AaMKRBVFoJmXjBA1z3cZbIY/RsUdxYsmdKEIPSwh23+708szn/3n57Zd5h+esJzuNKiwD+/b3/4
9DPtB3mqIPfNo4Ry01BD75PSZTvHK6DtYwaXmt4dHccbnbRKnLDOYrkrvZ5zmErORfPc6ay8l6IY
rH8xBBHnwdtfXp2MeHGcLBxErS73wB9fnTd5TWV83N9t3ExnSo/wb5VH77hRBWmbCqR+cLAUocEb
6avZ3zsB8TZN6HEtFQQZvWo5ZHeVrgvriuIUQO7sW5Sr/+JN5D7+0wsNHBuvte3AnghEyMzC/8vE
CRi5j5+CN4N0Jnmk1am2/DX5qShK+wCf8rMp82XLQUo90wDGlIbCUa08MlluVAhQfM4T+dMfUgLQ
IDT3d9YUuGtCAwoHJ4Dq/GMH2eIH/n5oHC2yrRlcjhRvGmTTsKZHg6i1APu37xJYBvhvLZoxZo7K
6c6LMvG+gLzwDq0T6/g831R1cbvkDodvK2pc947m7eJsXQVAAE98QxfkrONrGDsMCRP6XSnEkt+m
viF2NQlqkn3jhO1+M7C4JZI2qx8MD4GSLcVSPIXvgaXtcqOyMxUMlCKzWgDAuKVBtBVrYHmBXEUC
DTJdRq45axkadVSagJCbGaQ0+SV+QL/NZj/sGXzIKV8D/rQUZ2IzvSWIsSvGJdE5LyIVXnY5Awsx
K2yPxZYFh0dcYJPRrLZHj92zrZw71TO8KYcCsnTOyQmYSuCpK9TyDbWuPfGvNZVOsrYKPzHrBJ0T
jQvl8VYOzRJ3+y7ChLdqyLOiK4JxYELEatskF0vq04hwp5RUowqEKqUkaU0m6S5aSgVvN4BgKR/H
fuhPYW9cC6FimmMXtV24R6LpymcR0BfcRMSCfZY4PlFoK3gBldBEtVfRErzbs0J1GrQ5vBHEL9Ot
7w2s00tsAyQZ4XmAY0oduSKQiCUNo6j9Eaq0KHZ5dG6CJvR6/LmdMdklUDC2lqzDTd+glFu0GUac
PZwmvcVKuAYdDcx0mOqF8HSd3i2hG36SOmUwLJPwppa+RvRVCXEnI2dQUKQKQ6wDBqDpUZMDleCk
atJoV6Wh4EhVQ4ZKprOvHOTJi8XKAsvCTf0Hum7NdJTWiAYzrxJzFxYe44lxwl+wEirKJIZMYqU6
2bZ7ECcCg2f4VlVWRWap1RRvy+BZzkfrx2qHQjP/ZC6I19IiowzMGDkakK913W0h+2ra5/7JtMPy
KUptrzo99Hv0TuOHbICI2yq3HwPs3AstTmDQDDim4TAY5V6TfVUdE1/3LxIk6obgaXwHmaCfOeH1
SDEl7OQw8vfPZ2BJWYbJNgHWTr/KanA7F2mVryhZuXbxiIrdVBEuSccgZx036JWXJFRwELPYeRGg
owgAg1dLuxno4kFJqfUqZp/YCTv4wpmbP1pAoL47qwNKOfD70bpH+/3YtDYpF24YZBdCEbEyF2Gw
8Wq35XDbtw8IfTlzd0OdvxSNXWwyhUR3iysIHTntfgeiEv4Jm3FfJJkO9axfUIaWi2DWEv15Lt+z
aa5v1ORMa7/r6FLrOjh22dBcNo2P1rnFRHhqJcTNFf4fd6SELXLirHAcqR3zznY3d8L6wrysrji4
kh4jWgzGdROnF8abU3cVNrr4xkJEqHXskgM1EzEf0Xaxilvat2G0n4JGbjiYLfd20WZ0JULvVCQ0
Lae8twjKxDUYnTj20bAYaZyu9DChUHdssH0mY8xb2+xctr3cFJFFsFs7DAYracDFGgNou4JuGux6
3SW3YS0yqEUFkUfoPXvIfYNzR6LysOGdcRkQhN7a04187qK2yTCRZVG2Shtr2eEpG8Uqc5xmp7s8
PHBmCeDMGC8j0K6b9zbNkOGyAal1JPtx3ucpMmYK+pHRWlnrB3b+8j0knPsqF2rcVdUUx3eDYKaB
vZKeP40Rp7tnLBBBTFq0BgEDxYuo3dg/yTEKi9M41MCr8BPcIoulv2BDBVmFNmlASdqTrav75dXF
IKqxh3g+kfDMTIjGabzwjki6yroDhKLbI+z0JeJcIqz4iLt2qja0v+jzcMVybxcevlUAOpHxzXYE
dUmwRGrBgoZraPWyv2DQxjDWHD03fGzi0AEVhGXGYNtxCmffBeIDfft9a0dfvWjvIWZj+nHe5yTB
aGh20PlvM0ByR6n67sZzFUTNEh0UvYSENTUVD2XrXw3CzohJgf04leZiOpu6ZAEGpwtqcI0xrnfB
3fwUm2ja0YsDkUmoAPPlXmw4f7lHdrpgYyVZ/hW3QNhwEnd7rsGAOAczvI9eN51GngLoK1c4nTze
R4944ueGbBN7M+AMS+dl6ne2Cv1yJTkVZxdKznrGExe1J52LsVgpGwyjahxmjBhHSepYdmKq7ezK
p81hNoIImV2QQV4B/OAUcfJmSdJYmC2F1kObJcmO9TlNjlnuE3VUutBCD3Gc2OGVCQtAdzSr+sfG
ZlF18haTqimqrVk6Hd/XnbsQAgGgdcVFSN5iRGzLRVUDC+qnQV6OXbzsgiGb+j2lhllHapLpGlPa
dF1gXyWhNAIIc0ka9QSe0CaKx4erO+Iygrm9tYU3HtAAyOvO55RLkikGQIALlZ+umUiQuWYPy4LV
j/ecZVC6ZEunlfzZ6SCNtk6VEljZ2YsA9ZGA0gyoo564Z7vLfLYZttcWgMSVGmt/k89VS/hfLnd4
1eZ6O/ZJ+Rkmg3t+j3AVKNz2tGJnYuc7AsIfA2r7aDWYCmDl7FY+I3ljQWywzv3ZPCq+W3FOrtZt
prfkzdYMlBJiJRcPHFARBP06SgrnafLd8EfqeJW+6JoIw1Y+ZMx/hwwH/KobZ0M8UdPhNx7rDWCh
aFPTw7xpwIiDWnfy8ia0oumndqr23sNvf8EkL7yDTFVf0fJ+GRFoXgSF51w1cF2endnghz2nRrxK
joGniF76IYlL8Z33bvCUaNXj1I31B++s/DlgSYLRiFV1xZ8Xq02lHGsgJkOqF79rSNLwad9tZyzU
mxnE0+Q08PM4y8HU1+2hdwqyedEm42mNAqqA0rNcc9BJKV6xgZGkQ2j7hQDd2q7CkddZGLeuCUcB
zkmkcE2kFNhHyFPThV/14153wJhMS3xabNrsBd2swI9Gn9mukg7gQQvBDNe0C2nDkpriCmfH5Qh4
FZzFeFHFysf14vMP7q73GRb3Omy53XSswabkyR7sPiB/1i5z3Qj3BH6ludelpCU4J+54NBPDXqAS
CG7kIB4L4BonAD7d9Yxr53ZuK6QKS1nTgjIN1mCCKclFnI4WgXOvHE1TmuJmuiNMxNqHpDYglK+8
5SZ1yay029ysEANyIuLM2H3WjhdfVmIUANat/snlrH7IZ0QXVTSkV45pklvY5Qzu+5tgietL8qBt
knGw2yWBdYSPUPyAIWveIF02T2RamH1Z+nd2QeN2wvZtp02/9yxM6ozUykulkVu0Nnb+VPjOTnRC
o/WpAnrgNB9bU5odoZpEwato2Oa2xYGxq9pH13BGb0K33BOA0K6dkE5olhVij8vgMiixuAHs1dcR
Aer0wKr05ASM+ogpD5mETP0NvkEyaH0NwhiozGnu2+GiHYHTUXKJjZK1dQLUR0Mq4uPmc+8U3Bq0
ApsZDc7znHTlPnTb5URPlbQ5Ld9J+kZ1SygFsO+K1NQiG/dICb8YE9DyJcOxYtyHlKSzlhxtFFDr
Op2dG6uam0fBQPWqIn6PUUeSBdspdammCUJewWs0uzBIhxNNa7z31jwfMKfLTWvp+VR5df+YLsV3
ZML+szJA5xPwMHBjnCRcBRmkpEybeI/fstyX+NEo91MCZf26uazS6nOOG/IVweSfPIIBWZhxDw5u
574WLliZBA4F607fX6P4spihNrDy6UPi7s3Vir7iyBXNSX0kAQh2b7HvITrf6XBwHgMvzQ9TN9a7
0tCZRRbXRVc674n30mpZ9/Rdic1W+Y6mc/sBKzf8CuAQrjRZGTsbp/ex6mMAkED19jOhCU+RB0Bh
PQylOVlYuLbpWD6HS8KaKxm1x2WdrYn5Ui+iGTbWEOcXQxOFwMQZrh4XgeySNrkNiSAyyaWlwD1R
FdvbDLzNZYy5bGcGGsmokFeQANxNjHl1pyMDF1HW2Kmn8ki85m3vCTJtLDZp0SCbKqtgDwyy3sLx
qlo4Ylwio9/MG9tB1xFWIItrk7EcFRxjBHvLI2IW92BRSh2hxvBm1rX7Ufp2tcP6fO9CjmB8QycV
iqx1WybIWSyi6X1bYuTAKbYN2VqOUZbtwRjPW9UNgNgmc2It4OhmrOqBem05gCxntu447KVTdsno
aqaTWhE0vY4xh22jrpz30HgAtkVs71Bi5IHWV7yjOP5ZAQLYM8YEwpYH0RVxlVRWTeqT9rZADDOk
I/VF9N5H4YMztmLd4mBZt604axzKhsjH+WBxA2HD9NzLCZHxZ12W5sVUoILwXU/TMTQgM6E93DIT
B6JkgiJ4iOe2ZawdQGDzK5uiRqbxgQiEH5lMlx2RKJrDmNTMCmhxbzvyQteLG/oa/Tw09RVJjQPU
4WHkI+yWtIEpxanJ6zgirMKE4sMu63fojy+/z1qQi+UnfrG6CXriE45xp+WVB3+gXqVKeT8SeP0X
/tiM1xaBQm+FJdStES1uP5jg3cGWkqAMm3BMP1Tt1ej73ltJ5PwtkLr8ovMs70o5tXvr9ZW3thuO
Fwbr7h0HSrQIYVHvUYi2F67wMM3A+hDHmtnZhVWH5moARXPXMOi/hgXClxVyRg216WGoSNI2s2de
gTuK98owv7Cx6qq9BK1FIGpfzIeowBS/6ul4HaUf9PzDSaB3O7PtKOueUIjan7HlLdtIh/OnyxW+
NzIEBRU0TD/6VJTYvet+LeEL7ifiLGvikQogojRTxbCx/SAiGmGamMupvsIM7bhGb+NGUnQuQ/TS
MDvG11jZ8msE1g6Nm7Thu74t82fmgKTT5O2o72LQ0BeTCmiEYqz6iLspOhRCuD8Ie0HnWstPeOv1
Be6ZHjqfGzxStj+UI7D7LudEC79uuTOha7+k+D+3jGX0wbbt9L0gj/arbVvWNwbcAX2dfVPaPbqd
JbocVE2NNBTtYzh24Z0dqHqbc9EcIoJKYJgUyWpqc7KG9eDsmzmx4MXUd9PcphtP6jvdOKTcouZB
ZNKYq2I0P4UdlS4blj3Yq2ay2neA26O9Z0VS6wZ5z7DhlMQ4EeJtfED11P6YFJA40xTWKWHSTMJr
KtqVthOI3n2w8UuLeTR4Sv/CrSfIaVNV0cihivV2cVhyvQ/4xBG0eOGBWKI5vm/LGcTbiEoJR6aa
pn3rzP4XapVl2wmTA3JsHio3npqPdJiYBiIEA4J0l1TBONPV6eubkUAbWMUSbNZ6Ura4EFqhWQwg
cIRbxcJCAhxsnPQZR69PaglU63fm3v68i0ujXyMKr2I3qi7ax4O2uAoDcjB8GtJ3I2YcYg8JwaBp
5HlW5BCG4Xh+sgpm+JwHgvhIbaKDR3VczUR/nmSHAIHZZzGHhwjW2XCsFxoul62T0EprwKo7K9FJ
J8d6LKxNTlrHvBPg9/bsfPB4GxKwIGgjIn7rBpPR5i7Q1a3OF638YUiMAe1XjKX/TQeuaBWvAxUN
59d8YPFEyukBoXMrSu5V4cOnuPH8MnZZWABq7nKqls9RuCiwORBA/i31fcRWHZ8Cz5TPQ6XKZ05P
uChiu/Jeydzz9T6rQ7lcw5xzsj3erXTLRNu71txlHM+ZPaebbkqzaktY9nIFA23qjxW9REagQ9zf
kkgc1xeBo4du1dQO/FTigC/rEoHuKiLD+szXItODEToaKog5yV0q44DIC02PmEsrm/D61235HWl6
rhshmNs+iSgYyn2TKdb0FKZ7CZ+1pXOIl2/ozlIHQ6wYoNfmWtgTA1Og+D5teBqTxYEAFSYIynH4
eUI6+Vz7CgTIimDG6XZcRm5vP/G98T7NnMG5mfqeHw8oO+t1QSvvMW65PHcMYmfA36Y3alssgxjg
rYDqQpt+zixMR0UxQU45LnVL+PauSc7dkdyxpis/Bx+FBCPQLww8zAHJXynv/cYCShNLC62jJJOK
fYPb6kHWbohTO0mvkoQBxNrVE6Nj0qf4/54LAhQx1WewzpPCFOuAGC/EtOiZMeibnC76CCyBSCQB
RmJTTkOGuo0KbBM1mQnu8J57yGzDOPOPLmJTmhqta24TcJK8MzWRIZW/FOCx84GYgYmijY5TXk+P
eeoFVMmLD13LH2c2kNHD9k0cMhaWTexUrBlT036mnhLVWnPg/mlUnN6St1V/DkGpn33HRPTA2/6G
sTPMWKchOJKooCle5XU1mb12CaE9SD8W/REs/xSStqfo06aYWMwK/UN/2XcofFLKqlvHgUW4Jti7
fHap319mtNPXURMgam47kqDYUBv5JO3ZLtcqmgL2ZsQbb0tnoh1Q04ZdeoLSugohXVUvxFRAEziP
dLPvMUKluxFpoItDbyDEMFsnXXtHG6YHkcx+u4+kSlv4tvE87Xjl7ts4RqRruVYccsXPMtvqifDz
lVs45kJNS/bDWRr1GCbucC1UkezpM3DJ2BA2ESJQPyYHiIZLcULfbJt10yYZMAo3qUq0NdBoVzmp
cM4e0AuFFfwd51Z2QeWeZqIXif7ypVMeLSer9doaOyh6dpxM8SagGz+vU1FFp6lGFXMTAgwDVlD0
5bqcB3lBOodboY2gStxyVuPiNjn1/saX2n7N5LnszOzKPHhDWrvrtNHcFTYHd+45XcHn7UeWegML
8M2bY97KJktRLHEER3qU+vDQwOyr6rCoqrjuwyFybkDO2Q4NCcITPkliqFD6QFXi1uSuHNd+a3EM
RPjM9W5Dcfyaitzxtx7HvGugAFhe25EpZ9gLEE6TVs1rL40LB9/4aDZiMOoP9HNDdEpD8ToTKDXt
czKfnolt4i7Ab+A+L/Y5dJoEO5vmOvlgdBen8Sbk9gMuWwfTi5iL3myIODP50c5MzcG6t3iFZxC1
jy6HfFRQ+zEcG8dN7GtP1fI9Ri8LrxX96Von5OtsoP7Z6T4wqG5WGcAETgbwY6yN68U49oniandF
CD0mQX1SXTLDnEn98jzv2oP1maBksG2AwqARtn5s+VuQboiqsq61SPccRUzGtuP0gEhE4057Wy4l
O4ZKma6M9eiVhCOXc4+oqDWQ8/hzyBeYlzLY6srpbuooYs1jE4aBXdVTvOOAU9WXOjfmEo94yDkx
QMr8w/eq5gPInew3bOPOfCLLoJju+pQ4tGmFMKXDrrPMBol+0+FLCLAldVXDnGO2YIDc/z7FIkGs
qo42VC7QGAzB3htYtNdjHqoZGR9UY07vDmjZOWqThyIfHedwXjy3PjdbANVcR8+FNwcZ59FwuI/Q
a4ljqEzdbOFYf/WRk60BJFHTNZkXHVOwNiz5QzgAio0XIkW1clHPFoS6gsNmqwM35ZlLKAFRu2uJ
rseoEtLkH+jyY2npHXYG4IcJMMC6vowFka2nAjuS/6mBtM+3eTR0yTUCam5eSSTPcGlPY8cdSKPE
OfVFkC+HZhwYJXJ+dsujJEpz2XTKAlJN2KH6Jug0IZd+sYrn1u3s+UTIhhP/xD+xdJhJJohwLmiH
4c1Gvb88OwiCOAQIiBlbWSDr3hK2bHUPXpzPgJ1FsW0FaN2134Qp+ERDWGntA1JfjaDbUo79Q5Ye
I94ljpem1cWwrgJ2indvSQnOxNegKn1LVz7v76ouc54WvTQBjBP04Du76THEhJ3U8kZbSPGrOiEo
YLRPRS2ce53geFK0Bl+Cslg+koxUa7mg0iHcRZ4Q6C4vHuJHKuy+h667NIeWPDVwpD7TnMEPDwXl
0k3nZGoDXcdu0dktwSXFHM/ktDYUylgGD57rDx9YmRMunyiDbJWm3S1z7PILHeT43S8AjLmrcHYt
5djdZ3mbRyejqxAgY+erjVUYk60tJ4rWJonnl8CeskOft1uIxkO2IcY1eIWFE//s7SB6sih9NwHQ
sENAjusG4aL8qrIqJGrNDZyrcc6HIzJq+yb1cAcdUrQLzoWJZ3D5ZQMkP2vy4cBiIA8cq4AK0Spp
3luEQSzgmvCZ3Qxsjn2og/25ePnBKtEwFaGJTr7rTRcS9cbaF4S9zGnF5HAqgus0whngz5hqgHHD
Hd94kwSHHbNJ7quSBJw0s3x0RH1te6sEKe9VuHjToaRD+OYMRKCJAH8bd1BrbYK0pKgM0l5/GDcq
6RsyimLoPeaXg+eQjlnQRgHyX2R1tEo46e7GiESbbRNU6c1Cv5VUlrZntCoTSL2eaM/wGMLeHyBj
p+DlUxY7MXJigxkHsYeWMm4MVaXOOh1T0oBmr/C21LX1BVBit8ddBVwconjDx0p0Rj5mMaZsU5LY
EeqfcFfLDSQbdeksIPHAGDEcE/GLDGluHWcZw+ALBNmy2yWHtzYb8R1C57hu9fgUAFxkK2yK7UxH
65L56XwDUIIoD8tT2T1RnXITqBBlLV1P2HhxLy+GM5fYdy39mM5e+AZmtLkUSCxuaaZy4cPfrXe2
BAk4SbCYeZRkwGtidC9rXlqUUF/9L/bOZDluLNuyv5JW40LYRXcBDMvhLRsnKZKhZgKTKAp93+Pr
a4HKqqCDfPSU1eiZ1SQt0yIZcAAXtzln77U175BYwtBdr1N6AgULma+dVJTBj1SvIRHi27NxW6Ke
i8JqF0x9TXADF1wbdh/JVT9HH8SDeS8G0lpQkuAGRCBtgbePDFIfmoJuNQf9W6Mdx35V4Ii6njxC
sTggJ3/TcSAcI241imzwSl00tqHuGr3jXEZZm38jFpdVrAfx/NgXtnUMp2j86hRQ2BF2tytw9PDW
VaWnoosvbQW7iIKFHosw2LZIrOklp6hmFVbyMdOkv0XQRhagUvxSLK2DDFg0yXqWCLn/E57ryKv2
IswADnXR1mi0DY8dNLIZwr1qfS+/iEKKUrWGDjax++yMcftUm4O0w9Y1yXkARYJm6nJpPa+YLwXh
Ysy5ETz4mXpvXk5e2z31pka/TaTWDZ4vdpYfi0pORVIvlzXRkyD9EhAQISCfSl8ARQ4mQWQ0tDPF
sgmwHw1vnVDzZkpNbQ4HFtzgM9dUxSz3+Udww1WRyUtQlRZ9HWEZzkJwU9XSadKE7nPTGXM1M8oF
fSiSQvFpaCasyGDo24fBa2jiquypEUPY0Z6mPye+LpYzKHyU4sdITiH2NQXd5yEDHl98NrXGVA5S
oWKO/NSJcvMH7Wb20IVpRL/SOBkjmt+EOOxJaGd/MJKt/GQRj2ZuW0IQVVZmJ0v3JiTcu4iyhuKW
ZD4eO7VoH21Oub2bNmxr7/JKqsiARFs0+6BNOxwqUT+O6O49q1yrBEKj0eFghE58NGYFiVKA+oOw
QqEY3Jf64IQtHdQyapSD8MYYtl7fk6dsyW46mHomPw16lPBpcVb40QNquEuDwaYGy9YKiTibS7f0
DZ1YQ58MnxX1P5hRSPiEXFeBUM2DHYouWONNHg8yEZzZBtOk+oHIBwseTjj6JpyvP+PqIC+nMHPl
mZTakL3GMFjWjo5V+FUmmWbuYLfazcbwkJYm9hAKV6mGtkSXO9R4iLoBYUAZTHLdFFSiOWjmA1MA
1THFFZHelgcSEYuY00xM4dixqurSmWKWGSTfEZ4Au0LwAhp/jNdF4VScx5Qw2wEaRjCXS/THm0g2
bUexIUgoC6gxWEYN2YwJUrmtLgyCKZ1tOYzTgXhjMexePo4/kpn+Bw6c/0yJ+t/Ip6M6TAP/tQp1
R17483cFDnL9vX0tRn35u99qVEXV/2IS06VjUSsXQnUQ3fXPs2WHvfBfFrOcRA0q+C/WrJL8x7Ij
bRSUrBFIFVV9dgzVvy07qvjLQcqJjcOB72+ZfyJGPZ1skWXi+tGYcDn+25KJaCFHHEoMA6oX3fgC
zbMrcSiQuKZlYufxR5tiUKpHXGrqWaHhKVXg93VticZH2ky5fIensy1WkpxSengT+BtDza87kw5c
2mRI4K8Ip302Em1Te2Eyc/C+vHpDt7/n1tfST3XWdv4z5b5cWtNtdkT0u0m2lYtLj8xL9IWqG+on
1WUakQ5AgnlGmx7k7qMiZ9cG0H5AAqPa14cEOSpnfVj4vcsfaP4ZJao6z/CLn4MOGJEyix0SxaVQ
tldraldjcEMyfYAMkDZksoZzCCevn3yVtb1wqOVoGZJUt8+rGqp0WnqwrJ0kxlkz598xPqlLnBEN
v/vDgP4yYnXcXM4bLE7el2qnKUdRzE20jgSPX/0kQSXrseLfIboyHw1YTdXa6Kr0EcPJMG6sygm6
TcFH8DTWrXcGW3Qq+nx5c5T7UWYj2NV0lJ+ng8YcbSMNch8mUqL9AL2Q/xjwoFK+GsKLRE1p+aem
RYZJmf8tJJuTjwfOPC6WL8ogyHd+FDon56XkVBizOd85UtQM/g7l0PzQqDFufbIPf8+2J3bH10P0
dFPw7/u0bdvi89Bm197pfepBQD6j4h29QBePtooxRiVy8sxF3rsdVNAO3ifU8PoSL9eRuZD7nn70
PSi8CQiXx8EXYtOUTfP48YN773bwFnKcsqGGWEvqFPm+VqSM8c3Ap/SprGV5A2/VODM23rsd2ArM
ZDgqJHrV02fWEs+j1QlZfTAFSgQFNCuFURqforwZf9tR/+j1OCZfKm+K2Xn5xaLP9FQvjG+MCj9u
R/R65aY+Drkz4+29x4ZAHAQxLgHuaf4aXinFYQWPeMzCG46A00OUFv4VhczsnJT6nYnYZE7R2fXq
oMrtxbYXTYnP0T64IVcRAnxpzW1z2rXBQ4ap+X6MdbNZm2S7mZuaGEqYj4WmWtBMVTIo/niY4FPg
y9LYEQtjeb9we3MT8Pyxhid70PS6AjkblZuPLzLfzuIjZq5VHUbibFRdcspgkjKdl+pRo4PMsd5r
V22efQ6S+MfgVH8ELHr5jKXGkorfFreJIRbTFZSZ1CHO6dh7MQnurUdvXvfNc+vH/G9Z3BFKJUaI
YUiJGmYx8AmnwvKbgCsdO+0irSWC8oreIeOKip4harf0NGOjkQAUwX6JzC+mnJRNZUT61USmz0EL
E++hLJvonvMcgWOVIJNEV6Lok9k62ZlJZ/4xyx/LqU7O0j+BIXnhuzBajTOrph2xNyjkRnTFD+mb
WFhHAzvY6Iu96IX56eNX/s6qwZLxzzXnBfj1dxSIAeKscUR+q4s5uwiaR5aNl4UNxyQg5QqobtKQ
mKFiIb2StVTOeGHe+ZAl7SbTEqqFt1RbfGJtUTsh88nR4hRH4G1VXw9BEJ4ZbO8t13w2NuhhKfD5
LI0ldY54KWvEkY2GrtPBQA25jgZB621UqXcLhLi0h/TU7tAvZMhTKmlnGwNRk79OAfErUK9T5Rwn
bekDmjeYKDYwaUgp563s4iOYVCSTTmkcGcP22iMK45OKqg4bZaRtOP+EfxOMk61VFL/5iuV7+EIo
pboJwi78oiqyvjNItXvm6NSfmV2XVpffP4yNjWD94+OxF8Oio8XbI1gA9xUR5IZCOHKTuOsu6o7U
X4QF4T2KwPwrhOscKVofftbrxqKGVsKZWCXs6gEfiWKvlSCyMhxWDx+P2vcGjUNtw2G84PJfOnFk
0daCg8NRQQ22o9aNhQpw0PXHF3lnNrQ0TbABmJ1t9nLRJI7JD2O/O6YFKtp12RjBY4pHdhVOXmNs
s2hIDx9f8L3Nt4UPjTtimNqaPS/jrz7GYup61VDr4yBa8FYNOU51HBnfKolVtq8yKqoEHQzfRADW
YmWE6gAJRHT33oQx78/XGz5Hyk0qJRhsgYv9XJxHuR7Y1ZFMFbmZwvaX0IbkzFZBfWd5tWw2jJpD
mYpT4eJ+m0zDEBrUR+SjptvbmOODqq52oP0LnOhlXK5TCmqkSMKzVFzqTwFWjLN04nfWCH4FQ97U
WQz05apXNZVVkcFz7AOODKmmfi2m9rm3xQ+4PS7hS7va0s+tS+8MYNrZms66h/5EexkJr950XNiy
NvPiqPekSCpFhT86MkzXUJ1mlRvqwciKntvWrgbCG5V5etTbO3MEh67m3/x5q/Hx0Hv398xzEKPd
ZJOxnIh0u+ycJjvSr60OjOxs7Yymdeau317EUVmHOdLPCz982dPhrWR+1VdErKWDFjyGIqwf1CCX
f3wnDlJujdFkGzY4EP30Irk6Jmlp9uB9jOpJ72V8QZhOceZO5l96ulJzEZtOiEZ7xWBuOL1IhlFN
MWV/bESv3SN+ag5Ekmc+dX4zPUdcftmjLC9m64BLeDsYba3FtoAKZtQbQXVEUsBpFuqJfxcMZvg3
ZBk8LP1gD65WRPqj8NIWmJ0/fB9VLbgwRHylauNU0uN0qMRTOkc9Tohbs+obFEqbWq+Lfv3xOHrz
SfPM0bDh3aRiwgz9Zt6gOTnq8OGrnpLkWoaF3a9qWSn3pinDDPu+Gaa4m0gcWcm+VvjPBt2sX+dm
8ocDYf4lHA/4zKgiaxiXT99RrA8JepzxKFE/uWxB4/VE5/HMNLkcCFzEVlVM0QZzGDWsxTFkhKen
NH577DNKDFUf9dcScqMxZtEZ6umbHczLlebj7syx4QywuJLUvBKSU0UPKGlvOe+QR2sbwrrAJaNv
w3qWVI3S2kGJvKuyLgBQ0CvPDt2i704+lWfG/9Koy46A+/7n1ziL5SG0yB/Q8uYIHqW+ZhHJbkut
b2+F6K9LMAeb0h+DR+K6wdjh4ELx1pH5QDOFCDGYlrmmxOOZ173cyC5/0eIrobYbYoqpjlOPgohK
kfrTI5AEdadEHkr3etXM2bAx2TwrtSj/dGqbrw6WBOyQpqkapYnTwdZmod2GJnJs4Dw0lhvCcWoz
PfPU5WLWebnI7N1nZ4BRXcz//NWiQeuN/Ju4OmLbUe+0trbw8Q1AF0y5gZcefz3zKc9P7PW8M18O
CzPztTXXDezFO0b3GE2IAo51beNfHXpNu4LsN93bTo5fTVObNnM1kftsDezwU0SeqLrmnGyYVAhz
1Tnzpb075IAP8DlzBLbYkpzePUHDDcyRmpOK71xOXcqGHf3JjCyJlC+d46kryRHjQLKrcGVWOeuu
xIlke9GnnIzuqzwtyu9nntDywDY/IfYtumOySyIobzHFNF1Kjgm6p6YjRWat5UH9VQ1ri7AydpVQ
O0jLus5L2C2bgQpQSOexydS1pfotzfA06G+UInQwCBtAbLD5te0uCrG1oHoUandhpGX8fOYXv/dO
mZ6ZGJkS2fEsZhEWEEHnJT2S/eYjmKcrTgC6mGzeXG85FtLfRqGMMXtHXacWzW1r+tYzKmHOvrzT
VJ5ZL5ZbgvkJzgczm/dKv3e5kCKwHnzZFUdVKTFdFq3odxJr7Llsizc76/k6NE1t5JQWOxC5+HQI
ykLaGc73TSQeAMi0+hHnBdZcnwSjAwHiaGk62SIRmIIYW21SpeZRJlauuQKp459WS/k5DrAx9ikG
u783P8duwLZOtnMNtBDZXUb4XqcGwbdwKvr7j9/4Ow/YMTi6m9RKOS0tJ2or8GhXJ8p1PlrDwUhT
uRnIDD5TXnxnYqK4qOvSYPajUrbYc1nszL1Ws6+xmxt4AwfS1qkS38XoeXHpsBHYf3xTb+d6xwby
hjiW8zob1sX1ssnrwJh311DH6i8ztdJw0WpmgLfsFp6aLvzKuKTqWOLDB5b2M+u8Jjyz3jDpLOdH
dmS0nhz64QanGLGYHzk2BfgkC5Lu0Ry5cd+VPoxfpUFQPjlfMGP2j9IxaUkEcdLAbTO6nrYoxaT6
dqBepeOZMALzOko9mrKpYyEzn7zAaQ+p48Nh1tR8Uj4LBXntxVgmAqMJUouV0xKjt2orsyUtfsJF
72qyGY7qVMT3ZWSWT9T/jcY1hYrxpZ7sCn3flBkYoAYwzRsztZQfbdbGd3C54hKhVVE+NbXwj3k/
jE9YE2CRQQKo1VUfJtZ+GJH0Hfw0HurrRnZDv0Ukmj6NjZ4oeL+1KULMmbafakOtPNdJOF+s1Ba0
w1ZYPj7USdPinxbMU3/Vd6ryCdASBr5OA2W0EuxayIPMiZfOdFq7oaZMQD+gVJRrq9P1b6qODhrJ
MZCglT9N9g0mnRxtXqNj/M2htBFHEjnoA5xBb/dNRuMKCW0EIRgMiITQRngasximHIdQUuToeR6u
wdja4VMTi2xwa58lZBbhsphoNOazOVQYYWnuVHa6S1HZOMBZuoBGMn9lgRLLOC4rANX01t5XhtTM
a8+WBHqS5UjYsdfiuSRUt7N3ulfzf3eMqmn3gKbUX1kUYlJu9H4gSw4d8kTSqd+XKzHPyGh1+xQT
uF1Nx1QvUSkDPSuxfOWzt7SSCe5nI06I1/bAPSWPyAgSKliEPD5onVm1a6ergSLkXs6u2+s5dmLT
liYw+8YfgebSAkNH5vjVnZLqrJmaTLQ72RNrdQRgYjH5gahPXcJK1WQz1W1b7VVe7tc4qn3bbbSg
5pgaIL5G9N3QiSSVHQ2KBc3juVYo4OI2G77lrZZMFxlZe8rOB0D9hMemnrDMjFnqqhMadxLjm/y+
QYVYr1EiRQaetkhVXeKNzNux0eJP/lQygsQIipqsrwIVJdGwlgP51kHARleUUe14BXAvvbZx4RDq
GQ3bfMxUkBKVjhkBTZpWud0wosBu0es4G9/xUlDBKQr6Ky1pMYgXeeR/R/rbiK2vZ9Y9eLThQQfA
mG4NwuNxA5sCTtcQDfGDGEjcdCtMkrBsw7q7xQ/R3ak5jbhVy5qPeXBwtJ8yHgoVLpejbdIp7C4t
Uy92RIHzlfZdvUcxH+gHz+Rf45YOiuK+L6JHaY0qHrm2Ch4QWKhXmGGVy1L6QYYwmyTaVWoXrTzk
StY8AMANbwY8CNkqDEKmtpIq0d+NsNEva0PgACibeoM5xC9rf10Y3dD+3oL9kc7hPxMx/HfDaVGI
ebUCzUTTE+ToA/v3OmR3+PyCL31hlM5/8VvDoKp/0QGe+57/JmCxTfwtYbD+MilEsO1gg4OQ+ZWA
QecfGVQp2JEaJg2QOTro3wIGXfxFVYGmN3+K8oEaw59IGE6XSguwFbwN1iYBdpRzyXL9J9l8GgQJ
wyt0Bum3JOqDi8kInXWAZuyeZEgM2tU03FqZ6C9Vqu+7V8/p9vdp4XWz9vR8PF8exNi83aQ1b5pi
mZDWymIk7he/lEHW822OVfEHVMjh3qn0Yv2HlzIgmnFaMefu2NyxOz0fEP9nDHWPAYStXvIwNJGE
u9t66xJjz5m7evNQDc7fgjIT23593vmfXkqnFFtVg4NP08QJ0BAtoKxihwL9KiDBYDtxyQcJT0bd
jn4AX6KvWUM/vtvFcYgny10KxpzKisrAMxe3W5Nm0Isqhj3koYvb904f4BDMktZcl/YALYykvu6e
SOrkq+kbmliRrlz8rbM3iLYKZOufsi9rbZP11R9mhM0/jROGgwZhRpvNxaDTxxOOdqKihZgDiaf6
ulAw2Ssp8agfP4GXjI1/zqcvl6FrxLg1qPU7xJSfXqZs596JCvU9VjJ8ZdJmr7LSuwmhpioS5Wcq
0vQWh18du9KZlGlHi501oeoa+avH9R/clZoIbkOrrZmTyy5XNqM3gSxIMZI9NqE6ti4pATizu6IJ
drGTZEe2aY2+qnzd6naN05njFmwMri0skMbTx/d3ur2cOw/SRltC15KTmsEe/vT2qKCmI98XZowW
fJKMhb0t+dJW/Zj2m7oJ+tuPr6e+c0GqmhZNn7ker4nFBX0nans7JzxEDcTOMBNy2mGDd1671rz4
m+1V97kN8J+FGZT+117IC2F768wmjVBm135HIGStdGfGOfPgqyLEy1NweAacLCizUWhdvGRSMARo
JvIEgsoM71HTpxswls9THduXmCc1l43Cn1UOuSYHRFPjkvPHzYe++LSmLsgG33CiFdEQ+SHQRLzN
kro70146PZn9voolbC5ESUczlqFDlIvsOqLnjKEUAzhJvaDz6a+eeX7vXYUFgDo4gCYKFYtDyjgY
0oNixggFO3tQTQJUcsdKzlQn37kKyxtVKZUCGFXHxdApEcMqQwVfnTDD76mh99/UsjJ+fjxAeSjL
wWAJjMVzF1cwzQN4Of0kBlXSyO3Mp8ohshxaRW/GexlOTvFM0cDkMxX+ZwCrQO58vK3aGveGBbgD
yADijb4gO7pt9Fw7miFqeiy+sZUf9dRs6n0tI3CzuF7y8tAQSkDC91BxZtSGOrRRkFmJeZd2hCxf
snO29Suf7Ib8aLQlURXwsgpWnVGoE3BYWGXs96MsXmdV0BR4EjLjZoIV7AMBAaax9loADH5cOc4O
wj46faICrHI1YuQhE4T47R/UuWLstA0AixV4SKoPJZV6/wZTgs6BrBoSWkL6aLlNbin1VRKk7fSp
BRsrSAkJfG3XMZjoDDhq9eQMiuJvqyqdbFc0Mkr3Vpjo8ToOq6AjaUP0QGssLYUrCwZKWVcd4R3b
sjBtH4PwVH0WhdKRK4DtrtmmXmHekGofC+ATGBkuvKnopnUMC1JdN0ntjdcgtXEY9toAbIGoW6te
owkOyEKe4J01ZuCoW2Wkd7NScbb0bhlpdrnTKCVaay+vUOsLvVRYudWaRndPKch3axTIe1yVotpC
K8/1A0Zmnk9cm9PBhrjB39S+gB2dYoooQgzDqyLGeQrlqAH8ASeSJ2gmadJsRmn6d80wsOSFLNfH
EY/OsPJ5pD5SwsYGdsnhBe5YNHVfcZnHz1Wvd/XG8qPY2SAsVx+rrmIQJIZBq35UFXRbFDncGKxL
uqniLh12WjGQ1hzG3vQ51sJRXA95FDSbmbnkbJ1xyLajwUnqoNVMwhfgvPGPEMAQJ7dKV5fVVo21
OFybUcDxvAE0/QUIXT5ulKIE8FxQmfpq6136gyxxvOMAWcPweizBPK8QqZv0EM1EwyVl4YJbsffL
npVCRSnUDGEC8KbKO6jKMBXXtUjLn5rig4XqK1wYoYrsfQ1DkzN4Xyf1IZ+CDBm8anJQZnBBufAM
CBtuZ1up5XZlkpRsKggkYQuJetPNwkH/Yea5rbykHgkmNlxu28AaABgUKub8lRX10UWPO/1HObKM
uTkizmZVSMjGq8HC2gjtUMlxmeDpjN0wt/zvo1U6xp4kPAPn2ahoP+yBWoRbQ8QCzwR+wViDsm6O
aUmE0aHQ/ay6iDzwGLdm4hD8U4oegDrIL09z/bKiWSaiRNUpMDgkjnVjIMONnxUathJEciRrEbnU
HOfu37DLxnaybtuu1r5KpSyKWw9yo/eoNnSxLso2Dy8mUVK6bYsuJLGi7rIZwjGQjBT2gSxWPqmM
XyPaXDUK/aHL195gqaTyEEH+bXTC/k4nCh5gsuZZiOftvjShD8TA47dG3Ui5KQB5SJf84nja0Zw2
KjfEnE3YBAWJHKwP4kcUSdQ093ZGgvWKLWlwrxAGhkPAyggRmkwLC7JkKoWcbQe1sSJzQ5erAe5S
u9Gzyr4si5pDs5ZgGofB2GVHuibkWeNLxvM09KCIbrHE2vHK1krjJ2J93FnGMOKdEZPmfx5oHKtu
Nkblz1BvrGst18N8oxeC5bkdnGijZk6N/zqyi0uplvKBn+Rde1FtE7WDgd6D6JTU+npIyNwOk6rj
a44qPO6dmcl7NMXGQbErp19LkRjXcWFlHHw9i/wZmRWxvw6TqKO9FxbOhRYkeXWNlIZNUhTolX7Q
SFa/N6yJO+5S3f/p+K16BLRhlQcq90C+DDupxVozCAjaxYkzFWvdLPqSI34zyYMpC8N3aaTNGUZy
xImayrr8Xpn2eClwf4aukceW6lIggpw5pE6+gQxb7aaQpHtwwoFO5pRj1yQ0RABVAKHJFfZT9WYa
wtDfFIpZ924wsdytfA2LU9Aa6gX58al+JR1FucxKSjA8CKe4o6etxVvg3LJcQU7vwU5YWtKvtAiR
yjqyowYX06Apv/gi6i8j+pLveZEruKKmUgeunwYU+ruhaQS7O1SNK4voICA8gz/GbhArHBALiSUf
RlvavpjjzW+OEav424LOrre51TXwZuqgyVzFT5XbEU5NPGdDKMKduOaTATYHw62RhyrmwMAm6yFM
K7Hpo6LXNo2u+18i1iwAIr4WqLBMAFqtqlySc+ShBFyn7Zjfe5IcCeaxMGDgJG34EDcDhKGh8H6l
rUOeAeVTTVxxvhpslNYQfnZTUPi/arsLQPWB3vubIg5yOc2vzRbXPgOTGCdPJ0FH8QFMeV5VXbet
V18pfNpwPWILPkyBwMZNIFmQVhdgR2RCsb9OTVncmUqSPeYx1U031gJUKnB3Cxj4eSY6bJwSLw8V
ft2+g4iaDHu1HQywSP1YKbv5gRwpLuU9ucal062R09D7hA3aP6WdAaIBEVAZs6gqRco7KNvZYG5O
wC2ojXqyQazo5erUwNE00ZhXXiayfWT4pC+tWoavvvIUi0yNRps/Kyec32qXlenRmFRCgqUTDxnA
XlIEBri1owL2s6Aoe6uTzDXck6AWgd1CUN5YF/jxjTZcoXgabYgF1shXVjA3Bs1azTKmqG2OVIdZ
dqz1X21g0CEZSt/O0k0dh5LcoZed3v8vNP2PWdL1XztmttVz9hT86352sjxX2b++Zz//9b+y5nv1
1IRP/7rif9ava1Dzv+x3CcqinOSYOCV+c9vhgvyfEpTu4K9B0AugXafTxEng/5polLlwhY0GFw2t
S6RFc9f630UoxXD+cjh2cTb5f3TRsBnDs4j6Fi09hF4ayosjCC3NAW6xD9lxJkXGuhXfNEx63zth
eNtE7yps7ewoXz24dwpPLz2nf6oDXFVFAERzjT0Ul8UrcHpWUIbaS7A/z7rFdl22R9W8SqwflXM1
RfAQaUFUd7X2CWXvJgWjDKia+IeHMrs3wngNRqg1+1VuiQONwkort7Qu8LLtX2ywA2EV3UG2d1nd
bTsiTnpWiTC60pyHUrU3WQ2yNaL0H08kNgzu2Ga7LoBFLcoNGRqa57iNVZ3rjs/n4I9udz5Hv9IG
6FWZc6bldq17+zo8lqt2RWlorWxzt7ohrewu+bsCdeZqK+fMCfPclRcn9H6YFOGx0ruepBOjD/2N
V33x1WjD6eZXO5gHo/718btdVCrevttFgSk3JRAmnUsWh3qzLTfbZo3VcJVszZ23zw9ylW7vP77k
aRnizRX1xRimcdRLwgMiNziEm+Rmco1tf0YN+e4l0KDgKaK0+EbdobbdpDYkybqD9TTZ4Uaat35Z
AjT9O42+fnw3Gh/229Hy6lqL0QKnEytDxLX8I2fM4qe9Kx+r/XCZ7/ov2dF/9i+0G+DvxmV2F+x8
6C8PuFD7zx//ikVT/uWhUlwxqXJhwaeetfgVRlK3VRQlMSk9G50Ewb8RGUzWqhs3hVwFqIlV1vEz
H8ppkevtNRejNVUrKegzcU093nRhu8saIg58NBE0HqftmTt8ezVr7vNLuu/MfI6+KBTXtoJqPFEz
oFCK4foaBHzQ6t425tixzoDd79uxbrbZVKTXKZxr1xnl+DiW5LHUpV5eFmnd3rCfAUYZQlEbY2n8
2ahjegRzZDI/2zMGgfrN6byhmorK/Ef92jDJHq4oSq4dJ/QuAd2CQfWUcO35lXlmyjit4yCxR/ZO
94OaFNIiS1/6G2lNO4mqpdJtA6yNqe1z6BV2uP/46c+zwKspkZop90Qd2kB1ygq3NO8kY99FoV2P
e2mPMBi0XLbNKpKZ+VAJUdxQobAuq1QFFBxXkihfMUnv08c/YTnEqbup9F2o1dPm4VcsS+ENqrhZ
SKfutVbCSDUGUCpdl29aKP2u3YfqFrt/fFmaIlqPvga/OB6iT3UTeTcf/5LF7GIKHWoA/REsYMhA
0FGdvucpR93r136xbXQ5rZRwKi8xd5YHo7Kf9dDq901gR2fW4IVm0Z4vyvI790ocBBtINk4vmutA
Q5CdctFxSO+LtBXbsHViAIVRvA90vaK4DcAaRjRNdCoes/YpxNs0kizcFSSDgaE/U6lcCFTn34RQ
jyGIvUliWFzKyCCFB3g3UUQGWOXcMB3jSw+xgVvGlQfgxf5JwuMFQLGc8MmxWzdOKe8+fhVvHwte
P7xxLwJZVbwRYZlkONBqKwfI9A71FKPPVPJukk5Ah7XwgGQy0siQJsA42BfF5N17QVV+J4I0l1sn
w2a6wgLp/Tjzq+YR8OpzoTlH7Z9BYsyNSkuXy9nYp07RlZCwlRCNwrYI1eLe1Itupxex8ckiuqRc
CYOKxFr3x+FJkvugsFPqCemoBtO/IiXGEates5R8YxGeN2c/cTY98ysXM+q8OuLewaBs8CKRcy0W
YiybjUWTT+759D3U8VX6Re1jj1qTL10aBeo21gGw2ZYvVmakKodyhBQ1E7pg5Guta3gG8rzGvA3C
It4NgIjPtKXevN35F84ierooiEHfiJPiUa+tVqhyT3YI4L/UKUIIyR5NKdyBIEeH/iJXPX0/4/52
tl3BLvBJqAgMD92DNfZn1qDFXPvywBj1qJToxs2S3dNvsCj1pil8IfcUUayVWY2Zi+7NOPNeloOH
m6YVh7VqFihj1l+0TERjtmHakGeMgeBZVMQU9HplbVL6K2cW8EXjkx7D3DPHPIDwSiAYXFoVqHmV
Q2nG3n6sImLMwmjXpGqw1vQsXgEoNR6QhJff0UrlaMvjah1HVeWaJCG4AKkC1+rL/MwHrc2D7vWn
M/8kGjo0PizVoD2xmFx7nfnLgvO495om+jkkunHntOZB+GikIj3OyVgI88skaJxtplQaprO+hUc3
NduhJyCv8JT2spadDDjAUwis+ia7iKc63TU5TsOSBXijdlN1ZhV++8741bSEsNByUhLLBmPCgmXj
5PeIhLSmqzAkxBhkh9gnnhjPDI/lOji/NJR6iACQM5DvNQezvj6emGA9CKM2HQq5SvOgFKMDTkTK
6InucUEB1Wn8b8x39XPg6fqWqla8J3uqyLZVFpnnzC6LPtLLEOJELBAJIApl+V38mlHSUa1hGu2z
ui8/51hQ74zBrO+KYJhbI9jmqYUMHrmVwWgphAUgzrsC1qL8zPjAiDg1CmMz2WjziNSJmsfcpF9y
AFEOQSoCzVfA4U4cEKxNp1+1XRV9T01ylfdWaopil1tm4cOpNtMzh5Q3a9v8lEmDxrMlZ2Hy8swL
ypBgJirdjENyRKioWS6JfM0+gjWF8i/JtmlhRRsUhXLTVFOyZsfR7j6eod8ZVZy28cbQckSfufwW
JDmgEy4Pb49sq9uGRTLtPPCulzAGdffjS81708Vnx9YOGyBFDMbJsmEdiU7a/jSHYEAaXbc6JBvq
DDWhiYO9HmZIBD0iHw2dVZy58mJrOQ9nzJo0phlLKDBehvur0zZghx5cbqnsszGr94oIqbam2twl
IfEjLrI1BVWxScumuAGelp+ZAt95xPMebgazYU8USzNrWBVJbE+Rf6CQa1557ShuM8beSsHZfeZG
l9vG+UZfX2oxs80NNEEkqn/g67X3pQjMQytksh3Z2607YgTWuZrEZ2aLd+8PbyfOGtXE3z/vAV49
3VTvWElaVIX0YbtNUyufLWaBo7DA/X88gt69PTxC2N4MhzOQdnqlDhZ7Y+cqt8eRZG0asEyEFX61
ps670ImPvzfF9O3jS77dwDAL4uTCNqZRnVrOPSAf7d4rublAK/odz/YBdLWFd4hkrLg1yjMv8O1I
5XLzdzgzdBzOXKd3SK4GHUwyeQ/DRPYLbywhgaIl12Wie4d4MtvYlWdxBpucVa4EZ2727fNFxEbY
NrVHSoxc/vTqw0TcSVryfPGSZjRy0PEmWjccK2veRoaFtxbDdE4Y9M5iw3eB13/e4/OZvik4kk2m
qqPtH2y/GMgN0JCzAmwzdWKQcm/4ZWcy+TR0VOIOtuapF8noKNC4osz/mg9g7T9+4S9m5NNpiror
yjT2/LQC8AidPgQmajLMYsfZlzbUvN6o031QsRUl4bJ2DeYRt84qc60linlw6mi8iAnL2UpfaXee
hZep6xLvLiUKym0CFaVXUZMIA0bsS2pF1QY6Yr1JB11ehl5U3CaGTRx3FseHhJjjdcIJ7NCMfnqr
Dp5+3Yx6ciH0UN1EfVdeDCi13NBurDM7i7evnUnxf1N3Zst16tref5XzAuyiFXA7O8/pLo6dZCW5
oewkC9E3AgQ8/feTnV0ndvLZlcuza9dyxc0EhDQ0NMa/cRGM43gVwDF7sb9iNdX0K+pux3mUu969
XrHWHoLPdXed0Wt8fXj/cC2TvZDgciZANNx7Prpz3oSoj9bowmWhvKKJ8hl+jX3h0NPZxG35QWGH
t3/9kn/YZ2n/QheOHOBtAdvt82tmpTus6RCnpzRPvreg1I+YJc7YE0bTu9Ue1XEME+SvY0w/IlwJ
L5NmSd4Y4t/DCLdA/OfQBkCMpOr5LTQZmnAr3fsTEKWJTlJ8b41duhML1olCI879+iP/HpKNrA8F
LESMeeqXC7lGP9tr01TijrGM5wAeu6t1dqfLclmGNyoVv0cs0zAQgK9IpqFUvjhKLAP2VVrW8jRH
4jxtErj94A12vq/KM8VoktAnyZ2wtdh1vs7fWK1/CB6mMkXUEnDsGN8XAwtZybMmvFPYXJuIxnYW
nTqw2/sm9uiWeeF6BCBjPSisovZRk6zv6sb6JxMTnIPXh/z3N+xTN0IYyAaVR33UTPxfdkFUgWjq
FFF2QikAofjKWr+MpfaupqqF7LnM7fDGo5tV+TxOmQv6nBRjN6QuYV7MLxdMepAKSMpnJwFMkl0i
l1dkrfqNifv7TPLRYTFMe3DPEYH6+VXGOBoxVOCxdG0H+9Lt3KPX0/SUqz28Udv8wzrlWkzZ6FHO
jPjw/FqAjLWvwzI/4Y8znU9J8KG0TbVNYWoCTxcdQmlXp7y1BRAOd961mAT+9cIxt4BCBcdDqp6P
lfhfBrV1cBRMojY/1WouQU0lyd7BhnK7TqF6Y+G4v4dCrsUERekGIhZ9u+ePS5DpaDg1+claPTBY
IkRQZRDJLpI9pwFVJ9cAVfJzKeG5sFnhURgN8iiHAU8/XFgPgw10Kh+z7MEeMegaiiY8oqWe7Mhr
saPI4hYmAsnCihD52WDjjGUl9XwF9yPa4v8Z3AfT8B6lh/7j6yvhz++RMEun0tSoXjYKMOKUaqxV
fqLxCW4vAmoFGmXZyKROz/Kwv+ikss/1PIw7Yx+zn0FdvZEpPgbUl6sD7Ri2NU6OwJpfhCVl6dFB
sbo4YQYPn5P69o4p40WbRjlIcov8HcAbfD9xCkA1NLSGS7cOos+OMy1nVd83Z2GDO9Goq3WPgHy2
UULoLfo+wTGyvPjSwudmF5Jln9eOnDYoUuDIMkX07y0cJgw96N7j0yv4i2dKrPYbDL4/TR1hZJhM
yCHzfpGoYdsF7UXO+UkDCzgMrYOje7fIvVWizu6qBCHwtl7uX3+vfwoFqAUQ2hCAN7Zyz+er7+TW
FFAxOXVixDEWGhR1X+3t4h454dcv9YdgShXeCHwY+mf82FH8ZRlmqRqdfOiZQVaDuUhipxdjapcH
15vnswIy1RvX+0MsddmXmbKoT7HwX0S5GCgj/RZmrKMcsfOQCN7IoOvfmJRmQb+Yk1yCjcohwKDW
8uKtWWuIYFO65qdEi+lIoURuhwxMkSo5eg92HV8bhVv8HlTyRpXzj89HQR9tIMKNMEKgv+4VeMBO
LdDN/KQcdHccx2o+aUhzN3//1uhJkcozL4lo3vOr4AUsqXNYOYoksbNvUnTYF4BHRyu0ivciUW9Z
Z/9plrgUFGDnCnO8f7HlIgUHrXRkPDFV3gPPbg6uAIBKg8zfRCjQvv50f3p7ZBo0Psmr6IK9CNcF
hNo0DrlaqJzqQuqx2A2YeR3nYt32znIluvlzaqXN/vXL/vEh6YaxysFlcBJ9PqgxDSCgREF+kq0r
z/I87A4pWKsNGvLWVZjZwRvV0T9eD/KPuRy47ZdtuKGrfVz3ZHEKWsTk6XvhPpDz6nRMgXPCHuiN
pfeH/BG+syEjm22XJPn583l12URZxwGI6qe11c6I3R32xGcDGrQny/abfbw4DZXXWB61bck3ko4/
BDWScojBdCdg5bxMzLEbFeMyi+LU8mxQ+5C4m/P+60z/7/j6i/zzlZg6PtowZOYvVoekgx0XnSxP
zpQn+zTDj7fP6JmHeH+8sdz/tAPDisCmI6a4L+ifPR/UBQVnB5NpJo09YOnlrd1pWVDR6Na8O2XG
rZekJrrS+JODcPPV52BSbx67zEVehjsj9Uj2SN3Wf7zJX4J461GuQGAa8xIrSLa2UJgZ40uz93Am
B2Y8OfsS/Y0jcx8lHtRutqnwJNMgaY84lExnrw8/MlW/3Q9CLPR3PU671KlelnIwLXUcFy3SY5Z3
jgO0Uzb/VoPvvAubUK5nwJsW/4istf+97Et82wWOwJdzp4MvamhnSs7CuUNBrb8a5h6DGsCD7j+5
FU7ngZ68T5jKFfZmQXz+ZkVRO93YhcQZw53SCdj7F0yWb123H9+NyFVFBzqe1Y8kq/W8B38efJlT
+LGEkXzH6dFgPtdbd3TK6xqY/h6asnVb+X57Y3kyxxlcV8OCXyO0203nz4236xLk0DdZqvFy9dZ6
2E2iBuLkyzSakcb3FJV5+rUYa4EUPxvzriXzCQpcxmEM47MSBEP5DVGF6FNVZey41Tzqh6hdyit8
oOU/vrWCR20rSRdaaC/ZjGNIi17i/uzu0roTl3bvtFdz5w75DoJv9dlVRMO+T2dxRveRe1vmdCzw
XZBq70RJfN8tjfpUUeUJd05QAcrO1GDdAaLEiEEVKc6ha1Y5XzAxTO/Q/4PVYQ1IA8GiHbI7Cy0u
64zuW2R8PYHSl/jIX+qoBXIBbtV4dW0ggcUgY8va+dwNWT0f8cxdxTUVd/3Q2VG5L+wENwyqxbmD
+w2gbDPq4btqztSy0TIdLyJKPPW2GsnEttkMOWLv9dnyT1RMxUMo3WnYC/abL34TamQHB4GLgTOI
8Jw+uI9hxJSF1+26yPugyKhd4aHjnKy+x3cjR1r+GvIK1qVxpcGH9l3WJ2fwMqJvWVPNvMSyAe5j
iTG5imfR3yWFdsDfAoJw9rOVrJBc4GCw4Vn54uysLF7vKhTmIGEnTVTsiyEEZl3Kqf5Yee3cnHn4
vxx92TS3ui+wypIBxaZc2FdRELS3IbIDuBZBjwm34TRN79t67TCjwHtoQLVgdD6gZp9PR/Q/8svV
7u0bwav3N0UyG/17yyrw9xUao6E2s9PjKDpv2SbVMmIdpcN3vsC45Gzww2TapLobul3j2iVm90Fl
f5dYiQBdWlc72rlj2n52dTs9pCjpga+1ww4Xtt5uv3hB1vyI/XK484J1vEcbypmZzbO384cFPo9I
df4uhz0fbNUSBA/BoHt7m8ydDXseYI9mHkowgHPQ3yFVF+FlkwBHxKkwEPcKR51quxCD7oscu6W9
hVfJZxcZorNs1WhfeVEG6BcrLD4Hu81xu4IS8k+2bvARKseyPItVId/TaErdTV00Pl6lnGx22Pz6
nzIooed1t+R6W2bOmIDIrifUZVy//orHiDsZuyqMjttsSbO955beuWT/wLLS6UAN9x26tXufbflz
uGCDvcGIhaXkZ7SrtqMt+/SAQATI5hILO0yw8Fea8OMT5U3l1eoG6jwWKd4cpjviACR/NVf/WF7u
n6omdpGhMoj2TZ1M6oSvMbZURT19x84beQNQ71O6daDGQOAonCjbrollgSyT5fil13Zc4P7tqa9p
DjUBQYY1gsQT28k3nUN1x3cZFXaXkih2MF7pIjfRjhB8JKhTn2qyv3QnVurwSdWyukbFPKlQeuln
0J3VENzm9up12L7F5rhb9/ON9HX7IYNZxQsdmbWHsa/cH7Jfg+92wulns7bpctPnPbby1pQP9U71
U8Asz9rshgiO9MYaeOvEXFvSe03Rbd0y9SZ6ItNQXE55MT9MSS0fIPlrd2NPoE42SW8DBfeKNb5d
8IvydqqhmXTB8cj7UI7hTONRp5TJtVC2s2fRIUOgF3DjuR+W73FcGb4FbX4xrNk/9hr44wHDiBRP
k2RM/RO+gK2N/7BGOBH4qd4lwN30ppzgKAEvyhp500rfPlQOBvWYhK9Teq4sGYY7ulfW+xGiRL7P
8rW/hV4sb7HpjR80g/kBp4VLWLH/cHbM850Y2W22A9EdTGw9XtqevS77nAn8pR3Rrd8QruLPNtKR
Kydcd/G3VV0l6z4qRhf7uCLLPuSll34pnE5+4uP7cENZive0FktyvqYwczaZZTS7KO00/zZ+4o4b
Z7Cqj7DYso+jMuIQ5VTOYuMsWHzuIEvUiGfUJCMbqYIlZc/ygttowX+nnFv3suwwD9+Os4UjMVai
Vg/ZJu5TlLCThMmEQEvGnBgM5bOpkMeTyOMtPcYvmwBnodMKtSfczJ0cMCkDxoSlLW7FeIhGc3zC
Gcb5Mk0ppq2pnqKNcNrK2TappS+YzB49fa8NodqNum13ohlmVJY8pNPQcwApvNSi+VJ1nXqH0MMw
bukYzdNGSMrOW1TSKhA1bQoa1IVm89mSQXQVtWvcPB0k/wpw/39Os8GACP7/WPqPdTb8+P4/d8P9
8EP9ipp3zd/9dJ8Q4j8If9KkhkNPXslZ9r+4eSRq/0P2jgAuhzNakBGns5/mE6HzHxCrIKQ4XTw2
1H5i5p3oPzFCxuDoHeqnKCCGfyPc4Jn0/X+zXXNFhxYJ2qsgNJEef3mQIAPpa6BNwY8IV7wREAKb
gVVubbhmKwWnsS3uffRv1YGdQC3+bnDnQOIC1ST2AyQ4v7a2jYvP1nksA6xlipiy6xED9FJd4adk
/ErBGgbtQ1AM+dzsLCHK3NumnPidHyF5wXhbyjks7zmBt8k3D1UacZ2KrGshqKByxq34bdBX76Rj
w1TdpYCKixYHFhQwL51woROzTyvglRcu20b+r6Ug2L9VZnletjIKCAbeSUWQ9hqj/mgg9MuJIISD
hVG0jH4kuqnz7jhUiB8dS39SfXhcFYaFcODAIGT/lnaSucnhlxl18/QyflW3eGx7/PqOqH8AlYO8
DbWak8DjCeGX66+5FynOCNl3ACseyi5DwxkFyavYtbr80M8a2zKcdgaEnjYWSW9b32jfW5S7dfyV
xPd8ENLwBZqm83rnmlZqx89ev8nn52+kGKgjYGKFlgjtFDMtnx/dZlzUXNl71neBu7pNer2GKWf+
MvIHz97U/SDEV1J/nBdfv+6Ld2OuS5PbtKhAwqEE+uK6+KA3oJ696Hu6MOdg4NltqT4Dc3OJ1TrP
RuwIYFuhvCTRl3bF5vXLPy8DmMdGlcsgmGJEU5E+McPyy6tJgwkr2Vl6362wDDtvG2iQmPcsJGuA
2ZpBgc8sp3GuvKJbxrtC2TZyO/jzlgzK394JsgX0JoPIYFTAgz+/E4kGW5kvdv/dF7hM45Tn4P9W
HAJKTcrf47Tqi689TtZuR1EY+c+vjb1MfbyfssZu/679wrAYYQNycKqGNCNoLD2/mUFgn7UUdfIt
idc66M+arkVPYW8llYqXsyXqZ6bI68//ArFnronGsQEeBwImDpoKz6+ZxmsOh3GwHmTWh5V1BFVi
FkQ1I5jYbEed+6sPElctiH0hpeQxEEFmy/GuaqHlb2t83uu7uCJRqHcIivfuLUZftXp4/Tafl+OA
AlNW8GEMUW0khlM+en6Xo0Z8y+7W+QHif88ksMfC5v3YeOAG1mbuvcm6a92iM4tm0I35krXp+Maq
+W2wHBh36AjRfnvEUL28jahz1bBgkPdQl4FFDM+JXisWwYs9LMEFNsLEfZXiJn1f5bgF4gDcVr1j
ughU0wtMtoi2JvIvkr+qgXlMF/5ctPAbXh8u5+UCc8wgoeWMtg9vmCr+8/GaUaZvcQbyHlSCARoo
1gFH+fGmW7Flrre6WzpuzgqriZ81C/apyy4q1sW6Iw9KTiruS2j5Fce05YI6QD1gNAApJsGdPrCt
8lYYFbzqMR8iJD4eS+tze41LPpXjr+66N5bpi84vkcrUfCmLUruj+ctkff5AzEzgc/XUfg2Dhsbn
trUR7yBjT8Y4pvW7IvomN2B6H6MnnUJ+Nj6Gk9bBDwq1ME1ptTuM2nt7DT1inn7Zabg5lAZZSFSU
sCFhx3t+c8VcqCqRTfsVtYGsR9cNART/ynWkt1x4alwYjhic3foJA7hlCTej7HUH5dd2tbhN6d9Z
x77CTvtTb41KXEeZMAkCCioV6kgFkn68nkZ5MVNomcJgukU1AZdWfEdw4t7YJa67aNoy+rygpo4l
3/SWnkwkqmZEyTYe1SC+qNVOhwinOOWpgwjHmb8q5jQjwegeLx8jmIzDY9TMOR/RkDxw55lFE73c
Dm1QFfczLh1de4in3pkwSW1wou37AhhAWVa9W3HYTaoZgQ821y91VCf+p8mGnlftwyglz5i6uiFF
eX2yPy+1mqmBkjXgXg6SVD/hMD4ffS9Z6tQBTfJ1dSrFuWHGyadVG41KPq62Y6cJFK9f8WU0cim2
2qa5Q1bK3v3yipQolKRQoL9462gmox59E/5cFRZs3mLqAvE1yb2VSagxo1fpFeZMIfP09dt4IbJk
uACC5jl7RQCzmdbIiydfvWnsrFhUnyp87pE+GpoxsH40HcrawYUsFJ7P4Mea7GZSYDFhDcugSfdp
NLgTooZhqKkd4AHVXZRQPO5mry+jZaO0I6bbIQI4ue1wSW8umETANXNKphlaYYlwHBa7tJmHzSTJ
Lk5JjjItK3+iyfeOVlHYGgvP3pvfKuu+jGvASSMoO+apeVoquy92q0IkEiFJFX6cxtomiQ36HgdI
F0wI85buqe8fpaNnpu1cxB5f0uExs7VEa6a0h9u0C2VjFmZKu12Ggssxa13PhMhu5VR/6MqpVdnZ
GiwFqy7RlcmpAaxVrM7Q6VhGb7xE05v+JXgY2XhO5K6BtNCDgUr1fPp2Xl2tTV67eFOiSQAdp03N
DQyoWJql+7iOXdtGweaQSKqBw5ZYaUJK3yL2cm9J4HQXzhyYbzUdro33ZZyHSIbo0oyDoViI66Sb
+a1MeuYRQZwJdSissPcObdRPntou7Bc87huP9iLL5NFoByAOxVJBRY987/mjDXPhhNjsLh89BKgY
/qHvmFpruWbNtwHoKooeC6I+66fQrc3+WNH/5YVQSyvTZb9WwhnSQ4xTrf5IltozHDrMPWYfQmJE
kzpD0HM683XZmug2EjaPGcBNwtpARsIFsyGx+RdnLIehqFKfoRhoBVhosFLdZElIqmL862l8TCgs
/qqPDssNh0vYkyATOHbCwXixRh29+mIBWP9hqug8dIen9NaV0YwmFydLmdZvhQXzkc9mFIhOSoaQ
uwzBi6zp+bDbeUPW2s7hB/rqzJABF2cmFHs/4+OjhYZ1caKtZlbwmryFAS+phJGyEPQYJY2E0XAT
CoU69wEzFSzVOYW4022PoSo7QGWx8Ie5ZqP6+drSTtcMJZL+NWuFVWReR1rgeOoay2GHL/GSx9Ot
3VQNdxIUBXtTIQAPv3XmpDv728ObTcDw+gz0+7cTFemgslJ7Xj6ApBGoggxj4SFDru0kx7tp9ftl
jymgaKMNALM4xzWKcnx3bpejNwcb0/WwLvoUOdKrpJIh1DPcUNNvdoZulU5GX+yKsG7K7+gzUImD
9FX19xrHaP3OnxxQSzsM3eOgxb/K89V40DqIpuu+kwkysgLRO+fSo3sS72pE0B10rIYRj8YGoZY1
38h6Qg5im86Y+RTI0PYUVTeUxXJQHygBjP6dKIcFPrs9O6Mez1pkBZ2E/A35pxOkAjKzbYjZ4roa
A1mi8GmmZjdugFTl4kDhDrhIUFnz+kGLxs0+jX6Zgh/yB9fZLpxPm4XC+qDiXZy5GrWfoEyPCKnC
325svV4kcW3bZ452pHtILRVJe98WNAY+LgHEButj3NjzjLbj7A1XFlZo1i07Rjh+D3oh+o9rOKWo
ewPcA/HwPgZ9XJwl+FbOh7Xxo6qBkt9gSrgN+1V10YNT5VH9HRh2M807psrS/UBcWSPSXJRaOflx
SOouiHacA4JSnCX4P4lrfJmtojibRIuhnvwBrNkbGOWZfnDvX61egyDAYXV61cr3HlRjDMzr2m/b
8DTGKDaVl3WAAHeKJW466OlSB0maZYfEr/QY3CYY4nQnkZs224G5IrwCGY7VZlsvVYTTwybFXKHD
/jbp8bg+aQSGZHYGh4jdZktN0ifAUoAdg8+NRZdJnZgc2kq22iNtcYB/kXXFm2HxgEm9K4Et84VW
pPmmlWUlXxAt97kcIop+97COXexO57noaUMcHaTEwnC75EExhmdznTs4uQf+ZPZFRPoyHifFEM/y
7ucE05J4mwcSBaZ3i6bEHt7kuJrr8hAWnuW2pwJPH9CyIqcPE2+6ODZZddgPgSw+hWmSWOuFD0Gc
kbKWjpB9RdTuZHBheUkflpdO1mVOeZOjJxUBTcsJBOke6RmPeydkmVsCKFLa7t5O5ZJ1O7uFBxbt
8ACjBffZTd2a61U5GN2PYxrBs4cCHDKyaB1l7CBbR0jzIdw/Kcum62KT09Ns5Om3rXRqTxxyqc2I
eeVQ8KVBG8e6q8FkE6d8GAxRuI310DAB1pp8A7nIvuL32qdHlUOwMnxdDp0OIbcY7TQK9dLhkFk7
mXk9TusjOPMPUjdmnOnW5NSSrNFCOv5o1UUk/R9dx4GmO9D1J9Pa6shBLAs8twxG3JIa1OnGTwMO
6VnNeFlybc7kuPrOfBXlobnljDfdrneCmcUVPH7UPSTWbCaY6C3z5gNUY7qHMq7M0EwTkhsZW2zU
ae5hqhWX3f58HtqQXvdAwU3yvWBuG3FXwKeIH33aKQBt2lA6jMXP2ZOsKuYjAbmah0uG5XEwRmZN
T3ftMceNA0zI+JenguLKszM8ZH4OtfX06/8d5Kffo1LgFleh21bcgFOjdf6ANE2LG32GuDgP3bnr
zLVSw0q17ziAp028AbFoXlSzTgNTjZP32Kcn45KZ0DQv5LSIdwgiNYzS5FYlv+IiJc5dUeZIpnhT
2ItJetMKtiJrFNIpTt5PI9i0rCDi2tMzSTfjjLZtm1po50gf05zO7adX+zQ9RFKUjI/wM/5iHyA4
yCfOYpHM09TpzWWkLwXfXJrODuVHMMr+OJzzpJ4Z3qeJtI4LMPA9D2k+xcl6xd8Z9BGzC81Qc+tP
A2qteuUfDa0IP9wjslkX+WnFpm9uz1JTREK5CXFC1nSM8SGVD6V5v9kUut2DI9Ka6aMg7JmH7yeS
3XeKWrb5QHcyX/wpjfhS1rZZDtUamPuvR5St9cexTMs0O9Sg5a072XlO6h0LtYTOcOHp2MyVLFfQ
fM9+DnmcT4g2AOqka4Yoiz2DGUKtLyvY5ycHmXP7I5lbHk27FnJhDZFfpQkXR0Gv4cg0lC21TdqB
pnLDa5LwI5rULOeR/ZXvFcso8uhQkCzOy7kXq3JujoPfIB+7LekQV6gxKWx+TvBrRn5fDp3iC0lj
UCI7N/LfpdLU7QKbnrq16ajll9dTMSQUBZDW4+qOxAHnk6iTmVNAsqxm7msISRSJZ69ziTBRTw80
2pcVWywAVqtOYnWCW9Gv8xdbzDnxJi0btPGPP8vJ+VDKPj+MsuS8+23xFQYNxzbHY90+8x7XTNdE
JQOmEvjR6ycYOI0ePmIoKLU4Dk+PPsepYojo6K9gTTBf1yrYgy4F/bAdkIDjZ87cmllDvcpM8af6
aaQKzQig82+ed8gyly89E5zf7zKqj5iClyt1ZYRPizreULJYRHXltU7PbwjUGJjUUzAq5tVTkWXF
XhL+/Yi4ZOKe0qRb+Yz1qfSWcCynatgFfkGJMnEKjr4VvH18BIaSwkRwURVI8OvN4OuMInxa4K8x
7DyRLOx5aiHS5OCdhRm8MfNMqcBF0I5afF7W9Pcv+qXkKb9o0rPEOteJ6vvsOvZyU6RsRra7q7BI
PDG8p8NcLcl+xnFmkQeh26BUyHjgZI7cMkUg8dVPPSBBbKa0dhEzQWuOpxJ1ZbaNKkjMdOvdHkzR
7mkkc8iJ5bWHGZo3nes1qJLwfbGO2rrrSaapKqxtF4uvxFvml6Vp/S1nOSheM43a2iL4c7w0VaoS
5x1TC4irRrdfRbzIznnw51KUmEt27ZIcfLcBEfMvmhP5nOzZ0bwy2Ci0QDtrC2Eq7D9RkdTF8MFO
uzxNt0mweHK+1cg3et33eMoQB/iikojSxFlfjFMVby0XHd5Pqz+6WC2M7A60LgfHacgp8eyNR2dk
lld57G4nvgmyaRNqOlPz7ueTPL3Lrs0pEAMb8xbzWI/hpiwnE//iJTXRhOzfLF6U8cxv1I/V+yR3
zffQ37D4jSVdzC8mHtWJas/J3fQ28G4FqnJMyRYT0DELHhA5C9WsyrgyP/k5ZckpiUTAQc2Pnkrw
Jpwi/Nyjtop2nOP2dnSDU3NqHAfsmoK9v6xJ7J50V5tVTqfblAMVfSK++KRlwwk5Vua3b9N/uKZu
ae68yOg0fv15oaCP2dI6pop193RiA2G1hgX6a+3ovy+eAlbxVGjswMYzG6yyM0VI1QvwxZgjVl2T
bCTwaesOPeGWZx40XbzpPHMRMO4RFZi5RjiV5rbGxwWHbB/7CKZRAKJJZVzTZtwBGzNzMkxWpEc3
yHTVVbWXeclqPDwNCHVgE/QKY1tPeFeOlV9I1yvD6I3C14sDPbUc4gMzGH4rIPvfyspyoIdAvdq9
A1skuGucxmZWg8Yg7hprMbOCyonCi9yguWnu/fWCgjm4/nKwNZdHX0IY0g1wXxbu84NtDzTM0iqk
VPUUGnNqwNwF5wBW0uuXelFAZzWhmYBYfUDJiv++ZErrqOiihFTyv3PELuYGV+I28f13eDGZ2R0L
aV4qLqy84cbHlzhAkvwxOL5+L88LnIENqYv/w2gTtMOZ5+7zx04mz6V8m6d34C4JY1ngmHxcqSj0
9mtD6vzWOP9+QeQxKBwgDoPuEMI0zy9YyN52yspObpFtZaNIC3b8U7gUhLmfK/v1B3yBYDVPSO0W
4gaIXGwX/JeFzLlEORHwo7j9GTG0XE3RfhEe6K7D7CMhecjbZO3fj9pbcvQoaxPPvZ7QYKnVZz96
446ez3TuiKNUBD8VXl0A/+FlW2yJbUuHi9fdlk+LSpPXscZnCEPE9SwC7odKjQ+9293FHpsDqYUl
zY3krdeNiE3D2kkOQeU1AWK7hJZlS6jv+HXWR+JcZ4vHeXKrn/pZ7VOYff0hXr5GXhxCLEjHoByD
G8LL0hP7bje4szVdS1WYyLQ+JkKtCurx/WJF418a2dMAAdZt8yLN/4wR4vNpE6K2zAu2ATs+bXtz
KgH02Q2Rtdn0Kkv/qrRmGKzQjqgsErhZqr+FAw8zewdsXX79tC2RJJu3ERYl66JWndkwXh/Q5/GH
+iyKaExUA0qhU8y/nz8gYLs5A4FWHEOUQopgG1ZQfr6KngXz1hL8/VJGQ4feBjJZHDJfhroqcQFU
piI9PqUiU0B1hHnkdhVfXn+qn1CM/w2ssPDQ/WDJUy40jXkEKp4/mG3Tlwkzqc56mMGAdt1gNmiE
Eczk2Pyr1poe+rZBoQrf6Q1oMU6LcIbTAWoEuzUQnBRtrJbKz6XrU3uwb6okSNPmuJAbBM11MmeF
MwMSRbGdNKXrKo5BfQ4ksttX5bi6w9ZugIxXu6gPKLVderPTeOImfurnFYLDiPcuqYHGzVdFKqcY
yMw4YUxETcRglI8cNELEWkorb3kVPxOU0OLP0Jl4SivI0OGlbcRjGHs6ahTaJnRrWbmEbo6GJg3Q
k4ssHPi7iHNCDTvduiPFEmN47anSJHPWU27T0hxltdtt5KwZWhbo3KybWvWxUXdt4TWOm/+WPDq2
TfBoT4nMYwZFZ00zvmsHBDI5hN1EZYmzRSHcfRs1XBJLL5Mp2HQrsnSLwZTiPEU9HzjqR4+0N/au
xTLEfnsC1muZYoCaeuqsy9M5LNZowXY7WYwVZVcqMDDTKnSX0VMAkDo2qbarTQdLInBv4i5uQ43X
Hou7+xAsMSYdH+g3mI4WOSD2HtfNoGgifMjgYvrpDhAScIKD7MHV59vKIen8d+HoqaLzQOBE+dUJ
5mWIrimbJe37Oo7zwt3ntbJsTsIEjnnY9oOkl76vEc8W0U7P7gql0baoTExbUjMHfN1iJOgvi1gN
at3QjtaQ76w46umLZtJWZ75dDvpB2BVyfbvEJ+GuIeDVVQ+TvYvQnYcBYlpuP2NRRz88FZdRRdzO
D7UsBST/n3kWhW+TJy71YDadp6lRPmaDdVgWHNn6GEQMXme9LSqHSJYi7b+dESpEMqqwpvgDQbyJ
7to6tspDlQUpXjNpqu+CJQuQjst0cpb5k3fMbG9FtHSejlQymtuwF+52jgN5HWZDaVMznvoPCZP6
6KdBozasPvmQIyjyObWzZgfNKuEsWnrDGYddSkpwGC+iFnH9wmB6dSsuhc4gKvpS8nZtqz/k4ezv
8yYb3615OdgAFT2kzBfbK5mxovom2/HOdfz2ovet9KKa1LAPFCVosC/pcWpGrIhiHb0PWxwnC5C1
3zPVJbsSVWfA/XWNyHLcnUerWx2WpKYLXLeBz0dH6Fgh4xoeNB95wrNNPgBmH8/APSTfu7gozwpk
540vWx4cZG43dy1ubZhxUaJBKcVr0o8ol0b3uJwGHOXH6oOOAKfa7mCfo+goM9QwLO/Sp0x36AdV
/0DXJnlP8TADrzR48XeHVg/nGad1bicXfacDTkfW3lHVcKsmn4IDoWCnlnk8ByS9FJug0rBkwziR
0WdUEOLlBAJh/KZcP4faNrYDx5yskguS+kH0IxqCsNpZidWfVzFwhJ3vDPn7GQ8fzklVcxGowem2
SQTA3M5Ve4mhoH2hBGLNxM7A9FDTSZ/PpLNXdlhAGKka6zwrPOnuIqLfd0draANY6sFJHcAVftFt
p390loWXdOas90rlDVKxSQt8cF0VM1eWbYnCTIPXXLvqYj6HqdBBSnHa7HpxQgIxR6rtpD3Q5j4k
j/a8nzEzcNvRvcB8Yd5Q6f0U6OUbJOPk2ndYPpMahx2lRTtDgLOawl2ArMzeD/EhB6bcf1namZzM
pr0NwhnJphnZzjBLg3aDFaJ/T2e62YBur88aCgUbFxeA97NTF+8B3+MkUAxD+rGTS/e5x+/B3XTo
0W8BRLf5Juf+6LhG1NxYeEh+bP050jexq2S5rdcpv8+rFpVEdMA/1UgtbNp2ct7jehOdWrePtmNv
J+d+Vvv3KhLzZU69f6Lt4I9cFHtt6DWYFKZjeikiC/v60inie9gatr2LyM/QUc9VdyPwJj8Q6IXY
xtkaHnF2B57d/D/Kzmw3ciTLtr9y0e8scB6A7n7g4C6fNEshxQsRGoIzaZyN/PpezKx7OyOiO+MW
UCggEZLcnW40Hjtn77UrtB1z2j3pTS0I8pDaPheT/a0z4ieIYfnT2iKC3rfCXPy8rZLPhQuyTwdn
HCPKwOVh6DwLqL7ZMrElbQ85/gSs2CvEvqUOhTTv9N6Th9b5zZDCeCQzuXmb1mn9HFng4UTi6cVE
WLBXeVKEkNaGB+pLxbfmejqTD1Z8XdWmJthOi1Fm0U6+ThfV5Fkm2ZFUeJv0g6zCvoIBFgeir/N9
YY3dE9oug/c/6UdNrY1dbhv9K3259tarU6IGl9J7qKpuPSU9URUS1OF2DK6ya8J8h2M3mvNt3cfd
I6Ej5rtRTGwO+L+na3OpuHnoad1oxjCeZOfMhwzTQUPfxq33MRmQIcdjFJa0PbzDqnTxOYameLfq
bvrkUkO+tqs7PPLAT6642ZzLqikDGiYbZp8XW2cm3BpSd3ilobsutcF6xyi/JkpzW9CCvwUcK0jK
FaW66+a8fRXDaKJEt9b13HnmCJOFEXGiVM1jYqweKUZJJSMDrMOVxswvmMRq3rjEutCZ75QPJdbR
oJ0Xy1wzL1gqSa0bOiMtbfdcWMbkDJHakJeAh8YT8XlWRHJLl6Uk02Cpn8uh+8bvJDR6M+25r6hg
8tHJr2EzI7/EfZnBtRT615GkYZwj6axekPqMcBqnqd2n2ETMwEs152QSYuDuPLWqvWOVuiJkjmsS
RMC8O3S9tSJeYSX8yq+MuL5uFOb9p4VIMa41VI6hOwO7Z9CjyU6bD7XZVjeGNJU7p/YyEdiyS5sI
x0l3nxO+SWZK2SzpqcoKojmVrrYQIcaxpuydqe/X+8WtuzHdb6WHGnqtbEpSBybRzElxLDiTd2Wg
OVQugVWN8XShW0JIgDFqyePsrA1Bnmppn5HrxVoIeTErTgMH8eHZyjj9dewjZMdaYPfUpEZWdAUt
wTlaOqEp+eNqLDFOmgXDjzceMRK16sE1mQjs23KpuzCdemt88JSkwL+iJ6UHoV+JE2jGsNXlQ2ag
moFuapZ3WKwIH5s5aOYB/iPyC2YvBwGhd/TxL07JdhoikFtD4vGyY64TO2RrTnEclEX2+U25KMSX
GVz+WiUFlD5NhV8MY6BuVTfDYOYuASw29hyMQiNehKhxGW8Go7boVWRqY5mei5TpLLECtHlhX8oW
+061MPhxRjisdWZaTZQwKLwUGW3SMCfJ9IpAAM0NMbanDi2xvNMORdIR6SZGy1mw5jD9tgd9uFYs
OG9BlccmcaBmASNloWf3rAml+5g8ShOjE4u+b5pYM6IE4NaoB5RwqdIEzOaRohEKk9r3i4LpjcJs
BLFQBuykAz/QqEoms3c2oda1o1SUwreSVpNeVFTYVNNIEDNkWRdNmezxiWFuFV/lrWt+S6bp67qm
yVOSiq8JgEF4Ke1cPcxoO6KYJLO9ysNDZZPACQeeYD2Vi15ed0Y27qa08wLRipXoJmSawq8qq3og
kcQOu85eoE9kJvvrNFTvQxKvO6cpGeMlMr4wYXTVQCOEsA1XHjbmrdenxoODgKgLs4leD+uBBeOj
h5s/tEYUd6KtezfqHSc5903dYCTrhyQiE3uKD3SNE8dXKiwmVZO3oV635a5oY+uhLrAG4QRrTmTF
KBe9kOZJFwwtm4Rc1MLjWBTqejx9q0fwfnB6dJIKHR7CId6jto+EZjfX6Afn4SC6Ofa9flYlANwk
D0y7n4TvaYRSBA2CyPHQ23y4aKHJ/bDGXfYRM/eGcsh8Ley4KWd/XYik5ynPwz+zizLMcuoL3kJ8
z1Mn242gsUhCF+lzTmDNVzpvcodox9s3RI3sHOHkt0quEtha2emLWldPZY4SLOHgtnNIR3ttZn1o
fMtomldDjbvjSBAFRr1OAvTMaI4eY6HzoWEDEN0qp4DDrnFDdtJ4nGYtey9Sw/laxIn2UmjGfJ6Y
3IaWaJuDQcv4mea7DqPJW6XwjVxtL3YcG9StbI7bIjTfzWI7DJNfuz21pd6/NZOrQIC3MwahNJMb
+1BbNbDgvsvkwKxpbWgWOnOuBUbJPoKXMcutSyl6/S0lToNMvZL34Oelk7pBwd8NaH+xJtJFWIfK
HnUnHFKEnB21VpEcK9EMXwSnNiKmBDzLrzx45873FHeerpShsMNB5BiQW0t/2nQDO22ditHPFkXc
WJbM38bJFTweOHnumjFGDdXElnFmdNedxIKohCxDSpqz7EfxVuiERAU9bUb8ftir3odh4V7hpuSc
Ngq6mB8TU6vJZyI3RXU+GUea1AmSqUyuFPPIRj9NJKTxrnLS4WQunN98hXJkCLE/K1aktBWaX3Wd
rOehL8tXR0wyKHqjD0tVadXrcXa0B6ZrrocqiBoOgCvWwP1MUXVk96vnCA9WSpad9Cg9UXEo5Lel
s6YEY7wp8ZZKtUTUiQmHAYoUFlFgplWam8W0SyabUUqFka6gSOui7Rg7BfHSZmRJb8by9aUGMlPc
6I029yGnirjYEo7tZhVBp41JuewVVc9Jc7NHA1Yv7rXM+FYiG1VIk1Bcmcc7BmaFVC9F2tiNF3Da
lkSfjmsKxj1weOBaS5gyv3JLf0TNbS5hPS1xVZwWN9YNNehJTNJguJF9jZNYIvP2xl03ijZ7SZLC
JAB55lZhjIIbZ3NITrJt7GGXUKvVhzEdlep73/ZysiIMbFlVR1bLrO0hVnVmL3uCODNMjN1iKmp+
m4+i4HswFeRSI1CdkRnAhMydj/9ZKZ6jch37vF5CDyqq9WIxZUof/mzWKmIbOAylt7VGdS2W4kQ+
7ja6Ry+wzUG4D1fngwhoFbs2uuqV+63Vei97HcWcKikp2jS6FE62cQ7Gy+jYjodnEqWN1j0PFJTy
Ws09FePgCLilLUhUUnW+LR55eZO/Ge5Yk0lnlcO41Cdj5OOtfkaYlN4HiF4ANz4YgyUyO7IRqmbG
UR1xIjfokLKBGoezQ9LuhHBz9mNlaMICFdJFR8xF6S48dkyowhRRWIyzwamWRdCFneikZgGSKhhc
JoFh0szKSMwobjx6B3XjnldKPzeKlZLARX+YYsypvma2nhk5y2qYe+Z+1bNwx/KJlPOevPEG85lP
7I5cI9Qm1YdaF1RZqN/Trogau/fScOrQqWBJ11uGj6s94rJEZX/08NHeAvSerugDZ+dGjQ3iiezx
kmvEqkXCqBBrTR6DYKGUD7knZ+fQUsI5vlGLxfRlPRf1vhtUVIwStFCNOWcqPsSqxgVbq1mRGcZz
dCStfF3wgipQBRLCgiMqUE6IcAYta9/Z5kCaYeXKN2WNCcvzNbzY2r1bZIUVggWv3ztwPJ3f57jx
1XpVJk4jXa6lEeVEByQPYMD0kShy67hQUetQsUAf7vBpTbECvlZzEefohEtClzKbJjIXtb/S+sZ5
xfxpan3gxHpCvsmqZxYnVGfprytokOSVqtY4vCB9QDbhdwKVXYCmg7yretR0dEU0t64TTt6Vb7bU
4RfJwE36s1E4kVPY5VFJgEf3CK8xV6CtExXSDX0Z+9CtLY+RlEIcLL4FvhhHJopvoK27akWJw32k
Yfa2IlhgbcTe3aioDZ9zBTemCXm78GWHphe7XpSjrfhUEC/RPMxFclbYhvuvHC7n9M7JN0tsj44p
u6KCsY8dOGygXEprLHtjMvP7BmbCBZlk8pF0GlfenVeJXC0my69Y10xi/VbnJ1da4+3c4dq/FtjY
mA47FQkfrGnMCoXl3Wu0D53Qy5v5oNG0yIB2J9mX2TDxEVqEXl3VZp4jT+yshzZOmt2g1+qL3fWa
7znoENOuXFHo9+viYzlarvFU6hme+37C1FXWCOS9bPKmQ2J3qNP6ekUOmsSz5O0SVIc0gtNwIEib
0ndMiJizqgbGwjCZjImtV8HvQLiycJAXGgmpkn5SL/3FGMVI/KY2uaFqJcLZIYQQj7N0BlTHQ82n
RA3gfDW71CURngL8plW2ird3TcLkqamXzLeL2EOOUrQZxODJzVFe0S65XSs6AP5qC2FHxYTALjTU
KgOEJfkdSF09kBO1EuFkiO9zn9aRDi8gmAdreXXYLaaTHOpOhGU7ufe91Q0jL2dZLQeCjC5QpTcX
o4z1k5uWhYNMKCbVttNi76Qoqf5GXH1xxMzc36LVyzHJu/o3XDFjzZzB8ZYgs/q8CxzYmks4Qh/G
Ad25QxyNaeaW7L+dUZ5yTV+s3WDP1rMSpwLO6tAXGP7Nplr8ElvyK5DvZPErhBjXDQoTNXJma+FQ
4OmbGxqIG/G6gP8eC0t2xOORWhhM1Od47LsWazOTqZvZmGlDG3oTX7tlZby0qCygY4zlq9FXzUs3
NMQYZDW9RxSVCKWSiSVfdq8YotWE2kripqfyuHQj9p6evsvXOhmVQ5dzU4ddVjg3wzg0x8Fq8Xp0
TnGmL+BcKbHqPtMxzhyWQWK/CX01Immq/f3ULfoBnPegB/nkzlu1BtTP8mpaPE7fu1e9kdZ2uHoK
hVOVecQ6WvpU3uOWzcKO5lbYsdTNoDWsMaJ80U710qRoA2ftJY0X+eLFA+lN/ahinbQKmPZl/B1Z
sRoCIBqeXMr9vUbI6VuDAv1F5VcsX5FcOCT/L3huXDAmSrYX08Bd547fECgPt2JUlximVKNq3Afr
rZcoBRWNZlZ7ngddzTGDUETXQZzCb5/nVu++5DQ74NtxUGmbrF59CQ32WXFL84G0Q7MijJDLKESt
MQpDaQlf6n0Z6f53USHoB3VvPKCKagqZgeNieuFE21TivjP7xrRuhjxt2eV70Fhok7oWZwgiAbnk
JMNibBBGc2MuSGmWPdmum3jKaFQ5pAcVAkNODmuM/ecpzuRsvVs1sYhXeePCwglis1MHJXQny5w7
Nq8CNQszLfQRZF9kthoivNNWykZXXcifKexOlQcASnQxfVuX1s4kR8/9atf1wKbSiqKUwBEcK1Wt
kDoPnUKoLHaSIGgx0VghR6aMR1W14IXmpkHGblpIQVPRfKqtspBHy0AToV4E92EpgF+sGVm8QyiS
eBORswZbxiBJDle8vZsMd+AIkxnS7rrnBnDzlIcMYl3OfViGMplf53nTj03Yz8AftUgVxti3b2Ox
Ttri81dAcARzY1KSQZNI2RmuYmySOWmcyrJ9EtNOVK/cp4mcnPbLCMwNWk8WuwX/hhYeIOBJGXoO
zKd8IdDMDiQgXOBuvxnP/WgQYfiHgdrDK8uQE5kewocfh3M1UKc4B43xrua4SP459SaYxmL81BlV
gtpzdqe6CtTK7HTHd7oSkSYkF5Wn8GDU0nnK/xh0/f37+nG6zNtymNNjVwWAyvCQWdGPbyuzFqxJ
SeZ8FI3YBi3Vn8KPiih2FiJBsX35m0HljzP57RVtTeVqbN5hRr4bKuCvrmGahu6g4pf4rP58xelP
VY1h1R2j+d5JzRER3KRKBctHRrRl/+dX8S+RGB6biv/9+/Y7743AfZOkw3/++w//dcneu6Zvvg9/
+1P7z+b6W/XZ//xDP/zl/j//+Ofkswm/Dd9++I+oHrJhuRs/u+X+sx/LP9/FP3/y//cf/8/nH3/l
cRGf//Fv7w3Sq+2vARup/0pl2OBZ/zvMYf/ZVd/q5edf+JPioFn/YKa8RQxt0T42Lar/C3Gw/uHS
ztM9RC3b9B7hwP+DOFj8EmwFG584rngUIahzGCIP6X/8m+n8g2VFtIiBrAGgKp64P64+n/ufTAAu
Gd/Gf//3XxkBP60olX4cIHuTF7EdizSYn1bU6sSVMMC1cNSME4fmrF3PZBJwNsrDjNQJEms9S77D
CO8Pf7lE/3wnf33l7e7474m7s70yVwU1BOh1m41O/3EtOzPIIyUh1avvKyp6J1XVt9YeYidKDAER
wpttNDcjW9xnX43YI/7+5X9S3GyvD7YYbRPgNAgWqER+fP3B7EWPgbsJoCg0KpnapWkELhHue5BB
3hN6vPLT1JdaD5Vi1YJsAJa7H3rV3P/9G9k2rx+vA2ZuBpnoaS32k58pmZgP5nVSqKkKiP7Toxsv
bkh+TK5cBlRPYzg1lrz9+5f8aePaPrqDIw2INZ+fFfnTxkWSE3HGC8CtPF+tk2oU6YtpjPNxxF2X
/eY6/7rAeC19g1WjmkPK/dMC6+Ush1GFIj/gyyGbpJcW8HeOfxXKXEXuO5mp4trBM/X2r39IEwmO
hvsbYccv4Xa1TeVOrneAWLmzrxEpx/nRkMrWuwK39a9/TO5j7h8Ne7wHCePH1STGwXAXAn43DpZ1
mnJZ0E7W1LBM8g8M8N4B/JL1G5bjdul+Wjmeg+1pIybgx3V+WsFyVUfsa9ShQrXUN0tr+PJy9ovf
vMyvNyoAewt/9xYJhjTtp482LVk1yoJRRlGW1qmv+o+cBvi4WyWN+glUBPUyFPRyruvfbBG/rlM0
iOyd8Ix52/bPsU210aOWE7IMZjhHqq8UaQ9GaVw/1g3L9Jtv8CdayrYhbHGyCB3Rd+K1/3lDcOho
1q2uN8GE3ezZoeMLAEBTx72mZWMfSXLgQaCWaUprdSSA0J+p+ZBpOFKJ2qZG5FZt1tzfvK1fr4GD
NNpVcfMhh0KK8OPCKlw1aYZ4AUSBF2E5qWDmAsajxXzJstT7zV70P72YgQuJjWErMn5+sZVZaSqR
CTEynK3TwOh7j8OIMrQ3Z/H69/fnr6t3e7hpJpR1tj+AfD9+MJvdLmchNQFGDm9v5DOrtxJYf39j
Bv11+TooRzd+EoJZnjY/XcAh1sAp1lsjhhnxJV+Ucr/OM6C0tYWUZVse3kZFVo/MFKbf5RL8urcz
6OElSRdkozWt7Xr/hfIy1DB+6N40QeroPN3GjF6EzvQ2CWw9xw80Cp1Hz798XR0gUjq9X3Lefrlp
Ws1NcHLYZHbjKLpV1rIEkzC74d+/yi/bOnmyLpsPKkDVwnm//ftfPhmD2zVf+cQQejTl1jXz+BLT
kzsWGcA/abrigfOK+xuEvPajtZVblA2IOBzb2G5UXnW73n951abb9GyTHHEEeKl3io3EvUK8ITi3
MzG9UkpQd/upcMsZZdXIgoLJl3xkdVVf9eq0eoccuQl2njHX1t8ssz/ujR92Y75oGL32JqI3f61n
jKbwBkx9C9Q90exdXc2nfW5bcNg0He6aUztw8WSd3sZVwvQ8X+sDrceE23gtPjOH/h/GNKttItcY
s9/d17/cBI6KTpSKR9/2OBTkP164SWarmxvVGgxa7n7phqn6unrowyKbxs7dmteKeslKhYVJnUgZ
qK2d1CPSOhy/pkD8YuGMuNJHBxUMHRP96DjxPEdmN4JZ7Et8CKhuAL2AuNRtibBxnBD0Y/hkLMXF
kiHIyuIDTrWqBhOt8nVHBtYw72CB6vTYlK2la4qlR/FFD+sy29L9nCoNimkf2znn5aYt553QXX5O
X8g7i3S1KI/J4o3ZLtnurQ7efw7eQfImsMney07LblUUADud4T0j9FmW745WLoE6YycMXFmlCRIt
uvHwPSZ5S7wumh8S1twT5gQ6cpOYqL6GtYJmm9u5vM5UQw7R399GP38v7OrU8aS8uSqKNf7/x+9F
loVMqwmrkHJdTruqZiwXmWFjj7/ZFDYNOX/qL+vTJNsHzMKmp4XXQaTeT/tgLscOj2fq+rqZ2ek3
RceY4qNJbfpAVzNwGGuHkGrC3hmtai6GMB+M2zij8Rar0DKZOHTG2UZHc23XCRliie2lt2u/7soi
Ra6qk9Gr2zZSljk3A55p8f1aVGtLk3Ja0yit1iFY66rc6zNqJydGyr6bh+zrqk+KggUvFkE/MxNp
xFxGmRTqt5ls3Ea2+YvaMdyHX1rMD4gIGZ5Rarn+FqHXB6lABdEv2gr3sW3vti0x22E7Ma/i2BFI
ZXR3IjyQxBlkpXa3zwfSwP3BheXrJ4zljuwHTpjWZsfU1nFqKLIZoljwAK5zN4vOQrSRBnqhqDZm
NkXtwpg0JrFXCmHvmcnIHc1vYLLaqK1faE8fhCmM9RtfuhaYvW0hUkolDGIFHJlJ036eu52CZ++R
zEbPj9cR1KgoAOIMS36nTYK21sC7WCKttRWbvEpXOargMcIcM9cd0YfinuZX8aDrafWJv76vfC8F
B+JrpdVrQSJyuQe2eTN6RGvuwZkgI1H73vve0VRtuNUU6yWeappPjbbSgqZ5hL/X6I3R7xw53qpZ
3N5p1lQebNbJuWagf1QGY2d3nrvrDGmcuPjqdb2YXSBMBWCsO/ZGoGjW0DF3as3hCvEqOYnLVyVP
QV0O4+y9dKyo+1RBGtcw6wKsk+FUKmfNeB3UVgP756IcLuNnq571W6wXPd5//UPLkzpCs+UC5FkV
jZn3Mi07yEwEuSYAJy5LZecnBBDWPbZX2qewke3Bn8i09Hmx7rtcHEJyIAvb+n5ywRRfY7l6p2H8
gIXT9cdOn5f9JCvkKyZMDqSlhvYsGD4l+zjR9R2NRfVOx5kB+gWAMEMQw0+y9b2bJ+oxi2FxD+3Q
F4Ux3iOUGaKy8Np97FVrEXKWavZmgwzAZiGigdG93gqKkSuYK4od9YoyHEnEG3CMxUUcBxn0sUct
yR9TPR6SI4eW8lB0KlEpVZ31e33TiUTYxMovvRyQfzTMBdkxCL/rc8UsA1k24y2EaRWV9KyGIwi/
SzLa8sgx2+bmzl4nOs1+k0NXxqnsD+Xst6OxS1W4Lrn1nHNK9TeMB0Kh+kC+pIxmnuNEwnoEnaeE
24HRKnZlO2pWtCKe+dBzb22JHxi0Muzpst0Icmxi8lfo4cvCwOpozWuUIdoGnSq7aDIT8w5Su3Kj
d+ltUw5QKfTECCYrfarxOx0cL3kQ7dDe4dXMPtLJrg6QJs4MFR89NMWhXUFa7axvCIW+FTT5YCXX
xfSVaufDM3m44fRAZtuaL/nCMLHjzHSQWMaCaaruMUzdKEtTn9TWVL7kJCNZ0plRZmSv2vrR1dmT
m3gfTOtlsLrLcVFBFsVx4jvjFDlDDzxEa0Ps7HWE2uw1SbwpQAx/oyk9XEXovHm9PhnOIINKlafE
lpc6iVF/2c1TomjGHpjO93GhKezqrx5YSzXNnjxrpotsNzbM7dYN+kR+YyLJtLsQyzv13b001kdX
LdSdwujC1zUFnS4ddAhXVevnfXLGJbgv09ifOu2eEZgLonxqzw0E506DDqtP0g66Jk/C1NZuSnPh
G1pp/ad5cqb8xNlOAFuYCaSUMwbIazrisz9Wc8lk2DV4BdU6SjtVwQ6gYK2qxoTQoQQETjXXTCxz
32ljfK2GcDgLGZvtX/FrI39MZngCpMpRIFjoJblPRughjHiSB93gHnLr5qZY1MAb5opKOPt009Q8
UL2Bs+haHa1WrlkfBYWH8HNwHR9DaQ0v1gD3JuY+O5ub6MGsix3qXt66VLwrRUw3BbY/pA66fDCV
bgi0qn4CVXhaHWYMnbcdMpIMhK21YZZXpLLuZe2RqnlIi/tVYzKGeoTIp+o0af1LXcTHHi4+Aw9U
y4o5RmjZmoDOiofGGQ530mVIvCa3vy6d8smho8iMQ1P5YirnkYBpJUSw8ZQz91Os5K6k/kLITYJ4
ac13SLHeE3uZAvZYhqutNURCSVFbk0g96eyINWNH2thJBV6wt0JPL5JLLsQ7qMxjmxbukZyMZqO9
f0foDwm/qbLvHA9J6yYeF317k34M8VqfOliqO9IeywcT5P0T0d58Kci8qG6UlXlALdigiScukmKH
x3pP1bwXs774rIlPneACVh0n/7FfsguKDfeAXO4+1cwrbZ4eUOydh1Hckx2Vv0jZ3mVJZgUAm8Fg
C/cd2SzQi7Q0DitCAZpLSx7ZGSN8re2iuASonA7Z9crufN+1oHGsBjTpLPc2RjGTsTeSmZT1bj41
BYcLJnXgspPbvEiPiHXOq5zu9LRloxuna90srgtHPMaIo33odO5VMU/fYbOhtBXLOU009o26Pk86
ST6gkRsfkcl3NAxguvAEGafMgMxi6fOpaBCjgvmH6VfOZ7dP9qABa58qwzkwTr0zalY/MqYYT/P2
hVfDq5NMfYjNYK+w4aAoqtPiWk3mygfigJeirp881HicbFLf7PpZ8Qu9GVGnqQ1rcTWJNnGW67Zf
jmij18gYvVc2cLyv2fo1nrKsR7jAQxz2NXWKksDK0NUL1mmBVssKUFOOd3PFoqR1UflLUZI7lcWN
X0/oPEi6VsIUPE5Qw32ZvCxq1WKfEsRjmAs/M2T3BW6PQIAfRUxQfZuR1gTFWn+omYIcwky9nTsO
vmvWADHNFLXEZNzU1NHBPMePkPDOYHlpyuh2s0WJf0tm7TQlnrwp4mK8shJiqHKjbxmCKV8mYWeX
soK5P4r4umkqssZoMJRVcVDLx9hB4jwv4TKJCNnDCcLmxUnzSHU7nsZ1PQZzrKh+W7RNCLogYhL2
kU3p+5YIl2zXNrXXR0tlNrmspnOYwf0GfdXxGxW9qk4vtRCdqesjnt4LqDQKTuSd1em3m8fAUh/w
78c72fZ721CeY05tQN0DMlJvqTR2qrdx1AsR0tH4QCJ37AnMJtp336k66Nyx2HATyi4plt3kuLd0
lZ/UKv5AjbWzBiuicxShpImaxnmYkcWuvVXiRSxe4SeEyMOfiIRh6+YJuwlkzck00TJ0xc5wy1v6
p+VOjlMT6fD2GAOXNj2wLKbi5OtAMo8uN+8Z9M0U7Hbv14gjUiOeCThmFQAX2afWxLBv7h5axJWd
ooidSz8NtshW8JCMpA6u7TtSPZeKeq8nDrYl2k22VE5aM+RRqRbD0SaZkyWFM7spkxOKAVwN1soF
GhRsVSiAv2Z0e6K4WLrtUWBh1VlulyU/rW59Lmw5XU918+4sloJGIM/PhDYQ96B2X9yqvXXcub4Z
idy4svSMu8bl0V2hjNGV7AqZs/KUcSp5hNjxZo+CdpFzmNT23rWVRwsd6EByXUDg2ffM2RgbK8aR
yXG+qgBpfAgr8NKdVvNHY72gWUDWzEOAEnt6pdf9bRxcB0WRIyK7dh/tWdP9VNN3TU0stFxlfnQr
A/W9+5CmikNbo70Dwn3nIKu/VnVr4xCtX81ZOXaDYOBmEydaGs69LCfqhp4svSohw6RAMtzHTExz
28F3M+6hLfQ7gPIWQw+rDGma32Tx5AR9g7GWcctd0+ZvRTfa/qKkJDSX1FuDLBGm9O13Uyvvql5j
86eP5Ku2eO6RXAftIj4aY77ThGcehLsYT4o2VL6O/CMo42RBcN1LNKfrzeBYgHr0ZNpZSY6RoV1Q
zLtpi6lkPOuluGQ8wI7kxiBI49QT8rzKMO6zcVxYd+tJZtPrgN44ABvBPkc5srKFnh0vQ8JWaXZ9
BQj0HfGnPA6DNyAszG6ABt7A4znO00juA8iFPcJRnjrEl0cKVIcA38vsa26q46LUcMzqaxcBFYnD
vCuQ8+TVM2zCK8eVbGfsLL7aOtGCAPhcWvmKMAcn4Vg/IQn+XK3WvVWTPr2obrscAc7pGNL4mmWj
KShj5+RiTO1OLeJDOut7BkPK61Tzwnap7CEJcQcxSN/XpXKLZHvn9stzMg3PjZf1wbwkB8fp9uxm
oTpsKjz8nlgD75oRDbMu2rNBEqFnLUNQLBi3LEGRU1Tp/eg5j00uzcBau9tWtV6W2rvxRuNqrFTt
0LlcJuI0iSgZ5yhP+idzVZ5gSKmn1m3uZje5Rwd2X43ofIo1eyWqYW+gLfBJWDhPZSMxpurHzvKO
6yojVEsXqXYcSzjB8KjepQMhDUrj7BgO72cpI/oYh3JFNaIlfX3tWo2uBTbJqWe9s6aonbxDVsV3
mlnjAHFkQcckPnii2hnV/FyVlQtMnVQWjUOtLJAUztp3IF3bvSs0P1UdOwJpLQiYJeEK13Osq5xZ
G8QKnFH1AtJqPs/2DrlLhyHJmr0nDozDAzkauJtaRKlIJqTAv6fkeYypi9Su9doqKaDv7QwpI8BE
r+yvEOeRp9uTtCaTpv3eNxObn9L1lIytkRnXetk1W5jHYCrHWNLzCZLG0j/o5KA+mkC0Kmo6Xw8G
vLe9Jh35LNAN3ojMVclugkdV7sgo0W9jgR0lhPUa24fGKMtosPTCRTAMlStU+3mMxKg9QgEdtfNo
Dc6jLYb0Fr1YEo7JcrPq8aPnLnebK/xNSmmGrfuN/U4E+fJGsOjNDILSz1o9P9rJUvKsJ/Co3KGD
GF4lF4gV1hsY3RqbE2863Vl6NcIo4/vsOSwQgRoryaM0NX+ted9SlvfoRLYIm1s98e5oBNfB0s1j
gEvvRpJDL/2lyS9Y4osYUkMfv1lp/l/snUlz3Mi1hf+L93AAiSETC29qQlWRFEeJlDYIUS1hnmf8
+vdV28+W4KYYD+u3cYTd7iQKQCYy7z3nO8ltGJf7AujWNi7IkJljtZsq67Wqldxnwh9OKU1i1vZi
sPiXZhvlMO/u1q75ytRDcJ5h0exzZyxui7y+6rv+OYkuCsVK755qKcDglp8k5mogolW4Q6PmhX5D
YSS/6HBGW+Pw4Rto3OL5KnJbtvwyfA4TGw21gfT2CKXf2aSN/SklDxrodvAiMmbuxStrbxJ+HCJh
cyfTFvJiD8N04xf4WKkgGJxAgyo0McPUAziS/Cib/qSZ1QPBMbftjKUnHIV/RZ/9FYhE4QXRND6G
pZb1193Y5V85oAWvhLGou7RMqsOIlO0BISQl3mjcRhPyOZoKwwOVSuJL1Bly0Xw39kDDoaBNHvYN
FrbY4EgVh/E1yU72IzP9a0O4S8S2/jZ36xgKrVskmINH7SMnYkqvPh2ex6mtZ9Lgalw7fGGfyozD
XjrP8Z2U3XSWs/s867l2Jgv5LjDjZ4sHclVYOdYl6c6ftItJd2b31uxRmMGfKjjad2ES7oewzT66
M5UEJ8rsRyMI+AmOEc4b+n6nsa3cHVy/4Q6ST/hNAVT4Zvd2/6lLbXOTttanCk7HVRhl6W1M9t9G
oeG/SZXfs6egnQ4ZS8f2N44IMOkrD1m3HdHiIqhs9npo0M1vxm+xbG54LLTShvor/WZUdXZ5P1TF
8LUMKUMxdQ64SpC0JlZ4RZ8k39dVmZ161IYnVaTZMeqJTCtKu/9ojpNPbpPrvAijFfuK3fSWPZVx
UFPPPlGM8UEvCveeQpLaIrNWxraN/eSx5CThpVPyTRUl0gcNyUOsFcHGkcnHMtR2qFTlvhrLYFtl
7N2i0DTJKp+a2GNcp3gMaj3Tdplw6pu2nKlPmWavf7SIr98IUeJvDdz4MyURtK+Dg3mF1r9xJaJR
98gJp1qmTd02bLu7CewTB0InPfWJDwsM7gtuHezRB+IImiOmC7kbs8Eg3pT89VOBkepDnTnlOQos
DdhYOBWHwjGDLXHywaPUE/smj7trLRPZzjHt9HMK8e4z0bT2uDGa4SKtlPpXESb1waVM/P2Ce6Al
AKZ40wVR/RXmyzze0jBH/xojpP1WXkrKHIyqeFf4HTsS5kZg4fwOY164yXbVZmLTx74QhbUDTHfu
eipFSrZFytplafK+0NFau5vO4oU7TnVNSUKjPM38HexuG7Sx+3XWIdlxCplDl621Ckr/bIRRXZx6
v0XHOusUcc9Ga0TW97YdemZnC1pk42RzXn+JGXN4AfvDom8krRm8uiKPxmsd2mt04h0EvajTP8By
2P7ZfsBRte8aps+GiNBSJzyJbRpue/ANbKp1w6sq37RPfBScgrOOE0SP6Mqc1yALnLuKkz1M0D/7
BiRVEaHKPnSy2DnkSMb1qFT3ac9u7my5vTTxicAiOxZt1j4XTmog9E4c/gf0l2bc4t5DSEDFQ2rE
HgtgTttw6sjk2TZitMbzUE9p9sEk8u4unbq4PuAlMI8YZh13W9uhz0GKAiOF6zqb9NesyvRtlumq
+N4KrbFup96xgDrbmWXTE7P1YFehkh8PNUb06kj9Peu3Ywg8YU+XMnM3fKIIu5J96SZnM/JbtY8p
n+5qTew4V3vGrN1P1kjpVVWvmZSeKQbPHcqHcUiGlyKmzuwa37QBIELR3BK2coDH4FAALllOXKM6
9tSS72fqqjvVhMYVT/tzyPY17Dv85Pq8T+Qwf27SaAefo9xMjSLHaKZIx9GKwsJ+GjjitCOGjAmU
AuuEGMKDhQ6OM+WXOkRMDwVOoz8UNMaB4zrxWr05A3Gt/4hcdey14YsRtKAcnB5QlDtiuQmqW/4V
65HaePJkup39Cb94fOzs8VW1Ft/oEGlvxbZ6z1kp7DZpJeS54Fo3cSIVj5h65L4h4Y7CXNK7KCXx
AxfO/ZCmSu7g/bIQjLjyvMbqFbaSchqZIg4Ek+tO6vlrYA0BWIE46q1z1cBTp6hw6asejEHEwzFu
Ik7ulp1cyKBhywGgkCbnEA6I2KktARq/KNRkXUOamop9VSrb3YZ1GeV4tCtHXoGHRoKI8yTPyEMM
VXMw+37Ur7Ckavat3/XSOYoi0uTe0tASkFAFTM7oA925GkrdLEhIowpxNHoh5p0/tlw3FFIWS2Qp
tFuRbQTDoQCxk9yzNR6DpzadUvMajxFLgdNr/Od0QW5udL1wQd6VDRLrOfeva1wG7WHMcSAeQtsi
FazwVUBYdQ3k5RqOyGQ+JuZQG1duazfpESbAPBxVZiclbvc/lwl08V32pYceF91ZjRlnN0lF/2an
Dx2w341ZBlAzXIDD2o3rlFgVGNmnUgHI8MpolU3Zsq5uA6vmKCVkMp3tIuOTZyXNLe/w3B7q3my1
vYkiYfjUubm7NzHqR3jbwuaYaZz30pQ6xl2il/URwdhwae58qtrGUNh0QAjXA23KgA3mhznIoxNN
tx/E6T7zyeQ0xU77qqrN6ZZ1u72KLOcq71V6zELX8dAlXCQeA0UbeLUewvx5H87khTZabW0NmLee
llvDKYSuu6kvXfZppIGFb7Uz/+hUrOEND/0XaL04IaifhS9ZE4XDoYEHm3Ocr+v4SK2ZTWRft9M1
noCQ3VvEu4A5CRK+NKn4gAdxP2TjRI5kpBpOV4AqOG/k/t4vEvhTvMts0Ultb54u/ZMDIRTOy1gn
Lq+5qfJvlZZM+662rwM/SV7HwJjuNcMV930TDSCBVYJZQJuD06zrjx2+jY1m69EBHYZDxSaVEcWt
xt9OldsctKAT54glosKAMGme6NLvhLfFYKT86lHUguMLlTeLXzLNQLiL+ovLQ3sM6ZN8Scgc3emp
2+za3MphoNqpsdELjXs6kY+yzyfqWHMNI2BuzEu6uT/eSY6kd5L3bkvay7OVY+DZ0pIVrynlAjpk
soW1G1jTR5TZ7qcwMYv7xJAv5kAFZzAytc/G3r/H7lKOe0ggd1nt66wMBWxqkZc3qq4lVflW3SYu
sS7U7HhOZJsmtCEbYBi126aechL3dUDzijJ/KK6NIW8+mL7ebSSlSI7ZtiCF7bLakVFnYLC6kmX3
Wicihd+pTjLyx2u84c6OL0b7AVopLrOgKGkl1eVXCYbS3xmVmPZJTQjkhjZ4XxxoG5r71K78aGdL
03rtNEJBt5qbV8a+STLesGRwpq+VJJB8Ay5ZcL6PozvIMOoltKb2ZUgVnwlTv9cY6cY0Zue2M2kB
sbfI57NOi9jdTfTGPgzsQg6NRvCiZVfNfT6HzZ1Wd+eY7BuNnskAbsJFL7ixa0xGG0iAFgbTYjY/
h/AQNu2koFAUU/4BSIt+rCUNf6gwfJq3xCknXhbr6d5BkQP/g9ikL6HvqIMW4kPbtDSw6bUS8bK1
VIdiizBa8h1Fi7hMXM0hxUHy5wX1kEwMWwiauraDF098GYvOY1d35g4z5OTRdHRp3IW+8MJUcC6X
OC62wZDPh9nCqBtoff0qp9j8ECf9946sc/CL1XziuBJsZeG30Q5oqH7Ks2IkX56qmZ249pVB7CZN
Yd32rGqIYFXMvnU/Cjl8LptSuDu/r6abSxDLQx4MbDog4+znOVcfKNJg+SxgBNjzkTNadGgICNqU
+viA7kN7mpy8va/pfLFpjYoDrz4SCFePCXuIzOfGgDiw0bHengKbl3AzjoV8IOsi36kiTk9u3bvA
Wzv/CIWDKlzk7vCSF2dm6ynJw/kzijkq1wH1RWBU9b1m+Q1gi2Lg1NrEyWOHJ+dlsEXwgWjYns+y
CKnVOOJWjC4U/EsN1ciy2OtsI9rpBfoBJHfh1k3cjGNbI47Q8k3PxzV9N5ddyg4j9Xn1Q/c7BLTm
jyzJv6dxPmzrquu+9rGQWFCsqtmUHSpT2XT8Hfp2NLRHKFsof9QgICah+D3juDhAF+2xM+PlqAh/
8vP+ZDsY8+Ron4UYqq0pAUOAhv/ciJj8Sa3/mGXJN7tFSlJoGYfa0trYuX5dYL6z2CmgCfSFxnao
coAvGCJrD1p22dpoWrrLp7wEx96M1wknbuxcY/hAuTu/GvX0oWfT3ANocna4Xi8YGVqOZP2552LU
eU/tidMwYH6AFA3IfjJo+uAKLUfLg2A5dIG6XicZdaq0nx9nwlp3Cevnvh8CYwsyHrmUTuhdZz1J
PX7N0IQdbGUEO5p+e7ZdxsfWSI6U02OYPtOXsjGaPQQw47tW8CmKzCGytkAiPs6qHDAcRQOywAxz
XYafVoVnDXvas5/5GUVJOUX8G0bMMtnjFtspnzNBB9Iw3FR2rl2lGifmoh+0p7EpW+gVw3QV8GXe
1GGXHF0qZhTax+a2qRRFI5liv3ey8EoRPLANEWPi7Cqpk1NanmD5eNQNOX9w2NrmykTd5/b6FvgM
6akQoDYJ6+k+TzP7UPABPFiziPdgzggVpb5yExgO9V49o+wXYRYxGuleYZPjAwjD6kH35XQ9w6z+
aPucTzOqkS+aoxEurp2JIMRn1MdFcU2lequ39RfI9tld19nulRNn0Rn8sHGsaq356CvLuKorXV0X
QVX9QYFYv4q0Kri64Ps2PmAHNMmxfouKi8BwljI6C7TCaOyQjWG3cXYsJ4SCpBOxXYTGygQ1iQBN
c/cghGa39Cbs9q5zco3oJFoTAWf6p1Ir1Z2PqnSfGtS7RDDD1+intHjQRflVEZJ93RC7XByaqS+O
Eib6PrKAgLSwy16JofU3KcJpSB4OK3MmrsCWdfUNPp/xIRhCur9zBu4CMkLsnjHPUqZlt0iXp+j3
fmUkO1+Xo0c5xDjLIdU2oc8vyGtEVjFwp/yQpE1zdsbRLTf1NKlzkbTRpZFdfJlYacYjs9p9rIsk
JS29zMZdiFtuolupwXIaL9i1KG33E5K0Yyando/+gNkWQbN49mt2l5Q1QHzvLs7hZkN1Tge/o1nn
gHKJ2JpdJT9agdB/hGpyj23NdqyfQkv/WNpOcz9YlkaAZydu6lzW57mdnwF3ZDcjp6t7M7ahXvlO
8aBl5BNvyiAzT46suppSucA0ONAA25l5z3meFI4byvfpnrg/X9/0lOqLU+rkrPJOHxjUqMGTWzut
DcgFcFq92xZ2mX+bzDzs9q6Y/Y9h1SY/TAyh9E00vgVK0U1oW53XpnH7mFc+glQB3SmKn0SJaX+D
8g0sT1RUgMMco7lqmybxWNDYrqX2jM6LI+OArFcah6adJVWEGbGmQxUZ0nhxR4hrqJ6ygdXPmVC/
UR0x1W1VhuTdWpCkjE8Wugn2TbETnFWe+1sO4455FDnlBb3MAJCNITTc3cVVhtWyL41pa1hd8F1v
457ep0SKVYbJWZi58WpiTzy37sz6YJsjnQpzvi5d+nxB2uc3BeEQz2KeX8OR+o1t099ObNaxIYqu
k0SOH4gyS4B0aENJ++9yQLaKPyw1nFq99DeVG98Usvsc8ZJTKBwjEsKKsEd8ZCuKO1bCmaYsoaij
rMpvbVRRwR6hGaseG+2j4WuQAkSE+KUz42obCL/wDJDG+HMn4sjYpmgSmZGyNr0jv1Ghiw51lXuN
bQ/7sMubmxSf9bZOE50WFTYEZNcOfCYULHFtAw+c6uwkOC9szVF9I5kEIQOCSS+rjPaZ3IHg5BZ+
AHqirepjJ8AWhESE7jjnatBixuCO+41WCM3dFaTEEX3pUPSHGbPNIQknCsQzD0kL23IHDCnSrlx9
zp76gmPnzoH1ZvAP8xsyFeY75ZYmlfcJSvSZdZU+LPCPkM0TpS56oBYNn03Gy6dg3LfxqQlytuf8
M33fsEjTJM4qfZt2yFA4i8DZcEyz3tn60O8DxCMHKntat80H62GglYhvfqQHJC2EVqP9BZocHj6D
XRCEABsfbdi0L3MeDUfDLFM2DqRPw5TUyhfQ2TRNoZjJl9rW0APKespuWt+OrwbAks2G/Z5PX4uj
ctDp/U7r9TvuNotzU8Q8w7yYTxG11XeFlf8lq0SJ4+g6fizFsVctJN4Fpi2ghZCR/5TMg22a8Fxn
jhNvKL4j3LHYIrBmXQ6crfRP06DarzTkJc3etqkxwbgcgI+D75PUA78CESur4XgH7F6xGwPElGzm
1uzErkzbUPuetRMNmKQrsuGfGuH/t/a9Y+0jWPMnze7FZPgvS+DFm/iPv53yPyKovP90CZ7++Mff
/vz//9Pa58q/Y9tjv43km1BO28S4ilao/cffHPV3/jvyPZ1wUbTel3/yr3xm0/67jdjX0aWNXRsD
Fv/oX9Y+5+8SWb2JRVYwAS5K7f+Lte9XwS9kE0uiPf0vY50rIlph6ShpVYXUced5mp5DZNnv8MHf
Gp7L/1mDHxMwNA1jLvfgc+r6gZ6HHjwF41z8+Ok2o+6bgiL/2R/4q3fiP5e/kERfxJPqwpjm+2c3
831pZMg9Q766HJItHe2wZdJOPvz+j73xY8yFCeWSjhwPQe4g6kPXv1G6ycpCmV19+f34v9ol/v1j
lt4pVP16GbuTs+/Iy7kxjMEC86XHunM9qTYfkQzNDrb/qSoffv8H3/pBC19GqfSyh8fgoI9x5Xgu
ws5nCW/AMLyjXL/cmf/Iyf/zixZOAkXaq95yrN8PSSMH9gimL7Zl0ojw2k7CWNwYXdIl26qpcnI+
dUAoNNtzOnDH3//AhX/zPxewWHBLipdsAiZ73wVBD8FBKE+axg9EuBUwQ0rcPQsuwoJrKHxGsu8E
NVIEfIES2fXvL+Gte3z5339yoZDMl/UcuLkFGH63Zl38kGgk3vl9bw1+scD8NHjBTB3UhGgInIF8
0QtkWn7fxe84ad4aXfw6eqriyGnM2t4jz42+63i4r3MtSrp3zDBvDb9YGwptAF4W2vaeTmb/yRgq
tqP+LNetPOZiZajTAQmkqOx9W2gz6kXkvjX0B1RV6y5fLFYDIKGGmtKY1QC6WrydHGe0NlXFVNqt
enPExQ7y08MVuM/yoik1dJaTdO6aiFSuT1lL7sm68Rezn15vh9HFVt5cGNl+oklYb8BKNu/lrl7m
2F9MfrGY/HSqrbQTk+8VmpqzAwX6st+nw0TZBliN5b7zHN76M4spzi7eRyKhSa9tO9Eec6fILzFl
ZI3ty6gdxnVTTVze4p+eBpoUGn1jprxSJPNTUk/hpd3nPv3+Wbz1IxYTGQaxMga2B57QRpB8TS3N
a4rGRfWc2AA03rlVb8w4sZjQUITKRMlSYfWwppOWzfqtGyDZfWeb+9bwywntRwQKJFRFO3RU40ZH
w/TZmYty//t79NbwixlNA6qQiiAFr095Am0agATtNFmuu/o/s3R/esCkKeVTOsXKs9B58wwm9GOb
BpLLvPIPLOZz4mo20XvcfZCUVX4qDQwsuN/kPNytukHGYkJLMZmI2sHU0SmLPknVNHdjFFTTO9d/
mbd/MZ+NxXwGjT/YcRdIj3DZyn+AfFN1n8xqdnXwrqEr79nEmc5p3W9ZzGpJVpGLmVR6JYGb0bGd
zdHdhGQT6Ovm89K9PEYT/AhRSy8hp8E6NdnFdxl3Vv3et/nyWP/qdi2m9AQxR8+IdPQqfyrrXRyY
Ut7BD+ydc9ACStyPAcCIFyRy5peOCv17fvi39jx/Wtd/epHTMSDEekaWWKSUPs+h1viSnT3dtmiP
jzK2WrTc8dxvIzrq2SGBdykhCQ1m8djrrdOtvMGL1WDyKXmoRPO9TGoduMJBekrCsfr9+7FIuv/3
zu7PX//Tr7R7+J6VqPBp6HNd7GfD76Hx+/OcHkv4a9NtgA3mB27RITtaCIvtD6NpivyGqGwVv5CP
h9To95fyxrp0oa/8/GVQeYyHl4K3B94Nd5szu9/LcaQXsG74xbKR1qZjTGMsvVorB48QESIDAlMF
f6wbfrFodAalz5h4OC8oR/XZ5lP6odEJ9lg3+mLNqExi7EladT075SSDrlih1e6iemreecvemGX6
Yp1oIrLbxVgrr6U3K6Ba1zXaydJgxoUi1LEtEEWBtHl2yoC62wwXa90vu7wNP71/5pCnvES14znK
z9ApVwJ35dRZ4DvX/YHF+jFbc1J1To38qLINrNd9sJvJYd+tG138evmO7wIGr8bZazo0rTN+841D
nMC61VtfzH3H0ENt5NPgxSLKtgIf+Q4qhVj5Ui02Apx6CmVExewJzo2EAhjPOdKMVc+VlJ9fb4zh
lLk1psHsYbRpb4Cy6uwFqpAewpobDyfl1/GRwrWlifbA0/zMPWG6o/dhonBbN/piNptlb5dtwuit
DzB4MGkaNhnS1nWjL2azysWseslj1VqipzGy9mAUpbXqhRfuYirH9N8QjzezVxlRemigO2L2tObD
76/9Msp/f45BUfx633PfDufZ0AZv0OzvHDvBKFstwZleO0hn5S9YTFmzl30eJ/7gkVhbP7htEe8N
+IGrjuOCet8vK05LWrw1zM7gwTh0ToDmyESYYCf+/v5c7sNf3Z/FlMX/kfpqjjsvaFLrKiK89QaY
zspLX8xYPtQIe4i18Koi9g30iNCNZYiqaNVqJtRi0hI8TmTbTJmnRMx5TtqgvSaZJV03qZboPuqj
Wo9WBJVXFwzNoznoKr21a0XYwqp7v+SjJAZ5pEEvRraEROElpf15cqf8nRf/jQerFpPWjrUEjaTf
7ysiuTdm0xEf47rvMSPeGn0xac0ytiDbq547r33GOGducrxkKx/r5Y/+9I1NyhkHWuP869ItUQmM
aO/iLt669OVsBX1JdrXR79FCkKZ8Gb1Zf2MWszXR+9JPG0YfYzfcdgofEtyqeOUbs5itJCeqQhc6
o1viexVZ6SGIgnWVLZS8i9tOtLiKAgZ35y7zUmiVnLyccdXegH7Yr6OPrSl91PT93m7xg4/oRTcG
qdbrPlFy8XnNQHzkRP91+7yfc8RaEVlAs7HursvF17WZse4VITaejNzZDUCjz1rfiJWDL+Ypgiok
njDc97Ki7dqM0demm5uVgy+madW4Y8xOuNvHgFg2DrEWF6CFXDn6Yp5KEzZjpKGcQVxn3FxcSHc4
dNPzqtVRLubp2FkitxjZQ1BAzBsKNsdGBaGpZuU7I359I0U1ullXBr03WUgeCVQr7Yuvvf227voX
c9WIfFEXY8aX1W/Ssxs3xg6a5bRfN/pismJtKE2Cvzuvdc0vqKjuCU+/XzW0s5ypzRSTGKC1XhRq
H1geP4OwXVcrFMsITTeKMmnksvXiIVTwT+wnjPvFugfqLOZpnqDJcFXXeVpEAFEay2spqv8bOu1/
Cw9QihZvi24OcCmVhkxs/COajGeyi96BKL7xRXIWs1RFQ6DxvZ48hiVVYSbDDUlVYwbrlt5lSmof
2Pi6rLr1LhEXL1bLOrBpIhxQ696XxUTtqlToqY9nOSuwqhejfA0jpDXrBl9MUl9FleyjugOOUk9Y
V1DXE/vzTuf1rRu/mKJu7lgRTr7WKxBp3wByMG5SzS+f1136YooKsqXqto54HUMiEjDGvkgVrXuk
SzDibBVufNG6erhxLzGA4+cUS/Oq615iSq3BGgeSZbjuuHmyuunGtpqbdUMvZigiUR+3Q0AGnK/B
0I/96wjj1rol0V7MUMMoSzmDLNs7unsLQuIzOpt03dKyhDSicu9ZzbknaZjfF+RIEMix8rIXX1Gr
HCYkUvjOwe5glSXcw173BbUXExOlX+sUSLI9JwuuVUFqQO2varMKezEtkVWOYddx0WX2ce67bSw/
rXtDFlMyhchQzgkP0QoTOE3uvZqddeuUvZiPXdUn4zQ4rYdH03iap1Z4cUdw06oLtxZfTdKXiHTG
muw1GlICkaNR9t2XdWMvdrdJGjWkwmPCsyN2twAXvlruuwHXbyyC1mJO8mJXFRFQrRdGzrgh2Fbb
uS5BdusufTEpVdPL1rJ76LcOQt2dooq9buDFRzMkNd0iGrX1OoWYYzAbwnsq52nd4Is5OdDvmqbc
b/ZGWB5x6rkQWOJ25ZuymJZ11+mJljK4Su07syu/oah+D1T81sNczEukZJNeKQT9dWbe2YwNFWbt
2IupaQBVMYkcp2wsTP26U0F8xnbqrLwri9kZYn9M2c/yotgzKDo9/pg64boN1lLBNbod/BCXmT+a
U0uCpYUyeyfYAUXrlpalhKscMsunV9N6gVV+1Yb+mebDx1WvormYnj2JebVjcl+6LrB3VZdAv8Fv
vW4fcckd+LnUUocXD6w7cuHjeNcV+nnsq5UzdAlXhxCjWzI0G08l5k2K4HCvpBQr7/hihnZBjTay
61tPL9N7S0u3cR2u26SYy/lpa/kUkGDkgawX6HSNGm16/GPd41xM0ImOQkOqTIOawfkcgNuJpP24
bujF/Bzr1k+U0GqPVALioKDaHPIMase60RfzsyA92e3RCoGu1OddPhcfpInXYtXgS1EViOsmCaFz
egVaG6AAXa1dIc6eHtYNv/h+DprJqmh1PNF++oPUq/uxUa/rhl5Mz5YPD/FmReMlTvAwluVJz7J1
7+FSSNUToeMQOFF7c1+FF4cWKRNp/m3ddS8+n9GM/a4ek8Zzw3KbWBOxc+9tOy9D/EVLYSmZGjTq
wX0JAglqsX1BxjrxTeWUpNPFAtfyuutfTFI7yVG9F3bt4U38kobWs1YmT+uGXkzREcVj6khSQ4Xo
m2Pf1ECQwK1560ZfzNJAhHaEY5ULt4znrNdyMIPlp3VjL+ZoOBIuVeth48FZwrA3mx1JiblKw2Td
R3oplrLCIFCdSnklR+0+ysRTVK08ixuLOZpGNoyAlqH9yb1v9ejWN511bailQCpVBJRW/UR2l5/h
i1eivTeCIVql9BVLfZSQvY5zizfR1yH3TzXcLWulOg0z4K/f52z0tXZswtrL+1Lf6L08gFZYWR1e
aqHaGkQE2E/uy6RjbRNXqT2um0MX+8TP+wp3CIgxr4Lak36Qb+Q8XcFeWdk3WyqdsL6TsCaS2jOK
/s40qmvy2VZe92J21hHdCWfQKq9x1HNk1PdpUq07xC2VS/5oZQno7dpzuDMAZQPQyvh01q2HSzVS
i/1MiwvI0qQyV9sa2kanuR9XLSv6YmrqOucsoksq2FdmRlQ8hYp9p2vOuhujLz6hceyiSosn5o07
ZVvVOc5DGunzuieqL3a4fWw7BLyaFZbfWuDdtT7wJV3ZPV/KkDotV4U9FrwuBSEYCWstoIYQXFef
rKvh/Ens/6kXihZYd4Mx594H4SChfSDb8X2rWtlH0BcTdUoAXtWZX3pKa5JqC5gp+wGJcFh5aNQX
H1MjE7o1uFrp1eFEJHWA5407ZK87BSwFR1KOo9LBYHld6gjQPojYceCtXB/1xee0TVHgAegqQfPI
AO4TmPCvyYT/brNmXhlLzdEY1U4NmLr0ihDGWwR1bUyNVd88TGa/LsCpKIZMkx33HbLecWr05jCk
RXhcd+WLKUu6rTmV6VB6sW/Pzzom1KMlVfleYJb1lztIfHC/XrzJOmmLicfq5n7VHGSnTPAJAA7f
C0566w8sPqs045IiL3vuPObiU10rPNTputq8sZQcySQTaIzr0pNW+xgFWMWT9nHdfV/M1sCfBviS
QeXJ3P2SFzAWQjI9Vr6Oi6laUTIHFJ6VnlnH6oukqXDsCFtd+cosvqwt+UlkiNuw6B3hbhykLxtA
PXK/7sYspmo9AXPHRF94cIzBfhnlOcnfUzH9mZX23wcaYykzqsiCt2HyF17vJAEhNFkOHkCXEdjT
IHOD5JiV0/DYZU16IiRDg2sfhpX9hMVNVndkpTb1oysz55jQlyyOcZJbsJTTiGJ8MFZKHzazFVf1
x6ESmKD1qcqTrwUw4Yok+B47t2FTa9/D7hm7HRgS4mkcutREzFaaij0hR7j4fhEP2M3hDtnAJ1Q8
HQwzbuTOJHgMKnYatfMhqFyy0fRUzN0BeDnp102fmfmXUVqWf9dajha/QnmpKk/Nwu1J3eP37sp2
tvex3ttqmxMYmGydSQbdMTCKwL2GCIsvTCdB5RF11rDpoR2eyqipZw+al5oOxOjALuhrK7BJXh8s
SthkeYMIJcq5YD/rEgutoPLJTVZEoLwGGOTuKTWN1vJm7vawtU1wR5Dysw9JytnaQwEaS9BCtT8/
pkZcyFW7EGJwfl1zstECxdmZhefYYLRYPIHEme66qbVUepmWD7qpSksvdLLvvpU8+jJaed2LtbKn
EzOmguu2O99r3PTs28aq4qCxtK3bPcoUgwoSuSIuyTeaSw5CCgpt1ZRVl7X5p51NrQemk9C08wKQ
OWSBVD+gM6za9JHT9+vYMfbWPpd64XVTV37ADRYdC7PN1i1larFQhk6kd7lwGi+oE+vaYv+K8r9r
P6+7L4uFss6CvidXqvASFXSfCJifKeaT6bvyti9WyiqPWmwibuG5FJU3toivwzlY5zQjnejX+64z
hQm6I9psKko/2xX6EHsjCYHrTjnGUuZlwN+ZNZM30gkye9yLhqBHsFp2Uu1W3fyl1KvNKhIEwpZs
Niv9MZTW2daadY4OQy5matkNdV+RNuSFuouOrG0kUHrTjcWPdde+2NT0djWbfSdKL60gL25kUZn0
2JUQ67QYxjKmdSjz1NDHgA2CblibDkj/PoqilRuEpd6rlIMfzwGfcHo09RZFmbMF2qKvKrsZcjFn
Bx2rtB3lBa7aND07Zg8QyalqZ52+31jGkDZxHiBkKliG806ew9zUv3CmnVaVgo1liqscs2rOGvar
lLLGk2/5nSf1Vq576ZeCL2GmnRtdvk5xlBFXNQDV7trsPQrKZT3/i93TUvIFDWjsQPMUEPFzk9Av
NX+fyWpep/w0lqIvG0QQ5Oyk9Ii57LVT4ubGVid48L2E2zd8dcZS+IW31fedVOXenBpm/VRCpyu2
vswFIMem0J4wnH3QNDeNd+ziEncbuBxGD2SL2cW6p7/Uh2EKdvQuZv85wEZXWy37H87ObUlOXOvW
T0SEkEDAfwlkZmWdy1UuH26IdrWNQAIECIT09Htk733Ri929/EfeOrrTGHSYhzHH18KAAhxZrY5X
nRx7gRgnzCNnuZxMlQmru66pMXfmRmdIcd1fsLuPASGeMF5L+xNjYSPzDTa9Efxxo/XKAIvvtjef
fTf1FH+BWyhky375AvX+x3UPv7uQlelAE1h8f9JTPxdbzX55E1/74LvruAYyDN5bSXdaSXQE+gB2
gvN1JYC9RqwLAhCG4CBygvnQXMggQqvB+k9XvZS9SMwINdXgO/UACU7pYRG0zru4ufKqjHf1BZs0
A9gVU39qpi340cEM7mOC4+51yeJeKDa3MMGP+rA7IdZ6TFZ/p8b6KkVhuNeJAUw6RnwaYPEF+/Pb
UE0pYIDD/7Nh+tj+p/45PP/fQ/Pvtjf/cpTGlz//W8hsJW/SFQDxE5MpnOjbNB1vRbL04rptuheM
Rdk2MN6DvZDEfVuMcMSWUeiuCzz3krFJA0NYZYACZZGw97C1AgEUbm8v/309XoKcf7hl4t0mzax0
qw1xvysfjQj5yVxn8DEOh+EAy+Ohvy7G2mvIUscrkIfr4UQWBgqFgO/iZWuRbLjuLt7LyLqgmQFX
abA2Y/q6GPKpDqvrln20y3DhZGFSMuHZUV2Ly2ZCKd8vYX/d593LyHosxkBCFXgIk6n6tLpAv/Yi
vm6aKdyziVXTw3WfzupyBqcvumPxycCi78qXvoucNaoLYKb3Cs1wVCWGMYU7LQhQ/31l/sum3TN1
F2d6ByqPgkIAFk4Fhg/Hb15lw3rl7+/uVhjSVJU2EzxNpwQgEvnQAY1y3aPT/zxvohWuuzEmBDG0
OlRtPs7L+tOy8TrrjTDa7dkG6RvckS+vXacVCo5zeu54vFy53Hc360DbZQO/QAHTKlB2CqnOYaly
5Q21l5Rl3ANUNqP+FloTurJvoEco2r5v1+uKL3tJWbraSiOyVadQcFemNSHPA+b5Pl31ZfeqMscb
VLjsGJR1CFDZbUtC8ggqSbz85un/Enn9w3m8F5bxiNGN8wVLh8Pw9mmEie1y08h1nI5IxBZ6jLOI
z+UYq224DxyygnudwJD3Gw1ZdFw49eckChz8SX0FjhB3gZRPXR9vtOjG0TWFr0XlfwyVa5Zjr3Hn
FoDtbh+si6K7Vbfm1jViPbJqsfgJeGDAu7prIv8mQsy3vMiLT8Vb36R6LpGwReCDdZMtBIHy87EF
3sWX+K/n5oHB0nO9LpDcC+KgaxzpZSD5UFdh+7jCuvqeNrS+8oJlu+hgCGQMhs8qT3QjPzkdX7Kw
fr5uuezOGOSaAKlxK0/MQ2eraHSmw/w7I41L/eOflsrulFmWoKv9vMnTqOHVcZ5mr2yZOageSosM
oT7zjCtxXXXtYqz49xAKZASgP9dYngINwHIkrTp6rerP172n3ZkjXLUgR2TytA6RKIPKfzEt/d17
utxG//Ce9iK5kIBMC+IfjHrV0rxCVR09pQI84K0Ng99UNv/tr9iFCKS6eMzqUR4ArZO8FPCVhZft
OqHYfgaToaK/EeT+yyenu/ge8oR6WTnQr3VjpDwCphJCHRYA6t75lBZQdF9ZVdqL6GqB2gko2Xhp
PQy4ZcS/4CC68gKjl9f4t3gcdLEQhYBenkK04wyzR8PC3xzQ//Yldps5YdByeszggro7JuYMmh28
ydMMfX9er4pcpS4I6W5fx/ht3jRJAJsOGAli1r3+mo3JdaOt4d53bHbZ2DRuak8JcJJHaK5BPRHg
G1211+huJ68NSpEMXOJTE6XRUa+uK9OsuS6Po7uNDGRmqIBsBgFjbW6BzsijgV/3zvcaOseImgeD
n/Y+OlTZCPIkva7IudfQObiuNXMmq1I29A6YjLuRX1nF22voICskCdZKVeoWbtztPJtTELPXqz7l
XkJXxYlYHQP5Q4I2edB6inKXqei66tZeQ0cyOVUxCZpT0swaVITty1i768xhw72GruYJMB50AaLY
UQXCjelvyKiuk6L+5Sr8HwcMTOzjqJuaU9O2Y6lFeh8kMB+/7q3v7t2tJeMysyErTRc1GyAB9rOe
pLyyqPiXg9ffDkcBmtOooj4r+3VE73Y4tdNw3SW+l9I5sW0ArSGQUmZp8n7pSeFV/JuT91/ytb2S
DmwNUB9rcGrlDCN8qMYKzeEofNU730vpPEx65tXoBlNLHQBOtR5G4KZ6MNSv+/3dxZoB8hYlMs4w
aDV4IGpAZ7gbtgtd+Lrfv1zof/uooEdUfTKyrASsBD3bF6gAfvPkf+2Yfwhv9lq6iPsQ5lS1OIUu
YOsdAQoQA0Y1jEPf4JQ0nJo48yxPxrWLDxzVNXCujYxX2HFq7o7jkpHx4HVY0z+6JKbrqUpZk1xX
gd+r8LYAbF1CwUmHbaapzw0j6XIQs5z78rr3uruI+6YxHJBxkBwnwXFAAW8BjEnMQ/Zx3V9A//PD
TUYuHkjM5bAMQh+6NLIlKNDXVZr3MjyEbDHTrFsO4cX3y8YjJrWj5Cp9dbhX4elkjebK4MfXBd7N
ao5G8MXpdRo/stfgRWLBNPzSLwfahrpgF7A0KhI/rnnpZC/CG2SaEsIqc1gpyBppEGCAa4vIVfca
yXZ7vYbWlEQBM4cBypp8kFP9CC6beb/u2Xc7PbJas5CP5gC411wAhFEfGhdf+WJ2gXMz2XBAI9Yc
4FFJn/tukz848clVYRDZC/B8LOxolnU+9D1XBZyr4QgTVde5npBst1VVZphnaTwfmmSbjnFl4C8O
VPJvjsF/vn3I3u2LWcq8kmY+MNuBBJqYN4xXb1f++C5kXuwIy6zEzQeXhD6X5ALYk9fFKiTbhcyx
XHjARrx1D7Znbo37RcBRvO7J9xK8wOturBRbDjWmZ0CxEqLAeXxd857stV8eYxBVAxIpRHb0x9yx
107Q63xDgAD5z4NXdCgpDzpaDg2ZSL5pCjpiBRndf9+l/5wmkr3LlwrlCFw6S4+8UvH6LJau6Y6O
A2x+jCZQAK/bUXslWLWyKgpb/CNimgblSuO66LflOiUY2SvBNCi1xnD8eg0IZplCBnZBqf3539/Q
v2yovRRMtjgOoGecDnrTrmg6UIrnrrrq4gPE4z8/bqbBcu3ieDqsclmPnUhpDgNjf9XNR9LddnUd
49xPdjoY4dUxnOVnD8zhlZ90t12Beor8gFrPQaciASxvawtIUq+T/ZO9EKxPXGKStNKHoAumovW6
B23VXefcRPYysCqK1BS2XB8aM4rCxx1AhbDJvyoWQ1r7nx91CR1KzlOdHtu292+e6O29BZzxNzv2
X9bjXgVWMWvDBWLlQwwGVxFeAg6Nua/rzslkd7FGYYhytcuyYwScVbYGH4Pq367aSHv1lwxpWIGf
kRzh8wWG+eqhTjRim79e9/O7azVUAxs8mbJjrLseAtwWXKh7Hqo+vW6v7hVgek4XRPE6O2ZAqbYZ
vVXkykhsL/6CEddoHMVPdxGuv4seor9OkEj2yi/AIJpKJGN29BfrI2nDqIgEYPJXvfS98gsMVGG8
G6ISLlw3wL4+E36dmyDZy75IDFER67qo5JA/tH1wH/XNy3VPvdugMWyEBIDaUUn50oWnSCvMXQtQ
3D9f9/u70LfX4diqZUhADg83WKhHM9DbGNX7nZ/g5Tn//0yX7PVcTSA1AHQVP3Y6mG9Mta7d45yQ
uj5gThX8r7rzVjyA6/q/SK7/Uij80196OY/+lrknjoJa2o4Kaetm+60IVaOoPkigIok6imqTKh9B
DMMV1rMRd/vWOpANz4PSXHRHJNatBB3Qy9WdReWC6g/GLGR3PYGkVeasBVfZ5ghy9HgveZjqh3Wu
bMjPWxAlo8wnDx4zuJ8sa4CNm0yiL5hojk+Xx9k41H/oSXRLCEpl0nRnQNlh91w6JPRJXbpxtRPQ
g6zdXmEhZ9cGKFwgfmDz7Zpt7vMwWwIe5ZmDNby8CbXksL7vULM0HVB+kwLmls3J0H/WtEMi0yZt
+qvTHf54WsZoLTnkvixf8IZksa6WNicAPTdQlyQBAhMsNkaS5UJNJKHN45TX4lvfRDL76OoFoB8M
cvrhwmmbmtZ9vYj0brTv3Jb3MI2aC2sbwP3KBIOT1cGjZUMPAa22uahSrLQM4FLr4q6kq4/JXZiu
PDs28eI7zIWNg7sBJaAvEq5X/tCSpUlLAtAqK0TCR0RhKVBvaQcD3Hwbaz720G+2gwCxNUO+n4CF
uG71gCcb+ynJU8oTzI2szamKEoSNOEt4t9ziaw2iyacUkV2ehYHqyqXr6ffRdLy0zm/Jx9KAt37U
0xDLRz/RlL8LgO6TR2Yqxu59JdKlLpXHjEp0zOwSwhHB82RRD5jQSPG9dNNoPFxNfFYvRwJXY0Rj
HRm8vHGcbfYH2JnNUBfDimLwOcEEUvYWbsk2u0IByg1KehpcbCDVonobYIrFQ7QFB51kWZeDw7cc
hjONUUijZy77VOQScOwjl6IHlnuz3YRqigvm9RJZrvMdWWZ5sBPOqEc+1Ev7tm207lMsh4Eux5bF
81YMNciJcIkVTpXIa0T6LTWsH+6yzSPxEzFZtim32qCYD+pqnFBEUMYwxgpQ4Fj7Esp04kcYrMjt
rqc2RFWbGHirebSZDcieuSBu5gZKTg6TNaKWH1QFmJmZ1iTSr0nchWkpqjkGh3esUoVN00XDWs5t
PMyPciE1f4M8a+yOrUswJpQNZIhvfRxQeR8KK/2fTa+GJSqjKRiixxGbFgx3LRw96y5sxy8i6FJC
cbzJmsd50kWZfiTGyPBH1FZV6vKqzrr6ZO26xrdkaqLhawu4d1zA855gGr22LMxg7Rxz9VEZW8s6
l6NMf8SMj/oLpsu9KNBdwt2FOY/BPUDVN6f4n4cg+gBfdPXnDjRS9yY9CcNCC+ykjzbCMr+pJfWP
JiP1kdAxbZ/SaUn4gaSNFp9GKTb/bDHgQQN0ouEbkJYXJ2J+nq3p+18SnRtx1/KRudMAMHV1GmkW
TnfLmCW0aCOw8L6lnEbZn6GV1SNGyINbtJH8B0ZbOmBn47qsYRAUlFvjU3sLhsTqb2AexL6qrIky
IBYx6fiSOKH6x7CumvBsh2Zxh2AU7XaTuYnwU8I3Sb4QXsnqkxizWhfamQCeiC3JZgzRdHxeb1c/
x9PDTLwhZ6a5Vp8B7qiGJ6CBE3EkQg5JabZ2xdlp43QSR+inw+lhzFb+oeAJ0BdAlof2SWxkwlEi
hs0eeDyYqS4JulXrHRDsGTlW9aIxXhMka/0m0jmLzp3WmuemCib+Q4DRq4saTHnT5inI9gSgo4ht
51l1symNpYCbm7mnYd4rEFi/MZPhCcqY1CHsDDc8RRPU85S3WzD3h/5iyZPD0A4A99FiMO0Q68l+
p8QB8x0gvYMvJ1AQ/AHhUv2zwhZOilYJ2hXgjcbDFzeC9QmDo66D5VnOpPfN2RpMyb458OmmKgfq
Ntlw3ntthyFvDa5pm6Pivc4fMjSm/rQKn92BwzHhVpCwrMk+KfzU5WtqkIkPccbR7jz0lnZxjgHQ
Pj6pLMzkAZhsplxehyb1d3aba5QuNrCsshtSOQSKGGcT4jwDtRbkfmqa4JXHcgJrNeJLUM5kDbMy
cd637xPxrL1ZjbfZaemGoCpHSyt3z0DMAW10bptXlI+ok3mjlMmOsI6vzW0mkcY8OtTF0mMkG1x6
pqriEWLvSGz3XU1aWQx+Ck0R6SkJMLwwzVVjMULn5/CTIbLDREYfGfPcbCShNwP6xu0j6OqmGfPV
RaDowFw8H+2UhWdgZmfzFM9j0P9BQeZW91yxGQutF50SfzKVeiyHDr5t82Go02Y94l+2tYe4k9H8
mctVVLdz3bTsjElarh6WiYLydcCZpHgJOBOrfnr4JcPYfBZtfDMPTV1D4IwxLCyUFGZKt6I1TgMX
3zEIhymExADFaqAP89W4nr72QZberp3K3lMqUfCFTXpcvUWhUMEvSO1fL6LXG1ipUHc0bkpeIf/c
fg3zSGwZBrgAi7Xt5S+N4Zr3DmMY8Q3H8RzmazZKdxPa/oucoraEHXLzCVkNPJI8CQAkVJPvkiLb
KJZ+RwBseFz1thZ6RrD2LCnahsfaBIDwtk1J4er5wpN+tQ/KUxeVTdPO8WuXjWlwFEOgC7ENNAdN
gmAZdFYVZIn9/H1qKdKytIWRSmGQCz60BnOfzyKCm2IJmVN1Z/EHD75WddkgdkJtgUq2lW00ua9y
mmpTdBhtc/ewBGR/iGna8qjlD6KT5LzOc8BOmLPV7DxCgXWTJWn06sMOZjAiw65/IyH2Yp7RYMV6
UHFBKe59krVNX+LUmcdHHyzpYU2zvlhIda/boPsMz971KVlwxJex6ljZjMOHJ2LMXVc138FWae8j
6+B2bme0RG4kn1yEiMNsgyvJFDPzZQxrjI8i0PIx7AsNHAfh1SexDnLQm6M3ClYMLRurw/4jXRnO
+wCze3e6nSFZbyEaru8yZrb1F/Q14H9n6LL6kgR0je/SxPjtz6Tv7LFeDaTLuYBB/1M6Gi6KcQuE
fhEKh+F3NnRVPgESzETRAWINR5WqjtQA9Hui61tPQzOV0ByZ5WRn3j3YDsHgr94kzwyA67DsW3Cd
8aoERupVFozVM9W62o4QRvb9J2jWTPsK8wR+L0hTrSA0O+ceE7g36HLa0Jg/R7DKASN5oZbmbBtH
8XXpp5p8bwRbn1pGx2ew5r3ILSzYZ/Dee7/xjyFsxvDVAMgYfGVohQVfIo6TFLZNxsSYoo0Uj12R
NNNKi1qDQHsrGj8V47gkqHfzZamKxMfrMTVL256QnHj9YKGJec5w2SZTvtoOUqs6fqRZ1xcuATFx
qiDLw/kN2jwQ65Afi6Wgk08OG8+as+uaorL9tw74sjzZGnu20NG1Q/8FajxXODZEBRWR5DA3scAl
TEOmcH1hoCttKwKTtsWVtYo0IvtZgzu4ZuF905vAlWIS5Ca20N+6Ck3RqOfmEGLut1BqAmSbxTCO
mHj/GVHvdy7jpyUEmCE02KKRuyixO7oh/uRf6yZ7WFlWDGOInRGG5CQkOOGFb1t0jwISvYadHc9g
jMkpD1vFTjLSWbFgxPV5Jiq9DdqknwpSD4/IM8x6oiqJ+YpvRrrxUYtRYHw9hBXsUWetGh5Yp22A
uwIOC3cZr1nZDqPZjnHYROtT2JMJhs5o3GdvETDV4rgqoJeeRyrY13QGNqicowq1pbQJDH90va6S
I5laS5/Q0GT9p9lw/xRHSoUnrYYh2PL5Ur7oI5y4mLiABjI9raFGbuL7OrurcGTqrUijqH52UFYF
xcaxez/N3o4YuMdcNbUFbDIrWSRZ2OgnOaOGiZdXq/HAHOa21REjkOEhrVjflxOpqC7CRqjwIVr0
hRTM50twnUK6K+oiS9eYlt0yknDBj2BmvO9McmhTBWuu3HcYjX3TmKBk7/XMQdnuF4T1hajboAhb
WA9i6abbmieW45CgC7w1bmpuNYLKZCPIBWuDTi58AiYLxhKLAnNu8DDkZRmwMQsa87GUDhz1E+jm
xn2LyWTXI02kCsHAmWCuF0YNS0uXKPGRrXGdzyz0xyVdtq+A0guKlCeu2vlxgVoPJ96EkL65ZY22
6P1X7il1F/Cunzy7m9NUkkMKctKG8A2hbjn5iMXvVq1BfZa8j83boqpw/dRPS1igNzfS705Vdi3i
rQlKLcXn7AI1X3Xw00lMcQ3o9OTT1oob8Ndh7BJhrh/BHis8WOw6T5CQj5D9ylczEXpDJbWnbViy
g+0SdidZln1RCKiKzbU/ahhZP4UoaT2LkPIamALzGtv1dhhwM9ymtnZ/hroN38c+TsUNbQTGC3w7
++xhDOj0TCz8h2F/Hz/AOXTJU+7gorIQf0LYMr7XKDlNz2ugITA3W1IsASQXVRC/p2k/525IH9CG
hMcAmLtsymdS3+GIW89uSulnnO71QdKWy7zrNgPtDWAnNLZBUVsQIEqJrYP3s1icGVVz0yxJfcDC
ADCM1+7W8/TPNK3NS0Sj6JYTiQXH1FQ0hL+oeOo+h15tTynX7UtN9Awh1aKkHPONNJmd8xr5mzs6
wBfdDV9p/c7DTd+a1qVZ2fYjLzq/+O3YT2186yDIjT7bIE1ea2UZQAPU9ElwU3XJalVeYa+kMH5w
gvzZmMqZz3HMucvXpttSiJPD1bqyuThcnJXbPIyA0il0GqzocZyxyraGDW1Z8zUMbtcwgr8ABqUt
uZ1EWGWPc7DN5rjCuYK8e64oLzIXreZuiXRcf0cu1o2AZtCA3uhGN9F9u60K+OK6X3G0hnpK39mi
NHka2cL0AcYjrofJxszFeQjWTH0LsDMBYYtdEzclmVth8iVukFxlZkmaYlKIum1esYAxlbvYLc3H
lsZsvF+3YfU/gFmzCPCFSWPc3gobOdZ5ixG49gBfqIqeplQ17csWopp1GPqIdUeT4OArkaPXyXm8
CEoPY9JR9oQxsTa+gyKchWWYbXF2DjEIuP1qcIt2T8tsUk0Kl9WruJ3HmRGewyInRfznW6rcC4o9
CUVdByJkfzfPasZJJPoEMZTusPVfJcov9puMZXaOBjR92dzZ5Fs4Mxl87yAZQOFnG2IwRNFWEQVW
ByL/vFpWCQLMtGzl2tVT+oXDpcK8p1aQ9Os8jxltyzgZAwQrVR8H6yu3vt3qPKA0YYhyqqkrsoop
+jj7dHO/IhhYqD+nBvOZh7QFiPOTU2LLYKERD9MzqOWx3A79Cr/iU9YEdHjm2J84gwmbLgEC8EgJ
yt+ix6D+TcuIsDdMCkm6MvLTNg254pzXABsMyKiRvrRj4RCkIrBG3GPsS2sQItpTJms5vas5GNbj
0AYmO89ztsT4Yj6zUzlSta3fZRZjuo4Lmc3fjZXjetQ16YIik0t414x1xYsR0g5z79o2qvFJkgbj
rTP6RsWk1xEZ1shhkPS++ChLMfI/VvdDTceTrbb008ioM3NuYu/1k1NK5RNotznGHOuFgZiXtsPR
2RThSw1A8HL2bEbJQWRLks/GIn7OzWLs/JKENhG/VsB60oOXhIiSW9h5DXk9g5py43kX/3BAPzZt
zoYgq24BGI94VMzKtwGSK0eC0+axgk8JjcPk1uBmaf/IfCNK18P45Gmg83RogtEvUAkEVXBGssZM
QVAZx6mYmrEqYBjGPrPVQFG5WlHrcyYu1xPelgnhVzwMTYE7UHfvMZpS5NgK0ZtSB3FjD+uG0RyU
MQJMjPpEhM1j2lqCElDj5CMmG5azqhreY0dWy+1AULp7yGht6BnxtvqetmKwj720860Zk16JMnVu
K+IYBweKi3X1HUYuSEbqDqdp007ywRiSYTgCzjr2rJJUFNo7kHYwz0RummRi6mE0bFYPU7XMd4vW
Q/sHnbZUHoZUTm8oo7BDFzBEYXgenp6dT6KpUFtk32PY6/ycKCckFzCUabCIEejkyibdkYGjvhQj
ctWhSNGqXwF7TDf0K3BuzghHp61QC2ogBWyjsq3ADJer81Bg8Y5OUlVoSL8gOodjDn0Yst6gYGgC
n3W3iV1j8XWz6+jvfYTL7jOMawZ63/FmaebCsFU3d0MKYRhMAbetJLwdFsDQoycKKGe5DsnWwgmh
Any6R1CRvISCoRxTzcjzcw6Y461vq2CDYHZUvpRooiNKqAzG4j6qHrCZM5UoIeYV3CbSn4NBWQ1X
GRIXwCY3Ag2FNzjeHoI0G8wr2m10urcwMkDcawFBfYwW+EsVaTpp+9ShG/oj8shsv/d1bMQXMdSY
lpNGawUhYBe9dTRDdgP+MJIACUgKakCAQeLsW/UX0aDqgRrzfJTz4sIcZ8RWNblHLTouZcKFUHfO
Jiic5BgwC79Ps+5ZMaC0sj45XXv7QvQYJF9tNfbL07I2WXObigwpzaFbKtmc11psocB5S+Nf0iKm
/S5dbbv14DMNm2w5jP4zOgcd1G8rSkzdlm+44qebrZ0tdjYd3ykT7IgmT3gHdwVcJGkMj/O8t3xJ
PmM/WHXIhBFIWtKw3+5tuvTym+1QjcmRwy7RQxhQ3v/UbZbJUg7VRN8C6rv10ZG0XR+rAYi3lxQl
VfpXIWl51DNj/a+4n7PkZgtrRYooglP2PS6yGpd1vcXUlhVPtlQXgGRB91v4EOqX1xW2RuSWw6KJ
3GFhJfJ24SzSYPaRrX/INAqsOdfMwuhci+kniVkjHqmvegiKKiL7GzjOB/QZA48JHwrgm7xF46Z3
+gjwop2OkKjprkA7JF5+9LabA5ANvUnPgUIJ5CtR3YgEgiNyLMMp0y1yF8Sz3eOCwp8sMBhh5iWH
iUpI7winMaL22AT9TQOBxPrDUpfN+Ffxypxs3aS2nGKt5UExlo4lBUrGyHycOieOCKQUMoIIvmlQ
TaoL1wuYs6FsRZNtt5VBW73AgEedxSUsFMgMQ/SqQyMaPcyhvuXrxjyOZqOjG5yTA9rsI66wHAXU
UOaY9PRtOXb9oo7RtoTjz6SJpQoQIoWRYQDVwn3kl5adwiCWRGvLzMXa4TqMikBN2YlTTd12lnDu
Sd+XCQiW+8ua2zT+4U3URkUbbmx4ipNGbV8C/GuyIBdI9obleLGhRny/pn6NHpdLanJXBYPccMdA
6Orz1lV1/eS6cEZMNi2MkxU9JdSZkgJNktianMxd1n80Dkc2RHku6cjPyazBeFzCJEZciG2O3B+Y
mWG6nbNhSZ9i0a41bsS09X9KgTbC97a1gzxGddQHyINHzXpAlPnUvESIanA10CyJ4qPG0T7+FDqK
bZobOMW5R5tES/oWoqbWgNuCwr35kcGHVb7rYBmC56FGp+ZlzdpxhtWASxUtknWEITHm3fSkzqJD
wwqLJNLsOCWI7/gBAMRlvMPoXh3bwqP5M3SwV5uSJilJzE16ZzVaQPcIIlJ+L5coml971crpNqmZ
Hc7BAqL6d0YI0nPebxzTOEMXLLlKqA3uBwJbqZdgmZfma+ABFCwyBAD9wS1dOj02s8GESheTZH3z
ClrEIiUzujMNUz28YaY6MB8pn3X1xlAbKmgPMEG7+tvAg7s9lQyGhOpsdc1cjjCj9UWYbGa5cUOf
sZsJ5XF7UpJ78h4KE8e3jUQLr9CkQ+f+gEFgMiG361GhR91+3uLgOE6ULgXjXRvk2HMPXM+XUlQf
w9fiSEJoosdjE4Ro1PAevRmXK7DR0tyNm47LSSRxdGO2JfM3OtoC0sOLjdolyyWrATlD8hW293E4
zfN7PMMO/WdSR0t3T1DUTo4qFkv2ai16KqWqUd7DWCGUZM9N3yt+V9Wql682xYu5czSV8y1ZwML5
P8ydR3P0Rpau/8qE9tDAAxkx3QsA5atoi+RHbhC08EDCm19/n5J65kqcVuu2VjekDT+yHCqRec57
XgNQAbWcKPJ5sW7S3imi/ZQ2InugngVFAjG056QGUXALoGYTc7VE9XtuZqn4mHbYswwY4DmuWGfw
+C7ew84z1oNqq/lC4FxZrApmOG2/c4qx4cJ2Tiqbm6nhojHsZCWQRk5S33xvcNlRRQkrzpYHxh4A
WwN38losi3OkV7CVg66EIIierWI7p1/mb66+UVPblpssdWrruOQVkmlNn6vueUx6AXSX9Xh+rDsS
pufY00YwWIaTOmwptW7dAXe7pmhfisF09ZsKv4RWX188WjVat8kild1tFjGkvijGMQvmorlEwXWt
fWU1oVnuTCS447YuZW8E0TDL8qi3GMx4U5ip2s5cpGUclVbTlDVjxS4JcjcS1NWybiXImFEkxuvk
EPx+CJcone4AlM0OpDwOm+XDKC0jepNZpeY71UCduFOTca5PCP2b7pzjIh0/VKVlTkfNVNr5a66t
VB6ToS+c1dJbLtiHYDztMaPrGYckbQs/r+7MU68W7eh3M1mfu4a3kAb9ouuZD53dZsxtmhdG7OCu
BWTkq3wgzPdBHbOoPTXdopV7h6Q6KgIQ7xB5guhmwtxbx0zfAE0UkCfLVWQLOkgJ5rcl67xYMUfK
ABrYQi99zHipRITSDIY/K4rWcJu4dYPCQVqXayckbXrkAdqK69YZcgWHgMRJPvrLyfjh9OBsyL+t
aFdXgiJEZafL742m0bveNyOQ+8brcxMPhtEg2skBClUDQ7cUCDFGVIdXeux045r9E/fCIS+T4bNL
Jzkdq8UprCeqANucvLRO+/0MFjk9uU4hh2uO68jYttQpXoE9Te0R3xNNQWmAzXPYMnK8oSoWzr6N
0QZcMdUokKgTWLDQutcZXblF1KRpda99r9SuhxRIH4EzZQZg0dTxHcQGLQqGgRjluxQuIgciqRi4
LYrBDcWjI1UBN7xUmUCBcIVNXXVegkLP9CqXyb/hM61u+k8a5Qg4jIZU7V7pxpZE8ewO7kPqWWyv
3eJFeYU+w8NWXo7RekLQSZxPOZl2/IwmGlDa60diZ+pNQa+RpP5Y4/g97mmEJ0sLGiOGfPHXSG72
N7qVPZtlUZVtvlLFj9Q828NfI6Xb3xiRVm4MU0tvvjKSO5eeJ7H+mvREtb+xIStcDkWYOM6aU0ql
VRWDemrZLP8sUv4PjJ5U+xsjkoZb72ByUXcr3AR1XCXdoRiVCu/AFlYLcNiQYqfviFq/mVoAIp8Y
XEX1QWXpOf419ehCMfonLJ3vnj3RBMaWKI2zrkgBzYMEMcgJ0l3tUy4xsWPa5v6JQv8PSEjfDXya
up1b0zDsNUL62rnv5irsAxlRZqK6phMDAY+VnKJwmss/URf/AfXxu6tPCq+KzVy31rZLlkWHXcuq
BtH6kw/0R8/+jbUlScJrnVhYMC6Kt6zRHkdXhn+NtPnd1ocquS5kFFprxlzU6828S/rc+ItP/o2Z
1WlaV1a9ba1BulYQHoFXNfCNf72g/uiqfLvPw4kZhiUSex2pSsuROoT03Ry+f+3Zv93teiYNWDVc
Fzo1PG07QTrjUt3/6yf/oxX67Ya3GwY1ckpZLrEj9I+2TIrRV+1ZJ4/H1QvpyR4W8xZxkCX/Uqwd
HMXfk+RiNxodvE6sNTGi1pNZN+1VqoHO/OsP9Ivi9J/c3d/NfZx0Nuxhjsx14YoYnEuU8wiEy3+f
s9bZjyaFL/9SmlppbxKZntMlOWusNGsbtkkf0ypE8YpUw49pMGKpe51DRfTru/vP37lLtX//L35+
r+TcJFHcffvx7+eq4P//ujzmf/7m94/4++azunotPtvvf/S7x/C8/3jd4LV7/d0PK8ribr7tP5v5
7rPt8+6X58f/6vKX/6+//I/PX57lPMvPv/30DqbbXZ4NR63yp3/8avfxt58EK+c/f/v0//jd5f3/
7adN81m+frx+f8Dna9v97SfF1n42HJdWHr9OSzPsC214/PzvX8GPMilPHd1hrVxo6CVJofHfftL0
ny3dMXVhuTBfXfPCIW+r/pdfaT8LgAHsTSy4RpajGj/991u7+XWN/Ppl/HMnsN/rPixL6LaB/QVv
URe6TmX5+wULgu2W0kHTQBZz6qONox/USK2xpj91h9Qv5g//d9X++lq8Xd3iQ6sGn/j3r6VVRaxN
eUvfbwnllPeD4pFEYAeinV/0LG59PcvjVTzp4LqRvCGYJw9KsG0wS4Z8phWlftZxjHLXHnRMsFc2
3IH1HCmM3ItqXQzMSMivEd6sKzIo6ZI8JPKmb+Ry9OyYmhbXpOVU5p1x+5sv/B9X9bd+av/kk5m2
bRk6TDDC0/7XfVlGNqp5Xn5RtBwTB6H62tRWjKoYPRuKaUI7FITS9cW/F1zwyzXllV3HuiwxG6Pt
319Te1qGToRlGuCPE62soSiDRTX/zBHmFz+Nb1+dpWoW26Ru2tb/UpJUIwMsJtxJMFrp0IAZqRe2
TtwHqigdyurGaAI9dcPc1+C0vXdhGj3PcnmqR7iFiBQU+95RFvqPTN/QI3SNZ8HX/4rpaG8nsXQw
ssyx6QOsMSPhpX2fHiZXS1/SZnIC3XEr/Cor2zgYddbt+tGann75Av+tPeuUvEMArb667zvS7zax
6wEwp28+/+P0Ktv/WPflx2vHdvH9Mf8f7mLaxafwj7ex02v+Oia/3cV+ecCv25hh/cxOgAMqPbbp
oCKgDPh1FzP0n9nTLivQUBl/WL/ZxBTxs2Gzrwj8M0i6E2BW/7OLKZrzs8b2JlybB1mGo2n/zjZG
StK3nYzbz8RRWDXYFFUVtuzlHv0NP70I0zRd9Mt4fXKd1A8FiPOx1aHewaKsHuNShV7OZ4DJ5JrN
espdaxeXRXuTiN5mt9CLQ6s3+RnCm7ueMqXZ19olqC6S2rEVWu1ZNm7yF6Oh1jOZXOyjKa92UnZz
YIvUL8f60NjjwQKQ+dTF/FwM8GiW8K5bSlAUSJJVNbjMnvTcUyf5aHbqzDuZak+vzX3Oq0vm/t04
XhvNZAXgEfUO5WxOz9dBpckQh4wzqvYGEr2twWLTxVMPhBgt/apVYm1H9DcsEubWvcQlf1JsuZfj
CK0iTSpAeNgeQwvchZfFua5f59nwsimxtr2eTuvItHl9mEJRka2FUV11pmKuF7U4T3aO3V8ZwJnd
yrDedqSYimbeVpqdwfDKBLlybUuzE19fkMwmbJcg1k2/T+yTqWQPobJq24LIg1xcoxh4itXMr43p
kiiwqjKTmbZ8Ce0ZEjOEKw8a06fatvEz3OQyUDtr3s4WtLZCagsTstzYAcS7QDTCnxjnOWNUbOci
M7ykjDOYE/HBrLjLgVwOmSBqHdwRDWxtSnjZ6rvR4anUWR/k7e1jVcEF8GylcWAVa9R3J9FVQZGP
42tjjaSFG2Z052rNVQ3WJrunMtuTK5YFBH9EvnohE+lgn2On/WBFwXxyhwPTl7tSL49yDGfPGHR9
k/f2zVLOn40jOGDbcieGadha1fQWjfM26yBoQO7ej328+M1SfCRJ/x6Z1jU+XwcyRZgUqXXip4kS
+sU8fsEZKCAgl7vCCtfEgc+wJRZjXZl9up3yPFAcRupNOs1eNqgQsyXUhOtUJT+rx/Jnn7fLUS8d
c1OOY8KoIbxr7HwNzOPlqYGLRJhkW2gQVy3om2fm9TteVO8YnQb9PO+I896nDpVsKHJYL5rWMOXi
RJVRetNn2WebWLdas3zpY9h7hN1MK6hnn2ZjrIU+eQSbCd+S8EfLNnlwze4hgzUTSfUezHctCgBY
p5u1QNfrPHAnY+WEkA8WzEnt8g3oeFk5S2S/DmbzZg7Dj0EYGZhXqjEmYy4nmrOojMBwgQ+VHKwm
hqcddh9R1/k64yHgj3t8YMubGsqpx9CnSj3Gr9s00t+z+MJ5UwCCy0mgpKukHeAjta8z61UfjVVT
LKwdzVvmnViA95KbJTpYUeI7LcZvCdivtg0z4cGK/YDavtfDaCP7PWLOBfrYMMEG7xUdtk6VX0B1
zy6KXUlgmqNAH2mCqgnX89S8aAZrZkTNwRcN4MdoZyIit8yfjPa+4ghsCiRnZuHphFd43PJ+Vr+O
5qbNc9+RT4Nrf8R5TnxONTgqf0SpIWsQNRVIDh2SfBlplonXaMpK0bwsXHSA2KxJI4ZDldXHQIJG
PN+56qzM+wESl+QyQfd457Q3RYIUOCtgv5VK4po7EU5q/KKmpT2StjU7WXlLcJJZXjsak9vnSiaF
to0TFNF70dQao+AWGM7ZhrM+z37f4Ux1WPI5sz3AXPp4VTXhaJlDTGdsd5Hx1sjCvcbiHqG2pijD
bRfDc/N1y5S7Caag8HCbHiwf6C+OPLdL3XgTw1Z9yrN80iGPq7LZtLVhv0dqpMJPKdPFWLXpMLA7
p0vNeMluyDLxlYZB/yov87r1Id6lSCOwHS1WXa/k6XrhvLGCVkc8L2t6d+GVnaE2nsnU4WbRLWdF
AKa7iXMzei5aeu4554Z3LV/VSDn0MIkrT2HT7sjtCCy4dD/yxcpf20W7KtP82nRT5VS1pXGuQiPy
JfaYumfaIOkgjZ5lOt1z1bhlMIXhoyGK1E/G/kOYptx2ciqutW7g1mFUx/TOd8W0RSi0V4pY7OuF
6pnB9pQdOms8mcngiSTyC1v6ds8mekmkTNNVlA1c+OqG+FFYzWKTGXzviuYjMihW7LTzNlr2EJ07
P4zWMJmK0yCmFMJVd8aynwzhIXxujWQlQukcx4F/6NvPxcy3jluo3mjHWyazW0o6r6brCKY0gcLp
MBtKE682zMrPlbFbjbIP90qcByGTGqMfrBfHjQxPnww4T8ye1gt30c5GKGpDDGiGYfHNZN8uOKdn
dQj7k1tSB4DFV+rkymi9DPl9SKflScc1ztEcF8dpngwfEYJnR9NtXinFDjLkoWgyIFhzChkihAM0
1nDDt7npK4YYyIxRFuRfbpZqntFoyRZzKQnfKMu3KDVzv3WcVUPUIWL8GVU49x5AMYzHuLgZC4Jz
huKr6dErXpLW4MJifXXlxs+GObfrqEoORStvutLyDZjEmdF7c5Ju+uiaMc9wIU4/xsp0lHK5s/Mq
9KgvhqDBZxrgYvA7mW1yuWwdtflS5+6GeX1+DRGxCCZz2bQaylFtUo6D1V85De4GTSbArnu7Ss7C
nF7D8TqEjuBZqSJombQ1RD4ftXljo9cqh2CgXOIodYePyuoezTRNYOWx+XdM9hFi6906noy1E5fl
Ss71A0qK/RIPy1WoFFsbZ+CjbcxrK9FvOiuKvVIgbFOm4qawMgwNzfS8xK/l0K0KHDeHZdw5yPuC
WYVuIeWe+OvnYoG9hahMqRgEhBBYd1qXHtzKnFeMtngvyV0LhazpN7bDvgyhdtviY+0n0hYHJYu/
HGNZMUZ8y5tq61YsJKmtxikPZDX76E4KvwHb3wGUZ5ssmR+lXq/n6qLX0baRUzxHYXNCyLatQ24Q
1fFmpfxkcOuPRbGCApxTxixeUmVPhtWhCOBeDMvrLGdQQxiNu3atqdwZ1rSBXURi2rQeY/HWZU5g
JjdteIwT1lZ9Sa1CkIMCtxHndpLHZVKpbx4GEzkj0p9ufKqNdqvOdv7YS5VT8FosqtgUXbWrQ2Wr
o1qaFOGTL+1bjv2k1q9DobyLDFwnPVbhoH4mRUV/rPvY3nj08UEeIiRJlIdCK8IVzvz6pszc4lGO
4gkSYX7PPYnLuMMpV0XDqbLUTZTbhOkYK9Rcd2UtIFlC+vQ4Kie/jJu7BKL/HLTkHHmWfGIk0vhW
COd3HssNFqIhNXQZRA1b4YWRpeJt0ipXRQpdVbxAL9WzQ5vcFgmxUL9wahPIdFWyRDejrJ4sN7nq
UzULLBKcWGqOF+Gl4Sdhfxg6jgy1ep1MeZCdeyUyTdkBAEMDT5tt5jAxQR8Itwl2GDrVHLJLAUv1
x5gMJSfti6T9DyK0BGjyCKB0NhEaFH9Qr0z4Eb6jG+421OvwIR3DrUi2spx+gEre5lo7BSjgnkX9
NuR10OvxdqjmbjWHzq0jkzFQDZWdAdI9uq8Y/kzfrlM7dIJ4HP0EgprJHA17N8+u7CuhmZtILG2Q
EIhJTVQ0TALL3PFU21zepQt7id1rHo7GNDDdgzAM+R4iiqYr2aktR6SE0jzD0YP/JK2bCpXo86K3
y1eS8JyY1aqaEZ9S1tCq6W9ENz4s6EnRq++dpd7lFuOvFAC0wUFkrpMgnaOjkTvrQdrrpkSggWEP
dPEO3ZCj3C4z8kJRxMNjHi/nAnoIq/dQQ6uDydL0PuN3HwXbkxLaB2aKW6MYdg06iNyF0V444ggX
6ZgmaIdEekXW5VNfTO/wY66I0IZN+BYmyeVw+VFPWhAX7irse8jfHE9j2NhnSysV+HnouVoz3ylR
s7W76qCly0lPUT9OF01vE+o+9kurwVLvNVu/hpq/nkJAEFOlT6Bx9XS1brbSJXaqpb/zI5ISR8u5
ka6yiU0Tn9jufQBbQL2OJ0zbSb+2o23bpr40q9EfJBevtWzogsNF+uNOD4ba08zhgIUaMzsLDlm0
M5tGD3fG2D9QCO4hQFTrsIXxidPwPrlId7Sn2u0FpEBLvy5b891KlP3I/hWWxRsQSryC/I1mOFl1
1i3HytniQdA6xlVm6B0EJyAkxRq8cYDlR1bUU0Y0DxS2K/TNMHMb7Wtskk/SA9Z9lD72oj/2scpo
UEt+mO10MueBe1tsZ74WO9x2UMVl9YJUIGnoCUzK2yq1OV/VVZfrGuQZG0ZQXj7VcBYe07nvjobp
bs3Cmfw679empl7Df4SF7NSzJ1N6QqggT3CeXkpSqQNHJFd5p7zWS7JqyoJsxAlueiFQAmgffSf8
3KiZtg7XtT6ThNJscYlVfVWpAxKTblwnbu5rs1ynDTH0i051Kh15m9fuelwc8LRk/IqWho8YEmni
xAy0O519FRWSsRL9sKon/VUNEaAUs/ERxlDwKyu2/GYqtko2levGygJMtZgD4qFuuDQfhjMUBxA7
qkTz1XRK9hHh0uFb8z3UwLeoqc6095oJt9UZJrCFNXSHdZHXWUD2BjL/6G7sJV5O+t2YRqtBd1YW
aRNVb3yUbbN1x+neDuUPSeGeazmlEj1SmUOOPVxcKpsufwirY9kWt46w6jvsLAHChm1jdpcSx5Px
G7O8TTI+ocdxTk1dW1632OlLBpttZWrhVHlKXN/BD+/pFG56R8TvUZyoA9t2Hn9GRr+cUnjgTOar
UtuxopRq1eEQh5FllXhQRI1dPIRiNSeufm41HR8HbVGPTP47rw5r08/VpH/C4L73iedSIYZiKd7M
NM/hspzqghLXlI7tt1BZ19TzyFQwRvYTPdIC2xmRci99y1mhrlGUvoVmDJ9DRQG6Y3Au/Nqqpy3c
4HzDdOlF0ePyQVMahYYu0t/yKa+fWtD1TdwUw1pETsIIXboeuHq7M7O+uqGF1W5h7Y1bgnaYdNRD
zLUvamMdx67xYMQlxCYlVtEnKtGs31lLCEOP6pc2RwFoOqORjveSway3KKWJvhYSctBDn6Cqz6yZ
Q8POqiNHS0ZwZspYdbzAHEhe+1MsY+26tMNxT8Qa1kmwLeYPW5iO38AK2rEDVbuojecdwKayvwCd
dtOZPgPhCMAgAeqGBAHJwpmeMrEUOyvTpx+tdBggLxc8u+dt3tnTNH6F1FNBIixnUxpDuIVQMl1P
YTF/ZJag6VWLeQXvKZcQNyJEMhemzqbik1XHLGXog3PJQq4kSW0O1jQbhfXwGvWtvRHWnL2xke+H
C/peL4O6dVW3mwJOqunTtFz5oxsGS4DO28YZPejsT3BdjgaCJlgSZEltB5cZN8ElSHlo1dsUJ4PW
GozMX0pJ/1sXZ5fzEGldkobrnot/KsoWdlSEyLEnlwEQyUEI5F3wRclWYhv3gDBojNC0Xtl657xN
epGe1SLjetmGnm6EKpW11NXwDJ+6OlSpNI5FMmRBoakHYjJRcSy2Wq7A3nmaUa26WzTx6guen/1z
7Ogqe2rXLbdOUtOQuKRMvkUwrRxkWJUS6FS3WwcJYAYb0NjW5kQTSzqN9VGq+TB7CXqH2A/DLtvV
VtIcmqzN9pZSpceU8uhHl43zLu0NlApJEjVIcYSt+BU5anuDV/UWOOFk9VSNRblOyNoT/VPlYSde
eaHq7JKkXHX4ZSM1vtUs1kDZiDvMsl71sNnUTbgfsybaoNQZPPTbTkfB0brFrgs7zCrmtgcBqBys
/v28sOaDTDK2kXDg9PcmI4YjF5diA89zCGjkh7OtjHrQuIaaeGim4jKAcWLRe5Qh8g7ICSbt9MYE
wIUeZDvhXTWW8UblqiD0GBi3oHfMwi7Kgx7/tjaIRiXcKLzOuoGBGhRtnDM1dsZXt6ueBtR6N4o6
mdQB5SE3xpNUnNJj7NPBRhI4HkAXO2H3cVeZBTPO8nae2mGDXx7cs6quh2jTjL1zmpyuLoImb/v7
qJQvGbJz7tQx7nYFGloGPvoMR0uRTXKoVd3KV/h8OhQlS7ORk/mG5R5DUqbY0ynC8WHy5rywj1TI
2qqcFdBWyJ4l6uqhq/faxWC1r7pwYzeCvFZDlvKDBFQwz8WxI77RSZ18lJi3o0qprev0UhQj/fDM
vGmGct3nC7tfCEtQ0ac6DBJNNaHCls0DwYBy9hyedx9GDXRHxcmP0OWHbapHu044DrJltT+NunRX
hjboZ8NcLqXH4g670dQIDINmNO8Rcmocr5lsT1NotrBQTeuoy1BHeoaqfG2MdIjcW4sGqNJhBd7U
2KTTBpa9uhqiXt00ztC/aXWfBAiVB+9CyvO6uloJWD1KbGz6ejxWvT7e6aS6qV5vqNO7k1cqQxzq
EBrmzFrorxELpBziO9qr+tPCT2u9uG2a8y4iJACJFZ+mIp4Oi90ClyAcHmpf9heq8FzdMJmUFD8I
aG5zYegvsL1S4dV9XSL4nUzutjQ6GBo7NszT4Vp3okezrx+yqgVY7KJbbUDZXsIAD2rUJcgJ+MKQ
lXB5U6wttYbVbdx3Ohkn4fgsIPwec2ICIanmewJQLq1N8mJoSrwd8+YZ/ueNNnXnIdS+2Eb8kUtJ
WUofrlwNjSMpLFBmm1ig1mr7AwiMP5nDH12o5SuS3lCjpSlrqcJppbL9S24WGrUnKyc2PhzD4gjL
Uq/Me5AkbQMbDN+Z3LgZJ2f21LHaFBeaY1Yp22S0HtsazUa0mN0tOBNk0GmdgK2m6tlYNOeImcrb
xP5HThR4r2KZ9bEvlfpWUQDTW0tJVsvMF+l1FCcDdxIOop7mgNfF87iO9VB/CecqRqhr2v64DM4D
cqmV2+Jz36vnGXzem1z3emqpHCxRvOemfoU1hPSpsPugdyvftEgKlpZavSNxXUt25QAt2bWKn8Iq
rsOVi9x7dMb73DZhw6ulvBt61V3pMB/rTH8qF+Mdheprlz5g5EnsXrVKlsHY5M5TlTOB6KcQzIkA
GT/K5EyQ8esCa9ODxfUwquI0T8XoKQAADURGUMTFQ0gKmJK2nkRsjs7Mt6LqZgDlgzG3nSR2cqm5
ttgRQqYvRaeu6Zsfp9nhXC/MwQ/rdC/GsvCSdIITbJp3Tl0i+y6b89j316HoY48G+jguxiZR6Rew
QFKxNc0/43ZowCKdu0Gt021GnXYEb9hWbpScMo0iz3WNtaGU4Y1xka1rovk0bArSparKGwDiu4mq
37MHeuVwtPCGQFMoAbfrxBGrTtW8Nhm3zHTMH3010BXIx9yO1/RFddC5xeeIcG2Tx7ILOJlS9TrB
MOvB0N1yN4rQJu/LVp5BDg5oJtAOuCO2CL2/ONO0VYf2tp6rD9n3yH7CkRKtKr5aKK3gK19TqT25
dZ8G6FAiVnw6eAkOmpvGjbM1iMrDmICaq1F9UVBme+Dn5YThGFLKMWrXZl5IjIecPkCMd6zm6cXO
852INK4caJjH1P4MGq94baHuQzvpNs3EvB5iGcMjhhk7ay78ykQ35ukhaYiQnIxAkCuxtO4GX1wk
glrNlQtx/UHXx3W2wHKmH7OFvrYcBGz1RT8prYr0W3HHW4QGit9hA0M/irJzqcwVncHsTX2X8QkX
lzOXGJk6vw1l4q6mSD87OoRPLU31lx5X2K06qvaVQRAZLgJiTq9tWBPegEYAHQBmqFP34TattVuU
rL2flyF75iCfDlUVvy1KmDybS+RehS1WaT3LJVJs2pP6Mh5JIz+S9Z6uKKyzcJWEbuLD24mwMDG4
J9x2PsIwUNaGAY07r44hmuV+QXLiitcJ2d8HsIcCJMVgTBjzqbOIw5jGT519GTP5H7idrSvGQ/4w
ZdsFFIcdLfRzvVJXcdxbJ93mPpWTtmrN7ENP43U586kp8zxCVde5kT3UTWfvclis2HgiB8uM1ago
fEk6NTV9XGg8JAri8h6qEHh095W29Y8lE/FROGkwR44GR4BDhQrDM6KF1PFE8zp8PMpa3ZEZDqrN
Fh3T4RLQO7xYtYJtRYgyKCzdh4X0vsFJDkqa7rXU2aakceDJ7zkQPOyq3caou60srI84ydRXo6qF
fiaiiy0iW7VQw4X88GVG6RlVPtJeNrWUDwl2Vclj3S87vXVzqtbe2mriWJpWscURLttnoaJEHrxf
H6bveQ6LJ8WYvphi8XGXa1tHZamYlwoh/kFYdND3+RQYBdS+YVTvkzR5mBoEDbKMd2a97OYpPISl
drIae5MyxPKY+h0Sc9xzMCKDTrQUc9dLY4kTNl4dv4j9SOjLDBBHVRxy7eJzslhP7QJ5IhrRg7hw
eveMQ86KKPyhl+jklPoZIy3y0p3QPGV8knVlQ/WXhY05j0XdZjxW6XM7ftUtww6FpR9rS0qVklif
XWS/NOjxGsfcVoWhMcAqAXxNQzxUllHsLZjhzGuujGE5V0nyWqnNswoJ2i9w6eyx2RqjqxplDZUD
woglj801HiUutlLcKxpp6AZx0YjlTcqGSFtVvKzVardDnRZIhsZ9mowXryHUSqFfq+qhi8xiizkW
djkuUANcehoIxcTYQV1Z2nrEvKxNl60ooEe3slIxxQq7gLb/qpjw28gtjUlXMu2JBDI3mJW6Dw5G
URxzGsE6mdNem7bx3jPtGBBYXUacgxITTq+HcVDHWhm0cnmx0uo2TY+Yw6yIMVcDNCo0MHl1rrkK
xyXT2MA1+6xlvL855chb1CbAR4hx2mPFurMG9ctW39OhGd/wU6vXmEbw4rgkKrD3KrTbDl5QDW64
mWNcpxIcaEQFmumXwBCxUHEP9wq1xnZRKzac/rVhfaVeLsZHNGUw3V1A6s6+VfVou3SOx59twFQZ
aqCTw30oZqmzvWh3qp34EDQQAzbpQ71g6JaMxpe9rMuWT+yZdZUFGDL80Jt0PeYuk0U9usWHGeOn
ScNEf7kLKUFMNWbuzIgkKr4inLFBtBMEHcu4sXrKVo6a65pN3pHktLpYlfe6V4kJq980PERjAXun
oP1c7D5wsmKbltj/4NGCR16bv3OgRP4gTLkulXZTJaDrbVU1gdBr8BnGeJeAvWturSzoq+WOXshH
xCa8sFrMAK+wKiCXefB0ZzyDAAN39XIbxgyDtQ8K/20RK6dS0tunTv4RtePJzpsnUyAwnPH6GOIb
JkI+/varTGNDrpB+wuQ+lhSFxVM+9jstZJBiuGBqdp88FrC8jGXGYAc9wZ2byffRyO/wDfKg86k7
E9UUmv2DkBAGtOhHBicUiar8KpDB0WJEm44jxP8/1J3ZbttMt6ZvpW+APzgUi8VTjZZkS/KUxDkh
EifhPM+8+n6obKBjOR1jb6APGvgOkjhfVCKrVq3hHQzoDYzKRpr+tg+DqQvvQMh9b2OZ35ktYlVG
LQ4wQNpVYoFl6IK1m/XjV4nT2OdwQlmk12j+OTSFoFA5N82ovQwiXmdBSYvO7lfgQHqoBRPz13gv
0h9J5B2bDAW7MeB2HJ4C4a+U3j/mRr6GgvGLXifzTN3jYHnjc6+i8GvbZeeRYrVH+08vunUMzW3R
qvKgmuZgFu05m16Q5FsWKgU7YCyMxLmnbbe1ArFtvXA9I2OQc1l6VrUdDJp3uTMSnWu1sRL4xQ0x
CdWQVdqFxwbGTtp1/EY1x7rgakagC7jCifHADvWJDd6ir1pJ3Per5i7r9NuKGO+WGu20+86syTOB
dGR+e7IQT+2sT2nrLwAtL1zxmDn5vhn1fYA/2yIWvbfkzqYC1Fcq40ZU2hetTJkrG92hdnrQP+PW
sAYypfo2yr0Nt+xKdW29w6JoqXU3ukpJItl7odo2Y/A61uOiyQu6aznDlpJUVF8kvvMEPncBEzXZ
tnD5RMGV7sYPZo1y3lji4+ivgwhCux2UKy7I4JflE2V9K0dzJd5R46PXJ9cTwlnomPg76GZ3tRFy
sky0cWL/s651+9igtZLek272m4gp8RDBoUyjb3aVLXyhPTVpvdY7f114jHYn6gaL2qIyGBuYByyV
d4WcGkCL8OeKtKHNbm/g1aWrvNaDpd2FN9kEEmAQC1VPW8Or92kEsmqSCy9Jv9mJ+IwEy4meW7Ia
6O3L7NBV5Q2aaYvJLoN7BN08aJf6OKwdfaRPHxXjT+zwTGbl4tcs/ZZMPCi7eMBi53Gy9xC3V2Ni
PoZZd+wZmhDYKyqqol4PbtisozgGFpFvGTVCNO406mjFzh65H9dZGR+tBI5xTXpKgAxouNJOgWC5
h5m0Vi36ARMifTWJU1jFj24yPaq6RzJEMSdP3btoUuVtCbX/CCRpOuXdcBjMiVTH+/EHqu4vWNEr
egi6HrYwDWvuk1quqatrUwd4J5MXZ2wNL3fs0xh7styKrI1/ZE6VfC6HnkZqmI3O7dAVHRlgMDbm
uk8Y9a4/WMkMgP8D1SmxzbItV9HD02EgudeAXLy1agkjCltn066/uYnHmzboCSaLJM3ihxIH6B+0
7dUTKnn1o2owKGNwibaZNsn452Ux/y8QmMXP7LGpfv5sgGD+/4C7nI0U/++4y8cZ1v2/Dnn18w2E
HMUvsJgXDLlh6f9hpzjSMHQ1vy9+8ht8aZjiP1JnKwkgj45ydRCe/4Ugt9R/pGFaEqlQx7It2+BH
/4Ugt6z/AHu0MPywLTCTLqrN/w0E+cUU7P/sIoAULM1ldcKxXGnCRHsLvLRjQ/oTqfI5gsp4Duwh
WXZ2CsK37TUUKqb8ZvA7+q3sH4rHHjFJrWiSm1Qbm1tZ097wRCJwdosr+oEBnXcRNwnBFT25rUan
9iMmy9UBvCz4grsHgY4ctW5ckU6qAsqriwbBOTQn7d5ChAP+JHpcSWX6gGTSL3isWE+COBYsNV/m
W3RxtQ+MC99yUuY1GMiF8sT4b4bHXj00mjJBI5wkOWuRFCdvcnAd6owSlbfYZVKpx/VKlIg8/LGz
/hZ73oJk54/lBQFS55vPv7iGi6MCUaOnU+fnADaMPDW9k73YqTSPo5mHW+HA1p2Kwn8K45T8Uu9y
w4TUOSm1CEAqhpt0wD3ZbHr026GVZmvTqYwPqDNvsfSXJbpQqU2HgbdrC/fq7aSeVY9tkSXnxh2z
2x6oLdV6jYCQNDva8nrpoJjaDDaFSDB8ZA9yefdvN7MJu4K5MDNM5Yhrc5Ya7TTLcevsDPrsGOlF
8CTiODq2umHcaVEZ7iWtcei5JU2HQBjVDqCZuwITGe1REjNWH7wvTvYfEZqHgS600AFdO440LV3M
7/MPUPMUOW5hN3l4piLlSHWoSrxOojWOujvU6SbQfFpiSqufc0iF1EguQkymXYy3Phga/y7OzDRY
tR2CU/rHb+r9QaJXJS3X0sF/wz5Q8+r/WJ2tRXZI70SdykLPd3LIp6PqzfrFwPRwC0HeXTDzNm8s
2peHJIq0PZlm/MEjmll5b14Yj8g0lWXMUHJ+fXWQUjMl6theffLhjLzg+seIu5iXAzO/eBFZbX9w
cgGmv/vE+fsS7kziJ1H37bdGmwqdMM3uTwQzDkkcuNU+yYp4GRq1CZkzkys7DCdkxhxkbASyGoMx
brQoGD4gzRnvdwf9Hg6xYjBm6gSUtyvxykExQlPDKdAD/7ZBnHdTIEpBHeMHgG1sPbxLotpb93Ea
3zZZHw6LMHTlrGqzTiIkPJGb7b6o0P/AIeHdEaakZm7qEtb0+fVcQ/H70S+IcPrJkX24NYau2gvU
XQD+5PJltlCguB1R58un8OaDA/MuwPHREHEUwU0pw7zekgYqFuDFGpxtGaI+Fx1CMjnsSEBjkdu/
IhxqHEXdOWcrQ6LJ9xKxmDQ7potc92idB6htjsCjb4ZgBEHmO/RD/r3AeXNcbVc2jrRggkndNK5t
MJkXuEFfmuKkow/zDBgW5b6ybb82RlDdBnbYnByU6zsk9AGfjlMiv//7898HOMuanw2EC8EyyBve
7hldIogxoi158nJX+1yPabmkvViDL/KHDeQ0XC5LI7zzKy0AqQk86FPne0C3MvDDz25e6R+c37/s
4TfrmU/bHzGEWjIFKxCIU5qivRmEe8ONfn3wnf+yKeAssTO47Int15tCGV1UKV+ZJ6eiWFgiTtxu
PFATILG98LZFKfc2okbfZHpevAxoKwB+7cqd02XxLoDE3C7xnm9+oCBUr3EKcD/YtH9bHltVJ5gS
5uH7vX0EdYSycwfc7sQhaZ7x6ym3o0g62mLV4FjrDx7GX3agTRZpkh1KrtnrK0Wzm8EE4ilOo90R
K8Oi7gAMWcFBpfXwmtpus5S1CjE80Pz4hrujWwun7m6J8c8qRKaf9p1dbnyFd2HAKC9eGD7CMqPu
A/NAdxvoYtB9yHj9S5gn/RWG5Rpwjd5dNZMNzso2a+NUtkgfwBDDFaiSfnmbDwNLylyJTldRWc3B
wY7vCaLcD7cgeWlbw/rV9LLfm3mrr+gW0sGpteSpM+rm+YNHCwnq+nCTAFNP6bp0gUdc7eVJMZPz
YhZZo7uA+oIVAfYGHw9gKmkBVRbuDmsd7ymhTXqcjLZ/yuJwleYJUM4u/GnrovvIlnBO89+taWaK
6gjSwrW6/PyP88VnTgL3SfNUT7aN6KHRPNOIKVZemDuPERH4gFzusEtMkAGOluRfO8TTGAl2aqv0
yHpkHm7RBGmaZ5va71UEwf/osV2qGKTzHVZ6tf/tAc5omSUG6WhvHMtiSs525H12IW8f2hojBXqv
AMtrYK24xj0UVUEknxAyMIqpOWl+8IFJ57vcHNUCYjQ5MvoFUDqvMlBf9gpKR2+c3KK3DyiSFS90
Bkm/ErCsi9Exq0fL52F+sHvmyHt1NSC1A6mAhA+E0HVujhZKm1RaZp78zPW/o2YrKaE6sIOmUeP3
MfX30ZTZByS/nHvLnPJdcEnS/werUJYtXZ6BQANnDlZ/7Bc37gdfm6k1sTKLBMFb9PfwRgnWkTR8
aKz5dx1W2zcL1ZFlNP95ht7Y9r+9COpSgxJ4rm3dCw/xz0U4bdU6Fu0X5vwyYHw25XfGpMRrHArj
CGw8vy2G5Ajqfiak2qTAtVAfrOGKrTyn3qxBmFQCXNZCXFsboQpaNE4m9NNASmEh96IXcPo4uOim
Eje9NOT+Ri9WMiybgqMISuNxyMr8Z46o2LSSwi5ePB/C8rLuKwhPFv1DrRPmvVMW9sGeE1Mfuuuu
MmT9nGawyYpkFLjDjH4SbhxlMNHPm9Bl0IOY+e5SbjlTT0z74GHTe3q385B+otaRKNRJS14XowlC
jMjGoRl9iRFozJAkAWzeBpPt3I+OYxyqDOvR3C+/ITKVPGRzFShoLxwQ8yXl9W3BONwcEWg2H2cF
EOiH9IlzNx3WCCJOK78W/c+q7q1j3thfKgvhdQiF/Q6FK+ccanX9iYsRQScsK5a/K52Bsc2pnHo1
rpDuZFYkw7LbTiB2OQrD+DASMlZNAJmyjSYgAcZcFA2xTWGq5SCv3DGMj50JGFROiG42Ublva1Uu
3Lix17HeZ1/K1J9RwKisjgbeL7lbxfe2GHw2vsHeimX6A8U144F7D5EzXtVOOqGxd8GGPY1u0f6a
kNlfFxMwmLQz/Tt4lu3WBRq0qQct/+R0mvadpioDz2CuCyx+Ty5Kd7VaFLndrZwws7ZR4JR3XqKG
LdkYW4V8S913fZbvFO2B+9Ktg0NaYOkyxd5e+M5nPdTux4ruOtwmXJO0ArHdXEbqdgIeuO6mxkBw
olB7KAjRvnLqcGtTGA4pM93YaZz9aAbDupoQWTU9WpwTdNRdRl5yH7Ug6Winjz9BI8fHMKKESzMP
ZUtIkYfSKuvdEArtMyLkPzMmu8d+NJEe1EaYepWnzGVgpd/SuHX3ZFvahol6t1CREZyQhNZuU2+G
PmZtON6I3D6DXcIzqZhuw1hzGSu2Rr6z55sF0Gb3kEYNNxBNpU+OkZSHRNUGkp+Bwx9e/pLQE1iW
QWU/gmLfA0VJ15UTwU0UaN8fqsFNft9Vshho19cNMRP1K/DnnGAkQ+1dGsn8HPuhvrVspgGL0naG
+8CO23QBJo7SEeuoXUrT/gAAicdweWmI6JjMMWzjO31ocUedBRKzHsZF27mZCVDQL2/G3kBBrz40
hZ9/tbzuLukM58A7bZBczbyZ3is3orZTBqFJvUp02II28vNPxTQMSwQl7dvQrtW+gskG2Qe13tgs
kcllFBozTeI28kv02KGRTBNsPNhjCZSwO2OM0b8VStuj8Z5AixXiGEIVXI5iQPIxL/Nz5moAUZEf
xhMCj8wuQ8d8xDFh5XTQlEwnB23WIEC6hleCrHfmPnQoJN5mLtDcqhfxKtQAl3vs5AXDxi5fFiIw
XtC3Ymyvj2WN31MBLauBuY+Mph48O5ZD1TCGWrAyJDYCZlGJz3UZDr+cXttphfB2sIfVIZCFt0F2
QiwZ438yascklHrfEJSPH5ALd74xJ//i1UyMVSbSrQ9V4pyUiVyi39ffXKIiSLvmmWtoQzeEhYVg
kyD9wGxKzG/Qb6cj42QUmuvuq1UFMAIGcN+vlarjHbE/30UNAzUA1F1lrZrO+tbbff1M2ts8i0rn
YPQpB3coEzahLgSmQ0CmvuH6ALwziscl35OeS+eorVEyQJ4QSN2MI2QoD+D0Vnbe9FzSTl+7I+4f
Q9p5y7rV63OELdRmFI1/0i6aqE5WHDs7Sw+aQcdyoTLmvgslUBxdOGIa14aVRhu/UuVnFene0cNU
jXLMIbyEkc2ApRkfPNMtIRXI4qUAe5WAtvAJKQX7ej31kj6aZXPL1FVUvgQlSAUov2z2y9NLRglV
ua3wVZnSV68MZ8EFVCu3KY4PC53h7B2yIMmrYFLwBXOr/kfqD/ndACH0JPGoeTRbmA71rM1UYe+4
05263xmo1QJ+xYt4CtNik7eOXPijBq15psOjAlsuZZQ0z46aNWuSiZR5CqjALqFsHMzmuShc1IxE
mJg3QVrTeYwyhwpgsIHmC/OTTInq0NWfzFC/w1OreZ6gpcCf0RobFixYBBjyt5ZmTPt0LPNtjFjw
ba0YI4X+yKeNowERX2vp0GQTYBNd5eaqbpvqVg7ul7QRxc8CezIEOgszXWTMHF9yGT5g/jNutT7d
eHgQHCAs+jcynnH8aBreNZaydsIw7RsVdyABO4nWIZDAHP+gx9HsI+jzyl6bRqqY9qZnKfvo0LXQ
PtR8vpGv5s1delc1JJdiSUbobE3CLVq6jyaEXnAF7pqkdPoZuqCtOmRLfzcTojk5giwutloQOcuQ
V7VNOovS3fIZBAcOJE0XZtdCaoF+S3E7Y3bdGl+dHH5XGfncbVrwRaniVmo2OADf7w86usyLtM/1
p5R26xbk8viakfetxMCEcxVNFXodAJrrZy2aO8itC6mIaeMPoQ/1Z7CCQGiqSB8PlodbKb4nFN11
NO5NV7TLoHLSbTeiyDsCe7qrQm2dTh0QFFfER+BHFvCfuNy1g99vyw4jKdxGfuLGNtwZrqX24NHt
tVXaxjFxRPhoxrrc52NLYDM7b6PAWz8kGq4BptPkpyQbKd6FB3dCzac+Jfw/y1Akp6GafHrMo9F9
NWRSP12aIJd0r4Q4eV9acfpz8iy68hm+HjhdYQOhSQm8UHiLmSR6NHqWs0BIAXYw+m8nhzYyIkyo
zDZuP35KkErc42ALaco2q2NOaN5S1uQ7R88AK+ulEihFVP6uLUk1V6ZV55CsC/nZQ1l5oZjf3HWX
G7KMpl09iHJXQGJH6w/9oGJRtxGnfGpdbrN8YspqIdEYdfNZNkna/DK3HlrAxPeZq9OHs3OgN7Lz
V3HCk2qxpei5uzzIkiJU7uNo9XKW9da2pEHGs67JHerhwMhyDxpvl4cOQ5wuUveAqeaseB4C9L6U
X/Vk0Pj6OFPcD4w/ezCtuvlSkFZQRFQVd3eZ95y5hjquYrIAf2jR9yUV5ZxHZlNXvLgQv+HyeROY
4VCq9iGq+dMJQu9hNh3/Al2PHegqJu2gQMWe6UGwDyNDvqIx0ByR8sOPUdVqAlig1Yewzk2UM6a6
/C5EycclHi2tBLjKU8Ok7MmHAnaCuSA3pTUN3VIZU7bLvZHoa2pOW4AhMFmP0clRnEXcSW0NpUNr
j5HXN0tI0MNDn4Wn2LPKadl1fBxihU73SOu4/qG3WvelMe3wNg/RN1jJkmxC6cPk7C5dngRNKLhB
nvZFJ+vNFzqEvXurLcqfeWX22aJGkHsXCVhakIlmFY+uxvpM+ma4yxpzE2Y2tF2W80LkqZpFJ21a
VZbK78pJAUSt4DqEfeZbyywN+sMwmc+IeooHmP3nMbKfnUS6z6M1gHgU8AjctmfxxoUlnXHKcsX7
DlASINFYj4AcV+z1mbGBNDK8s9RA8TM30eXw2gTyVPFgo2u9oyM7rsu6srHJkTY0i6K/NWIlNjgU
9Ruw6vIw5cFeRHB4dTMMv8D0+sYYhswNGxoEmHGUXJoALlcQ2Rq0nkYG43CvUdkdO1xhhFVhLAEt
cyF8OY2rJtOq77AJy2YZJI13hOZjZatmsMQP9p7n7gbWF93lCBcDFgJ+eoPFiP8lk4V99FEb+JW5
heyxxQuDz8A/RPQ5GfX5BlAAzoE/WtUX1QW1dhuDjfbXQ2Sm5a0zpNrXIOycVWHUrg8+atwmdaKW
YMrBmzg+Qu3WfsRMdm/C+zr20og2ZpSUd/gX/SzDmnIIYnVyjzExlzf3QPyNiAgCA7AaQD4ZEszW
srXN21HBjlpgZ+N8A13s1MtEYpC1j7NMfEr8xgqhA7XDqatxZjh7CLCXIFZaSGnwNUw0j8ck499T
Q/PM7JgMyLamcNsjgbxOSoqLDujBsuw8wRwgoQKYdGRrl7bbGbNLEbdQIssaYnAtvVMRWu0prfgR
DRyIyNqsEtC1/EpSx6ItSRadehrn20w7jo6Z5hydy1+LdCMcV3ga5Tsd4x72S2AwT7zkHsXcb45Q
T9he/moN/eU+GVvOe9dLoIMCxpeozLnRaDXneGJrVHpqHLk0mStImlJpGpYvYVT1r8TzHjUOSjmu
YT7Rm6tmPy1ICiDVfoYCBF64l4JuboYi2AtuQUmFWFAof7VhD2n4kksis8xXAUUUHSyMSg5StvEq
KQem1hn+op+aueD1sQXB5iCw+1cgQMQ6VMup093QCYJFi6MqsXnu/TWxIOwMhWwQLEgLNKDJUeCD
Y1p0L7ykPmnoPDxbtic2EtOShRt46FfMITUvav5BzS8uUVLw1IB1Z+upGG2YqG6s9lM6GRs9LsJj
OZUIBdCroC8Kg2HuoPHNA7/Hlwn/mE3tTgMqOcGvtlN41MLF3HEdnHvgHcvOqJCTCVzvhujgPPt9
RaIQtlxSfEXozMKHMukle3xgotskILfSMBJ9rMEP3XFmnR6daAiRkWiMh7xpm2deO8+PbDNeV8hz
rJt48tHSN9P7VMAVXOLprO+LQNv0rV3epU2dHMtM4xd+8u3SCTF6m2IcP0SIu7G3cieqCGXE/g9X
U9PdqEqIvK6vB9+zUOfh4GHogaGaH44DxWinZ3V3phdsHQbNSjbJiM/E7xfb2/WzMRi0Dp1Y3qTc
6FQnCK3Qg7If4iK9ubzaKdKxuhGx7iVrVOvB59VN+t0h8X7sshmK3QMDTgLK1c7302UfGSkMzEg+
pXqMBtPcnqnwAiwRV/LXyK4HxyjQ4fKRITxqIcwwwqXH/sD40wRnRtWQ9kFIuc0OjmKaen5MO9tB
E4IoN48Dft+olocnYclMbVfOHYsAY9sdnfJxP/T5c6CF3x0L3aConBq8tWoxrpRJSd53Znvbw6xY
oJNv3bdjVb26wlMPdVDG2A7ND0yUrvazhi2YLBNoDQLtbMO570VcHH3c8tYaVjfAeaPQgrNswg3E
a2ihuXrImDUth++G08b0tYApwrr3kg0a9zi8+XieiiDRdzjxJeteDfEJ5CmQNrSTv14aNH6icVi8
sZDleiqd8ROXM+/TkWgceV1iPdPG+iwS/OIWcWnHX7U6Vqu6AQ21MoLRPqCRnv1IkEc5X7Y7NgTe
fU5u4ZPucrrjJHaXdEOs+2ZInuK5f63L3PNXplFKAGgaDQHp0y0pMW1ScIppwpVSC9ngFuKEv8MR
AmYL25kKWlxFDby2b8IJA52peYaEaLrIl0MoH7xc3zRGjF8jSdl9KEZCp631FUjoJGFMMVF2pyur
aSQ8bj+3+T9Kkh09ps3XBNq80z0z/Tp4mAuT1wanS3QTzElvTNtGuShUR+grlrW5dAkvJRKdjjJE
Qzoxzp5V2M/VnE5eyjvuo1mXqucUmkzE71UeW+hO1Ohp53qs7ntmjM8olhNSKmR7nuGGHaImB2Ab
DBChWuZ8e6ENKI2JpjgOpmhWwwB8VJugJ+Rl9x0Au4c4c6mfdXB4G3g68YsdjtUuHMS6grhypDmm
PaBeT/Eyd/oK/C1eQZlF8NlchGR6u6heEqw2lkZR+XhmtsPDpbPtenZzkGlPUTOkm760xa6RWX3K
5nunnVtbl4YkcIf8c4Kr6V7Wfk4hNmrLqvD8tZbPLaK6y+uHuI6yY8LE/L5zYQ3qQ9sdW+bAW+XM
gbVw7G8YOiQH/Ead+8AP2iMKBXBG9aj/xehGpy3SGeiYD7CFLJ20sUNEbpX0ZNBDqqdnvUzymxTs
JzMIy311ppGeDRCRLnPa72Oqt1BX8qMBSWuF6nm6ZG7hkRUZaqPVmnPvROg5LuySrLxTI8B6Iezg
aIcTiAUYqGgb+bm5rEXMW2oapNJsghQWh0GD9XnsJu0PSERAG9sx4tu0Q9S/4g1qH+JLr+Jyzzt+
xx0F65Pd6JQ6e006Ce9hHgDlbghlBirxGnVU/x5E4rCle+TQvNDHh8teAgRkbHIX6ywr77K91boY
XtKD3bVZoW5UaReokaTRzi37dYGrya2hd8FTFxffRnRmb0loSMrsKL7VG9yPRWd+B9LbPCfzhFUV
jtjpnmtu3CoN7gyqA4DDA0bOpjs8eUKPjy5ONluZWWprR43Ygws20TlTR0xxuls318wf7KfwpQMd
c7js+A964n/piIO8UcpWhBlQbVdT8hJRKZx6G8aNTpM80Tz/oaYw39c9vNDOsLN9letq26dVihhK
B7G1Ywxqani5hW7m/fwNxClBYGwT2Xvnf69unoe9HRQxHFI6sD4hDcu5HtG0Q4UcQBFPJ539uoyZ
m8ehhmKSEAFGyF0eR4e2zaDy6kXpubf//vD380TAfoo+j+NCulfXAKmwQjul9TR1gqxgk/QVzAmw
/rAPukMXDitM8yOUyzxue/t1HVeh3eGCl3V1c5bC/XMYRHrbRUXqa6dR465I6OHFgOt1/LfNUcec
KBcPWj50W24E9y4IDQgPJotb9GVT7WUo3U//fgKXl/9uQUzp5nEqEEtzhjT8MSIzQ8Ed3EzaaRL0
pJCqc18rsMUbHW7ppqnrXwlE561vqXHnTAOKRL1/P2JN98sVPW7Tpq23y1EW5SrT9AiL48o76FlA
hhmG6llwwG7avg0/mGf9BfgB4FgXJKJSgY+xrqaaOFMh2OaU4tShghdgMDEUL5eblO6ivjbCuLzT
A/0TllaA0vOmsM4WWkg/Yx2P0sRJw82/n6LxHoegWI3uIJgLENIVV0dM71wzaRSmfg3Y5zVurs0N
Fuj0jWKs/8re+wrqtDn7cEdGhNEwksInV7t1IjRmIQ0Hd5k7wY2K85mSGRrGudKb6qb3nfhwuS9U
mqj7D5b8HqvCkkFb6cgyC9e9Rn7lIs6CgLT/5MRQtR29tjYdXrXbEGQifHcqoaYnu1b+aL8Mw+y1
5fcvhjKoiudCh56S2sTjGHxwJC+gobcbknVxYxgOgFZWd/VqwZoWklpYnPqgjj7lueNBMQvbZ3gf
WAAkvnmfot2Gli7MFk+iBMSYB+W/qNHujHbC4XNOhCywYCvPkjWkKKtedV6SrT94fu+Rc0qn8gQB
r1u27VxjEWbYXO9jnnGKLxOeSw8MG7viJSTNX7CyjkYkBZxVJd+yMIpXvTnRaZ3nef9eyfsgBg/H
ns8uW9ByrkFQ5FxcOjoDz8tAV0fD7AfCK1RWUDDgZzIx+vfn/W2vSwUlBPgRiF91BQzpzRKkcZeY
JwudP51G4ivjmGybF5E4V3gYHvrErXZ9VXQMYUgK/v3pV3Lx8ygbxQ4+G6CVjhrvtTFFWI7dlGQc
tcEzmmPfSDrao1TH1k1oYjfdnglDfKtSES6HAQWk2C7Leztw0wW+YtrrkBdPSGT496CRPnoyf3kT
BtAUXsKM25P6VSyt8gC9sb6WpzABD3dBUIZI9h8YGBcIDHr187+fxV/eBDHHAdQx31/AO97G7pHE
V6TMiWdRtejGtqjwOiPMH9MkZ4yToqpUVK1YJ0q5exv19cW/P954DxGibWqARpujyPxe3n6+Vhm6
Kwtln2LNbncyH/ybTCXZa+nBhzYie2WMMziQEe+nblLZnTmqp9otW/QdennjI4H4Adz6b5uDBdFk
lYZ0TUNevQEL0kFhFVKe6NnJ5yrCgXPhWpG/KQAU0ciQzi943w7Neg6IN2o3bRk3Wyjc0OQHU8JB
boLwe6/7/eswzXCHfz+xv7wwnhKPGrgkQeP6si2wg9V85OtPwojnnjdMv13dplTL85A2NuLh9ZIs
X+LVMEyMJv69gL+gnJUtwPnaxqw/Q0/97SvDhh4JVFjSJ9VF40PtjxjwRPEyH8f4gE5ic0j9dNoY
1uDdhMOQbGNJ2/aDffOXnANUukEEwavYRY3lCiMFljmXE0H97NrtHrBoxjxuaLZQiRiHatP0RQ1Q
gsuKtg/DSDFszPA+lnF7sHLssldJFZfr2qy/tT7UVojd4Y8IvNFJarRToDP3C7zRaBH++9HNmdnV
vUSGOGNLOC5gaK62VmL3VJJFE53rOcbRsXLuWwgKB1HIuSqZx36t/eE1fflnrz6WoYik3Tzj+EE5
vn1hQUT1O9VmcB6oL7fSbotno2T8DWPduUcsiiIRlKO692PsC5fc5zBP6452NwlHfh6DwEiRxEgc
mKl+8mkU4tHjoC4KO6jLxQUWcAEVZHlN/6+nW8JIBmI8gXczxsNTiR813sG5g5O9a7Q3XlQeeh2s
2qo1sGVb9H6Wfsouc4Zxhu7rOg2FchonfAinBq5f2T7gsptD5Z47Ir/nz0WEPPIUh+ZNlYfjyfWz
/vXfL+svB80lpZJYCUjyxOtInOKSVYmBlyXCXt7amR7fBMAHvgSw2ZZpEnfHIA9ghY8Fct51/ZGn
z98+npwAQBeQKw76fFH8kVT7EPIsgTD1GVq6ttdLI/7d54G3gHxfn2MW4QdJuQGX/4rxlvlBTfW3
j1emoYScQdnvyprOrq2sRxjurEFLaiGr64CDDMvfMcIxbgxvGr9nOsIRqTUihYoFy82/n/7FIuLt
pnVn1CiMLWQ5dFTn3n7/Efm1DhPc5EzsZ1deOpqlSw6DqR79E1ZevFw6XcOoG8cKZcxfyL0GwEDK
hB5APmN4CgCxaH4puL9NAkBmUbS1cezkRMNxNGfxP/QpafJg0Im4fDjQoS71cOu3IT8ychr6SwtI
wLQgDlWP2NqOnyfaOFi6t4kyVthx0X0L7YFFaWnGsDkP+GhoBQSdDF2CeHkZEUBdRhMpw2zl+TJN
0ICOv8ZzWz8o/fRLoHdox7qTt0d7ajz8RjHKGWqBkzIYu3DG7f776b6vmKlZZ06RktAlKJrfPly/
z6GYoZtx9gfPvBUoYmHCFKb41Y6QJJh06K5CiikTak9yYH2Q/b3PcWjF6qR/eBvzhm3z7afLBl4q
VnglqR4+u6BIJROZROlHp2aY4DQWHLh/f1/zXZpBwwgUK64MEKiIhVe7KYhNM0lVG93bIYb3beAL
C9e73Noo9GbWlzQLehk+xq3RUN2hzZyUdnOuslZbO0X6XxgMs3J0/ILdZsG0nyfmgMO85KcEzuHQ
e6CIcaD7dCGBUYjpT//+FhfzmT/PBLhlx4EdR6pOKH8XyB3Tc4rZ1u7k12Fx61ZmeUDiqAJBJR5H
mqsYaBvxbY7ZHWLAGBu+tnH5XBl00QBj+QX07cbeMeOPVvWlQZJ7Q7BisnTuRze9Q4HiC2JS7ODO
iKev9Ajz7TDD86jcyycVWP3P2DXG82X7MjNnKC/D6QGfev0HXFk0bnRZgo8b7OFrigvj57h1uh18
b8bZYYiyjqpYoSqtG3MstRsjjr1N2XdyhR9l9r+5O7PlxpEty/5K/QDSMA+vIAiSEhWaFcMLTDFh
dAfggGP6+lqMvHUrQvd2RmX3S3e/ZJplZIgU6XA/fs7ee6ViCqLbzJoBALezn4wrYXCMmPHQFwyM
D+2MjChExfjKsMhFerw2xAaiwykPP+pjgLvzHZwLEh227sXAR3LmOkdoiqf1o3DZNTbv1na3KkWA
RHT5Io1X4XEAD2jJ9oBzmEaPo0V4mzILPwmYQXT2WH8HlCuff8z48rGz65t8mdpnW3bmdZUJPEao
LYlqsK2PpciCE1L4Po0ydhrZe3b5m1X89rnhSusGFlN8x0cM/C8dAo8kprWylHnbSzQexqI5ab3L
tkOwyR6y5/LnCfi3LMhPvwdX/c84Mf8P4a049n56MC/4rF/4Vo+vpRz/46y/lK8/02F+/K0/DcqG
b/7BVoMDjwoCk03w33iYC/+KqsKK2PiiyOF6QTX2X5Ar9w8uF47JuXdppmGY+KdF2XL+CLiyUo7Q
LbBDl3f4NyzKzq+nO2/MdvgZtG44WqkwfvTGfiou1OqNWZcNNENWJ/VXEon3iHS71ESOgMLR+yJ8
r38krns8N5aaPUJBBgr5tb1G0SG/EdEDBRj57HovmUGTzy/c7XUM8+KMolOeN9+smmQjoXBkllPo
W3tRZwdFwV0NpuVVEnN8xzBteyAP0oJfTuLDzUA4fdyHo09yfj0Y91k/FJ8ssZqpMCYSC0avn164
Ad6XtanrnQk09riM+Z+P2N9a8rd/5af//4V9xNXkf23Bj18LxSL/eXVfemx/Lm6PtW3bNG5Clihr
8QKD+9N9z59cuGks3AiTgf/z0rb9Pxz+jIUfMtoJ0eX9c2nb3h9cnEGAWbblelHE9eRvLO23bd1L
34QWlse4kX6GFb69vnuG5xBps/aJjzUrrSrxvRVV+VqZIVbuHgCnU12A39XiHmhUb5/sQuUQdMGu
bYg0ftPhe1vF/ng3Nm8COxv/st03dYfXSS5ZC8hpg6xjTeIHevBIaSILG8pLZstl9kpo1sSYbpzE
buuaPu678gLHzaqbytPFJ291yIDuu89r28ik950MY5fnwE4iHXQi+x7AjEG2CQKOiMREbAu7DRW2
qYPylqN/+aBqt0G6JMQlONePiljpjojTWpCxgx4ZVzIBl+QvjTA9ktJ1ApLaUMUNWTXvBh+LSXzp
lYFNmJh+6ULW404FwfStCbuRfAzTVcB//Hn9TlMr92JZi8WJp2j1P1G5R7GgqW/+pn59a0b58bky
kPQp63iB8G0HLxw3/LpFp5I+0HtL2HubX3tF6c5MWsajAQlcfLU66zA1094ZPkkRkoz90DOWkmae
YvXKVAr6tiRkMKqWEynesdZe3PGfoUvv8PYnIeDs/hLz3Rq/MVSxj//cB/jz3WObp3uDpYi9+NcC
eKNh1ObVwLuvpzLJRyJarbqUv5lwXH7KT9Xij1fBVEtXjWbW5Sb366tYAZJCoRqVBCtsQMPjO5XZ
PYB1pheftmDe4gZd8+6njeLuzx//M/nvbWPGCbjX06AyPX4908OB/uur5o4aKgQ+wOhlL/adK8wz
EBBkGFNpLq+eXTnfeIQrkoqsvL13heN7F0Fs8aUIVPvalgVSBj0CXxc4Tc8oCqr3FZff52JtnKRX
c83YYIUKXYW5+7tV9euxiAKf9862hjiVqy/GxTfvnR1lw21Uq6RopgU8NLJGr56K3bZxP7KpeFOl
HX+3TSTF+6ZuUo5Pc2eYXbBrScI/eUMx7zz4LbijiMkd7W44bo5BCvPshQfkVVeeP9yLZpx2Aj9K
ImwvuLFaY76dg8g5+J0JHW0FoVHl5Od5xfibX/BN/8mh4W3S1MTMRyF5qT9+/W7wt+Ly03OfQDFS
R1spaBGga3Pb/Y45NgkDXBR/vRzelKw/XpG8/JD+MjESdN1/fcWmNiBwwCBIOqWe1ku03coGldRE
H4jht1beSyPrlxXP78cgFi837WSP4+TXV2vr2lSDq+ALmf6OMK0x7cwSQ7lbGkklnDDtV4Kr2zvz
6Iew1vBe/PVv+2M7f/MGOMOQwdg0tLEUv+lmMwdWq3Zz8qvQrx2aVkCy0yI7NcGW7cgez5Jitfs9
8cgBwjOQSy0+oovdptshayDzut6GM5PAKGmDEfDc+ERm5rp3qwI6Uz2aCdlhJFIzdosdwc1MhsXM
T7ukgA5Am/LG9J4EWrqQXNJxtow7YouQciNC2c9TlD8MlRE+TQWZT03W1fvgkky+RWyfHgZ/EY9j
yOXGI75Xq2mH2MOKy8YBPcl7eymJUbtChEMkZcBXt9QEef74+P5W8fU/u0z8ZYl2eb1/Qnb/7wDm
2q7900r6lxvFsyzHb1//47qU+ddW/Fx2/fiL/0g9+iPwI1pKhNUQrkKnFI3Gn3WXQbQRxwijLEr5
/yrJ/nGnuNxEqO/p1nMM0EZ02RP+EXvkRvwRwz5Gt5dTIvD+Tt315ki76C+IoaZ6oxPoI8F4s3UK
i9Xpjj7sPCBuJg+Yyo8/fST/5mT5t69ACwdTNOMHUoJ+fbgx1vcKD7BFUx9JYXBEPPt/+Ap8wD+3
XJFpzY7oeIVLBgS/QzAO/zuv4HLlMolosYO3wHZrQzxcGYTR6iAhnfrYw+n560/pjYyAc+sixAhp
hGJa9uitvdmC8s7Ey4QiP27G1l1uCphJj9sgwvclNaJ1baq+k/xmOSjAmnkae2O2Rx7S3ITZUGM6
6zeLB763IDYMubluH5Q1wWXpF6kI5/Y4xM8mFZ1IrKb+rbbl1+OCN8/CQYQWMBgOMToHlw3+p3sp
qZtL7xNoRLfGQin1NYxQ2hHK287ub+qUy3f53zv1n6+EggaxGie++y9Rb4ZrDYWJAC0mGv8pCxWe
o2C7l4XYkr/+Qv79C5EEhsGZ+TpP2S+/EnNmX0DjJB4dqqoo1c6Z2Uuj+cNfv8y/fnIB4kfKF0Zy
9FXfPn9gSdtwZVYaE2iSOFiYdujpPy7SPxpz/ZvX+rWMuHx2l5E9TQ3+QZza2xKvDOrRNXHrEny5
nGSV9mQHL922s4frIkj/+veyfj3Tf7wYvxRSJ24P/PutRqJG8OhCTSKkWDgI/l9MkkiDa+QCNAte
g+lB5VehOAMT/U3lQj/t1x3nx0tzYwUaxsyMFfJ2Nc4u4zKYoU7c255+CvDx+vGqooZqL7wA6uYI
lF67NsFXm5Slq3yU24MzT6BkhqV3E1cVZXts3LW8rRhHEEflE368K3CS4Ob1tPGhm0VzmMDACGwe
hryuLEZza2SzWjxcTE/ZWlofs22IPmWhD5cDrEVPIer1WYmJtNGw0wj1pH/tcP1K3LxTxq5CNnau
um08taHk/+79efrcdLP00yC352eG7Qswlt6C9OgN4YPH7Hh4yMfAlbu8d7flSiBfc67zbjY/j6jZ
7poaugsy4Iyp++xDrabeHVwkwlH54Oj8G0cDN8nFlDriQhuBosnXkeke92HrESlDSbRm2Nn+FdG3
/SMedtWels5T6doZw9dyzcc7T6IgF4BujiLIm707CouypVqLltjhyVaHSfvODfMwJME4UzrCjWFg
EzI+tQZpt8TImMShWt1n7H7gWDe9dRUtZG6it92GGRf4Qy9uyAqeXrNQt9d93jtJ0ffmfeQM4Z2l
bOJyA9c/h1tGxt1EjxxTg64gSpDlf2tH7QQUdxpNABtLE5QkDfc4f/16aJebwRgwBub+MBlk2GbD
4u+qYaw1mcFMyWNRB8FK16GdH0Hq5DC1yrD+GG3RVcV+d6HfZmkRKud+cofoEZpI7xxghqeNKCAA
kBHNsnOCFxqL2ZnLOuYeXDz5GY6JnK/4Mu106IOFwNFsArSVU8aZKr8MtbpKPs08NXtCYv0llTbb
x1lH9dTGwCYC7zzmc3PYQt8A/IffDNeTHui5Vxoez+qr4q5ezWDXYygKU7/yEeRB/lY3epyA2hiY
fePRUeUJtEbRPmjyZDtQY2ukrwUf5W2E2eI0ZxGHh5TrjJqVteMcZn6cD2ACn4+GN9F7YfQ04mjd
azvfMKaTFrYMHThgb2hZy3Fpt2Gar0h046AhEnsYTRgVzA0w49ISnBtSIUrbtG9xNQzVl8kk1WGf
LdloQGSJmvmRXJPqFYpN1F4jSQhOjdwkualRi2d6FZH3RDmtyvPoSAxrUbkKgpp9VX3CO1DBD3D1
EGXJxIF+cAMMZmBWR7JHY0sFxkkiGddJC08DIHKk3LS0hxmWljOm0l2jxwKfeuqtlxgb5Bzjq41M
O8VgC7pgndXdgvblY4Fj/bttze6xMgVONkr0Y6WUfg17c96D1h14uKBzT4nloopKyrLXyBN0Nh0H
5uWAIirbjuUszCCucl18hVEWPmTZVBo7Y5bbe+U4M+qCrtleo6KyGbBkpkyDefKuBrvbsGyx64LD
yMYPvlOEr+vaE4EaYDc9GFiK7iZd8T4M1NixrXpxVfrKMl6DoXAsDP94VHVuQIKWbnYhS0IPMfb0
t7kJc+/Q06HemuGMpvJ9K7viFYWwPKNV3r5UpZ9dJMMiavfUrz1YQFGY82ExCNy/CNjL57VUuROL
wVAHDzeVSkw28XJvNqb4Po+Yn+rOmXHmUwv7BzPqGlS3Wi72LdkIg7W3nA7fU+2RdnD2XAI5MGDl
q7kT3hL1RwPWmwn9TS73meHO/Y2yqka/CA1piT6b2eCRTMaycxNTlgTsotQwLg5nRrnlYi9PvG+Z
uHjaXs2KZNqPYwDQTaMZc3cISws/HZHHGNd0I6V7LAzqsFiJajrI3poJm5gtGBtB1X71mcUya8U6
cSV6hTFZryQTB01E420yB+OhQEmcpybO7+ctEx7O/sXbr5Xs8CeD1k1anecJnfP1JewcfztbA+5v
Y90W/dQrE+4lACV5NxK4d9A0aT+TLsHgXkdki6Z+vXVgLdsLF6wJcVTKJe+uG5Wr4NiObmihardm
ta/bFdJIXKJ2mB/BaFfbFQi0sk2DcbPdu2B0BwHvpYc26Ja2Lu+ZY4i9KbR5pSvRWp8afcmQD0uv
d+9m6sdzbzXTfV7Nm3u0+tnOjrgzILuQHPLOcqX/IDsNNn3zO4KSQyub6HqWo8FhR6K6n7/6iu8V
851eoXk36xKmlSYb4LjM/Wq/jHXbdQfw88t1oKb82A5dlN+sEwIG3CaTOq22gcatQy/PkzOWzXXu
aTJIQrON7pp8tqP9Yq+iu4Ko0uQ7mimkzFtjrsVOwzDmzp4ZEb6eHCppWg0N9mYG3lt9bXhbQ6Y6
+OKHKeJpOU61b/tHzgZ19HAyCFy57UA4TO69F7nNyKPy14Wgf2saj4TZiPdY07cPGxtAAIW+lOlg
hGuVsNtONCl9wEZMhwdSFu3CIvNE6btxw3x5Fl2xWDt3WrEp1MOi+rhdI+fBHTfJJ7vMh27g6cvH
UpmI1rLy0akHk9tA5uz9ys72mw4F7WCqCsgv1YoBoSL0SBOayEAGWiA7WLBZLRE4G6mJzRY4J4Vq
1DrXkT+PSPXaTD64LTE5+1pP5iMqIkMeBqwZtLZNFQXvPGfNH3DwsffM3eY+b0XxwDZtVQkCCN0f
+2zR1Ye6zqP5HQkTBLkPsse7Z7jhucwH84IsxRtzjc8W3IHtV8KIR+nwrjdTrRymjNSQ31fGLlur
5WrCTwQaitJqIT5XfDIgwvPcTSE2wHWYa+xsTkmgE4I5F9M84ozPZPRYe+w2pg9zrTOPrtfomqiW
ufKO2Brp41mqYkINhioyiHpBNazuCssbwHJkr5KpdtxY7ly9zKNVcowphCjvfIAS4lotYSR3IX3H
DkO3zE+YX/kRatq8D1tkXoLy87E9TIQc1ey1eGeO+SBL7wTbvJZXA5mrSdjPY3HJI6nzBwQ4GmKF
bOue+D6hEmHIPI08n2T/oFufCKMbpkdMMiAmiWIN814lciCgf87ht5mYawokrodsjoo0R4+xywgt
TnOefoZw2qTlTwDLcSEQbN+EntrIOvLDM0AZc/jeG1OApm6ATtmXHsx1w5CctWiYCbcYxHR/afjV
+2yy6+iovWDESyTNj5jjaDkhiwA6tE3rBfu8EKQ+Rm5DZoi5rOkMNb35QCAyZoUeR+UAEmK1zvY4
KKre0p3OMJ5b+yaqXSLfF9S6nysOVwoDI8qx5fuQL1pkodeQUP27KtvEHSijNnyda8yJLxG4pQQy
bFRxpPkBYVQ0+wunw5DQziAbesP8CFoLUBxDr+F++QE9E2Lwr21hhfQbwgoEWISlaNdXRWinYQbP
BHTjtpwIJhc6bdtukVcuaJvPwkZEx2BCGh+5RgEadxk1GI+BLMIAbRBI4pjPfoX0lAFItAOZ9Z8t
1VplqgNh6ASDkhKPXl2whYx919KRAwB/shcRJC1RBIJM1S7a2w4BD/EwLcVusQfnSa8Mu3gKzPVq
XY3sZKDlFXHoYlCBxddNu6a4kGACt++/Q3akgkZtCxSjPq11jUuGVI9VOu6e/MBiIG9TGad67es0
QDV5rKIqu8Vp0jx1QzpSyg80heIymngAzMUZxe3mjVB/LSjb8M/YkLfEwe7KdaNGaTHbUHjjGVbR
u7DHn8otwyNIeOUO5Qr9naFy88wjx6Cmq8PrIers1AgH47uV82Tt2JrX02xGkCU9IEHm9bZ0DlXj
KvMvvtvpAxFAnfGsAQQtcdWGGSbFypKYDh1lptZWrkuyIiieXrrItbiFRdg6ajqbe+UZA2r7jXmM
YvBwHmBYhXvmn5K8ir61QZKRwXAqt23NT7g0UYVbgzAxqsp+2s3NNFcnAyuJfVJVn8tz2PikR3gs
2g+lumBNAeF0837cdCvPEJjm67awnfXEtlicuFRh4GgGiB57q5rXL5wGlQT0KC7I98K0r/L+cu8q
B8GryrFI/WYKjlU+EqFidv5w7KBZzg+IYgL6Yr5dkWfQ9J97IipvmMh6hyyoo4RwU73ENiyl9qyN
cv5gEmsIMUgus7YTqf2RbTMnX2g/M1kjRdKOiuAKkUAlnkYZ4kYY+T6Dfe909QeYf0jbqEWmhwVn
6r2BVfMToVTmghHX367zwhyvJ3AIr4uwQd2hsDHlzTbDKuExHhV8+owIZY5Jt2xjMDjrtTHl67zv
CUl5VwejPA4uiJjL3aQG9tAzIiq7SX3pZKlvDUPJ4UTDsf4MzQCFwZQlI9jCDimmldU3kBa2j55F
fZ7Yo3IqLqoGV8J1YJA0AoncORy7RLKDN27iftpwT42cPzAhBztKDF+pBC41LXxnCLqzUxFRdarI
ycTJ5FEzRLqByVBfaF/RlJb1NKYrlImHzsLgbJp9sNck3sh4Rh55iKYi/1SRD/rUrR0BppJYB2zL
TXnfqsF8URZXVrmZ9a1HL2rfLP5gIndqs4+26gJ6cxZgEZvg7WJredmly/tu7xbz9B7NfPmdbCuG
ePYSLYcIhOw7f1q5l4++wr1ocSYmGBTH27V17UPt+Rah2K63XhVDUSYbI5st5ZEDtYMS0N+J2f/i
D7ZxU0/gzWKRm/KekrT9qCfLHSi9Bm6yG0LznetcqESSSOM1nkaPmyakThuzresd/GkZznVZN2dW
tJUgM6xS3npPPmNrPc1u84hp6cH16G7ElYNnjbUBTjxZyFD8zkZjXZFKHLlp5hfzaaV+hxeySfl+
YGRdHPhp7ru6cOouEcQ/xNxknS/4Aus9EbHImbfAmneyG2YrrhR3kYx538cQW/+xXTp6VMYy6GLn
DAZHRuMAItsHbtEhixvbIenZD14Mo45Sm5vkB584+vZkD0aPwbT35VUJdZJc84xx+QT+9p6kp+Wj
oXLx4ENQZ+qXL9eNsTbnWWVgghzyHN+1oS+O0+rUDyobg73Zh95OAoq8HYcyIiMpmmCtcnmPCYTR
IvExonxiCi2SMbAH/4hGAZMri8DTkHvNOth3phEdcFGAj5oX3sCuBMeHT3sJDxt2y8RXEBo5UKi/
e7u6LsphO+bFUp3UEumMAEJnTOQ8wS0hCQ1U91rdF4goRDx7S+bvS2KpLjlXBoQwWvCPupn9wzYN
iwTBMgm563EnHVs7o2PRuv2uz/TgQxay5tSaDQ6eYG0hj/KfL+TZgmQJEsPWYIe8sOKaPpChR66V
tdwD+Cu4Jvfq7OppTMJOrXFWrITzzexrnrV2Tsy0gb80REIQGFTZ9aFm/1hjC2xk6nRrlMx8ECE4
PXs6Y9JWwyVBy/uWg4rcc9LLT9obdmMZVg/ZYDnTDQIML7kUz8+g6YJHoVuhKVux63/Zwqh7vyrD
Be+5hWZzx8fB47N000pUAHaf3ahDSMLjJgw0Fb5Plu2lN0gdsITmwbWh+BxLctPWs8yBMrYkT7EZ
0xdNlMPFIi2RWYDdVI29N9faJCDf6oMKC0lWp30xcRyN/fRlyny9RzV/R4BCTkxmx02KBIt5OuuJ
RycwTHs38UwBePbCbz7ZLLersGdnN9rF9gGfrUsw3Do/0ATjLhkRK3Md8nRZtCsHeKsgYbhCF9p2
FDj40d/P5VY+ZljNUuWUwT6yEGaliI0DKFcNi2CvoOeSNhEUvbczSvia3kQk7i50VH7vq5Ww8I4J
E9UvKy/mIrZMj9mGyvrFOHt5UImDaXXg7PCL2GlN0LBmuNmANY2E8XUkHWGLFffxb5nGdrEnQsXa
SWsuwIar7XpWBLPEI3oiGKRSDa+BK9yDGbRu0msk/8eVMAOSNQaHXDgMbOreRix6uzR8cRESsX0d
iTkxRTlTD1mk4bgEDyGu6V0btLok2fOmKwm36jSKUjXdbKG9PrhTVJ631d3YZa0qZl5/KO5rlt+R
6IcG3YtLPX4IlKc/bKUMgitzFAu7LYmCN/TkV8rDlkvTYufFCZ8joFPl9f4Ld8P5aiYpksT3eZmO
uW7Grx1F5RijIRTJ1LE0Yms2NfylTSZbZrnYxf16ehmpgz83rc/3oHyujvuayIcmKYhwodw2uZPd
yLCV0VEp8jbjosPZH1N29jfFHLL7UrK5zq5CVfAcoe+2kpIxye1STFGLDshh4+hdxChxFfVT8M5x
mjYNJzKpIHJzt4hl581E785lSahPoE82+OLokFHrv9a68g9FN9WvhuOGBCfOtnVFVhWxiFwe1vlQ
9tEtj+U9QAAfoCwIP+gIXgZvV8NVioayIQGTOjlKA+qhG9DJIP3yrIuSqsvVh66c3J0iywexbySy
94orD9BtTYgQ1KxQvfg0YQMmRdXgPOAuCZJsqtyTL3j/YMcNkSWqCimbHGBYyPSLbB5IoHBpDJLp
pW6yfA2/0tD81hLGkiEk9uJhIRN99coWW0cB02OfEz736IyuhpFkl9+dpl476oSMwjM0hAuOq4VD
Ea/Ip89rVVcej0IB1bYfPMmcgoylV1K1hAmJQi8vbhbIPs6ISLu2HInmC0Si5ZzsrTM19EpDk7k1
D4oAFUHKTqxddDD7Jhcw6BA7rSTIWILR5AjoKntamkGNhKbm25QWno0pmFlgdhPmUVADR+3q4VDL
xjkTsmI7cYTYKyIzkP7+uwKJyAo0zFt6Jgpr+cWiOT7takOU58pFuAyAJl+Do7OulXFgFO2/zltu
zXFH5eQnRObpQ9eSeXqfW3341PnCnHaalX3WgeZ9BF1O+FU01wY5FB5NlhwtT+dXd3YUGAHgsFbT
+ucjw/c59POrKMhJ3JGo2r9OtOm2ryMXreZuou49SfbA5SgD24DG1dn2PaIhv4ZqKK0n41LtHnPX
sYZj1DqkiY5S7l3DELcq84dHbUG5fjF60/q2lU6Rwm5doJ+RKUkPfnE6vTP9ghQfPvd0cZRPB9oy
4Zjp8sad4JQeGiNX6MNtfZxbD+kKAI/tltSk8o6ybn4nHUxSu8BaOhoKZsD/5S/ZV7lqU+0ggRAo
w5g2H6DlEkh5MEkQcq8dTxqXlPjshSwHk7wwqcJzOHGL4yZMF/5B2zzYu5JF/CI2ScmYbwVpKWRN
ixelV8Qgda/h0m+TQTytzumfxtrIq5dS0Q5gb/YNGTdNlmy+O5zzMWNjDmqcirIJmQC1yysvBlHV
NML+0dgM9QyT1mOyxon1zQVndteIKkwkewVuOrAf+8b3R9RY4VCI65Z24eO4bu68a8hRsc+lp6Pv
zcjNNTYzbW1JkQ3DfHDMbS3TKMhB+xZbF6J0HKPmuEjA8Lt2CYqTFLVr8NFMpFDmdf8RNLt3k2mj
O8Hknh9NhySHviIYPs6+RcTv3YM1UWkVfS0hPEaeshIGnXQOFgrQZudDKjAYx1jmt4HwQexCSxUC
9JaQGq5rLOrvqwy14L6EVekwH2E9M1OOnukK3k5F85RZXt0mjl9kPXa0oeNbbLf9OC6ai0ZXXQuY
Y+AX/eDGDaDxXK+SRsjZzNwoT0F39OoKvvLYnXQlQba5fNXv3LGX0x6ubbURoltP5CDZm5ETC+Ey
IRTYg85ultHg4xsv6Z9xpYATTQZa3EkGQ4nOqyLjTRY5DfqVqVVctKo7mswMHxCBznyiISvPh6mo
djjso08M+sAfDtImPoSV6u5LZS0UmHKznwZRAYsMJJUgus/L5IrbW7rQG60PyGU5F2Qfcj2bS3ia
V/Bqgg9WbYOYncWw3qp21FbsLQ6Jv7KwrvKoAsVMCmZvk9JW9p+BRMoyVWpr5vddx8yCZBtinA6q
Qx9nqjJo95ORzYzq6Nrcd/O0XZMvs9T3kvEcv1lI3NWdNXrhfVnao7xqqrUlTU8GxvM2dOatmedb
H5uCtpFX98LcS6I+uNTZvk2hA+vgRnRb8N4xL63w3Bh9e+/Ixj+zlrKUOgquNS42ebWMlvuZipNP
yPOsTh2ZdT23g96Y5zTOCINUDMF2sEUYjkmV55X9RA5ob+1sbMEtjcVN83raIIKfRxu2OvAKKNWh
wXbd+JMB5HTpj1XAkRqLslk/88VZN+ilqvpTza+NCre0jUeGog3DlakmF10YgfM4jyE+3Rx7N7TU
gYaAVymSUZk9TadRRHAntrzr1CEnLe8JyNDUkL2zLM/jSuhdt+bOGTubuGeKXn2SY6+OJUZ1dQrE
2OFaVNL5bC2eva8b1iq5dGug9m4zVI/SWsE5z13dYsYkk+tRmJQDN8RFzs3D2GZBvhMh+U5xNpHa
kCJh6MgQU+T8JYQpNibVSOB/N9C7NKdx7kaGNYL9cedEzXAqgOS1nzuGOOuz4UureBgyQeAX0jin
IWvWpaXvhWp+nqZKlEm2lPJ5mJeIGhkAcU0UnQOeXYLoatNtiozifszGjtFXWQ8fHdLGTp25FcRq
tWSRulWzvZSDA0dxWOrHwuvoK7nQ5UlQcHxNt03bZh9DrFqIqOrmzsSqkFvluxq9pvlQFCsrvGJt
BdceR/ZJCKAwVxVTZu6kBZ9+vIIIf3XJCHtn1TMJl84Q+fckXTCxmftR3EHHGR4drv0ugbJTV15l
o9/d5zm5refZtmXa1G3+0acQGuJpyeg1VmaJCy0a1te+JgNop7F1oca8eJZ3Nuf2cm1seXmBreTL
kLSLLu+cvHGI8/Syvn3fb9X8rilRdJLPVzfvETajfTatYXwaPR+5pR+QjuQCPKbZT1hPuPWqSLbI
ILs3cnSNq4OkkxYpam3TTOpQBtPQa+5574aVoLIfAQysWl1P0lN3lk9hYkNufun6tbhpPTtMHEbu
qNCbCQoY+RF8nUwOoDQoDKGHFQuJjFenCUnJ65sqINUKJ/LRCExl31dS219ds4uKpCidKa2bIbQ/
ltSA9D5XdBExo8fgOPC8nJRX6TMzt+CT1YGnRNzq0VZXZp9Ess/qw6zMUnARLJ3Udivzfmrt6WCX
ft/wEK7uM0YXdthJsyEFY6+Lo+ZOzNRSDNbRJjRWx6WMRmLX5jzaewwnvnNkWcm4dSpMMq9qXget
1A3AseKuJSuhillWso19+n8toTVVgN3TGzv90Nu9fTeUukxLMS3vsELYHyw1WuQnW96+7/hRPdP7
bAc5B89W2TNCbOy5S9ehXVklLhkCE4nVaNYnowqvGP0s7+kUyZTK2dxisXbjtXKK/CbwuuDF1H7F
mMHW77oZCk+Z18w7G2bQ3FesnAY+gzHgbBmD/688S9l+IkbxrlKaTlWT8YZy30lzYZm3TqkrGjkE
0CSC7eS9NinuTZbmXpFzu8RjRpTSd9JOG74JcCDtFfigAVRhw358pEhv6l0xV+apmTPxWFnD/MmR
ZU56nD8PVPV5pBwQchmCaCR88ooQK/9IvKcPPachqq3xTEM8rOgbGGdWffWNvNLtoz14TEZMJm3q
SLtyxRVujuZNwQSQz8IVXXaaHe0C9IpK55vDY3jITDdDez5WhMBKo24e8jyk64CQxXog6KOikqLr
Fg+1Pcm0IKCKa9HYEGFZOuEzIYitt/cnHRAOUJWI3CYhdCIAEslTFuVktwsddEZKRdFhEWVGeJRN
vjVPa7kt8WSI+WxT10XxWrPLpS1H2jWSP20dmk3Iu/8k7cya20aWLPyHBhHYl1eCi0hRuy3JfkG4
LRv7vuPXzwfdmWsSxBDhOxHd0epwtxJVlVWVlXnyHM0kyOkdGIDIvEqly/NGRBFWHxdu6yDanTyQ
5zTd782Qy2yUQhuLW1QR1m7cuHe1XwrJWumTqnlF573dWW5fdisnF7RuX8sDPa2aSSKNLZ7ziITS
b21wTAp2WeryyqOkOwA93+h9tuO8CB+dDgrsQ+hW4TOQYMryLMUtPenDV6rtbnnvoxwfkD+Ez5v6
p/slE3z2VTtKwko6SWqAei6IEuL0YGvAtwM3W1+zLwYmrLZRwCzW8E/k3arvvOJngawV9KtphZx9
oHFoOTl032VaWfSMUt+KII9M0o1JVSJ5rrH6rPbQvzscY/c8YfQHumaKJ7hTfdpNRJSo+iYuabaE
09kxUVeA8jmzxpge5vEgLVVj48lI19cm57CNZIj4TOGMxG/O74LZBgJfNOgtuTlUul4/tHkDvjHK
C8XdFpoZQ6lFZiFe+Y4eyiAv6vRRCVT5jr5RT7kFW4dGkAI3bW2bhZg+ClUSUtxp2CpU+n3eGnnx
4Baqxt5ok11AfHMrOd7wwynC9qWoAFKu6kFrj4VVD+UGOi/HsjWDAGub0T9lrqQsavZkriF1J/J+
E2QfVj9HUyg7qLn0o4b1HB5p8pEprA5duFFpVIBBr+vVQxv6hfUWdWJxhBW5C1cey6JsCzXOY7uo
hCxfGbStbiIxCkdibNPZEiZIJrkl1M+pmUJA/EQVwutfQBJExTthT1ECNcu9Gw2ysd+lKJrCLrYQ
nHzkKW82u5p4Zk2LIFyVYgOB9QpWEjPejGVcbZWPlLtAGbTgmWMgBLkkptwf8CbsiqGSvxpS3VEt
bGk5UnrxG9A+GBUaaBk7ec1LhoCfm7vlETtopCOomUYcy3ETONSHSmq6FtRzG6WrBJ3UOgFASKLv
GPiyegxFjhI7Bhj3Vclc9VWFxWAdGrL3Ycp8yg38DllJASI1A16LEpkpvrjzbnuz7N4s2CX0rW/R
ib/hxLUAYnEZum+WWZgfbj/I4R6RGtJIoBOLZEMA34W2lqXSXW8VhDaS2fbvVaIG/6AwofzIzaZE
ijpMzO8eyKbKVnLYvanmu+aHR/nC4oin/kIKFVKyT7A/RxftBPvSC+KHoOrddCOBy4BI3OgzOAQD
03oihQkMRHZN/6WJCzG7Dx2xbdmGgUbAAmVQ8xCr3nDwpKb7KXKv/lLS3OvtJpQ5d1JLHv08MLt3
OZNoIc8FKaLK7vvOzRieGVQLSS1tyWfr/aqVEyk4gkVD3MOJTUlc+7JVvRe8Jm+DzgsLWGppjFnX
HNT9KmgoJkPyK48ntduQPYDS1hLRYM/d0JZVhEaQ8nbIfYeuUL4qdaf+A4NOg35E5DlcJlyt1cF3
qlTfUzvvnqpQoB/9v6pugEihaDjC/VBJ1ygINb/NulSqlUcG+jmsE4Qn9Do49rAw/JDhgicHK4rf
rsNSL1G99AnR2mtJOlGUODbxngKV01ZqSq/ulZVcPve+fBezceke2l+3MgO0pRYpmhRCYV5U1QmW
W8wCB/aNgGq87Nmi8OzTvGel99RyM3WB72MG62qNHIbA6zUNPcTJgMBnZVEZj/KPHi820YEi1nm6
PpqZObMMEd5CQ2E88D+cz5mmZLSsowuxUrKnzPiSwKRuLYCtL1HQEL+JogK+DEop9ZMG4gQ/Hnop
WBgvVylKt+tcgJo/3InAZAfkP68PxuRjz/HjpqipMKaBUjclqJDOB5PkhmIhGQeWJHNWAWm91hd5
ItzoSAaaB0gvF+xNWJdGMDJTRlcrGBFQ5PTYnhtMsyEswNmqqzIa2fURI5YOSbHzUWpHndLdNJR7
9QXw9eWKjbBnMGwyvJ+6OMWuyy5FTQts3CptnpELvGmSaqvUm+szeel5lqjD5CSBsjZgRprMZGZG
tV/ohNCS9dDVr5W5xAY4tp6cLRULhMfRWQASWWfLns8c8gq8PQpdh+altnMJOdj0LdB0u+jhsZVV
8L6ZsFKaH3L5WvIwJre49wNjoeXzwl/oMqAbg8NC1k1JlsetfuKZUhoD67YGkleK9pB62boWq+c+
0Eu7FaRH1EbWlBKWqMwutsNoFB1NXRJHNsSpZJseWWAvPYkkeWDdF/lb1hINlGr7VArpsU/kTd3q
9xTkyFFqBThHtXrsoGwtlfCY5MNN6bp3mds9X1/vCeUbnvz5VdDI0kEwdipMWoWKsqdqRQfPyqn+
STP1ViQG0wI1XzXpnanXttvB9J7UX+HDfBCQRkhi5R96DBeaGGYXxBJ5sFucr7I5WRBDplqHrAIc
zDGQS01YW2PzcO6uyXTcQPFuy0n48/rIL47zceAnJsdPOvEBuegp4CeYLJxtppHxQO+gpdhWF+1N
6i3s3YttNTE26fXsNBeEc4uxBnQMFzaFTIPnxPURXRwQGGFnGRqd7QqENJO9CyCyD+pEgRm/1zYU
DXZZCMiWWPC6mUs/pj2Ntk6NAwJODRgCzibONYSqgtIF3nzNfOwT8TfckuRG4vLrMBjp63Vjl2Oy
VJFLl5NdR817qgebxUouVJrhrARfhNavt12lecWLFy7cS//DDL3ZsPgp0LkY45hPnCGtXBmaHstZ
GdJrFWxjauUJCAHQyfU7LD8L7U6XrkcgIdFEM7bs0L0zWahWaLzKyl3SaVhF2abeN06zCbv4KbSG
TZMMC/ZmVozLcVSLlET+Od1dEPeS6pNkZ6Wm/zQ6gkRd9Zz08G0l7l+RSXGa8Bc+waAg9KS3ebKp
hLFKlQS6sfJK44n/Mr1xm4IKXKCYa4+O2evOMe6as7uEK1ims54Ag35KWtTOVw0C9KIGiccWrqEj
f5G03y19IIlI9c/YxM170rSb6xYv3HG0qBq4CKQaqjbdYnUex6ErYjENVFvzi02t/XL68G83sgkV
AQGNDnMG7aDTm4I0Uy9b9BGviu4eHmStcHiTL1yBFz7xacNkrWBsJE6bnPsUsjITyUaCMuFo8ohX
i4MRvfX1wv6dMIB8egQDoUIEvAfSDW0SNTeV0qNYKRNnloJ0VEQwL7mRI+nb0coM69pvFMwqMLzk
mrImuQl72q0KqjcbOXD+p6WZDmP3V/r4L884pUO42HfQfkg6uVKYgNgOUzaStoSMroPHchXIagtw
gHq7GavKF0Vtov1QySQiILheiHguJxqhWPp6oWCgcYLO33MnVWuyOVQ6KLpDvxEWP2Vx2Drh0dG/
XHfNy8EpUFHhMjQEgiQUJ4cKrM6odFUA+VImuxm5en3tNgZvkfl2Zv2+bmxuUPgmgqyqoWJ3MqhY
aVpfQlFmFSLZRO/mnpZHcH/tsZGFm+umLo5mHkEjtQ00vLpOH+047pOjOXSVoBncxFjB8rhOndcy
z9e82W0QyZuk+klR8Lq9yy2uaNxYdE3rlJHwl3N7noQihYLy6WqAluFWdOJoTdUwPXQCLN/XTV2e
X5iyYOawxiZRgpFzU36pu6pWhnQKNWa4l8j/oV7Wx+uu11OoNUVfPyAthtiF7r0aFMYXjpmLoISm
ZDxl7FA2ZPXCYzoklgAp1AbhtkWVhFa1/HB9gJfvpImJyWRmklkbUgFCPfal5AaazH6t9Wm9LwB9
2RA/pxtFSj5CocltqN0flFpcYuid8dRx5xF4w3NEqD/5gjhyHE9t+AKJNLEdN9Ix1VNu9/49MvKF
+2jOFigCaDvIEfCqmERGoIR7UnlEeVHlrSV4Qq27GDrSpPx/2pHP/aYQGvoUIZLmTAV4J905VLX9
0rTzaOGSmPMQC+6VUdqAY3NKGII6B8rLEpXYPJWe8sz9GRjCwlhmthvNdlxzEq/BkSnkfCytF4Jz
i3gVFYDRVqXS2JrclStPyxe8/bJ32WRhTixNPAFyPs/0UmatVum68R8HHM/7VQmwJmmxDUE9bXw/
SrCnurBkeuYMwzREbwbJKX6YDDKo6cEFVsN7U/riuw+U/1TxJi8fW3knUlxT0eFrDmK3y+hTK569
4kixv7a2GvyJ6Y+FLTk/4X++ZTINKuT2DmJ6n9/Spzu3uk/F7w4UBYp2pAlR16BwfImcWydoKJJu
9BC92IUrccatiAh0GZSZjnNNr0Sp0ZVUL5iOrBAlMr4ZFxYYiusDndmMKIZzY0C4QbZh+savAYnS
D00Ol/6X33KqbcHv/qJxbpPr3t+bGmk7FI4Z6Ex5Vp77cO62uQrrr76iSPTW+P1ThtgCeK+fTgg9
7fVhXS4fkaFOIDNyqMrGNNcpwNafQ+mBFyvCLs/Nn0oo02lsfbtu5nL2MMNDCAkCzjFgZedD6huA
QrDPkgGvmqPXxVSgQSSn/YbX50Ji5PMGPw/jx6MFMhHkF2jx/+z8P7nhLVUo86zxyDMErWE+ZWT9
966sCO1bVGV5sFUCaigbsuPmm6pUXUDBb+C2Evyw7W2ycP6eRk39NaIx27hziqz9hXS1NRxpPQAP
b1Cci9dprBHkQlTWeVuqadHv3qG1aa0PvvYq0yj5KBaRdcBluoo4tG2+QFBMG0un6AmpqiyJdqoS
dABTPL/4auiD+6X0q+AbxYxqHyRd/csxgmpPzwJSFtdX4vLs+ExswuZCaMctPdmvWhb1Su4DDInz
f3wrsAPzA51Ge8jvg2BvyAsn/mUUOb4UoXCD6xpf/rzQT9aCAFYBM1GxFuZwoyioltHEINXNncpN
psCbdH1wM24GdYVMwtGE8gGakXM3QwaDevyoeeWVUMvWG01pt8ZA336yYOjyyOG3Kxa1dcOgYUyc
+LOsFU2J4BNcs+k3Rb0Nlnj4534/r17SaGwAorlJQJxZ9Bq6KU1M/ZD+U1HjHlrj9e/n6tTEZK6E
QGhocMCESI8NtUm41w3bqNcVyPnrlmYGA4SKPJwyXsiKPLmuBhDrgVEis1orJXVbWFKUJRMzC39m
YuLV1dC0LS1bJp2WsEDG6BHaQSq2NwON+psyFbsv14f0WQKYHDJkdyTibRwA6rVxm504dpoAka3N
xFoBUFvpSnbIYLUjJwe/BNgRuHhAsHyBzuBZDTqYjOkCSZNblHzWBv0Fkhw8Xf+ey32mU9qhZRsa
NnJA2iRUtApkhH1DcFZSoj4jZEk/aEHnd3kTDN67OUgLj5rLFWXctFNQPjA0MA+TFXXDTBfkGgXd
XPedY1Aav9uhGhYO8suraaSG4elJNmHMc09eatQjnNQFGrZSmx9+KgI1N7aCki6s5OXMYUUHiU8q
xuRqmuy0MKNTuPM9185K6WeVJTuHDttOMOgEKtqEtjxzd32p5oYFiR20+3Dgj+HEuecMddI3Ahqf
tpF+STL6ZyGxk/SlA+pyQ8BQB5041STOWPWiugN5totaOfUPA51aHw2MXSJlkDG44bOhtdJCCHb5
9BzNQQ9LyoCs3fRVHTmCUZk59Cqe6awU5x3Q5SYs2X91d6NwTOoa+vS6p62vz+Xl4p2bnexCcFdw
awC9sIO6OwBF29KidzChe+i6asuBsJCOvFw6TnwEplAkMXnOfxKXnmx6SAsSmhQ93wbpeihzkQa2
vr3NZGEhfTxjh6uS+A9+IurQysRFVEcrc6mgeBWY4Uqjo6cWj2H0fn3uLgOB8T7+Y2RyhdEM1vcR
wavd+W1oSy4A5zKyYeGxYbWEQvC31xUv103OvJkgihzPjJHoHiLfyWZr/KwFdNj5PMr8J6+VtyqN
Ul0h/pQk96kLG1DB4htgXBJ4OWy1oX3d/oW7jDzEIux67AdIez+Zs0/Wr6apPELDzLdbsYHBszV+
WgnimLlSS7ZENQrt46T/et3mxVqONgER8ExDjg4u5PPt3rU0ekAu6ttFADmkrsEKxLnsb9yWbXHd
lDwmeM4uJWwR0mHNRNmEsui5LS9A1qcpJd/u3S18GSsvAUw9vDoRbDLhax11wJ6PdHndQoHKVCN0
8qXvdnocbLNQ3CP2Xji/DGOvtQvXhXxxX4wfBkktNRdR4+fJJAxF34a5qvv2kJDyJwEWEJFZSQm2
F7RZfAf5uK/b4EyBu/uCXlc3aSprj14kCxvRL2rnJvYhID8UHEL9ijhSWQNNlJ9acJDNumj6jC5w
oRMQnfeTkW8XkLNN3z/xeh7nyjt0ySD2KEMG9cIJdHHOWqLCecBzDYlKQsHR5U5cKnLkphPEIrAz
0jVHHlDDOkMrwhaHRryRfFe/ub7Gs/ZIsbFxyfJRFjm3FxZDI5U6wCfLiw5y9c1FWdnl3FMXAvcZ
t6WkTmWCEJcNM33u+kjgyLATMa4+v2dn/oT/ZedCMPr3wxmT6NyGaCEBuTkfDus9eNxGgR0F3yXt
o2m2uvKReQtH3dykyfg+Psiz2pxW/XxflLzalwPbFffV8DHAhOB2j37zcX0wc3M2kgxT+Rupaq3J
9guiimvQsXw74JbYCb4WQ/qj+j7EU0G6EBzJ40JP9vrn84CbiOfOxV4PyM+jAByiQe+14ivMEVaz
SrxAekIyB5hmD0oUvkBBFv8pk9bYJsAEv0Y0lB1jkLzGIy3UGfKpsEi7Oyp8oOcNsXQ+SugQvgye
G/00jFK7gSYBIGvfmMY3NUilH38/X2Q50OkjlUqGfJKvzmv2Yys6vl2j4e14wNmt9MaCp/y6mbnV
PzUz2TKJ7IQkrjED4I12/hu3EmF+DmnEfP0PDCFZpumjdJr0qVx5chZYag7jliowntig+p90qvom
mWH+zENX+TnoHgfgdYszFxp2CLnI4eDbI/H+6elTWoHCQnaBzWuEfiSxEe5YvH+6pKzodxCTTUsu
aSHUm5nOfz16efzw9vm8409GKTimkPPkB3rZwkWYt3bMO6A34xunjRfioCVTkxDFHMiR5CFJijB9
zWj5Am0LxhiRrgUPmdm4Z0OaTCN0sJWmJNgBuLp2y3JjVP5NPfw1LSlZb5hPCcottAcv7grRFwu1
AHXNzJnrWiruHZrPoR/bXncK9fJkQK+VOi+oQjjTphLCSlOkQVCPvXjBW6sXBJAv1w3MTNenKiyB
KXk2Sj7nXpfBLu3pKTodEDn89qt4m0LEAWJ34Qqace6x1AuzE6cbr9rJvhUhsPQEHUAppApHEmvU
JCAcSz4ocdEm1C9spcvYFDjcWDaQRLiWx8j4fFQFxHlhn4ShDW1vAL+FBDW8vhcTDsmtIUMaV0Oi
WGxQmv772eTWIOFJBIH04mSYQ+4ljpDRYkFTva2E2jotBVhQpc11M3MXBuBPiRwMeQvkOCarpped
pcVFEtoNXORu5pHwfLKQYIb/DTIAagOVv8mdg+LumvQVIoDOfCmg4mx+ZNmtOkL3N139QOb2+mfN
OCvJOhEkDtExWJnJrNMFn2s+PWps8R0dl/TJlwsLO+dGeBFLSsPgSP5/vq7WkHfo12PB5Nrvadcq
HypK2rCClEsgiLmNgcCAKHESj9fyJJpxDV134SGAPsfNbmgyXruhtofKdGFE82bGhM/4tNCmsdng
qqVicjDabjrYOnVcLdRXpvJwfWXmrHBOcbmM6rEXjyWkfSyAE8De2/KojRxdQwhPxMJQZpafqgpx
s0QdC97vifPnYZ6JaBGyx+v6RqMjkPVbiJhnxvGpsghkQqRjc5pKrQe3VqKCcQxO8wrTyrYEsiRG
xt/mBgC6jmiJUWACJc5pBi7vUPYOFANwe2WtpfowVNQKzH5hu8zciGdWJs7cQ509NAFWmh4OEjIE
NZylvQD8b0mFZW7aIEYG30IJCiDnxJehLZZ6M/MjWu/CvUAbzyiv5iDsfd3LLrIQ47Sx8dmgRE4X
EYxSyI5aVV5kO2pBvyQkEFTCD70F3bDGRGZ5ta7r3/+JTQCqAK3J4kxP3MopnN41sAkh7MZviIj3
mfRUpGSu4kdo065bmzl/4LUfMy3U8scC5fn5Q+Zb01MFvkLF1G9F3tmI4a31mosTUKzRLFz+c8tG
vo8EBwJOBnoC59ZyB+1qOqMi2x3Mg6iREDa1jVwuvD7m3HBM4ECvLo0JqsmYag3+B7TzIltM9d2Y
ewvibNXC9QDh5kIUMDugE1Pjp5yEm75KJ62lY0oprC8RPefIDGpDvy70vvh+faXmDiPqoJx1BBus
2GRUfpP6DBpTsAXuzd54gKRqwRmWTExG02te42YOJoqss54HF3WlsHfd5+sDmV+ePwMZXfJkzrwe
lPpgYcVshdXAm0ClCvasCP/B1Up5esRoAm+iOD45I2DxEYeE3hKYqtSXERTTWM7NIHvQuIZ3imAu
5e/mDosTe8bkwdibsOO4TsrGzWiNLAsvtdPGNVaunH9zHJikfXfnpeH2+mzOWh21N8htk+iZhiht
5Gql6+eRPaTRgdpiFv2SJRSS1cdYkezaXDB3CXLiSKQs8G97ow+drJ7cJgbMZNiDL9fuIc8SoGeT
VBFC2pdWe4jJsGuQEQWb68O8hFZO7E7cX5WgdkFfIqJcOuygVFHzp16B121XMVqgHWnZ2xAjbety
Dwv3deOzh+TJmCf7QndGrvsY21RN8Bw4AcVOeOwj907SWnoD478Pbs7meLJD1A6mTy8dxyofXRSw
0SPc6rQjXx/V7D48GdXoWScrCU+9Wxej5/QWnMNa9b0ta9ptXDTe/CUpik8g4SQhpKNLadDJQ0QN
RvTcWFRFblOqpPArDfJZr4aqKzd+JmOO13e+BDdpvVKhMIMdQxH3ItxXwQ9H1+3GfW/ShfNn9JSL
T0ELfQQYgHmcPhAbGYxXnVW8IfzyV2xCtVDTJx6Z7sLdMDu/J3YmXoNyLWGjxZAFGT7CQbaFCg6T
4TuckP9BnIrrkQ0lyQvGUjmfXDcn5QH7Fv4p9NZKSSEbgyJ8wcjctI3pZCB/1FYvqiOkmbsYanU4
RaEyMt3sqEXOsa7M17/3SgIfi9IPIAZz2kdnZI3gAcGI0EnUky+62Ef7AtbHoydbyqsWh2/Xzc09
rEepb0J8gmN8c3JLeM1IPOj3EKFCstxUe/KwafNNJ+TrDzVa3LlxF7Xr0tletzv+2qkT8hYbYy/W
jMbE8yVLEcVoalfkchL8I/xL6i4se3Elplr5aFYHL3pFAxmW1EVE3PiLzw0DDpVIIiCmNeYRJoZz
a+grX0EcwoXmFgqzyjgKXvculAokLZQ0VnFtvkH5PbxVbdavq6BX7TL0n11F+d5K7qtiFuG9oPfD
Lmyg3XDpkFl4q1xGIXwfM0NLNNepOH1ARoJYItUKl0mufKmytzZ5vz71lzfm+e+fnHtJXKKN4Ek8
sqVdKLwaMoRmT1G808x15tZ/vWvOjU3cSw0SFY41BuNEa9FFcZwmfxXqoOtDmrkdcWBOM15C6HQh
MH/uTnJZNVQWSRwAY1+pxqsWfleUr0LSrXLtGMpf8/a2bLaQtMnhUi1fmlmvscgEPA9hsLEec247
MZo0ypVKW8nSNylcR87IbQu/6W9Ds0E5FSW0mlq7sdqvTlhuHetuMRkw0Tr9bMPhE8AtUPomGzB1
GQHWXLNrcGr60zcQw4SQaeX+oVIB9NAQIDzUUO02aI87uo3AlJ2k207eDDV04OtWfZQzu/RuckLe
3oHevkVoY9fQJty9tBB6iGMDdGjnmrdtTdXuHdhMgxdUDPsEnmQTKbzyB81F61C4q7LvsfqrLF4s
80G1dkEv7lygFFQ4ovilNg5JspTtnInHxiPkz9An3uz7hjMkEUOnuR16Nxi1yUUiiuOptLSugZuu
++BZg/flusfNbKIzs5NFD7pOEKIWs02/rVuq5MzjCy91nM098hBfiFUuj8uzUSqT2BoC59AsXcyl
cH1WNPmL0SHsIIdpbFlC0qj/EOGBvD7Eywvv3ObksepnVQOjXaNBbaHbbgbdMThMH9GS62Zk+fJE
ZioNXiikf8amj/P94/Q9RB81dvqhs+GbpEfzJYl+WdpBqp8MQ1hBoj2EcG29tUUIicxWVj7I369a
TYfUq10JJCYz5a7tdiU0aoKQLUS/n1fu5Mo4+8BJyI/YvKrBLcpEwKpTmYcAotVEjTHHnofZpf4V
9dJqZJg13MfB/55m4IGRdEQ3Ieksu/ehhrKegNfRc/FgwslYGPdyqf+4Po+XoDcYBHhoaMCFkVOl
NfR8HslWiH1fMo/uIK8Fw7bCr763zz1bBmMUwBumGs8mKXJKeVb+Rr687j7gClmYrVmvOfmKyX6U
0ZIwQoevEOkkUJ2PHKxnAnf1wmBnnebEzGT/iSZcRZGDPHpbWMpzMkjiiPbRbjttKOiAgqG1TgeC
KEcmewnt5KauEWsORj2dUvHNhQfLTHjP3OsSTY4Am+mSms69aA0ZHJfaKsqfUBLyir2iRvCJxyvD
WtfWu5F+E1l/Xsb8/UPr4Em2vrUFuKEv1yfm86i/cNaTL5nMP/0uiqKUfEnZDHCu3dRAelEihcz8
YEHMDw2xBAWcID+I5bMobt3hvuu/qoKzRtOxJmsdBP1Krg8F5Y7S3MRaZQdQpXVqRUvWO0RfvDWz
3fVvnolBx9kbO351Dc7QKf4crihEeNteAxj87sho83wTFLSyS3XXgRdxmsGuwJGAgpeWZHlnvZUl
G8kx4JKYXpwQVOlp4w8obEeIi9RVmcIK2HzAVBsteOzla2gc4x9Lk3VxTQc24AJLICB4p9CD4m0r
yKP0Wl84UJcsTbYGauNa5YRYchVx7XBzDwm50+hRrRdi+IkU+P+EHX/GNL2VIKw1jd7jFPRzZ21C
YCLzY3TIargV/adaCDYyR6Ur2YNwL4k7WTm4/q1qERW9Rta7kr0a5sC/fG/7O8rhNPY+JFZsB/km
RUcIWnDracHRZpd7zCDSCEcJ9nMbnzz5dSVyQE7wwbrg3HceJL6FAZWuwbO8U7ahrG47cSCTY6yh
tvweOj+LAmE59LB2g9Ws4c9aOCznPf/kgybnxuCpeUc3G9Lt+rBN+8yWRNh0rGPpyTZCN2R0bkvx
sa30leH//fVOiWrsK2E+oMSfuEksx0LrxxwUKFuQrxLunCbaVFG2AEiYGyJ2DOoUYxnpAsIrlCFI
ZYMLodOEwBZQzFihLoiOQA+3LbSbwpb/19k59F5CwMgNG4c9YJnGjBYGPBeoj1wnY/aF/Ls57WNF
d6APvJhjJoDTvHOVdWpJr0qlr+Uuta1Ue3Hcdg8V69GCVRnypie9lR58Vd1qTbiQop+flZNvmcQU
dWjBu6cx+/WYFNF2CGOJ+l0KNQe8uEprF2J8QCewjhe2wMwOOJuD8c9PdoCT00WYAE9CViJAG7vd
+kOySau/LxyPKuDjZHM8UDqe+HUEBEHyx+GFwQECZduqFqoB8xN4YmFynkoN4p5iwkBi69413jpl
X8Y3YfumdE9xegC1qMrHNl1yoTHOntyuZ+OabBqwSq6HJiqhoPFVGt4cwdlF4kFIHgs0QSpQZWD9
lrJbs0umjDAsnZ5y6kbnS6ZVPKL1npGqOvvCUW9iGLnTxFp4Q48TdjG0EzOTCS2QxOmN0QxCVHbW
7jx0pBLI3Z5Tet0gXl44iseo/pq5yUwS9Mvw4XFLhemjFG+F4A6AuO/+QiWJxAcszdyMdpp8SCqi
0O1CxHF9SiEgPJ/SKIgjqUKxnZ5aDwZL8QFm7rsmMv+TzfbvKTVE6dwMenSk3CLGmGnPZfUQ6O+D
83x9Hsdz4v+eRrqrzk2kvuiJdceqhYOwElvot4UFC0tzNXmehWklwkmBhdrzdkrHW7dzD6McwvWB
jF48HQgYG3AgNAaOGPTzgbg5LfemyJKUhQI7K6pQ5p2UV+BgbgV9CaMxFyUTA4zlUXI2CiRbE2uo
JmhlwMqge9P0vzVPvkmqmzztbD2AN916EAcIqzpiEiOi0XMnGuXO7F6sGlW1D0u9F5WP1PgQFFQo
H60qWZdpulbbW8H4YeqFHVbyQkw3d9ydffAY9J2c26OeVoSMKHdXKJcPctCTkEmrn4pFzyl/EALK
j/1XaLOTW68ffFtoxQfTq6OF75hZpbPPmKwSiS5emTAvrrycRISsVyJvjLrZhzB9wcWCkq1bBUsd
8ONRMHGNM6OTk8mNZRP9SYzGwyYhkdUm/arwkw0wUbuGok9UvprGIuvbuDkvrBIifubUZLh7zmdc
TTsl0TscUmuLVXkIIlg6BYDda/M+Mh6Svvit6vFzoQv76xthLpfJMf9vw+bkcHIbJYqY5fEt+aVu
v0ny70/2RvNLWuyrAJjPAIffbY6oWK0t3AGfUP/LQRMWjrkY8SKHYNSp5KC/oq2qLos3nmnlazRr
xKPkwFHRQGy1ipK2tVUrePGiGE7ZdvBs9DtkIjkAXJKxdL7NnD5Mxp8Pmqy9J9cliU0mQ6dtP26+
teCcmmThiJtB35lnVqZrret54/RYCbjrGvQ7/P6V7nGuvbVi/ijghPWSFblTI4XaWLSHEDLvBMXD
/iULqjUMwmn1LltkUKPVMLwv+MO8I46V9bFt2pr2G5VJksVZz5qk9deuv42UvRJtG/qOOhSmekDh
t7Fqw5x33excWo45+WNWPvf/cKDRyEK5etVaJBlH+UiPx52/qcCBFeXahLU2dX40AURdBb2VVIkM
G1j7Cv7xSHiGOFk2bLjcAtKTlXlbLn3fuPAXnkqfFzGRON4b05MINFfuCcyKrrbrUTU1rBpktB+R
mS7Db/2w4CLSkr2JIwqpGyEWwXQEfndDMkXy25UnbbMMXcKDn31tzBdNu4Nk3etqUpJ3SH+gCf0r
6Na+9KRniwQX4/RfG//EZfVBj6UmGJdHe0/qYV9EwxaN1FXtf5UFO6xfe1Umq/El7/mihbt6Luk+
shv97+RPoR6Qj2mdRCsx2daK4OYYOdlWd+4cCmIxz6Xsw/JgD1lIN/wfVi2RJNuInfq8I0/uQIHr
uTAqRVsN0TcrElda8g6Z9srIv+rmPu9K2zBeBFVYGOx04WkohK6HvgFCBZngZBL/NGJLy6JggmMR
95Ds2y2YBO2oSK9F85ymCwfwNHeDgU/mEIssrgjP2SQuUQqkvRt0B+2mBkJYw/0rW/XKCrWNEi3h
kKZ3+TiY0QxlWDC+F0RxGpzgCXkBKIET0SnstA9TiPiRRyqJfGAK2g3G4O/dIokWwuKZQeq0F8Jq
QbMP5IKTQaLdmo86NqHdwRGwwsvqNcnad2RoggOC8NLq+kk2aw5SKTg0AIipn4f/idsUdYoQNWTc
XN/f1RxkNdqtkP9JS5nvz+zR6ZZkQuktoWo7XpwW6cTzE9OFh3aUNqRdswASpCPMhEpg4q0GKkIK
jPfvrvO1TCAof5ONHTWVXn5BetLUd9fHe5HnmH7HOCEnA67CzhJrh+/QA2dlys42QucrfuScVLM7
uCWc5Gj4dixtkMlZmf7REhayGxdbZjIRk7O5HEDM9zIfoCKSbremuwIrjU4DkqOJGG5gXN8Usraw
T2fc+Wz2Jwe0g6qUFsCySirP2wTZoYDAI/K2QnMjdN+uz/CsKe5Gisn0dl0w/JSOVcu5xc6BMJ2M
1i6TN1Hhr+Vm7TgLB8LoMxc+RRMW2DagsPrUec0wNVS3oIjRWQ9DBTr1bVhKpcybAG4LsyLAg+kr
NRDVJslH/LiH1u+nVO/vyH2/PmMXQe2nT4Ik/l8jk2jCKzzkCXVeLWJJKxuFIbHcCIpbv8eNFW10
M1Bv3HAQX5IuCrZRlrXHCoBUQ1eD4O9D1FKX8g/Th/P0gybHeu6h/earIqOW14ZoFx4QBXOtObcG
Sorek+Xvc3jha2uN8pSv2YW09AHTBMi/PsDgmqRaB4B/khyQq1AdjJgPMALEMiU7FjYKGnriHdqZ
KRoFqDBZBbVzCvY/VW0huru4S6fWJ+sh9GqvIfpKG5K486r7AdJV2f8HRHzbvonmNiq2ZbEw4nk/
+zPgyYyjSpc3ScGAFed7FD732V2s/r7uZrMb0/pjYpJVTXNxQFoKE1RhxeIn2LbYfGgGwAxLuPGl
wYx/fnLGqjHKB1HK/ClBf5/W3wVL3MqL3UezB+nJeCYnuRUqSgjhPlYqXp6ooKq7Ft1VnkKwZRvW
wrE9hoyXZ82f2Zsc26mVhJo2zl43PCJloFr3un7skp0PoKQ6UMa5vlhzU0grLu1OGuA9muHOp1BX
8gi9Xiu0s+zJb3+4AVWIpbzJgo3PbXCyTEgjSnHbYAP5bSrSiGCjFUjG+/pI5iKMk5FMA1OZOl6r
51iJI+WL3CqbulqLTRuuJGVhD805BAlFED4qIrx0TJ3PGQAIFTF6anpgDNxiG1Of6N9r1Edr7bZ1
dv9N2nksSY4rWfSLaEYttmSo1JklO3NDK9XUWvPr57DG5nUEkhO06lfW1YtahBOAA3C4X7/3+rBW
J+/MmLCblNQwx17B2OAPezN4iWkErvvv142szt2ZkeUjzlbI5yAiOMOIxe2j9g+ZeUAVG0nDrRNv
dTQUl0FuGksjn+BudpsHKJFzk5bgRoofYz+4E3rPhrKvK3Vvhx9TyqUKeqxz7nX1btKewvFbvUU4
ujrcf77iN0nE2XABUfWRVPIVeUxny7fRuNVQ5t7iWVyzAlMyYT2UCzxgBDdxHK5SMwGKD+2Pnuwc
+1Ead/ZWFnVtRolyl9c3dXvDEWbUhMatQaQw9ZoABSbntQEuOsQb0IrfqVjxVIL9B/YBHg0MRXCQ
Cf4B2VmsKDL1wy6tFhmLtLBPCVRuaF+iV0c5ZE7rfZDY3YNtz+VejoepeBhNq4HOyk7t6tcg0a0H
BK4IHNWb4xC53yBVf8lNiqYYAFvgcIWRy9UBivwCpXc7a9v7vtdG+ZhmxkiAUOulvtO1PNgitl6d
RggSaRZcAJ9iY3oVImI9NeCxpcp5HCLVU2jdboNk/+cbjQTSf8wI8XHaIKTUmszj5Gu9qw0IKVqF
C/PGU9ylp//OluAZekLKXeqx1eevdnqXJw9p+dhtAVlXgxgiJ/ihSI5p71K0ARJzjcYSeqYR/+qg
w6jkzkVSk4ezjvBt/Qwt466ASa/eAn2ubTDI0hYqcgvvFzkr0lxVpC5izSpF3eX+PlOAyECh9qfk
mUuYRp6FQdK8yCNJuJLLUoES32KEVR10hzK2/k5LQ994IK+FwrCC26RUsASIXjiCOz2UwKLzXiya
uwiQbpCHG/fW6nyh9rBwhsG+IOYwzT7sqnmmXxFJ5GQ3jm+1UrvmSEP/WG11Ya4NB6EuQB509JGv
EeYMGaaimiZulAQRMbt46dPn6969amBhi9ahm4LXQYjcbac3pDRlMMYC+u1u4vbHvzFA/RyVQs5v
sQXSCeIxcHRaIOEV/EmmC6GzcEs/4l1FaXEtRAlI9LP2kNsLq17UalbVMdpvY+MflWjvqCQDsh1i
qJrxJYgXEZ/7RRMXird/M7p/DAthRV8GtMemtFxaVf6NvjRPD9QN0Mmau52PTbgzlCZF+TtkbIH6
Ck/PThv3km0cJmMjQlrOMfFuAm1OGRE6Y97ogidQKrHseAa4UluKj3DWj7Em3zF8rfv42RkDE+rp
9F6GNeD6DK4ODwAT1HgQSjliN3NmOnrr95idehjClErbJbGFVL32JZd+Xje17ibc7XSimnTYiXVZ
KNGz3Fx6sfpS80z/3iqeJhNavBtV+1VUJ8N4kdRPVr9xgSx79N3ELswSpF0hoxZxeTrkswRyjNBE
+FMFnZP/rMD32slRHw7XR7i6m5ES46ggOQha5fL0K/Q+tCoVU1XLK6tR6pMfxFt10y0jwnMbTp+c
Sx4jsLl9GXz5kwUT9PVxrE4Z5x7SW0t8KcqISZPlIPnIqTRJ3a8qiG5KCHPBRp/s4a2qtzqZ1x4i
UCT+x5owIE3mrT0U7DCUxwmk5W5P5tNF9g1WkK9+7zwqxtfr41tNa9LkBVAcGAxdJcsEnIXOSDRK
WSRhEg2nl2HOPFQDP6MS/CWXkcijv8TIUY7NSyR3tL80Z9qpnb7r7HJvIZF+/VvW5/qfTxFiKb+P
pzStOMIcY/AqiSjqERHbzmj36bhhamWiAY7QqreAFXgpC+7ZIF2Obi2egzbTrmyQDN+Fxsm0sl1g
vyGAfH1gW9aEZY06u+2RS2Xf8V42589V8NcYqBQgeDI5t2Z+um5u5SCjI9JkYJAVcQkJcWJT1sas
DjTugQc5kn7rpJ9G+wG15I0Dc+WcRpSD5gLiXxriRfYYfaylqM6WpjqKZfUnc4DN4jbXT0qK/pbK
67ncSNuuzaNCylZdepEgoBUGZmcdiHCfUzOdn8fKC/PxTt2jUb/v22ajzXLFFyFGJRGNthCEICJ7
nyyZdSAv7ZwNAs0jd5SL1B8+kgWun1jP5h/j0QgcMLhoGWlgBOBNuNyHc1CMfoL8pxfDaN9JtttS
WRjYZ3/uG2dmRL2MulFLo13M+ITYcfNQNp5fqvQtbZz/azccMjAO1TD6x4GTCTuscoyuLWcaO+ey
BnULRTFsO7la3U2p/iKNTfRiR5P2w6/M9jDlNLCHsdmFrh4iQr2x/db8lJmlKMdSsieET0GIWUGE
VOWaGN8i+Q0KznRecNG3Bv3lTuNGWzm4VT89Myjs97nxq6gwMVhAU9KlCJt/Rn/YVYvYG7I3JdzY
72svNrDG/wxQCDql0FazFokgnuD3pd2ArWlhflniXHgjD5LMgU3Zxqm+XfelrWEu1/PZ1QEOKhv7
kGHStvVSFRw0ofmlCO2j5MzPFTpwQ74JFV2GIoQwF0MVYlDDH32tybXUK9VfY7kf0W/WbwLn3nJu
LP3JaT932aEyUoTbbwZ/47m1eibYULcAGVl0RYWrshvauQgKprmVAwgKTq2lHXrbk+k9GrbYRt5h
hn6fB7xPUQeiw53m2svJTYLR76WIydXMUiZFHTX7YZgAimR6RsuG/0MP4pLe2kG9hWnwo4QI926w
UIYmAexwiYfZzfXVXhs91XMEkqgt80wTDihnQEfAyHVm3reRMIAgKz7GzcGWkmOVzcfrxt7hZJbh
n1kTM3pFrAVtGRnkp/KnTkF2vaorUN0vHF5eWOi7IYt3ea0+VOGhVHaqZ92Y0acyvueQRncd0YX4
edxJOyXe+LCVkJPvWsrRi4AEJJSXyyIhwUVKjVkYKU8mVfnE1bAx0WvXN1hN+mp5q9qwjFyacBI/
rKV22c1JZCW7qU+AAk3WcIPGZBWhquy0H6/P9uoBcm5y+aSznax3baISehJ3LoSA1be++2zO+0Gh
vP51RAwY0UDp9brN1YlkDzFZ+JMuEodCoBgkcc0o08FBzbG5H/wt3N3qRKK/Sj6J17gjgpkUX0lm
oBjosDf3cnpnjR8k9egML9cHsrovePMblJEVJPuE5bILra7MYtkXQf6caNJtFVYfJxu24657DJGM
v25udd5Q+DDhB9J4WQnm5DYY2gz8s6d1VXPXmIVzb85bdAnLj4inLB74HyOCP5QxicGwx4hhjDsn
qZAVSXaVunF/rLsdzJBUx9ntOMKl26XEXXmcwIrQ69lLPSj0U5Y30RCeJNiE50Q/daVzNxi/LGcr
JPh/TC9CBgsDoia2x5ooGSF37BAjd9qujV4VCXW5Wj30oe+NXXbMjLehGI+BslX+WXPKhRkLaCRc
VYZYoO4risR2DoRvjur4qQsa8pvynDxUvYKAatA2Gy+dtaUkiQv+CVgQvYDCgUXO1pBAWpFMgWLR
725mbofw13WfXA32zo0sTnt+foxzIw8hRnrJcdyxhOA8kPapwdTGi9jyeJzJgOWx8zJaDsIe0c//
8gOEXVFQ3ZPSjA8IpOyg50drfg38R306tk2w7+oXVf5ka39TTb5ud20zno9b2CdN3Wp2prGYRlyg
03C0zXF33cJajLVQeXBEAsnk5XM5s3WgBFrTTGx3eGA1Za/0n2PpqEunDhrklB7S6+bWvJPkEKK0
CxaQ3M2lOWP2obkNOTIV5V5xBi9u4emI3wop2l83tDZz54aEELkpjTwAswL5fpl/7Ob8k5bPG2NZ
83wqkgsGmbv6Hc1epPupZvdEUGH7l00+uXrO/83D/tzEMsozvzfkNq2y3y+L4TO3pUVPOm9Krwu8
tnqutrijVxfnbECCkzuJI1eRz+JMya1S98hcQEBnx+64FeRsGRLcepRitesTZi72bxX7c58+1M0H
K9yIc9bWhzQxNRAaU96TN43xbM+mb7NnU7twe+m1LKvTEOQb9/Oap5nAMRHTVfkrPkT9UDZm3eJo
sJMYbW5f6eimUOLP1/15LY/2W6B64VqHQFQsqMptbOUdAozojkhvXaUdVUmjzUb2JmhmhzGEg/W7
BgdyNdUHpwv2AVvKLgMv7ewNv189jREegC0flnkDPeZLr9RKc6C4l3Hkzy1t6lE/uslIPVYvwNYX
6LM7XhFVtMxHLt06XjFv9Uovh5IYPpx/gLAtTKdKMytf8l2EDXl3SKy7HCU8EAJBJu+7ouC95F2f
/zWXPTcp7A3DH+KgDKjNO/V4iNrvTXQsBm03t9+v21mD3LHO/0yusDeM3JkiayFMnIwxgu88d8sB
bkurvg1aSM5ojdpZ7XdtTo7DkO9jNYKc54+7aJbX0flHCIGTjlCBPSwT3GS+m6qk79HItH/Nxo/K
/D6FD2i1eIl+bLp/kYBDpm9RJOU8peZ46Vm2NoUJxXqOVCU+BRZKUIV/r8YfW3sXm9/jfnd9stdC
63NzwlxXBVGZRLHHC8L5az5V+1436YMnu7jk4ZQ/VeT9PauLIiDHhE4gL+ybqI1ix26gdkTlajdV
u6J8nGXodrYoYFaHxcNOo/a8KKQIdsJoLjo9wk6VfVw2RV8dRyXY2dWDvZVGWDUFKd1CNg0mTLzP
yzoLzTquOApkBZ2/kybtMgQB/G/Rn8q/L5O3lLNo5DXJPov14WiyxxZ0PZFDu28NCGVe+uRJNgfP
Uu6bdmO3r10d58aWqOns3lWipAxCC2N53+THPlZkxPZ0aNY6tLGv++CWKSEAS5K50jMFU9rwaE0/
UumZaH3DxtrhBXMaEZ4KMTRgFWE4DXXVIsYhyq5yk67wwJu4SCy5zr8azZklIeyiy8aZnQJLQUsT
qEZvmf/Y96/Xp2zt+D8fjuDfcdXrcpFjxNAjuo4/NFXkKsZRUT5lU+U241NV7a9bXJ1AxA9R2yHX
/I6pi8smQGKMbP0YPurFoZRvovQTnHv/nRXB6yZA1d1YYaXMEcFTAultTufbSFGf0tDfusSXlRDu
0IW0nhcb4+FAEo7aEIyEEtvkzyEJ3de0xQ0Q65lV6nZQoKXSjY5oKdePcRvQKOqrimfY9cY3rLw9
+ARYJuCzII0lbumxBPBRLp8A65pq7ft6Vxo3PfyBsvWj30TXrRxVS/kR6D+JNeiNhY2mNmPRzMuL
IDN62J2kA/J1n3RzPNEOcJcF5lYDyxKEiBPMxNIts1RcQX5ebrpZqcdO01hNQH37wbT3ZOiv+8vK
0bFA7BaBcqjxYdG9tJA3TTrVGvWxUHorg8dsGt043chJb9kQfFJPI9nKKmzMA/RZ9ltiSfeKPR6u
j2Rlf12MRFibIUoMLSjxhDou6O730uom0j4qcFH9N3bgrr+csRn2XwWydzi29d4t5CcAEV1cetsg
6bVpIydAdp3/LUz/l4ZUqoyVVvOsnmuAVW5XT2UCuZ3i7CQpa0iiF7mh7rOucvY+OfGbcBiHmxEY
A1w7Wn7SaWEACGVaS/oyRFbHrobjHIbxAWvdL9px5MitwyqHddPxkQWsYxKQ0ThD3JxNCcDfll1n
nToqGeCQikbbJ2mpuoY0j1/9YZZf46AJ7p2onN7GILX8l6RTtVe9g0OnCCXywYNsBUc7VcyffpTM
z1aq0hsq2X1+LMsyH0CBBUPszSM6Ysfab63+3qkTqTpoTaKERyUIwq+10Q9fpbrSNJgLi/C1nGwl
cqXARyXNbtX+RGEwPwxxHTsb993awQI0CqgfL3PwXsJ9N5dcg5lCytTP211rHGvC11I/jdV9qe8z
+8N1p1pb63Nr6uVaB3EXTbGKNasaqEnTqtaGrk1y47qZtT1ybkZwqSaZcZ8JMwpEetlL4n/oux/V
ZgFsmRvx2ILaB4QcMSq0nMtoz0Kf2jdCR4OR0WuqH6W2U7Ojpj8lITIq5Z0UHwESOdWzaW48otfe
lDSM/2N2Gf2Z2aFFH4v3ABk+7WcP7VCRfUjRpDH7vWH0rqw/NdK+hSBhC9n9jn+PuHIh7lU5Pik9
Adu8NGxXcysBzMo89Ox+6MXb3I8H4FFB/7lLmlszmPY2D4JFdGSk4SYxXrhKb+awuJ0063h9hVdu
qItPEeagre2Uugyfog+KCSGysZOMEvByG3hdkdyoxRbfz0ogxcC5oRYIqWyJZAm+6eeRng2Zlxbm
xyJFkMYuE8/I/MdOKv6mvnBqpuZjqds/rw90DR1+blgkSzAyJRkkpUcsrZhvfDkl2LEzy2slvX2Q
zR66kjJP4rt4bqziNgkl/0620oj+2rIJ//YnTZa8NjEVkutZ/yyrU3yKMxuJSx1SOpX+f799DRNj
/NIH1OXdWA+r23DojdtJltNnOeZCzoNiA1+65sJEpRR8AHIZiGEKnhQHc9OG/QjCSep7zwfVLtuN
wamgv6LSkuzrOvlERubZSI9zlWiuMm6JcKycRGBJQN8t2CMwHsIRAa5xlrRIzggIsq+aFh6dxvpi
KluYtZWTCBnVJflDtoGQWDxeh3g0jYrVm4bZNalp0PvWhccMeMV1P3nXvr9sTooZigoeR15AZJeb
s1EGKmL2lHmV+jrywNThVd/Vyi6bb3v5M9R4sEOG4UmrRjelm0HWntLoJgxOsuap/Nv1r3k/u0vC
mtc7VFzcLaYQCslpPEv4z4Jbz0Cznbop99Lxj095SIkNxI5AjeNNIsVNF/aWNgIwQGuEXG+0G403
Vf0ybnWPvg9OL80IRw1Bi1Y1BWYyeA8G/XFyko3Zen+YLRaItk2oeiA4FoJTI50iJTOwUGjdfpI/
5/MOXP8xneGnurm+MGuD0RblcB1OCSTRhejRNGeflYGtFFm79rnNI4q9bZZtDGjFGamIaiDSMALu
TRQ9sgLDQu8LM+b02UAcNVSyL86Q056SfnQa8Pe06qRSj7x1DfPIooUZuK0RfWzVj3oXP/jKp9Eq
PUnb7Ap9f2Uv7VEmZRzEfuCfFw4eqn2aXstV5gW5gzirBjddZM1PJG5dCGD25Qzdz/R97LND2gCI
Mj5en/6VWuelfcGZ4kAyerOtM4oSzqGvereaJBRllfBx9v+um+gwSToNWoT341ZKbc3LKCdxey3a
kOybywOiKIClzHnDmvCCjfoHNdstsYo/3s3JVr3n/bHHMP+xJUJGooGO4DDClja3AGghUhnvtOjO
3kJ3rY6JdjdqFwsxuZgmhISPVLNJGEAzk6vIBb0xh256TNu3XDpuLN2q65zZWrbWWdg19nrTJRa2
eEsSIv+SFULkk+kXnm59n8k3R/qhAIU0frpueGWMvIxAlHE+QDsiVjNUx44aSy9y8Gp/B7nkqjkX
Jf2D8a21KcKyaotXP+5BBpE/l2OUhjrL465EHFltKJ8dVfUol5C8N53b/nl9E5wzmE6sGKBIxWiy
bKdKDaYKW83RVB5m9KibUXHnbmP+VspBl4aEPVdqU22mI4a67C4JH+byOGo/VXs/krO0OrfP7yiB
yOqXorixm32XvFxfv/eRI+Z1SmvczhAciqmb3HDSgNgw93xjABBFKzxa08NSnrQ+5k3pQfadbLVt
rOy/C5vC/atxzKuZjs1ZTw9OfFAy/2Rpt0a7VeDaGpxwqKCPZsTlSPeZhgYn1I4ManK75Idi+LtW
771IPkT26/UJff9kvZhQXchMEHNMyIowuNwiBXbbNrtZf5sbnTe3N8b1zZ9b4yJDP40whj7uZcuc
bftplHuaXRTe4UW012jhTep7icRbUo2HqhtAWHQbt+faJjy3KCyeYXQRkskof0pKeWzGb1JGg7Jt
HqIwc6XNKGrVmsqDkurHQskmbHlQb3GY1IyvHYvdlFvQ1QD3n4qdGtBss/lm/t0ze/loJrWOFiJx
P+9mRRT2m5M2nJUOdVNHpSEaZv+ituzDMKUN3J8lsm7HKUmdO2iJoapO6lD5omRA7Wyp1G9S2bei
x3kI7L/9pFD+Hpu8uJUiM7iZ0sk6oEIdfbKDASxqU6T1x3mex6OVV+WzLCF+Z06q/lc+VPWxcEo9
QeCv9H0PzV35LRrb6M1UYlhjhlIyv5KLzBfC51yVXXUcq35XpQlSWFVk99rRHCT945DEnfOUOHkR
c48u2edA68v+xgkyGPyzJLb/UjtbyiFVVvt636XT3EEhlTm/ysIHn98GRlDsfV/Stb0zycp4rBM5
trypIf0HGwdiw/u8r8rqEFSQGN9Ilt7bH1QnbCLXj5RxvNH9zLK8qG+y5Famqs7EdUEFHFMbj3Go
O+2TH6VBe2OmVXBqHXPChDNmryG9xE9DRZrUnQYb+pjcThtvVu3J35W2RJkUNjb61A0breBhDtCG
TbN0tI6Zpvt7X63D0MuHwLqPi8oqPJyK3BsQWZ43BpckpDGpPv1s50X+Ly1NetLKHoai53DwlfZm
iuUWnp7ccmo3kqb0YzE45pOqlmO0HwGfP6iT5I+uEaYjQgiVI/WuGen5a68ZEZw3TjkY3jTPygEo
jvadFIBpv6Rwq9eHNoz5YKNp2r0+g985xKlMzNkmYflkzXrefZqLsei8zCnzau9YmdPctGUrf5eV
bjrKfojahzHFATm4OraGuzqu7ddQD5C7jCFOPspzM1G2o/niMxnrqPLirGhf+qGEqa4rwLw6rQW3
k6VK+Y+hNIaffWhWfxXTID/oPMlPlRFYd52UZADRg96ydvDO2ZkbyuZ846Sl9ClxmuyDM/ZVtwNe
bO20LKzu9C6IA3jpLPVjmWb1wa/Uad63U0FbdzMEyZdCqavnutBS0/WdoTnZcU9TY0ODI4SVc+9/
M7Jo/FFUUmN71FTnI0V/Gb50i36RXTw6Jn09MVRzlEBp8UNgKv+WzXFyMmNJ+1IpnWPsUtsvfpHu
anSPDl1IesMim+kYH6xvQWioM2gov3iJaqM81rahVnsltKynCnI9dDwSeY7dPnLIOXRyYAV7NMEG
0jSaH3+zJUXtjnWHa+Ld3E6J2eXDYTDCBSShRPlDmrX+gMZNOrTuLAdUPUzeYg/SmEzyIWezfjcn
JQncJOuVcuOB+e6igbNGM2wNOCQvd16yl0e/P6hD33WKBFTDQ7xwoUgMTdWL5Qc7fiHbc/2iefc0
W6yhYwg4kDfzu1g2jIy8SX2sSc63JqPLUn+7buDdXY0BOi4gQEKLljegejmcvmgsxOCQG8nBzFNs
6dvHpvgST2hAIrSSNady2CKR2TIpzGCaDeSSVC6UYHpLgSnAgV/glSlA8W+9bXjOFgnGu8SDMEYh
SFe7ue1zCi/uOD7a6kFTCzIDx+vz+C64EmwIb0h/DubMCrEREsT5wcEZ4EMcd5W+EXmsOQRpI1Kt
VCpwCSHyAJIPSX6Enbr8lGqZV5cbDrE+Wf8YEAINM2mnOSsWA+NHUoqK8rJJpLg1hsVBzqKn1pi0
OGkxYYfBAZEid9a3fGzDhNhGVSgxadllmprQdPXgi+xsrMP6NNH6oS4JEzqhL8fgj6rZI9nOGOLG
hVC+rj+o5ofrPvUey7Q4lQ3igHYWmp7FxdZbKFcBTy7Ce8kuqODjqnezc9d3Xqxbrmk9hVLtVh0s
oM1OrjY8enUK6TgFaApzDOSTlyNUgsRMEIqQXMt/qLInu9mojK7umLPfFxwt6Ps+7jJ+X5roGNf6
/WS78vyQbrWNb41D8LbK1AJjWnZ/Uaduppx8eQvt8j6BwzotCG5raRanlUHY/DTDj/Mwsk4jjNSm
QcOqG8SPteZp001p7GL/sfrjSuxiEoyBDmKSw0AT/M9sqrbqCfCQiXpsZXdSPungGCvjdN0F1ybv
3IzgBFlEGBepmJHVVwtqJ7P/dd3AihfQ/EE5V6d8AjBEMKCOZYh2EW14VfNZoYBS7Sb9ZnS+XLey
sluxghcv+AVoe4T3jBYvHRn1LLmpvs+paIR1Qk053AgNViaL1IWJZAFJW6AhgqdBJ2ppXY5OZux8
dqwXOdxgKns3CvKzSHjQyGJAz03p4HJHhgsfOAjW0NOlx2S4S8y95v/pemOC+VmoyWDhcH5L7p0d
zX1AC0095CEhHS05H3Rt4/eX5bx46C2/T54VwTPDtMBdXA5B6uUgyoYi9Frtb6X+OLS3Q0jEtguj
DUPv/EowJMxV4Pj4XFAiA1bMtMnfRtabnu7l+k+XHFUVyNxACgLg450suK+W5XJW5wN0FOrfbbTr
+i0UzMo4LgzYlxOWtbFiTrTceIb1NPsHugZLUI9btfGVZaHkxXIbFAF4iAuem/hE+Ua7WKkeUh/F
dPXU9oWHGM24dRyvOPG5KVNM1IxOoSkjpqDb04tj19z29sbNsjYaomaN7NrS9y4ex2kR6kPXaiyK
/kMvXTu/8xtapKgsJBte9m7Hs/znlpbVO9suuWryoDWxVCCJGOdUSrdYilamixwhiwK8iyq7WM9q
h6FP9MYIvYznRvJZN/dxvVF4XXExTNCBAanrwmcm+DC9Gb7d+lCqpNovW3d5TrlV/KFAHfn6Ibxq
h279BS/ArWUJe9+2B6ewSif0JGkXa14c7Ez7ad7qp1pZEoplgAzRRVU1GnMul6SLNDUy5y7y0HBT
pE9R9vn6KLZ+X1jyXu3yMFP4/TI5NNlzW/59/fffzxL1b1KL+u/32LsTOAoHR2vqAORTrLYnx28f
bX0mJ1EA5qrGcAvCsGpugfiA6YOTQlx8jupxdmL4U6ppbzYFDJuHiF0fSBsH5fs9SfGPHkKGxoZU
xVC2SWeUCDs/ocf/SQkb0DGHoXzu1OZQDt+uz+ByWF3eMZhC58yklA+ISawzJpUBYEHHFGqJzkuS
y+PLkDZ385TUp6JvIk+dhu9aM413CTmQ67bfe4cCPRrTCGUQqgUiKnQItFGqbaYTrizPt/J9s9Vk
tBz44uh07i5CAZCfFFQv/TuIKzPNzYUPxuj2lmS4jtXeJWX0tbUmr6eyZpGx+heD4q1JLY0DgqFd
moy1Lgqh2qB1pnqO7dJtt4A7ayvG7QkRBTV7MhGCgd5Ss/h3z4ZRofcUI3eyG51noENyTKZ0IIW1
uz6i96cqOZwFtcQpRN+xLsSDfRbXjl2BgPbz55nCevXSbb1A3z/eltIjZx1cBDpELuL7qVSLrrSn
ANLS6KvlezLUyv1pDBCcDmA5fu7phK/Q1TCR8GyO14f3flNfmhaChrIdFdS+Ma1a482o0ChuwsTw
Yf5jtPrlEC0heaSk7TC2SgjxsJ26ZvI1zMtDu1Vjfe8cF4MRr43aj4Z4yWl6swKgGiwZFCkfGmd0
kWj6EigodNYDSU9n48B67yKYXUIiyOLAH4v3SDk05Ch1xuanMIPEx7r44v9xRW6ZP7IH3LnwcL2H
VFdBL/WLjcox+9NgOL9oiH9qpak8EXccrjvF6oD+MSaqV/SOlhCrYCzUfhnyfuaYCPQNx3v/Er4c
kQg4skKDJ7KGEV269/Vdb97H0JnnmXao1dtG2c/lD1X66/rAVr39bGCCF4bx7EyKj00nUvNdncYP
Rj/pPIwLaU/j8VbT09Y8CgdwJvv5aBUoEsnaS+g/Vz3gwo02ri0Tyy1zFlaGThzOVhCxVPZ3IjIQ
Gq4VbISu73UblqVauO+BhS146uUjzozQdGnog8E4DOdBQqy0eih0t+3cUTv56Y0RfbIQAQ1kF+n6
ynjSUzrIXLXdeNK+B/0JX7Es7tlXOLlWQp3BV4xIQWquGo6uCsl38i0cnzLEpwd/ZyLU2W8dz6tO
czZ6IegNa7Soyga7U/xRNVH6OUGMv6Nec903VzcEZhzQKEspVYQDN3MHKYuPHUknT6czDsWEa8+n
lOrTbxAu2DxZ2UmNdgtz63Xj72MuOomAjgG5s22uIeFVRy+yMSkqtpPKvtUtaZeS+hpG7c0srJug
23Ko5dK8jEzOzelic8Bo2VUxqaiTpcR31q9yVHaB7+rNh5Ie6Dqvd2FxyPLhZgg3bvO1tfxnnMz2
pQ+ZkdxMaoDhHBG2SjNvgqg+WCoAb1hdr0/p6q2uo4jD65L48t2tnnbN2OURtmzKMW6vza7dzYh8
pLuJEphRjvvl3+tGe0yU9MS30nuwQX22umfOv0G43gEYtHk68A2SFfufSNEOd5mZ86iai97LZfh2
BimYj1DnTbdlpNZP2VgfW95fG3yj/89k0D7zv0Uq8XGqIIZGYoQPkU0wY+2u706x9UNqD4lxCHS3
gG1hYJJIto1bx9dyBL5zNo2MK0SgC6hQWPNKiyNo2gqOyGB61KSK/gx/IwJYdSt6XAzek/rCFnvp
VurkOBkE90xz9AYFZ6L9dBbOjA0ra2c97VvIEVHCB28hXCexNGpSUdZLnGHcdmZxCjt6yabvG367
Nl/0iHEIWaCN3smdWGkZKXa8hIQ9R+zo219yS8oWuIPs+V2qfvZhIovbzAd4PXwfy+KvprFeKt2H
qyrTPvutrm2cTqtHI5ytNK6RNyP7IBzBfSpxMdXgWJIm2/ua/wHQ5amdK1QcUZfzoxe9y/bGmO2D
dCNi+J2WE72HRxoJYVx3wdkKS5sgj6DBeOcl5XNtjseo1r+nU+Jm7YdZaXdKEP5Cg2bJ4/bU8fry
tY25hYZavWmMhEBNdU3n9foKLZtW/CTWxSava/Kf2HMzWU1VUcBfHsjoQfUvmTYdIWhxfX98LOjO
95Mtjp01/z63KMRNJRI00zRjsYznCiVDfdfI6WtE3sTYhPisefm5LcHLFamdR3XAVkI07QyRa5Vf
ymHjBlq7786NLHvgLJaoDSlsFAcjE0dwHFduFEB1d+uHPH7211dr7VFybkpwoCJtuxBC1sRrAAs3
+R4JRCt685Ngp6KANwWdW3Ybx/66SQQwgPRzGokYqXgoo6Q3GZ3sV1iKvTpRbyZHdjvTefRNWAWz
p0SaN4QI1s4NS//dNQ6zDHybl3MqZbUxhQqHoKbTH2DZj1GwFSOtLdsyHvqllhyUiKgoSjmCgr3l
+jatqXzOpn4AhcyBYeyitITjJmgREm5AC21c5mtOiZoVehFk8HmpCwdQXWbcpHKPgMn0lGiHFtGy
4d9cIlARcoU4uk5pSIjB5HYc8sgYkGztvknzYxB+jpzPpn247o6rI4EkS6UqaFMtFm7D2RqnlJsE
37Cjj13Xf4lrWuiGecPrVy98kCgWZFXkot/1k9Ar6QfyOBHiOQ9GuDeTuyE/TDVgnWfZ2BfKXuON
YN4r/ad/Mb4zu8JRFY5KFw7hvBwf+cFJ4hut+lBk0sYsrh3B56MTfD0OojnIFi210NJLr9asX4vR
kwPSzFPL3DpEZafsqjzfgFys2wXkQ3EP/htxZxtDXmkNtX4oxzIvyuy73jJ30yw9+VLu5op0MM2/
r8/n2q5mM/+fRREt67dZ1Gt0wdJHG3h2/Oh0W0Du1dv93ITgkjxu9MoMMGHbPrwJ7Kx9GDwHw9fS
9Cgvqegt+u3Ghl47In93/iiUk+HUEDabb5RGM8cGbtJTSjZe4Tf1xmTYaaCaonq8bfXsXh6mm+uT
uWFVnExQGmNCyyUjHZ/mEl2RZzX8UkvPjX6qK6/aQmyt7fWzQYq5S0dzuoQmGOC/MT2Hd6FGe3T4
L3bCuQ1hv6E4+j+kXVmTnDqz/EVEABICXum9Z1894xdibB8LxC42wa+/iSO+424N0cSZ+zwxXUgq
SaWqysyCcRs2aFJD1jVwaBTYyGjLYT00UMtcMLc0JG3jDZmXDJUJc270kQKIkqvNogTRn2tEC7AY
HH6q/k/9OnpZgCS8qWrcoasWLObx1rI7/g5dUvYzBspg6xdW/qQKL7l1VSPH1SC5cYfqLspifcL7
66hK06vG8cAuf9l7ZsY+sXPbkCIFFTOyxecXrJcDRN7g9YoEzCHkx9pVgdctslVMVVV98NPrHA9W
8L/4Os4HMrloBu2QI+v7yrk2vMq+55lzlaoeTzbp74bO7tcIX24USN6DSBTjwjBnTpyJTweoVfBi
ALKvHQfozwQ0yEWwPxIATMGVh8vi8kTOnTgwAbVFcGI4aI7TrnM+VmHjcMRkBbvym72qN16xSt13
GpmAHO5Uj8fwQqV5bvFQYwRJ6sR5/onsM2Uka2gxRZzGdcp2BuJOIOYvj2vmeGGnNti5g0jLRMdS
k+Osrtbg0VF8PWY3YfwCDl0wjLRfCCWgQIESJHBwU6SpzSIaqDlrCd6jsXWk0bFU3714IaacnTV0
teLpB88HBvZ8RFlF4ygaYcKz4PI/++xmaBYel2CPm/H4KU6eGNtRB9Y5exqh5JBAOAGQwrh6mdRr
fzhm0r1C46oEb2lof0/r3D+EsTBu3Vw0R5FZ2UYAwbYPCzM6cCGbd6pC86MSRbg3LT5uheFwvCpY
QXZFx8MtRALaIzq1OxqMbj6+JwPoGBlXaRx0ipolWJE9uc4G0d40cWquh5qVq7hu7Zt6cI07WYWq
gZTXMO4qq+IftrDSG5a15UNY1uqairi5Tw3Z4rUZlaDlTDIf3GltzdfctH94YwJm/ZzWoQ0Ry7J5
bts43tCmi28dVzr1OnZisMeVqJCCeSRyQWQ6QnHrtWFgHsPE9Y9dOfKD5VTWxg8R6ARt69F9VKqi
RMq5ktcxIdOXheLQQXRobVdtDqFzGoHZ2S/6bcUcuTXz3s92gBi0e2QZ+wPADDFfmWNEXng6esee
1QqENCon8Sak6VAGNDPptV2a4Z73Pjq6y9qs66DFJG57KAmuHfRpAazMMmPftWkMXgGn87eCdfEu
G332ljVRdkT20XgW6O/+PoZeeFeXPd0YVkRagIsoSYMY1VC6hno0RV+hmVjfyGj7KGsrdpVmrfXR
ptL+hxaxed+7qdgUaCtHwAx8VLo28iL9liWsr0A+X6S/8tBRRwEVjldhdd2hyK0RTe5DdoN/b28i
zwNKJnXJTWgMFgorJDp4yhY3duxUa1mMcRlUSPd+8yubPfQ59wX02iUpgRb00n4bZpynO7Be2IfC
rpuHRJBqCwit36wEIcMRDV/9d7eLTNR6JZLFHiTZdz2QvDKgoN++94Aju03DSpSQqpjOcAjwPPEk
yx+LfGTFWpRReWiLqnrnlEV+UFmy/6CdQONoag2jc7SjtHkT6I/cijEtj2Frkue8LUl4gFZ1DBpT
e3ywepIDvTI4KyM03AfHrcJDY9WOuetoSPimaqvQCliOvOuKimTodmldq4e07IYuUKkfXveOkQEW
abT7MC4N4CFUVfwAqjB6JpiXKKhAqf3ELafO17nbpc+FoOrJBg/kd78E5TVPfbMJRCny55x01YeT
IqMA0CMDOiBKoupb0af+Q+jzmgEvRAgEGmh25fWKb8YWhBRpUffPdjXYMuCGLH6rrlcbCwXFZ5vF
QN+lHopFQWYXoKzPYj96IkkIpcLYifqAIzh/tgfb2BZhS6LALMwUPf+h6l+J5P0hBADDD/Kesau+
tMNbThps4MJ0FHYRmhmjrOyu+j4x3wd0PgV2UlF8OnA0GajDC/c2k3hgg+fLUYcqjA0cHUwmA+RH
R3mk0kjuBzG2RQBlrOpQeSzZ5k6DfJkzRhLZB0cBeCaSX+jr6l9K128PmZf6KGwjCXiX442WA04Z
rUtZyA/uhdEtTsN2bchs+OFmdrUdKSjnSJerKKjdEuxB4zDwq7iLEbr6Awt3FRXZk8JxvTVFbXcB
DPEDsFLVFo0eyQ0tC/FohEO0ZxFxsB0SELh4LGo2nED+AwCnbgsCy+QdwBojoEPUbkCw4+7BjwPa
S8adbi3l4CLpZ9noCQHbM9/SwYV+La36TSxyuim6xOl3JWPSX3kZdcYAnAe1H/QgyWzWdlSnER5l
EtVhpwSfdNCBAXEDNpKGrFzgdDbMStJnTxCkSPJaGSOOMEcOK4ADx3Llm3XyG5oWAH6rompeq8IP
NwOR5btLw2bfRWmyBWlM/U640QCtA3CVNNpmI11Zrsk06VFujN+o1Zq/e5p4gesmxQMaA9xr3vj1
FTR9xoMFR4TwgREtKfLMlQJAaPr3ltOixwhgKagOAuHUkccx3pqoRVjuu+1/M1FPHtnKKINk2NIl
HaTZaG5qF5x4T5BM1sxK9EAV1lRLNupdBemKVC41Vs5GPScWpi84yeXxtrQ5eHRQ1G2H76X1a1IE
8YFQYgQJofinn6b3tFliqJgNIakJ1ggfuXI0kE0v9ROrVe2KVhkIGpKp9TE+ON22zeIAImpxtFfx
t5D+EtXCW3wuUEFWz0WnInIqCLnObcZ1BJ71qXxdhLdxHPRs25S7vr4Jlx51c2HXqSFtSiE/N/jd
VFU25HMr3wg/tEvaqHN+cWpi+oST+RNVKKN4WrXRPajMAT07+e+lcYYEF15y6PGaONrPLRRoZKP2
VH/z+6t+2Ln+xncWatJTQK2/lSDoAcQ7GFrYpzZuq85q0+qmku3oXfdeemziBBK5MUSv7fXl2H5u
SU5M6T0Z0nXrMksxmtB78ug95F2tpdbez7QboDs+taG9vIA/HXM/gg3Qp65Al4kQEfy+o7l2QwlK
KOPaRmdh1DHI7ADHTMCbloEwKreCRKj9AClRhRdbY3530SRwefQLE623D3luUoX11Ekh+cYnr32L
zMKRLzVDzfmkgyYePC8hD4en4bnHsC6twUqDl6ctfyfyOZIvXxjFlHkFown0MnTRPkRBdTjUeM1k
/qaqggYoE3DTevlSB+Wsr+CIQPe/B3YEXc2rtwWSFwmetyQ82sY/VQd6uYUSw5IJ7YQwnaESvYKJ
1nvyuxgQibW5pO26ZGP6+8kRUSSy86iHJ7NX/K6STVLcqfLxKyvyd6Y+vZjBOFb2GEaJcK1yvnnF
9zBb9XKpfjDrWScroj2VY8uOOHNgJ4dUFXkR3UJeeGmqtNvIqPBACimmqso2FXRRa+fV+s9KItPp
cDIG7TwViQ0CzBJjaOqjaL9J/ykJHy4vx8I0/bl0T1bcD3N0g0uYANI+SqESJL9wJ0wKNehMRb4O
Idi5Sw1mC9xvhhpVZh1jaJ7ixjb/s7bUNE8I2wDDA/m0r5fpTUDgK7/BLh8yNLP0957x0Do3HA3s
bOFUnIsHTi1pm7BC3BzlACitBnNHoz2XXkDZA/jKi//eBTuNiUFoFOTTU8rnfN5sqwyrXMBSZ4HW
4Hak267/ytoDE4U+fORe0Wd+bkIqqKxZIQrtTXnj+EXQZF/Z638NONoY0rwpmBdNp3v3ApA4i66K
cMeWYEuzOxEdVABIo/ca03U+DNeM86pupxycu+v51qiSQCxd1HO3IeiRgcNAGQiU4FocWJQj4LA9
amsRIOUZ3yZsCEApaInN5e04V8Rjp4Y0B4OevKRZMxmqm/IaSaXkmCOpsXGbur4H4jNcyQ481x1j
35Vp1Ws2OtuUxWQFUvSliHvO2XEv//FDVI9tLThJGzIWo42t6yZb01aA0z9y86qB/qGyFrKOc8fQ
qSmtppGXdoW8CkxNDb0xeeihJHR5ZuctgGlvQoMB4aadQySFqoKYUqdNvSuLW9ItbKZZD0EG/3+/
r90Hfg5KQanw+1X+S7RizXNkS3x3Q+IlBvw/XFx6DIynHUBHCB3R8685IxwRNS0QLq68jkFV08Hj
x9g6HDSwyFk1o4tWLzewOUS0kuIaDcu3A3J/Y90iM9YFArzlBKRpce/vW+u2DX0kvhbmYu59ePqB
mhMDndaO7TQXrfHNY/cRO2bRJiogZ3ysyj1Zar6YnfqT+dAOAOQcHR/cZagsoiBWx03AygHQwj1H
guiyE80dNacD04KX3BeAjgwYmEDDJHlpjFvTXDgBZv100ohAXwLqFrqf9kbugBECDRfCvo4SC+H3
UvV3dlv/taDD7+M89Qv0dKBPAAIraf1cu9s8fUvrawP0Ipfna2EwvratQ5/JvrIxmCgu94WIryH+
t79sYn5J/p0v/YVeE3tQIpw4bFi7K0iPvFoepG66sCxLk6a5dNUlklohVn4AhBikGG4OJsBkTbun
XqQLs7Y0pOnvJzHZUIL0FZyDuDYbumbFS8aA7fYW5m1+j/6dN+08DE0rdv0a88bF3kQTqKxvhv6m
YgigIDZm7XyyvbxQ81ebDzA5tBrAvqC/9UoxJD2lLa6T+DrOjqG6S9F7bFvfwK3UgnWMBtRaoRIc
4KX4lX07dWYh904A39NmNFdjgvw0TEf1MW+jlYlEf7Qk/DS7bCdGtBntaD4YbNq5vrcT7k5mNVry
F0pnsxvqxIZ2y1R5PDqjAxsKfDP5RGrQLjjfkgUtKAQXVxkbBixgLoPQKFbdUlPtrOeh8Ad4l/tH
K+bcvQvIWbEiQ9dV7olngSM1yDKITIJ2mq1c8LWB6WZ4ROXkA91fhy/44CSBCzStDZDep677pK+F
1ygUUB3+kHkE4J7nvq6Qyy6vu9pd5cp8kOrH2LyiL35Djf/MLoyXCsjUEKhOqGH3U57AgOCZtDD2
TFgJCO/dwdzTznB+gU4qufa8wnq5POI5p8RUQ/EbAAcT/djnk63i3pp4m+GUUWAlEMHI70Y+LGyv
ucPx1Ih2LcK2iksKIxH5Gbso6OxTp8RT8rluXy8PZ/olPfQ5taTtMRC7DbxrER6XCjSl4AoDwGhl
o0hEmvfLlpYmTttpuElYikIM4kX/g/O9mzy57uayibmNMCHgQWwLjhC8YM7Xxrarqo57tJbl4Ycb
Q+gL9ecSFUkz6P0PYmwr/uOywfkx/WtQb4by0hbdxDUM2gXZMIV+BeiHZyiCXjYzv0h/zdjn4yoL
x5J2Pi1SsmX5htJ1nj4R+oWD6mT29Ee/k4Myvq1ghci3TOy6ciHTPHcQnv7+9PeTW9gFUF1BcQ1P
EgUlR6hUi6VbaXb9p9sQ3BSAvOrP407UKfgrLfQpu0+yGVZCvUqTopiIOughHlAmWgILz25U9LsC
0gAIPhC252PiTeEiZwWLvnUdh8CjiG3O+6BvLcTN28teMDt/J7Y0L7DB9+84EvMXAQJqMPTML5wF
n2lip8P0xIL2Dsq9IadSwUKFjkxxLOVTwR8lXeXVrkWBGLGzOFp8CzJ+4LpWeb7wopwNaFznj64D
elg+BTRhD97INoQHGpEF6r7M7YYXGhsoOEvhFQBHhzlKf6p6TF2W3TGAoIrV1INwYwHfBxptyuXC
nM9ucMA1gFQA0c0nln7X5n1VhwRf1D0Je1P3x8ZfOLSWTEyb/2RbkMwfqjil6GYW7m3Sgk8tF7e5
XCIkn90bJyPRDnqcvp0XjzBTd2lz5bh9gWDEOgoVs3XtiKPnpxHQ6PyKVsXSK292l5zY1s7lvmlj
pwPf6KomBbiVtjJ5KqIdeHEAf/nCHvlrSWfdFqLuPC5hKWqcQFIzaOz/n0foO94lhevKAhZSinC0
3Npo+KHZQmlidqufDEPb6r6ySrSvwO066xXUsLZ6ujxNswviEbA2AR+F7sHJJ098LhcCWl0ValFg
Rw1MB7z+awFGyfAeRbDLlv4Ux/UAA5Et3gk4WAA70IaSpJZIyQTkAD1AEJKrrvudhqBAvDWgYtcU
m57s3ex9CG9K5x4lucvW58aJ2BDIJwoNL8AtzscZMiMXUO/GPIr6Q0boLVff0Vx2p5xnktQLG3lu
hwF9CkwTsAn0kxwlKEUBvpga/Wxqgu/nKhM/FPECp1hF+VWXrOvmn8ujmzUI6hcAOsDP6ejMPwZU
i+0ybJCm8YqroX6vwVbhqdvI61djyJ/HbFhD1X5hSueOK1yinolFRSeoXpJ28exzcwswkoSCwQ46
M93VsMgDNWsE1F9ot0APMzjSz9fN91SL1CLe0pLW2zocD1Vk7mrOFlZstqEETO/QbgMoD3lM7fqW
vT3R/k2vhzi9GeTdCHLrSNa3YFXboNd1G1XRPRSXHwdRg9L34/LyzW1ywJXBPwUwkIek8PkgmT/m
rPIR5FeQbTXUdVf8umxgdhZB141iBCrByKOeG0hsWimT4Dp1w3E3Ve5Kw9xy7i14xHRBfdrhJ2a0
C8wkEEx2p7jEdgHPstGlm21b8US/AHwG2+Df4Wib2SoscNGiD3QVIqaL0YeTZB+VBfzeUk1qdl+d
GNJeKrEXsrYEgc6qsKGF4X9QtHGmTw29a911XsT72vtCSc9DGxfD4YGyuk6lV/atb8oKyXqeHIfx
zWR7S36hugoJdZTsEWA5tn5tGQRMOsJAwsYXYuUqkFTgilxKhM559KkR7axnyQguohxGwEh9b7L2
wc8fL7v0kgXtYCAkzwooX2LPQOfLUndOurAUszEoaneQFIZgAc4eLVZJzCHmvcSurL1vZgGs0NVg
Pxnti4gewBAf3Rg3SKaNX3nhnVjVXy4RYs/UmR78fTKiPea1kW5QeutFCY/JdfW9empHO/C4NHsF
iqhkZVUs38X28NCpb3L079n4MwOeL3CTH5dXbO4QOrWo+0SekCIpsJkSB8CESQ+lfUz+s+IqHi6n
RjS3yOza5jLEsDp/BxbZABri4CAlS5SUcyfdqZnJO0/CpsKte6JcmCnxAkvVEGTsR9PvS3MBaDHb
mXdqSDu56WCB7HzC5kFZesWHjzHEgt2E5SNUQqEuB8UMx0ZA9YWSHmC+IOBDUhlIcT0D4Asuanu6
DtPOPDa5e9stKpFMy605IEz4E+EmqKg+CT2FTtEr9N/DhFvdVtMzuRyDOGqDTBAgZSoka44uyde9
86b4m10uMSnMLCEqisxjQLAAoqqTOLCutbLYxiVighGoL3YCXRrmd2eJIHvG68/MaHciwL+cJi7M
NA2awBt119Dqd5Ob68uba2Y7n5nRrsSmHasunrCUaS1uIBsFWHaQPCjXv5FFGKAXZeGqn7kZXbyD
UUUD8vZzLU1YhlmJGle9YNUrtYtN1P6OQuDO+ye4FHqKf/hxv/vCGE9sarexQY3eqRp7OrLWcnyS
yUMQkDIORLNQMp9dM7wTENdClAOwufPdXdYy4/FkqB/A1OlF227MjtXIF3hElsxo4yFKcrc3YUY1
u4rdi3qbRvvLUzZ96adNBjFOPH2gUIuI6XwkTVhBEBHN86uuR69+vPElsjgA6WRB84UaDbT20CMC
WuaJiVK7UHyQAyMogykV9euW7YlqIUIbXB7P7JShUQS/BlVyUDidj6fOCGASjocsDKB0YO8Y0KPp
8IWbf24vWSZabRGKY9p0aCLnyjY4tCmA6bB2YYRUuKAgraPD2u98gF4UEolxsbBScyOzABEEeSJC
v0+QOtGzCJgZ8F9GDfTgfJlVa9fv+m1MxoXhzR18p5a0E2kcXQZgAoYX+ZCwaOl13vkHDu5B3DSH
/75cNurtaNwE28inhzCoTsLUT5AULRW0rE2wyQm2GaS/kE+e83Kb4R06iezhFad5eeW2flrEyMT4
SQ65nh3EbiPvirnBILaXBzQ3d6eWtHsf+pgjEN4YUG5swewRMPdH52868nTZzExwC87QvwOanOUk
vLAM2+T4K8w4453b+7uiWNLzmB/JRNaJreR84tiHiA20CgkSS1n+ewBE3P/mtpt+SWNwzquRSf7X
inbExYlFqmjKmrblfdEeBlCSqN3luZozASYbJHaAbp5ozs/nKs4yv+0n8Hsz3Crn1QBFrVkv3HZL
NrRjR6pe4q6DDY9uKX/rLTCYLQlfzp06qJ36INSHICBw/OfjUKmdgEoMtwHQiz/KLLruCCTaiNim
YCB1Ki/wwB+7cJzO3eITnmDKi6EZXI+BnEKKHtpLsNmVANneChzYVVYEIOJdsXIDBCbEui8v19xe
PTWpLVdX2ikvTezVKnNv0fexsvvsZ1dam8z3tp2bLRyrSyPUVo5KdKaFDLM6FGWxaqj6CEujPqRd
/VZ05rvpT7pTsX+boR9sYXLnF/Tv5Gq+D2XRRKUlJnd0IWhllkhcgZKlW0P74UMV4btZWDcQAVho
Y5jb18g5gtYYeUDclNo1DDkWeyiN6Szsr/BsICoJxnglw9+Xl3EuYYY+KkjoAJYCILje90EBZFRA
t+P8sNmNmbDVkLI15H93lSGusuS98bKDAxyiw4c9d9qfl83PetGUyEIGFZQGOhsw67pOggoZwXvx
s0kyOE68tXmHK+0jM8TCQs5O6Ykx7dAnjhmHYAVDUgbceiV7Tcbk4NeQcDG+ElXj5/4dlnYGOEDi
CSYxrCECoNr0rtzcRVzo7ltV3InGXMuoCbxxsTV2aYTT30/umxyfBJo82I1EubdTuRJOGzhAdYAr
60YNwwrtcve8Ax2MMPdh2zxlJbtzY8hQGU26q5I2sBaZKmeXmJkgD5pQ7KBiOv8moGlT2bfT9kHm
Oo22PnjT6RpUB8ESSdzsRj2xpI2+dyVYMCKMnqrvlARZuk9RDLHEOuQ5lD8WXHf2Ljmxpp1IxQAG
AjKNKwaDiTm8hciTWlBMvbxBlqxoh0/UJ47hpJMnOehH3QD5GSAaWzAye7ieDGX6+4nbkMZpI2uY
lqht3ojfXEctW3fhK9BwG8riTRx95OjVvTyyudr0pDbyP8fQlRREF4mqnKwqJ92SOD6AsXJldfmm
c5s9omeUV8QapBiPXUe2kVFuPP5hGvw+jQ6Xv2RhjnU986YyWAi035SGttc0ssGNGe9KY0lmZy4Y
hKoDHgYgDARjsnaiu2ldOn6CNw93nW0v2B6A9d1XRvLXhH2+kOh4jkF9jxOu7vhRuBGaSaPXcBwX
zMweMycjIedmCtIUXjNgJHTgB1mXN1b3aOUe2kDYgmfOFRvRAwetYAoIBrqAtEmD4GNtkMhHVAhO
Oii6jc5jCqo48urSNzVu2/DO6YOcdiB/2NRLiNNF69p8RghVayoxUBu5pYI+sOgYeau+vALHb9r+
ACIb+xE07J2NNqt+c3kxZ4+zk6Frs1y7fdXK6Y1cxGAoE6uR7Xjcrnn2kvsBXYLnzWUoz2Zaux05
j8oowytvFY23Trcp0ebqdLsxloirHonxmNprJRaq4rOONHU4ThuCfMI2Gn7am34Bm2UYHXIJVUzU
cHPP2LUY4uXZnL2GJkIvAPwpspWaI3WDkw2hjdeyE0HBF3Gq0dJdihfGSN9wbS0cKXMDm/rTfcjr
gM9HL0MOBaeOQQsE/MStA5mkv5rK71Y2Z3Ew2s7L5bHNlThQ8zQBrXDAjwRZhfMNyQtoYJoOzKFT
je7qpLxu6qpYOw1XBxAisV3LyM8mrupAeW2xJgoc/mU4PmWsXOKEnztMcaijPYDiaz7xwdpZQxSi
rHQlUv9I22pFK/cmXXxlzbgrKl/ToxfSBJAn1YkJG8E72yMdkojxo5d/lN1DAbbeASI5DNX5TW1A
kstd8KHPqwqbSI2hPZZAokUvvxqeHcVFCJsiW1n1U+xJcAQfin6J7mrJzvT3k/vYtVsBVUmk1Ad3
1bRPQ751xztJv132miUr0445sVKKHnT6HkbjpBA/9QDasp6oicr482U7nz1imjW4J5pcTd/VnbOK
IygdNNNo0qe+e8jNu2qJt//z5j43oZ1dkVOOvj+ZUO4P7h4sueYF2hl+j0tVgM93ODAnpg2ttz9K
Znr7SQPCEmOYeoVV+cCl/2h67ULOetYCFGYo8myTPooei1kiCuMQCflWrhrxjZL/fORObJ6QQwQ/
3iSGoq16G5VDrf4k392XmmxJWARJeJcDEnR51ee869SOFrjaKkcPXo/UF8vWPE0D7oJQCcUgujCe
uflC6QnFHySOwJqmnettg8CtZMhMSf/OLv5Je3t1eSAzTFx4ymGmJurpKQk6+ffJPpFAQuRDjvCw
dcqgVs8mFD8jN5vIXwJZ3Pj+b8rEQ0PabSIezK7eo8Dx3NpkbVoSbFoFzohq6Vkw4/AOOqIn3nKU
b0C9oX1TC5UzQPkRsrL0KhzbKxlbO1I52wG+P4xL1cs5c9ASgesjBwi30aagKMDx0LtYTFmP5fvg
hiCKyUaIi66KNK3TQAwWBa9JC/3GHMruPKC0c4NRuf2RQyRk47djOukgDwWkq1tvYtQSXf0SIol0
7xQdXRJpm/te1EkYRGYpWiP0brgQCtHII2N6BrwngjAx18aojl5cXCuj+ZXH7ZKPTDDd8/oMgfQc
FIhtCldEwfV8PQZI5yruTYGiISGTUJvrnrTXwHat3XFYy8pHGicD7rbfoZVxaXWmH/9kHL5Awfkx
MRRqxoHcqY12RGijOn8te3NvmP7WNdFJ6zhbo4Wyd9wj5EE7rf3clXwhUTWzAR3sPoiVTYqeaEs6
H3qOs2bMQsRwDv/RR15gg8Pq8g6cOUrQyPWn8AAaDIBEzy2kHVcV6UJkbcMNjQ6VdaVAkJS/XbYy
c02dWdG2lMojC/SLmMXOPUgFiG1153ubyzZmHhQERiaqHOwjpLu0yarlGI+yRnUod9Q2Adgg4Ny3
Vm5jDbvGTxIoMfTJOi1AxK1Eo27RaYbkjdU7xzprH7pmHBa+aG6nwHUd8AJOCWu9RkbisKdoAAQ1
qv0blYQg825D07hv/R61CrVeGP6cp8JFweOJF50NlzlfSdLVKGtPT5rSCiGWktXXPoi+NlFVVO9d
zMQWkcJdw0f3FoTXN8IzXIhCJAsO+2eS9f2CBYDMqYX9ih6t868IHS9SXQhCClWyvgFEOCPmirOM
Phs+KHKapJUgeVdJHl2hhwtOF4sEZUoLIPOD6wr5rEgCoqrGcOmH13GyBp/t2OJqy5KjWQ15tElG
/FJQN6x+LvzYWpdhObGd5c2w4SPLXmzWOBOPjfVsNtT4XeV1tfOFYb86YVjt02bI1iKi43UU0wyV
kDCMAg5etPuWS7XUqPT5mYm1R2CGcB1xDdNlDBKFh7fd5enKs4H3st373PnZoIyQWBLsnGSrlpoY
Z1LOsAiCgOkymery2vyLjtG+dfFaaYeN7z0Qvs7bb7n7HHUfELyLkYNhN3RRvnFuf+MyQGUWFO2g
y9S2Xp/agwMZiXTVRyBXtSZll+SOSbrQDDB3WEGFElQeGNv0Qjl3rj4FX16s0Amdtj6o3A5x+V14
b8zdXt5Kc/sWzS7QtWbTiaLnrPpCkhbYnnRFvX5jq/TA/GQd1TRIyTtXdOF+m527E2v2+aDGzu6E
kLDWjCAQt+1N6t5XamHm5o2AFh/NyFM/irZAdpQo7vrQHlRZ/7NXTN17bvdSiKZYKDPPOyCkM1Ce
Q3UW0KLz4Qi08Mh+ep0XYY+e0x/1gM6aq9EPuEJlcGO7xw7I1HKJJnpaev3coT7BZoOWERCcmmt4
tHFDlmEWWfMytk+qPHIB8oEgMV5MubeW3iozWQEgAdCmD8olcPuioH4+zBYCfhm66OAjzQtw64qs
zGQdxpsmCVzxRtIVh1V265W7y745FxGc2tVCf2GDUrD3ME6vbnaxq/b9sIQLm3P/6Y2EyUTd6lMu
VTZ9Y6cgOp2g2WV9qPr9UGVT33DBxoXoY84tT01pvp8UHF1viIBXHof6FGd7z0kDM0u/sKFPzWhX
IxdDNcoIZkKAikt1r5I3PytW4fArAnvm5QWaO/LRSwTRHh9nPtX71Kdsf533DXYaoBr+oy/8wHce
ZPjUQmCaLSX67Tl/YDjsoXZEQGOmn/dWZXSVJFPQgz7Oxgr88skesXIbo3qow1dgwQ160/KPoVhl
3p4kv+vyNnJLVG52Xndl0l/SqIKsfErHfc7Wcb7EwTPnTKffp/krq2qSOBzxACijhRl0w1a6D6T+
0cQLkcefnmz9BMCNB/YavFZxC2kHD5FebUUOZkLaEdq4dumAasZEHhs0yUPFhnVkkSBp8k1a4PJN
v5cEdECrtPrpkGOiXnMPlKNqZbIHxRdO+NnI9PTTNDdv7ZKgzItJqLIrsFFh8jdIDUmxJv6zyLZM
rLtkX0CDjWfr/L9DsAjwljCPfilwLelviKpC0gOZKIgGg+scudMgpKt+STJv7vg9NTLd3Cfv+KQu
/RwAQwQA1nvTBE6zc7MtiZ57Z5+Fd/ZSg8RcIHBqTjt9q2pweDzAHHPEymMBJbcKYDl/6XU05714
6ptQBkDmFxXe82G1g+Ewq8BpS5IOiMODHB8jENNR6yNdYt2YOTdwXf7pI0Z3G3J656YAjBVZTGEq
Fk+MS8A5wUdc3HFwLZIVAGGXT6mZ9Tqzpq1XL2yeGgrWoJcyVuB8BD4/jmjA7CCj38Gzi5aXhYNx
5qw/M6mtmQAQOXc6mLQl2ZhNu+6LG3PJMWYW7MyIdtyMvRChnIIp3mdBlR5RcMS0BmBa76qFkMqe
XTHsJ2BmkepDkeV8xbJc0JQO0xymT7E69PFtkxOA9NYO39D8ORZ0FXW/6vxXzK7Dce8Sue4pC4i5
9UBFHh8avpVhurbaDZBVK5W2YNrcIqJIoI4X3fX+f78EUS35+7na1OB8bHM7xu9L9Cj4aF6y5M6t
fvSGt3F/XfauGV7RSWnhry0tGpMeMDrjFKWE1Y/CWdfGtxjpUL8JkuhgDhsZb0ty7Vsbu7hvwM40
5KvKfvSdtzSLduXSFTR3/J58DUSkzxcKymVhb5r4Gh/TjMIqhwjsyknMoO4OICYPwv6tlWrnOPd5
tu7VFyoOMA/YHCN4mQH3fm4e5NWkVlNoGlb3yn+2R7SIFEcVLVyAs/vrrxkdzGuMoeHXMczk9Vss
+zUv93mVf2UTnxjRDkSHGpFCWxOm0vhegxe7jTdsiSh47mya+rImXIULBiptX1mt6tNkKktH7Eca
HsYUQpEH6YJsNrkqim/q9bKzzs0bcL2Q+0PSCK3M2vKYjYn+Xj5g3w0bw9s73tP4hSt4gg7/z4S+
NKXdQ669hAlZ3aT8vWIbI1/Y3fOjgGo58K1INum5JtDHjw0xelwf436g30xxLZfQZLMmUDlhJtKE
QJpq6xJ1tiVHF6Po1BO6oIfkGlXXy2sxV3kED99fG9ohNTjQuoDMCPxLvo3fKXLu9cpw/rHj7233
kOJadNpsweb8sPDOASYKL0g9bViVTUsLNFKtHHng/HeM5BH5uDysuZsC5aZ/TWi3bWiZ/8fZde1G
rivbLxKgLOpVrU7Oeex5ESZZVM5U+Pq76IuzraaJJmaAjYMDDODqoopFsmrVWqRAKR4srdF21A64
hDthWt4s/tbsFO9vlTfCR/LnOKf2AFM+ZNdj4zAm3wGPPu8O/xvCTRsf6dMd4SNlwzx2hg4bTTIH
SR7Y3stMisA3Li1Vg4ivzDlTwuY0vKaNjBqmxuqXoV3k3Xs94aG4P++Q7DWPeplhcnw0Lsnio21J
RyihQPtpM+N2B8wkJFuMIBrYpde4m8hs8ZKrbzxi7WcnuqZefE8bxcSpLOmtf4EQIjVQsCBjwC+w
yJHNf1z2ZFpoUV+AhKciu0RXecwTtbCwmCxzTJCSYZwb7KWnhxLzFzqNhoM6YQsZFRrkybNXbfPo
YrKXYPK/WSgh93g7/v35gfkDoOYxgw+FH3GwNmv7JgKN6EeaIiQs+j2btuc/pmQlMVjDdaSgaOWD
ROHUs7rw6qlJIEjmNsmmJztX31MrQPctcJIQF61UVfKSxOja4EdOW719XBP6EvUU4dPZaZCnNbDE
x2W4Si1FL0qytU/sCGcv0zGMbhc+iiUQXyceCthT0P3DAX9iRHiqevXglCWupRuKYSg/2lj+t1HF
ySzJH6APQBmSw0sQCfzfVwuWudpSWJmbb9AWveqqAepV6WU/JtuKz2+yVLFukux7Yk5IV2DEgT6H
jpjLzd9ZkwSJaQS5toXuOcFaqqZCVdaE8GudATeBEtZMN2zTH0BiBnZ7mLLQMe+z4f18rH8NCRvN
OyQeXC3xCHEF13Q9csvBgyaF1zWoXkDEkAVltTtv5Gt8wwj64BChRk8c3A+nn8tZCnRApxj9V3Sj
7SFstASv0wdPO56383Xjwo4FGBmavbguie+pdIkrvU5gxzDeMzDXQsys+WZC8o+BvckbN9RR3Ji/
xuGpQeFT5fpYGZADhmPRti0PzL/o+jeIWSll2iTXmrUlMIWfLiHwIvVY9rC02K6FW3MUJTuvj+Jr
w0rTXeJDDqMu2uq3Td34gRqE7t3Bz57Or6/UXejocukKVDTEJk3U+q1V6Angns11B8hxbt4T721y
wqZV7Djpl1xZ4hG12uCFk+pt6cFSNtahjxtc40LmawLK80DHb8y+t3vFtUcaoyuLQkohdoQpcAsW
QcJdjdvF9ABovY3qf+iy4kuiv4beJl5zODhPXbMnWkJPF4Z0b5O4G8foAsbAzqYH7fAe2Q968jT5
N8DF/8u3+8+sLQQQlHXT2C25fwa4h8Dwpd25/rb0t/qoKGtIU8qngyLgwYhb0A5UsKTZWye/Hpc7
Y34974x8O6xsCIeMoWm1N1AKKDXnpai2BTpC/dJBai4BLvaZpYE2H5mKJ0DlmXDl0RNPZ7MBz5i5
hBqAhdP0PVpUHHcqK7xgv4r9yC8Lp+YBkliXNH0coGeeqXRBpdGONAmSJoK6pC1Ee90WVbT4sNE4
QbmkAQHkFOQAFNWu819KmjJWhoTzJfPLPjL4Rp5QU7e1X3Fz7VvbpQ0alWqUJGW4BqhWLM80AGwV
QVdaNOT+4sW4GI5bp7xlSdh7j6y6AW4hq0Kv+Psoh3oPILQOOgZoGAgrmFIrZiRLUCxJrzzjLnde
i7+/5aAdszIhrF0Czs10nFH0z8q73rxr2XNTbZb51hz+/hhD3wcJCSc02tbicGczoO/hMcBMSHSX
649psyFkY+OYSefD+XCQbdwTU8KyAXhGvNrFspH8vddeXYhgb6p6Drrh2mhejPQ6jgbFi0ES6ycm
hWXMNdsGUS+8Q4V6NF4Xfd/6V6Wqfcz/yulziPfOPtdQSOtszrplJnDMN37P7Ad07yL/oaEPeXKI
TEXsST0C9Rkv1fC2jJiHhrGj0PxD6xi1RwYsRtJBxPDKGhRfS5KJIDTwaUfIRNnITCvrYSdebk0n
jOonpsJc8T8hLhsWDXsIfRCAj4R4KHtCKzMCID0yAcXU3y1V5UxuAMRm4G1DfU58zFkE72JvwXAv
1MIgKW8+Lk6lGPWXmkDBjDe7AWkU4YUZNZwRTvN9+ruqH1zMwpzfNbLvzSty/zMgnHa0N8xpKQsU
mIp7HZnazG69/IGqtIBln3ttRgirNm0Yzm34QbvjUr54TZBGioiSHAdcYeo/T4SIonEX0ymDJ6R6
0ZI3H0LqkNrM5izIVVyE0q8COW5CLC79ISpyk8wejU5Hy95Jruy+3nRFo/gsKguCMxmublXFgSpQ
N7JQAalVWnHSD7Jygf/76ibQ9jXaAj7AXxp9TuwnawaR76j4IlIbwPTwES70EcTCVRwtZZNNAF5V
062mhaS6sor38+ErO5nROv7PBA/vlRt5G3eZXcNEPd9AUnXwQxuwyfq60SCV3ECSVTVNJMvFJgHW
Fu1Q1MXFgiwwbdAKstBjoPOucbvQhOZwPoeae4X83IDp9rx/0qBemRP86yHeAYYZmCPt1WgcEu/F
s8K5PdQqLLH8W336JSTLkRHQDy0wNEzf3XTfoDJrK55BUl/Q6+eDWBx8IhxjpPELjIqgx2fVT2P9
nNCjHQPx+pim/3DnMD8NieKEzTAORdEg8evzgRVPuMPn9YYBgekqRhCki7YyJBQfYpMAvwto68al
37S8CjCFCT1ARQhIM7SP8j84WDB7IkacDqh8CnYHhLgV2OhqtSTUB0zoKm7T0oyzMiNEmtGnqUFj
mDH1e017bbTwfCRLr2cAPuMTc/ZzXG1Pt2qVumkZcexRs0AVTqOXJM1CKzEPBh0v9fFmKkvA08yy
CUq/UzQFZGto4RLAGUj5f4LtHszM1lIi9CZyW2V54KSHUQPu9XjeR1k8AOjEzyBUB4lIOEh7Zi0d
QTxUxt6M/rD5dvZUNVAJhhFlmE8jIr8gePcHMG/AyFBvgFELTXIdeW+2t/edjQHARPmQ+vtOpbAo
C4+1VTHUZwuoCG61Ky8T6HDWfz+UBrc8hAUiHYRyYu2iNdlSLzXCo580d9jYXtrtLQxuNpvGy1xQ
gw66XyhiUvq9Pm2KhQsAJLqMcJtN9aPwIFL9Ngy78yEhD/uVDWHhmpGBwmuBDcM90s4IxtYBuOou
7+8WVCy7KKy0rW5uz1uVHYsWXt8g/sMUBpDCp3ttshYD/QcYjXoorwSACqcM9HxaA32Znuyd0TTD
uquTa62PUFicC2N//gfIcj1Xb+CUPnhKiNjyPNeINeT4ATYuFrm1bbDpIj8PtPzFLBXXDOnm5p0i
lJlRatb5V17dAfTCGpjvD3idt0m4pOUWgtdNAHFi3Joc1SSoNGRWxoQ0uVRlHk0Nen56fTfbYT8+
Z0QRMtK187nuIADDnE/s1B8tpl5e5iMipilBzaEFHvmBZyZArpjYo47ieJGGyqc1UfGqcZseIDM4
NCf2IyVvS/sa+8t9UeqXeklwcmI0xVaheKXZZGXUPHUxjxvNjA24WAAZyq9Q7B9qkpiSw1A0Rltw
VxMrhUVRQzedwi07fbcWLVjGwHICv3x2VGMU8s/1aUnwBe2biXY8IgYdszpd4PobK7lnDP29t3/Y
VBhgR6PDwSEqvjch5RZbvTuhDgB4kNffQOmekScgyFmkUoiVhfkHfhytdIMzsp1+IDcjc2IV+EAL
GAGyetw2A96G5st5h2Q7F/Q/mGfE45aX106tVLpTgl5zxjvK+5Fa7xNwwE1027mKR7TsC2FMDQMG
GHQCKaCQgoduGOOWYt1i7WqIj7p5k4+XZnU/uIo+ufRsXlsSYkEHkGKgPf9CRr1fWv8y7YErs0oL
xEr1EBoMYxpVszcxsjF13e/aef2HBYWHQNmgKvFF0nloybL0Pl9QsNr6mh3GzbZH5ojfz9uRhsfK
Dn8lrVIu0bQc/WQdK0ouU+fSTndapzibZXnJ/jRhCU2FbHIhgpzAlYl9m30UdadDCpre2Hqf0Z8y
5xtdpZUqjUZAbBzgh1y0+YQw8chsjkYEpwr0uux54xrvFLT7ZqK4aUvDEYVdAmAmUA6OYKeYk8FM
HQRJthzQhK2TJ23cdvWto6obSh3ij1T4g0uVmAPzIe6qODURjbl2dNt34rNffg52vbZR7DCVJSHu
2zxK5qiFpdG8BwucXXyzuGBYnG3Px90H3k2s6UHz9z+XhIsNXsJAvEYGXGrI9cKqwHLbDSvT57qz
H9psuEr0GvylT2b9Uib0DvNvgZYs25G82XifzXW7Xdxk4zXp0WYqNiHVIvBDb7UphtxpXLvBbwO7
bedva/tap2GrPZxfAlkBAuVgSPXhZoeTQIieuPFH02DAxpDpez68M7ZZ0qPeXMz1Zvx93pTslAZB
HGjgcbVyiNj2sOfUGAko8DbZdFsZt6BACM4bkK7YyoCwYpml1XPWwEDj5mFqXc19mDfWjv1L9XHt
iHCaeWbFCneAHSf5nhRL4Bj3RvbzvC/SXb3yhfu6+voY/QdMk9uYhyJIs9epjjeZQTEb/0BULWzp
umGY0YaqBoEItnBujjHDC3CGrbYGjeXr1AU6ZEpULUlppK2sCEke4hkjit7IwBRbx023fRQAhTXo
dyTa2eTp/PJJ0/3KGP/31fLpcT5aBge5Jfp1BNB3B9z5zjeeaLzp2kOTKK5SihUUH9GlpwEUPX8c
lK9DtZ9qwLCeYhWnt/SYxH2Ng/Y+aHFOnTLqCiJQ1YJHs0b2iwEKYre/jnrveH7tpPt0ZUZICU6C
PkQETrENhfp1AhFu89t5A9JHLGjk/3NEyO+NZRWZDSqHzWK+24MeNO1h9F9s+8FsvlEglqA+RSpV
rpfuqJVRIddPlEHTPoNRp0ZuR10I98MwS2iAy3Foeb+hRLWj5cPg4obqv00J3WjDt0ovnxhGpZu0
Aunz+Hx+IaRhs/pJQsLSBj126hg/iaUjnmWPdY2ZiIdW2583I/ugmJgD/oyzH4BZ4jRuirovWNW7
qIWYYQJmo2JZFHcQmSMrC47wQf04c9siIbDAvk16OHn3hvcKQrXzfqisCF8wSrFYVuMhJ+Z/JhBE
xFnQT997//28Gdk2Q2/M4UMdGO4VC8vuWHXp1MCZAvUNtGIce7dAguC8Eb7m4s1jZUQsKhOz1qnZ
wkiDkZ0ifvSb0E/vQQTVpZddlYY1U3EWy/Lv2qKwrXUz9jG7DotuA87izWBiB5jBXF6Nv7NS1dJS
rKEnBATxB2bOI4xp1VM2hBN7thQp15BGg8/hXWhoAMcpREPfa3Y7D6gJOW335GH48jDN5s5rllew
d2ZBNpJxP3XtHCZg+Logbv46Vg3Kf+nWT36BW+LKKcadNS29AhAmyzNcQwJaElwrwxPW2TcHm+oc
AE+YhlpHAkaICIWqH6kb9CpZU9kyr20Jy9wCRagVkO3b1M0YoOe/WdpftgolJVvotRFhoXFsx2Tm
MPtyBiwhNsIqZzeFBh7hf2qBoxptohGGxzXID04zFa4mhHbxhIPBCB0wFdPyx/ltJ/04KwPc1/W9
ICWx7xUwEBsYBATs3BqSIGIvlb01SpWwoizvgqDEg/oBON4skeZtIPasJ5PNG5bf6/FXM+7OOyP7
+uu/LzjT0MH24sjC62Whm9jqQuo99ZNqZkS2ZGsr/N9XS1aiCRMVGP/bVOmROftIx0go2+QEr6HH
f/AHdB4YOsBZhbL9qaV8LCrIMuOcmu1003Q7a4h2pqfIG9KP8mnk426ydseJmNnpMBJhYIx4e8pU
c5my/eIBc2qZCGXg/wU3SigpVVOKY8pqDgvU4cqgnB7Sf0GLrKwQoaBReg4qnib8MONdYbxPoHY5
/zUkvLp45HAJOoL3IVDlgh/D4CC/zLDgorNQ2ke8Q93hNpn2oMEi0bFuv2GHZv2+jqGXg/2Kl9D5
XyBfyP9+wBdiX01LW0CoefmLbloSRO5z1b1O7HjejHQbffopUqDEegIBuQ5+GgYNCM6G/NFXXV2k
m8jnNOycyxMCLKehHc1WB+oTPOZLcPO0j05y1Mtj1W1TFUpJdsqDff0/Q2JOMKs5TilKJ6g4meP1
OD7P2sHuX9viYKs6JdKttLIlvOjGKi3z2YOtFK2YBSQTdaI4SxXeiJ+mMie7mwmWzSxo0GVoX1yR
4arpQzv7nruKPr/MGEQXIbeCWieqQsI5t8S+nQ88M0xZtUtMczN4znFY2kNn+KB0mIK+rRWNZOke
42qrAIDwkSxxlNHqoySJctyTqmQTWXqA9ohlJaCEuo2ao0OCJPqDi1uQNjeZeeVlYa9Sy5C+xda/
gH/kVT7USMuMhOEXxNWNOYVLHDrjrs6vaXzdNvs4fYjwNjm/4eQ2UWjg1XNoBYiVIKBQ+j6BRsum
wDDCaKNtc5fUd1p7Sd0OTISYZq+yAFPbCrP8A4p37g/2UIAfOE2EcJLlhJRF6cKsX1ra7zpbOtSA
IYswTFpxLDsOJgX+bt9gqGrjpamF27E5Lu86WXT8MjQ62TD+C1AGjHsoh4GEBmMtQpJtUKMo/YVP
cOlVUPavDXmvlSyPso26MiKeeRPq3vboY9CJdAOEU3V0sRRrK8tvvCECbn7MOfniE9PJQLAT90mB
pxkNqvjXAKaVzP9d1nfKgQtZul6ZEmsthj2TMUniYjPFeQhtlKtkoqE5jYoatMqMcI0f0qXKWhNm
ovahs77lrYXNqCLQkZ1wa1+E+7tZLnNfRLTY2NqW0AuX3OJSlY6KjyP9/J8fR4Sr5PPiMU2HK3iN
BF5jBZ4KLKnyQ0gikW4UemnAgpPdjwXqX7Bh+wH9lzasD8o/kFPzjCleSTKiV03dgjVZi9uX1PPv
WkODJO90iYnWfWf2h/MZQ7pwn+bEC0hWJKmzRIhq5gz7yZjuF5wI501Iw4wzJXA1NrAoCWHmGpHD
4gImuvqXhRHUjG7H+O2vbXhc1hC6B8BN4j1ymuIHt4udRqsL6CDNkR3Mka7fYdAi9UK7LPNke96a
ZMAY2DKH62qjwMcZPU/NQfU3spgNGi27SINUQy51riI05gcPrd9NvWQBGejByO+stt9BxERxukiO
8RPzwp7SmZlCurnFito7DaVlULGx0Ado19JvdU1xQZEdZSfW+JmzOj47zA9lWQJrlvXQ4ym29Fvw
cgYefRksnDMoTlxF/T9s6BOjwnZzZlDs9iZWmNa3dTzi7qW6ept8lYSz8sQEj9uVX7FFqkLL4Zem
3UfOriNbi8ahrV870WumbZNSC9rfVqHtUrqlyTeaDhwSiRfvxgMeLrkc3V96/DY3T4RFqgDjT5sv
v811oALzoRUqkjNg9K1oQI1YALL2UoBggP1wlt1Yk33RPtlLiOADOFg1DSfZqHhrAG8IxnYUBsWy
jj7bUWNwldpoClLrxa2u0353fudIDtGPoXxAgVH+8MQ59VzTrcnyQPrQmdbem36Z+W6Ou81U7ieV
OKMkYZ+YEiKoAZyJuBVMUSPMNSBAD365n1XkkpL8eWJFCCLMpvd+08EKyfaTeduBG/78ikk/Cu7q
/1sx7uYqSiHzVpl1AgOpCYbs54TtaKKAGctAGMAQouMNsKn5de6D0hZUzAyzBl6ibzE8A921bZH9
zKIwMa4szARluzyBMJquKhHLcsuJZSFva1YOLjWLTzk091BwrYpQT3+ikAAm6KQOwS2rfApLTWI2
DUyP6AajECNckQ0/jXKLoajaD0EO0llM7Q4gluyDfh6CtBgwrIhbRPjXXxGo50+jop86SeeM4ybL
5a5y73Tj3Z1+nTfxMWcv5Iy1DbHe3rHeGQ0dNqx6fHKG5iKN5iAFwL7DSFfWW2Fvvbf5q2s84h7e
uFfFRLcGQXuXBHqGqUOHHhPm7uYCkgDusxnp0Dn7lWD0FriVgDnl3TQ6tymmxc//bsk+PfnZ4lma
MGo4HX42wyvQrHaj8eInoVYqUqrkzMRZDfiijjsIKurCRo1tGtXdDDju7C72S+L7xfcY0QFmNtui
l9gVuDz0pdtWWAwKRuLzTn5NE+DFB/0sLihghv9CGjXmTYGB8QTAgPyx0i/LXOHd1yzx/7z73ISD
UTTBu4LVSRul+Psdei1+E29SPdv5+ut5LyRgEpgBVgqlMpTaYes0GfGOpgMBPHAvJA8tKD6znW7t
J6iUxTGAubfOEjYs8PyrftM8OXbQbzbQqq13iypjydyFTi0w49DEAvOEEDM9rY10NuFuU/2pMveq
n7X9PJgKcNrH6N7pjgI1MTSmwcQA9BFaMKfuLro+aLWO7DS67kIDDeiSd4MW7uVcmSwL9LwHpLBv
FqjkVFYHVZUcI4BLYbRWaCRJdWfgWX2LRn2XYKzS79zQGiNzO3Ytm6CePhRloEEasgr6JqNPkTd0
T+NSYQUtPSMHM0pVhxX/PF/8AcgNfAyoxXhi6muGInfttEXLyo7xfKkhf5r7OTjVNUKCxiyu5jbH
fS7HpFmq/QN2BauJuzLYVAExBWbsdDU1Y/IhEIEdWOXvsXsZJXsWfXOK/fkYlYbGyooQGlC4YKnD
J0xI95BlodGC5MJ4Pm/j6y0GgCpMsdkuVEQ5ZPvUk6ED1L62GAfj1nfm4FxT39q70YLjowqIFikO
D1ny4OOlULSGMjMR24BdY2mxMcClFphmvzUDk/4475DUAkpVuAFwIYgv6SOqwDRK+fHkuTvfjsAh
oRj8kS7ZyoJwjZkbdErrDBam6p6BQHp81NNLP+sCXyUk/DXR4+P4nNgEvNgG/kf4OBGDmqQJIG66
3AACqTeHiG7LMXAIJB2359dNwkV4YuwLFryN4rbksOy2CQvzepz3RbMl2daID669m6yw6m6LJKyi
A7FU6rmySF856vP3zepmCO0RQAW4o3pz1aIU7h9ilaqbLGGsTQhPv5r6UWQsMDHk4TAdwRqAFA8d
gNTfaWTTqQTBJbVivpw4WfCYx9cT39VTmWV2CXDOJq53XX+nL69meiDd7Uyh+/CHWMfc/l5rI1r6
kHrTf3SOoiIm2wfITjhCAd/D7ZAv+WpJo8aN08GCvwVoTjC7EzBTkZ6kFjwOb4JGNCDHggV9qevM
dDnyyOoCo7jWExUnl6Q4gVSBVQQhF+dPFzdA22h6Ax0XnFoO+kmXxfxg+Actu477beWGsZ8FTQeE
BP5TlPplO29lWNwMmcfinjEYBird1/aG9TPtb4z5uasvjL8HKJ44KWrUpTP2fs2drONq180/6sW8
0GgSnt/fKo/ELdaUuTtz1DYFgZq73OblJe6/kftT7w/AjymsyTb0ev2E3TYA79FlOvcJTXvve9df
pOPbeYdkaRijYjqfw/YAsROSY107oNPtMflDIhu9zjb5kzBTC8YKail0ipct6GJUrCOyRUSdjDO2
A9NHiBDyk0atxOcIjiJ77Hvwlm80/bkygtm/GFWkSJIlNDhP+8foJwaOBf9AlWhUmgtbvY+qmGm7
T3XvLrvcA7Xh+ZWUpEYD/AIobXMxQYwwn6aKWIcs7wg+g00CvUtjTm7i6g6I6RvNqC9q64bq1o44
uA6etyqh4sXF6dPsl9bANOCK4CB/JJN/wGgVxFe8ME5erNk8aJp70dVPbUwvGe1CnOMgcrD9zQyt
i3SBnJT3bKf0YA/2xjYUr09L8pXxwxBWmPHHDUJEgrRxyiqvRPCSCpMN2hBnF9SpdHOT+0n6gtfk
8kb83D8m1jAeUnvOwnboxzGozR4yr/0SBc2S0W9lW+t3ZWSmUaiPvZMfoi4bwKA8Tv1FOVkTtEVn
1wo9k9a/h5TFY2hqxfQ7B3vzHxqBibizp3kKxsQ1f3qsdY7lOGeXc0yGaYOzenkY/NZAUOjZW9Q1
yRFjLt0OALWuuNLKwb/OdFYpmq5fH7j4ZBhKA04CTyYIo51GSp72hk1r9PiN7gJPBc36PVfXeaSa
qvrQBhBu95gUR3+NDzthkFq4+eLhy/qG2uj9sbbUN5RSdo01Hd+TQesOuj2ArMLN6uknKe3hppxG
tDB0ltXbbMq6i9Gb2oc8q1DZ7UHo99wmdnbX5Nrws/a1RbEksmABL5ADpDznBBaDJR50G7Ih6EN7
s5bsNXcxt27jH+u6bY+WhSrQTEgUzJXN/v6AhzgW8Kj8fIQsr/At8HhFNf+jP9rdg6Yw8Nzt+Q0q
+9hrA0IO7+24JxoCfQOCE5RNKq0OokTfpH9fUMLgLy7rnHQR/0dM5FrDmiHh7SjiNtthyG5KawgG
1iqOdMl1BQQNyHJ4LXICB+GlUxasScdsRB2ajGGiYdNOm/MLJjmR8CAERSAm2mxITQmnw0ghh8da
OGLOmxYU4tC0HkwQYbKgNSyFLcnHQRfacQH14Yo2YpeQ6XadswidaFoFrPzeTrd9tU1VolmSNYMV
VCawaFyhR4ixzPETk8zcSvnmkutU1bhQ/X3hKUVntrCcd4fJVAa6to2nUrFOKgvCV0/11O0LEx6U
ZnZ0WXqo6sP5ry7/Ep9rxBPE6qLd1DRvlhk+NGW88y0QwkzfXJRg/36gC+ItBGU3LmbMuW5O7TjM
qCkrYKcw7hdnCmLyo7du/JQqVkxy7zixw1d05Q8UpboZEK4CA5N3M7vuxm/a8HZ+ySRV+lNfhJ2S
uZHZTQw2lvghjQAML7allwbxeOiXa7O9T8qj7v+Y/yGjnbgmhJsLGlEtITycbch6dpuh0Td1dWmp
PpVqCcWgo9Xc+wPci8ijU9+28RRYWXh+DVU2hLCbqyUqzB422vhhIYdq3ADJrLqiSXcPioWYVsQj
Flw7p7EwEDOJ7Q4L1vjAoDuhD9KxOeCVNU9/nsEtkLy0+WMXQW0TCN0hf8LU6Xk3JT0OhAq/c0MF
HgUdkZOs6hpApiuE/dDsLO+eFTtAF3ZTs4kKP9AB/dOnq/zviWUdSGry2zc2HErtwo3Yc7Nlbg0P
V9PigFE+8K2QLmzZ9rxvkqvD2ooIWGj9goCCC1ac9rWsQ3u5JqwOsg4ZZBcVr+eNyeKFI+/52Bin
sBVicqmNrCI6UEV5G7YtpIc81Eof/sEGSBgMnEw2f7WfhsuIW47f+AiXpHwv46seRCuqU1zqhoUD
D8KVuJ2LcN1qbNMxmRAOHK5AOfoP5XoV2b8s7P1PIyJadyLUS5cFRvr6KULvPPmXgpeztiCuFK4o
c1pg92pNHaAz6Q4XkYrvWXYdAbQAwGYwyPNWzenXKGYPe3oE/KY3rvQpHNgb83ZWdpzHl3/47DYe
4SgFAVL2oQS2OjFAaVuAkxaf3dUPSxTG7TEyn8+bkJ0YnEsEqMsPzW9xRw5Vz/R+AfLGyN9q7QLv
n7Bi29l9iLwd8feZ+e7pu8pTlHolZzusQqUKq2hAA15YQocOkYuWLhI5BCVMqGUn0aHBQ6xSAVP4
9xYePDCEiXDwrqG5Ju4cIx/yziwygAncYVtZTRARTLNhBmYC/MvYApYBRK0G1NQIXe0l+3l+dSXx
fmJduOaxLNM1ApwGcK1TUJIbo1H4J11HDNhglgNtE1dscuUe63pUzeEeEnamvU/Tg0avqeqwkCQH
GPg0I/jRU6tPWh9mrPgKIouMHpxo9w9LtTIh3MIWUyNNnBXAM4Kqd+yAAY6fzltQOcE/1mo3aS14
ji2+VihBBJX/ThlUy2pFP1BW7cfgDh5ceHKhTCw+W8FUlWkgFwMWA7prdYKnHcXYgBWU5Q0e3LAH
9m3wHtfV8zQ8RyrUl6TidGKdx8vKRyjnslTTEXAFS/ed7z3qrLnkdFmx5QKRhXnwqUAgdvvzSyvJ
iCdmhTMwydMYjyk4vVgPXXSVO9eT8Wa13y3VhOXXb4h3oAcOFRvC4OitCfeHohtBD6h7KZqpOg2y
obkpXC3IdarIT1/XkTcXQKkHsQK8Ab+8Cfqh6cvZzdC96wJ7uK6nx7GZN6N11KFfAVHfv8fZcqQJ
bEE5GLtALMhPdeHmde1lG3SSNeM5ow9a93b+I8nWbmVCLL07g1v6UQUTNWCcrf1qDW7YzeF5I18z
3gdiBocVwTEMyY/TAJxB8z2OEySpG2/cumkXjqo7xNeUBwsEI4V4O6PPKZbKCltzSz2BfLnHglo7
OuaWWaDhYi/nHZGYgfw6L5tgLIAH96kjiLKC+QPgA8Xw7PiX1gQJ+KfBULwJZVaAeQe3HRpZqG/w
b7bar442u0YWxbCSRxgeaaKHXB9uxkXrjoYeaYfzPn3dpgQvjk9r/NesrGWeky6aBU32MmmywK5/
TGX+ZMZvZDEPc/9+3pgk3MDiCiIF7COwbltCQk/TmkZNg3D2qxg0Cj8mQKfc+vG8EUm4Ef6JMGQK
VC/ook49Ahi5rzzOUjYBd+EEuMp49zgpye/zZiTp4INnm3CRbcAShbQzU78wGo4H86JdtrxS8ACl
CUa/wsrYAfyLQpFqaBJNOPz005sLQZSj4gVgiQm6cuEmSxet8GkMLlmrJt0S6HY0Y1BEj+4AjsTX
8yie3AHFFP/GI2wI/ZGOQWMQ3KrxRsbcgYbqTLexR20E3fTSjcdx1OyXIupwFUl0Vh/S2sqWkFnI
pnrh9nQ/jDm0Bhgy61XXjsMVKsjtTWPM8XBZe4l95y4u9tsyLzuzn+mlaxb6d3OuyOWUkO44ILwS
DI8VSMz2YhtoHmaZBoqh2HffC72adotN5p+JNjv3VRcVjxSdrG91RoZL28+mnQMb9zUB6qMuS5OG
xeSzCzt33VfWULA7ZTM1gmkY+zk0Yq28qRIAmhc97+LN3OrsB2f07HYgQKuOg7sgbbejV9yNZdsv
l+iyjtGdD2TpLUZdCNuMoErsg6mk1dFz6PxSDy3deQkDE2hlgB8ABU13TxMLWgERAd15GA8zBoAW
k2q3uVnqr1mzRPdV3yXon3hOcyyYloYQfINyDrPLboO6FS0vyzqrLvAZrXhr+dn8x2zMqgBrWlY8
ga6oxjsbhOG7suuS965vcnOneW2JN7HnDRne5fHwatpj/1YtMTRlGCXpT4g1WNs2HmxIa5S5dWXT
DuW33o204HzIf31Doyamc6Y8DzAJAD5Od1aCg4pqDbiSzWLZ2OB+MLV+v6T6PgE1c8SKP6mmalzJ
NjNKElzr2gchm1gUcaLYs8sCu8zKdi7AR8P09xA7OLWyICT1usy9qudsqTGkY7V8DsbyeH7ZVD7w
ZV2l2H42Bnv+yBSIry65mcz78wYkF0xQFFk4LaB3hRaFmIt64FWrsp9R3KhM7bvHPO+tpPHYbhpS
ojzqgwBzV0R+jF1YuGwJeholZthnZvG7ja0U3y/pLutkZE14/pfJXAfZKO5noLdDqV5I+HkcTWNs
AxgxDs+awQKXKhoNksMSnn8a4D9gtbak7bPK/CA2Gs2XzASNIxAYzlxflKbCksoVIfidhBSpx6UV
W7QzgL6olZpRstPRw5sUD29QeKMLcOpL4ifIzxybgEwVmt6LD45D6ii+iNQIGou4T8IW+t2nRmwv
T+oR+uobjdyzbpcPoWMpTMi+CXhY/zMhvAx9QFbdKEWXrpu+Z44bpgMg2eWIDqaK3VLljBBeejVU
9ajBmf8j7bx25EaWLfpFBOjNK1mmrdpJLfNCSBoNvff8+rtS556ZKjZRROuMgR4E9O5IZkZGRuzY
0UxXSn3TEJFvsRBW4iObjA4RErwHGD6L9Yr6Se3xe4KFkB9QHTxkR/MlRFhZ998v5YocwgnUYt3G
Qs6SSSJF6ZfRFcNO8zQ4GO2ule/D8P1R3xnUYuFGxQr6xKe1tRj9XWtGOxRW0+JVl1Fyl0zvshNY
uzZQ0UTUmEE1sNkXYFVQ9F3jsIRD6UVN5JYhM/KuGEPlGsxLjrc2xer2O4FbuIRGSfQpl4CbMt+N
+t0k/+33bp++XrZqbe8RZ5JgUXX1bSUVlbPOSA0oIyHDDyAk2JA2lHlLm2kDZTkzdsoD2YwmgtkY
tSk7fDT1Z3NLOXltwU4sWTbaZXM9V8nv0aelYR4HLalJ+yv3M5J4FIv8+OXywm3BLbZ5NDHevElZ
OE37mVo/6bPzSjqHwvjzZZyVagbKfcQM1OypD0PhP3d1Ncep9jta5Hvu3czwHOO5U1+UicxHtAuL
QzttFw7X9rqgbMBzZ4IdSqjnmE6IxnpQQKbQilx09Gm3Rde9dEOZ7ZX6Q08NR3I2SBFrHspBhR8T
ZceiSH0OSfw4aNaA1oA06N1e0h6NpPNRa8jl69KuvqDDsVWqWkX8rQWALpgYaH2OaHat3lQJbreY
Uotym8K04WSIlG9q4kuhV+mVnx6zscs2EmkrVzCkKc20bJIhaA4vnlx84jwxB8oqeWhcF9295VfH
y3tm5bj9R4TRhJlFRWphmZQyB13vyHzLSZLtjRldSbNuRrgY1q8/QOIdTC+CI1pBF7bMpWOSCMZL
xQUJEfWps46lWu0vg6wtGJ3nQjOGnpQ3KXVltsM6qYWwmzm5I21Y2tbkkZWt4JwiLDafNTMKRtYm
oiJq8vFjLB8U7SrL7orpD+J0weylPgo1AlEr8elOIr0kH/PJngSnUqGJtHO8Mvx5ebVWHBP1R0pR
kNahFy1ZxMkQW6VWagiEKDfqcJPr+8n+uzC2nvErDVeivAr3BtV4i38Xn95Is26KREjRxlFxcLqg
v8p7p55dKzfMYGc5oX0fyVn4IXDCrtjVRVZ9GIY0fYlmLbpJMzUrjj7t3bFbVZ2+V00/fRGp8js1
HhHuVZnMDovcQIKzGYbGd+OC7qu9GUWTSuIgMl5SB/kYjyKIeR03TVXz7FGkfCMKFFac5yqwDz40
Gskkve1lLdmfksCvKRDwcjPk/TTkvqc3jXQ9tAKwaqe9qg760Zi64Vj3le1d/phvTzLw9KygbEyR
9M0YUSaFDlFSUlZErqQ6tFYSfLEnCCO5X79/6DpQgs0JeQcC+tIdjk6sxHlMfTHt+sm1lDy6DkvT
dmnX2dIHWbOKLyfUvhxN5UV8fghIz0jFkNJqG05lc1vYZvmkxq39wy41UjiXV/DtcRBdUjhVw4Z+
i0D+ORaxjWM2PR2kZflQaZSSmGvcT0e9lDY+1SqQBZuLeX+mpi6FPgLVrKw86SkzQ26cIoX3avSB
aTz7Rq+eL9v01iFi079Qy14iv9QLeW6Bmkw0/pr8YerKr5chVj8R2i0UMm3NeePYKz3jzJVADH2w
y3ztMWEGX5hMGzfVypsfU6BkU+eDN4tV55+nixyyeOlEfWU4dPNzlN5K8WugXhu0eEeMzqxuZ2ak
xx/KFDrmx8s2ri0jKgZisjZXC0nWc2xZkqw+SgwKxIxqzrrcy6LDZYS1VbQF8ZsQCrLim7xPZxS+
ie/1ovKVWW+z+vQnZ0l4eRthIyFGuKznTEFS1HNN++aQXMkZgwvmq4go6rIdKytFGEgBh6+kc6Vo
5ytlG0UVlbaC/MekeF2yp39kA2Hl9MCRJ1sgGAYy/50jZBVtg6Ef5l6e3/vhh6i6t5y/B3Xjwbhi
h+jwYkgAHYD0cC6cAUMy8zbJk9wbGPCofzG3pt6sfG8cJwOmud0peix9aN507UQPT+6VKOsOyU7N
H7RuY+Liyo1kQi7gU4hsFHv3fKXU1NdNUly5VylHJfs42MfC+qyb17Lx7BtMTKGp9/LHXzUKloYY
EADJXRWPhZOQRUlgqgcDgH18ZxivofU1oaHsf8NYGDUlctAVNhhz/uB3D6Ss4+jlMsTqt//XjOWA
gHqcG6jdQOjzdFCU9GqiS+D9ELREcEL4n16uhUOxBj2vUJHIPYnm1ci0yNEnf2DFKcTCXzaRFZLe
ASKda9eh3bnfeJ28ffoRYpMKYI85hHVLl2UaPdJdVZ17ZhG5ev4x/kJhlRTHzqRSM/64vGBre5lg
FZEwQQFjmtj51mLLOWlXtzkDsB6mnvHJdFPL1NRM9AePk28e5a2xZWubGQMZNUSPABL1C0/WxWHh
lEWPnzEj7LnJ4u/dlhDvmi87xRA78eTA1Fot8SoDQ8rd6O+++SwHuzjc2AgrS2eR/RTzz8lGUc8/
BwkH1R9raeDSMm4lM3az8MWkDzJ0XMW8ZWZUNW/4HbGzFpEwlE4iAbSZKFGriyM6NCoDJqeJb+W8
zNKtzvwA09NaSBfTltjYykeiX4MnsqNzHbwZxmPrfU4sLude3U1IiPO61D9W41ZR5g2KEA0w6ZUV
WopcnYujJMt05RCjQT1sE3qYdqWSu1Z0vLzDt0AWzrMqFaf1R0AMH4I3+mJa/gfD1oQugVCgZUND
H1nGuLIyjOY4IkwQq+Tatd0QlN5lM95s6d8IYFCzFa3fi4uz7cqSVjlK3mPl7PJqZzvPSup48oY/
WFktAgxavRnTLfL64u9PTo5f1CVhdEkmvGoZw0on0/Q5eHdQRiM+Y37JkPDVCf8WtkhNERq1mGCV
h9qT1vU7I2f8XrDhR9dMOUVRz02Z0sHvYl+gwJ80ZfmoRN2DZm3xk1ZhNNaLJ7/OK3FxKvuRN6M5
04jXp8ZdO2r3FuQRNevev42ZikyEJphDogNvYc0sqWZtiBIF+W4LolmluRSQLm+yN1cPHwZdGmIa
UlYK8dM5iFpUOQ9OE1KoYRwGJ9rTl3kcArg8afw8SsMuDLckeN540QXkwgfEdllZY0uxIot0eqr3
Ufk98NtdQqednh70+ojS1WUjxU88c6PEBbyvReoPVgdKEOdGWnNhlkZLoda2G2J2C42aco9uw9Gc
7efez64uw71lwQo8UUdQUCsm8bTY7aGPyHInJnMNpBm7dF+alO2PRewV1qckeVWUpzD84gQ3l2HX
rKQVUmeKECEEjMFzK4mRhyirSVpr9U0QUp8RJePbZnTcot/Qb1pxTSSfKDRSwKCTylnumjxJ56oA
ylTl60zz77o0Qcao+rtz2qfLVq1BiSKJDDuLK2P5WNXzohmMnt1imL3sNkrZ3dvh1N6VTSW5bTD9
gaeiadIh90TFSWRmzldxUO1G8YUEdK2ae+qtyFmTLXs36ZsdAk9acOMJWd+8IB3oG+weUlyo6lu7
xAosd07zp0hJ6TzNi8OU518ur+Pa7oAjLWwTt/vymVRZdZ/WYgCD3Ru/0mk8qkxhnoO6cWM7OTTm
lorYFt4iVmrGBi5VCF6ZRX/LYctQ0vFmJAPfSNWTWb87fPm9oP+atzjiU15YVZqwoHaO0q70kTG9
h2JLhXHF8VsQlwn2qZoQJy8C2byYHDTwsGFM1OtKe2p7Yw/j7v33/hnKYuWCrKuTWOT3x1A9yLX/
pWure23+GUT1Rv1nzR5ygYIuSDBDavB8r2vzFMdzPOGJ++d0cGglk9xwy/mu3DAk50i78w8J3eXV
r9N5XfuoDiEQpexC+bMcffab2M395qmKGOm64S9W4Sw2OVQ3mPrLeYXTGMIuEL3PzVzeWMldqv1V
D9Xe/FVSF++3pF/Et1jeLOgaEAQQ2LCKC5+LKn0nNz0RR+I4P6UUQcc82iAPrzlAwjONxxNhGjpY
5x+JQ8Ts9gZfS5boWu7yXTdM33iJ0FVlbNyTa/uB+MnikSYy0sunYaRAz8stCiWxdQWXECb0VaOm
G2mHt5IrHNVTlMXlYepRljtiBlub6tlf0myYN/6o1Y8oXE2fFGm26Bw3yyNFlZTcpNXcxiXZEDev
Y+dBdYb+xcz26rAlWP+25rv4tRaHwYkmww9NjJfQ70mHIx0e5uwFRshcrV1RaZ4eHpute2Btt1I0
4qpB7UtXf0cSJ8G3guSuNSNH6JV1ex2Z2vUcdXd+Ol5NHEW/7m4SvX5/xCfqVP9ALoLkvjAnPw+A
RJfDbXXTHe2frb+DcLWnkphHG+dx7YQI1i5Jeh2lgGVvTpeWc54KjQDF8R81FMnH6tPlm231gND2
zHxS8XZdkkTUwMidqRYI8JCjm17OlPg4akoVunFp+N/bsC//ZA1JNyH7wcuPTPP5meynqdcDwR5q
8+jYWfKXXC5vipKUg6XetxNigtnWVJpVK0WeEz0ulDOXnias5tGI6YrwLIoC+iyjmpjf6oVD/4Wx
kXVYjV/5WMKpAfiGe6daccKQVO5uv01piR1cnTvPCg5x8nO0XEn7UPkvlnrQrQ3XsOp/OAYcBF1w
NhfLGlLXnhNdlFEby2V0zCMcvYPPMJnLG2YtNCFf+F+YJTOmsadA7cShk+tgH7SvEsWCqjiE08yM
4w2XuvbZSN/yvUgbodyyMCkwJIXpniLQG6ESNb79l1MNlie1Y4gcTXK8bNmqE6MRTueRQ9mAt8f5
xgyc3qbIx9cyO+1DVD8XtsVA6mI4pkZwUOf06zgbjK14iM2tHpdVQ0+QF27Fb5lo0xjsmSjNvgzy
5znRnkqSsx4FrcNlK9e2CblECh4EzuTHFmGYVfW5H8RAJZWRuKWh/+202Q2Fta2BW2u+i5IpLsUi
B68s1QujVmMy4EjHJGX3r0XlhK62Kee7um4IRPCI4srl251/sbgbsyFvwcgtCMQMRC9iGPS6ilzj
xvtwdXPw1ifFg8cSXaDnUMjkTPMwU20229ZWblpHC9J7gs1ydHVGGUBR7+PGds1BTT7orRE+q6Ha
3dqQ2d+fpyHTiFQer3KanJeHwojKznYkfpGkbj8RT9PWpsa7HBXZDT+9ajJ0KpFBE0XHZXUgNpQw
tSu8JmHwjWbHgZswbtlvwm9+P/w1O+prmGmeWuSPCs+hy9v07Zfl0YqrZr1JFL2RnDG0wRhKYh2P
6tt+MJGIL3YBGpd5/nwZ6K0/Awi+GlVP8ZpcRohaPxid5lCf8Ju73Pw2ZoGb5lc8yKmMbNj09uid
QwmbT+IV5L1KbdSBUiam6jl7pyBY3LrQt0AWkVhvGE2liJIOk0yC5ocj9W7y7hEBsIypfXDNkBWi
V27hQ+j2qOUxIJWf0Hdjpv1VZqUHTdpKBa2YAt+IEIGeLBzWsnA4KQSVpUJWPW+s71Tlj5aPQw7K
YOOa2cBZKjEzpLdgOOvMXssmNyylQyONe9/Y4hmvwqD2JG5n4pAlBVxy+klqKpNVm/zek+3Cdh2z
QOer89/vrBSqLHRZk0JCRGD5jguqGk+VIvYfmaWb2Xvb8pL43i6inV1/M8vwYNMTNL+7T0U4JRgY
5F4UWG/2YuuZURPGfgSqnaYf0YZ6VUvCHlliQhs9QAbNblng7C8f3xU/IVrOTKFCibzSco/0WhCn
3RwVtP7Ih177kU7DcSYin5gZdBnpbeaVjfgv0nKX+FERNOMIUmt/orGFmGQv+cZ+Hr8ZKrHevtqq
zW8BLsKRtC18qFwAhk3lWgMR44d4oMftc2TZ+0b6Ym0RxlfXEs0z+vMEB2R5s3SW3hljkxSeAm1x
Cp9GddrJvttbGyHy23cbK/kPDqWEcz9YF6Vc+iaGxYpG5vqz7syeH3uS8SVzPtvS1kibt4GIgkmI
CrEpsUtbrKM1h0MY1LiRyrxVp9LVUL++vDVWTjYSUkLCliqACKvODRqrlEQDPb1eaauyO8lDvE9a
pFuY27Sli75mDLljE8qxOGfLFyEVtVRKVYtyelC6hvG4GVL9DuDPszIM1hN9z3gQGITLQKer4eDW
Pqd4NJrcLX3j1sqM9iBN8UMoSw9Zoxs3vjrcKZJ0Y9v1taQWn6pqvi/VIEAHnlPYhI/UkHTC5v6m
YASOLxGRBbLWb5zIt9KpXNeQvkX9nziFNTlf96HuoTAlYUFvkHkolexKDoVgvLwre+ajjVCiY9+T
x5/BbOxiJRBKexvpxpUvj7gAHdbkykiYLcsGTelTgZwkwQe4CXrLDepnhK2O795egNA0y6gcCDTL
c5mlWZWVU4AjIA7zG/loIr2/OTtvJdyj7MHjmKedBW1mGUx3cZUrWgJMMSb7vPtkTYIb245XcyXk
dLrdxOAppWTsodFsxZqr68izUqATUyxbHAkDKy0ywNZjNLHG1htL5TYNtygBK6dHMMz/gREe8DQC
y2tUmDpgooL6Tmp+aMOtwesrXluUBHUYlcSu6J2cQ9gV44QyCedm1s+6/6HPvyCs047PdvNF1686
fyN2WUk3METpBE842xOT2qm1/SmKC2+udkX9IZnciOS3shvmG1365mhuO3yS+qv370iS+BrPEChW
hDPnoPTiFlkJkY/6hPwwacXNGBgPkfTl/SjUrmj+ktn76jJrg8QkZMuUKY5GOu3rdrqu6mYHzXfj
OlrbFBozRaFawbF7k4YeYjusiIfYFLSoaM0vYv/326HjIFQVfhCVuEW4rMY0BPRmw+aWPyrGjcZM
gXTDhrXzA8VOtHpBEWLznX8Qn47sgsIpu45xIHltCpERd/NuWNvb1OxhCkI+5bZb3KSBaRcO+RBW
yrztaDVBxEQZnpJwl/u/6mGXFRtxrNhGi6sIfojoXUP9gZy5sPpkb6d9XdOPTpOzhian1Y2uOjy1
xWNkR24aR261NTtrZRVpOBRFWRnKGgH0OZ409UbFy6bwklx069o/+4DLRVO3yIMrO07ULWGNiIuc
XN05Tq4ppR9Gsggla+lmHlRklntjS6pzDYUiLDlI1o8rcrF6dlKxeulUMGTkdmSg9FaL5spuoAGY
JwZyudDHl+kytbNQWwv5+VK9L2VSqQnV0I9Kc4duvxocpy2W2iqeKFISn6LksCy4wU8xhlZm1axi
vOmc8Ugm3jWdvzXrBzEL6nzWkbrxe9uP8XAmg/1QYnNk7vfFIg59Xg0JIQ4XU3tlBQNjxrcUnX7/
jOU2xyxFKEeRvF0GEXqnhQVSt4UXkHxAGCKNriP5viUiZjZm/0mdXHt+ZLBPEH1Pu2M/P4Rb/nxt
q5z+Bur5hkyMsR+rXC881Z+lGyZ+qQ96Zfx8txsUksr/mLnwUbWWKCwkZsaJvJf4kxFI1xaCY5dh
Vl4xv0twkPMhrdCAdW7L5MgTYtvicBFGtKXtKSNzRaKHqthSUFxzF6LY9/9IvwOqE/dk1HMUhZlS
eKk2X2U6eiROvJ8H8/n9BtGrRtmJigl5zsW6pYlSxR35Ly8g92w5wY+xju5lIl7UkraiiZXFo1CK
rIrQm2ffLxYPbmOWagFYalzedl3wOE/m0aozxnHYhyRpr2TtUYFem1YqUuYfVOXFNOu7oDHcSvtR
J8mG6WvRzenvs1zituLZ3XT8PrPhfy56Za/Xyo1R5jdxEj42ZDZSeJAW8SrVphARkY0tu3IBoSnI
6CL0VWB4LV3O0KtTMrSQE/PGcTPlelQ8xgqmauRlElHd18sfemU/2fhrQYCDIEQL7fnOnc2gnjJ0
ypg6xmhn4zil3+d+w59tYSxOuuEXSer4YenVUe7O/jGfgl212TS4uo1OLFls2aAqR1lpsERPjnb7
VaKvKN2F8f7yem2hCK92cv7C0qEjtsMWkxFwAWSFa559qv3xMsr6iplCSIOhyAjwn6PYyhxbbMPS
SxnGrtBAn0YUnw6XQdZN+QdkOScgRExHnmvx6aX7XH/IrKt48sZugw2xup3JG9C4RHfemzlcVW75
8WixYFKjEXa016VW3XWobNOmr3qD4h/VYSvZs7Z8IvFCiwmxDkTs8+VLYytBBJambNuOyXw6d3KW
H51W+XR5AVduMFRYyADi8gFasgarpIqVqazYC6Z6z3jhY+H/uIwgHm6LWxrhPDFYDGVqoQJ1bkg4
NJ1aawSHlh1laKkhDJCEA/3lTf5tmOIOvxhkG/7vLSYCvfT5IoLPEDxtmWifM8loHZ0Qq412vfNV
1/Z+dzPo3zrZe69xACENLXp0cHhLvx/5itY1BWFO2X0Zza9+fR10r7V6M281bb79TmdAS4feFEhT
pQN3plJ/sRJc9tb4eHEczz8TI79NysW85VCEXSbIGr2fi7Y1iTLG27l9NPOjFH6ug6tquC3V26DZ
IHOufaFTOHGwT3xQEeRxV3fApeXkTfI1mspHP/omjVdtvEX+WcWi8w8WIlQmalXnWP3MDHlOGpeh
/Nra8ZVuzE+FVu+lunOpLG3EAm8PruhgF0Q9VOP4c7HfDamNg0LcFMOQuZZ1GOxPfrm/vO3euj2B
gfAsagYMZ1sqCxRxb0/FwAzmrvhlTM9VfBdO0EA2Hsdrew6GNn2uBIYURRbrpihMc9QsgaI8mX5E
RuTpshlv/SoDwHGqPA9+e4bFUnVyVeZlFZdeke/MklmcPwP9QYuvM2azJltkzbVdcAomfpmTHZdV
Rdh1qAl59qy7UXJtWE+GUbqWfN1svbjWtgBsSjht8PNgeC2uPuRsh9wIWbiK2RtpfRQD4IxwS2Fg
FUWMk+BOEvqBi9UL68IgbZyWDKF6mhzUzZxnydpSY13baVzh/4AsVs2uBglPC8jM4Syum+jnrNzI
ytaQt9WPQ42BeJFcDNN5zz9OXpaNlUTA2Ilxm9Gwe8XTFNnSYPxmdea9GvjZxhFaRWT4M2VSKilw
r88RQyPMDdnnfvWzv8QV21heJV1LQ7lri+Plbb66hv9AQQk4h0JMr23iomA7TFdI3VVD6ToGYd0G
zOp+OIFZHFfTN6quG4Dx073Zf+3C5zJ6vWzJ6qKZjC8hvch01CUFjYESeg3VpvRU9amPD61xIzs+
5BHP3GLwrRqD85GhPOMdlkmYkN76QcswZmiiQzlpXgzDZ2Qo+WWDVj/NCYz4+xOnkGaDbTLNsvSS
LiM35o3RflJMty3+wJWKbpf/miMW9gSHFtFURWSf5wPjh7XOfs3n4E8+/wnE4qSSGwsYjgNEHzwb
0UPkPMzjRl5x/fP/a8XizDS601WG2MiIVh3C4LZLjhWSFaHOnJnNJ7XYrsuA5GTJlqE9UhxDU+mA
dXlIX+ogegbmo2R8Mzt711rZvp/1XWV2MZI0/VUyO//bei6jBtOiqQstsN/utVM/9vrRb7YSmhu7
fDlDR02RJbBLMNLa2Vnhg9w6rrVFn9nY40uqamUWA8PkAFGCndPue/tgqDfWVlJndW/QgATviSwI
o3fPd7gmT2GojKAM5U9mflTTvk+fUj/wrGQrnltdNejEiHzQpkZYdw4V6laDcHOJo5M/atU+zX5Z
W750NTI5gRCh0cl5jYO01Wwfa8z81c5/jMr3xPF6+8UeVBdCzWUntL50/9qzcEJWL6XFoPMGqyUk
j6JuF44jHbHuYPwojNfLWFuGLbxEEwS9XBWsXVgbV9Ru+vGzAfVD0b6q5X2v/kEsTKPCP19q4TCo
lCd1oIOm5vqP1Joil4rlgfEp15etWsl3EUn+C7Ts+YeeXFJ7ZwnbYF/7H418Z1E+nOOrsdsV5lUR
4d3DK1/eIg8LA944qRPcxZ07KyPyxTSyen6dvPZOfO2MHw1fYNKZ5sSeQja6qv8kbD4BXeSiCn9u
wiABtBvqQ6Y+ldXAJNej2nwdGMycDT8vL+7GcVuW4WBHV4ksjlveQR+mJ7Ruy+dUsjas2lrKxZFD
m9eY+wwYufhpxF7Z3ljowk3OVTh4k+M2W5Htllni70+OeJCWoTRq4PnTvdV+KIqPavVyeeXWHlCn
u3JxsPsqLStHQMzDyzj90KaN+3iFenC+7RdOd7T9wIx7AOyxfZ0n6VlxYrdUwieUdhiAYtxG+UOZ
0iGQmVsnTgStl3b+wpHUtlrJcQS0qRevWtbdxWlwa1nTTapHN7Uje3OZI0Rt7o1R3vCX6z6M+JOZ
KDRc/XYGJ18up82101qccyzpXir/lOPwGGbzQWHATFbH93TebmQrVvcKVxt8V55zbxjuGg0CYxqL
E2cwEqAa9rmiI/uyRd5dvQhOYBYHm9GVtRNPrGkb9YfMtr16iB56pI8z7VfobHWUry4jvaCkZmFc
UIo8PwBm3Wo9PZLEBa0Qzkw8pzu26LfJs6sWn5PevXwY1o37F25xa+sI9zfIuXPeilcJLoz9uSl2
c3PQtt7FW3YtHAm5Pz8YG4C65EXOaaS6acfbVn+Q5Btd//W/GbVwIrSLSUUmKu1T993SjznqdeOd
Et078e4y0JZRC1cieKmdXgDUotJlf4j9T46PXNZzkd+N6p+4Feo3ggNLIGXo4pc5OWCO7OtZQo++
F0b2dRF+ljXDi7PJM60QpSMKLONPOUhffGerpCusWDoVkYem5RB9ULRTzoENszG6eQA4iuTrUXJu
cZ9PcW3e92G4ddjW7ptTrIWRKAjmhZzjRUY1OYbBbiieuvmKjM3ekdwg1NFbs//gCJxCil/pZF31
LCirNMK8Jv07s2+l7u+xZU6Kjybvlqj12n4RD2cEKOEAURc7h6q7vh1TxDy8OTlYPg2231T7zp+K
g6ru7GBLpXv1IjqFW/iSrLC0smuAq4gpLf06DVUXxW47oFjm3NnFvsx+daa5cShWt8uJkUuXEqat
VWriE0r39njsC9KGMBrMLTWxNfd/at3Co2gFvWktOSqvGL4lsieHj8m0ESmLH/Fm55N7Z44ixTJU
xc6/F6WRLjArbpjCLj70pf9MxLVxZW9BLFxIzpBeu2hrAqzSv+P076tm6xG4ulCiIYShD6JhfbHB
SRhVEaOZIB7RI6WEXxt5dOMtBbnVg/sPyBsaNEkuZnWMuEJrmr7N7cfICa8jkrnjj0Z6iSPlyUb3
7bL3XV06WGKUMoU685Lbm0MksJmjTZpo+lY7j/pWa+fqRj75+YtPM8r51EsixI5M88p2oocwoU4e
FNLen/4kr4GCoE1lHhqVpi2+kRn2EdrH2EK9M3UDS8rcqGtvqnCrNra+Gf4B0hdpz84aUzUxAJJL
HmXl5/+07Wy41PWV+xdk4edkIk8rSgExUjodU9emyb/7FIUbx3PVnRrkwRkGZNGluvBvudS0k60B
Mwkeb5CGXpgxGM0YI292RrdM0quBJ9/lXbcSMaFeRJ8QiqYQLN8QWHIjDuGzF/SF7BGG13ukOty6
2EnO62WgteezUBajcwy1LVpvF94nQfnDzEwHtpbR7fUpO0rpfPAZn5nW81Wr/6Ia/cEgPxVP5l1s
bJXX1+yEpwNTUXSs8ue57zNneciHGLKK3lXdTmM4zV4ZEsftkqJlkIya7+QQiajLNq8caQjo0Esp
fdN9sCSoqXmXT75C7Sn1uxQJ1x/DRKvlZYwV1QEV2qpI+v7W2l1msfvZaMysoxBkTvpj1sMHAq29
tZlxdCNNTJOSRumRZJN1qxACeOocf6dxF+aQ2SduFKDlHL9fsEf8SnBe6VqnTXBZ5y0nVc5GDbt7
46dRvSRBskN3mFWfXN90Nvzmigs4A1v4tY4qq1yagI3BCGdGMiZPRV7KlcLpx+WlXrkUQKJQyfOM
F9TyrOQVGRenIbSqp54JdGHQu2kUSTtlkq6rKTIOdeooLgIxv9qx+HgZe8UHnWGLrXYS1jFlr0P3
iOKVNJse/TKWuitbba9vDVdYOyenNi5O6RSTH2xKqi/B1HywCHaq/KiVNaNREIUtri4btbagzCCg
lwURNYgUC7CwnWs1HTGqa5ihW2kqQlmyOb4yuMcgBZr/FaWIBBd1H3+S6y7beHCvLSnUMxvJSBqP
UCJcLOmIgGs3SnD35rJ247luH422qXaRwWCqeR67Dby1paUtyBByDprQCT7Ho/OtD/QEaytaGfvu
1WluOv9KCe6jduNIrIXK9Iv8A7Xsh5uLTDciHZ+gj4bvKkbvTUX4xWhNL1H9z0lXX8NR/DmV6vUk
/8HT+Ax7cVvmjUH6l8wXr7n4sWcsd2AoD1JRe0mfuuVsWW5vSI+XN9LapxTKnyhIKGRQli8RO67s
chBl6o7/TNmT/E9KlOymYMMDrFzR0Jv/xVHPPyHVz6aPNXBsf9jd57sip3GpepSSg63uL5u0CqVp
gleK9BnU3HMoS+qSTjNwNgUKhkGUHVHSqph8UytXhn5rbzUprMIJaQzWEBe3JBn5RpkZv0srnRxE
V9VsKsjFwJKZsmL64GSOsksj/75MmZJ32U5xyhaPEiSryAyhmo2exJJhoFUqfZQTUU+ZPQhpHrR0
5a0RFqvGnWCIvz9xnnGSa748gDHG1o+2T279KPKItl+IjK6tsHY1ydpdNmsN0kKKVgyuYn77kh3W
Z0Nlz4L/OCgfJclzgq/WfN0MHzOKO5sP8TU/egq2uByKTvWZGA7txILREvZ/6TESrjAiZe17KoWu
P9xGxru5qgyt5AVGlZ50G40M50tahlEvxwJSUubDqLQ3cxsdusE8XF7GlTZCcFTR7yGzkGiGnuPM
XTU1lbjd1YG5mNpLEFEiQ9EEgvVODX5SgOHVL9k7I9tq0VhbVNRcBeGO42As9fJiOYZcXnLWZSpl
jKfeZ9En2XrtzJvAes61CErCH9zxv6VUaAgRMuyLC4LmtyBuJNZUCdWXjq7FLlP3Ib0nNdMqN9Z1
JbXOUef1/B+sZeXbHkMoIwnrqid/hejwZr6fe7CoPtVBtI/y4lptx8qVS+fBloPXy+BrF6FQPIRa
hi7nm9oqJZ6+6WRuJyft8aTPDvc+JCPXkQIvLzdYEVtgi7MxzzTvxApgvfbTCY5qm+7S+HNV7Uem
nF+2S/yopSs7tWsRUNRzQ3eu4LL1yquafkeP4w9+PoVOGJRk0+k2OD8LgdwGdunw8xsne1HC/oea
Sbs/gXCgXzDLADXFBUQp15pTUFJCTHSXIp0oM5jsMsKavxdcSDG1xqKPeXmg/bYfYhJdniW3npG7
U4MG8FbPzJr3PQVZ3NMoQmp2LXK8mvOpsq6zdKfONs1impeND9nPyxatfvYTi7Tzz4L+0VQZOWDq
KLkKuiG6svHhV9fMorsYaRs4zkueNlnkyFJrUjdTAHGIxunIC9JPStz8EQ69kJxKhPmW34YpHZwW
Qe+x7XA4ysTB+wQu9U5Rmq28w+oXcpCuxdMRtS2DYUmOk7Qx8D+OXO9b8yaOdkb7yygTV84/av7z
+z+REE6Apw0f4E2XtjMj9ptbvGrK6XNLBkfaSi+sfaF/AehsOt8DUzXbWWoDYA7fLYyorJtwy2dv
YSxOTkgRtMljMCbz4MRPmvGBSPfyOq3F0admLM5NKXcyKXYghv4ujFEruy67nd5s+MktQxYHxkCP
Xe00UGqtOWRVcmASs5u19cZuXvP8iDAQQ8P35Jkpfo2TqM+SVKcdhBMQw45sN3Q+JbAiE/Nn7vx9
edlWDTpBEst6ghQ73URsC1KJLruJpm5mHtNmI+JaTfSc2iPsPUGp6HeayoFl66P5ybAld6i4N0Nl
Z+rJp15pd6HT8uEmClvmTp/b3s2L6JCm8Ye6Grd+mbX44fSXWVwUk2406hRj8mg7rwPNb9FcHFKk
jawivBl13cWFHOme3YXZH/CmhLjGf7+rvThrIU+9ThdcsyC6H8cfFRpYwx5BiYk518rL//Rll13V
eejbLX3GpH6t8DoPkLDMoU51WzIoGxvIXpw7U8mnubBYTRpZazVz9S5wGVV82ZY1l3u6botIKO/N
yowE2dGYHhXVU/untnlWk7tsusq2bqwtrMXZS/tKmcf/I+26duTWgewXCVAOr1KH6ck5vQhOV6Ik
Kkuk9PV76MVed3OIJq4Xtl88wJSKLBaLFc4ZxB5xdl1PftwXIFmfh+1c5PfFHIHYb9aop0x6CGQj
QKLhDQsvf3o++m5slk7002FWJz1Ui0N3WMf3gGaHAnTIMdhBvKT0iqcmii7Nbml3/3l98dzDew9B
Dara8hN6DtPcadC3lGRNDnf2gzUhjmPisb07Xxa620ClLsS5PorYyC4jrX6qbtWxIvLBI5yEuXHr
WojkvRGpJJKMYAopAQK35P52MYfYXKqL85oqzPVEtOTvKrcfh76CptS6Kdpt1b3WqUaEwnlDBLov
nd9ca3JWu/bblHDRyVF0D8W0MdxtEe3S+Wp0NI0ISl1A14UpCiQBwfl6uozzUloeCbCMs39hL5d5
81qw5/PLpdTlSIR08CrDz8qUQERNtsV00wGQDyBmK7+IdFi/YuGlFwhGuP4oI9nE2rOIly02BvCi
lFwu7SfP0ET//bw+ioAX+X0UiwSDC1oopIMWlHWfrwEsLvJAf4cKzqij0FRtyh8JX8qvpU0ibk2Q
YBr3M78OhwNNN/9dCeCWAFECh0hgMJzuO7BT7HkV1baMmhzNa0AyRfxLNaGOakOOpMiJ2KCdHLNl
iNwn9310E2pf1cXbuO7P66LwtuDn/FcXOf3ppnQycgJdiggAiQDa51dVsTOKt8i5rdeH88JUeyMm
3pFfFsCv8nxGOGHkHPAVaNxZehvZJn+I2drm2wAjcJrVUxkafDkq/ZCERjwp4jUmPHXg1kVph22G
dbxaTF2lWrV0KOjgRR0A+w82fWoGXpjP1AZQZ5IDCBucy+DvbfY2kklFEz24+ffQoYfz66fyBoAj
Ey3sGLkFfOapxBGhLwM/GcoAHPiCcxfbxqNXZbG3GDHxNFPFOmFSYNE56GSoLBED11uwLicLvxzW
YrdYgMTWXH9ipWTfc6yX5EhF50dYimGnmd+agHIDxVOcFltKN0M6ohX83kAQfn4pVaZ4LFJyrD0r
52UeERGjzeqyrKP3EQPGjpvraqwqI4GNIC8OJHz0gkpGMq94nGQGTjFHF6NdvnbBa4TezOBgkYs0
14TW6nX8V5gM4tyMdGkCG8LaLL9gVY2xy+kCvE8H4taxEay/bJ9PcWiYukERla860lIe087NgvmF
aPluvDCeuhee2fFKbgBJrNk2S7OetmSVU4r521moyOz2W265fWwOXtKUy3XQ8i01nU1h5nc8/DD9
dNOEL4bZ7ovBjkef3dntc8ZdVHnAuAa6pb8wKAElCfAsZCa+9OA4RuW0Ac4m97OLYYDDJuM/3dpr
/LXyVCL1+RtEV5BHnboAa0BLrGPAhfrm85A+jc5dX+/Xn9ny9hfq2AC1swRk5JfhWhZ1s9Gt8J9l
4SYLHoRRgCFEXVlcqQ2iANA2C2BCuRQA5nqady6kmH75gG9JSjAspQB2oVVzOVq6S0HVSIIOtj/y
JOtZm3WFK0M4hWetHffmzzX/bDj4ySd3h0LMzWotz6n5Egx94lc65GzlITkSLnm5khtzVWYzHKpZ
XYXeEzXTpzJfdwFW9i8270iS5Nxax1pBHIRlbcoLtGssxeekG4dQKhOJIUvAMjiYTz+1w5az2R1q
KEPyn72zCesdGTCSr0P9UbrpP2Lk8KQtCfX6EmLMAfMybZNwMUvyN0f3SIhkFdEYzTbpRZDNnjp2
UQ2PRXb4ix05EiHtvdFUGWiEoYflQQFwGdk52pU1zlG1WMBLxpsOvhg04dKeZLScUqeBkKa7BtdC
313nOsYF5dMRhR84IAHhB3y9030nrVmVATcR9IQ/puU5y4MYHAyYsbyd4Cd4EdvFU0j/ojwCdPY/
UoUfOcpf4eGyROB8wcUG0oDRTHz0QJ/fIIU9QyE8/dEECjpGuZ+kQyEdZxN+1eX2S+ngdUKc7PvE
PXR3jLqcjcLtoafLtZCVtxB7y3EcW/zVHwecT8P6iUnmjb+UB6NeNqE3xE7x47xmCqs4ESZZd8Az
y84ZhNHqcuI9Yo+YMU2lTLl6RwpJ5g0+k9WxZjy5V/TErPaLXT2WmEbNjZ/ndVEEOCe6SI6NDYY5
tPgLGnr+gmHfXTAiAxV1mz6MbpbJeQF6+dYvdOanW0Lx8yPz81c7mhkV+4Vyo4/WBtoAHlPjIsS3
S0HwiW7SyQrDKQMKK3TLAGRAQ/A2j7o2Ip0e0jGakMLjVQY9Cu5coQMfMwQRFNGxdCtitBNNxM+P
lisH9UwDNkNYQ7D3x+tw3PHeFucp9kaaNBqbUK8bIAuBX4lnkXwTjdSiXjTAe7dLs3GGq47oCIlU
YQMU+leEfAt5Qx+KHmtkLfJ4YnFkXXMvAWBLACBlXsaTlaA86OvEqr3EH6nSwc2j2RitBlKrzosH
54HSj5ZfzzmPM645v5o1DKTz63BSDp3IZPkAlmfLPjR0F7n65P5RRnzBkU00xty0QyQk4G0Xsphn
W1bsaSmA/wHivGf1xXlXoVs96cwSlNL4SiEQALoYvFvXe8LKZCIb5nyel6Q+VX9Ukw4uqyPaUxOS
AOG8TMg4WXFtaRq8VffuiQlKR7dz62GciAiEFvRxbnzy1tefI8b8ZvOzLjaLHc86yCWdUUjHGHNQ
6E92oZdjvU7ppzaNpls3KVyxuhko5Ry/f4zyb8bCLgAh9ja23u789uiWTi76jCBGmFdh3G3mYupn
B4ilIQO4I7BN8xu/3tT2pafDw1JeiEBQBcKth/bQr3lOXP6pDRcYsmxDqHlwkKIJjB8BWvPPq6fc
pX8lfcl39hYx6TRB0tJjtKhv4nb4G/s+kiA9OZsgmCZTuPMeULDB/AOsSZkOkkh5ZRzJkH1d2A1F
72CPvOrDB693dosyNa9GzMmj51SzZErXIADJA/RFA2lecg2WwYIOU7I4S/aDY1WxFW74cD2Ru9bY
n98cpYkfSZJcgxkV01S64tQOj6a38cxt1Oo8g9oA/mgjeQYns0mzMmjDDMQM89Zwxm1tb612jDsr
aXoGphDgRqP37bWkH82csElzwnRfIDkK4PMhvByh5dD89J0fKHOeX0Xl3XG0ipKjWKtoTSkXGtav
GXuMLNBk3KfTM/c2dAAnQ6trgtYYSCSVib21Tt0aDHlJBjS2wEzSNWEZwL/yZNaVK3SipMPls95e
J0vYIlJmhtivd7K8z+Wlp4Mh1UmSjpiDaRUWDEISM9C1ekWMPLGG2Oc/eKg5YErvB0RgNK8CIBKp
z9PLvlsXILxivDMxwzdjBEmE/3307gddb67ydB2JkU+XTaohEzmqNfiG2ZCZXfupJqOqNO0jEdLh
GsPZmgLxeGLhUz7+s7iH86atU0E6Ol7R+cDlxUrZdRGbZbYxp72T/vP/EyKdn8XtQjaLdbJnH4xi
FPP7eyd7/38JkW9Z2vfFiKcynma4hwp7uxpeHBAdEJtmveSXcz87hTuIBJ4VvOTuJ8n21V+gSGHD
/zXeUIqFuxCdmKEIezDgnXjzK5m7pG+uS3JtYZTu/KIpPduRLGF+R1GxQey8DDrIytpvKWh51q56
NQsHdLbmdoyiTdfRnefTj/NSlZftkVTp3Iyj5VereDFl7NNtXwzAXM+9v6ssC1UlP4zrstTRS2o8
gow62eRzykJxv48t8P3zOEq3wJaKDV0nh84+pPMU+HVvcaGavRxCvqHsTYvrrhMhnaaxX10T1x3s
I9oF/LGuvmtbrDUi5CR/V4fGMmW/V+u5mu6j4dElGsemFoFWcVFMRJwqO7bKYZ0pDtKyTnFeXJTp
C5qHztuZ8sZx/siQNmPy7ZRbIWSQankhdIwJd3clT+O2bT5qV9eArDRr1OOBugXEYKQDTg9T13vo
f3JwwQWYXwCsWBxNu7knm669zIuDqcsaK00a1WUXXaEY9nCl+7RP1zJaAogj5oe7XIbdIW8SGh7O
r6Fyn46kSB7CKysk4OsFB8e5Rr+Myd9yQyNCGOyXxBPmaMDGCj3QUXu6bqyvbJ9mSK5WmCozL6xy
OwBt0OabIdu7AY/X8u0vdDoSKPmffrKN0jGgUxUu9rWPuCRJJw91CnPRobool+9IlGTma9iWBV9X
NFFE5cNa5wnJgquKa8bzlKZwJEUydBs2PWQTpPjVPnSA5HxPzVtP15muIJQQDWJ/Nkr2PD5Q3nkE
MWzNNhg0rMw+9vPbrt3y5nXGHDa5wqAJSa/m4XEpAHKwi/7qQROIqSQgoAiUTclWXEBsMl8k4pEh
d/i1t3z6OrehtMcjGdJqOqiUux5yoeLRlDsbSr8H47dx3Vrpz87ddrpJUuXmHYmTVnUwstHsU6jk
uu/e8sOyn/3oSpuFUAaSARDMAYGJ1L+MPxguldfUYu+GhSdz9z1PNTaotPQjAdKqMTd3SRtAQD/u
S3oJSCaAm5w/tyoHizc60BOFT0dh+HTzMTRq5GEGj+csTf3Y5uNl5KEdZJ0K73LEYMltZoIYwHYH
HWOoaovQNhaidwi9u1/IXG1ecy+qORyG/xgED+hO4vZVqXvGqlbQAcq4g8lzG/NFkiGArsdou9wR
x8vepED4ybwVzHfO/vwqKixBMPwBMwFzvCFKTaerOABj2CAheNJNzIMCrCU1Y+Cw6aCKxEGUnPqJ
FOnemKMu4JMPKRhqv29boKB21Q4Q908D8tY+EtfnlVKsHThuHKBPCIwYAEufKpWPVeWGXDCxT/m2
6YcfzsgT3zA1eWqlGAdZR/Bcg4xTDv8DwCUDHgAs13PRvtcz+tit/j7SoWmo2uWR2xSw4jA22Jz4
jKOwPCA+9dwc/NNpWHvbsCuLR9PP39cyK7bEma5p2t6Whf/WoAkwnlf/Js2oE5vj2sU87aJDOXg6
VBnVftogThaNX6AQkQEE5tnG/HAHemjROMmiZo3r0bfiAPFuAgKlPC58HQCbUqTA+8GIPdZbxrHL
eZCBOpDShPNdNF2mXo9/nwtoUVtdX74qRwu6uz+ypGDKJf5c+C5kLYBkpflFPRfxQBJzvR3XjeM8
LIAT6I3teaO1FX7lRKpktT4Y05uBV4AnoKXAZ+FBcWNbzfCZpuFyE47EubNS3/uVMh62u2ycwJxZ
+WZ6yExrfmBLVaOuYFsdCp3cPETW3M/J0A+o3bXOZIHM04isH/mQ+VtGMjiWEX3XPK5sp71IS5K9
5LW7VJvOGPMdSWdPk7dVuGvMYuFEolUQY7ZyA6ljNcwwBADy6oFUzXmaogMACXN3z4KbetZ0C6pO
5rEwKfhmGSzXmCAME7G2HTOjN39ZGGR+nAxSfZzfN50sadsWYpRNV0KWkz2O7qG19mmZ/I0I0aeK
TmU3kG3fbh2MQ0w4bpX3D6/vQfmuJbRSaoFwTvCwYwJbnl6foqYgrIeTMb1lXzIzRikBuUxd15Fq
DBqNVeD0Bpsp2tPkfIZdTaU9/V4t0sTL4n7P6h90qq5tDOZNS/Wzt4LEcovEo+XFCs6YrCT35xfT
EhsiX0aO4DjFzeD5nuxPy8ocrd4RGwbugS2YY97MyGA7L8KMQ1cVYJL23CezD6vYNMkV94jxERTV
I7UmfwuEFEOzuSrHdvw5wi0cuXfqtRZZhS+dnTxmID4o11tvTKzykkbP51VXeRjobWGODJcTqAhO
RdUYc8+HsqAJBo8w8DBlaZLWeO9YS5ni1TMYo67QqpQIkCKwoaJNENfxqUQzrFnpCImF82u0tgxV
92698HU1FJ0YyWGnoJVlVgsxZXObFps2vZkKmJcOK0BtvaB8QynQxy0Uib082quJVSUZupImWRkU
u7lt4iIqrotleY6mt7yubvpqSjqTvE2+saur9eDZ7+e3UGkt6NwVaBqBaHY7/YI5G+jseriaRhdM
DK+w5Zg3+578pLouGqXDPpIkxWwgpAS3lrgE+9HbROV7nk9xyc04x5uHTOzQpkyTBVLForBO8OkA
+h83hKSbkS1z74gLEAExj2nJl00/ubpGBpWnc0XYgnYxYB99McmFuCB4rLGC3aYoXzimaM11c36X
lBGE65pi8gfMoqbcf4te1cDtDAS6Zga0oUu+vE7hrl+vQ2D8gQHCCjaBbjRY1YwMeps/MiVHkpEU
HCcRZNqgPGpARwhP1n6bnVsn3XX2ZvXv8i5Z4OiM985OKsBQNOZmpAe/OUSNLgRXMHxjWBXlKAxF
Cxgm+ahE9SAe7fga1lxlUey5v1L+0BaxkcbMfvLTeM22Fphs+juvvHKaTYrB1u5ymrYt+6jItil2
57dEZVzo6v1f2hSQ7EnvKSulRu9YA02mmc+xKQLUsW0GzRCWyhG56HgEFTxsC9hap8cz4g2C9Gqi
iWf+Wof31g8AghdikP4vuitxWQN0NnKRW0TS71TQVA4D91xG0Xl9iLDfK7kPdUPUqpMCZ4e2QJCG
ArpHct4DCZsJwzg0qRfvIvC6m6CxLgxr0ARrYuXl+xioq3gtARhFQLCcqsLKqsmqCL1YbKgjEq/M
Mu9mYNxd9mZHN04/mg/zZE+XdBlNP1loXr+dNw2lno7YLZQHHfw5/QDwNpHVn/ABRnfI5g8z3VPd
dqmcKSbz/hUhfn50cXSts+BlBxEdzXEErld/S9ZNNptofgsBU7j9C40AS4JnPVYVf07FOV3pDGEv
xM124tLoJufediHr43kxSq2OxEjX7tShcWHsYO2A4gM+ddD3cW28+cNzZBxabbOv+G1f7ORImmQn
dkbs1WWQhof9WL2vwJHK6Qvu3rx9G8Nt05hx+MvsDsBfjM/r+Tv6PSdaugvNdUj7ZsF6tvneNi/n
fptHN7WR0G6fVZuwq/a9eem3fTy4P9Jwm7sfeX9Ip3uiw+FX+Re8uwWae+BhNlfaWK9DZ6sXYg2M
QnRvX7TNhmSv0ap5rKlOBAI2wEWCXB7vDulERKzqFgs8EGD6tvY9t3bhkG+X1NGYqfKaBP0bpoxt
MEuhSnJqp5nnzwPrxSWxAEJnS1nu/WPM/VTGS2oX6S4iU7oFluz4WCFkDZK5Rq0UbwKaj5obW6Ux
2NuAkS8AFpDbO/0SqxinIC1nmDLbRc5nTWPT0DVaq47LsQzJgEt05XX5Ki6HbLMGcWlf2BVAK5sd
0Ab8v2jgxUA1sl/gVBObKC3tBIhQXIZQqF9xPUx2ERdT8ReO81iGHHFQgyMYhYw0xGgRuB+tgz3k
3wM6/E3251iSZJAoNQRGVuO6q56H5tYf7/h6YxZ35On8QVfu0NGiSW6ahqxDRzd2KC2fssGNK/BH
uxsQrK3uHlG3xq0obQ4vejzIEM9/4cPsvdEfK0sM/HhXYbGv7AdfB5Wg8hdAU/0/Eb8P4NG9Yy9O
37FOrBt7W9lPe9hYfUJ1Y2Cq2OpYiuSVbGKXzsSgyAhGbHsaYiBYnN8Y1VKhwxNDzmBfNQEmeHo8
vbJFytGzEIo41x7GTSmaTnWpcFUc8jsTbsK7IkklHc+IY/psQPERRRHkFfcrxjEp3jx2m8W83Y91
uSnY9rxaSgd4LFO6WPy6tHx4QfjzbI3d+nrMeozSXpl0x5ZkyG6BnYGWufNCxVpJl1koSHJNzzFB
5yffIcaYFT264vFOQPPzLODK6K9iQWW1/+7o0A9+pxROhXnAzhX5PlRzMScouSEvq6Y6mDGLOXmo
TWMK0g/neCm3c+CDEe9nCIA/5r231hJHWY44eVcuNC6jf5xivaFIEU3Dhcuvo+BpNA9++JhNNZhI
q00AvB1d1+fXdRGfGoEdG/vvgQj91MZMEi3tSvGp1bAl7NGiH3i8zSbeKPzX+R34cl4AvCsYSeGX
TcBeyE/QIQL27ZD7FRhJwRffre4Yl9Wq4z39cmaElMgTKVd4mC/7jIH31q8JyhOYc18vh2Z44ZEN
Urjaf/nv6oCK0gaSvYMKkpzTm50xLaMV0YKZZ98o0mWrnSXnRXxxzNBF4Hgh748qlSU3iNSj4VTI
eiCh234sztO4Auqax1aWxTV59fzteWmqlUNGFc84THHYgYwM4NTtUq5ejzIV6V89K7sO8/41ynSI
fgozQIAupnNNzF5FchXWArMYoVmD6Md03oJleBgQ2Z7XRCXC9izM4Qmn+eWZaHI28QhHKsnbyU+A
UTrC0+hgsL4cHAz4uTjaeI8CJP9LeronGDQGRgBNrAohOHt26jHJvEfDdZLV0RSWv1xokOXBFIAN
4gr6U+mQkpTO0VK5WLMQSYR/DGtD1/uJv55fNpUUH+g3AM/wkLqMhIEcXZuLx5D8ajyRvuEPhfMd
k0o3bR2CQXHVOOOv2WgoBGRx5KPEEUV64lRU52Y+rQOI6oHYzKfL2UE15iJqLgz3yvISvm59JEsK
9lEEV2ha+u964mGPEp6HogxAY06FRxNwStuZ1gDibpI82AfhAe/JGCUNjSCVHYI9CQaIzmnMLksR
QuiArjZaIAgNXgl4zG955j6c10UtAuEu6pE2UE4lXezG7HMX8IUgjs0O7cAwMzm3P87LUNmF6CLG
2wvvBEzQnq5XloNNA2SrNYpY30Oks4KPHqTF5n8mkYNNYEtMWB4sHY89ScxUlCzye6yWe9V00Q11
gw1m7TV7ovByJ1KkYBflDuZYBFL6FkP7pAdZgfuT1lRTb1GuGd4hAtcfuVB5+GQkXhE1M8Rk/jsB
O2SVxt2w0Q7vfx2LE4v2rxxcRqeL1vpj4xUMcqp62BjdfuWfTnO55nac+6BEjW4bZCe6pNJBFSmu
phO5kmnbXVRlcyrkuuMWo2pJPUdxUYXbmbux6zyayBP8ZysEiLDloccB4D7Imp1qWvOUjHwEbwt8
F3DJmpiMLE6d11Q3iKfYuhNB4sgduUEfTfmWs0DQ4FT0KSCOfUB5t7la+vazBNy0Ri/FSkYoS6GV
wgswOC53FUwGRsYtB05iaMtX4JptxmyaYsxhxYVZ3zhIyqWurZGpUhGkSHgfI7YIvyRUysACInIx
1YnDfYCczfGcb6Ia9A6dJjOsOG3w8L+xn8W1Imc5ycz6LgzgOpCjvwxpnce+hVqAE+gwXlQaIXgN
QHoPtjrkbk83LVrMdmYlNFrw7ifg4o0eHFCi9I5m5ZQKHcmRjCM3DdefyQxfmAZ7YmWJHdBNOay7
88auuiCjY32ku5inOTJVFPqka70pyxUgibsh2PpL0vqX4FbnQPbtjM2A4c1pvSLOf23yEW8lDDvC
QhBIe3LdoAaKsJgmr5MIYwSWUW7txd1advN4Xk1FDHUsRh5YSN3JqowKYrIcz6D0kzndk2s2m9G2
LppWZ4xKaeIiFilEFBGlYgjhHTdYuEIpmIXZNlem+52QX9k8bHK8fs6rpriYgfKMKhDqQZ7rygZp
GYOJbiGo5pD63qDOddB9Oy9BaYpHEiRT7Mylz2gECUExJ3U2x6s1PoKhQmOKSkU8DxgJYN9B4C6t
2kjqhc6g30mGMHswA/7kEN34nDicJ8/l3y9zMDT5eIFGoAk4PbwNwX/TxoOx8/QxFX1VzXOAZIfb
xuFTXW+BdRm4N8EvE4D8NR3359dR5TrAwANYYRHi2DJGfe0OXeotAFEvwrsCuaia/SDTNjVXjetQ
OXpHMLdBzRCw+NKR7j3KLJugJalwght0RW9448fpUsZRVO3n0IoJ1V1lllI3JCAibGAUgGbodGUr
MCXWzHVroEs6b27GDz5Y5D6DyrlqR++mngY/Wd382e+DR8I4i70ytw69y8zLlHYHz+2dXTt2NM4s
5+X8qn+tLmDT0Y2CsFhUoABXfvppqH8h7wiKjKTrhtjLnZj5buzPqKYwXhzsJt15DNBSRjfFXlEm
FjpmvPqmxMTHjLb1uWNx5/3jdbqBti/5MHwWrnM8fz0cWltO3cD+U1bkCKjrMdigVgrV/ynbYd9Y
L/WaGM1NSzfnV0J1jgMPfZu4/CNwo0vW3wbGiMp5VSdWR4uLzqzcpHRyftM4lf83oqAgoqcIuIny
WXZDMqR1BOWafr2JFhSlufnsB+zpvEZfmzchI4AUdPKiwvGl2QgFT5+aIipdQQUalPnLPJKbYf61
pD8dxg5hPuaxN5kJarlPFuFbD/DoG8M2wS0zWZqAX7WhQCjHuqIO7nlyx3TfehYjS4qnJrNiZ0gA
eJh1O9BOpGjJW6LnKdc4TNWZAwI7WFFxdQKMXX7HAKeW+H0GC7KzOJ2+B8GubteE6PrjlIodyZFe
MmEX5EbYGEjbzy8jv5/rg+lh3ArlsejGanct+4tYDkCOQO4Sbhr1ldMDS+AljZTlOLAhsMWRXTcM
Fg+9pXGTquNwLEYs71H47Y5jMVhgBQXA0D0LmnjEoEWo6wlT+WK4HmyTcIy2XPzGOaA0mgjOHL9N
8xvaA/E6uIjM3Vhvcx0Ht1KjI2HSRuVm3wy0KnC9uWbcdVc22Q+ArDx/5lTBzbFGkqcvh2xAJxs0
WvqdEUxJjUHCvLkeyYs9/42B/9FHZm2cMXzHqgyiMuujDS94+dDbz52Oi1R5jI6kSPeDH7GSDx6k
ROEhat+W9g695jPTXP7KQ4SUBuwAbzCMXknWllVzQSgee5mTbaLpl2kTZFvfggEgDgbZWY6ZhIsu
EFUZhIDSikBMg2eR7PFJ0di0D2AQiOK3UdXFRZ9tQx083O8ReTmsOhYjBYijBbwcI4IYA+nyl6n0
ZvQ8D2QstrMXLE8uJgPTHcCpay9Gi8hEN60Vzd9wJbPNElkZhvjCuTIShARW8xjaxvjKJ4uIZqYh
CtAy3cPUlhydTlHfBN/pskaPs99XLRIOVvhUpEX0wH2g8sw0HT46/BZUY9G58V51YOId8yYrd5nh
ziOKTcDPiPMR9a6HniGhtsHdNADEtegAwm07ZrljOXfqLWPMHXbBUPkArV2dzdAH7X2bdisISouq
r+KpHYMk4F6769C3QLMRc66D29RVzPOpjeIFdcHbqB+tNfZ9Xv80QA36vpjlSGISoIUxBj4JXlXc
XRFSD102JW7R2v5lOQfOxg4y84l1My9uJnfx762cRnwL0AWWbQNuV3cAPp426FvO/Dh3MYfmVuhh
wqytmb7mbcSDm5ziuZgUzAnurJ72hzzrgx0vZjjtNMwQ8nRDSE1oXwQvrOiyMZ6mudpb/djsqBu2
9a6IxgHVRuKyK3RF8m+pmRdTwrjRgmrIbitNwKA6hMcmJPn8fmUr6PtwPCiqZkN6O6WPAXJLYfl8
3nt9LQkiYkARSoASI00AaqrTczgUpptbIo+58Lu6uQBoXmHulu4FoLRxW1ylwcExLs7LVJ7CI5HS
RcPDeQhqA4mXHm3Ird3lyIK0D1m7fpyXo1xD1B1Rj0bbGs78qWrR0K1zXUHOyPsLht7/piteCsd/
bCem2S71Mv6RJVe++VKDuFdknFf/wgq/m8vD6JJkCb+57XZdt0MJqnQdF4zikSHaqlE38pFPx/yI
5KnR4ZH1aBBGLjC6ybr7ht30/EeWf1uapPB2Cw4secY5jzHVardj3NgbUr6P1ffzy/zVk59+hX26
zJhCCtMxx1fMJTod06d+KTe1yZM037D2LScJGTTv1q8GBImOJ7qSBbCwrHftYa6V5GMNVgIvaTtj
55LwwFKdGEWOF3LwIEE12UdVUy7MpWz222ptcBMy/8mNwPE75/3FmEeXvoNiMbVLluQOHnkj6Q+k
ATkWMLnD/25a4it8gaCMxxpGEE/XN7XQo2yViOlp90qiX2W+xE6PVTU+DPptXm4xRrysulKNcomP
hLqnQk2aVlnvYlO5t14Ulv8+5tOu6V1NFKA4N1BOVB2QTsfMmZyBMFEjTBuAqQKCHciC9LaPnilu
fnoXgvei39Lhhqa6ZuGvfkHIROVQLCnuQenYgDlniqYe5jPQX/1QArL8Nk0X9BL+On8wlGt4JEc6
GGkUNUsVQLd+uGyq7yPdWuzhvAixDaeRxqkqkm30oNBBmwpUGfuH1WxiDgDx8xJ0iyUZQmgPgZfX
UKJENzW89qEk4UMADF/M1WhEKR3J0XqJ9Tx6gNA2LFBVgTJ1eGcEP43Bj1cO8LA0Tq1rZqXxADid
/64dTpTozgcVCHgZTkVGTjdxFiLba48uKHfuFnJbz2Tn6HBVVKZwJEceR2P54CxmDjm5VV+BtmY7
+tVmrTKNr9CJkS2bV7M7mRAzAVwkwrhRTvtNS3Vt518HU0AwAk8U+OCMFYC7khy0eLXEDJEBbQlb
UTdhqbuzAdG3xLwcHXqDoSvkr8LOuCUmmbdOv9SfIaPzlT0IBkjWo//n/EYqNT/6Ivt0IwOndxFI
44vCdH5qUuvnELiboHk6L0Vlocd6S8fNqoe1XVKsb8DeorEFax0GULsHtB3k5org7B318/MSlXqF
eCkjJSbCC0li1pKyzW0kgQkJ013Rmd5l48wlioyVDiBc5UswNSV6atA7iXDwdAnB7zZmjRA1Tc51
nzb3pPaT89oo3T3KUsJ6QPIKqvNTGXlaFuNqohLQAYs/6zFMf2GbF+O8A26bFd3bfh6Pk2bOR+XB
sHxohkfeE0GSJNMwItAqcKR/PZ7FgTUm1bocqOtu/XrU7NbX7AYAWJDIFq1ukCb3dAVl1PUrsWuU
9mi8Gpt1zmLL/+jtm5pd1v3L+dVUKnYkTUpvBJSNK6WQliPfFYJv3ByReRjiRoeXozzvuCcRayJF
i1MvuUlj7auhFnotngmg5nHnRHRD0Hk5DkZSBNaGLW/o4k6Wjt+kVbBLi0VjOSpd8QHIf6EtS1jP
qeFQ2rSgxMI1lOMdmtIfU5hvKLrvzYho9vBrPgeOGvlTlDNBoPulL28Ny6glosBOhuEGKfJ8n9Jw
2owLYGGjdUGR3cvt5/M7qTrlaAK0cA9BIqLaU+3aOWojYqL9N/NBuNXTakiyjqXbqbV+nZek8mCi
PQ9IBYIQU0anM2owEUQGbVBfdOZ3c1lZD55jKwDd1eCG3xp/Ge48kjE0bqE8iecg4lLNAivD6sDH
AptAUhHc2afaemT2M14GSIbXaew4DOXcpy6Kef3pLXekvGvdO9/fr924O6+7cpV9ZH1ABIv8kdyj
boXB5GbMR7BkfDNcUArhFV9nmreJIgVvIZJA6zBy3wGGNiV34/cptT30kiaBncf9sm+ae148+BS5
n33uX5jDtW3vVuImDHGG9YGsw3ktVTscorvAhT2hRU52d5gtCmt0RYrGpLs5ZDvRcTvee+G1UxwY
J3EQ9Jq7V+X1UF0DGpSLowO9T/czxG5aQwWNefhttfAwuadoZh8ARBXwTTboQF8VBxSOAM8+4ZBQ
HZVcgd01LWazOtH6HXZX3eKGYInrc8AquwXZOkgy7ccxHFKNlorOgP8h7TyW41aWdvtEiIA3U6At
vREpShOEtrgF7z2e/i7w/ueoG0Q0QjoDaqJBdhWqsqoyP8PRT+8G5BqqtuCxzoeZhXITJwlx02HX
q/edZrdWA7+45eGLp8qtpTmN+cukj0aDYiNpfyzEPtGrwIjCV4VZyPY9j++ixiJ0NVJHiXzVBT/V
4tH33i+vnaVEfxJDmaOaBkNzNb0kRmWpj7Lc2AnOBr34M9SiGxAJB3rq32tv+EZ905Yb6ZhHa/Kj
C4vp7BfMkgNlHK7GJr8gwxHYQi+tqu5Q27nW636jgbIbgnAtH007cvaIoln2YR4BIfATwKmIlagZ
JTVzhNwb9b2gdeVbM3ruZAHY1U8+5dvHQhS0ZCdr2LzarmZ43o3kqdHByLNW2TWxKl6Fltmt0YQW
rmSo9Co0RTXw2zyPzz+53rdZn00FBi3U9sJo7vJgDQW1GIK9BAEBuYxP1j2tnkSDMZCM0dU6FjJV
X1AZl1fVwtktQbSeDCanF8OnN34zFNbYaLwWkuQgFx4ufjdlINuW7658yqVIVPomTTpywyeAqZ6F
cSR7ZPgg7Kj2epvMutKyR0/+mzjc8ZCuUKSp5Xr+XczYVCvOAL5LIl5L4k+xKA5VT6YNtTWdlsUt
qdITp+GInCBVkvNYsqDkqm9Ek7zendu9UI+xRf8gxRFWKvdC9qI31412lbQvvr4Cfl7aiqeRZ/fL
NpXLwC+5lYjDrVHcSulRlgRHU+4M/0UaD5cXydKtAKD9hBIyeOp8Ml0KVd9LBjHLnNxSb9RMfhra
L1abbz0v2+VhbddKdyuK0Y0pmFeV5H67HH5prKB4sVAwpnLxx1c4qT0ETa01GMtNp7b1Omi+LWcK
btEmBmziG4v1uvbWVKqWR8xNRJ/q7rCNZrtb6AfFdz1G3Efalx6ipzBIm16qIyfSvRtd6mCu4Lia
K47mvifqGu1g6aaC7RTPSnrlIHDmB4ri+pLR1uyWrLoxc+7yR7OraDIP4L8PprU1rb3l7mJU6ELK
gLtoTXxu6TUo6TixTmodXHzn1KDSCtyqwS7d6cKjRCOqBhigCr98coMuHOLhqLq3eB79+ZcGuIsc
wwcwYQ7pB3nsFf50wMBBD2+iukww8anzWytBer0J7ozQ/dFGVr3SxF9KTbBj0CiAukDVfn6uKWUa
B3KdOWqh4FOc2obOZRfkjwjh4/IIFy5IKEHQWkXHFxz0nObq5mopGhncuFb7iTnIHk27Tc270KrL
o4FI/uVoS1+R9wTAFkJRwv3oUpxsnSZ20Xm3eFJw9Xn+sLCWMToRo61kFvuuemgt0Wkbd+fRhrwc
emFOzyLPUqOQ4XbTTY+Zyn3o3NCpU2BLsbdTjDW906UsTCgOr8ntkuU6u+MKwwjtJSE/1KNypdKL
5eS/8QVvo+TlNkpUO8n9XWY+jbp/PXb6vhLXqqOLgzVk0hPFSjbtLFukY1DIfspgR+E7ELJKqOy8
fqroMl+e1IVMCDWEXgMqgArt59lIG5OmMXuSa67UXJVmuyVVO3oh/RTS+iAk/TF218w2FiBpkxUU
Byq9LB5P8zeLmhsGsr/EjIKjht6LdiV5+zI+8PZMzYM/bhLjqybcpNZODl8wi7JxztWM++aPVXS5
V/OgQESF01vF2fT8rG0Uq/eFgd8RUl2I9qryxdBuzdKlFX9txWvmHItf9Hc0bUYhaPuhCGi0M9MY
E9TiV2oNm75X7Xwt5S0lBIoZzC8Vt0lD8nxYbiwPXdOMPPrF2gFdQbOleUql/NpXoqfeKh8vr6DF
zULykaGCwaOj0XIerxJ7MeCtmDmSNQDjy7Hl2EWNaKv5LUI4KPm6wZObvgYmInfBl8vBF+6zVKp+
x5bPY2PgLYklTXNwix5Y8fBG8tdwq9MOmL0XgE2CGaT2gZrpvH6B1Vfumy5SkrFgbk1QAJo4cAsM
jpdHsnQ+g/aasHxQWSfMyvlQtAayu1rTzK1KK9sHnq/ao5p4j4npWZtW6+O932S3oaETHBBNNaih
7XsDF0NPe0FevT62WTKsXOY/Dqr56MGNfpi7wPObAwaSgUtD2PBxSyr5bSzZHU7WhfYOL/NaFScu
OwlY/WEFup1r5V5tSgdt9UOQPJSmfoi02nbpnYZ6cO2a+t6XBSD1ax2+5anTFAP9DipU6pyz0lZN
6A0WqyBtMZMPr5roLXRtoCRoFb+Ean5UgzepUmxZ777ISbwLw9IuxTW2x9JCYXmgks1zhMvtLJXy
QaQgoi3nBApEnUCV+gNgZJDpVblyVV+OxLvH/KArflw1T85g6ndF3ExP2FCVD6bkH6o23uqxsb+8
JJcyFp1aOu8alWBo6+crshcVIYSoirMPWJS8OgTRewClWF2TKljMIBN4mucA2kmfypTpAI2rDiFH
Z4Xrylsfn5+dJpY1FwmhfWnNwfgqNZJ0SHwjv6mMSrox9VK6VtMcUT3J8tYy2pSK54vemsovAFlh
gs4LtJg0y4o2WVVUpd0GN2723gi/5HprIJss74t0H6/ts6WpPo04u9sMfl5W1mSaGabfCtGJZerC
w32nrDX6l86G0zizR56buGJWNcQR5HgnFKDOrN4R+uqI1TZOKf5K+li6XZyGm62gTvGDPuiYyLh+
G0tUAPLnLngShU3mZnZm7S6vV0mb0v2nD0fTgD7/pFw1v1mMYRIaqcIZSwkEcGZS9n25r0B7VVu2
jH5V1nKhbD1A1bsBt+pXMS/lB0GzBuWqNpKWXmUu9Ts9UjD2aCiUeDt1HIZHechEw1FGRYkfyD7F
Pu9S1TgEbtT/iCT4BY42eMrWHz3SoGd60XVVWHW3kSGNlujzt5m/7TWhvIrFTNgG07JVUtlF4qcR
pXerFquDXHXRsBETSwg2rR+mhlP1rnmnCUUIbFAy8wfFU8UvhSzFb5qYIMclSObILb8SPdFRA8mF
ipjV4bFJOoV762Ch0QaLjt9gNnet4SqaHYuC90Mqg3xD1bN8VgqlyzdDU3TbJqzF73AX2OuqGOgw
gxLP13eaX8hXXodtsF3nXR07SdVp/r5KAAYAYpxUJaRYnXhZ4sEqZIQ967iRR9vKe/AdYZ8WpCaU
7q+6yLfQLvRC8z3DkcMZGsP6FXm5dEwUK9hTJRg2VgwZ6wpQPVpPNWJ9dpExybZXhUO4wbGvccAP
4jzYiGryb5EPza0+WlmFlmXoNojKNshp4Myi/Uost/4hBfVgOpFXlT+bSkqfM5yjXFsrBnNTm4L1
K9aY3icjM7w7bDTE0PGGOIMcoY43KuLG27aMMFKQOPbTzjL3berKPTz3+pjUTXg1dl16pNAlH8Wa
MnjR511gy6mP3W1ZscKEEhjllaYNdMdTLTO3stAG3gYBxxQ5uta9FeVcKA9DKhneJpJF4TZpWLv2
kMnZm1wOgGBc8IKqUw5jUWw6bNeyx7wP/Wu9HBTVKfKxgL7TF8VkU5ZV2raPfG8X+l11J2ij9KyW
fTACgsaU3ZaVTJYecq1N823TSY13K9SlctN3crVVuAT/A+m92COwAUA1Z2UkK0+MxfQ+MT3os5FR
lTnjuCxrVk+Co3GIxJor7/3iVu6+RcGdEtlpeFCyX+W4GZQb3VwlwC8kBF411HigfU467rO8mrW1
VVQRNwOYwjfwxO407z3C/QPNl71MuKFrd3TBr4sksKsYFLyarSSlhRSIahZYfhBlqHnP+wipII6J
rzcZIA3Jlp29dtN0KrtSRP9hzYpvIbtzFaafyT9cxefpL84rNRkM7gVZVKHIQMnaRV0igtpoyTGV
WKNUomvYBWG+kueXAsN6gsUIgU37JNIhCbFWSbVAbasB8HuXJzr91MPgfnGVYGU1Lc0nVRXUCWX8
O8jy55eSfOjI1wWoabdSqaMVanYliX0T2+jcIqJE+mo2oydFqT02ercmb7Nw86KTaQKEobaDOvss
eq0MVTB2RFdxgq7EhoPMPcbBmgfmwnUAqUBY+ipPAsAM8zCUIs3cz7kOSPW21A5YUXBifzHWnopL
13ugEtxXmUkqAPPVOeh9ruReAN+PuXor6NNSjBugEzk1mHQMUnWPX+GH0QCSu1Nd3R445L67bdMW
dux50U3qSca1X7XWwfd0f+u6uXftB52wldS4pWhR6ZG7ieqOvmisIxcul62/RtFZKkoxW8D85Qn6
C/73fFFYbZBqYoOlda5TLfBH24/TbTx+95XUlvzvkGjkeJOo0sqyX1oNp2Fnnymq0kQuQ8I2WrfN
ky/KMOzjNUvA6bfP7jToq6g6wKsJSjO/jNaxUg2tyOW4pU7tKf595DUrKgprIablePqeyEo2tkeI
JIn4wq7/KNfBn79Zph41TSH0S6cK9HmMshCNNq7wkjLF/CmthB+eG+9wF1i5u083yk+zdRJmVhBo
grjUa5Mw2Kfn8X0GPcEPbkPLjq2t0n5N9P3lO+dC5mNYDAlWq47e72wJJAXVw0SrELwf/E2W1ffh
aGzrXr2Sa3djJMPKabIYDqGLidw6dddm4cJRL/RG4v7uUm2VxnirFTpUCHS9FP82X7NLWsi1Kj3o
/0abrQsoGL0QDkQrhfuxq2xZfq+i21rb+XRo0rVktPTpIGpAIWQHo/Q0WyFqhASn3022Lvq/qrG1
jH3f/YrDL1bnbormvVfXWuxLk4kYBAAnCyQcJarzJakqPXVzLypA28GNzNzcHmO1t5sodAbfGJxG
b/65vFoWEgbVAe6wkOOn+9Ds8yV+n1nZpNOQZUDFev3e87S9zO3YvhxnaWRcDxXe7eggf5IYMofB
CNhrYGurbTteIzBqQ6HxSy6Ha7zP5VD00si+iELMMbWKi7rBGAOgMsq3TBSBo70M4Ppy9zCs1WuX
FogOiez/Qs1htXoQcY+SQKlD45LLu04vNvKoOwa7LzZ/JNWmXpNfWbq68sF+h5wtkaBJUbLpCWlg
sVfkLxb3NrFPtqoQPYBCtbOJYku3a7K6EPexZTmdK69gjBYuAxNsCl19i0sHLaXzZUqrsi3DkRmO
sUsNkK+2hPK2FsSjCWT68rpZCzUlhJODIBZaWREmbaCiLw5moW0ELq51H0HbWzlyllILkHzIFjix
8UVnO0HpB6s0B+CnYZtuXXwKNrKQPQt9tw2NZGvGwrbvs5UjaOmYO405S2eGF+p+GxIzxtk+LRUq
hM+X529pfxtoDqjUIUFXzDeDC65PrQZwi7nmorgYo2kP4M5cEdBdnLvfUeb7IIWK1o4duOSxsShW
CK9BZN1N8F3BwPjIU/ett2aGtrT1TgY2r/FndS7pYwTgWve/6vGD6f6S+2NQbcf4wU+e9fbfy/O4
uA5PRjg7xcM6kMVgCue7t2aPYNl2LF9XxfoX18NJFOV8tQca3URlmsfSoHPRhRTUI19Z2b1L+fF0
5qYfcbKlMvo+UmcRBMa1LfcHqXkv1Uct+Klr27+YtEm7DrCcSd6fDacJm9qQMiatpSkQivVGCQ74
Jlnu6+U4i8vvJM5sRGFlNTSjGZEyLbcm+mnmotNJ4S6KrW+aq17lUfQ32eIk5CxbGGmnheNIyKSm
MOpufP+pGtDPpIWo/fTbtSb34vKDqgzVDqAGXa3zbzZ4lRnLxpScPMGO27scJFobPGrRWstgcXEA
hZgofYiXzbfV6LaDLCYEquKvWnIrxDv4yk5qbQvqSX/x1U5CzbZUSknO6BVCDcKNGMm2nDTbOL7y
qI1E0Y221lde3Fsn4WaLUQkUX7TKaQrFYhf57rXXrfmJf/akQGmCgsN/Z2+2EJPASgK1mWZv+J7q
TwOW4n5vm8NVjbz/uIOuh7hhnB/q8IA1nKMHL531pNcPA5JtlfDl8vwuXhVOf81sjYIXRSRe5dfg
jNWU13TzbAPEaFt5dq5fW1zBZBHi8bWfble1MD46PvNnDxAQfAPRw4C/OLunCDomUWY1oH1gyt8i
ZMzlorsTGu4mUrQfrMwe03LTl99TK4Z87a65Fi7HpyiD7gf3FIDt5zumpSfaBQJMj0bSj4rS4mAW
22nzIuqtrSYKepPQfhP3h6qXb6q4kh2W+n9gZKH408efROtmo8+UpgVFyujb7muX6htXLjeDOUmh
F6+uJR8p827zPmJp9FtPi96o3m5dvb4pk1VrkqXUcfpTZtsMQC0mMzUTkVqQ3P2taP3Ly0wsvMPK
cpvGNP/ip4FmM15DYJ/oWFzVDK6/0atiYh6Q21X2RW8bvBz3BdWXkLaBv9ZDWqq2TGYnE0EVdgZK
lecfG1hB1BYW0+0pma3kQEbeFfExkbYhRhBReO8Pd8lfYDDPYk6H0skxOqrsrKYgZkEhv9jKwaDE
Gz1MOoAjQf8NSkX3dHmGl46501FOV6KTiP4Y5EkrERHhylC4jnIEGTLb7x1FvA3jtUr1lB0+f87/
zClkifNorlQMoZzzOY00uwqy6pADaTesfy+Paem8+T2mz1iGsQS8PI1p6BsncwtuIxjkBc+JxTDH
tabmYkrEhg0iGwUs05oDbGJZ0rMGOyRH8zHgGR1RfNTU2M6NL6b+D5jdOBvsQH3L3PsmXdkfy/vw
v6HnaJuqF7TIHAhdF/2uk3dJ02wSDMKCv5BUmEylPrBMZJ9P3Q2j7CFMyURKslff3ZWDI3u3stjZ
knIVhxtjdMZVe+TFzX8Sc7YbjHGMUykjpk7pIDJ2sUh9mFp/uBO0ax15UnerC5tA+nF5+SyRIs7G
OtsTQWsKTSwRN01ap7SOZX2n6SR37B5vQHSKQr2hqudnu0a2XX1tjyx+UwDlYJom0ydldsJKdAJB
HoKPj7PypenCx6DrnM5/jYU1banF3XgSafolJ3u/7tsYdWsiZW68yX1/o0ATzoV0e3k+lwZE/ZjV
owA/RcX2PEwmtT3AHbiKsQD9wQhDiH0eeTRV1e+R1Kw8fxejgdzEC4I/dd6GM4sykQQRqpAgQ/R3
FRCivpMIxSP6kM7lgS3NH9zB/4aarU8ll2OEfgjlC1CSI6Wm+Qzde5Pr2v5ypI8C6zxxnoaazaGh
pX7bJoTK0utK/i5bD3p+1xQ3fv4zwk91/C5Kr5J7kNuvWfSEDJW1Zui6lFNPfsCHV9nJWqEJq1e0
lLn6ZO9JciWaN5PFpCk/JMFa92npSDoNNbvntIWrVhYIeacajV+R/xqlgZ3p7SYXWDggUls1Xpne
xQ9JoRJ4JNivT+rrQqgLUdW6fMhUO4Iufmlyf1O0f8HkAGn7O8zs1qSYPj00lTDcIq/rTN2NhAh6
7QC2b8UQbGEO4VWjhagDhIYXOZtDLFr/73MZVldtY1e1Np2Y4IThGQ8hVbWNVvZQ2dqqXLlPLLyI
EHODJmjSoaWoOE316TpBI99PEj9ztCwQnpQmMZwE5aeVDzYt99l2oGlIJ3byxUNUarYdxkJxs0Th
YYx8iN5sxAC1EBSFvptUOGIMgaRyhW8tL40LZX4q99hWYns6G1eRtVQMiwn2BqtAgQIdNy1iuXjT
NRqqBNoBX4htIKt2pAlHBd1Bw/C2Wh3s6zG0S6+jctVtXL3bjrrxRcwk2zRjKqkRGkzRJk8tJ5Kj
zeWksZAJNQzTSIKToAwVk/NPMfRYUPU5oMa0qvDz5DYS2nH4ntSPl+MsrTUN6it/cF0+2RQabSpQ
xaIf39d7DddJ1z96IBARzlHrg8E+/t/CzbJuJpWjaIxTOO8ls3xbsu7C9t53X9KutVfl/ZeeAUhb
AwvE7hbs+Jxgm+RF0FeiDo2528T4zFm1HUbSppKB+tqVdhyz22yNlrn05Sb5bkAdpKRPXURPbrTe
jzvIDuWmVmInjf9Nhy+duMaTW0jqHzLh/4kzS0gI/tJdkNhGmnloEQDSbU1QbWl04nwV/Ti91OZb
lsw6mWgoMi+A+Wr0+rJUA2IZ0kOvPgg9UmytjUBeU7dIy+8g3Gf5DtklFG335lqpdfEzGqDWJqLr
1MacpuIkLyW6EerJ0H8s0lr8GRXfDW0nt8hbYh2FrkGzj/uVfbGUMk5DzhaqX7t9Wul8Rb0qnXG0
nhNFWMm2ix/wZFSzPOjrytBpLSGEwr8pNMQaUSNty+BWi+Kv7ar25FIBhC3+31n8EAk8mUVZj6vc
rJlFo+jeS//ewK0k9r17amBXudI8C565syhU1upb9Vcwp7Pos0PNyqx6yC1G61fHqNgWYQ+S8Ulo
3l3v1fRvsvxZMrel8iVXV+6USy+Cs8izjRIIspwOJpHxqtgIJRo+tX+j6eF9qWcvVR7vhu4J4tte
8NpNFD4PyqvUrqnnrU7+rBYSKfqQdTmTHxXvsfsIonFTW04S3rcflgzpyFvsa7Xm9buYi9AwxuIE
YLw0P2qHwRP7VCWqL23S+tmoHtxuF6YrC3npDEHg9j9R5iqgE7gxEzSiaCpnesPpuhulg6x9lyu7
7L5cPkEWbg8UBUTowVAyMcCZ7ZrAGFJI/6Qiy4R4E+31/HWwhOdSTG3oV3h4yHas+SsdkpWg86e6
CuPo/zPd22yTtS+aex3yoPQ16qU3hhfYerpy/E8JdZZwJzgetAYkP7gJznYLCnOWBwCPO5L0mCMy
JZfHoV1rwS+sjrMgs42hJXri1gpBxv6h5pUeW0g0cAfTVg79tcHM1n4gmBKIgimO+Y9fdtTCXdv8
cxMmAIwA/KY36geb8vyMSAscNHGzYBHGjhq/0o8zx+2gITSar32cxXmDuMTxTjHlk6CFJYOqzkRC
5e792P5bdM+G96zVf/4KYEC/o0wn1Em6HiM6SrFAFMGgUBrbhbnV3W3RfPOUghb+yoJbOmMRc5ag
9eucEeJ8X9Hp9ip5Cmck96X3T6cU+FS/6tqjMR6kbts1yBCsrIuFA5ACrWFAjgdPQ8XkfISAjk01
ni6DsVZj44qajbHNADubN4UarIxvaQcbZEEAtlzJgBKex8K/NZNdc8KdYkCcRUdLevGzN7Pvba3+
OSrbkgx8OVEtrRKWB7JVXJiA78wS1VDosRd2RNQALAq16wgqGg2ju5GhKP1Poebve3oOkVZEUyih
c6I+OgjyVwVa/piZa32M5VHxhLLwqKcnOLuKVZ7s5r2nZc5Ql/F7Clv8HzOXhDeQ2vlzZcguPstZ
7F0Dwo9v4nE0bvRBxqhBkiz/iCM87ztZHTMJkfJEajCB9ot2IypJu3J/WziTgDfIkjVBfWk3zWY/
1/q+gh4Bppl2LMVVvXrQstaOoYYpmY/g27fLn2BpLU/eWzBhufOr1iyXenqTt3lFPL8u7ChD9eVb
z3VcFx/M4C8oKyCm4I/gcYPq6Ly5Iahl1ijT2MailL72sj9sZSO/LRGs3QBOu8NQITgw+BVMx9Iz
2kA3Y1Lm4Kn4ab/6sQI9NARZrJW6+2qm4vAElEN6HoNelhyljetvna5EB1lNtF+F1lg/YK+226pt
lNDu6fkc1bTS3tjx3mDrdWI+mWGkRXshU7tuoxet72/LVo++ar6AfL2uVBt0dKRf3qhQ75AkT1p7
2CycTPi/UC+mH0lNYu5n1no+dvUDVtKoxd5lXnYTpwpgGOPPEx1qI4Av6fuhETQHvUNaNNGZjnJq
4XYMx0OUn6l9W9E/Srey7BfSHNmU/G1MghXyJ5phmvqZGkx8uMKG0JoPuLNVV2VPEbXfJ5l/5Htc
XvhLN1tCQomDbg+PfQ4oMoWyzAu8HCGd/hKjPZnWlprAjhOn7aNdZH3LsldPeQ3TFVGBJY72aeA5
xqjPm0isFQKraEsWQOorYRNaD5r7Q45bu+gg3FxZxR652MDCxvihNN4C79uY3VVr3IKl7u7ZT5md
Ln2NMU6j81MEoXQ0ZLY6if52stHEH6FROUp5kJMbb9xAFPcQLAEbm/6F3iRy2ZhpAvkH1TWnVBuK
C/tKASDtIpQRave+r9titpLllm4JnKJsGWisk9TmLK3KRi0nrj4hvSmSdbtY/uEme3NayOUuHK5K
/Id0Y1VWeuoszm7DkwQkXpTQyMClTtv45Crk5vyULpoQ09k3Wb2VrXij6Y+5/CjL/cbvryp1C3Dg
8rpeOEDOYk4H4UlM1UDuXDXBbQpwbsYYxv/wY+oUaHEMhQwIP6CbyxEXV9HpMGdnaz90Xm+oU8hy
K2a7TN0n435CSkjGIZdqO8iPlndLNbgu8BF5zK3Xyz9geciTyAIriCfz7OPywMjjNoYKKYq3ebap
6iezpns+bkGMpKTsy9GW3uXM8H/DzR9VUVBEuSvxVUPRdxT5kFl3Q3tsCkdIcAaG0Ofqr7l4oOGc
6O99qa7FX15Vv+PPNm2G7gLEdYbrjUdshdTgaw7HTnSG4MVXDj2uzF64EnPpvDkd8uyW0AWcDfI0
w7L86Lf/iuOd2vy6PK1LJ8BpiNmlOm/beOxFZtWHnZ+BohKlnQYIwkoO+GiV05ddOQEWrj5YEkOO
hgSEkuMcISZ0ktWNCqD40bqCuyi2pm2V/wTu3lj9ZkuhqK2iUATIWPnkQGaVieoOXpc7vfA9Szfa
CJYq2iqw5fpxDfi2cNOFvj6pWcPbQYFjtjzUWjPRmu6hTST05dMb3uPbMPzZFofLH2wpp6I0Tv2E
3MbjZH4JkVpRd5Et4BxrNAyQU0OFKqbGKmr1VY0F2lCJnCi9JaY3umDC2U3Cpos3hdcnK42Sxek9
+SVTgjjJeejtqmKriBiV+/1jNf7MgrcaZMAQ0Rsd1w7Nxfm1UBBDh01F1H42v6ameCWyDSCDRixW
XENQN+hQv2WW8SbEAIYuz/JCNK5FKH9AyUMWaC5tJQYI2ZhZWCAJmXw187o9yIFZwofOo8fWHcrj
5XALGx0kvAEFkGSqfXJ+8r02MAsL3oYYjqbdFBFoLknGrLFW19Qnl0ZGsw6PeQ0ZBKxDzz9agPuq
hbFQ4UhKvvfLdJu27bEPjEPdVCtXrqnkMDuHgTRANuDVjk/evJ3SdB1Nx4pQZlgfEqPf+8aaNN/S
xEEJofHJxpM+KbW4viAWuoJPbVjzTMbY5B1vK6xURuPfy19oaduhGIHvKQkF6sL8KlNQdMvzsivA
voB8FptrABVbq3WPuWjsxbq8i+QCf818J7nm+0rsaW3PJ9JAapaLPybH1F3Ovxldmyb0jbFwZHfY
1u64zeoYwbF2pxflbaf7nPOVnQgInSXaPh38cKUasrDRp49I8Qo4KCp+s5O+bNIaar1YOHmnwwvp
B6QDuvaONo+/VUMhsUWjkbaXB730ZU9izo97ZDJYlK1UcDBhr2R8F3kMpTFC0ZfDLG2HSeVWntQ6
YBfNclgChU8wXHliTFl7set/FpJ20MbyoCvS7nKopacPTjUcRib5i5vMfOuVVqyOGuW4rJOdFDil
2qobD3Qn1P5NJAJtbYpN0r5G3Cra1tv/j+FnQzV70GJeQfiq6Y0titQQOoJu1+Uq2JJAGByS+X3v
CYNdhN4/hhbeuGb5z8qPWLhFwStUsJUEHUFlfpbGITOOwBS0woHz8aDjQE1tpd9ZbvFDGuSr0FX2
DeDtxrc8m/Sxcklf+tgQCSYBFDB8sGvP91FqloNZWkbh8C667ar+Cb3UJ8ET34rR+nZ5oEvL9yTU
Rzo5ORuHITfBspiEqnM41UOa3Iet7jt6qa7VYpfSrEmbEwAA84r22fmo5KE2FfD9HB4URHnSfetU
7efl0XwUAuYZyAIPYQBZnWx9Z58tQdlwHCI5nzzVCnUjFtfj8N5EhzhW7LR682v9Wvdehvzo9s+F
9B5auVPEt0K+S8aDke7VATDmNvf2+Gt1ysrh+fmrYuzNk46SiYn6+FwGsuo1T81aGN8S7Dn8uZrE
cwb5Z2g9XZ6ExTh4UuICP4lOzm1XeqtVWnqCaPrgya7RlAg7mleo6a3aDCxGYkhwyT4cgGf53hfy
0u0CnP7grWNj+IRKz+De98mPywP6vHCgCn1UuCfgAQJA5wvH6nHRNF3qTHUX65hC12hZuO4alX1p
MOwEiukforbz+2rVCFpV+rww2ryPr7mWCrdZKcPxBefoDV210gf5vPGmKi4tNkiiU3V1tlIlF/2S
0aXkUBou96dmrzWGo2drSlJLc4eK9qT7qcBLndOW0U1Rojjl8d0bh8R9l+O3y99mSsbnG45hQCxn
LLB1uN2efxusT9tBTyAqJxoSjbabIAThXyNrZofqUW3+vRxteTS/o03/f5KtJMkNlDgiWtBp21FE
vDU2NpdDTLn104CQt7AkVaOvMt+lhaUM3pjxPhIb5U6Iza2UfbP6J0N+lccG+ZKGJ2CxpqN2Oegn
DLoSm4Wu1TwAO+FQNTtf2w/IDPXJPtABo1B2zNdYQgvLb7LI5WxDMZp6+/SLTmbS7P3QanuF2lNV
YLewE0ZxE626Ti1EAewFPURXJ9aCNVvkbt9lg9dw7Y21ZKNnPWRegbpE6MhD+HUI9S9t9qoJ8SZy
H2G4/MTj/hqySGkpmwIdrssfVpI/f9mzHzP9/8mQq46quDvdwS3rUcArLq/RPA42EUegXZtf0ya7
boFwWKOwjbvbvh9W0tjCZPAgpJ7M4QdTcM7UkXukl8OsL5ANNL/wbvMQ1m8rJ6ritRvc53uwrNLr
pI2LcDby3LNpz3IpCGjLlU42YI7X4ppq56P4UBjeT01v7qMiMlaQBAsbE4glygFAnOnfzFsBWo2p
plzWJQt4vAG5dl2nxfby91uYPvQJAGvDs2Jfzh82XaAFZijLqBxmX/LhKU73w5/jSia5RXYFkkUo
s873/qiZUeFGWukgRrDpETBBYBdpZO/P/WWJQxd8wrihOTmfraCJW6+LiVOgJo6auasciuBoCrvL
M7Zwok3PQJ3jZZISnHdNypQHKTTH0vGEGz19kovDiFXiGt9j6buws/FFFLl0oZh7vq0sFPT6wlBL
9nYDwc88NLW1Czr1jysdzBlLeQLLQQ81ZgdN5KkJHUHmLBmx13g03MKGx2tSI/uLSTuJMztihgRd
7swnjpsoO39yITD0FyTCUjsbVuoOC1n/bEjTzJ4kpCDSlNBsCDUgK6BjVdtp1iYrUMyW2tdS/xmX
mFyvCRwt1KfPJ3JaNSdRhTpVxrYk6gjqB7U9S/53kBAsIxFltqEeUczjkVzXMkj6I0Jll6d3IVEA
HMAEDpDn1F6bpabSqso0TN2SfkrogNMBIf3nHxAipkE/kjNH+mR4nFDX0PupYZVijDIAizO+hfFz
MK7cE5YGwpUHPoxi8liea0O0ctTkWRpUTlDUEIGcjmvc5ala2Fhc3H5HmL2D8YcYEQMkQm4dtSq2
hQqw29+MgpRKKpocTsXZYiiUXOlQSq2cuMVsmDaXtGaruXAWka9/R5ilB6FvxL7IidBZD0G8FVJU
8UAru3aqrDSaliLBfKFAifw7CLrpi50sbKXvWdaIbDpDcl3W1J+4RLxnwaZ2D5c/zFqg2Yepm8QP
yoxAFiusk7DT5DlLXwmUwlr7c4FkA8taNihBqNPZp/0/0r6kWU6eafYXEcE8bGl6PH3myfaG8Mgg
ISaBgF9/E9/4XtM6iibsxwtvTkQXkkpSqSorU7KFAj5IiUXdQm9PQMjtU13euRrYCr87YwSOZy6+
2/b3qb3Da91ymhAQ8M5f8UOVpy8+wZ1TJYt5rYum08cRnzABZ967j3a5kp9X3FPgTEBt30XoMKOh
Lw1oeskIxKLbDTfMUCBsaeLQNJoQ3fjXF05x4C4NyaV1XxvbjvgYiT4C8g02+xs7O82vY7yMHXtn
pSvpiDV75uXAylIz+sSFvS4/sCpqbIRgu8LZGFpYFb+8NWdRHRiLeZSvSN8BXsrhmMcJEg86ms6/
Jfzh+gyumZj/vvCFllutDdl1LBXYuIe3wrija8gLtTfMgG5ktwy8wS5NiDonGcswihlrUJ+7ZJta
+2FNjEjp1DbqYGjUAZRKFlNABcrTpg4DGXIdyOkiDNYKsQoL4AoDhwWiYiBXZPQaIU1Ma3OsNy4C
8BAgnQhU4u1KVDRvf+m1itIamm3B54NLT35T2B6ZeB7YNWTsmkhz9w35hLLCBFXEqrtP1xCiqiEh
q4RHhY/qwgdcUU1td2pSZPBcqk/PLq9fxzRo/j4xgjTMHyPSiYfWCwZJKiQ/RdaEUE84cdfGheEe
rnuyYuZmyIUxV2TmUol06NR5bOQMMtMbNLqlu7r3ALaBImHIWHlfN4H/FNt1/ZLR2lkxrDgUkJSD
/g0eZ3ihOdIW4n0adz4gF5tMPyb+tgseGndv5Lc1+dJyMII8Xh+n4rK6MCfd8HaC4Xv23GY3uttO
3xKt2uZ1g2gvgm7IijsqHASqHWhGcwF/RWJBGltiB1VXBD1iy/rYF2RDgSq5PhzF6XBhQRqOR6kD
lbIBw6kAIGFk0+ZPdnFbtkN03ZBq3pZDmf++OOlSAQJUyJ8jUNUfW1GGLIHAfH1jlGBkBtrzurG1
UUk+X7kQ6i110Wy6Savvi5QM206rk8dqCh51xs2VsSlOcWywuYoEwbP5BLwc2wixuWp0YK4PHllx
bLIfQb/iCarpmwn3bJSLQUIggzn7mgzFaE7NpoW+rROK7iAIsEbP/d93aaBDY2FIGktsxgB1Ehjy
8wPkYXL9wesju4vG9CntVwIVlXv/sYWI+XLe/K7PAUSELT48Z+Lk/0OKAwUn0Ejh1pu7+6R4YUzS
YXA7C0dD0qBW+Z6jB17XVlI1ivIeekygsIMtilzNB6o0wdN6QsiOLZRE8RDRtogSN2z1N5N/4nTr
D2egsKbg13UXV/ncwqocexXgMDPbeWx++aOizrvZmFu/ZZ/+mxXpeSlKGlSFwNgQRu4JWiQKWp4s
f40PUXV5oJ14LjShzIRq+6UjxAEDuZCNwXj6r5IeRPE0lSTsm3ASmMhv18f0OxaRLnnAXv9Yk848
M7WhVZbBGsrD7pexI84N8SiULgonnoDDtyyQkE/NAzcSZ+Owtjx7gG4eAQBot7pGsw3kyttjmhdu
JBrubzmpflz/ROXiAjb5O508K9FczoeVUZuLwMUXFg+C3FG0E+tP/2AC9EbQ93CQZJJN9D5NfFJg
EpwJwsQ9Qf99W4VFHK+EH7/jMnm2Zxo3iH8iPkB27nIsWWmxsXBH3GHE3Pb8vcP7oEvNKM+Dnai/
m14Q1n23GSpAU/T+llujHYp62rXd58l/oGlz1Az7hOTDvaPHURWsqcCqDqHl91mX3ydSz6zjHH23
JXnn9m2xBtxS+fby92f7i4uvtHOb2DYOOROHkFUcJ95HXnrK84e4B9xuJQem8pylNWknQZBBy03g
GNCi9WVs5uTAm7MGAFXdrksb0v5xO38SdYUZA8tbTl4svPRIZI4rDqpA3pgohAKePtNPogAtLUwC
pv2hoBjKZL6JxENf5rEBvLX0juDecNuTjZxovfYgU41taVRarTawaj924K2if6XkxaF4Ld3+Q98e
hoaQdeaRRtgvg9oyr+sLkPbDSkW2WV2gz61/m9jfC2FempHuP7/wY53UWChISU1lFIwQgZkm8GyN
IRQpQ9tauc/VS7YYl7Rk6Jpthf7bM0YOdUggXYAmwavgXFh5JGbpEQra7xJQ6aBe44tQef5yTqWV
M1Mg2y0dcxrrj1n3mXT7ZjhdPzNVQdjShLS5NNMrJ50YiCcG+tT7ZjhCvb71mpcG/RKoDKwk4FQn
E6DPc7UPBB8fcHT1pDlZG8OcS7WfYy6+MUiUXB+RctIsvNdAsIHuXxnbIJK4h8oK7ves9t8zsOkZ
pXvrp86KGVWSHK17f+xInmigia9uKOykRfba1q9ZFxzdkYJiYdxY4/swaXuz757bTGwTMQsEZht/
pK/XB6t6KS4/QvJO2yuMTOjzlTda912cQtmq3ebUPmtuckKRZOtAz6KE+etm1+ZYcsyemA4Yv2GW
NFaIjE9YGYBhucfrVtYGJ/mmlZUcCE9YaejGxzCGVws67RYAJF8puYlRBr5uT3lQLlZUugT00iV1
6s327G0aR4A4seAdrV7/YAUtV3DNmWpGlmBmNNWhmY5XI7PO+rB3kkh0t5axEuUqQ3j0lwJnibIe
sqZSvJUlHnoS58Fk5Vtjm2F2an55buSZ9yA68Gg09F/HNRVZ5WGysDnHDYu4IOGt5Y0VbEKnieS/
BqcLxfge5Hd8ledQFYJA7RkoY/QcAoshDQ/U3h7Swdh9jn/bsNsuvW3se169WdMjkIh/v2JLW9Kw
OlObxq6ELZumYepuqziyociliRV/XxvTvB8W0weSpax0IUq1STu6LQcfIks/MtcEbQFHn721QZSy
/U8jk5GpEEvp6iaZZ7G6L5OfXv+agfcn0FcmUOUXc90fODDQ6uMyvRwY5HZ1oXmoJzoeeD7pnStO
ExhYY35jVvvrI1KdTEtT0loNNh3KzoUpKETF5VfdOzrJz/9mQlomVgJlitczIh0DbDDZg1Z9r4e/
B/POoIz/TZn8Fg5amxSxMftc1tnbXAdDrNFCHyBD6fLeCGJ9c31QSt8D0ACZMzTzIoNxuUQur3wg
2ebn2WC+Teh13UzuEDVivNEpQyOG9Y4ezxWbqvMW7BwIF1GKmzPslzYDOzWSRqDQW5TgoZtPdA5t
h4jaz9fHprYD+L6F2h+waNLYEnAv2WiQaDYBE0eItefQ8Qy0ZFONK843/5D8LgR4ExEwGnVmdNjl
gIBoyNt2wiTW/de2AkDQQsv1fiBbECJZbGusifUq99XCnnRhFRVLhDnAnjkdShFaZpTwz55xy6q/
RhujOmGA8GGWrvWgN3M5MLPQDMqzvN2UBoLDreC3MUTBzOPfrhOsgDfARGiI7LCMSSps4pjjRKF7
nqMJ7QwUbjNE2tpT7+OkAfeElP4sbo+0vizzYdpBjv57G/XsJoKcMYS/igqsmA/VWh/lx6Po0pC0
OsJPUiBiLNSPrO+gKi/wRm6/XZ8xlQnApG1kaJHf/NC3aPiA2mu938Klz63xy+2/l2v8PSsm5O7a
IegINyeYMMdj7hwtfQ+l3eujmKPFy20zL8SMokcyBYjsecUW916l1aPODR+psgwyHRyl+aRcSdmo
RrE0IV0LiZXrwwTEPMBnIM+qkgOoWbZ1x/76NYWRWLqOxBAIMIwPUFeLcl5ynGilcL6StEBwjGah
W4CFnoTg/o455ooHfDxyYNG2AHpGIdFGK93l3NkjOMXBPImYAUADmtxNgbvve3R3HdPUCnkTFmvV
oo+n6YVFS8pwxzXoxLt+vmHR3V7W26HOvkCB8Ty5/VqD18dLCabAAgi6DSQOkaS/HJzZ+SSL50sJ
5C03JOFPboGknla7L4OInzq9j0p3fL3ujIrm+kujkqu0eg0uVh23hZdMD30FeobC/+7n0ybwvoye
B9nKbDc2PgXYS3t0y/YOAip73XvVaRwFdn9ijrerSLLyalA68GIqpHWuASOK4wJfZfBpF3fN3QAo
cJnWK6NXzjjORqSSLdzKckud7Wdd5w/YJ8XwxeV2aEPIAfqbIPOYhkPraeH1yVadxXikzOlxdLh/
oLzmOkgRcx+josVnbrGdb9SPxfSL9dYNOt9Xwg3l2BbGzEtvqgM38VDERTalhYgNIwfSHvUAoik3
LT8a/hpXiXLFFuasS3NN0mRO02AqpzgORQ/tHEffDNlarWZtVNJTvNNcXetj7JGBB6FmfU2zSNO/
Gvl779942o/r66Xc+4sxzWNenNQ9BOqDDNkh9I2Y4ZCZUc1/JAM7UuT7/psl6fJsNdZk+hxKuexX
SVDqNEPSvjD/7wEx2O04WQBORScMVLkuR4TmSNvLjQAhm2WHyN3e8YGGaUsO14ejvOIWZqRVQmMn
oqoKF0PFiR7FZWYcwHlgba9bUfvCn8FIy8MyW2/9DoNx2zMa93aW96kXx4rvXW1T+5+vG1P7Agjr
ARqCYrMuRe/OwKYg1uDf4FfeaB2iG7cNrdoLU/b3tMBYJHBX+XPBZY4NLxepdgfDil3MnpmBldZ9
sup3b9BA8vREmLExqhXfU51KeO+jsxE9N4DVydNoTajqpYh2WeOEpLlrINVRVo9j/6lZo2hUTSIQ
0RZa+NBW9EHFndnd6OcMIW+ZoFmzbxLz3jTzbM8q5wEkWvzl+pqp3HAuSILECrz/wK9fTuQMm7EL
nsy8LPm2MJO7MRl2100oJg94JgwGEGJIbclrVTpJ4085IKmB9pj1t7kFDo8qcpG98LMVd1fkuOYe
czwa0DuCWrX83mpK3GRlhYVKc/CvTt+DSougvxhW2bjLkMXwLDAW62JEDmx6Ys4aQAxvE8yXFLmi
9RLtWejaAJOwXPTIS78YHUIAvTRR7HfyPP3sJSPZGlzoE1TnCHlhsSa2upWURy2ziu+89N1NDx7o
577y05eYI4hIRlRhCdP4zs8zB08fXzsLq+nvOm4ItBg4JTyiskj9HS387SdCB2vjtEb1CZh+P90M
RqWB+6Ycvuma5jy1te/dNTSIwUhZpAfAC4efWecW1t0Q2+A49uY4jU66+8sdeNlGFk3NYzUN2lYk
Ez1OeuoVYOgkoHq0SZqfnQo5qRB1K0cPnZ6bYzQOo+sBdWAzERK3DMw9eNFtdHZNhZ1uc6OCsGur
ey1gtiIVWwqdma0Xx/2vvhuCNky9PM02Qd4F1iaGSMpxNKzhJje04tzSQrz4ZKreWq1+Rf/2A0z1
h6FkHoDa+jT1IfcCcEOmZjFrTZnWLusF/dJ53N9MRkWfOiS7D0kbGGhjMMEbyQak/wEoyJpqa7tE
9ID+6u7edqi1dXM9PxqUmVtq4FXrQnLyhE2jgUegaY9a09cnp+/94wgYRo+81ZBuea91/DuJOyM5
gcGPAqdZVD6k692s3NZ241knkQ4mOhAw5SF2AsjvOqajoYc2EClBJbh6tpssR/BKcFFDVP2tqBpw
6mhBsBv6GBCB2nO70Ldb/csw5mAU6iDE4UZ2kAAZaORxvkMPODo366pPnrup5f4zpUM3bnq017wz
wYtDZYM/e+NOBdmBjWn8oXsJgDUNmv63hUb6V0gOBWZksNgt91Ntw6bZOOk7ZBNr/2QndfCCyLs4
jKBRMOOwqGPrdgKLWBCCTQzNG8zo+HkwK4+dUMqxbaj5mPqW1XpahmWAUmNoMWjEhyULPLSwZlWF
jSjKftcxZr9lRUJiSGoxdtIKXT/UmK4dR6z9o6GVjQcTMT0WkiR+cXrLiHowutx2Fh92KGqbpzZl
9SHWeHC2BM1MWE0IZDx0nhw4FfkTiJinI/DqSHhPQ2Zsyxhc5vYwJWFTBT04qBxHJFFFvf4IEXno
AgzZYET1ZBm/rKwH603bZ4ihenOIQzcZ4rOlafRZ90rxM5i6bDsGE3kcRckPwGEbP8HWVolwyP3p
hrA8jorEsR7r1tA2WQE+idDCaHdO3RMASLWk+QLq6swMvaJKPpt5jkxolVW+eIgZK07AgmrIjuqc
PtqiDZ65WScPBZAGn8XYjt5OJ1awn4QZs8Pkae05NaiHW97Jkm3BifvYVxSS18LXqHHmOq2eHPRx
3Jiam/8qHUSIoZgCJJFtuxVbP2FdELrE78UzF4xu8rzmJ3fyxsgpinxL0Cs0rp3WirsOMlDgXpip
0iCXLIVaIvAKx28LnArYEZE2gdR6KDajF0SAckA0KH916p821ErDFOdmF5LTtzEpI1beOvrw7fot
pej0w/t88TFSQNbqetUmZL54aQLygpeCFVHufRkGK5q65FdZf68T55zGiDk5+Kfataet8u5afoAU
ZFDIsvtsmJNdIj/lrIu6mkWsNQE2tSFmZBxsm29dmkYFigEg6nlfmQDV1YXxI08xsxeDS/EyFNC0
OgdOBVeX23wjqR2lbbqzWPulo+8l5FXCpi+33C2TiFZpGFTDSiSidAakKzzEvXj8yVk4gM4gxeUB
XA2I8L0Td9+wVU49OzHUO1ZGOick5EsaEKz/mZo/ZfFoKTXoHfAOaHGtqqMs2Op5vS3RigO12LF/
c7P9kJ46cyXgV4Ti6Jmdn9Dg3oHmgzS9RKd2jGQwYkjcgM4k3iCVd5gmHQxRzNtUDXnS1ppHVZEX
GltArYImbpDhScFdmmjaRDuYzNpsIyDInJgpaPmOMd3wNV0VRSBpQDUKuUcDTxdL5qXvWdralTUi
8rK+80SE3lrXkco/lgbm+V0sGo5Bsy59GOh4naE70S7umIg/UYjd40lI6+i6k8y7TfYRC512oI78
nd+WlguYDlzegI1tWP/ciLc0f0/cldygcsr+mJB7ZNJRGytNwMRgDZE7tFHb7P/TIOTonsWTLVwT
Frrmm98fOu/1HyocUJOY5TlQDUCRQ+Z9sYDfGAkx8IDIUkB8ICZS1m2oGcYnZlbnPuWPUwp96Vqs
1cNU+8maecegIojeLbm1l1gUnd+62W761gCFwDe92CJa09Jp29KXQV8BwKq8D51uAQTDQE0GD7/0
PojZda01X1XEeKnLLZ2+ad4N4pTr66WyArkbA7xc2K9INFxa6VK8MnUL65Wz+xYtnvEQ1hau9L/H
NVgADP+xI+0lpwq4yIiO0YABWi+9QzvRc4mQkTJ9pVCkcnJoxPuIfuadJJcRB62BGGyKZcL1f6b+
dAbTyuH6rKm2KjgacW/Mb3S8Yi9nbex1G1c36jda5yVoNmNeVA9ZvGEmykb/YGp2dSShwbMjH+Ii
aAilXjAHCW2YDSfGfkK26roN5YyhVX1W4EPzujP/fXHQjQbt6iDXMJzhgehOGJsrCDblfC0MSPOV
pEnW8zFuNwlqyOimCu1ahHRNnEBB4YnNgiZRAIzxHwrXl+Nws6xOS+LOjWx6fWgZQbrG4eMYaWmu
HdNS8HM+1UiFVpZTGJvEt/Pnqdbb11JAQyUujOFQWhO7rRrw5W//fo6X3yZtAD75DbgF4TIN64FZ
HY6lJlb2sgInOI8fGkszbRFq99INUut5ZgkflLdksvE0tJ6N+rMw0wOBGF/FUHQqflaV/tg76Uoo
q3KghWFZ3ARAaL/NRkx8nBs74aU7ZqwJjc3fLt+OSxPm5dryqUyNynXQNcj0N16ZhyRu95OXbirP
TkJSJyBddh/ayv58fd1Urru0K70YqNVAU03H0Artoabfau3kVa/XTajOYGBWZ11aCLZCl+tyaBBP
GHwvxrKh/cnDI9O5dwEZ0T9dt6Jco4UVyQE7UG2QcoQVkf3wq2O3hnpR/j5uZRy9M7Ly92NjcYhM
LsNJWWKP9+abJs5EX/Fu5UK44ANFvRxNTXKWvAF4xxtMFIG7Bvp22hCO9WM/6St5V7UVzwP9LK5d
vD4u10KIFOeDwCjG9qkU23p8aMjKxa40gUQhrg4Ee2DtvjSRGD7vucBpW4+/w5c7wORBftX+i1ct
zEjr7U8FftfDSOr86NgEPQgH233Ti5WqttJ5F2akCQuojmxGkQA1Mx6K6ky8Y6dByGdz3Xnnj/2w
+/9YsaWCrwgyNtEEVkxvM+VnvfkCRqXAOPrD1lijRlaOCIA+/IOWDUA0l+sDMkp3sNqMb3LjnE1o
VcnJMW9+oCNxBYisTABAg+//LMmjcpAo8nFoY1Tjpqt2vnvjVO/G+J6yI2ElwqQjzx8LaDYna4VB
5XwuLEunaY9UQ8IZQSNnCpzAU8HPVvc2dHdFfh7qv4fe4VoC8dZM+AnonbxzKVo7XQa0JKCs9w2E
kvWHRoQaVLjX7ljlzprj2JmJAOmE+e+LIwhBRV7kMVYuA0d5axuhCL716fG6KyrPuYWR2X0WRojb
8C7IsWiaE4fG8ISc0XUD8/6XfX0uNIFDRp9hcNIbmlR9AWZsrM2EtzMf082U0NtyCDZJ1e6Z16y8
CVXuvjQnuULCLcDuKpjr8jikdrLrmt9Mg2uY47VhSYuj+w2HpiXsBP7XIj2h+WqkSMceunx3ff5U
XrAckLRAQSccwTkMOagNgwOtTPemWOMSVzBeWKATmlvA54zzR2xzW3Rgg56PV7ZNtBKp+ZuEvjf2
EWyGXX6jp0+aHYKfLbPPuflC2CZOV4Jq1YQuv0A64PUYPVaC4wt4cU/HZ2Q2Q2TXkQwKgzz7h2sR
FQZsLDRjIuciRUGeTorJH3D+ZuO9qf2oi521ls5RLdvSxLzvFvtKa9re1GYTY2k8shzSvG684yDR
u+4dyqTn0o7khwTSN1XHYIcH+4B+7bQtWjyT8pfloEmORem4KYL7YU2RW3Hgwk0sE7JioNf8IBAx
QVEUAQGsGk0dGsa3vgPFMEgIjechRm2wW9kDik19YU7a1H2ZUYpqFnIkSfNQMxbZPN/1gIAiglqZ
UMV5eGFKco0JIZkv3Dmc6Yttw8kpad3t9TVbG43kGk2vedbIYaIv7ifjfTSe/emZ/UNchoGAyduH
gAeWSrr3a2EHbjnhmhrEM4oDTnZkfGVZVC+0pQ0ZuGZAiYrxCjfU6NMI+N8oSCDJFBifuVeGZlJv
ORigoOgDorXx8fokql7HF7ale2WEXEfgCNjW7U95tRXkRKtDmb1N9bZNXxPnwK3nsT6KKrL1R8td
OUEUp9WFdckjiZXadj1gdovE3qT6jwb6syRNwrjU38pqjZ1lzZrslAFNKZljOPBWGNZPu4fgNutD
vbhBjXllXucvl+5rPLcRxMwNlTZAw5cHl5VXZu/HGJkz1ndOrZ11pLgETx7qPEW6K/5cMpTAufEk
SHzv2xlEEz5d/wTF0XnxBdJNUBa+FhgEo80HVEx8XxgovDUGyIPqtZYz5cQuBittEvD6FJ3OMNgu
c25SLdlVtnOygj4kJkUX2o9/GRiS4rhhQXkvR456MqWUgc5749RHcB1OJYqp++sm1AP6Y0I6W2gG
0XRtgAkDlerBCysyIcVwJv0+J2/XTSnvgBmogW7tmYtdckodhfCscWBqpAcIMerWDXTpbHObsafK
rVf2m3q7g/INIJhZ4E8mNYUT1MLUKY4ziBO3wP6V7lyxn8J87G+p04YOcKOmm2zdLNlQwwxLyGh3
zndAalYiZuUUL75E2vppagzt1M8RJgCdAhI6DK10aCdqIpGuHLBrpqTV1E0RcDfFoDUPgoYugFmc
RE3ThXn/E1wpa3OsKOuZEBH43xxLsUSVg5PcqWBu1N4HCJJ26KWeCYwTMAK9BO4D2hXCbI1+Q3kb
+qBrgp468iwy4kibTLcrGxiNOxKOyFP4bvWI5gGjXOP7VZ4rC0vzlyxCMsep0d1mw1KC/FeGDoVe
C3Vv5f2hNgKGF4h2+8AvSSdK5recOHrBN4IjPPGrXd76u1Rfk7ZQz9r/zMg3L2kHbSIezAzortci
Fj+AWkgEK7mdNSvSHeujJTUdKMOMkYMz/uLBQ86iJPh7dUtEkjMrzv+fM0vaUT5wL6OBdpgNrh5+
1Nvsu9az+p2R/KfRW+n2+rm1Nijp3Coo9wMSY+pi8ssdt0H2ApoAmuyuW5m35odrNEDBa27eByZA
2kuO1/pBOuJdTZPU2tqVm0T2mP1TKLmwMo914dLZEKQAqeAsyiCWhCfc3oTAVQxVOACVro9HedoH
Nl7xcyUcLSWXlkpaZJYxn3quB3EhE6UicLV+5XCN4F4DQvq/WZNCgMnuUmSa4BFDw2+suG/DumrB
p9wbQPRZOhQfhZuFRRCUK2eg0jkWw5S2b0dsoDvmbEUzPlcFmgMB6mHTnprW5voI5x+S/QNcRlBm
wM2JTgxpPm2v7zjLsLWYD1wUh1htmYWjqW0JMoD61EaFH2yERQ/XzaqWEfR76OMHvhI0yJLz15md
gJoAzs+Hu6DYpM1zYhyT4ltajWGTr2lVKh8IS3PSBVaCRavXe5jzUpCgOXcey8NSP8TWgyNes2xX
dBtG/sF3ljalnddXYLykFDYTDgFi+8gaGg7OHUID3Xv01xACqge4OZPwezPloItD7HJjDAMa0n2n
RCIoe0U7gsX3rYZ8ZxLm1nmmsgbF4eBHXrJWvv+tOvvRg/4Ylve+qGNXq2C4j9mcQs79r2X1WuNd
qUFh0K+xPyztOHISdm4FPGkTlU637wtrD/3iMAi6XVzlkc6snaut8UbPg772bZJ387pNmKXBuyfk
Rs34ibmf8mFlB6mCI0AmIB0F+ATqvJKNpoFwbDPChpaiKWsMmBa2qehRv6bdFoC4O0jPihXiHEO5
fxZGpYOpL7xJH5IKIZJXvuaD2HtpF1VA7WZZuUNv4qa3gZuuP1d6dpM7vywy3drGK9W10AJDGgN/
rG1N5yZm++v7Wu2Giw+TDi7dTbqhB2vdxhpASKu9m92h7/d0/G47WchAmFHdeoCDdcfrdpULDQWv
mTkU+msy4ILleAQDnoz5GNjB8fjB9BOUqteqceqDBPVEnFmAXXzI2AEpWgB5h03dN+MGCncbdLtv
OXrHHPTogK/yxU7LqPeAJJ3SlalV3eRzKfP/TEtnmC2Q/wrmM6xz+1NW10eIfqy4snoW/5iQzhAm
Zl5rgsULgMqFOiWOEBJWyPj/y2L9MSPtmIoBV0aRsdlkZIjaIN9St90KEDdfN6O82hYTJu0RFOk6
r52vNj87OtPOL58CHP7knHeQjDx0a92Ta5Mnez4Hn0k5Yn2oEbXi1nXP7vDj+ohWXEAGmuV5LIJq
DlC18mWw7lfDOOXvgxTSQe80wFgyOynofREuTvMQ2D1vnuvgcP37lacWVG/AD4TGGFAQXt5RkIop
Pdpil3KdnAVxQ8vIn53qxbWrQ+PSm35Ya6Oef/HDBbCwKPlAXbh6HZiw6I5HFwLvQBtoB6f8AYKK
60NTrv7CkLT6ItAT4ABgKPXvu9aB7iVgRWvkPMrRAFGLpqK5Vi9fNURMWg49ZBwBAhdMQYejPoKe
KtU/6aAa5pO+sl6qKNTwgfmBEBkwAnK7lN2VcVwWzTyoQ2u/+0bkBigerJzdSq8AwSGCT+ijAJV3
6RVaGUMTxcXUJS6NGi7CnNa4PdETkRxY2oRaufKGUE7jH4MyriblZZUVAgbrcu+bd02z5eVP3X8x
1miO1gxJ79ZE8yFoWs8j0yBYwSNQmhHyzTQ2wbRStVLtXMsDaTaU+2baiPnviwdY0tKg9vweUCET
rb391gzW6vcqCyjcA/M8M01j/15aqEAlGQQMnSoogWymCo0F/wCaBAQF34/mJujgulIgabeGNRkx
LASk3yQCqLYoRSSriZXrR3mJA9YCrnmQg/gfGtly3udxLUDfEBhvHkXi+KfrnXvyQsy33IlScurX
UlqzC0vHkINgAYxNeLTiApccIW7aIh1qSNgP7msJipLivrL3eGT5fors1r2/dlAoTiM89VE/BTE4
ROfkLKVpguvNNUD0rNdFvx8CcBYDtN7jXqJrdWGFX4CgwEKqFy8P4IfnPbDwPJpVWY/mVHRwBvrO
r8avk62vOLdyNAsT0iHOsh4nnwMTRluHUA+OuLjv1xheFGedDw4jaIfgsENzsLREbt3lVlbByGTh
bZigMRnDITsUGq5fFCrvgyG8FMCQjTyGfMkmRmG1aDWbSYZOAxQxULHp7b0Vh2ASYcDe0Nsqfb5u
U7VGSDjC3dGQD9CzNDZwZFQ56TvwMfvFjsXVkXrNypmqCvwxrD82pOTZ5KQA7xPYIBU4BqA6a6GX
nM2NcbuGRxMatKYo5bs0+ftEJxBF4K4JgCrC/SGfSwGrssAXDZj57uL4ZzY8l2vy40rXALIMUGts
qg/JCn2AMuaIMu+GVy91YISJ9d2jOY7Zt+vLpPJzqM79z450iKcsQ4sWh52y2hALMup3Bl+J8FXg
KEC4TRd5AqB5gUq+3K6al9EB6oPwvqJ8nPK4OsRg+2gmC5IOup0coH837Ru9YufSSI8QY/scCFAf
sikpnq6P9ndGXToU8SmgTEUPDQo3cg7IsJkVG2QAETkdEhq2gde+iTJNHjw6VN9Hm6HbMheVB3kG
1yFR3zL/LiWpu7E69DNCmytnB/x4uWfEQ2t/jcvpPPit8KAh5yZlmE3TQzKLDmdaNexBOVifqzTh
rw7YKxvgpCuhh3riZA9ssJ0fIBgO3vloIvEL6eC3LBBGFaXg6HrMYmLAgZtwgIob2EnN/L7s5hdE
XI0+VCr6bFeSsfwlUm1MQjQ66NsErFgPBqsRyNRGZ55McG/8A3gE0wc6slmBM4DGzuVKgjuoTHQf
3oLq+5kazV7X2DlOkn84fFG6B3ET5DHx2dL57gxJ4Vb5NFPXefcViFlGVIFDBzqP191BdS5CEQqJ
K9RBfRDfSOOZakP0XjHvsgBiBUFHkSQa3Tqqvb5+bpJ2DKekNDcmNUTogjx8awJv8nL9IxQBW4A0
+aycjdsT5cTLOU3joaLgEwJPZIn42nrOKxKC+bkXr0MyrpyYilPlwpZ0YNpx2tvjCFtacAqavZPy
W2haUk9bCa+VdpASQaiD+PqD1mjeYw9OCeY1S03/cTRRI3Q0UEoFLsgPJtdhr9fnUHHZgCAN+TB4
OraSLAPBBpKhPxnjCiBxKyzAIMXay15xUF6YmIe8iDl6Dpq+EQTBGwG9tBwa2IExRrxfk4ZXm0FS
CXEU7k45JEgy3yjH2fXt5ltToKM4fs61n9dnS0E2O/PJ/TEiuUGRpE6bz25Qe78TFegRGsgnph8N
49Wiewe8KFWPKt5dB2DVmm8onl4wjqgUTClAocmNhVOqUUZ+s1a7LeTfDqItQJ5/R9yTm0Ytmuyv
D1YRBgdgcNfREQlpcczq5boVPeR7x2Z2+Uoc49zeG8PwBWWAmzLpz7bNNvpkHx1LvF03+5usQbpp
YHcG5iLkRx+HZFdofGYIg78w0KX45SsuI7BwFrspmA6tb4TWiOb+PPuWOL/0mj/7oxmmZv6Oozcq
HJDGAHnCmi8Euu52Kw4VqPKo2a+kdFXOhgQ+Qs+ZKg+tipdzQ4Hz1WsHc2Py7Ob/kfZd220syZZf
VGuVN6+ZZWBJArTiSy2RFMt7X18/O3nmtoAELmr6DEVSUh+2Im24jNh7wKN6UYyb0Xi9vRTXduBU
CndzotnMO/Rc43I25XCnApIUuKdmojRE1KN5LeZNckxEywsMP6PlODzcFn9NN4AfVEXfLCBKoOTP
J1n6gYBGItyoeGy8Vi7uFO1fBAvo6/orgnOi0j7OFJ1dWk2MDr2YHeNwoKz+6/ZMrm0X7g3rK4Xv
ovEYOerUJLPR5YhJagsVNLMrl/PayqYFMca1G8romxHHoW1R4VesMvy+ltUC5DChVBUktXB1AI+h
DbaYJbXm9qGmu2ZfjY9mV/Z3ZZomdgrcOPyQgEGSSIzaiRhi2MgkHluA+ACguLBFrRYmWodx8gAK
XmUP8AikYMEZfi+3cTgSXxTHnd8b80aN/QyQ13IckMryq9fWt4CxFUpZS1q9jXZDU88HSx3Kpya2
5k2Ph3K7b8vZJFGmA9ujAEdVQJSyjGMK1xrltAC/6T8VLQ16p5CLYiXkkmUHY+g/mINcwcLLxuCC
hDUHdq3ae0o1WjGRG7NGNih8qHtARYtS5a+F3F8nhSCvDUFzpHJW3Lw0JnceSgtv3NZ0D4zh2VM1
Qd1pFSITEqZdAba+PEEh3ojaeUChqcpqmpv5Zap1KSODEZcPyozkOgEkSOuTCQg+Dno5+6cxHSWv
q7LklxBEEoAOIh0PlgJIhRd05FU/yAQDtQSTA6ZbPliTLaHJUwNBFErjjB34psu7DswdaxXpnxe8
i/sASsq70S6F0byTzC7OAVMx/fdsNwqehP+OgjNLKfKP5aBhFIM178bEAB5T592+Qtd0kakDEhS9
hSCr59nJB7jTjdrX0MqmBNa6EGF3GUAbla6QFh+FWKDvzVyX+lJW85qTZwKhFWy/MiqH+bciywJS
pNIgOZJLOzmihRCgRjRH1nFViku5pmvO16ksLnWRdfGYGT2WsTQqAL50aeYC1u2pTav62FjCv+A0
wLadzI2zdBHuudAVkBfO6UiitEXN5CTszCj6k4TpfjLC0gaCR+6IOdBSKmOov29v6jW9iH8AmDGo
K9SQFjrX8MUE+Ji0xQCkqkcwpFiF40/Dhy80S8Wo1zQjkLyQVUPSmHXynktSx6qI4QjClKn+a572
PbUqFOC2Ch66NfBFiCgJrzXgntye4LXTcyqW29G4KAtfYam1qjZYpjUybDWBj5AjgbNEFc1sFe+3
nMridjOv60aLBSwmkPlImmNDy9Xt2Vzfrv8sIs9TiJZcoYkhh0bmnQ4o92HY1snHbRnX7sDJLHgo
LbMTrdlvsWJB/h3VAkEcguKL4L6t+oXWryVJnNICqgHgtNl6tej9K6aeqsOjYjpTs+DGLJwBnlsb
Wl+ZxgwzMuvAMWa3sBJ7nu1qeASo1II9WJoTOyMnsU6Ouqq+TbBDYhaRzhpJWAJT06mahfj7qhxA
nqHaGr2mKh8KdIHVKjLTikob2kVu19q+VE1iSAsn7roc5MCRYkUYwJ+Gqp8ASFSyBBQS4X33XQOk
StWc0f/+F6eOPZb/XzncWagLNKQoBtZNklPX0qudqPkvcWpuYNCWIH+W5sS5tUFWTU1qIHesWf6H
juQPCVAK0tSpSYbCOP7/TYw7EBMaqKpmwMQEnLosILWeOKX85IdLtuuafQZT4H9WkFfl8pSknQpB
yZgToxsdIKwS0XqZlYk2UfKQ1SXg46uFfO6SVLbWJ+cdYUiooTcc+jXeDKlol/oOpLBkkoCuksGP
dMM2c2+v6NXrfDJRzpKI4WCIIElDnN/LNqI7EkndY5JX8JIF2hZLPfdLp4WzIFFX92iAg7hUm4ji
r/UewGJgllkiR7wqB8DuYKNCBfAFkcYwFbk0TcjI61axDX3UqKCVSEBGS8+XqD+vruCJKG5KmZ5Y
PRAE2QsNvLnf+rhCaQcIB3Ja6/+iGN1CJhKvnIB6B1wNZxQ72RzKLIei0hSwXU/FbyNMN5UsA08L
5rFWxwWFde1l41QgX+OsGcD560VYFQTWa7FUN3rUbJtAXOfdG+gU73VNJ1KIY5qJuCbp+vbhvGqh
EQZLYPqVLDxxnN+HakwLUAljF1OhtONKARbjh6/5C17N1bNyIoXbwCKTi66NIUVkKMNdvxbD2O0S
BJxasXDBrwY4KP8AnhWCWuScOL1iIvNQBxlkCa0j96mdyBGcb1sGel+tEjOwx0Ah6r/oYraQLEcI
DcRKlsk+X0e506ssHfBOVE2+O+pDSSTQfOlCu5DHuaq//srhiVemUBj8TGCPOIkFArF3JKqHvCO9
6cV+T7X6U7NU5/YRYZtz4SaeiOSy1qMp55qgQGSKDbNCG95vn9Gmeo+lHHmdhf1bksYZ1tksGeAt
FlJlJZWPgXDUrX2oPobo2FUXYBCWFpMzrIOe62ouQpbeV84s2FPutjNc+xegvVSAd0wWO5CXJHLW
NSkFVlEGidIUu63W27EVOMMs2QFutj9mz2k03uvdEocm+2dvbSF3JyS0Y/VmAbEBGLGyKsXLk7bg
SF6rGbXg2wEUEO3veF/hFlPODWiXCFnQSNiF/UtdvbXNVglsSV7FBXIKYNB15zklfnwwxZDowDTX
tka3VkqQxUb09pm9qtZOBsOtcx1lTT+lmHCvH7Nucspkixz1gpCrq3oihFvVVBlibagw4yTZKPUI
3JF/AWaHx0sZ/UIqqvUvWO8MbFXa9sg2ClhCqf9qVJ+IOQFozsLuXV2vE0FMgZ+4RYmqoEq6giDU
LZECjZeB8iLpC7rrUogK9E4RCWgZyXLwwpwLqdGvBlAspkjUgQp95BWdiuBG+q+35VwMp0HwBh0o
iYK9N2W5d3JT9J0palP79gm7NGnnUrjjLqAACIgwmIw5y3YWv9RpRCr/Y9De/40cIG+z2mO843By
zLHU4lSH76O2oHI31VVtGSVRhtYDZN8Ss/alesKkgPWByhHgM4JZ4XyHZIagPKrI33c4BuH0qKAD
17BDgCIAAxuRPG7twsG7vEPnErnNykJFT4JUhD3T5zvEOKS1gsPtFbx67H7A+HQQ3mgWd7Z7YywM
cKDjEinpR54P6ivaX3zPT6wlwJtLPxWkVCrqGVntNp6COGcqLYV5lCYV7w9JsQGEV9+izAKZ8eoX
3nZuT+rSTEIU6KJMDdhTuixzCm4Wq6brRg3aVtrU9aukP0nxGgzJkwJttLCAV1yqc2GcootEOSiE
GcLk1JbUvaIBPCMioun2NborHmvfmZeIo64u5cn8uE2bBtChR5EONzztidJFZAbONvyP3l8tQoZe
W0tFR3eLhYcQXeeZilDm4PeFYGDbCjIKChktpOb7ChAuvd3V2+z19tZd8fhZHeVfedyZzyNDLWMD
8vLkuVVJKt5l5TsiDGoVe2Ei4+iaHW2sBYV17W4je4vCPXineKnkDudYjkKYpADXg4fhxwCVt0D7
40ihRZJyJYvPprq+Pc9r9w7QZYBLBgYJ6t7YgE5sCvg+5mSqILBFk3b9bhQvo/91W8SV521VPJHB
JxgrTS7lthbYG3r9OOez3XW/wd/9rrLMxSQ9SKW6LTUw3ZuDV6E3KplfUWe4YHCuVD2dj4JTm3Ea
hRgGZjoMJS21j8rPD9lYuJKf0wiseEMAd3knCJFX9x3wxdOFIpprl+V0FbgDlRSSlqExiPmxllOV
JZnV11naafGDMS7kJq+dolNRnDkqkDCsjAZTFZGfrsuaBIatdF9K48KhS5qV0f8b5XMqkdN0habE
RjNDYjI9xZUH5O+gyIgAboi2f26MwAlFWov/fW78fEs5lTfWMHozkzoazwUybuqSXV9aSE7BmZmk
NQ0jdmnyOSSAJQUtaE+aPNr1SuEoiv+So3pzzrXj7StzTdmdLienBoTGL0uU9EINKD3Rxkc1aYnR
Alk6/BPH6+i/j/zZOiIONyQUC6NM6FwJzG0VN+gLQ+SRfQ9tj4Cf5JadSc+3Z3Vd1/wVwx0SvEj3
ksFuQDvHK7+Z9mqrOqJcLXiw15y+09lwpwIwEIHYKBAjNsd8YEaJvQpTI9ZXt+fzv6iUvxPijodS
+VMMXG6UiiEhP6ato0Wv+mzLhqcM6ApzWZio0Tm08ci74FpctU/AAkdrBkrUGMPM+Z6ZYyMVsxoA
dDLVhj9Zoo6enszxGu/fJl4ZM78/CqXavM69Wtl93RUbFa+5Th1ngnt7Ga4qNjw6A7QLEFjg7D0f
iRCWSWImGIkg/gFb1FC7pbAtkAgTl/ypJUncAWIFWnGYQZJpBbQwnLx8KsS3oAqdokwW7MXVq38y
K+4UBUgCqF0ZIpeZuuiDQo95pU4oHipJpkVoOX+Vopfb63jVg0Pd4X8WkjtOsM6CMes4TprhgYxR
6BwRZAGxTv3a7ruDNSFG75bOEdud86wD7v6JUE7VWJUfdSDoAJ5VeTBQDShq27R5TWfJaaTAzesW
zQlIuxxQ5lpbm2SpAnJpS5kmPPE/lFTvIqPGMmcgdg7jJwYSgzBGVR0jWngZ/Gl/vjVVztfxR62P
kgZTNerOjoYZMiFsjp+rRKe19StTQJBRDttWS7xK1n8Z4EYQAazdj8NO7L8FFM5Dd65T8dOSQoo3
GE8ZBS+O/GNVx9u2KWhqLbGm/mRCLwfN8ArhnIHxhzuHlTIBv7YF45Im7WDw6AD+GDVczfEdrjlY
TU0UN/fjEWTF+vA0WBtdfDW6JSiCq/YIDH7/MwjukEjV3NfYKKDbCzr4ZIZ3BKcRiGAmuxMrYKA2
9thpxsLRvGouToRy2xXJWVKkIYQmNVEqzBxvkuUSQxx6i65egP/MjQ+nOxDcm70GMWWXGMDuSasJ
rfr6jKL4UAJzVz0+g4RVOkrhkA/UGMJ203RR2JA4i7o/qhSrKkn8yfoQwT27BYC9tRfbzGxJkFvq
dJhHv/1V9Em1k/rGR1OboTVHAAt17gQSstCVh8SyCwuRUxuNQkfasrQ6EgIsF8wvZlptglhrVygg
UbaFUSGzVAnSYQSS6mNRdxESTmDOWvlhab5mzeBvkjpAAXox+J09dSWydsow3+WGlXqxMFpekzeF
0/haQpEh9/dZ3Bg2EmS1PaHF77kWNEQauhVEmxSFQfdgRTd+A/HP3GfdXHakMUwZbfpFb+iur6n5
RgnHxNV8Q7RzVHqCMxDd+0PZKL+iNukeikaKMttCjzpe0ObcntssfBLiXidpmJkPbdpPBlHUGoB9
+jxLK7BUazlqHyf9U8SybcMqYJ27RieiiNgqwbdcWeG4Mi08mKFizQDUKSO26SyrfjHnfnoCw0D1
YI5jeN+gFXNj9om0rtCD46RDL35HldwfiqIWf4HnylqD5QL/om/WmVtOBjZ9nqR2XSONvgkS4LQB
BTJQbOTVzWfgRrT7sJr0ErCXYv7lg6LHBbtT59MAdRUryczKDOYurdVNF0+STuSwtXI3MSf0gNa+
rwGKzk+6kSCRLU/EjGXpOI1NcFB9OWS9Hql/14Bm6wHhH4hd9crM3o068BtSxEEZYeFrwQQUt2Gt
RDVXH0Q/aTcgoBX2lt4ysBrRjB1gEEzfeqOrtJhBKu/dtk5X7SFYPFUdANFo1OCs/JTiNAOwA0zB
baGSdqr2ujqbjt8Nv7PY/EzqbmfkGLVWTOvbkq+7OhaSKD/FaECwOLcRUaWAU2nM0HYoNa6vNAkt
TAsEvJXq1kofoGdUgDrGUzgRU0BNCBLi86LIF+K3q3riZBS8dW7rwhSRsqZIJ98B2MxThfWceVU8
2Lfne9UkngjilG0PrF8BeXHAcVddR/Iu6UkZ+ztNFH51kUn6eYkR8arjgYpshdVrmSayiucLLKSJ
BXilGHinw1aRfgB8auNRgkpqA3iMdj/uY8P572fJqCQYux+++DYLFW02XTpBplh/MP63QXvVQcho
dq/a0iP49fkhwQGCeBOYQXx8E4SgEEMlBuiIxKdgBCzFVkv3ULa2iaotQ3UjMAdJ0sIEr5kvIDOj
DBmMCdIF73VvRUHZtznoJeacaACuDdvIKRH13F7Hq2JQNAtgCRGC+DqkoJuyqvfh1BTzqk6gvYW9
3H7flsH8at4H0U5kcH43QgrFUmTICIyycqUa7d8VONwWFuzaBTuVwmZ64gr606R0lQQp/VADLLAC
rW5CB9mux2DBt79+IBTEunjtQtae74CL9LyMBQGitKF25kEjA5SoWc20aoq1VrU6yZG+CGvTBg/S
0nX72ZK/y4mHNxNvBADCR8ZNl9BOzS0n4OMLUDFnGXXjx2xfkju62h629rdlr5bqd37U8l9ZpiwB
9Qtt+yi2hz8Kkm3OiRoNoRiqCKaytAfaOKAPt0dbIAJBhYtT0NAGrTXV8YUgkbbOSAdboj6JiUhK
KtgD8R3D1uxuYQd+cNQuxiVreN1Bs7908YghpIE4CKY1kMph4+rt3kbVN20wrpn8HZdBIwrnkk7u
YP8zqsTOaWD71LBNWi5o3gscI4TSItqk0MwMBKXLchlpgCFG0mck5rSOUiIFdm0R6Cj9sXGlO38l
ZFuddFih55A8fi0tiszfAF48Fwz1YtwX4PkYiRAS0AXJB9Og+fr9vqDwJhXgrJJo7bvl6rOnKckJ
Ts5EvoGVQJfeSIAKx115YG+zumwZ7gtyrQiszy9jlc1Nr1SxTmzb3tr23t7u8SeXfboucddrQvDb
3nVd/ImsideSteeRo4dv//OBWDn/IEfi4T+v8fsRP4efddh/xzfKPik+bPaNUmLTw8Fe4XO7giyb
fcMXxSf7Efaj7C/21/bl8LL92pZ2ib9tt/j82rL/C8a5XTgRP62NZ+cUfcWiiDojnAZFlix+S7Qw
F8c0M4lGCvL+z+FU7lvbIJMTkcjrXZSr2xn9M7gVNRXHf5w3qTdsB9KRl9IWyfeXSQPXsKeNsDA2
6eK44OYwdhMw/InAgtM5hZnKY50VQhrS7VtGEhKwpf58pQ49LNSFXiCe4o4CIkHFcdDR4A1Z56ch
BFaDr+VWSGWvtrHpnrdr7JRgP24bmh8E/vPlPhfEqcZBkcdkinyg+5LsR2UByRSnW3cU/E3BJNlX
hl/btzd7bzn7e5esRzZx7+FTJTuVVLbmlI7mfJIHuKkELzfk1XMe6erw9bVd4t66MCQsJAe6uIJC
JvA8Y4nOF6Yb0QsuN0g+lZ+xStG9hois30xvw8f4K12w9Be7gOOHs2ihgAObjo3g9hvIM1I/C0VI
39wPd/3n4dO5ewwWVfNljQir3QHBF16fQMBsXLy0CaXShXMW0ReNYK8J2WF1CXVWC6fq5033dLPZ
fOAfge4L3MoMvfd88WRfTgsZ4Q2Fetm7b/t/PlxolT2UC/v8R1EwZcE0hsf0xxr/O/v6+XAc4uRk
t6NQG4fV92Flbw9QDl8vq9vn8sIwYKjgQNcZXRHroRU5M5pVrab6RQfmRdpQKL3oR2PR1VJ35M9b
GLcmQBVDOyjwkZCT4O21OBRZkk1YfKbNoGsxaYcs3LJrOwyoOgmJP5AKwSfgIoxasbKsisC8mJDt
9mVr799d7xXX59VZ2GKJRQ4X0zmRxKlPMQ8k3wohabvfY9ugm/7FxqDPWIJnD2ZksJ+fn6GosIq4
iWYmwLbf9u4f4uE40NWCrr0EKsABOJXDTUTqsyJMCsjZv79/PD09BXBTnqB4mLMy48/4G0Q7O4eu
Hr9L+vj9OBD263siEwnZbwtPbj81rvzSoqwAtRImFLLMgz3WaEsET6eEk8Kuy/oeJhk2EoZytYKh
vL3Ml6nTn+n/FcZM0YlvPhiwglrFhMH8w/AfYeUx1RUz0LdFXZgAdtUA4W0C7v3H2HDBqIi0yNRa
IDllXgfzNtbs2rP7z1yAH3dgSeb1tTyRKZ9PL7CSsWuqFjJRXk7wDZB3+P6C2SbwQP94r97D7mG3
cxY28TK7y02WM6xd1cuhmEAwNGBBXPfJ+0XvlpTK1ft+uqScojUCSS7riE3P3hvEgvZ88HBSn5eO
yeWDGDcdzkLpUVpLaDaFoDfbXXuIbBZOx0U883M6dLjoLHQyLwralbjIhWT6Z6e2BnkD77hjuzD+
pfP5oyrpit2BhXrX69f/RCx3/RPFz7JZglh2PhLy1tG3FzTLwhxMtLVZ/AKP0D0SWErmdbTwOoj3
CrDXn5gqJQgo8Qvrv2CYfnDKLrTAycA4w2SCgHgGnMM/twWHyN7/fMPFYZeHWVSYSnZZ2Td8x8cO
v/9cph/nG6uFa7xwh9l9uTEqvgBaqPyqE89GxUaGAf1jvdko2FhYEOD8WNKlESjsSPMjAL4Aqq+A
dgE/hluXorBSTa3R2skE/8QpLFRhUcgrZn9HN0xN2gd3yan5yVudCUY7qQaIDQuxLcoof54bTjRl
G+dCHJoKDFJB7gMSkIxmtCd/8KeZjPgeMG/KwRgIhuLtHuhxffTWjoMhfX8fvuBxrV3oHgQ5W8RC
h5eX7WHVke8AsfjXov96kWuU4QcAeQf4s3DvUXl0rvgqQdfiThATEIiR+c3/boiymj/Sj2BdrONj
SWoveZrs4WOJ7OLSoKBRwgI3OCoO0EKPBOC5YCFFn/yIBlVmve5hT5+emEnBGjxOBF7VamlfLh0r
+FRwNSEOuCRAJeEE+qHaollUFojuzZ/RKl278+qP4gmb8iWiH2DZoDrBMwYFPNWS386U+NmRYO4c
jDS8LWAowkk5n+ugh7qg9wZEP8veW28nL+l6GDzJS9a516yqBZ1wERfKnDzOWFe51olyCXm9Kz1K
b/2bTI8J9RtbftgNO3ln2KJnLFz5/0Uo6uLRYcEyKIzQ4eTc12onxEMAoWlKjcB+jw7zrl99NuAu
+c630IAu3lmeqyUHk4+B/5nrX7GctxD5VgQGKIi1ZDodD9m3SAE2TSNxO/x6nexs/YxClsUyeqY9
LnYUm4rEFbA60Hh8PtlOxJ2Z2WRni1Qb7VP2Js/cV9+t/fQQp2S6D7HGSB6R+Fnc6s5t7XoRdP7M
+UQ6561UVjNXKgC3yaSRGbUPLzA4QKbyHcGTX5cgh3+aiy7niucBxLoy8tjc6S2yCIUmgCQi8a76
rl5kqLN0q68lbzwWb+MGKFq0AvMgWVIRVwXDscXFQQCB7DMnuEn8visFCM4yB6UQDjpoKi/faseU
DLvJNV3rMKxGL3YWs1/srPJTPpXMaUXB8H3ZV9n2Ym5E3pSu+tASEuyawNaJSZ6bVe4dlLX2sLS3
Py22Z6KB8AF2bQ10jkg6AWvr/GT14BUCJHqGnM6IBGewsu4VgrYh23cBe+hG28Rpt9lBpQFStYA0
f3kYPODJQ3vlJHto7nEGtr6j3t3NXk6LtUwC+zldiLlkNn1+jD+3HHEqKt4vKqjnpkmVogOFoq2/
jMRwQE7qKHfvJXwgFP557S7a9DRbhyS+0w7p0VpnNtSAJzwVjrZeuAwXrgbIA6DYUczNKu8RBZ4v
mIXWAbEo1ZCOriGTqCGy49ul0wTeJBMBazh/LUi8UOecRO50BBZKr1KwkdBacKMXAWWHtKL5NthV
uA7qp/b/kJdmxolb8bNJct5MC2YalGFDZLfJhX2ZQeAfi45UfIsykGMRKbPRGOXdnuhlVKSCExjG
2VKwtBp2/HxpFUGf+3zUQ9rb1V1ADGJujPvsCAgCOrjxt26j0ACZ6WSX330rzkDuUioS8y4jvwcS
fNwezGUGhhsMZ9TwTN9obQFW6gn5QI21uKkTAajkDpxnH63ju4BAqWiBlwGZ6AXx/+viIU4+t+to
FpCrZsZiTMhFZqS5q13ZSZ8AIHNsV9Jq9p4BNeCmBAQrdnsHnK5Nt8qptVDbeKkUMQwTaEN4DUfO
46KloA7gdEYtElHtZ6ORHuXh62gbOOY6/JjvxHvNC2gWOo61lpYuGttt7gyeSb44DaifqHpIbpwi
Jf2b+t15831DUCSj7YX3atdEuOVLCvHSb4O7JklAoUGSG2y2/CEUp16PBZCV0Xin2PE6cwbHcrD1
AhxpxYu/gydj35sU+Eb2+NnRriW3D96VW3A+AO7gRZaeKT76i1no5wqrOSLSzvxud29fpjttRjvY
jlv1W3ZUgrKrfJs8qUBZouLmrsVzok8A1L00ogvzhCVhTiya+HAvDZEbUZrOZdL18LNChQ4OOuKF
FKp4+D0T027BFEkmNyYvyRM8kYB+ieBKXRjBhfvDBsBgcoFZhyP4Ey2f+HqqOQqJoWEAfYQryHSA
eh88DGTR97jUe+eCuJlWapymMgg3qfaY7gwwLZAqJeU2Wmf0Vf6UXdMi/oJ1u0zJcJPjDEqS5cAZ
1iETDxBP4kak6q8O6/nHvI9ojYxe9pEviby2nsCwQVcLvBzmZJ0rWqOthLIX4Srr7+M9+lsqPCvB
3verwDMsvH/OjjPYE05VZi8dpit6VVI0RCfoh2KbqXOmxdTrUYrMNqXJKu7I+Ji7FkWtndMA5ZQK
eBa2/sw6nfeBO86k2S69eV5d7hP5fNwgxlGpqCPkg8TpYKz1GubUtGdaeIOznlnRn0Qfb1/pK0r0
bM587Uk09nEXqiw0KQjK6UmyMd5ANPyR0OpzxOTt0Bkd/7XcL3mWl60wuLMAK4Kzgs4zDersfKfb
SEa7yRzgvWinfNXu/JZt1LWyr2HSHNSh5KRb3Z7rFf15JpFf37htcIlQDUfFiarvxWq04/tpHxz7
VUqy/UihvWl+EN3oGWRPxmaRLeUiw3A+Y36t81jyxUiH/HAt3FuPAWLf6iW2k535NAXOvDISktPq
Sb6bhQUtdRmScqKZdjlRU6MUJomvsKl7/U6MV4jVaPRnskiHrvX7wR438hZRhK083V7zHzSIc1MJ
BFsEhgaez8F0wd/n1O90QU7rhKpe9KrCNmGOu2KvIFTaCg5IY9bWbrRVKG2Uf9gz8Z/egGW8HjfR
k/9WfakLZ+DKHcN4GEIw45mGz86pNMDgzJqWom7OP6hHyS02gdNbqKqQXfgLbmKXA6FLUcLla6Uq
wyvHoyjyYXik+ElKn6x+DVBCqbfyhCqPwMuePA2lHeqvwrPuZqiyl2YHhL4FJ+0y0c1kysAvQkIA
pRw/1+9EZuyHhtSMVQJl0tvi8xiRnqgobDEJDvjOvBehRYVt6+KFfumwXUYFEA0QO8bKwZhNOP+w
yBMVWMRYY+RWSLQKHPmXv+tcy0MX/REN9gstXhe1Inj1B5kXQFvxSotdNeXzw62o6VgPicB8YegS
t35r1/egVjKp7sUPum3QEGHyW7vRieWV3zktqfUMFh9UGEVLlW6XCQmMBR03yHsyrN8LGLYmbpRG
in/GIlO0gmoByVcoTwfpxX30cftyXb4xcMI4FVrUgLEvMggLUYG+qr+yTUINqn6KduyM3hKS8dUj
BZ8bjidSH3hh5O6OKlZV4AtQIvKhhgearj8iGuzRjpUhDJIffLdZA0XSvAvul/pqLr0Ctqp/JXMn
yqrnMPD1MKF16gKu/zvYiZ/1S+wZCzHFT0s/p67OBHErmltJ5NchBAFvwnosXtzZQw4N/rVK9K9s
rx0RW9D6DviI+l39vMRyfsUaY54oBWOdZ2Dd5MEuG0OoZbXEhu6LY3tvPqglMh4VVXxq0YDG78XD
tB3WOvJ4rwtHia3gxcRPJHN3SLPCwgrZUWrfTI3cCzORPN1WDFJ8gpRjcmsS2c02+oi9PqeLARX7
129JZxrlRFlFAljpQrwW0OoFBY/B6l4CwN/LYJcbwYvcRUfrmoJCPQHiBbiYSLxzx6lXUkBctdCN
+iH7jXj+bl4JqPzrXHQ0drT8vQSxedUAnArkjlWSamYgZxA4UAnMlQ/z6qHfolfiQfGQlBV3iyr4
Mi7CvIDZriIqwsuLyAmM00zT+wxm1z/E96j6hxrqN2AYkx3lyz8unB0WevC7pwOVl1UdgL2A1/eT
XqijHEPfdxREBGFGu7vcBRKgU9n6fbcGD+539NQ9mksm7jIkkmHe/srlJtnPRiiUEeTmKD+7ax/w
ojFuYvIl7mTkgCTo+cVHomvX5EQk3yHjD36bhBbWNV3PO2Wr2BW17ixaOtG6+RQ/ZWLsppWGW3uc
F6zcNc/ldLY8LETcDGoDpoaEJi/WTj2MtuX68JeHX+3Wd9NNf5zIkky2gJcbCwICixVUybzClzo9
GrW0S+j8NtxVNNklD/NGodGS8mGG40IOcxRQh8PIvLjYto+NRAtjyGmQ3Z4fkcp3o035mpdOgG60
7bSuHuNnEB/BY1vfPrtcATKOK0zoT3WXoaDI4gJ9K/Mtec7bEb4KHbzomNqaCyCFlf7igpeI9nv9
LXJDHCrTbXbPE2lW9PYArnnmZwPg5j5qkVnoAQYw2nsUIH9G23r9J9np6/hOQdJWz8lmCftrUSan
/xQ5Glu9GqD/9mFP8ERl3ceu7kWH/FXbI68oeOggl5wItZoLs2WvQfxOGwxqGHwIjGOXu7KqHmiN
wGZbGSxf6eh2thP+aJvhqdsupkyuWRWkwaF4ARWOuJ57mkpGhJhTNcNf2dQ9BSC3LX/VJu3h8QYt
kWK7dhemd00TGgaoneCNgraLd/SHupQm2VASekwtot0j//6rIW2+ErfKIbNrRz5C+Grpml51G1Df
jtIvQOGAfYpb1VxNwjkqmHk5WK7qFcd5xWBE162zm2wDXjHZASIHXclL7tKV+RoKSvPYi64On5DL
1pRjnyVijBa6DHYz/Sp30XHaPAl4FRtXmlsjO2VsEN7eyyS/C1xhe2BRx5Lv8iPl/FAhVYQHZfDy
wWdCzxsO3Yn3oANbQRx7nWUScIzX7zIS9Hbl+O+NNzloRiMve3mjuJoDfTmT1wzHoN8EdovnKyEm
wEz77TsBDfeTt4RteSUcAOozO+2gOdMBY8K5VSAVEQAmIEC9vJSyEzwrH+KvyZb1vRogDlw4fZfq
GgXqJh4qwMWKVCT/uG5kwlT7hc7Sdc1L9xvY7h+KHX4V6ENEtXyNsugvANC/tntzu0SHd+UhDGxa
DDQUiIIYhc5U/MkeIAVqVWiRSugWm4CcHZ4DvGlTrxvk4y0qPEcUedEdYMXvhPeaFE7pxTvkyNFI
6QQLSuaioQJzR4EiEBXRUAH6PL6SQ2pYpsXHWJT794gqb43ziNSW1zlPn6y0Izp+Zo2D5D3L2QI3
SrWjXUnSTfEYuLPzfzi7jt3WmWb5RASYw5ZRpLLlvCEcjplz5tPfGgM/jjUizPudjTcG1JzU09Nd
XSVYyil3VGtlbW5Pys9vAkrzen7YiQuGgeR+Bojp6IMF8hyrfU9Z/TSZJZDaEWZiy2zWHO53A831
2UA6k9CdgncJsGJaTXKs0ONWaFFq1M/Jm2jUOeBY/SOaSO1gJxz0ajBEPXzzOsxV40Hq7euLfV3N
fxA3cPMRCoSEsD3BN0m7iQnkU+rYxanBQVwEPduO6rFvSF8nj4WTbvPQmL3xa2xsXl+Z9dtAH+2Z
pHoMp4xcNg2JjXMhUtQWpeviwG0zBwJaJssAkiahXR3tPHOsjyutkQtJxmuT9N3KKR0oRGCSd3I3
urvP3QCdPE+kq6j8wlo74YE7c68COopqNB99/j7iZfMa6XAilGg3Uod1rlZiOg+oDxzZ0AjuCDMk
JvqgWfMhMiI3uNcc8GANJsns+ofC/YcsOibgxxdQ3lhh2IwZY2hBjzZnS5fwPoQChil6lVNuqxgo
DUPxjOCFfa51bf0Gvr3zQeaIRx1uWQFII4Wcwx9+KArBPMjXGD+z8ffFG9Po451YW9DXNSX0Q+vZ
ah77NniFRWCpWIj4YKN9F81+WMy4aR4aDgvOnuUz5yKg4s/NnwwYhY18aRWTefCBdzPAI2uuepWl
g4XzjaCZaPkAunY92jAjMyBKKQLn/Bkb7hj2NihBzKA1sdAmG0MzwijeVx/Qi2PWoMGDVyYhkKMC
DrGchDkUyJizrWL3z5B401kIVsT6dMr15iQ58qUz39DevRYuL60vOiNlcsdhvDScMpeiQC1C1L8g
y2SNuhDoPvL1s9PZyScyE8nq8q4ZpBy3DFW5gM1hMN51X7nre/22DXSouc9fLIQy9LVUF79kUEGX
GZLmCFxvYPxioXW1VvGoY4J6y1Yumh5BeEWXQ/2005+eZkMHtN6S9c16N+btgxpR3A/T1LLG2QB6
1xGmhWOXmc0dYzAH1L2cYE/e8pVbGpY+WsFlMPMHcRcAUfK791oIZK8+gFb0zlXwY88MlxrqK3cJ
DsUjZ+KCji9/mNfmxJ09SJXr9X6tsL6Q2MQWJjqnAvAspJh7fYyKYPCD3EfpGHnUCi1VX8wxQim7
tPMtj+fuTrEGWJ8t+RB6q6gd8uP05QgCZkjsgSkET2Bq0rmhaNSqCTID3Uy9pmPMu2QP7YTETczY
6QL99zleuiEQi6LbSAZDOVTOqEgtk9O6RyYXymbGbCOTYARe8KfehE/BuXzH1hbu1FLnP3n4Dvgt
QKdyN3n6/RsWchl4MojopkSvExQ+aQYFIZJAZ6LiGyaP/SO+VKTAi241I7mXjG4LpgoLYpRrTdVL
uwtBIdILUHcjvYzUayWMmTZneECGRnuy+Df/lbdmRIRZYQd/8gNQmUcNuVY3Pq85kduskaih9IVb
CV4amhLUEtd+MAsVKeyiJsFOeq3oshvswNaurizuwhAl1M5lGYEWKk5I2lzv5DbNuSptKwQ8ky7d
o9hnso+Z5++UPdgwkanfZ5+5kW1TbzXQvN3GsIyggyD28OamM46cDy0usUYhOXb5V/8NTYo74CQv
Gop5vlk89zi4m2EA8t/LjuIh/LPqN28nGXq0SCKBGl5DguEmNcdkeIGJuPmrQ3Nm0Tj8oAGgNDif
6V4y91D+CU3FeeI2euCC7BzNkCWqkbmhosCP/vbVTOHt1Yy4U0GSA6EnAk+aPLiEHqsmFria4w4W
4Eo2xQ70tOXW3wQ8ClFIEuYOnNza0boNeRHpo6yukSonymLUDoiyEkgZkNwY/Ll7xOa2BKj3maw7
e4UNFU/2vtmsHObbYICIakPbEgB2gCBpOHk/DBUUt/zUmBwUtVOdN4o7ZZse/ROgWV95oCeRzgM2
wphrkOeFu5KYJlwdaGwAIRQ1WFFIWj9J4Li5i3QRPdFirPhdPL9Lhx4JbyNx0SfebaZMR+QrGCAN
c4Y1f/oNcL7239ffQMW7MRuBMknDN0gfAjBAPq5rUmmNeJ0Nre5dXst6L+zzqzGTS/xHvBlGadjH
Ie6L0O32BbppTH8HXTcEC16uc2fGmZ464GMehfv2ZWWlb+OD66FSDpSBNF4q8hhq/Qx2PTdSzf4J
bcZgXiILbbR3ib22uRaOEYDlLFHtQEkVtfvr0bbQ0a6nCNu5BlmD75bvMzrSKh1aAnpwlIxyz96N
DDrUVka6cIquzJJF+DHJMSPE6IFVAUNyEN9uRjvQ9Xo7Gt1zdam2q2XH25gPsIC/o6TdNsdU41zx
CDIbPXCAo8P4ULY54NzEeub4uI+fIQdhhncXwauNNDYJU3y8dnks7ayfX0G+8segi7ErWz/EXM/I
m+jJHmqgRnjRrD+8C7IhNMCUld5tt+PatlqebEDoZPKI0uhyHOQE1KSGjjIaTnpT2nSHzGDeMrzY
fJ2kS1dDoMUjS6R//2eQuo87NIzyDUd8pMOltu+M98EZAP7Z4ND48i8wOqwuaE7Ia4lFiwS1hzsQ
wgaTDwfZGeNHi3XMdMXGJtb5SwRcV3kejTX5qoWK47VNagOrOdje5QBHdbTFr2Q7WACSOcUuPVQu
oAi25K5deGTOaDf4c5DUnKZSW8tKD4OsE9xlD9EucUerNNi730/m4h79O5ff0e2PPSqVUSgPNcz0
tmJ3sd7YEobTr2zJNSvUvRLn4cQJFZm9j9kMzv6OL3B9Ce7vY1mZsu/b7cdYUBL223SAlXjnOyB6
eWpMCOjZa95lIQl9tRe+a2A/7HSc2AbxCDvimYMza7e1BcLwZyB/zr8PaGHXfQe4AGMjCw8IJXVB
+JzWlmGvomDI4RWllkb2pQGk2gikK0d5ZfbyJTGLze9WF6IAWCWEaAgDVCQFqNUieecwqnwUlaz8
HqlnI7NjJN+0Xeo2MnD5+UbIHxWnNM6DriE7re1WH3G3S4meewxZkyA0r6Ad99p1sg2vQU8nQxCg
Z3fJI9frgRVzBgIBPfIixwdDiAAAx763Aju7QMD19ylYeFBd2yff92OJq3TmG00AUrfzZpszU1t8
4Q6Tzevpg7r/VJy3zxWDtz77yiB9Djt2rsF1B4P+q8TpA7i0H/stp2uWtO+Q+PtCXWVtjLdxJlFs
x1OZRaGBoGOuxxizE1NLI5a5NplLfKoO/SVWTHkHbp1enx3tlTMSs/INQVr1OgtpdHCMYHkhfo7U
JvLp17b7rKrCoO2QVrz0CNx3z4WhzACNiqA/OPTbCLRIEhJSldmdsvfQUrEFkRsS1qbgtoqAzyDP
G9AdQ+ZTpbKbwuCPhdriIan5ttTp/H4y3jMD70n+pOWmcK7caIe0qrvmdRcyJMgw4vpCCKaB9pAu
7/SaVIdDiaRuhwq9stEuf9B484EpqBGOAXzmsJthq23K50Ez126Wpc0Nqh0wLYIsDFrgtP+Kq0zl
GA2TH71p9xAfkPV5J5t4agbIzCBK6tFpo9pr6LrbvlySk0FTMHKN5M1Om5W7MQCvJJKcam9OlrgP
Td4VzHw72alJYNmqGQI4qhc5tBvN3DHfPEO1VrrtFzDp1x9BRfuRUkq1yE7kcYWHJE7Wu7b1zWYf
oStZ26t69Zn82fF6cixNdeWq/R7g9ZV+bZvebVWtgu0VtrHhwA4ovr6ivPryIXnqEaGhLp/R3faa
nYv79jC/yxFI4Q3O8t9WPM3to+P6KyjXCrGVXJB5fAUgYS8V5PpGvXzPHnb9I/OlbsS7NkHF7neb
/IKrQesu+uVx3BAnfgMofrhTIYognDqzSKNAQORYQbvbaUEVpxzvY0X/YPXwS75/qnVGM2oLvJcm
CqxAyXXYg/Kh28Zr8O0FWCIywdj5wKtxQF4qlHuXW0lJQl/M8KgfQOipjzvVtRIncdBzBFYVtH8y
2A+DPnf6A+Os9oHcLgHMI0WKAwFRJ7ifa+8nRv0kZ5yMIy9tk8EEgs3u9fEc7edzm+oVY7/xq63b
C6hekv1GaQNJ0QUs5FxKRStVEjgD9EbvPFRx21iHaBEeuh0gmUew5AFAXW4EkNHVE8rMmQH0K/TU
EQ+u9pHfBoTXH8Nfz0AyQ90zbfAx8LpA8MU9XgkBPF17im2sP/us3AELC1q+yDisXLUL4c21bere
69Q84pIctvvn5GvyTC6wKl08dS8f6ufsjHiktZthJyt6fFacgjzGV5/Dt6/w60+gvFCH7qOyJmtR
WNpFeO7RPSDsJQfN5cZoMfszfy7XmAJuEYzIYQExAYk2pKmR2bue8Q4AoiGoC6R2WmcirYbNHq73
2DRWchrXjC2MDzANiL5gh+Oep6933wd9UF4oUAk8NE74JILrccd3Ons5Jc+hFcQbxM7N2mW+sKeu
jFLulWfCLFczGAWRlhNsOF2FPuimeSmflD2/4Y8SlO3BwJBtOZKy/d3DLdwrqDfAn6ik34kHGOt6
ehVtHks/UzM0XvhOtY9d1QugFP7OnwJjPOePkSm50UvyFF1iZy2PtLSj0eAFYTWUSzmA5akH8Yiu
zaEpK1ycRn4Pbm104kic2aVInTUxmmhJD2uyCxwVBHapBTf/lDursdRtBItLHSUXYBsBBUY/5fUM
9G2d5i2Dj6isNLTiU/ag7liXh8SQRzoVOKjS/EMIe22TvstQmygYCTbrnXIBhSDp8JLuRHTSZ2D1
xPPPUI+Klxvsf08aXhumlhsM4ZE2hjXS3ef01JukwvYibXlkaFVXsdD+ZGuP3GO/9w3JXNlpCwdZ
YeHDVeTLACKlG1HQqkwoSKB96z+wXnmRiTnerlR0AE1ru3rRFu4p0NmiwAUk/fWaRlk/gV5kQioS
cnOoSTNvWm8CdIQ8/+q4FnwGEux/bVH7h5mTGITlsAX0cXbI9upnaBMMOW/zRwPVhj37zq5o6y28
r0lS/69N6uBwRTXxAwebhRWiulPgZgxNQssl7MNDq3vqanZ7bZTUjmVYjnQIogyo4N79YB+TAGWk
yQUS1tTA8MkZqde5a8Wkhd7Aq3HSGsNF1ktyO2KckBRqLJTMIFRhiJd8G5sn5dyA6vH3TXrbpiaB
wYR0XqDFHz6Jft80qTjHvBYViLAlmzm8j2b21ug1KtxVozvTR/10R85mvt0lR9B8PF6Y+9ArX8Fl
6vz+JbdLjC8BgBRsdhw+BAWV6y2c9KVWlXUK9PGGaR31zIKamH9pJV02RXC49E7ysRJg3LYRwSSy
Jhg94e0EnvPaZKsNyaiO0J+fj+FutHsXOhMG91rsxA+QH6+5IhIqXb0qKGvUuQHBrI8dDGutjZh6
A9ixw23r7XxAO/OI6G5lPm82MDGnySSSBE0aoEHXg1PwgOrYrCoMgQNBQAsCoFn/xoDJ0Mvd9d5s
vOFhuVbxvX0wwyzSUbje8FLH7UItoy/VvF+PA5JPbnxU9/fyJ++i3c9jkQBDD15jGjhTTLSyj2+R
3d9mAUhCNY68mMXr0U55oIR12WP3HFEB7s2A8FKo94hlEkfZF7v6Ud5UW81dYwK5pQagDFN7SCqZ
IS+zDnvVeR1heD7muwHb1xYuhZ78KXcVPBWKci0Cm1ivnhjP6gAZfpsACJbc1Xid3Gf0JiPaDP+b
B2qTyZAKClgZn9M2lrRRLsB6bmVwofCXsjAbe7TQcbmpdtExeTIgKLay5xasgzYbBXiU4MEdK1IR
exwqgZxBcN6QH9RXZUcokhvDP2mRjhsCRSRz9nhOZ/aqjUayFdsL+/3KNrUDqrieqq6CbTCIf2WP
9S49CVug0VQMWyuN2RAqvXxgn1bMkp+lJhzcRDIwJdh4yIFSxwy6V0j9ljDLbGWw3nA7ZTtvNYv5
05gTFAV0drtad74dKaA6BFEKQiZADmTqagq5IRqVvihJFcfuvOhQHIoHrO0GaSmEsgnaq7qNcr8y
UPLWvR4osQqeabDVIydEhxh+2KZcCs1Co8RLCwW6l3yL1PYefWomRJA+f7d2+/BHAuqnNcqNJO3Y
gASpQh1l2mQWCL0eCd+Rcui9epO42gPIvqzeatEmJzj1XWSWq5llclJuxkvaGYhKPFq8qLe/HBdF
JGZtiUQvqNhJvkd2q329CYBzdGHWi0ede4nd1eW9PUR4liDLiwVG9Rdi3PiwHzmYPkWRoYczM6az
BA74MzhNCk+OgffL3PwJZVIvdyYzcX1At9f8xy1IimDHEUai6RTpZmCFro3nJZuxaZJBKu9YROgr
GN3EmU7Vs2jLF1l/K7+Q6LIgH2SpDvqS1gpD3xVBatJRgsTgwUIBCWC6IpqyaZOLArZ25xGmgOmM
kF1PRCgcATnCuv5mMnMrflCf/jsCDwP/YVmlXNecaHMQEMvSMTukx9YG/NA65fbY6jPaKsihat77
fV3p0tqLbGHB8SDlgR5G2zpALNSCpxnTNzwEnSHjB+1wlMDzN8HqkNxczWcRZ0RNL8IdFY0rQPuB
CYB8yY+tlUSynBYhVxrifvKCu+kQIcRj3MDNYK1be5TcukYoO/y1RgezSgG9ppBhSyPdheh6KHeh
He3x1rQDZ3Ykp159Xy8EdLAI5mD0PaEki0b06/GpzKwMEJgkR2c2p0OKbuXP2pps/yl8ZexV8n3y
c/R0qqBSwCAhFgHs2bW5oI1Tfki7Emo5FofGT7zhowf2JPnk8b4r1zhibvPSEvDtQA7icgUohKft
Qba6ySFZgz1qCxvQzlqiATmpLfMA1qfhBX0NBn8PnbR96fhWUuvJe/aVrO6hhVX9+RE3OKtaHrNO
hl8cA+QeI4sFqGyTo+MJjBoib1RH5n4EnUhrrtwIC3uXxBWQyWRVkqCmLlq04FRpMsOugmrbZsjQ
ZvbKnxBjnrhDZcZPrAs5AtLUgn5FdLnllV5tV7F2ax9BRXuhX+Rc3GEFWpvbcbafAKnMW8NXZkAC
SnYJ0sBHlTl/ZO1z8N54jyuTQK49asf9nIRvKuAfB3gSlBI6cbAf76D243B3EVpqxpOa6DXq9chM
5kiCPvG2fxc/yU+sPmz4Q2do5oPgZGa2uhcWDgAiPaSpAbcHKJ5uNMzkvMnGbEK5+655bKBHAuGo
XXViUAw+iYdm9VG+cCdf2aOcNG7NXB0K2GM26nmy2H3kCYWZPpVoreLc2Im95CQZa/hZYSHgQi0M
whegwQPjBg1jnae4l4QOyDOQf4lgbuHAd4VAy/rgTGTN7O4cWIKngFYECR5Vj73YRaRvZRuo6Lrj
drJyB2qs1oXfVZccnV+/74mFhzO+6e/XKdTBKLNZkbMKXyef69DitjwgL70BJfbCnuz84Fus+fW7
yaUo4cok8RE/tqEoFXLZDDCpXJ4ja3bBZ/vKG+Fxxxmkxd/Xs1AXd5EtoOr/u+nV0VInUJq1uql4
mO6+lPv5uT++IwxzoM3inTJnNJI1nrOFBy2mFyplhJkLPX43TXUcwRyKCcYamOE9IOJxqKdfk1VZ
R/TdPw1mcOGQp3GhJggZnpUE/XcHOHXg0T6Jsj8uNZTfaW+raH4Q1nKHBL2VAkACMiHrG+ew63lA
xyX7edA5WzlGunZg9MbpegCNC+MltARwtKr6uOUsMAwfVHMo9E37PGFR+sfZ8fVzafr70FpxULfp
dYC9iUqOClErJAHoV0ISBxEgN/je5BFppNms39E/gcfXn85JwMXphjvpBJiA1W3kw3/PgsI4MO6g
iyXdoIgfr7elkMRMnUnAuaMH6hU6muP7KJtSbePqz3Xh9PtOvE3mwxq6f0HwTWhhUKK/tqbIch7G
QY9aUI3TrhB0pqL3L8+FQ3hT5M/CURT0oIFVidnNhid9Tpu1Lv6FyFFWID1DIkcg7WhqBLEfcz7o
obReP2dId4R4lcWefzehOchaGe2CD1SBBgDpIAitwNFChY5RmgRdVPvoXDBEo78MIih59QkCbY/R
tnUFO0NCKb/TQHePwuhJczWny9HnJusQ8m0AAPr9c5bcwM/PoRtm5MJP8prRMiPfqY6MakpgJXt/
g9xCuBW86LIKBFkIe64MUqFlMExVWcQYfwT2X/DFodfs3G4UmBoffbBilM7nyhBv6jQSYue/My5T
fn0eMl/oE1gcjBaKljqYErzYPqFTF4US3knM3+0tOfUre9TlGnbDoGYV7LVmuxN2c29oeoKae34U
DfatAPsr1BnNA5Y4RFoHe+0fXPvVB1AHKg/rQm6K7w9o9g1vY4/J9kfgPeFS9RWdhQw1mLv+66gR
TGpwVsRd4FlEU3BEcQcp2wQR1WRwZv2E0sndO04ymvfxIArhTU8eejZOHcTm1mqRtx6EiADiLCno
CdLgsyh/xWnoWh2UtsYm5l8Jc2dkfbzE6M+PLHDl2aBN0HN4yocBymPn/64IAuugVEXrCtL++EOl
WESVCSV+6GqjwfUF8qED6HlgFqXHYN8bwqOAs4ym3ex+k6w2+92+1FD7Qh4JXVBoxCItO9fOMxjk
kRGKpjb4PajLwCqsuonxVDwXbmKv+a5lYwRFAho6tGLTgKZR8DsxajHPDPKh80YzSKSQubOFetJm
1TXdvBHI0H5Yo7ZxmCrBLGsYWmXJXuAxenhMzSjS5eOLuM3jlWN7C3KlzFGbCB0vFcehqIs3b22W
QChAYUJJ0fKDjJHx+2G5LU9RtuTrVZO5GEDFDrYGr7Pex23ioC/gmWDHGXs8rmaDbu4cyhy1Qzmx
A4cVGVr73FnTm7LtQeYE2JkIYo/g0jr1w3n1TN5UUimbVHIV2Sd14ArYVM/ZJjRJLWwywh0Ec4QM
dAUtKDpHB/EVa+fOWvB04/GJbREUx6T+BTEOygMP6CRrphq2uQ/tM3mz/T2PomNnj0hfe4W7upw3
r0nKHrVTpahjk5Isp7hnACwaEKoQHrQK/O3IeRF6zNZI96qRO7/vo5uwhbJLbdl2mLSMqWAXnGO2
Guvvd5LD/j/6D5bHR4J3dElBoYHaPykkj0JO6+HhPN7p/mR7sIIAzZaB4Ki2+rfIfQu9bosuqd+H
dxucfI/vr11qD2m5IMRijFYVwj0hE1VGf1e/1xYH0FCe6g/ntb50YdHnoBbAyaCswvahVrKfgWHN
I/hyEp1pu8Y6cu5kHO+efagGkL4a5cC7++jhj6xPL2BA0APbCbcR2De1+4fVXCpxA1ePFowfUssE
TwRkkUSLUjJFzBVJLtagIUeja7SZEZeKunRGK3cxoARY7VgQ1cynjl1zUEunF90t6BMDMwASgdTO
CkWUgJqJrVHO7tVNeUJUaFjyEUUKdiVaWRzjD0vk/z+ewBELTYxshKXK6qG2jrdWrq2M5jYiI/OI
kAjAekL49o0U/GEjUTOx8RUZ/u9jhAYmnhiOAnCH7Ko7MHvOKH+E+mHQCzA+KC6/EmIvW0eAIMEn
oTubTt9C6yqruhGrOHl8ZvaCUeIBZ3AOdvDd4IBXQ9JDxoJ5KyRs5xpai83V3qzbQhCZA0CvAcDk
0ShGcxx1eRRySYEmXnnfvKl3QQbge4QMx/Sh2GjefhNmXXitreCeBVat/IhsrV9ZhqVbDwqY0EYn
m4rofF4vdckHyEt2UWNkyM/b5RGNvba0Zz9bVKBK0Cfx2j/c6VcWqc2l8FOnNTksfr/6QTE6nDRg
QVvQsNVr1YfbpjCi8PtjeNTLLitHGcQLIVTYHfkcmp0Vm0wKsvHL5CifK55x4XyCLYsDlheZbMwo
dcPNWZOyNdQaccNhPBBXyXTs5REtdvJ+flkxtuAU8VQFfBimUMaj4R1jJFdlAM5jPJa0I2vNoAsE
YyEEed5iPXZwdFfsEbdOub0re9R1k/hiPgt8BsgOgNFn0SHM4jZ6FJCeMjtNby3hTC6eUi920Zd0
v2KduPjfrFOXzhgMlTznsN4ZBXlAHN57m0XxXTXZS/FZG+GfFYMLtzgyomC8Ad8UAAe0KgPP8NXM
8AWUsfcAfg+e7EjW8XREPaDcQOTMSXUPrcAdUhH/0MhIZIh/2KYOyFzXCt9qsF2cex31AMM/Jk5v
fXWKvlYSXVrVn6aoVYXIPZ8OYdmAOT3fhcd2w+yZ81rRd8nNYUAQlmWRYUTLL2WlVVoeYOeKWJnB
ZNOCVga1fDC9uPXmJbSLZ23P34d30zZGMJO8J9PK5r3lMfue0b8fQHmBOpu7UWPJBwATO51lYJNU
Z4TIE/sJ8JVeW6EN6DvwqZwHSlxbgbZQ6IxHTX8EYb+1srXIaOm9jASzgpICSASQZrv2uEkdVXPE
1gCvIHiB30VGrTuEcLwB4TIQN5HZgUyQddbWeumlCBrBv4apQ5QzEL9qRhhG98vssrjcWcCmCIcV
DnBU/oO6BZn2vwZpBpY+aGIIvsPga+A1lf4n13ms+wwc5WSyyHeAuWllbpdc8E+LxI/8CCqksco6
iYPFeMca3R//Pt0yr6DZOQhr9cpbUBY1OOqUpjL6L6WWzKYdukD9ermZORqwUBhcgtZqSGls+Cfx
7vcRfj/nb3cPOqbAh4daKV3Kl1AnbGUFW1m7yJ6yFZ7ABoEG8xN6EDG3rF0aT9jKRop4nN2wJvey
ViZcjBiwdZHeQL4UKB3qmgu1MWU7FQOXHSQBjPgzBK76EJ0YM7XQfequwTgX7/CfBqlF7WIVvPeo
jJA2TKRlB/3phdeby7QpQPb+L9P7Y3BUONRUCFlrH7YKi/UtGX1xic6iEA3azSfC10SKPyf/9FHe
BVaLl3qCujT730uBAKwiKgTgCiIawBpSJ3X0Qw4aODOiU8d3sq/ZbrfvM+JTxQKu/BKcSkcMEFb8
PvbbjjxYlSSypGD+BIKCTlvlyuxziVADMVqA0sbK9oMzYkNLeg4BNnTus8h548yuEX7cAmOIYbCq
oAgEvt4bzJdQJWPT53gKKLwxbiuPu2OMyJJdkHjO587tvQyCBuML97kmerV0iIEiVTXwarIsSmAk
yvrhL8a6IPQnEwnARzuG1lywSXGMxdbwN+IFkCQvFBFOdauvaLKPqGMMMLQGfhUASjHf1D4T8b6K
ppnDK9pUQF9pHhsnUiydF6xy71sq3DIhRl4NhxfiKCChkREFjS1yk/SjS5XHVvVTmBUuIO9LbeVZ
0Ez/0tizMbmI3OxmMld21cJ1BwUHsBZCGJRovlN+spg5NtEYBKSs09wRXh50FOPmzXVx4+9QyjVZ
k93ihbfiKBd3MyJW4MnAKgf4EeU1phlV/awdSf5nfgbOXXiPkck7RF77JLvtubyTA537swqbWQgc
0d4EzKTCS6QThbrdocg7KFOpIIu41w4DWPWfkk25ifa1lz5wRgNVLzc4+Zb/R+s2yfuqc74BLeAo
/TRPeQ6hCRtWI+Z7uzig9wbcjPk7LkEAGZtNWKwFVsTXX29jAXogCOvwgibsY1RgNQ3cPGa90OAZ
zSAu5/G3QXAlHHhPsxHnFU4j4FKKgRP2FBcpmcZAYmbNgXwXXm8+AzAlDTBVFjlwatLlnlVbJsGP
s+herQzkEGzB6fEp4CradIBkhSBzT5wcDpuBiobksuCCFff/sOeAswdOltCR4VtE6jvEafYHdlQb
I3isP2SLQ3fFUXZQdvmjWPkmBg83500rdM0L9/G1UWrJI0kDJTYx2n5MaBJU9HlT7yLcWI0NVt7D
tFk50Leu68oeTdbYlTwRCoS9x9JVIbeenRmdQ4Jz96ShYNjuuf35d4u3R+raIOWkp6yAXmkKg8pF
eGrRMgHi4/t8XSbkNni8tkMFNiM7t3E3wU7s1oAB73r0S9ggXbjHLrIKd7JRrVKt/Pv150f2WmZx
4ZVybZ/yWIEc+GJDFnKwfGTlxUNrxy+ZBY+1HSFnRcINBbuYdSP38DWe+CMP4bTo3ccSr+VcF/Jj
199C3U8Fm8eC3+JbgsfOQmYZHNzoiIJ2GkhX4/fmuXxknPhwCfeDETtr3B8LAcG1derO0KRJkhKy
EpMnW76jproGpBGHbkrSFq9+JC/MWd2sZqbIRqLcCNpFEQzg3Y+EpEZ5MyYbJ4Zv4Ubk19xsQbNx
rJ+4Q2llbvFZIa5fK8/eOmuw2SLO4nBPoUhJh3mTxleMlGkk2ByfFegoZda2RVAtGjNoKgn9hG+D
C+EB7lSfCr328pU06NJE//gC1BCv4x9tqIQxmfEFzAYg88raZ1b7jq4GJwXlevHh3zen4al+XW2k
Wbg3YBdFaQHIZCRhKUcpKWJX5wwWGLXZV2ikQWvoFTqbgXupwL+6yRJj9WYkP0kv7k+TlJsUgnke
Eh9DZY3e5TZBZ8qnvgXSnjOYFxmUA7HHH5gTu1nl8yW79dYyepABYgGFIv1g4qVyCoXWR/bBGXf8
A3CEsQn2mA2uIwfJZRARXGpn2D7+Z6+JKf5rlTrBs9qPUxwwDbpS81Dvt/EX+n/RLKJzn78bWsgr
kG381xJ1WvNcbpJIxPgywHIP7XOOHDZjFWi6g0hs66zyjBI/+Nt8UitZq36pcD3sQV7uIOF5VlnP
PRQBXP/C2m/NZlXJZOFiuBog5RdEeYz6XoFB4QNMAdl+Zg1+0Lvn5j6YV8X1Fmre4D3E8wt9Cggj
bwr6wB+iEl1h4abUbJ8bh39B+LBXjxJQVisrt7QzFfRIIlAlWAW6lgVds0qbs6AF62BwJ1x6E6Dy
dhc/Q233ThStDuqB7RuoldZCiDW71I6JcllIggR2uY/ECh9zM4LmMg9SbwWQNoM/iK9IurIOaZP/
lxEDzQ4GEMJKp1Fv3FDmO3VKFdyxXrnjPhtIY8IFsQ+AlwV/dsx+fkvBAC2scX0sBWnAOWJZ0T2I
OguNss3jamBBco0tdBzt0KgApzuwJ0gpfVS25nabVQnbhTotthHwc2jQhr41yFuvXTuTSr04VNA4
7d7Uzqp6a/TAmyk4qReBshy1LBDggFtbeFmZ4SXX/tMutbZcXsecXBO73uAoR+YO19u+6Ix231qt
0b6sCYAuvOExUMInAqg2cJk0TluouUFhu6g1tI9J1LWn8MLdZfuESPSNxgC+UAZlLHZbmKyir4x1
IRQmbPxoxgCnDLpRqTlm47AZ6gqmGwXsPazn54CxzdZ0Ai/ZRr2ke6HUs+PqM2MpbgApGUDpSKuj
bYLyR0KRV4k0Y4pbUHUij6z7l8B9CffauggN8aW0r/1hSqQChHhQtcCfMcISKBUk/A7Se/Kn2E9H
cKVPtmhLp8RmX4OXcB1FtbiR/o7yZl2nQSg6MkrSJoUsJ0QllEO+eXnwjWK7vpaLPumHOeqVwfVz
m0KREJOK7igOUm5GtIeMkiHcEZVpZZfus3+g3Cf688jiogSOdkdkKa4PKV+PwBTzcYuSPiiqIYy8
kfTRHLcDB2JSvOKl1w76ISBYPo+nlb27FA/9NE29NspRS3OIWrSISqQP3soLZKESIj1+RHeedobU
uxMAReZb+aozXLjA4X2JhAeSX0ggUMeG48OBHzmYnjyEDP6esxsQLeCmO6H8LnniJj3Hzu/D/QYs
UxsZNtE5Bbla4DZoTJ7GjQnXR7DZ3pMicIGe5RKRXwCRS8SfFmkhGa3MRhXEkw/4xy7Uh61wWm/z
IIfztw+h9lmVAII1pPgQ6Zgaj8k2DfVMNvjWVKFXA6Tm5g16tZXO3OcPghuuMY8teKyraaBWvRjr
RBsKMg02hHlBdPDcjEa/iU3tjrtrrVBXkHI2fp/7W9y8CngiwAVAO4AoHXTe17s8UssEEloptpqX
7/a4b/tTfIKQxj32OKi/dLDx290nY55jPPf+wTaHMwYRIxDTqxJ1HQ1yzvLxlLVGVUPKPdmgjeAr
gjBktqs3+SZXjRN/UUm2FSx4m+nud+vfJX96sUmV5DuQQ58t5akzZQqCKWzxvsr10GA92ZNx1OUJ
ArqEUDpxpf1gH2Lv5QSVOPAQXyBAbqZbyansHFyLYBZfJQlaAOYCn/D3m2iXXrJDXQtyg8LV8Zmx
Ak8Ad2hxTp/QWge+hvgJ7LXWOWF16VRtAxNwe3S8/T4tS7HJN98ikW9DIz19GJO6zIVMg3YZOKBE
TwA5ckjY1nrkWcAUdBJ0HrHf7zaXMhpXNqlzN6V+X8vq/5F2Xctx61Dyi1jFDPKVaWY0ytHyC8uS
bAYwZ/Lrt6nde82BsIMq3fKDXNJDE8DBAXBCNzDfIlACX04v8u18K/+ovVfQoKAMEh7Xiy/0I2Z9
L2QS5RwuJ+DMDhhtLbXtYlgDGmufS+mHs0t3EgSbRsiqKE4CDl9LGFHibryV1/KfeWZ2ewQWi7Ci
gJX2C7TTDKe8oBQZ3/b9sn7Ub6CU5plXBBF4VZht5jrcLTbj5LsZN95Zw3xrN0qwIJOOi+/bvYmK
T9NTLuRb+cZ2tZ0Opgj68gCRVucbdB3wO9tPYPb+UHTNaIb4BPVKU2BinX+/OFMguZ9brwjyH9WO
XGigjThva/x5hzgVhC9NyHSzL/5p0Oc2GjDvoG+DabXwq70z/NDAjUIQ16mOKUQK8PIHoWjofu+I
gTAWUhCAXisGT/2tUmRjmsjTZ3RF8er9DNf3hlk/vhfPlfMbGYjH2QHRvJs9W8LcJe98gyYYmg4g
2GSjQOkU3ByahtYLwLWVW8h2kLa9yX9BL8A17nC6N+A1GtzytYF69yqafhBMPe+A28IzJj/WSZKb
0zp2UJC8Tz/oVYqu4cqNoJIA4SL6axWpz28+zsNynSqBIMTKC7IWMzIxCZJoIwj8kQhpwLF+NyBS
SW4K0IpWB7ofQfOjIUVuUHg4dFGjqSb1wRESP+lCkpKvjgbMBmCShWqCBgJNNofbt6WKykqkUlV4
tB+B/DBBuKqExZmeTVHiPf6I3P4NNGjnx/95kJ0edKe4jHdV2oRas4nVJc6jdZFdLretv9wMwR24
pPC7HrIYPX5NQILvPBo+7hwv7U5CqaPhN363T58VF5X2OAPLyxL7dHwRkm6sX3DuCxm7tMqy6Stt
/cKbeBc/go8Pcn0W+K7wBccKJYHgQriwHPUeYiYxiOkG0an3mYVivwAhHVz0IWSykvSd7gydzn01
qih8JDc35isK73eNB4oNp0E1lNsdK8NBiv1Quu+4hDp/oCMnB9STggz+SVQ+yLFXHYm7v9/C2GsW
RSiKVPAtyD8jrI8Sjt8/bUgThB9wk/BNuP3ip+k0K/GmcZDEAQpOWffJJ7Dt3qU51Glm4BOQGM7R
CaRClN08vDVe/mY42scMSpTqJZTWziHk4cGHgrKW8VW7f0cfdlAeMnf0qCdqOP7cIGcWyWYMWV+w
saiMr1Kvknt0Nv8EORm9CL33wkl26k2JJObLiHz1HODJK9pGnEvK6ZwwRprHbWkP67JYu7ceNriP
H5BDXu5QOfW6oLM0vUPIhlySm/CarIskYmX+6rxRGaCBaA/5eoLQBmOii2LTvh5jUIVJl3o3e9pM
f6Af6CmVsp9KiInP0J7SCdMBXwOsgMXLbKXUWF0Xc002aC/XlYnK2arZh5pDld0AyVuQeqmuuaDg
BN4UlT/nXdbXgwKYa4peRrIWrpJJQej9LBXqWhlsa/eG6jX5DC8tOI24GCt7BsK4+Cczyznl9WKX
FcaVmdGxVnfqUO2r6vf5gXDqozCSDQpz5KWd1WTdCJRkJVad0YdQ0vs6nG5a3XKVsBkQmG88fZWH
bIxH9OWJih6+hhJOP2Cdhk0VTVghxFzmsNqOzj9MNPRMS/IuadVe7mun6UrByvHOuO14GSM1cmUY
hxDjLeJdNzwn00uXPA/CuOLX0Nc6qlV6ykb/IvKCzKjyOFfKnuKd1NOPRbY+cnX2QdnsaG10Oejv
A16USY8apV5LLnQVxd45SNOLuoUegRmn4L37qCzlKkF3nN4VAkVSwcdZTFyuIGaXRCGmfFycOjku
1g60aLaB3LUMBWxRsSPfjlGtCo9AID7J2LFqd20YrVNRWLNTFegllcqDXhSCUgau98Gt9R8YxpAn
XRlRKgWYdHjpqpt+weVZD6zMcme0Mi4uSVv//N4RDYyx3LlTwjoegCjni9tZ0LmyZsUtu6kW2KwI
iLHZKDYrXWnXGSRP1LhGQbtTpaLyLu78IWuEZ52yRhMZi9UJrRKlRZV8CEbtlr6M6XU0p14b/lqS
nYEMdmuKSKS5exFdPBZkC8BrxZISZVXfm+FaJ58YgVVbu7GFyvzV3CvBNxbKQtoGbWDgNSbMQtFu
VpeSAsdoZ3fRD/Gi+L1E/fMoXEe2QWFWKbf0hqTo4wAlenVZtHMWRJ30SjrU46lqf1dGqSg+JUJk
TqFSC9VhqgqUHPRhUPavtYEaeBkXnj66UFN6OD8+rtfYjI+59aFnOjX7GmhDfZCUp7S5MMb4bmlG
r4TKq2Ylu/N4otExBlnky5AmDfCydgpyot1WZuvoVuYnXXo9lWom2GV8a/zXSlivaHVqRkgCKxkU
VHBOj037pyYfk3R/flj8E/fvPLLEJaihTNKqAE5nqz9bCtKUJi2kI9TAL9U8R9PGNJl+AfZVV65y
lFSowx+pq0SkBqLRqqcHVJvAVynraBspUC2vQvVsn0FGgIjiGdxlRLMc9h0qg8HRdApkq2au2jOW
Ma6u8jqY6J1SIW7bvMTh/vzMcg10g8ScAKNE7GKZgGSrz52MeQwKRBGKxump5YCm4jv2svaUrhwn
aOdkvIoujVmXDOs61kBKFC+HsGG3qFdmNgoyz9zF2kAxriVtaCVXIAVwUbvwYKnja2rMbjGah8aw
BaPinjUbKMantKlUQCgMk6hHyOPYJprm+zfdEqqRfU1D4oK0wWG8SapDXvezeagARdTiFXipqHHl
FbCNOnvsIJfT3S6Wa3TeeSMRTSXjVSiJp75sMJW1pjudapdO1oAKF3otY2GIXAqnjngdJZqP1zbr
9b+nxl/nZQVhTqAZ6fQ7Q85IVqMba4oOXZ78CIscveRt/yeFXhK10UNlQUckbb20Dj2I8r7oCMWc
H/2Kxz5QN9/DksMMEimqsUfLVoEQkoK6aksHFVds+kYZSKaX2T7Yq74x4yAcNEAHiDJfXWMsSioz
Q5uKBpgyepwhnO3r5ewtFai0VV0QqOfUv+jyFowxq2yQStQuocMlr4/acJRNV08ux9wryRPoaTIk
+BPRLYYTsD3FZBYZ77QOEvdrg5hyUSQ3eYeJrLwufaCaY/aeXl5F8p6mPnJXYXc1W3tlvIi7e5L4
jXlMIlEcgLeDN1PApmgkadZiLcPntEb0c6Tth6nSXTWFgmzg6k1ZU0IICHwe0GgEQwvj/pQqKrWk
BExK+t1kFq+Ktdydt1be0bGFYNyeHWkIwKNe2NXT1mn1Y4vDf5FuFfocyr/+GxRjpKbdWaRTsDGa
VnHi/K6V6qAiR0Mq3LYUzBx/gf7OHGOjXRuHeQaBbxeOyJXBQSChQlMXPIf4IKtED8SX0VLADIhO
tpW0EnYdbdEtmcZuHoXHSisES8Q7c01QBP0Dw4ylSbIyrJc1H1hcTc2jKbU/2uK6zLrAhOByDHIf
wfnEvT5tEZndtmh6IacdEPticuNyb//G4LTruXIuEsldZrcfiuAbxoGODFRg/m9z9qkX73AP7fq1
91GOUOCGnl2JjH7WXdvKY6eJyPC5+2oDtv59Ew+psqiIENjEo6jS/GlMYI2SC/5/N6yCIVIcZfB1
5bm07+oGIZLnHhz2ovcSf44338Ds7ahYssluMGDTdOzw56TfxxQHsq9LOMEqPxwbx9JvWvJ6fp6F
uMyGrwiJydgCt1moAyVBebgrQSGnBhVUvqQsdyoTiV7dU3AzOA/N3S6bETPbpcgHKS1mIFe9n8nQ
ADCn3SB60fCXdtVNwsUJuuTrnWiztNK4yKUUrSnFRfbaDmo+Wtf/OD8QTrEgTiPIRfwDwlzsR7vp
iD2hakCxbyAT3Kkvtr1rpMtcvx4SSNu82Oqu7a6t8r0T0XJwncEGmrnqSzXVpQHhHldDuUZvyM6S
PEoxytga2TUhBSgRQ+ANePcZhA5QB47ySPKlRMKoilSOlrVEonqch6vOdkgShBUKMjQIE3d7q/QF
08uLNm8Q2dN1sNSsnQsgDmTXqb5Z3s50ccIBen9x52h4bbSVI2eiOnCufYLhF8Xta+su+9jQFBv5
eAOwtvxcJI2fyKh8iYa9YHRcC93AMBtw6mw6miVyz5b03vVOTS7hwh0rrF0J/Nvg927IA6ju5NRX
459RPTlGSQSn4wrx5V6x+QRmJ05anGVpvKa/69yTYyOg+v2sT7dNLzi6+FNqQ6NVB7H7l4BX2liQ
UJuQ0yuly3a6o+FVER3Ozyd/Ov+FYGmpo76oy74HRF0gZ04qb8y+ExuEmsk/o2Db5HMlhFzwOgoD
HYoNLb1oPsZCRguu1UPhACwzIEe3dGZny5GSJZIFlIzGr/j/TmmsfUMqPw2Xq8LQdqN5V0BEB2+J
UnAgcp3KBpo5DyEqmy/JgJdQpjxXU+zY2eCMSX/ow1dt/NnWi2APcF3KBm81m42TrmPFSMdhnVB7
2WnLtFNH2a9K1cnt4Saqzd2al0gyxTtvKqJhMjsvn4ZJk1dY1ZaepfBtyOrY6bQ5KLWfypD7o1oJ
ggrcxynkUEBLixwTssrMovaxntvdgplNVOgCq9OTslRXiVLtLAulXMpTosz7KcJnkBkEDyE0lR1b
ekFDrmO1UKc2x+D8FHB3CxQWZFQfQCGH7aDSp2TuU8NCC3k97TK1v59iUU5tdR5fnMu/EGCoPV3c
ocIbf4kBgfqS0bjGezClO0sPtOk7XmwDxB71vUFye0IRbmiGbhJCxaiLnYou+yIWxZ25fmwDxRz4
qpWVibwu49DtB/POGl86RXTO8t/VGxDGVgqzW+S5w3hIHiFAqjkjKo8o2gHCzk0LvyO+ukYUWlG6
TgjMbP8iBKt/rKw9yTI0AMPIWdDlru8H1D81kzObe62+rsl3jobNaBkfYA0ltVIJoIXqEUl3wmhH
2kFwd+Gu26fcI4KiKJNnQLQiyydrXbeCWvspAS3DbPpE0dzzu4pr8hsYxrHUqjlbqQkYSEM4ffXW
lKDdWyka0iAMJwEY9/DegDGHN8TeSdnMAKvnwpmz6woMcHP0qy0XgbsUAa3udOOlzUhp8OwEUFLc
puMOrHoOQaYvEWRKRWu0HhYbGKPCAUBTGIKMrp88yh9ieQ7yun04v0Z8GFB2gh4cCVK2pBX8yXGO
rmjQW2qQLdBmpAYeJlX5lsH9RWEcRUGrJkJeAhSAnbFX7PhxrpNdWtiCyAP3JAO14T+DYVxFn5As
6i0bPhahlCXe6WHhG8m+wwu9jrxFFBAQzR3jIKwmHPW+BFxUXscqqPgGSO6KSltEY2L2KuJfsW1O
mLocwV6vQekHSvGW/FeSWSAblCniU3U+ar6WLf3jedvgP4pxVKGrD4KEoBQ5tUG9l+JuHEOwfXS+
AVW83u9i1DiV11V5YXce5Kd7FBNEk2jM68R9OSv/4n6WG21sv4iWeh4oxrwo6GZGqUI4iW4g3Gvl
BoI5JedB6rJMAQQEjT0Jo6jI3oSjVVOXTtSdUe4LafVIpGAlGhmzEUgBMadsgMkYEjlMVf+8NNnu
/KpxrXIzMmYTGGbSt3KLRbPLqyYvUF3zSGCd50G4V9UNCGP6oLOwpHnGOBDVd3Tp0MILNqrmtFgw
c4IM+sUi7c9DiqaO2QjZKOdFrwKyCEME1bML6L78PA/Bde2bUTEHlqmFSMNa8Lk1ynyL5qoIy11v
XiXQ7fgOkAaacVUzNHRXnm6s1IzHUNckkLyQ8VbJ08hVCzQ3TtCJsPSX81jcUxg8Mv9gMUvV1G3W
mTbsITeOCBtMSuNpnaehrQN8Oueh+FbxF4pZojZDGUxRAUrR+kstmt1Uv59yEDDIffQ2NNkB3ez+
WIWqYDr5Jv8Xl1k3XabQhaWYThU+vgdBnxk9RdMoyPBwPfFmIpkbhoYOpFBbR2fpXpfdV3qCqjWI
OhpB1dh+FAfnJ5NvjH8HtX7Oxgku/dDbSo5BZZE/IEM2VDut/ambotJREQ7j5JVsHKxaxrBUVNpM
69uvTpCVow99mYq87upVvzr2f8YEBtDTMRWWlIeJBSw7fkrGA8g4NQrOwt5dRijn0YfF/jPJj6Xe
CXwHhzACocl/1w7ttqfAk2Rm5pIDOGnBvZn+aUM7CqxJdjpcSGoq7fLqYRhmxx6gyoInZzWEgTpA
UVGDpsJA7ie9vp1zWZTyPm9SYNM9/ayiI3o7ZFjjLn3qhqNh3XVlfJFmz6b5kzamYJvwtyd4wxQI
zUF9lvE6mjJXEPPFmddkMogT3aFE+7rWQiHqMBW/ZhRf2bHAI3CNi6CDjSiI4OCpcTrAiYaqmjRw
2ohcOiT22+611X7XpuDNyw89b3DW79hsFqmf07QNMTRSH6rikCegrHrPmn0+3M3KTlFx1n40/VOd
3c166J3fqNxF3GAzfkG3arUz1zNdq/eZiVp0yOwgqd9bQR95cj/+xyll/AJEnpRU6QAX5b/r5Fqv
3Bpa0IZgUNzTdjMoxiu0dmpmlQaUgS4Hw+g/lF4V3NbP2wYyuadrlsmpXRUJIJIaLWzwaxKCvNJt
Vgfn14d7OoC7AJzVMjQ9VMYGLXtQuzSPkPuYyitJ167MXH42G3J/HoZ/W97gMDbYxRXtQw0+Rhtf
kB1UND+F2pYCIsLIlxtPgrxS6MS9LNjVfNvf4DL2p85S2/YLcBtUqTVDfREumoPHoxcWUCKkYIm1
f7VF/F6loGKq0TbRt5eEoN76/Pi5y7n5DMYutXAptLFbfVnWX1R6dWxRJ5dPaOSRFgEU90qzgWKM
M7eNasTrC1oF+YcBw2lSPO6qoB1fQNe4/0/DYhnXaUvDQlvflFETRHHiAsueXVkXXD25TgQaWSYk
i9H+ZzGLqOuTmZIRRlrPO739jeKnqsy9RPaM7qmRW8Hu5p4EGzRmreye0I5MWCt5/Kk2T+ZwVO3n
MYxR5nssqmDuesEeFAEyK0bbUNLLch1ekToRtKGkK6VRnaa8zjXfMH1NFA7i+q+/I2S7dIw4RrGx
ijYJpBScGZGGJe0ez1sGv/pmg8FcKsIWFVTFhEHJmXxnJyOaBrNycMpcBfVDNl3XY3ojd+17o40o
AteXpzZcDtKa0mqSm6RRYrdpstQvMy10iwHZLqh0505qh5LgyOB7wH+Ni20OCsHYasQ1PjSVlwsJ
WYys0q+jGpJK52dEhMNcMMDqklYpgVkhprjXwtKvSetAEEIAw98rZI2SIv0K+kTm4DD1EnVrGA4x
nwZzcdrc6ztwXoBqbbqTTaGKOffWCgYAcD6ACQCckad40UimkOqwpYy6GZmdsr/MkeSd4scJRHLF
3kYRsoR2kULUesc14g3w+vfNrSZKbCkr11azmdQ7aRp3o6gFhuu0NwjM2ZjFuYGDHVM5gayuWILK
DD1K9qUu4pzhuuzPJlNMoIVH7+lQSJraUznCNIr43qj9BBUVMu5Iup8MooOIa4UbKGbWwkkd5KJY
oeo7tGY4Zis7eZQKPJoIhZm5PIrBEbC+OaXk0kbmP0E5ZyFq9uK6TVQvg6kULPBfCn3jEcVgaNtB
RYWC0HlyOaduCdpmrb2xMz+l4EnVBOcQh5ZIBxUp+tlWiROw7TKbq8oGmlMCyK5w6JVxP9+aj+21
ehsGILz9AfYcXDEO0R9cMc77Dt6m3uCy56za0CJVPkMiy8ECYTQqY9NbNTr2ijend+exuN2SWzDG
c4PIiw64lq09nLYDCfsIckBgL3TM2/wi31VHe3Eg1Js91UHkUegXhyBWOf8JvP2w/QL1dD8gpakl
pg7zWaagT4/zjBjJo9V4pvLrPBA3jbVFYnYeiBoLdYyApKZHuOR+7j1NPhoGSke0fWMGNWhcalHw
4qtCK87FLSqzCS1riNRBwgy3Tnm14NL5IKfOFDkIxccv3VN4f+zWjvbE+xX6kSjXqomMidmc6kIT
eQDLFdQS4yB8NG/Tl9YjfgKKynkXYUHvUs/ydLc5GPe1J/1Ey/BhB3ZQWHfltnsc4mAMB5/qXntt
AvlOOiaiWzvPtRN0cILaB+roOku5m5nzQtMczYBkug6TyZ2FxxbPQRGobK39D4YC5aVTC2uKvMvk
GYdHETrGjCK2fBcKOxG4j48tCrPODTqh0XsMFDS6yiBZJ9kVtF71+EPrkdnPpMBW/Fp+WuTdaAfG
LPsC6173CRtR2uIzK52FUifnBPiZhhrQNtrJKAAzsrLaq6mMUmx6EQ/dTq+oW+GVKaXjAZVG30lv
bT9iPWU357SOTCfqI/ERSnk3SiByRpViXogSj9wH5haGfSN0uaTlFFaNJ3ljBW17uYzPpmSivflH
mz7J5d6oD/Vyf36KeVeELSrzVpCqCWXla5esXksXdCHHMfsjKdlLO0sf55FEFsscPc0gl0VhYXxk
vjWUp3l46MI//wmCfRakfdYXJMJgVLq4aqK6obYES1Z452FES8XyNS6WHRv9uE6aHkh4keO601uH
Rr0ZDH9UPlLlWCqebOaH87iCGWQv+lE8DYocAzYyfjTImw3KnaG+nMfg+9Z//Qp7GzastK3yCquU
jKhZHWqEO6QfljUeG0N9S62H1kr25xH5vvIvIuNjZps2mR4CsamvQhkXbRCFiG5aXAwUN4KPERTo
XyqSitZq0cW7GkYfX5f2iPCIrZf9+/mRcOdO+VQTQp2Xwc6djAqgMVupNNTa9GbJmeWrMJs9VdK8
2ryJkK37b3jMzOXRMtN0bbGn9X2j34Q0oPNlar3m4d1kNoIbHNf4NoNjXDGRk5TKKxvCPCyovz80
tHViKqjJ43qjDQjjamk0jEh5AyQcax9d366c2Hh/Wzco9BCYnWixGHdrRkWqUhlQJar8bZSs+N3y
Nk8PmnqUOkFuiTt36srzRkCx8iU0T7p2rrIQ1yUI2hvzeKGAPaQW8ZPzr70bFMYcCl2tJJRRosb2
Kr5p9sse2atDflWBpiN1kLiFRpmnHQpXusoDOXcgM+qrgvXjCAHhYrj5BsZKul6X9IZiCwzvNxru
3c+o6fv48agaILWpvcE1dgTS9PML5Ohd7WIxwPinC76BW364/QbGiBAbnfI2wjz04LPy8tE17qdj
uwOf4Fv9Ht9pPq1AfVUr/vndyL8Ub8bOWFRWqLPZ1sAFZaYlQcZ7OnZ79SP8AGcKcktyoDr1G7Kk
NyA114j/DRbh07lfLX5zTwl1nVI7Ab7xcGXnuIiHlyPqqVMgz4513x/De/U6XJzo7fzAuZt2M27m
YE/NtjLMVToxBV0aojSQNpH8VpQEEqB8PoQ2oyMUbQ+o4cbB1Lyl4dHIXJoOzlILXsjrx365cf4d
zOfRv4FRjTYEK946iVHuZjH5reElYyuxI2t/lljG40pG3FZUMst1RhvU9R68QYWKYRMPM1D76kMK
dS+j+xB6o7P1aCJumLTB+RXjEi1ttsjnvX+DF1W5LfVr/HR2a5cQvI7JD/xAnyy5NlroJr7Kb50r
30uXxa570lM3u5Mu5935rxB4xU8+xs1HdKDJg8eC3dQK9sqoBKXuQorpO+fWZmoZj1SC+HqIV7up
m8IJzdo1INdBRVdC0QIyPidrirVMAShy+t4qftt7dfxuUH+mtZMKBch5Icvt8jGexpCmJierl5WG
1pkJmplvZeIlQ+/1rRcj8GZUAeme0QIq8HGiJWNcjNrXMrQhMMyu3yHgMGW/UUotWDDRVDLuBKXp
JWRwgWGrzrj8GPNDvuws1PpBgDJYTEGkRrDf2WI0Y26SflgXLrd8qfcTKD8V2ILpYVEHd7aPkySw
etEx/fn3jdlXFmw+abB42QHl2+oFJG6ry+5o+5mTXLVB6rSaez8HT9luuBgdA7LN57cd9y78d0N8
+oYNProPQuQyMWKJdn5ECEKBAveymt9XH2qoNsj7QTzIEvMMvWRouoqrlVU+9/GB2Meufo4zn2iC
oYiAmBuPMUl1ma+cS9Uc1DHokC7QupmNXv+tMhoQMvw7JMaLmMOYxxO6hV25fEezOW6mGXKtpaiD
l782FkGGELzEaDw7PQfmVJOVzFy5hlDimlsUxUiH86vP311/EZgdPMuxulgmrG9RUmdOapwupRsS
/XIoJSeLDK8dieBI/Yz+f7WHv5jMjrbWdF29stclRf1CVYInXlZA59PO8j1pKx0HbJSrBrhW6fya
9HqOLrG6OeY5ms2dIpG0N7Vf2vd+QkNVo1vTpTxO1U+9i7N7dFfqILMC/ZCDSoBkny8tKlcrtJLV
fWf9QVlh+NzP8vwG7UrIbdUTqF2pJtnu3KEegZpRtI86EgZ5Z2i4tVU2vSJDNFyReY4O6IUDKWbX
XbVdYqxiN/rk1baWvA/WDJUpahv7hbT671iuU2hv0ByxIcnwU216kCuS72htPGiTZO/1UgWfo5Tc
lnYiCRaUH4yAwfyfzbD0MnO4EJQGYHZBeCGh2H9anDztccz9qCGNKF0u5RNyZ/YgItDmnwV/cZko
ezHHiooisjUCuYATRXLCzHTp947vvyjMzUgiWQGKJeyIGjRnRu+GQxCHv8/vCf4UamBvkyGXsDLo
nG67qLZ1WswA6dOHaNnJ49Ni7CgufejPyJNAat+ataLtOwfdBpW5M+irknMzATVsfyX1c6KkoMM7
SsNBow/UEIVAuMu1QWNcS0YSA5zXQJOk10R719FttRD/P04k612mMo1CGyBpdRf2N6p9Pcml05cX
c+y1iMwXpTsi51KJUuDcg0CzV05D0IGAZux0AavYzrKlA0UWacLdMk1unsTX/RhdN2T+Rdr8Owfc
Bo5ZOVA0kqZXwWUTKa967cxS4hDN0enlJJxRXiU72o//HRmzbGYz2pYkYWR2qh5MKXVia1/ZrxLu
5Ao50hg9wbqPjXd+IXm3IgSwVgFU0EXLn6JwmztCDQJBqVg57+Ypd5o2C+aCumPZgxeo2MVRup/z
Fo3m8st5WN4yWqsmNwoKQerEljAW0DOC1B3k48MWByy5G4yUwim3ePDZVzKSpOfheFtiC8dcH8KY
GJI8AY7Kd2PW+q31lHYiN8k7cLcgjGmSxrKXcgBIVP6GnEVCvSEDxQLYFcqjGpqCG5Gy+kP2rEWr
D5K7prIqCzBwSbaM1WSDb8SksZOFv0bLQf2yp4WgInrscea1UBdD07A9d06ovH1jQkGuvaKDJ4AN
gGaSXqVWiWZyon7Az7rJ8tKJHujc+dxgMItW54bW0JUzg8YqWmV2Y4RWuhS39le1/9BFdFJcE7FA
L4maBt1EieupY7E0WkbGiJ1eaAjixKAYepuMUvAG4d36EJj+B4Q9wekI+l1ppRGsy/Y5LoygQMX5
d1bmLwRzWJvVIhW9hHG0VeLHiE7Vc+eaw8d5FO7+tWVVgaIcSBFZ47O1zk6SFGszKM8ddVUzhQkg
FwsSaTJkAlPnGsIGjHHCiMssakkBZg8PoXmrWOiCN97QtOoZ5BB332jYgxe2UWUOyRAI5JwaQtgX
FQmVVThArXYRaZx0MvyCCjbQ+s3s7t2irLt743dBk2qURosNVNrXIUoTTLKj6m2aCWB47n0LwySP
+3FaZn1lt4iWYp91+q4dUGapWUFFVacHh3Mx3ciKiCGNt5e2qMzOtWkY2WO/oqqvdv9H7S5U+/G8
AYrmj/V+UHlpVQUQfTchfGYjz1NZ6utUgONJuT+PxR3O2l6rWyt/gcyczAXJ8m7QwScxwhJkxboY
deO1Aa/ueRjukJDq+HQ/4DlkYKquTGelB4yBpxsKuezbvtL/aFG5Q/Xt7jwWZ/+Cx1RdbRx3QehE
n5pfkyZ6jZJi9K9Z+xsVikvjcK0lIvK6dZ0ZIz9BYTZuMesluBBatL40+2rpnEZ0RHDMGwCQP5NB
GK5CYed0GLM5JzMNAWDQ1svRx7goOmhMH5cGuoyh9B63udNaoSDJw/FH4LhVbRSGgdBJZomx7DA2
tajp0F5G4MHl0JlM/Y5UsZMWl91lZYjKnDiGcYK3fs/GV8wRykJQH4EStSEA60DalvssPywtFYzr
Mw77Zb02A2POwCI2zayNAaSg+0I/GKrbmTva+tR+JmOg1gV6e/ZTujOW3ul6CxdSUUU4Z6tth8rS
neCSZoyVii+Y56sMxVSqtafF/rzt8yqpTkAYD5+vvcXLun5Umv1wQplLajvJ1F62do53bYraqtiJ
lfGhxPVLsMn/H3D0+IJSTTVQ/H66mCi8WOZR7dFdgMe0gXZLyQqy5KXQH1qpdEJygJaUA/nJ82Pm
bhQUbP6DyvgWqcrUUSYD+mr6QIm8QnVxUQ3keheVTpUjnSzi1Ocv5F9AxmbRYVfk0oJhNu0V+lrs
ya0nwWWKO5WouQIxpgld2y+1V7NOwiqqRpirnHTXkx1PnlzPELdXNKip2ehoBe9+j2YoZMYMfTHB
+1WKuBF441RWCXoDpJgmrkOny5mb3SzRcUFbAa7aYaSidfE6Ln+dXz2et96CMDYjZSgPW4Z5rYSN
3In+yNSdDMEu4o6N4FzgNdgpWyjGUDoZpG1hhvGYk4/6/qm6S4yXuHqYup2N/vCx8jN6FWdvmrxb
+v2YuSggTRJPFRG58Xze9jsY++kSS7aghwifB7aQSnsu5NlDzAFV9ZNga3BXEKoaqxY06mXZpwxF
2ghF9SpGrBkgeg9mVXKrMji/grxyXFSl/EVhrkSxXcWZngElNXJPab1pfrPki0E+xvUuNI4DgRST
epnQK4W4U/9q0D/h8taKyjnXWWMd/PYrGGudK1keux79wlriE9QSjqXb14bTxQR0yohbdoLoAndu
oe8L1gGovaC95nR3mBYJM4kAb1nsystaA/kdov4yOkMUPdR4dw1ozRqr1uyqcstAZWkd0yrGBBsQ
kqz9yTMcZMxcCklo6iDJA3XxEVr2fepkf5r9HCSX6ctvaKvfqNeJp+xwmL1kUL2X9yJyV/4c/Pth
bEE04jp1P434sNp6oGHsaMuBaoI3C89BoBcUCsoyWV9jzLou2jhnWaGhN7x5rmX4iBRkGRfG4iuq
qDeEN89bKMYXJTOkLBcNw+laX0begoIt4PxeESEwLiivu2ykCxBKaKK0Su1QUTaJe3JsB8F4l3Sa
8kQfAJGkBxBixLo/5r9ieZ9CdFq6CNtLRcTmxLMC6BN8ij6bFqI2pzsBcvP5nCqrFeiBbPk1mg1E
EJ8ZTHZ3qyAiWAUKcCVmGyRDPcbLIYUVQMj1og3anW177Xuye5m9PoASsBe6ISg4nJw4qI32RaXw
PJe9hWcsQypzI5vXISagGpXhp3EzJvpFsgjOfS4O7vqQfVAsDfZ+OpWWOaKYK8Ew5+kmMb3/Ie26
duTWle0XCZCoRL0qdfdM9+ToF8Ee21TO+evPknHvHjWHp4XtA795gC4VWSwWK6ylxT+M4lYnj5et
ULhhKymcw5aJNCxYrnDYQMUzpL3B0FG+NU4nartGSAboCBPsQzpI8851GUjamX2BnKFFsxtJ3tWY
s6QvAXvpZlvVi+vEussgX6M+BkWsrZMmEk9ALUORx8MTCsi05+LTyWChUkzoY1zYegZ3NO/N8FUf
P0j+JFV2OLvo7qE4FOot2cLlEhzzJX1E0dWOXL6icyeiMfH+BDsnukFl6SctK5c1+hZAlkjGApoO
Zjy8dfFgO9evS/qmnSwD+bayL21l0n0Q6NxfNhTBnUrIktFD6IBMqMXpIQ+KkdQ9iJv1kAKu1JuB
XVHT313kNSCpjqh/WZzA+s/Eca7LCAFfEC080dIA+C2JnlRpxCgPYnp93F8W9edq4hwKCCwRXBoq
uJKR+jhfvhDQ7nVgoRF/uCowgDE4AGyxddB+ud1VsetjTNoU3g/0+9n6Q+8A5Q/0gsz9yNzkqDqy
bWLo4vIXidZ69UH8XSpZqTbMGj5o7tD1/WsyQxcuOwTKS89OZT39xYMYC6ChHQDjpeAF445nz3RM
0OWQpywU4GDt1Vxo/dG8hXsrsd+HzC5MO5mcy1r+4aj8uu6fYjnfQ+oe6UnAvTgvmQdsCwYg2h3o
lezgoN1Fx3lv+f11ao+25VnfULrM7O/W4XuzB7SdajO/+XEDsLTWn5zAu/xhoigW62ECegJPVxW8
4ecGwdoIwNkBPix4lvzyyNz2A1CW1A2OzFOAvbRMlTnZ4S/Qls7EknOxAUslZV4QgVkDIku1t+nr
ZcVE3axnEriNVuVB7ysTEsaP3lX3GGe8KW7it+Y5coJHHTlgmz1qbyXCSbQjuFehl9i//8dP4DY9
KxOdpQxM0SBstYHQ9UM5am7xfJedPt7Lk74bXgMHOy251Nbd6XoLvlrUrXS2BFwMaRHGUOfBEkj7
03ib/aYO5lCMPT18vBU7DH0FuS190x7po7Uz7yf752X1RQ/PM/GL31slucYafURaBPX121vqGLv+
h+KOaK1l9yBcLMHMrDpAa9wCshHc8qD7wmwVukJwG/EezgJjVZnNCbCmA68pfZ1EyI6nzmi4KNLI
7UliV2ipkGOHoknyWxR641YhQHgHq6aGOhoB7wQKseeKT6VZGiaIYJy5xeNabe1E1mw4Zczp7FT1
UFi3tLEZQNqz/GamN+XW+1d0oaCjVoP+uopRNu5MSyOYrbQO8gf9msYuiw+5xZAPfrm8wVtiuDM8
GBjKbmTsb4BB27kqjpgI/5Dq8EFpt3glREynRKUaNYCQY6ILn1MpBI62oi+2BPxyp3XDXXBPvfQw
PtEnZafu++vxQTrlvx/1n4g6fFwlfgMe6NFpXrdOldhjrj6FU7uOG6BBSFjdBHzAbo83MJ6msZ85
FcYonRHTnHa/k/35yjxcXm/RG2eJeRQ0kgEkCMmLc7saJ0wQKVqMRWhBWWaOO4lYTgtC1WHMMNcR
TbdIsH7H/KpHmi1sG1HchdS4BrvCS/xLKQNISGpVTThWhGHS51cfPFxWTnRsDZAjAnnKkPGY4mOu
SbeAsYFVJeE0jTYrC5P5o8JSsJdlrPIuS1t+jb+O19K4kCtmVTNVI6SlbXvIMWrbNqo30d5JImBS
hO+XpQnXDqqhK1AGgghfbWpM0Hh1Q9HC5URoYWuOo5xuvKBEiX5wRAMyFh1QfzKo57bB4mICW2jZ
OkUx2WCgsmfQnlo19ZKguO7z/CoYQFGhRXuz1uy56ZxCAd9trTpE168uq0tEjgE9kIDehwsC4CB3
9ZI+Y2rf1S2wRKhXjq2jWcF1NqW7MRj3Skr8PE99c3hUCsPJZHWXdtMBQOF2RcEKoMdHUPY5Ifgg
OyA0dcG3OP+eoKildyVQcdPTFNEBoA4pCqzmRpgmPGFAr0B8rOoabhDuhCUaCSUm48uV6s0cjopl
k/a9BBVmeKeX9phfG/ImwfbiL3hbXMtcVnN1TRqBXstyA5msSewI1elclRw2eJkq+XJxO1onJU1t
q0NHjd/9RfqQrIVzxy5MAzLGE4R3g/TcNvGVQZ8apfVijEWOQWVr04/LxiGMCtYS+aOXU70Z20Vd
sHpR5ILC/D1B4tLQXIMZ9lC5KjhMAO+pAj+rae1U3oHCJU9/DdO1af3a+JrFFC8tPvceQv0kZfKI
rwETqGuNxz+dpbpLRm8OEs8M7qr8TZYygDW9VukviT5uyBe0iBETST4DDl1D0ZY7Knqi1FVIOqw/
eaoRDWnhC17phBx0MGWbvpWgP2arhit6cq1lcmGpFilKOWp96zTpY9j7NLqaJFC6qD54I+2CbXgm
gau1qImnNAp0Cqpr3JHSTTnMTRntaFmT2q1kPVY1BbcneFGjb325VfBc9ovbzzNp3GGqA6U2WLS0
3OUMRnPKALYemG5hPCRDYyfNSVM3bmWxROS4QWS2dKFy+qFVS8uTBrGlGaVg80JKTnuNMXLfZerj
0P3G6CCA2rb6F0Tu3sKTDc949LWgzY+zm1iL+9bQ0RMEWspGvyEAXickt7Xak4cDST1pTh1NQt/m
d70rQAFxqNT9ZdMVXGpnX8BZUTgNqsQsrLRqFm95U5YHqyX1xlUiNJ6VmtziatEgsWJp4Yp6dmAs
cgz9vjYiB5Ukv9X+oqkXKqHshzFjXFwa7wzi1szGGVtpRbJnktmh0asSRU9tQf0phtUq5YbxLN//
xVw/Jeoc0B7CNiXuu6V7DL2FJUn3QcOcZJMPRLxX6N/BfDOeRn988uqKkQyNDkWMxkIJTzK7lOZv
8hZXmsCpYO0+RXBuPSBqOZClD06O8z0So8Aa9pe2g5y5I7DZiPR22fyElmERMPxYgJmC6zy/NdUx
QgPZwjQn5XYvqX4T3NbRjqaOmk/uZVHiw7aSxZl6n1sggRogy5wL+W5qy5MVGffdbO3KHp2aKpEe
iRYBTwsZZXts0ukOFOmqV+nhVZdm8W1Ls+x545sW/b5YzuqbuJNh9eXQWxG+KcjiF7CAfsvk8iZN
k49geMlQAEwAxTxIwU5PYnvWAO0WsA9igI768ncIQj2Lrj6D87dFoXcxXVpWQfDWW/qVAmK5YHwx
t7jTxXJ0tOaAmcek/FjS3OQF6lSQEzGHyjuTJYcCc1eb3eGi8AQKfQri9lrT+zFSO6xrTz/ksNsZ
U4uUaGA+szDfq+m7YYGqEWgq6tS6WfPakP6u061XcE7ZSp7cxBNGTK0t8Ajh4Vp9FLfZBQr4oxzi
o2TdJuZRQ5zY0F1mYu4AkyrjtLGpQq+0EsdtqiRJnVQTLHY3IffdumPvFuin+RvLwW4u3GCgAOUi
z0EG/ecYo92vKh2wIPnADLd1NF8lysYdIl68T0GcZypiI+inGNx5Sf5T0+c7M7oHAKyeu930oQbD
hkcXG+qnNO4OqYewidBqigOhqni52rLV7CSlvrHkDa+0/NBXB/CPIP7qKDJA8OkZWmjD6L1B1jyV
3azNgHn9WoWuSZNrgNJd3jHRcD6uRsSrFKEHCMe4LUsCdC7+aUSes3E/guhLQTtDDkzmVCtuEgBF
SkbpU/1n1/3W818E47N4CYLc1XKNLtv4GJGNrr+F29VZJ1WSZ7hvmiHO7Rr9A+5QqaGrRWGyv6y3
aEvXorgtLfUipbEGUcnADmmvAO6tO4DUHQBhW+D9G1rxE61TV45kxGiRoyvSqaiQ8VfJ3jA36lvC
C22lET/GCqtJCzOAmEBKd12kvUoFOr711pMYoL9a4iQKOtkGY7eQFU197JkR6oaaZkfDFoed6HTC
q4OrDwgbSJVyiT0qD51U6TDjhg1OCmJHozWdxtKPQ/sjUsbHAbSTG55nMVP+5ABYEZ0VFJm0L8Qq
A6KUOlyoVtVJfbZqUAg0RZxCaF65lUoml7EtIi/xvn6KJOfRSlAGmK1a6HdNWpkOk2bq1dEALtRe
3ypwLQv2RTvFQH3LxEGV+ZsyUwYpMlUsKLChThH7aQHzl8jdTgbHVJz8NvUYUSAoEUl3KOR+w/st
t+MX4Uj7Ggaanpfk87meVIlVdaggvJxiP4r1h6SfNxL8wqVcieAOPonHWC5mONjOSHy09e/lNHWL
cGtaXpQKAp7opyrcqVdz7FK6OPI4Parh8xCGaAq+b4ibVFdGCFQF+U3CVNxfuBoVOXsCDrblGXK+
fnllZVbT4FI0Orx1ssDP425ngmdOouFGg5HQq61EcSbZ6QbGZDWICqnhjYgh4mlA1dm6BWX33WWt
hGccNRkV9zxa1PkRzQS8sai7Yiml1EG0ipn1HNgHiKnq7IdO2V+t4ac0LnqpWdJo6RJYBMrJoChh
xgcrjOxkK80pdCMrrThbByWibKYTtJpYthtD4KeUvy25uRrD1x6UuJeXULxbn0pxVl+ERUXSZTpL
aoHQap0S80cbDLfNltmLogprpRRn9SSP2oSApsbpp8hyKxYkKEa39605vDEy3HTTEDkM8yfXqRFr
WzsnFI7eDpTOLG2ZBj23/h6tSLKSQbgOKAepdMfxQ2oOVhbZRfOYlr83kWKFq/opkGe+L5mKgbsK
AgtlN1Tfu9a1ktdM3ppVFMFRW9ZKDnesUYWtArkBKFvr4ggwL9oHbodWXFuz9d136TS5ze3sZS57
lI6Gd9lyhP5yJZs7573Vx5NZLLLB+K6nsW8S65CpW5eqODhcyeEe5LMOQsq8g5zku+YZV8TTqKc/
lN7k5w8VoEVx2e0AbroRBYuqcWdLy73X2IDHHC0XsS+Fl4autA887TS8aL+yXb6fUvBFOfVvUHHp
G05NuK5/mDI1tAF/abTCsFlUBAEEU3KyFAxkVu5k1lvqLbvz5UJdSeF2TyJtpCqL5cT1Tm9udTD3
ZGgSnxsXvAUlKzw27Sq8zXAhWf3TZcsRno6VbG5H88zso1KCbNZq11MKIXJ1BADKro6M/WVRQl+6
EsXtIiAlgE/OICqXhp0EzBgyxSBPQ8OCkaLjUH++LG5r75a/r/JhYxmUXZpDnGK9l8p9sfRNbzmz
rdVb/r6SoadIGiFJitWrI1wN91m7Z+YV/YvxGjSoofAnq+jnQsnrXEzTqm1IExm3UH6dSm5dfoSb
oGyCIgUGTXTUw9DQiH+cjKrty4wSRHV6+6rQ7moYytod5vdZak4YRPf6uXzLlackLx4v75MwcFgJ
5m69qMnxm0vgECHBZ1VOMcORtIE9oC/KiEE0bOh/Ua1Yq8pdQZlOo8mgS6giY/B1JKYPTMYx6O+V
aukVkzfw7ha7/nK8PxXkL6Awl8OwX2KVuMWIQse+9xMGsS4v4pYM7vLJwWRgAc4YgKfYNbwMAlue
5K2UkdDaV4pwfmpKW13rGgjpuhJgVrLuBIR6s6kg/Cq2giFRgw0Mcpm6Rhcfml2581s1lTKRCctW
xfti3kXFXRy8o8dbY0+tigTk9Er0QxffleGh2SrmiwBHzoRzB3sY2iKPllFYLfUS/VojJ2a86oBV
GO0UBbXqqOg27TduG2FoBDxqRSMyQWTJaTxXpdkUEYTmUvY6hphuiCN3IMQrdc1uGgMkibEjZ5J/
2XbEyq7kcsqOTUhHY4k7Z7T4TBHKtAazAzp5Y/ECbA5HmV5ykIQV9EVPtjJcm8I5v9M1qWoCEwih
S9Kjd+FU5Dem/gE+KTcyrzpzVwUuq/fBVnpEaMsrnTmvI7GZWYCmhg8gXhPT+6ozbD2ofMV8uby6
wmtoJYhzNrIuD3UbQlBohocJj0kq5f4C7nJZzIY+f166q5sobvV4LPVFzGgFdjWMr6E62xKq+0rX
bbxTtvbsz99XwsJEQ12/grCY/FZKb1SdgB0ClPOrBbhp8OXOHxugH28xj4gDQUx065gbNgDUyrm5
IssABsUQy7f1YDMgJiUjwySBtKNqZqt1sSfphP+vD5ocexoWWprNxxQDcKn1Mqm/yqw7XF72/7IU
n1/E+cSyxrjkVGP6uy/vgT4x9Ld9inm/8EoH1L6p7iTUSozWs9hGMCVq8gaVx6dgLnBrwCGj5xRL
MVfvNVN3rUHscTRujUnDBI7plRKzlfi+zaarno6o2MkHPcwOqvyopuGVpQdPlfFjoO95Qxy5IzCT
8Ko3UUgaSLhrC+VXk9YeY4ldFYps9w1qHwtiyFBtEXcJw8KVIlxYSAwr0ScdiqT9Xd8eWPxRoU1I
k102Thu7JXawn2vGOdg6KHsrWN6eFQEX52MTjDu5vFfaWw1vCslE2eXpsnmID/+nQM6zslpODW2A
dZRaAPgha9/ICkY0R++ymE0r5J1ojgnZvl/ORXYL9o6KAswms5mM5q9DkjhZ17kAhR6UzWrBYmXn
sY0OfmIdoFwYY0Nul1vR0kI3H5ERAJfRsQmiXaBdGbB4PF+6+EeCtNYYO31+HDO37nobZcsNxb8u
MOQry6gi2iVlky8wSUavNihKIwCvAJvTIL/lJ/K1FhE3qKib6ZNjFne1DMrF3JmbBx1I32l4K0//
HlHx/Du464RgzL8LK3xH2M6lj+TKAPwRoNFqeX0bFHFkA5Fq8i8rL9QdZNvI1ck6ggbOAwwzSVii
qwjHrJtU27PqKdmCrF4++8v2og2W6hpe2DJPi9bPDcqgEwZxAqNEjQD0DjooTKiGoZyQuFZwbDDX
snGTidRC+6m6sIgjfc/3EknEhEFpUGucbgxAwmaTz8Zfl5fua7iMG2QlgzuXo2Ex9M1reFCFgDKE
2Wz2X21pwZ3IaKrSYFw2JwudHjn66aZK3y4rsXwkvzlrJTib65AZsCQJIsz8VjI7gEl5Bju2zb/O
IZ+vFRfADNgPZTlmzlid1PFngYGG7J6qGyUN8Y6gyQBZFkADGJyUbDIGNqXYkY4Mdsv8pN3YcvFq
/SOAh6gIoolOcgIB5fRY10tdPQweSR9sWO/XKwarBbp2AKRRoHvxPVvMBK2QtaxW0DMAVqLdHY53
LgP9pxF3+SvTpeQnyBLbpzmIQebepEmw8YoQKvpn+kmRVUxdcSuZx9ogFxoUJSzEmPghk+3GTOxs
C6hUaOE6BIAcCykDk4vFRrPKpgbwmhig+0Z7DPcEAPQx7i/b+NfgAMu5EsKFV0ZoSlW7CNHSHY3u
5uEx7V9w6dhd12zsnNACV6I4d1qwQElnDaJocDQwtpl3mXNZGaFtrCQsX7AKm9GFa5RSDwmD9pZF
+xEshNONUj43xl6L34pho4gmct4KJorhv3GiviAktGNTg6jPQmBVPOUqEEsw8l2HP8PyQzO/Rfnh
snLC5VtJ45XDwOGA8B9VrWlfpT+kciNpI1w8TPMtKKoQw+enEjVhA+slmFv/2rKjKt8kJUJr693U
3mKgpA8fl/URmvdC04yMG+Dy+Md43stTRmfWOnGvgUhRsZsyRrv2VuCwJYa7iWozs7KhhJhUP2gW
JgFVOIWtK5UIN2elDHcbzbFB6LQoU/vFDZArDuybzuxGx9Cfl77oTu4YN9fzT/XRdIc3inHA2KmP
QIy9vKSClgScZkujCwooQkZ+DlGt1BndcxFmBVKXXI1u9M14x4j7PrCzYwICR896ksoNoWLVP2Vy
HoRKvRZWFgZvEaEa/RP5990c5zpxbqNupViJA/x+qB7rcm9Yz9YWnLzYRj5V4I5WFlmDpFGIMOiN
pB8YTexNHEXhrWFRXOaGuuSAuVujp9EM8hjIyKoFFOc7Mk4Lbkvz7+egdQzMwS0B/stY7slzHygn
3YiLb5nc6w249DnpH9OAhpgBoR35MSZh8e8H1s8lcgYwVyqTWIaBqnx47csr2Xq+bNWilVtrxBnA
nChl1hP8vtLsy/73oILHfdr12VaKV3QVEjxzIAu4LF+6IydFiTFVBQcoj64yhLZO9r18oEODwG9/
WSWRwa1FcQYnhTkInyq4i1JFGmdOXDV8rWjk/m9Slq9YXYdSb7QsbiEFiDqZ0jsoyxrA0vobIcBW
MRYQH/TLnAuZO2IZrbWoAqIXUGloAEcLtwadhSaAUb3/F8JF4jVDMw4LISTCxNKsRq6BgdQkUUA3
/nRZHaEkE+NWmPOSDeCdnqtDSmT1YgXHx9QWXszbeNwHstdvEVcJGmMQuiJ+XYB+QXz6Jzm/2psx
mSISIS/r9KbmVLr5EoOSVlPn2saEuw3GNmfKMNscMN9otrq+F+vi3zVr2Zz10alViwGldIfks9Pp
9d1sKRuvDVEwAeQHiisRuUSTBzhi4RzmsJelrYPhvu3y3tUa4NTGnYXOqQL4pG0dJC6hNRDehm6j
ICQ6XrgCYTAAfdHgcM83sTdJYM4RQiUTBDmUAXK7pMeAtn/xEFDxklrm84CBwEPjdqlkaQg5EZEF
HsF0GesLtwUql1X5l41SqM+nIB4et5qKISwNCFLlBoS/Sh20j3lWDjIec2DB3DjRYttcieOuEKQi
iykrEEYb0WiDadROY3lPR0S4qQkylyh3WgvdseNtV85bjwRRTI2EC8ZHkHAB+Da3dWquBMoYUTzv
kG/SrIeyDIHtWB3DhLia8rMFTM/ltRV5ffQeYAJIxnNO5mfHTKsbtTZfvL4+1LbchgzkglG+JxVg
Z3tUiaq3/00gf/qokahtDYFWWiAp/JsZsh0XCBLN3ta18fWyNNFZxwQmmFjBuwY4GS7sQHNeNagd
HqvaCLxUaqBusMUfLlxB4ICgJ81E7MmfdXOWYzVbrFMho5sb3qQndo2xfEDst4+XtfkTJfGuCzPA
KN0hTgeuIGeaMt4Iadq0CAYP1r59IycV6Hf2+DbcJA4wxMgHPQz+fGPYz/nJuJ3uptt39N7urb0J
CBCM9XqXv0e0uuvP4UKfapjlOSzxOcsmjkGBovDLZQkC+Akd7aefGnMHIioylYBNuXVUX78JToCc
uGtdc2/eZFfdu+T2V+XJsMGUAy2zY+61W6GK6EJcy+fMtSVNhYYyyNeAyZmmRxrdBIXkFihVXNZU
ANy+aErB+YJy9LK/5147TtHK2QyYqMQxfZNwAyZT7hojkLKMYJdmeMN3LWj8MFWGIVL0hLhy0W21
jgp9n4mmfKDmApkPBZfzj0gDZa60Bi+oOOmuAj06ZAa147rzOwIkhJTZ/XQXh4AqDH9eVl/k49eC
uRAHxfgK7zkIHllud9E+xwRrOx4uCxFtpgnnqhhI/6KswC2xXFp1YhgIpSVzNwdAL9lR44c+b3g4
QWfBcucDagIZOlBA89AdSTdoWgdEHEdhdwaIaDFV70RJuu+V5tAn7T7Sp0ejfMfYrjOzHGPiyhXJ
w42JFaGuFqJSdMsCw4tPeEoSIRKaj4Hf0aYOunPjgtlZ7YF68PKaim4s81MOn/ccc7mh6LCBxeTx
gxrFXqWU3+ZAdnvC7LL6OUVb7Xqi4IriEMgaxkjQ4Mz5dG3OMD8xAqUgiFQwpqhztq8LJAfjMbhT
1eI0Dn3okEIKHKKQLYImkbdHQ/xCirEkDvkLGnQYTVxPgGFQ9R/xcNdnv+bBGRt//PdzpMtogQoK
LRNdwCqfZsXYgsQSAsdj0NeyOcTxexN9JOV7J39swWYIynuQpQHrRkdzMJ4onJONh7ybcP1jRZFS
7np/Qk1r8JXwVtF9qviUgDmJvJKtfKUwX7OWyznXMQETkwwsNkfW/J+jcy/tm9qn3x6kF1p7UePV
LxteRrh7OvAtlnlP/OPcmzGnqMYsk/I0xWCuftRkW1W+y/FzuIW6KDp+dCWJ82epPhQ0WiTh/WOD
yK6Uvw+Jo21hjgt9zVoOdxjYaKojXeTkLTpllX1vp3Z+pd63SL+51V0VOPrT5QO/odmfK2T1dAuG
+P/WMFpm8TExW7wWCYimsofLcgRTlLBKpCLA5gOMOcJn8+bGLIDMPOLq3RmOslee/MIBVRi9Vb6x
x9mJd9UdwDwGe36/LFh0Fa3lclFNu5DOF3SAVTY/WH8AhByz/MsiyPIbfCC3lsGduF5O1SKRIKP3
U2KTF3CIu+OBHho3eCyelMHNHRVQebrLvqfONeYPnL9J96y/gDt7aWxKqpRidWdC7pJZ9gF45Rho
6JjpXV/Vhw2FtxaVu3on3WwnY4TC5qOxKzzlQwJdNWhH2Q3GKqbBVdzUjXbIN3X2PNnaG9vNVxie
/QhfqL+VGPovq78E7IDYxKQ+t/ptZDJjDuHE5Z3uF7tgd8gcQ7FNX7mpnAagbp7mNkf1l3LArHO+
i3fGs/EXb3QAUf3zCdzyj3MA4kkd12YXX6H7lRgHugXaLTyo4FGCW5c10DByzi5rNKWSi0XL8mdX
/7a0HnQ5j0b/+/LWCn3qSgzn6ZKxKtHTDTFo7m76H4COCIpTQUawn2+Gp2JZQAW1ML8NVCDOipI5
GecwgCwGuoG0Q6XTQKPN95bpjjGgacAYHCQq8K5MfrVG5JpTf7L0xp1r7STF1JfSu5ElG/5QGDPD
kv75qGUfVg5Ra7Ig6OUKlwpInTvwIkiZY02HCWTbxttc7al8o27l6Rbz+OI/AAWlopcTi8E3r8q1
NRUqwc2ZUfk+yYxHnOe/COwwovuPCE4tNUykcaoQFJBc9erYGZSdnGCihh0m6SrMt/yR0EGsxHHW
2nRWK4ULgpGKjMvQY547RSIQ5Gp/Ya0rMZy1DkapjF2AhTMSZc8av4hlF9kRRxrdcmuQUagSkjjw
Mog0rT94nivDYIhD476EYSgNoFArw9Za728I4sBygMw8QME0griYWzgjr9MWUSlqb8rvUHUbZOJU
zY8CRwJubhY7oQFUl/3lVRSZn6Us5RzM4ylf+iTNeTQqqmOzygwYjLV6kw71hoMUea+1CO4WliqA
61YR1JIipEzD2zS2c0A7qeXzZVVELmUth7sLogp4XWCYQwCFJgba3OaNN4+5HRZeu8XUuSWK8/kV
KZSk0SAqIbkLVOCyJhjjder2mEYfl7USVmTXanGess4TA4jAeD5I+26yW2LTU3vQPMsht+U16BHd
1E4cxZt3V/Q2fHiOnWfmbj3UlrPEO6n1N3AeJKu7oZPbxTK73Mtyb5gLf+gsW1euJYaGyJ+XdRYd
t7U47iBUAN2YCgpxQFt/khbkHSCHAhli2HJVQtMEMCjyQgoOAZ8kUYZqVqUOMbdW+bN6LLUTZd/n
LWsRrt5KCuepLCtKM9IhHxRlu4H2e0kCQW5wPTaZV9I7tok5vrwUvuzWSh73ksgrjAcEPbQC9h/9
bSJb8Ka68r36CiZS1tslc6SXyZX35KbyWz84sce/2D6kvcylrQgYQ5zF9ipYzcMJ+kqoWiSAaYo0
x9ii8xM6rpUQziTZZITSn0UNisiVyWsEnOLLagjzeCC4MUxMny6ta5xDmRPwk4zB8iKTbqviLmdo
n0af6kek/az7WwPoeOWJSbtEfrosWGj+K7mcdwmIMifhcuKbmYFKBAVcExHR1qtMaCUrKdwuSXWf
9TMSsk6V32jFL206ki6zwYfEyhzQaKlXGN8u6yU8bSuJ3JaNRVlZebnYRXNlxe9Rf2LNu751Vwuk
ADUUfQlodQXiPV8H6eVSnlsCKWUgObGp+ulQ2Am97ZVo4ykkGHKFiJUobqNYAtIlM8dTaAR6+KPS
2/M+Os076aTd1bWdHZgzXVvvyka1TuBOFsIVzPmhtr9gk51HqWUjdSobkJQE8hRFGQkM2XMX2pqy
MPJ6YOi9vGsCazwTxynZqkNqDgnEleSYSQ9KvFekh8silC2VOFtEt9tAqyXPWusPAyZtajfrT13q
AqkUuUFP6X+3ml/Ta5ne1/21nt810W3D3A6OLdxYXdGTEvpinAzlUAw38qllpZF1aR5QOC9ddqPe
gl7qsfiuOQ/RsT+2+/Ch8zMQZO+TY47qzFX43GwxawmCi7MP4I5JHoDMS0/wAWPgB6Nfhm5ovffW
TRluVSo2deUu2rqSozTSIUplLobngCfFbO1n6P9Kjh+xH78Wihsd2N1g58fOjp7K3fet5OiWstzd
SGmB9lALO99l7qC5GmvsOvMi9k2NXy4b2ZYk7lZMzWJqcwO6apPTB9dVejWlD830GERbF8dyIrj7
d72B/BgnGglULa4hqSYguf/WJhsBtSjLq4DNWcNTQaeI3TlVGq0kgbawJIAgRQ9uMc0wpn6l+nN+
PY0ulEOPiTNr+saFqAmOKTDUcSiA5KugnZcrWoasacoUVWYgTqtuDf8Gem6UXuIWwLiDl9LAjhOH
WcY+K69Zf5LCa6BCTfq1od4M+psx3Ed5ZJMJCNVslwRuXPQe6u6DfJ3M/lC45oyXj2pP2iGmwXUX
ALmYjl6P5kPUtZ1mfOmB69K230m3VNEcE+xBZXI91bdmK/tjiDo0WhfAJLzlAQWWQ4CdrgDZDqEA
4W8UJGSKQpp1xAHwgAzsOwDcSBwL5Tt9a8JftMJrUZyzLQZwuaZkERUdQX3ThI46xHYETgDmGuWG
ZxcKw/SooWCGlGBE7PwiYfMAPEIVwtLesgE+6csAfm2VN2k4Ft1NXLb+5RMouJkXQf/I4xxb10x5
hDcoXk3Si2wC2Zc8scbw5867LGdLL86rgUtTLRtj0UtHvyhAASn5KPSdOoe70qQHugkhJRCoKhi7
B8QSni1f0CclEtIAcNydowBwlZWHaP42gVogr24jxdtiIResIrrTKEXRSgdSJ3/9Z7lZzRazAGqv
B85UPk/BjMyAP+Qb1iG498/kcKZYKmqoNbLZObl1OyanVHmKtigDBI7yTARngOqsWpFaYd3aQHOI
OjjGX4weqIgBAT+FzCmKxZwpkFk1WB5isbSwe23z2e3L8CGPN2IGoR4rKYt9rNJDvUIlI5IhJYF/
U1uQxmyNVwk3YyWB8/ixFFqknCGhyn6VlacCV1JBmvTyudkQwpPvaHqhMhyQzhnR+NLqh4Fq8Lwb
3fkba8UzUtGs6k2tgCZyp9+GPXHBAeBe1kNUb1rvukrO96OuMXKMil4HFIz5FBlHfUqcAYCS7aS6
ZZQfl1azPBzwGJdtzIyg0J07mKJ3wx6gk4O8C4bHNtmqEyxbxEUFZx/Fhe15H+etJWF1s+6ZFo/V
dMPYddpcoyqlJF7f3V9eBKGb+LSYP3SKK5uMA7nPY7LYZDTs+gjkRtEraEWDZGPoa2s/uTPc9RZt
Sms5w0l819XVdZY/XdZkSwJ3bRQVs+goQwKGYYJ8R1plw+5Fef+zreG8hBGlM7jK/sPel2xHjmNZ
/kqe2DMKnMk+FbXgZINMpnlwbXgkucQBAAGCE8iv72uRUZGSSe3W2b3pRS/dTRIMIPHw8N4dsFbM
JbdBXddRsExBNITzpR6NNKRBpisR9d11CJrzr2d3cvCj4FEWi+kGU44NQW55roAEjtvhgi+XcGbT
dRhPxlljWCdG/fZlRNULRz96Dl+6Dp0KvMIxyjHmiFh5k1YO6NwAPWuQA5+9a/J/wKmz4dsJ4XcA
TK0v7oiBdjoJ/94RDNTxnStxq1ELG8wmIQBjnlhQ65uN9nGsowWd+sDiLa3G2Nx1YBMXEd3JZ/88
v7mzrtWrOMGd+kZpABCvD1M7Cs1BDnk5s8Fw4yvZV/f+Dd3Pb20YyTN/ju00cTf37lVxKsSRX0/S
PXz+YXtL32LwR8GouJ2m0/vII/fc2ZQsKiGxcmKw70LJhxl+EeU0pSCNxlhodCZN3cYLIG31deCs
fv3kvjt/Po5zeLAf5lS6NaN9jXG4HW485pyVkJeb5lMFolPDHAXiwSyVzfvDMC6Jg2lbo7p2qmr/
HZrj41vhHoLah7mAQurPw2EQY41mxEo91rfNzkyaM/Ho3NReVJ0Iw9+eeR8X7ygOg0lFRnp4SF1z
XzzD7vepT7rISCsgKns3Mt7kmXU7ApV/xe7/7x7bUXxG3GSqUhjZtl+n4N6yu6gld78e4+T0jkL0
OFPTIId3wzu3gW56MqP+rNoeZJsnTEk8Llt9SRO4slir4NR1+0RAcY8CCk5tr9QtxkZfvOWReeGg
ER95B3eM9AcBrMA/kSN9A6c64NJgwQdCIQxQj5nt+Qwml+xNgJ1lhbv9BWdbWsM7LLF4l1T1zdye
N/l6GFbtnBjtvqYnduI3FYbDF4DsIlgHaEwf4yoWDdEb1gBtHQJLTkeWcAnvbGCsYLmcwzF1M5ce
PFFSfkpx0vQPq/k5T/o89NHOEUEBuJUPXjT1zgofPUkOmdw1nTbwzjbCCy52qn0U9kr596EbjeDP
GCK1yZtpPnu4o7gR0fQK8NAoLEhqQx9zOg/afL2MNPblLaokMB/gQiUhAJSdHKNePUF/Ie77i2KB
ZYZc21aJBuVmdLoMFixzt+sWikbNU7AYqdE7UBvITGtdL6nkG7fdCqNJ22nTGKu83njNEvV8swRQ
il+p8Ybq89yGTl8TFXWR8OZnUZ0VULD0kFVwkYTLJasvGgs0oAzu71KudXNRw19xzkiPfLW5h+gd
yde1vw7CeyGvIO8GS4MzNl9BvsY3aRKotd/eBH3GqR3Jced627q48sTOGO9K/yFEw3/ZUXUmYHrX
0o0vrjldNd1zPt2ib9KEN/64Fl7kzyt4VjfYP2SEmFr12jkQqLiYlgwclLSCJAl/JN0P4VeQuc5h
sZBS77yEhZ1519Q3hni2Zxjm5NCygAWZV2C5ZvTUnG1nJGH1agk3doofZN7D/sCQVTygkWKN9ZoH
GV6/uBZ3ebuGvu3Sv/dtXIc7kl+gjDV2dwF9maDgAx2tsT0syBk8r5tQx3TMCiftSLcxQKrooXvo
WhfMniIiglVAH4EWyniVQj/31Hn/NXU6UFIP1i4OQVvomO7L3SJXbjkcwDixufE3KuuTIa0ituui
nkTk0j6HlG2KN+yGFCDIngiE3wzvoRblhKEJW104oX8+WFrmikEdYIL1DtTYeIpp3FwoEuXRw40H
w85m+4rG0UOXticm/o2FJroOH0Y+2piemD1f4VD7Ex4EotC2jZYHWJdypK7xtZ/65zLtdvO63PiJ
TOoVbGshzZOcOgm+iQ+fvsbRQVeOneiLCV/DiqE0hqHzxFshGE+ZeLyD9nsUJv6ORo/hz1+v/Ncs
6PP0j445mBNBFsJHvwxCUiV/klADkzIa7FPzO3z/o/j3aX5HJx2hHMpJLvpXPOJ7J7bPyoxinm0y
rvo0P+vWQ3yqpPRNI+vz3I5OOF7aVtgHWFN+DweuTZO1sDhOUX9MnvvzPVu58SnJgVOzPMqamQ2d
nT/xu364td1Vrve2sf71A/vuFP2wkiE5ypHLWYKipA5bxSteiLteSLOR0H7tpmd0nJKQ6ed+siKf
lpA1DkCvASVtqsarAx/z11/lGw+8jwv8Rck7DJklw0NLHsngVQiTmKzZ1And58kLXelkucapFqHN
EnVZEI3xlAHtn2zdOrr59Rf58hKHNtDhAOPaYBMA/H60eSajnBmxcqRRs8qsoI1bBNfOP7fm618P
9OX5YiAQQwGt8CBpBwLc5zAVsoVJD4ZNKLxBrtxrYDOU2lb260G+PuGjUY72pDXaC9MdRoGoKrS9
F+Rnkaih9Avs7caOG/jLonnFT0TCU3M72qGNnLhftPUE/udVX99KN5tOaVoe/sSnIHA0saMNiYql
0ZEBEzNqQjaMtvzBMmyvhtDiLM79oWbvxlDrE3XM794OUJd80O0htx0cX/RoDZjMuLAJ7cAV6UAC
s+4ndWbZjyce26lxDgn3h8vR4liQEp6xgCHyusTUmbcqttYPSAIWu+CmuZZn7jnduHF3Cgn59Vp2
WFcLHmno4rgHyZPPIxf+Ek5hReEtscGu2/gkelDRmNor8DLSA18pPjHVw3H85UF+GPDoQQ5FO1Rq
wIDeeb+rUBlehbF75T9NmV6V22B/shzxpTBwNMOjwGq4czP5JQZs3UwnIh4jy4RdfexkDUw1TsS1
r437z6P9Wdz68CSHhokRYkkgziTmRbAaXwWLujm14sP9bFl5Fx0SozLun/E2zetT59a3GxF3AUi+
Ajj5hQU2m0I01sInAKsAaR3X06GK5XqnJvnt62rDBdQ5UEOd4yaC1we+DLGsSLaGd1hnxF5q7Nqt
fMkv/VShHLLnl0XWn/LY/f5lhSMSWheHVO/Y/mEIlqHwAoyLxtKrcwVgfZYn7MW6XWI3bi+GlxPv
6mHbfXlXP4x3+PzDw3QNi/VlKabYt4Bk6WG2GdlxtQI/MZlINOD2d2Jlv+IPDq/PhxGPkll/yJnH
DcwweCrmqEWdOoMS5xjVmZeYc9RdzIm/MjYgiKzfdew/ya2xq08w/A9p65dZQyvbhOAMVvoYA6iY
7AJhH4IR2znmezC8/XpZv5/khwGOQgCQZRPESBHLe+0B5S2i1qnjmgTXzQB46iBD4F3Qylfgvc0O
StAlLNPQ5J7KdSHrGOIDkeXlUbi0F5OcNjSwI3NSN4E7otRnVKcuGF/T/MMz+fB1jwLISAPaEutw
unkb72l6ht+Zl5U3cn0to24dvPJsmZJ6a291bHqJjufk5t9GwHz+CuFR4mYbjlbMxYrxZdOSJ2O4
Cqo4DB4aMGx+/XC+ffgosMBUEvv6ixdzPbptVXeIXwt6Xc0i91qT1a+H+FogPswGyhGQeQMR1w2O
XnLd+LieHiIytLxd0Mn3wz5zzyBDO//oo+LW3faQ0I+rTGW/HvjbsPVh3KP7Wp0rasO/Ay92ZW0c
uezQpYba55yW5euvR/p+Ff81w6NkD5YS7tIXGCkIH6rq3qnSX//9ww453qJAuQDyAvAAktYj3Inf
yRKSXi1eycJddSh65Jehvp6aldmwPT8F9/huNh9HOwqD3JNL2TGMNocPQ5GJ/hTm6dQARy+E51eu
Ng8DeMHNQQpiXP96ub5LHg/KWejuuADqHMt5mNYMtb9RTZBkeencRPSrrsrAZgmL+NcDfZt/fxgp
ONqoQoNW61OMVNlkjJuyRMWZ1ue8+AmrmKywbIBLWZ80Y/gwVQ14cE1/T0awGdxA7HPWnXjjvyJ2
sdUgcurAXRg40y96KXAwau2xwfeh72ZkhkkPUFEXid0eICUURHpy4ibw3RYLAwCA4AwVAkFzlE46
lQ21rbab4iIf4PexkzYHuyYVXfLnQv/Hq/4fxZu4/Oe73v3Xf+Lfr0KijVJA5/vzP//rQr41/7hk
z69v3X8efvHvHzz6udWb2D/zrz/06Xfwx/8aHDf450//SJu+6uer4U3N12/dwPo//z6+5uEn/3c/
/Mfbn3/ldpZvf/z2KoamP/y1ohLNb399tPn5x2+mj1f/Pz7+/b8+PEzgj9/2VfGmvvz823PX41fd
38MQyjgheOOg3sFN+rd/TG+HT8jvJspiYJMfbAlRufYPeVMjIJ3+x2+W/TuyfuwIB8EKAHUHe7uD
uAI+Ms3fYSYKMjEEBTyIjoXBb//9xT49n389r39A1/FSVE3f/fHbP2Gi/4pZsDsLoVt2kKUNkb0B
fXIUEyvVzlXRijQvmDWe8XoRdqwIMOUQxlbuT2gO1HXcDTnx14acR7hZdG1PtjYXubGyTdsEqoei
7XGZG+HItjk0goDMDOaqvZwC29iTulwoSs4SoBZnavMHJoNgirSnm1dX9+VLp+vgPOwbE41sl8kS
EPzW3g5EieJlskxZ7AwAzbeB1YsVwm6esSYf/bOZNAR5psmJnpKQK39x05DQOtzMCpYR53MPDfO1
Cz7PnWqUB5ayyhWPrLppF6D5SspjlLvL5X1eJHaEN85mZFFay3VQe36NynDoF6n2amNakpqVDlnN
cHhVUeu6I3lrWha2TTaEbHSCqBkgzyGiZWpCZ81nv7fTvs51/hT01iwi5iLS7T0x2CZUVIfaqyLu
ldSLllHZduQbbg73STE8tHSekF/OedNGc9CQbBjHEeqaXjBez34BPjdpZ6dIyDCVl3To0FeyBwhT
CuFUKtFW24K4O1Qw0e0JGWQMs0QzUbW0rqWaedZDIfgs90hexf3MHmfTsP1IGGG972cjIHAW9Pgr
KNA4IXvdlDdhJ+2IaxqCH6esMeGOWz9xgG9wfWHhUCWmqDiMOaRSm7w1Wh7T0Cp1XM4ElRRT5M6e
srKDtQaoaiZk7YcfJowoDi61y0VnlVNK517DCMOyM1Va3nUlHWh5WmEHQZt2qsyIms3j3JvlesH+
ahKu/eV+Ydz92bg0NBHJJ0+kVUAMltlOYeICUuc0DaDlfMPtYSQTmi5iydeTVWCtvCnvIf1mu4W4
ZWNvy8SFQfrwVLRKU0AmxRTsGqcPYCg/wGjOzldL4XX2M7w6eWhGSMy7ZY9Tl86Z6nvwU2AphAcL
5o/JDvuCiox0jrhdZrc+c1oVJi71dqPQ50vYvw8ChIVQwth8zls0wBkgyyObwdrIqwjU3CEhbQi+
XjDsWIeLjCpZ81K76nZWSqVBUZBkkASKmtoPXiclAUzUULwI2xr003F0UaNYgky5elVYEviMko3r
utBLLEvjvmfknjq5vRIwz0NmTKEtM0u2Iu2w0zIESquiWY85w3xKrqzOv8+JncIyZN0FvhHBYieM
6GzWkUGUTsHe/tnp5nGZvZfWY2eVQJdNe0XmTE7wtjDnp8GWCOjYS2NerJtGET92YP8EzCvF3s95
mksLkKoZ4mRzXbKETf7PglRd5M05ROasCTBSTRLqynYVDObF0kJ2vcwh4iQ0qgNLP1UvI573mc7D
lceLXdi1eGkm13poRPHQi2IbhsWT0/o3U+2U8VSxp9Dt86R1eJCMxrCH80jxQ5b8ChjGzVKP9hqq
lypmg9ouPgPHUBoXRYmWVs4eysKoI462WwLJ9inuLJLfUZN716is37ly+mHwQw+KxrTrz0hdsDWa
H+eQJ+J3iOptjIq1ePdq08jEJIrYqlwEC+3reTtJ77qekHCzcRRpWWgvUkggofszjJB4d8DThmst
kLWNC91CslSR9MYlzvVoxUqyKgs8gc6uNch1zfonu1JjVrvezwC47vN2IWzfhOqyaEaUr0bbiMzc
C3edglzJBGQGMM9dsCeNh5be4F6rznxgE8lqYUNdoXToVR/267q2+sgW7qYjYVrr/EfpOS9N2LJY
1rAHZlDQ6nXeI06oPCsW4qae3ZXnTUXRyOvzFC2qel2Mo4wM106AvFJbV6JtZ1X2uV2F6qxorRq+
KAaN/NKSqUfHs4B2N/7QXUqjRgiRVZkM/vLq2sE1N9HK9EamVhPM/Rgr+I0S8PBlk25x+2dtUvUg
n5p5v7bMUe8DhW40NKyhDEPgcW2jB6edtLe4SDtqgNwzoUPrFC98GpzbcXIuGDrXoh8g2mnhNa1b
M1zzsgqSEnZSa0iW3HV6+Mk9AWh1ddagOohwPdxzYf/oAgPOX0tu7HU/+6jQMxb3hrwCc0FHlaXv
eqJ1BvjnlkzLuTgE+omtUFtAFaqb44V6flRiR0H0LV9VjrOigynWXtllvRjH2LHFSrhhwmYDb2dr
XI7D+FMQvp2Ldm+b7aZbiLEZG+cK8Y3vocdXRH3QV9CPs+AE48qfc6PvXNK8W9289ZwynVsJm3sh
diNMylfKnBmQ+cYVO7RW/VBhr2tjw9EdlVBMeSnHKZU5B5NTTAWkx+DI6jDmx+XSvgoxX3IWiLiQ
/WtJqhkRP2RnjqqMKJjaAyTNgo1Bcb0MoY1U1wNvJvxp6OWi75lzBVHnrTf554sZ1BBkDPKAozRu
cgrKQ24xhLuGuH37TnpCb3uBlzFqCyaIE9UQNa6jcAL/2BYLNO+FTwzxqk19IOKUh/Y8lHIX894p
obqfF35v9lFpWninMvTnWv0Ka6nlUPzrLVM16WJyuUR24dswhAqXoDqcY1PAAv82GCiddj1v640V
mtyAxnA/uJV3ZQVcQIGQGDhxxLtlDr7gmxYhw1rSgYWlh9ZfV49mXOF2WCc1vmyHzMnqJuusMqdi
eXJI24OmnatGB+ZKE4o2zMqGqZxbryCQY+lmBQk2bazAbGjWoXJG6w4PzxLjfi4MsiVzGV6COq+v
uq4iLy3BPkokzgorRv7glvpG+S4V7to3SpiqcD7aWavapXAf6NQwD3V0qk2gCRy8Q1fMwj40UmHY
EwGDFzJOIJPj5HWN1FtqXsvEII4s+GM+Q0UoCYS4g//lxIyLiqiqMzcDnN1+6IZBWiwp6z6IFxx8
LrQvcc2ZB8dp9a6up4DHNjgtpXMNSmOeVJXLIX5IDXQsVpJRt0D3Cd56KyusQTOM7dBkQ8JyW83n
HM7ArdVFJnN5mzAOMDCW114a147yUvpmikpZA6gZBW0g7gLmIy7QBQfNvsyV6i67nKCfxBSy66uZ
z7Mf210LO1TIt8LoEkjR6kdjqqceB0F1Zxad8G+0CWXXTWA5UrxUDl7UFCnUpUJ3A+fJAv1LleWq
L87LzrBFwkM1TvCWqZap5DSqS1k246ob+3ZBKGBF70WNcvPhbZzIXF1ONND9Yy+45hsoO+g8KaE8
XsdaY9Edp6oggyCYXm6DwnW8bOyMqb5YApvNQVopFfio6oZjBHRfXq7oxOEtXvtjrR8abnXXObAA
fgQKA2D/XitRnKrGsHX25ahLEVVsBvK20YzIqAfDqdvazPDWUD9v/VWZw2YH29sB6BgpM4fSRIgD
dDFD3kRjHgKvXCKjSbDTOU+kHRo9ZNnhmA1+VNt0fcthsiPMcr5Qc9H4WU44ZRtTNpZzX079kEfN
pARNIAXThZAqgFgyFm2EHnRhL200iYohvi7oZivDU49mAC1iS0Putgso23KI5WWDO6MwpeXyYIFP
8WNgkDw1cWAxFVap7lxrBVZg3kS5UXSJ1HyA9q/uN2ENvg5uB8ZOh77YeB51dnQcpvXi6GljdH57
LRiinTsbAwRVuynpsdxbb1n83QIBpLWPCuiWBAhbmCVgMmUXJL7yqjISeUfXXpvjHFsKehYw6O77
hyqCXXnitmMGgA8kgEaaAJHbGCV77mt/2NalUd/X2ic7YyjUezO3yBJ95PhvLCfeu5KLphGY5sZL
MAycRRZ2+V57rE5NbrnItuiQiCJozcwUwYC8p7Ky0ud11sIJ5TWoqAwjT8ODEBW3K89GnsVM/oJj
5UVCNwaasQwKDqINLlvToy+4spapVEYPuyRar7UWpRN3OCo3qiI6c8v5BbKy00ZRPq9dFdYoDRpL
ERuDrsGLQ1yEmpgHaW+HZHM7BlBObR5x6jDw2rR8dOC9AsCygdqpzMt7SbhOAtafhUPXJzYjddRT
iduJP3hmFsIZhEfNaI8PYZerRM2Vn5S4QcXB7Dlr3fZvXdAWWeeW4mqa2kvejHxXVHjrl8n2Yxrg
KKcLQ5Wa+5BlZzy0EmtqnTtdDXf55JSbmjhGGnAvcwq/wTKOXlpIYm7NIoR2fFtVr1wd7rE+F+e8
MWlkDiYa43XHbtpC4eo4OTqanFE+YCbIUOdwGFeCjzMukrW3geP3sp94JzdDrnxMfNQreLbrBDPp
6T/LS38VQj7d8v8urhxXYc6rVyU68d7/sgZzqNXc9OrtrT9/lsc/+f9iIeZgrvy/LsScCyVeX8Wn
UszhN/5ZijHM3wmwBFBfgkIx5AkhBf3ftRjD9H8/kLB9ABldlNghEfd3LcZGBefQUUNZF1UXoBz/
LsVY5HcYFcHvDt0YNNyQ8vw7pRjHO5Ra/lWKwVUTooawIrahGnvQjDwW4AtAlzKauXhWg2MsZ3ym
Ft9LpwYpBBbFbbspKlihVFHRc0cmvT6IMUdSe2EH2P0S1C6rVqyyGuQbIF5DYO9y0r2S+Y6ibNKG
MVE2tAccwtU71zOEjaKhKYL+FgmJAaiHRF7l5Bsg8bWEFIPd+APcKFoYmD4UFhXMdpLcRC6hktaq
NC2AhjOIRtCz+FgMwa1jFAKCT2UISYDmPHS01Y/ZsLhsuFFlPbDLuRgG9xE9CAb/R5RkxSUqzDmo
/BDPCZ8rHCz11nFLoNEZOk4egIdaYO/6oK9nFS8I2RZWZ+SRHnvSpnp21HteGp1aDejTqxvXVqG8
DgckLRfS4+yH0QrD3/iT1ak14SMRSQM2wXONVL+N88mSDFWYBipGfgHeRuQuaETg/xV0j3uj7RK3
a9osMBhyeXcImjFrcFUUF/4oSAusqaz9LHRmaqwB/bQZkli7UXEwtoOXlKp35apyW3fdoacDrKHT
9jCBLQYUoiijRpnowKWPOMXmc0RiAqppr/S79PJueHWKgTZ7mWtinplVV9waHaidiGJ2/gopi65e
2bqS0510SQVrRFnUc0fTigRL9cxJaTuozikWvLVyLuvHUDsLqKeyAMQQ0oe2lw6dCHHZHP3R3vK5
da7GCUW5zAmUfuEWHAnTvslpH9W2Q64P2uFl6pijA3wMsuQ8rRYI18SyKHEcKReQ47hqoZANmfjA
fXKbqrlZeFeAeKuL8bbHVqMZr8egjqgq/EtIhWsnMh0P7fc5oNpO8BGD4IcQ1vtoBTjqKRnHm8oW
VRUtfgPwO1Qm1IXyp4AWUTVAyKBOfco62WZew0qUuSiyQmAvW9GsGtgiZSb44uG2t9oZqGBSWV3a
dS1bzvsmMFS6EGzmaNaG6aZl1YR0Xw+mpNlosvlODkSe49jM6y13pUYVowqq4sLvKqtIiqBBjaKX
nvnEggH6Sgsxl3cyysAGEMXBhiEt4C/nzIF0UjL3hF1DNdyERvJkuO5qZBaeNCmcuVgBdKQysNpr
N6lKwa4hXuAvSKkMSDcWlTJEhg7TsqBQ6udLNPcUeqMk1IRFbtfD7km4C2BRQML6xorlnkYhyLeh
3zvk0vxRKQLEsMFE6CwH/mVrbzrl+zxxLQpLxNgKc90lwzDUeUqm0VBQHGdliIau01abSbilyhy1
THetY5V8hasMvULHXYLfu+gWaCyszBg5g4f0rvS9BpDhXE+4RXFm7Jhlo0keBK1GsZRWcHgNcVGA
wRFM5HyktMhjkFP45i2CbnHjNIOvAWsbVJBacCZ3biludtOqGtyJ7SuDDGWCJg2H5xTIR1ZscZN0
GYiGbvk4jno0MQFJK7yVBkViqrn5jLWepkstPOeq7nHpjqYJyrQ3YTuOa0zcSIemCZ4hqiPkxpm4
42HZwcRJ6sChflypRjZpgQu7nY0NRO6iaUAxI6qlSZc+mlD3UutKi7HLcHabLLP6lvkozADIZiUL
LKflE8oLzRkk8hz70oKXn8g6E+4CkaP7BtAvbVTPi3LdKw6K4SGf9eAKC5PoyY6cumjf/c6BEwZi
vXzgw2SWqGdWbbCqWnQcd7RvGtRjJtMsVgO8IB7nPBe30CPAatWTIfUOxlbLknr+OPrQ4ycGEkDq
jCo1CxWGcTXWh2pW6A1zuYfqGYyAa2b4swGQuWfdD9L3nwOno8NDZ/hun9lYGpnkuqT0xs11CMcl
g9jVevIqEwY/qOOPmQsTMLFvtCA31LdbuNY3NWRnSgdV6KwKfOtlLFGUiEI6+VBiVFBhvSC8RAeK
GLITibIpLxNn9mFdO3TLYqHA3c9zXJhVSd4sB1UiEfGShaj/lXoOpY5c3NLkHJGStvNlWTtD7cc5
76qBxt5S5QN26TL72oJ8dS4GC8XUwRi3uAkW5ZlDlwq6zyi49P7OrbmhXlBdzQs7DnE7ZAgNTE02
1Mx4IX9avcZtZCadcF49KshdF6gZFdfZHVHhj0OD5wgvQJ+3/oUqhtlZi4mh1uBTtEkSFB/Hcl3P
DVRAcP7RBuZLNR8uRwhhz6uqmXFK4vKEnkCBbNzKmwT5ST3OsWVT6xpS2IBiSgulxVRrbZpJYWh3
2dddaWrczCtgT2bfGYqVGHCqxT5wjldOUPkTbtLcbosNKYzFXLmohx/qvbjy7MDNKQfUteG580gF
bq51VBcgrFiASws7sMDrK8GUjMOal/1bVRizOOsogeZcKnKpWZPlrhH0z8HCUa0AXaDvURYdKycA
KLSdrea+ZrW2rYQvgVc68LC1qdyAemYThvrRPOU6Dfu+nM8bnfsoD5YlH8+cbugCoPDnyVs5Fq/w
4JZSEUhg+FwPOnVw1nWQV87zwEnRHbNytEuJKQeKShMBvCtCp0u7Q6SHxhxXs2XoGYS6gZFlg1e3
QGyy5tAvzyEkYHhPbe/O3floEjlcTOjDem1kG1WuHqRlS3fXm+jYnVsD7pxnuJT19DLoqWiSsJ18
n0HIRizjpfQaY75tc0XGHz30aBdcfFFTAd670nO1ma2i9XGsVVypazf3PdlFkHQUTy3HZRmE2gl8
DMdVDBbgoSvalJcoMpnQtTjHwvlLsvhO8yJRHmyd+FD+Hp8mtwOzpynzAnI9knoQakdOQG/nUpXj
Mx17/tI2fS7XALuxcac9bOMNLvBTBSoCXFsvKZeji+YLmpVrOoimPJsL2+Hb3AimZu1TVGgeOd50
vIWkKtSD5rV7o/jQ/PAsFKzuPG6iPtIE6LCt5EJktYZd5wwYsG7GFiHFYiSxxkkNGzOYKuOWMSam
6ykULqRoJt5Wah04JY6CsS9NfKm+na5LgqD/TxzG/78A/YYX71cXoH31+qyei+H50xXo8Dt/XYEC
63cEAXjNoVcFyhTaz39fgQL/dw+h2CEHykjghjbQLX+1o9HExuUogJSThZSPwHXi7zuQiTsQvOts
2B3Dk+9PpPa/0Y4+ugHBVhgtcXgSQOMjBCTbP8Ip+MB8hw5rQWhqUP3p0Gq98aE0gkOooSe4a5/B
JxjJPRh0OEg0HVww4HiGy9gHEKHwsNFrHCwZjqRNy/urWtJVGVi3jsrPev8UyP/rcFhyE3qZHuhq
gGIcZv5hOCrJ/2TvzJrjNrJt/V/uOxyYh8dbqJnzIInUC4K0xEzMicSMX3++Kvl2i3Qf6+jxRNx2
d9sOSawqFJC5c+1vrR3OY+rprd87j24SbmicF6uU52lVzcUV0rX4BWTy92vJK/INM5SMtA//b+l2
uvVwwfCKkhNXPLYcmYZmkxRUID/dYn+pDT8zBPZ7lPd0KQMq5gCQhzuB///ACXmq1tlpUdg2Imn3
Dtv7JrU6h9ENSsxH1L/8wgva7tGbM7WtquEg5/GBn/R1cNUTc1J3Ve23+BvGiELX1zemm9AGspND
5TX5vdeXv7IIffCyn7573+dQCVfBPcYV4n7++dvIbNO2ikgU1JHdlV83l3PZ3gZIPZclxeggzWE9
wIOuysGiJzC2fy1Q7zCZny/ZB9burzdAyj4Pm8tDaPKE/vwGJiF7uy7CfJtZmiwiSqf8gtO3vY2m
bp0GBnGgkThElkHv0IiXMri0k+g4Ce/FNMeLWkxG3JkLhjXrV9DX6aP/JEKcLk1wilkllS5gEvPH
qZRpKJniGpTlNrFzr8c76TPGQThee+j6CqS4VgtDIxXnvdH2SMIqFUXuP99QQJwf3gQLEYErpxHq
DCTgoflwebIlAGhIo3RLVSPeDLi9r8s8e0QnlYF5oN/OJB+JHndbEVn5bCT6MRmXZZ0YFWx8ZY/D
ZlAL180OvXv+GDPyPPLG0XhoEwXDY5/0CeP6SHwMeUJwWNaP9VIfZk/kT4SZYddAzmgRFzbCH6EE
p5JdbVcYGR7DbM5StWFO8dJf2nVjuZvEHcxXX3XBcC+cwnoNqyK7rpIa9daajehZN2n3peU/X4w6
MV/npR7VdbvoJVhXTrDQCaZzc5tVaUlof5TM25bG6m7odTnz+m0LZWHiJyzL6joY55LOft0O39PF
IUxv9KkP4qDV+UtrdMlnnVfzgWUodzbNNC27qiuYH141xs5Mg3r60vb08HdzYs7+0fOHaDe5GW5L
X+NIDKhorsOWzuiQG+p7yYs9Ol7h06oIw+JSNlZLjpXZvaFbZigg5BddMxqo/jKLVl8qVCYXW+rc
eFSaDc9zOixDTWZ2XVw6Ouje6OrPe+bhRV+qKAF5CCajfKoCP7mucDtcWUFHbWIV9qHo0rxZGcod
1pVyMmK1cuqvWHuRd5QAaeWKlP55XzE7xt626TAYK6/sPZrAUZOYq8aPxp20p6HftUTD2KATamAy
R+BfRkubgy8XdvtKU5kGf++p+SAVfdxNJgK+zLANTHejJ3R+ZlMwPnLLtSTzq3SJ/TuWjakPkUgV
H9IL88HH1t018wFSysoPiu1knaSd9OJapsFWel4eD41qJFtZXoY3dprOYm/P8APrwcmdi6X36yUG
T7L0ynW6T67wSIdOnHZ6sd0m61dWpobmmGsr8jfD0s3iamk5vq3NLGOcJbjSXZK7kNn9XBqPog5P
kgy9xHXVMA2OaPDBSBk3Qxc4plHgL9syoGtIoyrw7iZjTuQhFP14Xbdp8aaD2f0edsnIHIdT0Eye
BClWtLy6arywu+LCZW+aNv7Gm8Nb6vgpdgrxKQoJGZNl8G2JqgeFtPkpqMr8wgAP2qcOJyc6baoA
J9fuDccHVPyiIi9taYrtODhyXfeJfzdHgzxYy2xvoHrE2qVG3C/KhNku3OxCBjb0Vu96u9AZ9Fq6
EDSZnRUbuUT1p7YR9UuSVV+MSYBWOHOxx9GVxuWcBOsestQUodjaUzqtC+CSeKE5siL127gTSdhO
tE3IJ5pkyrWe6UQP0zF0VHAxuo21N6Sk5UiD7ZAhJsS1p+1V7VjXtSGcDamuN7PVXzLxRR3LKNqK
rJzoI2gyjmk572lmPxhBHq7sFlPJYJTbuqJHatZOB14tJL2pzjqMfVAeGP6grooprbbO2Fb5ijic
J9sfrFXFTDR7zN4yxOuDlYpi7SWG92hw8jlkS5ReTFn+2hCQdmVWzvI2ZVb6CUt++sQUXkmjhlyR
oavuhCzIsaZ1cRrIE5WxlYaYbLgmaxV0GrUw83dj1utdyzxiHlwC5um29MvdxMwAOsmub6XrsSy+
nKx0W1+kN/Tg1LpVdUS2si/DdIUdlKoNRm+tlXU/0s3FQRiO0aMdNO66IvWryq2OiFgBHbOgQV8X
2pD3OXHhaCDPbm67lEaoJr6XBxVpfYsHDWfhPMz6/CL1y2FjeUFzHGRHlyu1y5Ux1sHBmcdLNYpp
W9VFel2V6R3UGLyMv1BBbpR7AqdaNV7DWfVv0ghxA3RpuzNtYnO6bFJfeu0godpiYeSCsgpiWIpD
2QE4eFEXbIVqvyHDBHFo6+bGyrXiaFSbxq6pZf/W4ZCPVkWUga4s+CL2aM1WgSQPJl+7nyHoxMYM
p+USlSS6AyGbj5bfNbjZ3ewYEPn6WbJY7ISo7Z2hiS21oADioKn+zGkS3KAbljvoteWatvx9ZAix
D41+pfva71e2My1OvERuetlUVCqCLMSvJSjjU+F01bGopujV1930tSjCZcP8v6xcpUbtXHJcL9k8
U/aVUBXzTtEiv0U4jVZZlnaP9UzGodUn401YENzYBE62GZrG2ghXzIdRRjRNbbOeOIrXw14wimrL
WG5EnWyh9+7IZy2Fs8vbHo+jq+f2mi3Z/XNKo5puvG4uzbJoNwQnEC0ANBQ3Ui67NC0ZVOM0r0O1
HId6eclV4K2qhLOm4iPUACGvyJcz/bnqPmqdZccwk1sHMbCQUr+gkWU70dhmnKm6PSgtNugRDNmU
/o2S40PVTvYFtMSfwgk1Q6KWZiMrZFczyaetsKwY2cGIm0Gh85PsEpdG8zoTL3+jkbs4PxfrJRqO
bhr8id6S7CqmbW38lH278EcmM1bl13KW8nY5Oa+U6ozvdpDdi4qM0gg1QIUS3cNibzPGNv1O/906
dDqV2zSS0V2vi2nlEh9JplMfhWtRdwycieqcyYiKhapw/X6bzf3KTyLrdbab/kXaUP8x5NZ0vdDS
3cqJe508Se0+UW341wtPl4wHm0dmP2HA/JQaCJTrKBwe1UjbRoet8zic5GtsEP1t0vm92sjc1eui
9iM0rHRZ9bzph6JOh6+RNtIbWIi8j4caRf5iqW3rcgQ4eV7yhRRmi1wh0skM2/zMk5AeCulo5GRC
Bb/nHh1d+BuvAxS05J1ljNMuVVA467qsWBSRb6wk5vZNKnRJx4NPW7ouXM9TiLEbap2aLlVmSloK
4oi15oSa69jOBaQpdLp940mvvjWWCc9XRVrT58Q3oAaVBwm7X6boRNHSuiVBIluGldWOWR2jcmaf
nRLUZSVD3b61fQ/uORoTUJGTh8Rnaa9Vj0WzUOtJXXytm6pfe0vBKqQM6xJZzb1Om6V2jzmcUHKs
y2xqYRC1dxWGafbNL8JCbEQk0dz9zrkstQz3SrjdfcT8dZ5C9ucvGWtA3DIH82HqSQUp3elCSdfV
K5/mGUuWmTzP+eTuyjIZL9qsGPeMVFdX6dy5r7k8VZi0Aaro60wg8VtRNhNZGdNyNwYi2VfCyay1
gqLeIS0z5p3n3toOyTBHK50XAbBhtaRe3BeL2IRzznw9W/jDfRqFM6BdClKGl4JBQGDM/FjQpXjq
g0jFfkRraKHKYTaQzSJTd1l+mQdhNu1MVU1P1lhGVwClnozWBHabSMVM7kNRdCpZfgLCgbbiaPVd
9eH8YOVDi/GhUPoQWhAKa49BKWpta9N8TduJNZwyifg5QYfndtCnxYA0vpmxK1PCLjzTworbZK7v
m4IbYjfT7LvummmuiB6cik1mj9XGtmT7ZEhE8pafLTfoF+Xa74rhzuKMcExr2d1XNA52xVx0l8HY
kEcRaoqloF2abGWaw/RZzXO4UFT1CQ0VsUw4Gs2org9wE8Kl7lycJab5Mfif4fwoxPTiXTHixCwY
nZz5mzBq53zFV5ttyzmzkuuhlnMC6ehp9Z0VXncAQY5VhjtH0WV+NNtCFp87zyC6ZqA5xYEwMopV
MXnd5zwrxW0ZhDRdAn/K7xtbgwm7c9btR/wkcWnS/2KAyswbHYb1knUMPJpSW+4G22AP1CrNVk4R
eRcCNCeNOYo3D4s1ts+IuPAXMMDBm41Iv8/nft+YQIHDZLafppINJwDD+tKlaH42+nYf+0W37Oyw
kutBRPAzY5ts1DTZe2mA8FE8yKtczwN7QgR7VOlmm9QkgEZJ0HyDrOz6VTKIikemNx8XGfwVK/hb
EuBjXfLfj1jDO0vK/wyT+F9kVYFb+O/5iP9bYFRJ34mD/P6/jCoWRhW0wcgmrd0LznPFfxhVjPAP
XL2YlUKAQdgEWl7/Ugad4A/m+BElS5isa56m3PxbGQz/iHy8yPgJiSQ++eF+h45AgXynCcDhY6Mh
SybyCDcmCPAkav4smWBFwr+Rp8d6NBpGKmn6re4VrJyXUyhPsz1SzoYqsTB5mOiFUITsv/kUi9PH
Nci5i0ajc67taDafy3kUDrcgHrq+XQd0xcEZa9FNEWyOm840+JmxK0r9ksneMu+CQJjwkWUPKmd/
9SZaidUzm0MkecAMe6LfstCQdD8FKST7urDSfnpw2sojLJyT6bCeltEbNhAeyEsqrLB4SfuUQmQV
g2T4obk8zHmbO2snkuKa8G+yhyw3Z+2sHddf2HoH+Y3ypWh2dZaZkt6PxPZhkebqx3TmoZWXNvMM
MgoWI90HIcXTqomsobuaK8MojNh1EdOyZ7ebFAnUAvHE3wd2z17o1nZjtptiCEbrAYvPFGJddB1x
1dBTeiwiFbV7F6wvum3SkTBp2VUc4/jWfXMLwedXpCMpevTpAMhko2RRGEmLVoxdqUWsmq4synVf
YwtauUSd7HEbkHcRFiUpViiHjbXj4EVstAocEEnXaX2f2Uid4ZOHHNIaHbadzlsQq7bBBNZvSo8m
+nJsDGBHtco65ZpHTLjMsvMNr1hpON5XklEkyQJlwOiSJi1lb0a8nUraYtsMFGvdejYsS7cQJW5W
aEKf3Gp6mJUZsMBqfg1UGHMvi14+VTZoCMGJ63ComvLajFKOUZ3S9kjAfjQ7q9wF2ylXbVKZ1X7J
6Z1jOqGQiUv7FCgyGmGo9qXlULTYvtnk29zHxrKJ6oyor7RtIpbquW3Go1j89prDdota009uvhvA
2Kb92BH0dGeV0TJv6KhYwzoRlORxO6Br49IqPSuO7Ln65Puzfye8OntWOTE5pC2H9GwWc7IZrhuo
28UoQkheasxLJDMsUpKBsisYHDi7qGUfwfWi/H69IGJHwLV59bkLB+keTKnEWyD9jO3FCuj66US4
5mUCFtDGdPumem1SlPp7P5znYi0TjsPrtvaNG+QepJKRFpSFezyLKtj/Qj5NmRrtTUdvzNwEzimR
Wrt1atE3ZhvZngi6P/PFE1a8DEZNVLssjVtLeV0VC1v0GQWMGTEBNTMsO+4s5X+FR6Xl2/giMuOI
spyC2HAAp8IwaXBxZh7fWSBS6sSwBByM60y4vC8ZgD4sBDK/tLzm0zCVxlseZtC5lFCCeS2YJAj1
KscRLLjrRr3SUP7cRILRs1Fd9v36VDI6l/U0yedCNwEDNugBjrE5panYOKqPXowpIEQ8r6TTbA3N
igkgWusdJH5Sb4KhZxJ5nQcWocxtlcY8rctFhQfuJQsb+zQNEE9hoHjhwhfjxpSLOxxzBBRzk1eu
Ra7VzEw6SBh7yujr9hGxZ2akuvBFhkMZHY12KQe4eLO2+JvLszZuRl20/mM/MIoMUWZsi7tw9rwO
NClIqnIdRbQS640GXE1exmEcJvzYSWf0OaWKkPLb1LBK8GAtDea/VlWeWEe+ES3eTShTyta1V2jT
2YsecOwLBU0ItG7YlPR+nhXzfboMVrmVyZCkF8HS1/lXmWehM3NyVl3zkEsn4CA+ZMVpyXWHphQH
nk9Wb9aLcAF5niK7LtcTUMU8HktepMA/q2n+Syo31u9NUrlGcFSRn6jPSTb47i7ERBZdp1bVIYnY
nZcjQklVz0/l6DnVXZgU8NNWR/HTrwyazOow2VYXfAlSu7P3p6W3TDZ9yGgw+NkhCMW30uDRIgxp
mcEp5nIgk55SE2hEngGS9AyTZAojzto5QybmGTgB3wjhfVP7eThTKfD5y8Ry2rt3buL34y0Df60X
+YNmOZMt/ZlycXLLlk/WmX6hic7hd6QQW1byTMjIMy0TKhrou9538LIQdQxR49a+f+JSR/Hg2731
WJjWPK26M4kjjcpFrTgTOsGZ1snP5I7sguSy+MHzZEaJHmcpSk5O0OOwMiGOGh7IEwuk3Sa/AyCB
EMJEMX4aztwQvBkMEV80PNFyZot6xqqRw9ZLmCP3B4CkzzSSdSaTkh+YEu3+U8rhCV/y0mCq1p7X
QDVlg+EZHO95huIiLRpEqllAQU1nIqroK+go8uchpUZVJvW2PxNUskL2wAIHWIXPjsO+d8KtTHec
xG48U1hNpRFUKukCVsIEW4+eRbNwbZ35LevMcllnrstxiuWtPNNeXqKtr9zNMGBYBODBqlJIcdMP
1kgVf2bGorFRV+MJJGPUaZ1vC64mQbtDiC8qIQRBdiszlVZLuAHhERwxTqDaUupwK874mp0y7Jl1
8IS1TbRdQvehym0P8C07QXCV37k0YUqXGab4dAYiWqnd2QRIBOnPHF1qFCNTtM58XdUrWLvshN0V
ZwJPlZGXb7mswyMdLxg994TrDZn2vyLv09Npzjxfl80IyfLM+QWTshLUH985IRn88ianErxXFYND
VsWZFkRWmV6xQFSkJBqJc8eo7B4Hr6pCdKEzcThgKGwvqK4mfROVC9v52mYRcI9N1EzpC7p9C8HY
hVZyms2R+eX4acpGne1yTKR/LrXhEaB3IiE7K5ot4jaXtLruBtX0fzKXZXxzzwjlIG2/iIszXln0
Pvb9/oxdmpQzUZydaMxUn8DMttSdv1ZnYFOK0irukjPImXspsn14BjyXyvfrG0s45bBtcZeRVHvi
Qb0zGprQq1nzJAOMOmMFPNqncxqsyroAKiUYD22lPrGm1g/sNNda74U+4ahd5ObPyl7m7sYqVKDu
7XLu9INxBlktp2ZqasHhc+NWsC6rdOxn85iPYVowLdeucFul0CrQabU/k/vQFtkxDbMZfBbBr1x1
DllDt0sGPLRJDUN7T5XDiKxbpjhm/YOXUUMDVY6lHvKZkNBSURBIut4aHrffYVBOZ+ZhR4bTp0yJ
6kyZoePGwyKc9jKB4n0ThmfOQD9mIHc2raSCHVrbywrWtrtW+MadVVNgzVrRKwuSlRVOEJhdVPNb
RiSV7og6ZDvU6Vla7HXru1fss3KJqX+KZGUsvvyC0pLfUWNhKQyE01urBKHePDjcWf6qaedZxYNv
u89hHpKFN3m1nUCM+opKPKKGxquuwhc8BcjsIWpaHVuipmOy0CEZoLa88QoyTt/0VeuKVZJYwwu1
yzxtUwyzXrzMbvM1QFx6ZHxFjnOrb8RdXow2GVV+Qmqqb2FVwVNdL8+si023GgCeMQoGuB+TAfcS
6DTXFa+HDJ7SsTB7FiaO/1RYcInkMJrZmzO5g9qpgZkfxMC5+vM0OYzhIbt9kviCy9zehkKnbzKi
Xtj2jcPe5J9yBPZo4Hj2FhJiXondpHMRMn6mibWo5oe6rPMKkLN3vgV4uDgGiZHsz8BX6NFFLeDy
zCBllxe6qMtYSn/ZC9htHfuVOxTMhzOQ+WWf66e5plqOTZu+PFBTVRVxLxv3pUsn83uWJMWwqtOg
1xtQL4pV1xh6RKXaHxg8znFD/gAMfuss/z87qP+v8zOcRiL99+f1i+/V/O60Ds/x/87rLud1IvCI
EbEhEYiK4FD+47zuOPxKFDoRaR/W2efwr+M6HA8WKcekYiT3gYP+v4/rhvtHAPvDzzNNi+B7TvS/
c17/EHFCt8Hz4GtCz8EMyZ35MXKE5nk6Y5R59aaKNu0T9rmJ2IPI8yrjyzKPurmPkm40DpJzAgew
nBvurk48O4wtag7mR4dA7OZxqFpnev7pIv4HYOWDknB+axz6Cb7AvuFjuH2vJNgiqFWS998m6VuI
r0bikgVRFhVJ/BP86+6fXw1F5SeggiwlwBgSXpyQKQaMags/xGoNy6S12+d4uIVFLdUuxWc15eru
91+F6DeTAfZkibAMvP9MUs65I+2KSeJzI2Laau2hqILhFxHjHwKOzp+FAdCAK2AzURh80GBCs45E
YCONKgtf2aBG8zqaZL+vfE9c5NKIOJ+o724r5l98vPdf2Y+LSC4DDm+4HQi000X+CZ9qOCS3o1tT
aI+i4BA6YzxrjXxrzeTa/fOVfM+e/PVSLoWVDx2GlvDhSi7VpLxmwf3sWVkV9x3MNxZnoHJAf6f8
VeLq3z4Y5z2eatQzyDeyXj7cHVGZFlZ20pbymdgCl1Md8PX32SdW5Z8/1ult/5vr4WOFKDIALjz4
gUXk/+mN/HQFMzPPqdcpGxPLMsDUbXPle9mw9tl/jkORD8dIJ/Mv0v7/du/TkTnlHTIty8fy8DEE
GjImzaaCkiMf6UhDUqn+zeozVLN//nD/8XV8XghEg/+ZH/KdBqJdIz87+UVcWT95eKYBb1X2+s+v
8oHaOl9DSDpSlPiL4KaPKZJels2cBkNmWGaIh1KRoJBFg7tL0SMVE98LUa+LzN21OomJYtlzu+xz
fzgsZn2FIZBIfl1fO/7yC17qP316C5DFgydzSOL/cA8NqVfVlApyRdO8OlheNmNPQmv/50//H+5U
8E8PlpBPjtuarePnG8jE+h0OUFmrkqDzkDCUmrOF1wIBxAVSy2+OPD7dr0jRBLxCq7KRfBxl7kZJ
boRZIqkkhbEd3fCrNYQXbegdUbjEL9bovz3z5xfzITPhzk75cO8/m4cbJXAbXmx0SR4oF7O7s9Ia
Y0huOPYmIVfnV7fS3x9Hm6eQYCm2SLZk+8MrJt6UaawdKeXjyGAEGT61VniM6pFMMOpck+ms3VOK
93RqMZUkalk7OTD8SfcrOqNduYJ3O1fZZ2nU+refJoYyOx5aP1+3y6C491cDXC8IeM9y1QucE7wl
E66mnA+/ez/xKi5XISDjnvSpD/eTlaSS4aaBpKY3/fliIjtvWiP6JONOJGn2K0r146gIbiheDzqV
r5fVgAv//lM5Y2I2KFUYdUzdlsdh8DkskvKjL4Ur1QUAX0fajiDtytCtQN5yQuMLJyA3XOtkrH8v
zfP8bhzbOlVapE/DIL9/N7CUIiS0CoErx/K8H4eln/bT7DAX8p8v898XBxuE8t8v9GE7q7Neeuic
hDs0WbGvqRI2KN+/WhxOt+v73YVXCRmIQQsIL8DJPvvz4mCTT+76AJUreooMKEuWLnlJzNqrVyOy
ZLpHcRrng9tlTKpITvDMLz7l3xcnXp8QKdu0YNGJTHv/+rVVBHPasQSWjejhQL1ur/yTyiDc/Bf3
rXOGc9992NMmwHcGR8lr8i/vX8xsHaPKHJkxfQOseo8in/TALhGnuXKsTjFNaQj45NI3XZHAFQAf
TrNFahH+reiblVjhJ2KzKiPExlUNHXlHql6Q5WpjCOtXCnsIIDCaPriOtOohJfHIOGDJgE6KgUZL
kzx3au6tY1BWGb2vKrUZO8oRNb8zkJ5KmtDFbN7LKWXfqehq0xIT3cJMMlMrDx+nCMecXtEpDXOd
0Hy6lmoSbtxnvKfY4ETfbSO7b7rNMPndsB715OzKMDKMWPVZ+k0YIiIssTWEf+HUEcO/Q6tk4Ec7
dnm+ayPF0bsrgbqhlGb60mZaY9rHiNeVOx2FGoorK7yv1ENOycyPQtu7Eitwv6JF4gUzJCSGVJ95
MoHsYzmUnCUE3tnUHpMr3apAFHfSGGYdXZj04HX2TLichdd/LEiii8C3CZdx93NkTYaMpdbhHK5R
7bGlBHXSvZC92N2qskjvghD+LW5BXod1pjk1xU0KwbrOC2t5yKO8IV48oykUo2XlXxHFy29aG6iU
Dg0m+Lc5yMp4GJPoNl+C5DktM4vNv68Tsep52tKjLZUfHiyCRgglAwvz1+nkyJQgPIjHo5846TO6
sakviC4htCyemfynaeiBmT6ZIIgt3qzCeG4d1MyABlRGDDE7hocU3qFcHoE1K8NdBYnh3ooorYJj
U2qBLldRZZEWNmU+rsak2C1zUdMsq7pZrRzLES/wqO28StyEIIk6NzAZgsOn6kIOav7seuidW4xH
5bDup8TdC6w7CRR4jdGZXLexIVUuR4peKUdZ+MhJoYLJlP10j/idlrFhzeEN/YvorkTz87YoKQty
4egKJGB9sl7X4P4qna6yAHEPoXgxNCHDWRSKlhcuqoI7Lhj1F9HT2iFpp1N3JKAMRjw7vr5sWzdK
15RDVvAI+DiZ92Se6BbppZfRTrl4K6JV1ImhQlpp+7WyRIc3kXYiPKBdGdYumgo/EEfXZSxOeFEN
fmukh4ydKsUv1leMBqZdhW1CMnp2R0KheRsw1+l1JAVGXtXwbJq0UPRoKoQivEbQpU8UcEaAla8r
LK+syCRktWSGqZWHXm+skNbkd28ucLznsp2iTVFxxFoR8dKaa3hWyEHPc8Hm6mhwEobdGaTiYDOv
PLp7ndlvZbPgEPYrRpytfBGefiRhwTSR6+yUz9xYHSAj0tK0Jvh/IoGE8EF3bbfhcpkZMHo0hCMP
XIMhCHrNkM72hqNcHW0UStfJza8ZJ0EDixuiNUVx6ZfVkjDJRhA2kKhC5eu2cqB+8xIMLk5kNduw
OGlorMq0W14s2j9fitmivTTJoTikAsKfwegqy9cWNs9nOY5j9JzTM2q/uOA8co2ZPP+zKXC3Pg+L
9u0ds/6q6IKQB885hjpQwQaPQqm32m85P2u8e1+HpCusbUNnmQmm0dQY64R8sT9lSBDjDg7P3Nsc
OqoNfRdBzyLIfQ+zuT1FML9ZA4RiNoEf45G3GCbEAz3HnElmuQqztnRiwOHmurVq9wl+OXurOz8J
sc70Sx8jzwcOrUCrfCIPcSlRUW3CKslJYJVwJJFnm34cBlzuSTLlsdHVZberZe7dC+yJflz4Tg68
tKjsFBRCxFo8zHC5F+TONvND51u5bcVh2TXuzrZlpRQ/Qmpr2+ba1Jt+KPCcjjAON8YSWCIWPGdL
/nn0I4ycyIJ0OJkPmvZa8S1q4qu67nuQJZ5+LqXyuoaEQE0MD/ei5gnrKeV7ZkYKm6Sbpf46iowh
XlOCb3cdYLrJj7L23IoVp5jmTZXWMHixJuTUmGLtlCN0GOeQUbg7Gs9m3vzYYv+/4Pd/8ED8VL6d
kmrfJcnejy/Vt3eK3/kP/CB0HPMPtkT8QoFHDcsZjIr5h+Jnh3+giyAt4cCiPAh/Si85hZ6c4kwi
NlP+hMc//YvQMew/+N0cr0LqYp/Kybd/R/JDI3xXBeLdCwi9RmfATcfSy/HtfWEEpJLMXRQwlFZ6
ZD1GBcdEkUSHRo36s213DMKKfDK4/LC+q2jk0ijzplfCljF+ZAnBcLLM16J32mvdDdOzPTHgFgrQ
fmTir9r2YzsfvKLIPkOTPhqWWD6RniaZiNuKu6Tolwu3o8smZ4NsAmcQ89Zv+Pcqy7sDHVHI6qHD
isKxg+AoUrZWXUE7GwuY7mFGSUnYNIT8PeVhM9M0k+SIrdlRibQokQXXwgWLOD3F7Y2t6/AiazxN
eZdwlKBrGwGeNNjJV5NShHCWnGqL2CzAVVfuyHAxYtrSvemadCnIpal5DjtX3bF4+PLA2t5/JpyL
qRuNiwehHPNgx1tpr8rEBTesE+uWqoQRc641ruvZUwfWXXoJedXhG2lADVYVU9s6ZR0pPioi49Jr
15fmRUZsV2mq6XYMniKnv+3g/2b2AmJdmrfG+epJY7wT43gc2vBV5/OlU7WbpITxTY/j0H0KSjP2
cnT+U/vLNPWDKZNvRgINzTieJ1Un5aFXg32jXeZ2MJ5opZ02WNuZ/2qbU3hJ/NeRSwUU4D6ATKmN
O5x2sZHgj0SK14zEmrVU4Z843nWM6Wx6Mcvum89iH9OotJ7ZGZ/TJjrQJz9S1tCRFElxP1pztqM1
XH+rTP/Br/Sbu1ifkNkeEs/czwRC0G7btkmIrc7gnwiKc6nIHZfAipQfvQBfbDMFkzNj3d9ow733
VfmoS6u5hBp98ZwZ63ia7CGFuKYgHqPOl91QInBdOH1Gn6lOH9tsnMeVY3vCJyDQRCQYtflWj3xf
trFySRBmD5CTtFd+4VTkYNQ7z/gv9s5kx3Ekzdav0qh1scB5WPRdSBQ1Sz4PsSHcPTw4j0YjjXz6
+ykzGzezgFuNWvSuNwVkRYTLJZG0fzjnO1WYjXJP+Zm/THY8HxRHUYFcqBzfxrJ05U8tA5aDPDqp
3zsHuuB6GIW9EpxrKF59YW66ljA7pdl9GsYpzGNKhj72V45mGTW/8ywPNUoLbPCU0uPJ6HLxoele
fSfGBC2qJZO9k5rQq/rWQJYK5DdbZXkNgURUL+yuupUJp9NJK6hfibzMmcN/ecGdlxMUO830qbZ4
NU0MUlb1YE1ziPjiMV8mln6zzXne3kuqyMhRQl85bOOO0lLWusTgAaYRiQqqML9J2Uy5wUGUvB/Z
ylMt0nQHtfhkyaJa+cMyryvbPxWuiVFnnLrIBoScCkdcKs7Cw4JKe12YjNpoB51VM2r6Cj0V/2Mv
3srGO7AFenftjEKYK9XFp1pXaK2r8qTdZrlVTVCj0PCT4LIMSEiT8L2a5PEG+dzfeAxPGri8e90J
4jWeNpoSRE1R4NFcUFHKn2WWvFZZv9fKXwNhn09U5nj3O1d7qfHb75Ey79K2e21r24xKKM9rZTEE
rPAiIXPaTmz6MLdMzkbkrWKR2U9hTIW2ElparZdBB7UofOmuF8ve2SoGZVNPxtYStvdpIJyPZDoB
hm0X831WwUNSwMnUdOiKbb5La/WZVMV9k04obXQoRMAm02Z4FCi/13NVsP7U/QTNcpxvpZ2sfZF/
xXx0oUAoF7ax85WOxX6GhIKv4gXvy5c9y+ITXdIuZ3a8onBfq45Yt8qmhaHI4fO/Zra81IbzoGlA
I3RttNamLXfK19/0ntsRrfQuYzjYmHwH2aSoaOMG9mG5q+vYueQQFu94OyxymyW7VI4lN3B4451m
47Jo8OskmN42bjztvMTwdugeXnR3gdBqmu/kRUx8414aPw31khxEZaSEKZrBilUTlqshTp5L8L05
NRW7bNSV7jsEMEo3pqn1rjUzK97wsLVfU87PO8tqred2kjzV/eTTyEzuXdDB8CFBsnY4HpvFQ6CY
Jc66gvr9NY1dyKOHcTB6Im3fBmWyslSqHckY0OUHGcHV0Tbk8NkoF4GoMh3nqzYR3YRebKPRMLIb
wAtWZgcrA9ZiZmTjpcn6wj8j6DSeZYHkBX+mpm0r3bngrpCXitSAdOX2sXWnemNYD31/a8Vm3Gfa
3O+nHvC0Z8TSX3UotWglRHnp6ymNptqlLSvYRzOzpd/QqJ8VneTKQPNwUy3OW0VJ99omycauCPQD
oNsDFmmrXaPGcmcATt+RYjbK1cgj0MUpth+baWeV7i8taLqjpeDrJnRV40ooukdoNdrOH6Y8avQi
jm7yHRGMy7GvOuNOUEdireUj4D0wZHgZ1DTxC2XtwyIcQiLFx7jkGQv11nvW5BxHyoPLO+jDAJtP
TLsce+4m9jv3JdGL5kNDo/OU+B5W3XiszlZX5C9aNqX7uSDv1Lay5EDJnR4KM9AuWtnP91rmt+/Z
7CbaKqUU4fSc/Xhf2EhubQSXD0Ov1acq05FAGk39mRru8kjvHoe6Swtb27Ee+dUt38PHH+TWerxH
jbZ8/Vb8/W8d/DdqxH9VB9/9TrGY/4qx4J/8gbFw7H+YnDs3kh/LakpXRnC/l8KwRf/hssdGK06u
COkKN+/4HxgLzQj+wTbaNnQbx+Jvf/inWhj8BeQJKmwqZXIZ7H8rV+Gv80iqYEagrLuot6mqfVAT
f62E56LxzclNio2VlI+1wTHiWrf+8uZ9+tMH898us//rlfDs6xB0WDD/03zXHgvX0DBxbwpvni+t
1J07cEH2Bk56828NWX9/KbQDpkmbwTt0/2nLZtq2HEzyc1jyGndpKRCr8uDv+vi/2Rr+dRvzx+tY
PgwGwlEY1P9TG8GUohNNEeSbQplY3QiIwA1opsax9Qd813lSvP7rz/Cvy5g/XtBBDeGhCqC7+qdl
DEQsO4OmVGwcDqZr0Pg/8invz9hF7ahgs0ZFJMT6X7+mgYPiL+0SL4tzAiAle3RUGb+zWP48NAdX
BeRXMJBHeOjdMdEsvzGiA9hDK7yz0tR/HBXeVRxa3sYaRLvLDL88qHb0LrEHt8DpLQzBbVG9BmAC
ozzpqeRRPOB8TCjIcaSd0lliWGf8sjMS13vMR3SSjUHDIIQA97pUAarrqmmHY4sl8OAiWXwvTafa
eGYalOuiqxux7ot2CHU8WERBlcp4ixdSX3ur8N5HPa62qUXa9ErQ5lxZEPpfsR7bP2y+Oiz+S99i
OS7QcQ4QvU4exp8Pryl/MqjN17rlXUbh5UeO7HHdIVo3woXimM/Do5PK0LV3laWOPlCunW8wEi6G
THs17NS/4AWeNsjrhsh1ZYe9XXjqhW5NbDNia65I5szVzQe+Zy4/7By9+tCbztzFHQP6VTeKhDKi
MUBtFsZjO7BSXOmquDlC5vmL1S/xgDrY72hxJrnV4LWA56rwVGku7rZVkLV8wKWZyyt+fTRgbqfK
zwHOxxo7ZXdCSNbcQlP0IiyYI1Lci+LBsMvpyUuxf/ozglQTsZtY9bX56S6Wts45alaiTjKLbV8G
lNhM/FDLdIeqy5dfiQugLU5j+l405UDVkcpkjIur/OQyuNuNVRnj9/Z18gK6JIxZRhww4hZX3A3J
3VB28R6+ws0Eyf+5kxVSr3Velcis6SejIsvZdcY+Ou+MFJhDO4rhEWAdgEOoExPWCxz+hyF30vcE
e5ABbTRuUP4x1iIMQ0XWolsHVm71hwkKIllhDDS/xthAFcaYWe6mGALBKh1omEuzR8WWZTnDOdHP
GykTgkEYwG/1JrtmwlvEulvkz4FHwKFSAcRSHW8ZU2urNx4oAPpvqevimMcJsW86H+5CtlSUiaVL
1wQ8plCwu0msWwABxLYM3VvHXmrvjrkFeHtkSMei3CM1ZVzCcsQnMFYZu9V5nHaBMpyXYRobmH0u
HuGkBgeKUuiVlgRyMG3tm2ZX+gEHQfHi6ONCkdWVP0hOYfLWeO02X/zvwajraKgz781oXCN03GF+
yvBNPtSj45IyYwfPMfq+aUViInZ7nZyKIa3POncfuANkrM/WkupXabXxxcCnDwcZRcpjSm8bFs0U
/8RWkF4Vgzqkil5xDECx3muOEG83bMFwbw9tV240fg3xpaU2pke4Z1W+G+pZb6gCR6B03oIxmWYg
7ePmAW+N1W2TkR33jvm4qu5H3czTsJNap/+sg3JCyziOEuPz0vkMFxxwmIxeraY5pzDZdoUlgvwZ
pJ9lID4qCQYZA+lFsz4l8EsyAwli5zdFcuZI4fNeEkX/xpzI/rF0mjuEylw8L6qLSg6hBs1iOrhZ
SxoWI+47fah2IAwNZ1uaNnsNCK/2hB0byf2udvhlP8DoyadsbOwidLB7eRv2WzauwoVlHD1pNR1Y
f8YNbfE8vtaVbo9blnvqoxpNAjg7WzjQLE2hvqSea8sWVaj1Msk48A6Flw6/qlZgVZ0Jnn7Ki5g5
VV25GqC9ylzgK2haAQDHq1p1THPLGEIqgvIBXbm/gib3nMVFjzPWply2bY0QgOHk6ITCzLBO8XN4
cSgHVKPjGOPKxuMRdg0mID+NulhywdVz/GJhZJfrKs9/4Z3CB9amhHZ0AUQNLifFX2x9OiCN6LSE
mXlfk5xXyEA/atLlecHnsddG7Tt3vPFEPd7eYSwzmEtJwhsax9w1GikUXPyPBZdXM+jrKTEKYLl5
vjWUx7WXBk9CimvvujucIX7La/l6VHVi2ybuwfQI3fBrCXMnto2rac8v8vYZLWiK2aD7XX/0huno
psRIwNQoVfkyTd0btLtsC1riy+mMDwtyXD7YW6NnXuG2z76ejs+cQ9tudne6C47B7XuQMsy2V8BW
KgIhIJQkidw3dbNdTEzjo7u8FDO3DVLhm49s+YDZcWqKggBiZzsE/S/RGFucdFebXUZVto+wee5r
KyCOR7e3k2ttM1aNPyTPBjCTMS4FD2T3SNoKva99Gev4V2pPT4jHr7A1tzKo71vzFiFj9huUN6+9
ZgJMxIwMpzWuokSIe7/lOhqXnad3xxTbHirdcU0CwZdiy8jGATjAt2SJi+KeIQSawAZ0AEFR9FeA
VoZVwWopjq210dUnx1HvmevtEDauRwF3peG5WxibEqaDPQwfBF3dGtFTWsxX4IKHPmWKoM0G9SZh
FvbQRaKfNgAnroOYSEXQ3QvICc59S54dNvqPttdvmBJvu1E9VbeUKdfpm3Pnx7uqh9wXm9XOkUY0
t9A/vXJ+hwDZrnO3PEzTsIFeAIue4QQPSw1Xyhg04dRo9laqrqEjxBcDGcFdEwa6zRsMaLCvZxAn
PRL5kmQhz9w2YCAIFe3vtDTvXg0fWnxr2Wi0M+/OGm3ZAqa1mlO5QDwyO7uMRpkBZBiDMGdOSjB6
+ZQ5lIY3WI3ba8m2AFMpl2yvL/7REelH2RQ/a0vvHlI72cweexDbNA/ErXNHWUjF3OwxqPwj0knr
mmvI/vxJC3a8AG8+rzdePIdtb+mRN2h9pCn/dY7nb5IgKFAcV65lQ689sypcLwKPjDsY3j0QiPaS
6XkVAkFUt+nppW2Zq6lAk/f60AZ7sIhvArQuCyZ4jixrIrfU991S6VtiVIaHsZdx1DTdzWcY74KF
2SRYy/TceYt3kPN0F2c1A5ZYrm0k+OdCc/adrzFumZY9Sx4VKk/7YXHW7wzJRLzyjfO4uPe1mopd
byaYjuw8fy90jIJae8GuI95SOqQ17jAMDcIEEzU91BU5loPM3obABfCi0rfZ5RUnXmCtfHUvxuwF
CNlD5dvHYAJ8jzUr5eKOtzj8zIvhaefJCzq8iMRTNkP6qGb9YljjHpH8fWDNB5mJ02j0Sq2IIVJh
kNYTdBX/zAp32fh69aPskqNr94whpmvTOXU0S/NkO+qpnY1fRcZgyOoeujR+YYL6YDnWJSn6kwc0
AGHNGKGr2dCY67hlJCHBs/py9SyccT/Yhb8Phn4HFWK7dPZJ43Zd2cz6GlGcG2y4ZV7kWFCzSzMa
n5aqwkVm23HIfVa5PIIMDUma3T0ks4F82PaueVFuPN+KzMK44tYjqw3gsoGT6+Tq9dOw6J+14QKq
KMcw1TArN2WjcclO6UFYc0UpiPDJD2DNKjUzNa4BfU3gbGc+F86l5dQp47Tk3Oui73kWYmpYZYyQ
HrxuuBj84cq3pbEbCuIlFMkmq7a18HC0EnNnaz5rwtjXcIY2OuCxVaWP8z6YbBOxk/lT9/kSicRZ
BZhe10ahfbUlsQ1OIt1DbsEYqFLxXDZYkVJodB4I4RV4BSyvpgM4vrf67N4BfbrGuh1AIjGXddHk
GbKA8WtMGggfY3uW7qQdskkDIGHdLhWYDGX9Q/V16Il8eVwUy6LW6nU8iBxOYli6qJ0CIxrG8hVr
4syPnN7nyjhXeL7gHxh8tm0FVcUUxs5eoAjDocl/mqP3aQ5IhIV2nHvIUIAJN8qMrzymNrbLx4s9
ZYhatwDEjMo2ylNiy3q/vUUKjWRJeRwurbvn/fNWAKJBe/sulTj6OoK70VXzWu8ssi5EjKU4KVJc
TTb1Ww7lwKmEhreuFMeYsX3UkNizX0opcjS3Tb1z86IG8+xC+Kr1NqdmTTr8ZhYj5mb+rhYShwrs
4Ksa9w2PTCDUZtl12yGWRNeZMm9XhtAV8XezOgABc76SAN1pEfQXGB3zepj76nGRlbVaWq0OpzQ2
T1Ux0IjoIF5e9PpmMa2oj/VKTJ91b/rgsqrUgObX+I+ZyfiuSej5bvciV10CTYsZS/NtqHQ5aW3m
vIyJE/wCoDxuByID2CLdsoBmckXWfloMAdiSYFkTaZc+wNF0Pwq9VLvets6LFTOA1P3iUs5m9p3L
xSPjIxDuD80NtLW0NYfjgbJ6PUD6HjB6B/vaT2EAp0Kf95k0SJDKlelvlxpn7Coh7+SUxio/DLqR
ESzXwVRCg3AX++4YuZOjLn3B3HsYhHMl97U690Xw3iwWlJlBt7/j0jAQWGQD7Y2buOuk4BptgqE5
9TwFtzY031PbF+5jj8Byo1vSuQw1jKfGLBXilL4LW61DAqE747XObPdlHsUSr+30NjqeW3F2JwIq
RWYICV5MxPdtkFQhVjbtlnjE7URGwGs2p+YRJYpxz3CAQMUgtYozYW/ZE7kplL8xoMduXTjk03LF
el+2oTWoGhr/FdaI+uXd7DdjPpmfILnLk14sQFncGQFP1Wc3Lv8NGhTkqUBfmcBlIYXHb3GSTcnW
TEZv1zHgPTuIKTZlpn9L0QG70lF12XHqP+Hotq7gA7rHaTFZXoqJ8qwy9ikZCUiL/Z9oCfAE8iA5
iCXgi1YmXDYdO+3RSRb50DvVbarh5arbitzs6lDdvqlDhlN+SrjBUqom867UuW5nkFAICv1ftZgt
DIO+w+VwRwLVPMuzjpWUnWfnLgXChGrQ9XIAEepP4A3n4hbXN8VutUEpVjZMvDTjLHontu/cwjde
B7tikYvQFjwWwMDkobLnk+HYPFyrSWBqT9h1mSQSbgkKILR7Jj1qIDVtbcdTVfGIaTYuvz2FaGpF
ddybkUEa8qn1zRT+kw8/S436ppk7uQF0NG+Mroq3snKdCDH6tBvZKufdMrIrw6HFzwjhPtZRUdVk
bhq5jTfdYppNsMgJy4W/smV8101US4YKxI1WrciP0ZBxE8CHzdjj6yracXvD6BwK22+3tPyP86hY
viWTv4/nDI790G3yYUrOuVDvtr98u9kNpHPjIozWoG1GLbUOaRtvgfs/+AVNDgleh6StCN8m8+ak
knkIy8VwIqX6dDOy/TwMRdaf8ZNjLC6X8pjOdnnI8s6gwrSstzhwvxT38zbRHYIzdIg1DZvMDQj2
mfhI+yk2KYJnB80Jml46CjOBiaUCnNpD7B4Hs/bXjqON5x40YRRjK4WGh8t0xW6Ws3JR2kVWG3fy
jUgNjRZizStYei6fQZ9y5dlKhy1oudFsdNxYs0nUEgb/e8e2j70z33aey4nfxyHHicwfkKG3PQ78
nrDFU7hkjXfiVlYcmB7A9wLCpVmk9rVvSVbKmmCfwmOKElsFhy5g8bxiiJW/CnJ9rJVok2mP0vIT
6JgbgsMpNuBQxg2ZHs0WpKe9wQfjrBNMI2E2iY9sXuoI83CzbhBNYX9Psn1KhsO1a+RDniQuFvbk
ZdR1SAXzVGz6bv6hkAOhVx7jTWU2wY773duRETlvzC7gtB71qAGzvhqBPb7htkLeNKa3VdoEndW3
Low650vHpJbgirQKaTHk0SlIBLXIPqQkcpw5Ypu7gl7AztXgwmSbEqNkuNE5Ey0+0qh96Gbxq3fr
Y+rfFHxLRcyAQrpB8sjVdwjucHpzfCf4K98Hc6pQE47WLxRXcbfqDFk/OyNPwbJK7ttBz04+XLB1
sVhBNBIMDA3c0d8NHsx7wKJIROvOO/OIz9dO54sdbUy54SDAke8jp1CY5jdz7zl7XUCmLU1DvS2M
VzeCDe2JOXh1zRXiAi/P608Nqvg9nhsHvH3g5O+wI4pNi8F4D12z2AiSPTYdipRpxQg/3ssqrQ6m
PnuR3g/6QwAbGsZar2F1rzT92e8khyXJHpuMKJ7HutasI704HNje617Rw0641rrunE91sEcgQU6q
veQMNvNW0hzlQUu+Duuii+YqeHNd98JiddnPBJesRwwQa8eCs2iaYA2TqfwwM/JkOS643qruZbGt
i0EY1TVphM5zKaAqAxKYKwSZU5mFbP+8FzPXyjBbzGSrQLYdMAeWK3gfFUOI5rloGbMvcGTjJiUm
ISfObeWj5p1i2wS2ZvlsAZc3Lod8J/qFeMwJIhhbcXLUzJESNOX2WDkjV4pNoSyMH5XdNDtrMBg6
Wxrk94YsHzXeiGoVftWCeX0O9Xkd+K17N3Yl68TeugBPLMVq8WY9DODW7LUme0bM92z4+OlFndLI
N+z+ihtBNiZKp1VcEn5P+LAFKMUa3JdOswQhhS0lzBItdIlTUe8DCUdfte9e7hPWat1Zs/+jUuMn
pZRDiZuP227yh2tqq592u9gRq0PiZ22PtkOITyIZQ5LGQLhmGk1eR+Kh0U/OHfdcf16aYjghtCPT
GX1c2BKVt0u7RG3c1iI2Hk6zfleYTXEA7X12svnV6uYPLe8kHds0P9aLLh7siQFHR/IysUZ95W4w
EF1bWVFm2gobTTVBcLaz6ShNOUW1UwevMW7kV8dq6aOwIJwbSfFcZqh8WzUg3YZtSubqozv6LyCT
jo1BPBKW4ZDIRE64Hj1Kr7r32p27EMQQLmN18Lx0R9EQMtA9zR5Wmg7eGSpUPaSf2o0eYXF9tiHo
IqyKBTUM8bdM4CMnZxRy05D7y2hS+xI27eQDuNosu596ETIAD3v+UeNwLeay2091tkfue/Gy4C3o
0R8hh2ltk7SJ/JB09o7MiCdl635UohHWM7mTDc/LILsXmnwa05akbkgwjb9jpgrXsEL2SBFTjYdE
ZGgS3GiKje+BBYEwvHB2xV2tLc4PE0N5PxlQlzhsl1aEZkd6ZdJvRDMvr7lX7ZYRhQRU3vIWx0ah
XpbasUePBPXyaHlGVMXjRHKTHyn20lwZd35gRYFTvRBLGOK4f5+TCb4PrfGttUFpQHD4mnSgqDCg
Smvz8D6SHNcX5qOLZLvtb4G5kOwPc+A+x62EJWpuSlQRpKuHqMqjuWhvcmkwcEz+XZPzzSMrkvH7
Kql+VlbbXVQVILYxm5BT4wDoo32bLMKanH5LDOveTjnVs1jtExAOaWOvAD5TItTjaUD+RWN6U3NY
p3ogyBDaEwK59chvWiTNO7rY8OZx4fwIq7q9Yxv65mk8BgEBb7grT5VTPwD946bWB0YrNQ/veIi8
xmArANwG8lsOSFl5Ypu645qZx2+6iXWSp9A42RsNfqQFRX3iozwHDsoMALOF+WVN5klkWaSy4s6e
7CNwYwTFpXhyY5LB/JTpMpKAnOkzzU5gkhyWJCfAciyasuoR1e65hP03cqJbA4Yo1E2hckmsrCcL
vC28hQUYYqWtS26+hMOD+ai2U2a+sawFnbKrMBqIs/Bbnhf+WZMtCRxEhzrcy1qzr6FuAz+wV4Fi
8bdCBNKvOOXv2zI5WWP+Awkw8WU3sZQ5HMwc6o3h+A8M1mfKgDJsYjlsXMc9S4m4V9NuA8y+W9XQ
hO9BMTDWhoZLjkF+x4F/X7rDuaekhK3MAMFktMa7L0aU1TBnj2OdPnRZC+fVG48tsNRUMogtJ32b
pUGEtP1IhCX03imo14yd7mCMnWyrKtfQgR5GZ35Myzj0cqJlpT6uawt2vbT6EggDT9NYI4k1bSwZ
DZm+y1J8K1hFD/S2G3ygPyySd5lIyPfGli+9zaMTiMkSFsI72uaMLK3sf+qT5HSRv1Sq9v2U7+0m
CJGRvY+pd8/G6Nl0arCls/xRWuNxKfxgzy7iyeap1bIbZMd5HoL0cx7nQzoGUZy7d4SA75Cz87hk
2WOARcVvFUSe0T9MGHHX5hQAQ8vUsbONPYmuW+JSnv1FQ71OndzcJPcisR9lVos1CaywvMrzNFbf
SKyRf5nbVmnXwE0/AoF7gLnLPrZp/G6tXMNbn7TmSm8SWjohBWV6jAP1ULjdA8QwHU2iONStuHD+
/WgyiJ24y55Lgs9QmA3UT56/AaAAeHGpr15fnHpTEhGpLa9ssNGHq2MVyGuJvoS+ItZP/qJnjxhV
QGHJHHorRp795DcJlcZoysclq56KHIV9GjMmgcZAitZMp7VPwZvsPXCxK0NHpDkZOjzsgCT6Pht2
vuC+4P4o92JGRJQo278glG93A1r+5/m2F9STlAm94Q/zyjOHYF8qu1ubsmbg4/d1up0oZ9+A7Odw
Lr1gOWa6ZZxRK5HENoiyi5pOwzTW97cSyHcjFskskbuy2BVDmT5WS5x/FpaZ34F9Z+pTBHOHsSm+
2aAy82FERHhnwf3kzWRBsqviQv8ex4BJjGaQWdQFmP3ASy1tRG7xZ5mquN/FxF9boDES+a5NHUJL
e2qmO6OT7bRWkI04rMzC3PGzP0ktNVGk1f19x/YQg5vpPRIrvrxCg/OvbTX6Fy3ojAbNFh1zkCXI
3UYbjF1fqjtGh9Z7rKX6j4lJ8i25KSBaqozbm3Q4XoPSaEvCTAMUWt5AJIKXTQ8d38wGnG1Bhr2g
qDI5w4h3yj6C3wwCYpGhqwa1ZqtuUY/fXBL5oI6OBA3FOoGw7yYOSAQC5baC9gnTjeIiuxF0rQgl
KdNFTqOzPZrZGSoXzASfQIOXsiZsCu6bdxidCbYXvprIMZmCJoW0IW1LbFp2qZ4JzspXk5V8JwWn
QDPPRGgPEwcARu12J8xaHnxJTzRlkK3T9AfQ/eGaMT3YGFPRPcnKBlhiEzBwClRBJMIii8feYbDa
ThlDGeaq4dLDTPYaB0Q8qxQkuwGfRJmwlGSA6njLZ81uEGpaEEx7pYly24qB54++eBGYqfbYNX3N
DcSjrcMrZzfw1Jm5R4qx2wPOCji7g7NFmHDPash6SKuFOrjr+es6qp5Q+XW9Gam2XxXE231pFczJ
xFATk+Bw/jtJyUA9m8fNwAg1JPJzALXPsAEElX+OG0+7zE2KNc0bFY4ouIFMLohLuppET2kUl8nR
7tXE2YFnh9MExcUK9K68ZMKy1hImwDFO7fxeb7wfXW92EfMfEZF0W26pnYI1mWkVNPSGg11CjLvo
o9dkXAGCZVMBfOkgnSJ4DMApopOTjfi5GBDy1wlpD1HnTfIKS7GiXXMBq8rFlNuRVBSKfso3WnzP
3i626IkImXOW6ZgEedDg5bXPca/sg/CT4WAXbZlxfy4ug460Lcaogqa7kyxA+zBIcnJ/oZnbT0ab
mG3oKPi1bAyZAAzJElyrSmrVqp21mYpxmC+KnKgV5sXhzRBGtSvGLA0DDKVMdAbnnLGo42dqLmmV
KL+h1jKldGbC+vy8MVd/X2oUO63EXYZFf8bt7CdEd/G8jmklGvIb3rDtu+mb5XlY/FTKZiv0XKVb
+7+TENUZHavITTIisGK94ScGu7Gh0y9u54lh+/eiIn/XtRhUEJjBPitFrizXRJBJBQp8RsIa486J
ftPt/E9o8sbvfpD993+QrSv+I5I4O4asqf+ZR3t75T/H+P7xm9y8If/nt7+bfDe3/yAOKxvme/nd
zw/fAtTlf+Us/Tt/+Ifb5Gluv//zb1+NrIfbTwMXVf9Faodc7f9PpWFNI/Cp/MWmYvAvftfmmcE/
cHQDfAEWoBMfc/N1/y7NQ31HNYlwmmoW6yyJUn9S5nlE6RKeHtwYNDrcGDRhopFD+p9/00wXng1U
GnzbNrG4vvPvgWl+NyP/P/+u4+J4gYFhw81x4clyd/xVnEc3mNDlV1yp/aLGkP2FKD61tPAo0koe
wWvbLcgK92JwJFcN3YSLmdBBln03wa3KaKNYroaNQVh8mPAh6OesusERg2RKWOdbRoALhQecPEFA
LIKDzinqr5gWCiwVKnCBWS198spcW4mdCwosPgdgTT70ibqWZUlqBCtgVf6HZVWA99IASjvi3A8P
0/GmIFz8jSwXh0E3Y7KuSIt3e6RxJBqi+uSZm60XXHkhj+r8glE3e4sVt7xnIPxwysB61Wqn/JGx
fNnYAFXv+jKr155hsMjVFVH1NkEGhPbl6Z0/A2gEMhborCNcxgV8awW99y0rUkrNfiIouLuyII7Z
cXZNci9V4lPyZM52cRd18ah/1wIKNZQMKbyNkY4MMqZBjGtog+5PvRPvgZlwluAAWuGfQBeckMa1
8hBsRI291PhEcqQStoRvvgxFNa6HLjYOuiORr7Qu1hJEFNmnUetQwrzyyWnrdF+nKnkKkhYSm9b5
yc5ieLjhHMR0Per8u74SOQPb+BdLn3e0aew6JA4Gvlp5EAYxH9N88w+RdLDXXIPHetIWz641RQRO
3JqtSaysJTGiBqwuIeS1E1H+A/RtMzCIVgVbxRLiuRg644pe68x8+TmzqP8RGKP9MFWW4F8iY6xK
BqzYDXrlnz2k71Dry2VnWBXiPA7NlCWCpoDoEjZIiiepg0iQ4RQhhW2vQtDUC49vS5XLwvyuDdJb
sLjGStck6NQdSUoSN5rhTRja1m6zDQhaiLpbowRRzjnEJT1q7o9zdEPFlWMW8Hri4iYE3kocymTL
wE/2EKuxm7w5j61z3S9ayNpsPgWde3FInThiBxpXED01KKCYuIfSTM7IM9onUpWrS4wM7Odi/1/q
zmQ5biTtsq/SL4A0OGZsA0PMQUZw5gZGSiLmecbT94GyrCtTWZ1ptfgXv9UqSyYxiADg7ve799zF
QLJv+3yt9Rm2kzqD59Si+pnqXvm2FDX2INuKvpHCrt12UZNtUZQ6UqCcXBjQcQNKyrHhst3HqtXu
21wBgict9aGY09hv8vy0UGsI9F7QbW31iYyChtoGmjZ06lSp+BJys2bJY3CU6HPvGUx1eKai9nHN
st1qaVS2CbWrWyWenxS2qBuNF8fGwC8+u5lVHHoAu8dFovCkUMT7qGrJvsvV8BYkNu6ZUIMaVzJP
dClRnu6sYoo84qBU9Eh0LWa2vF0LGe46icn1UCfqORCSfdeGxXIpAFk7MB7b4xLLy6oQ2tp3Eu2q
M8vtuG9BIx5rMHK+MNtX0YjQK2v6ZGZzLlZsXueAzn0OFcuYjiGTOzqk7YTjN+MDcQhlSUUhrudq
P4faY8HYihdU1Jh+0IfTa7eUFDbHs0f/M195FAfZuzUpGeIgf61rioZ7Z+qccgl5tiaRuky77pjJ
0V+QRqPL+BC/Bxh5nE5Nk+yDxqhdIwizl9Ho1UM9Cu2YTlLqiDZVqYCjZthsGM6mn7GozPt67klq
SFgY24rWLdS/sn2ekEdmAAG8HG38LflOwqtJnxcT7bH/bEXK4JEHTF87ZkqzJPUUg+90EdnFDim8
YBowh9BRNGL8+BnPwTDQR5lkMiSTKK7FzWxXkC6caaPBLj2YjNN1WGAbhXgNU0X6TKPr1IbwjUW4
ZjlGQWX4gP2t7M8TNa5tyRZaaWgzzVJiuCi71BYnOwUHwFbkqpvG83MVEo6DSmzwM05yPHgA7z+x
HR0SLfIrE/mxkxWHnN9OzqJLqOQBcO/soVM7EiIMe8qsdjnMbfjTbYtmk49EDupyl4Fxxev2TYsf
ZJqgJUt/qxcBIlT2cU5ty0E5s6vzC7QJULU0SrAFTKxjlRCK17LjkKvHAFNVSbo7WJrtEtX7Oam2
UUvlF61GZpM41WB7ebiOupa7WSX2y+nMZlDTczp1JFCxols7O0g4OnLbHii05riucohMpeCmJhOv
A2WXsvTAZD2NIHklbb7HMLNh+Kc98kpDTpZgZVBaFhGwHJWYIVCR0qhgMrm8EiumQaavVI+p9BWf
Ltt8q7irVejKYfLAZs8HFbFtJBSsOpfRTeRMu2SZHn2XFPivlKGO4ioaltdISsloWIHxVCthY3v0
CD2ZqwhKry+vPapi8SEaM9ETXp9+M8a5r9uZ5HVpRc1YaOqe3tlfCrjvLQhl2VkKceJk8K0im7gx
ypGe7ijQUKOWfo9i9MkoujsHuCEpymjUfYob5Y6dceFyImzQYMrDZCHXTHQXeYrOgNBO6GifY5I8
Y03fUtWOrswAQJTRLqzsu9JsZshjNF+z6y1dojxolRQneKO1Prvd8D1YyjOayN600v5zKRBAS/bu
SF27YKTTMtTKB10OHnQpb5mlSACHjbX7CSmaQjeEeWw+vDV9nGn+mEgXMcnLOTPN2aFq5DqwEtp6
oTpTwesjm8KXZBhCd+Lw2c8w04P2KofqqR4VXotkgzhQBigJcv4y5iWc9NVM29V4sepiNj9GeAMH
CK9YR7ugbTa2PcW+WmdwMbtevHGYYinntd2S0uk9E3T4Jh8q66sVNCIZeZ57eh2nrzDcpTcq0s+s
HZxveovGooB+8x9wFQ4EcJR9VzMJ4K030ooObYWs8nswKEg0ci88fZQhNPRmVmzHyHoTVClyVgse
OPErEGd530FTxKk5D0PllgCANuDm8nugyTjD+445B0tRXC0vgb0OS4kJpFjpK1TG9w6gAR7CZsN3
fxrGJTlkbbMfRukNn7NvySTmIqtFzwYIkbTqVQe+dskT9ZSvimOuCImCdY6utiJ9tdWonenzuiEO
3nrdppmmItAqqmOXGb7Ul+4U2elXIrNISItk0BXXpRjYlm2C747j2WC6ERtTZoOk1tSmszccmOan
NsZCkWZsvTjajZtOqG+WyL90EO5+nTM5mSsQSGZlO9T0voBSY3A5cD5uEhOKbgCDAcCqGgOPkGt+
p6ipzlUwZYeFPAB+4vFRUdg0Gbn2EVgAQeK6XfbpIE+uOdSONIhb1AIESXTVqYNazKcmQmVvTbPx
Uw56HnvgzK0DydimTE+/h8rSMACTo/lJyJ09OgbA+Q+9xRI1WJm6gFLMW3VD//IKXu+uJVcMU75W
ywh88rNCb9NGt4jYJYvClE0a+O9+rBdpJ1Kb9isJKtAuaOlL6HqM2x4GbYbHGYFfqgQMrB11nkch
jr7aQKcvSvWKLTh711DkTqBsrbsgSZtzpzOJqscpuITGtGCtzRZ1xxB2oQYqM4pzS13TuzyNeBvZ
5e5TU+5ZjaZhX0cyN5oSMOZCqz9JaAYbHHzc26aUwj2xqtpnq22SD05ek7wbKK8W1HijW4ljK0Lt
FamPLQ6Gtw1aSY2onlOqFcUEPwQ9W9P0OY1YwVJ8HMU9KoTMOT9qrOFZTJaUbKsuMHlpS8Z4WJqm
pb1nSMoLZbHzsRcCMw4WhFkeQocmaHT+hGim+E7veLuT7DiazqKjSMfNS+sWaHGOcZ65WO5q/dQ8
RZbMA8OwVXwMdh09ZyphEQcVWT9VJmlzc6MN3QjaJQyb76qUGsYGFBFf/gzdnGHvrCXqQe7z2DiX
ZVkUR97VDXVrShhLxCGKFA94XHKimC2tW+HDJAKQW3BBdtvG0BLZV8yW+WEZGzU9kxOTgFtG2cW4
zjAn6YZFrKl2K/MsbQEnwUHnYTdw+09hCzEeh1+lvKZTJTT4UVYsOdhJTN3to6J9n6bKosM7J/1L
ihWW8p5u4kW5H1D2ebkuc8uwRCM+y6kMlxfdqcjFFQ9sGJELSXX9UyMu80g+vBn2hsGb5qEesDlc
OFqyTJu1kY6nYu5rTJTmnOIXlttm+CiI9AO2CnotviL75dVBjeBh75cG7vZugB+5WeYhxhQypMz3
x4ANttow7W+wlWyWZq7zjRp2odsUcOPUpIx/zAWRCMa3KXLrmoFelOEaSJ1OMqUw7qPckp0S+6zP
90MyxWzx6w9GxGSDvj9cL1J0PykDnlsiKjCaHG7LvaVLDAqixdgkEvnS1JSe1rbDlZ6NH9JYp+6Y
jlKSF0lb3rFsVKCCV5tH1LwmGbZEUjy1R6MCrym7981WoMHHcVc6DBguKYL+a1laH0HbWjvNGJ4L
Eu5OLpmN26Mg3mM3iJgSGQ9ZzudsqvwJr3Dp5VTMpUF9IIABALwfISBo7lhVwlcZAdLnF/Bx1ccW
9Ao1f/AZWxzqRlX5M7EKb0E3duRSu86l+tbk9oFzQUBpGsYUqSq3Str96ErDm8oZW7t9GbGG4HrR
tE3dM6nFdfDMV/3W1dE9NBUOeFKNEfm+7NK9XnTfErnc5cZ8WpZcx9nRvhkJX8BkO3m3uBpz+sEY
SVRU9T6pf44LpWelkG/Q8vxoEHe93YiVsnUI7PEHhQ/GpmJcdlGk9kHLqFbJ5Pw+1MYbwJ2zqJXJ
YfzROEs1nKcAg6Kp3GNPJKpDn6utIIXU6SENJhAQKjjucmD7Xk4wxBU2xvVwXcrsdbatd87j405N
g71Rq+AIDc5EPIYM4rbrIljEu7z+SsiJGUZwn1ksZarqUdri8/KlJl423mmNOjI0nIAR0WOyYJOU
SKMvHDDCzPrssIMt+ry3FPVtxlpaDGP8Nkd43gPk53kJ3jIr+aaVhXIUcvGO4rEHAAuPPO/cfA4X
j16I5ylUZK8n6NHL5ocURJkrLTI2VSMecZ2QjZ/VctewClZhdzErjckbpYAfncbtGBeMMawhd8ai
1/b9pPAsU7HTk9FyS/LLrsK/pLTFm5BhjM4cVdHes+9NLGH3JICg8kJ3FETiKWPeY0puUuEFkRY6
fza5GMKNrN5GM3kqUv3artYEXW+u8aBwxre4yhaxAzvegzxhVt47C/9/Wmnm1uqyh0pqd3RXcn4p
tmGiPMhs3eUpvCTp9DzVY/CUYZTKYoZ/ynJR7fSJGLqLb4s5m7ynrmEbL83OpPanaagDbHDlTGbm
QbADC6eMR9LyOwCwTAc6TvPpEyUJjmFlntDCfUG3q2JVmBLH7CCa2BWAQE8kUg8wR2gW1vZqKz0F
yI1EG+Ifk9ZqXlov6lbWukMwF16o2Dd1phycPGK5YZ0nBRBpHowGfcOD72R4/xnpWXeDUd+hnOwR
aV6TNv4esDFcWKJdCoCDCxCP/iSPP+fQ5VsTzeoRa3OxkxXTbdCLbwlOKJgH8wjOTbLvxxH61pCQ
+Kvk1vA4Rz1PE7EISB4abP2JZo6gy69ZBHXRUqoj2Xt123QZ/FQ5u8ty+YEeFs9KpE1itGcrDh71
FJjZaNu3PoxQKqSVqUD50SRqlA17yyDNMdF1DkulHYRJi+iQYjTvpB2SjrwpM8VTNP2hW7hvtcph
bQvdWqqPJKtIms4oSAgd10DtD8hZnLvRJHcUOnEylLw4GXZ6kRfbWjZ9Zcxhc5X6J8BbQgT2wUwr
D4WJByVmvqilxUVNVKeRge+EvK7SFuuIYR7M1VSPGzQpKJC1bC+0MjATsnSWmktDD3o+1ulmnDnT
dVROaMJyU9t2iLt/LxgkyRXIwgrHh06DUhLMw3MTVq5dh1jiVO7YdtuyZJeruU/X7nlfk8Vr3FHH
uwlqy8uxOzBXTG8B813oZ97c3ehA2De19SQrizss+U3hgmt2s+8VTmugz8h047pIfcMkTCgvMupg
qcL4C3RaZYdl9DmCA8ZK6w8rWrxwDh+bkaN4nCWGL0LqUnUJf3Ir17uhVH4UubRbxPJlrUT8Po3p
xjAynmlMtoZZ9gBRhsfYHM6h4KO3xB/BG9wi2gCYZ1gefV6ogHJX0/VRfx/q4jCm43uaRGdsqH4n
JlyAywt1x2/CTh09INDTVAZSDJ6/XhrvLVqDC707zkV9HtlzmBCBq7UodqHrIBXxS5Knd2QhHK1v
j8VaM5lI5lnPeXeANOYNllInZQbgMGb9baZQOdWbCxi2aSOU1dWCOdZpOrFnI/FMU44vk/QlJ/CG
grafDAbn/cqrC0J1jznuRIOS7NSkITbUVKWcXJWnMMBFn4dAWPhnKOsBz7cQH6Dw5IEkBo0Lmg3A
UPbJ+s5M6uUcVq1+6PRC+EKh9jWp849M5CBG8IL1U99bexEliKlCe9OgjZHxDUc/0xC16VBpOGxV
zaECrOMVEY4aBL3Pnq/Aje3RJJbV7tgPvqWtJDsiajyDFKvLlpT+h9a+5jSbFkFvj682xyi2srE2
E2v0l4zEYs2/CnTScIkF13yZOysPpUx+yAmyZsKTrGqafyYZmnWoN0RF6i8WPDdXqdJm8UdJBLc2
smaCpVYZl0ctWdJomwWJ9rTkgAX4PiiV87TREI+UPYBuGeqohqFIF/Rbw14982PesC1HLiKbpRmM
g5+mnf4VF515K5eBMTJ+eIhGtkRwY2L3ZMJ9qXhHhBiF0DQraWk9I2yqN4a5AiASrWQlJymrYKWD
EHVZklG61aNeveqLbo4OnQ6wgRmyza920A6cs9tojvH8oMU7Ca1RkRNrVvwEVMtIMTO1akVdyAiB
KJwA/e3Smspw2iaTgjui0shzbItoMdt9YhNk3fC1qxOF4m2PhF9YEg7XMn9XEq27jlaz3IkpBcVV
CPa8vwfl/ycGbtWP4oEA8I+Oidv/gjHbCnv/mzFb3zAyjP84l1v/wr9ZcBQy/mxrsIHxrzOs36ds
zN9kAPmw+HRaHjAd/YF/ofzGNIpJGng2uPa4OPiz9l9TNu030i+MpgD4avyPqM5/w4LDq/4nuIEO
C462SIZsbIf5aUL8MmRLmj6WZLV6nnVNvnIk83KbLVdKpP0wsYePqHY/EArDrMCRtR7fVGub4/ZS
lcnvVyu1/jCoD0wLmFIQQJsz20Gfx+XFX0COtKRbtzxQVohfN6eC91h3walc7YLGFIoXNTyoyk1I
H1ln7JQu4EBE0rjvB4mw2neMbC7bUHAABa5vvf2UCKr2S57ui0bLXJxH1PckGL9hnDJ26Uh1JU4A
jRMU1I+AsuUCz6bVw79ILbWEsxokHBTZrtYheXvVxvjdEyBChCGfZCSXyWpu+nKL1VhC6gofSJZv
wmE81IN00MAHSZLNRgEhUKQkwnIYN3WPvCELRjsNG6CIuUnQ1Dup67eNkrsmnopIl491m1Ki+j6Y
DPbZxy2OZK8TqfB7mVvsy5MzWlKJ2oynngTOpmH2jm+IOcHCBqMd+PwttCV8kaII3WhkQ5yssxVo
66uIC3lDVmZv7L6kMnKt/KuPVE9b0JCbJ8v+HjEjWYx1t7DYN06Al45pPZYGCs1bTl1J2p9T3Xha
JqLDKm0Rmwn2FKZKrgrV2LoGvrOPfkQt3h6BmKDTrZeayXMC7wsjDxzpZAe3l8zTDDNPUsz6LMcU
QdO/dpDyk6J9IBy/GgbHeHSztyX/TOzJZbkcKaMdxlT11KrLGlbGz6Bfim2G3fRoqFp76WnuVgv9
uRfDhrc4Wihfsg5HT6cTJ9Tlx3rEhBAGz6LIVkaT4kX6C33f27IdL3k/IKRqZnsAnnxvdySdY/Cx
JeKghLEqlJixhvpx0iYsPXWmntVB89BDfTyP7iQmjyoJLLs9R5b+Rx1k3NFlc5iMwpPLaq9yk9ZR
8yUgLNmUv2ugb1m0ffJP6zuZnYGEuLMhYrNRcbMYtD+NFNnVFZt+kvPwOtBKJJPAONkbx5bDrSA4
J+EE7gprZ/a4nuDLJxJmn2x0EUQ25Pnc0aIdKb32NrjqaCXOLznZlHkrVRa71fguMBPPXG0kg7gq
6I6y9YBheSOvODDUdVdia6ype5ky9MbSGYeAkTPJ+g2ak6huJsU+LIK2fGQEHMnPAedz0Nh43zOv
1AL7Xthtsad1lr0EPVCzBOVFbPqEXWf/PjFdMIprD/JQiTruU9nDplMhK4C0LqJ5N8njrZ/0rVjK
O60SDvn6jUrV20YqejRp+TaWL+A0DoLJBcxpztWDa6OW+fJ0STq2dbiddB6lNpk8esSw7sXyq8K5
O6uC+jpiq8aGTWUb3mxFOhXTvtNvactKl+caJsr+KhK2pXLu4wudtPEB7PN+aa8lD3884NOhMvOU
TDlWS2DL5p0yhF6MhtAzPWN8QzQn/ezoyYpGvLQBlBQlrryGORe+yL1a4URNpXuQLEakfJEXwfgd
bfrhcQqY6us8DdZCtEp8Fqz/JvysSmU0xiBpnj67CidBkHp5xJOmC8upI45vylPOAKTmMa8Y6801
brrlRyB9FSm4NOaYlX4b4PB2yTVJAl4Rl0GP7eOiilc9BjWTFfiIQaPNAN2y9qk0dIYTpuyxx8Y3
3G2QvvE9wIiLiLPO0cHSxvuGjjRCb7zWRoTXiIyJGSW7QdP8bB4H11LliSwML0CiZT2tc926TUyv
HSZK64OsNNBbrnBErEjIZM1Hziwy52aomHx4TWiOVKeBY+bDl9ksh8WSTsv0QENu1G3lXrOumlo9
UnbtRmHzth6lo1Da0TpPg1VeEPNkokrmgqbgkyUaaMladGn0uLt0+lJvojrOPls9updwtRK8qO8Z
T7wPPLXs48jtUSAGJemtZa1pGGS9M0miPaCwxSlMcbcN4RZMRrgxNAUTXhlhrtKvCr6tQl9TaBDP
jk2SXuDqzO92IjsyB1+gQOdxoZxObwy/YmJ+KcsKbEs5Jtioe58ONZnwnui9EjUUmkZ7qwlxklVh
DtDJZravR3ltu2sH/aRW0fRiNHFLFXLWPKmFcFTUU0c2pPYHxjLlRcgtYfCJsdZgtJpDmVr62hQM
yDV0RpgjEyjKwO2CTPNISwRb+AH9hl/Q18php9XWt7wS4VFqGxArFqSPBLMumhqxMfqE+ydgIR0R
joVEIl4Dgk9UIccdnOposF6ohaeDE0kYk8ozRwpHFyz+kBav+FR4Ikm6T+IpkALP1mVGGmVoFhtL
PNsz167Rbm1skPRvlvthscZ9tiguY5GXIpIDeJt4UwiMMRevvvC10HJbysWnqCuTLEEg408zeoI4
AaXmDjfWsklLOeR5igQG5gAptT/OWrSb8JGC2EOomr7FXUrUIdY1X4lBtejGnmnyXnRWDBibL5jT
nFsXMSFjTlMqiHaHpvnYx5zuIgG+yMX4CnLjpVIqj4Q649li2Ed5fZ9XIAXK9qUxx23UAPY0FDyJ
iiAmERb1rsRYSWcpItoWOM66vGwqGc+zoddj5GiStKNCaBMlHRczlrrdQn6M0PuxmwyL2kq7OWYV
5ki57IrnKiBXMc/BRO6jVT3RSy0j3swGCh93sdpt8TJ21w7EkJuj4dwxEQwW6EAR6qVMDvmx0Epy
nUkcvht0Cem8ZeEPOlWkgb5oIW0bJbuGiqMgvaIrp7aKzRFCFexao6+UeyghbIjipKWVAMZts9Ju
rSYFfEspdf8cVPAW9zRcVlesV0ByWzVh8Z8HNd6lbYyUOxZb9EyyDkoWkgirFwseShHDaEBUKlFB
pIodpfmTx9u3aX5Ia54jRGbJPPJUt3cpMK43bV4zS23enbSfaN/abPX3Qo5KmrutJcZEZTHvqqX+
teRm8IaeCYob4TwK/d6uBhkLkWYerJUmrPVwhcuVMMw7UQdwC3U4XSKVKkZ8KpaVzttcSpdjp4bh
FXAJEWeBewMSKRKL9q2xH1NzPOLyXZ77Ip33BNIQn1PGl2VkqCd1JSBLbUSYk09/MVY+8riSkm3y
5uStW+NKc4R1ttupvPJRgn2cTDczCwY3T3TeUkkDGUXYHOJwoOl5j8+BD7B865m+bzNh7qF+Zi7s
i+CexZiTPSBzN1k5h9EoH9NKJX658g+LlYQYmWV50lc6YhsnyqZfiYnxT3hi2RJpcnCnYY6Jnlps
0qe4qrc2JQlYzjwY+TkTVFPaqLpVH2SKM11JT5/IE7zMQgq2NjQnHkkJDD2xHT0RVDAu5QEvb+w1
hT4/SguUx1yx9ed4JT+WZTruWgIqhH6i1kV1D3xltowns7Cj1ail7GwjgM5BoJYwNFbs/WxJkW+n
4dVOhA7Aqg/OWlP3x5J8x03LjG/oBQB0updxiDn1XxfcaVH4WJcLpcvBkJ7TqNqPSVyyhQNEGujj
nmLK6K4LbCS+Ed3Iovah5tS/2uyikzZpjxKV0c5CdkUKIL7mgUWQQQ9QteP4R83c3SmomqdMwjwp
9QR7gPDRuiFhb7gzUy5uRUX5KSaIv2TxtzBmZlIBoRK9+ZwMsu40U+cPiX4PTZQR+KCdkvQr47t0
5yzGndR292QsAeYkceGiUKdeEi4vuqS8FPrE1jYJE2roSTgqjNDCwb5lEAF4DR7RUZgfqOPV0OUX
iFH3HY62Q9f2nA6wpoSiULZ23T7Ng/ZWrucWhUNKaKYHodTNJsYOZhhjesayzDHELjgw2do0uZEZ
0qFpH6zWxPCSWmyKkUrw0ZGiyade9xtJeQ4xZJ/zWGOcD3wouTfttgK8QSca9LHaVaMAzhkTU29E
aWeUMReMqQAK7Vlk9Zhicnv0eejbc5r1/SUFNLbthxx2fl6XKU9GvipYBNLDxuzxx2c5ulkdIlkZ
EUEOhhLwELoYpxtRRuU0L12pcE3a5vswTtLoZFUpkwWIR6DQZfTZdjVXW40OTNXb9gSrggoynCLw
bsdmV0lN0PskW/X4aLQTCaCdrlbLq4TJ3aulYWvM4kfC7KTpa5PhWUnBtTDeOBSvI4PpI6Twwhnx
cO7/xyzM/8sUFWH/rXP5/NGssJ/s/+zbDNB++0dt5edf/V1cESbdmpZC95VmoF/Iq4TyLwuzIf9m
s4DLtGOaPxWU/2dhFtpvhiGYHFuGhZKirFrNv7QV7TfdVCwaOnEww5dEk/lvpJU/0zEtWRMCMCbi
D/qOZehC/OJepqADt0Kc3xrysfChGP9yIhtwoGywmFjbP2hO/wEvuqIv/+2V/v2nqSZxYRU0pmFq
66f5Q22gkYTjlElVfjNhp/v5VVnCu1FlM6Z253I1ipqaGe/+65+JO9wwDC6xTi5l/Ux/+Jk5rW/k
+KeU7JB5N8X4WsjTkCKJPXko4SQrRETsf8mMmOvxz/+HX/Q/XFZNBtiq2gBO6WT75bIOBtQ6aqSy
m7Loy27orH032S+dZB2z2BDe3/+GQl9ZqX+6roql/qwFxe5l093ALfbH35E8dkFdt2zc7Dt98C3d
xVxjpd9ltHyOgYBsYrZTRfHahw8iuYP8TIRZLXb4iOkWlENX6ZxFfNjLJoEiF32nj94qn6b6Jerv
5WHfDV+qtrcSD6ZeF/lZ8qi1d0Z0zDgH6l48OGbkNPnWat9W60LBzndqHOURVmgbuawjMMS9Wf0+
l4/a8BAVwKHuFvPNkLZLtbUsGIA31XQr5SprtzVhjyeFHbeCV+naydI2Jbpi7kC8KTspjFzC+456
YzlTt+ZBrahyovXYvLOflw8jQvkBVwRR4k17ST/BqHHgXfRvmZQTLqkczv91eT8iVWn5D0t+m60H
3fqok4BdIQeR6qrUnzUNMy3VoJXyYwjeu3WBBd3T+60KoZpOIbbHag209BoUbhv58ki1Zz/wGzNd
ml/NBGMjrnjOYtPBMJZNtmBNEEe5OrD3JGIcOyRW8EGUrMOh7XMvMPNq0qOG6DK+MUUwtC26T1zu
zeJ36fv/e0/+LJT89S6xkWJ1VZjaKtr++S6pQbqG+WgbNyyKNavqGptp58CdZYSAJgg0nx56gr5j
jUVfqh/pux7+4TP85bngYZB56RhCGJYw7V8extnsKPWaDe3WWR/dTMtXtyqNRjWCP8Jt7v79g/Gf
fprgBcljr64P4aoq/+HRZ3OCI2tpjFvWA8qMMHKbnBzIRCQngCTdP/y0v7zcgKuYlmbxE3nuSRH9
+acFozlIvTpljxNZlo0KzFDrzCezCvbdmB8NO36aGyp1//5XFH+mDfNK5adagn9RI5oCuHllR//h
d5yxTeM0NNPHhjFeZ+6ifLCe7C6QN7GV1p5IWnKYkTF5LZtcUjPcy1X0GOfD1WDygsRqqfu8S0tv
iqlvnZLb338+c73Gf7rpbAYAbJe440jJ2Pov33gMUhFCaWg/FNXZ5NS54DN3OmsH38UGSBhvNLj+
dA75E5qfh/Y4mBtQGNIP5qmzjVa2GfSN9tDt2OAmPvClozjUe/1gbheAFsTtaoe0AQFnnEMY39B9
480K+UHlcPDbcXaUDoYvbxKMNIyuv0un9lDu9GpjXNpP1PMDeYD37BD60ZbKFo9zVrFiBDcicYOb
/vb3V+Pni/ivV4PEEnIOLaS/LoBhJVs6ni77wXoaZ0f9FtYOZ5+SRwA+m+YEX+axfIKmAM7oyIWY
2G/TJkPtCJZDKJ/PNbX2IEYfqvN4TH6Un/wemNAhqP3957T/sqD8/Nb+/TnXu+4PdxXi/jguQ2Q/
JPvqtKpLYP32jV8ey520I7lefzFnUV8ZHPrBdXgVd8UJ+J5nQpm8pMo2iJzgHO3tXRg4yk3dq6XD
9DAudzZKEw4asvKRWxH+TE8rumh66iK3UDdjjbt7o7cOK9hgbVIE5o25M48Em+/FdboRFaIUB2fV
WLuTjtzDaGOLbVFd7rTpuOj0tJzt8n4OwDO/wTyEDqNSmfOaXYJN6WPC2ybX6lzeKalTPjTnZCv5
/3Dd1nX91+8XQrAqC52Zmab+su6njM4pGBwgoD3LB3En9stdcqJq5MKQdye9aM8Y6K895RdUNOO0
JR6MzglewPZXhHLnjMBGqHJzrBJQOYl4BM9txslOOE3r8PewrPeWZ8agpLdR7RVYWUYH2yElNhbB
7WqDaQZWEOV/7SmBzuMW76w7JMul6FBXPHR+9l4/SId+b70k78YLEMdL7kv3LDwq5NRrQtLY2oy8
PB56mbnKg42sBF7aZOGEGOpKpY/lcwQ8MXgZ6HYaULCO/kOb6c/I3F+vIrsWjB1rR/AvC9WcsMfJ
GQY+BOfgHD+DCNhHTxSouNlp5TJPHrihsvTJIRuFY9OTeTb2vU/72THe1q59LfeTp/iaDwRbeZkB
oZ7L3d9/0fTK/vJNr1X0Ci97tu6mrRCO/vMTUmnlVC9BPV8za4vTBqJFYuN08LE9M3VXeP8jeBBO
XVMQkDUOVbzPzKsxXJNiL9sHYzy21Rv8Zqs7tK1nhmcdFqDqzsEuiZ36W4VeB2+xPHRfM6Ej8lwb
fMNYQGTcuxvte4rm9BHeV1+K4fXlUzi/Wg1jc48/JySA5wiCxgyGBJoYMBBgmcJv4H8oD0vpgqqY
x0OZXNTcazI3QLuJ/DjcdSiiKhdY8NjZ6l1WHgb5ycyRg5PLkp6RYKJkfcmy+4sTk6PppdNipzfJ
oRVk2i7YOXkwh/4HH77utkj5yQ2P65q2Qdl+SPsj/vAyvQ4SZ9XPmb2iUeyKpXV7nCi1ibIDkbWh
vzHT+BX5MBplxGueZGRgmm8k3pGq7nCLFlR+y8my6wCp666x2uujtafulCNXRfdDf26t2AdpE5uP
SjFt8oSrNf6XWxld4xjDO5ymBJJdlvbLox7kSmssYIJvhcboh2LafWDMqlcHSutQwPIPK8evWxld
V2D6W6rOaZBF/9fNBcllzSjjtLmF1v9l70yW48auaPsrLzyHA30zeJNMIPs+2WqCIEURfd/j698C
bT+LSVuMmtulcFVJKmUmErj33HP2Xtt8IxFcpdFDiqFYkMXrY2345vae5um/P4G8nGlhSGXULkvM
/m/m7fA89EpTRO8a6kkxa6RiJL0s/UmM7VTnb/xQFeeBsU7bVtl5ABOjzgMa7JUri554mSnuNxf7
Y8D/+Q2RyCtyUKW0UlVJ4WT++4YkdKEaiH4vXiTTfSw7X1tQOM584DGegnWKLK9lrbCpCsnZioRD
UBhnTc8Y63ni2QAy9xcPslR4lDWapVB1GRzGbypL1qbewzU0XtyyW6qIK31yXmY6kZDWKGHaTDDE
cYm1b/blz0EgJpH0xEngLZIMDrQqoIHPV6Gnq26YWSMiZs4hGERorhihYRTKufP+fAvcVrOaplOk
UKUY4nRoNm5ubwHlkO+hoL7URS1gLAXoBEdSG32m99EPRQl1GJTqN/snpfKXG0/nueIvPicve+um
7ksZbGueyxdSIzMTVjm8kjcrZp6bHcZ4rk7ogYPhvaQJQrAW6eHIoiAeTHFPQhj6t2etuFPri5s/
pOKp77fQ7gdkI9VrgczfB30f77r6NdC3ar2jWo7SbTQiDVghohtGemzEezoYoznEETmIQ/aJrK0a
q3C4NooVdC4WP0545nEsnWBclQgR8jNBQYV7Spu9pq8S8RlPC3uwcCjGlTpAGniHuYX4VptXcsBg
AWzFY6g+6d6lsS5G9lAYnIRWBm8Ee7i3kJWfcfaggTvsD5Vnd/qKPa41zsCcLY28I1tK38E7Uw/s
dOto4jLPE1uI0c22DF03rPyj4FjCoxneo9yV/QsnbGNy9iBH5ioKGxlkabPU2hcpO6TKOSjuYo63
er0JpaXf5XY7rCeTNWHHIH4MYRfUJN4mplOaSFa0/ZAtmp8+8FEzfYFgidjhR+UHc4yuuc4MALXv
LKvO6cBhZ4UuMtPWH4N/nL9r3bhrmzuf3xpE+rxUrtUA9fmhsRYSNj1lRY8icDk4T2t1lTtKuO20
zZ/v6i+7NmUZvn+VdBbQATxPnx+gIkg7DHmuevEDQDnCQIxVnps1cCUEbIOGpn1ylH7z1H6ppjXN
0Hhm6RlPWiiqhc+v6o9e1/QpYu1Rf0thZxOYno0IiD2SN7ZR8V4JBxGvfM9m6p2VeuMpG+K1JWYK
xQOgGBYUAJwM22Jjn/R7OTnA152h+TY5CmjnQfoBLh2jQE4/gaKx3HQosWnt6JshPFVqiEuCKzts
imwB5LzdyMYO/bhyT1UH5dYFzHu22sZBi47JSfMWLdRpfKKkgJubEdhZLm7SSWf1y0sXquZAec3e
XH2JYJNfsc5MMw6jMiu7ox8+EQCCKRD9C2M4qdmN6jmfPPjlg0H4WjsPymOsLIyeMdv2z9+sPDVn
b/YsCJSSoischk06fjdnFrNCDzqkTM8DZRNBScHetYvXDDQckpffW2b0eyJLyifVsCVi5zBbQyXE
19a6Z3Hc9FkxWyQcSXtjn/u7WH2d/sUDQRQkD64+BxEW4/NE1AlKqMfKuhCuwyEbN6GxJ3LjCJUd
YaUITRpa6Fplb1aGX31bO5Hy1JiT0Ji/YTBbJ1K+AKVtxT+s4GUI9zCLdQva/XIIrn7gyP1KeM1P
UoV9y2Ya7rV2qj+4w33bQDrwyFQcXjz1rDDGZy6hjktBP0Kdh4mExAtcaceCUB6H4cVsdlZGLKlx
IQeSc/SutbOCRJkLwCEiLqBGbVJibQqG8hozXrvUyd6ZJd5dpWWO27xKjCVC5l1aeSdaw3TJBs6D
DYEObAPlXp7MbJzhkdRMEgv4zUD0HqRdI+8LZUkkiS4e1OBSvnS2J506BrkjcY3CPtZVPCBHzT24
YWejRdOwbrG2+Xu56VdBjXKl03Zpeaq0B8lDSUqmGr77onZetMifa81rhv2rqcGdKvyBfcG09zUk
mdT4JU4EC0Ac1egvpGyZEuEN99uof6KnMhKXdX2hGNl0FHLL5TDKmPdZM5E8CSq6W6wFazT8eUNf
r2lOHmLBRH/N4zdNuZNnZWsL/VKLltCiyngVDlB12Aso8xcI0+/5Mpfpjwf5VcAGOy4TdyFiFr8I
941oS28e5HcOL8VC6RwrmzPiK3smgDACZu25PoBQNftFy1Nus9GgxsNMDR1qSU4yuhIHL80Q2/l9
HW1pqy4APY1Or7LxYMRai/Yuj5fdXPPmKU99tQ8aB4+/vrJsTHyQ8p9R3mc/vK21yA7Ri3DC6pdI
s/aC/HbdrRq6w8eGXipWEfouF/8HasIekPyquBLv2p4Hlb1sHqzzbfiozqBYDWeELQgjvjnzSV8L
XMPgoaU3KRrovqaBx+8FXkYtn0RWKl/CEnF8G+REcGJa44CIrxkRlt1IlhOKKYIgg76WFze2lVnb
GNIcBlH94KvSPaa7XSVG3+wZX2ph+oemAdjFkjQS0eSb0tMqyiQQ3Ka/hH5McrcGRzFi6PpXK0o+
usIpwsBJDG9+SrT7/fMrdeAWZjiIlzCgqsg1GOu+eFJFcGA5diJxPHWh9c2aSS7Y7ZpJr5KmJUlv
05VnhnDzqrohyGE4SBec/ME4Fw2bgAcaUcHISrBgskn/u1ccXVql8iEUlj736fgQs8bShc/X5i8p
sF9ZfvJ6alk0MXGRFy/MCJV9NhCQ9+0h0FgztoP/qyFJrPtF4LlRbcX4tW1ORXjKwoe0fSfj2FTo
Ys3RJEKDKyDC1DaM7gYzfzWT6MLjZ1xwD4T+Ih3m2Nmt3smopMJNUK5Tw+47W27mcQAGdIZyjUeX
yYMfb0zaygttrq4AGF6bFQrEc+VwmJzTL7RpXS2JIZkXTruoHO9gnt0f2bt7H73nT5mj2dmWOQq/
j6nRonB0p32OHpNX6bnYSmv5B6GP/F07daRciSj/GKPMQLrwI/VWo4Ru49IKqyFdK8au787p0lRW
efLaRj+HZN/LW7FdwKkWw+OE1azSmcT0K8hXrXYNi52YPSV2Wux4wEeZ8MuNRDYTTRxvHQerFJpo
tES5yYaNGWniMiLSuSA1fQaok+BwY7OZG/Q7ISTg2aRr1M+M5+D1zxsuB92vN4+Bok5BMU5R9eU0
MtQmJ0iSsi8+xMNi1eurMNwhxZPg2iOsI52ZMC7dloEk+jJ2nzk3tvoD/F2J/gusi/HaZAd68ea4
rymsiVGRlriTSZmCLsP4HesI/XIPw80lfhae0CBmh2pOcU2HIJ7pV5TYgFrDxJGPsMufdBSrgDcx
DJ/VJ9zJ7/4lfYBcAdJzl694Q5ti7y8i/gDrx4dgdZbt3CPuUIf3uEbP9EIowTIDqzcTtHl0Zbl/
R8kLxoCuMqriQLIbpE28wZV/NFYx8KIXtFDGSl+jrSylO/2IyG7j/8CgE6uz2KnW9TudQDZOMs+e
tT2ySG2v7DUHsJuTLKOlbgN725FoY3tzcQFPEG3yS0iDhgcqnCs/6LWIV3fn3okIZLl2b+KbvPaW
6COUcE6YV7HPNt1BWbUr/Y1ciNbJFvKr/BhusVxpZ/ztKvLjGU/cyHDLARcbRU43bDR6qLjkcbox
s2rfcuM8tOtBufr5uNT6HZqXsJrza/AEpk0BreJFfE4fo73+3EA94CvZJ/fIcvmB3Z0fpWvrwkrP
FuCoJRIX9Dm45iIDqOx0GLqrbStszXafAcOyEuzmGxhKBuv7a7vCjZjMaxRzgdOhflbs9hwhzb3v
3rRf7R6sUGDOYBZNbGNmlIhOZB6bVUl2OsSYFjnEstKWcn2I4j0SN0O1+c0ZWd3qDDm4imMM9A6s
bzASttgsXFhFll2GW0VaaNLCVdaStDCzjd+dI1qs3kpv3tEo58pVYUTcrgISB1C9uyDOjx1Hk9BB
JMRPNtiY8iXcdxQ57JYjtwuZD7HNELFjasH4jknkN6eIry0QnUBRSabbJKuUuNZNfYuJJjGJPBwv
SWM0M6PjCXcDEOlRy7wDbx9s/YtU7oBMnNIp+SABFcv/5sT90uJVom927C8bNm+HbQPqGYYMi4HX
562jVErI8I0vXcDukYfmiBoolzxjrNGb3+xTjPq+LDW6hkiRkFZ6LrQGbroRYuxC7Zby8dLbyarY
NId+1z3ITriwnA5dEhXAbJRg9W+a/m6irsiORIv4Xj6pd0M4M090ycP2RIo6GSOmwHmEk/AisEAF
YQRZ4powf473qKfm2kuC9AztYT2PEfNMZP9Fxb19kg2kPMe4mndkfSfTBtWEmLXtkmMZku5T+D49
6MfhuWlXSnjnqQeokQrL82k45Vv5uVx562RXO+PGWwZL6xItIcRsh5NqR0t6q4/8viPL+0P60u3y
g7zoWJeUg6qgr4aAfWQwNoHGxplbboZgWUf7sT710T4hjT601VMfYsuaq8W0HKLoK1pHMM4SWw72
TYPvZt6dhPtpbdyLyI5n3o+MMvxePDFfE5+Ud4E1Mt7SJ4Yk7j6PI0BGoI/4FGf6SbkQSGBnc2mG
W3VHfbtQZ+y3trwY36G7kWyDO//VAvlT4YWdRfcdz505K35xoaelZjVu9Cf/gmY+uMvuOAoJm/wc
o4f+1abTrmm94a0V5iog2w751Kx6bVm0GCVFHDBmzXvmwH45Bk+0TTbmAZjMSr+Ev1B/bbtNuYPT
9nPYyPvo1VJoHM8MjJHT34V+E94rCmNlWBIcoVEqbjXSbLT5qO/i9ly5W7M6dBgOFlGGvng19Lu+
PTf1KcBoruK4WzS6LSg29v4ACjU56R72g6VVIcO2hWY1BjCUF50xp4uB+1b/QcNax1Ad2hMlJ+Ru
mUWPcDonZYEwm+ypp7zZy/JqaFAXXmR1H1UEWc0rPne6E5p9XB+FmsQ9bY+COfc2LhSHb/q6/+GZ
ZVKBCEmRZQMy4s1gxWwUw3L7eryACciP0G1SWE7YOt22xz9da8NfXiMs2ZQkRiQqsxIe3s9rRJjp
Q9ghmry4NJTnNfZHuy6LDRnebygo9e+axF86ADR3qDlk4I6SyDpxs0pYYa60DckSl7By0fkNyasG
vhNecFSSbvoTk4IbDJyS/DpzLIQPht+n8zhN2VJ1tqs6wfzKbqVbg7CEk+LPcwtYj+VVP/9cOt1+
DVx5ukFTd13UNVWWb7rrRU88ZB0mwSUfibcTyobbVMetw2FnPnZys/7zy0m3vdzp9UxFYSY5ySAg
Y37+GqLcSsa8QsZpBmO3jYth14euuYgq1K5BMP7E4ls4A6w2ZwCqT+vPhBInqSDB1bjctiVnRj4P
NphQdVeELDW09XJjlyPE//M7tb5cGbJpSGlG8ybJXBvt5spUiVAQc6mMV/lHw+vhnAFOfScc1aV2
dZfmJnGyM/NS/+ptsl/KI0s9Q9HgB/FocGapV8pgoYcnNVskFGDIThFAEHNPwwVdJ/ZV9M7EMru2
TOtHIhBeuTbqQW1X1iUJt560TV34VluqvAmuVM5S4izBa5nzdnQ0s535MQr9RVNSRCwYfVod9TX0
sD0Aicg8wy3rKPdDJwA98lG1DFv+URFmwWvmDGfIKYUxQ3bLKkEno1VokcwDyiVqOfajx5rVD42V
Mcf24ZOFQBGIh6b75hJ/iF5+n6QgKzSN6d5jjmBounqzBkS6ZNB+xb485uUubdCAK6QsgNtno8yF
Hn5Vpr9APhCxC1FdJeKRSJP30ILfzFDk9M0XfrOv65KmaOzr5DBhdzTFm5qGo7Cv88gChCClhClO
TKhmh2Ep+EnKOVUrquBsBcXc+mapmP7czxeB11VN+oUMcGGq3qwUqQIdUa+C9NpaAl57RF15D7Ac
NxUIrUCmmaVXzp8/6tdbm9GVhDhPpJOgfwhEfz/gCyrAO0kpkmuYhcQ4GdsB/guHPKp5nPqLv/xi
04Ok8gRZNLulm4W393oMXZrGdQ2Lp2BixkeK+Qur4D1q7u8q09vijD+eJgLSBsrBaVu5qQSVQhFp
bnvdlYhYWm5Eb9mizMjmzx/pY7O4+c40EMBoYk0cyeaHvO03TUqoKj0cH729otSmmZWNs/7Ox8Cr
Q3Lg8afom5sceoOVGZ80QopwklHvIGhN75uAfNdt6F+AZRKvm2tO6C4zi6Qc0k40EIGgTZymt7vi
oJR3hH7Eni1Vy16wLXU1RVYGC83d1pJjcFC0th4uTNUpx5U1uYkYUdvSe89pC+89pRJWHc8O7pI7
6cHocUc5CmkFGK+mX48fIiLzsCiDwEcrT/XZzkGkEEU1xodMcepg1SeH0Fh0H4f40cObPG+R3uBj
VRzPWCKyT1aiu4y6ZbtPl803F/nLTsEewV8K4mO0YCj1Pu8UqigkfkC45ZUIOLys7ZEZ32y0AP60
dfnUaNkR28Z3K9K04nz+YnULN5bEbTTdrB/F/29fbGr4XRprunhlJhlyDOztITFwf2ga2q62Um1R
EWkJtf0qFWqPdOz8u/Hy149tcKxSkGhrlqQSdPP5Y4ve6Pmd1qfXWFAfiJMJ5qXqQ+wv0sIhfRwv
WPbekDT/zSf/uiSwBKPHlCnIEF9PcOvfl4SqGbBuQa24DnqJJcJcCmjxpmiZBNjIN/3FL+pPeorU
AAargoxOEJ3Z5xcTarGBipzxYp15LURpVaVxyEjg3e9OmQDaRpCmyFmLERK+hG8Kwf/w6ihPFUOm
/KA0M8ybJirQB9nHn1JehVS0mFnAZ0m9vdJoha0FwZ4ciiIMGQJ6D0zmnv68cny9zB+EbgUYpixy
Xr15bVzHcFTNtLxWSYXNHXedKeKFLhud/Nzq23Xqy93Mq9EWI2xsUvXfNrKtTiyR+GnVFWkFBroF
FieCC/DYNbL+oMi+P5fTHOCJAnz3z5/zixYUCTiwIb5iGrmoUhT581fs82nwrDEBS5IBkVsp3vno
oYkYa2phm5YKT7HMSLqv8U5ZbAhzFKLkmAZrnezPlQQwZEGw7MLoVP1aMWf/5u3dlue8PQ3vNrs9
g32Fx+3z2wvzWECM64mXoahNQCHDu98W1ULP8ikoj+k+xQBIt4BRphX1rMw1h2jMjnUgM+xSE3VR
g+dxEp1yL1cushY3TjnF1+ThN2/1yx2DXNWiOJfYrE0q9Zt32qZjp/epnl+tHP026e9kFeXg21w5
+ukXKMr+fGW+bKCTJltn7oHmQqI0u1kHrKqpgCYY2XUwiPUQO3QrsdvE3zyD2pd1VjZVJDT0bRgE
oMS9Wdw7rVSySo6Da4FYLZgllvysSD1omnGNNznb6SpqNW8ATqapJGvgx05mlgB2oG/0oyt61oms
kWjhksDKEEbbtCAGD7kWKNtIoqegj0+qmTDaLUP9aPm4IpuxkRaj/NNEyCv47qvlkd3O26BbSlNY
jvuDVWh0u1PCcOJyQG0weWdrVdgIkZtdrCS1Q6XmCwBLvswNsTo3dEfdeoKbGQ5RLdYFWcEAw/lk
FMRL1ME35enXkxOXDBki/hi2Jzanm2+mClTCUKo4vI51Qq4MSV7zFvCXDU8rm4tw7OwgrN1N00Qn
FvM7zD/gUEXrl1iL+0iGFNKr7aMqQ6Au6QOU5JQvVKTB3+za8vRgf9pBp7fJW+T5Mjjpffz6bzto
IadeY01gJa0TgqXStcpRIt+SsItang3E3MeNm6EmIK8pzmicKkwXxZJnH4S7YOcKwDyhalEDkjc/
RkSdj1awS4y2Xkdqswxi3GjgSre1K8mrP9/6X3ZebkT8ANa0+WIN0G8KcaVJS8HXunbSdVlLhVtj
x4SN5EgE7KaFyT82+8b+66/JMilRdRhIjeSb1+yAhkmy2ZYXOax/jnH1K/Hjx9iN1h/GVYHplyD6
iz+/pvRh+fn8HVH182KTos6a1pXPq1+kKKVMrmd/SQNbIVlevZK9iD/nIYXfQgS3Jz1pyR43Ul1s
Eh3lDgpNIk5ccppIke3gWQYBYbe4egbA/TgzptBYhfNahV0aZzUgDwQZ8qtRIwJ+1fsMV9W2pO03
gSDaYysTVq2u8DYPcNH6A35jDngrF6g2kBr43BEnTo5DD1VckGN/n0ivXeFUDPEaba1aC8uH3LIA
bgfmZOnSV0/Uez1bkXSr2136pCjbDruNBG15Xp0002mGCXq8Jkk70sFxzi1siE3/LuSXiB45dH7w
F5GxV3Wyru5dunj6owoXwIyOHm+4vEANaLNF7uFLpR97GMiGhg7/zNrL2CvQ1q6xMCaxKX+UQ24j
h2dTRA65lPJvFueve4HFMdTELkPznUrtZtWMxaEbGlz0LDVAQt2eFqcbHDzEtVnXRt/cmqzEXx5l
Xo4nAQ4TwSL84+fbJNCSRAwKUJuNuujkM9lCANQr2DyxWEAXcrSYdoH2ZICzyPckLiPNu/r1kw+D
R3lW1F+S+quHOOLmJ4+ocWFPLmAxQg18HJslyrcm27oik5h7ssfIRJ6p4aMHAaluCCVx9UXAsEwI
5/WEw0Ba0aIc6aK121w6f5/JJMo/4VkHUvgmV+A/FboYfENVgxNZJ423ALDTP1ruZvDLmYanp4OI
M6R01+mn9FW9bn3BUSC7DPMOGZ3akcWqdrTmaC9HtQ3ADY1NxVwfVwMm23qgMymqqIS5dTDVCsov
SXsLBHL6pJP11HOkKnF/Ccj5U3oG3lORgVjnrQ90tUt+VcbIRHQYXdYHtDEzMRjIyGJPARybtM/a
DwwEHR35chY+tEiW4rlsnsv8EkZvKiPkSLboCqwnKIA1ZYCciW7M9IuIbsZ/ylDw6NuCzLgRWxFy
tyS8uLwZ1Vpb2bLJnxFRIWbu7VhBQ8Ed2ywFzTZRp9OPLkCSzsaHjJ1vDkoJJiLdFqZpzb38Ll17
32YOLqlIvKKdjF9BnRu8Yd9p8rNwZjbYvirbPpnTpQ+WWTpXS6djRahnAEQqujZo2GQ7Q8/HVgk7
13zt5AfBIsPSYSKU+Hbb2U3keMCzoUM0SyMEjbiEE4pjPUDM2P2wKhqTa9lYF8MiLBcQF1ljAO8L
u/Djp/vhWJdI0XHJVf0jXG2mcs9N9twzzUWLS5yT8dC9jZiQA6cxl1gMGdOW8p0VkRQyT+UN+U+e
CWPjh9G+jNyZJhYWMJAfE+uGUBrWMe4TZqPWMmscxbTNfosqnqWQH+RSlsI1Qh8VrTmZ9fKGyFJT
gX/uhPlBRy6SVq/RNFXuZ1G1TqUzITQgdt9a6dzGV7e/howcK/AK/dYs18TOMzC8T/196h4UiTzz
JeG9qgc0Zxc1mzDekMjNIV8ZV2gkU9h06ZbgsFRdJNpl6B6x8yntfRMvknWTHQdz2auLPLgrIwyC
F6k5NYz/3UeZx2Ps15rlWOYOOTuQXkijFoNSxFAbnbFk9k27Sf1aE2AOZpubtHASRd+XGjarMyKg
2svIGDBAYRqHUwJnPZBuLV5D0PzrsdC7o1oX6qxKPHhEcmC7lusvfZFeStHIdIcjYOeRjG4Oso00
M1qFnBAdbKhJ1AR45sZq78wwvavdaYorZ05siGggJjlYimSrhp+8LHqPPkybi4u2YpsixAScpf9o
1YoEfjYp0My2uE9MRy/qeRDrqD7hgkUtAq1v9uAvBTCVEb7D6TRoEQv1oUH6rUwScq0iSViIr7Ir
dic8+oQhkOqmwu8ZWzBaEnxVuGKvfVNVcJi85rsz+JfvhDcwuQQnB+R0Bp/e4G9vQIMSZoyaFl85
wqk7Lz/RExgA86jvQYWAsK7BksYlLeJy6AkeiMY3rONMnnJu9D9fi+nb/1SNTO9EtZiViBxTkf58
fifdSIBGHLbJdYzFZ08b2bsHzl0ZBe9SByJusa7/+RU/yqovL6krImNjUeMQeHMMTxMlrkZZpQFa
dXB8spSQuMj4qeSWeUrgArt6I6/1MgUYmkHlcNXyWPbyncJmuClMqDKVntx7csl/Zg4lJVBKgtOU
QyP/Mno2LTzQ/TdX6UPb9fk94zUwqU4p/VGm3RbWwegGgHSLCDEc90crkW/Z9kDwOrdpbakLaieP
ySmUPQ5NOprdEDb4CeJ25DF0bNK4XaieJS0HUWyWcqMCxq6AMDcEPpF7oS+0NLOWpjE5YYhtdMaq
Bnor5fpqyNBe+X7wc4CZvxukZNkNsvjNp1O/3AMQrWjYIoVWMXMYN6VGNeS9SzBWdJWxVsw6s7ob
xHD1zbf+pZ5RPr/Izbfueloky5GLnKYSGXeMRrIIJNJJPv4PXqGdGp680PWYhmysB45eWU9Fc0z7
OF+EhlguSE2cS5187E1cQl2L8IvZ05xAosgewwG1K1pfwiNIANJVLH6CucpVD3NCLhgLy+bbVb4r
5b8+xVNLXaaXZSqTJ+PmKc4DU/c1fxQuwIWoXAxQwYXY0iIwvW7t5xxadOqCxttpkJznHuEEmGtN
HZlWZ37zFX408m9uUOYXOpLJaZDBWfXzc1xbqjtwTBIuTREvtVoBZlZzFYVRXcOHwqog5wM0WsD3
kQZKfFCOVlBTJOCWcDyNIkxLmLeExndyxv/4xqQJ9ADuQVRAVXx+Y2nepWFcllBlrWEkDbK7KGOx
pj4gnaHvsACn9XPbuDbQlWhCKm1FuglzY0Ar1Qp9NVcE/5ol/dM3t+N0tru9XhyQeZL53jjS35z9
yqYNwsHLvWvsmulh5DyrK83Sjc1uO6aA6F2rtPMIdE0PyHqu8rvmepXrW02TnFDY9tlOYVaqiqmw
8qo6oVbQ36EEDYtiSCF34474eMP/49X+bdKa/nderR0yFEXF/TtUZfov/sFUUZW/T3ZySVSx2Eo0
llna/sFUUSWiH2nbERkJK1ajF/pvpor8d3rP2Mjw0H30gXlW/slUkcS/I+6lKsC2P83m0F79Kw/z
9I+7p7r59//DZPQEFK+u/u/fPq+rBhuFbuHQYrhKywhqwc36YGWC14S1gbZe6pCUmUz2SbCzvikm
/uOr0GfWQbhwTLwdnRKOPJIYx6sA0h52nleRjyJhlvztqv/zs/3+WaQPMcK/nxhYwHwezr0q14fq
CVfg5wc5Jk1QkTviX6OmVuVZ7ZfEVea5i6gKJHe1HCJUdyTJsRP37DZzD2gaWEwV0lPOjJVYibZJ
79KhC3QHKZqU7VvXk5UNyccqHi6v7I1FGhlI44M0g0EA0A8QSUnsaoXJGzGEGkpusBrHvllKBuRp
YjJraWBITwSZwVtpqzxF3AdGJPA5JG89K6dBqZCChFRTVb2zmxFouRKblvReI0hhbuhur/xUrXGK
/+hraWm4Ch0Y4vlKzABNFB7ZF5m/Z3rXbztGRxfNCMzgKGa9+DDIMsokUw+j+3bK83IgXmcHVe7q
eFF7pEbhkE76inXYhVLfNSLFs9pTE89KerJAi91WM8kSIvN3zk+IyCdLX1KRMfSAFFa967sPaVe3
5lwj1MdcshplhArFFskWTaKXMSFwQdpuybsDNlnLBllgaTp461LuxnrXaYmqvqiZZiU4Y+ssfQBD
nCNdHNViRdLdcEKLkyBoLTtcKND6wHUZ8sBQuAQQ+BLmrvVS5VZ/n5pl/t4mCkDb0qvjH7QJSPoU
G+1nG7TKu4pVM30m9GosCCjqIV3BU5XNFY3fEgtQKDTBCnR51zm1SRrmKie9JLxYep33fLAYZIFX
YNnZimFfIu6U+jyyqZob+UddCmpqZ/IUl1HLteo5qhT38lK0irxzpgRRzlL0O2X4rH2I4Ul3gayp
k8xgrnhhjZUq8qTuyWzMGk2BFqX5qsj18KiNXvsPQdX/lue/SdPh5L+vz4cXgOK/L84fv/+fxCud
jF2kFRQmIF5gd7Nk/It4NaXvwvAW5Y8jwIQMT7PyI5hX/DuHHVEn1BebM3WVBDP8X+uzwC+inkBh
YGJ9ZgG3tL9Evbo9izD+oL9GUSLzB+Kovh0JAuqKfULM3BNdaTitU6xAVb0ORTmsclMmk0ZGMKgx
Ay9Nz7WjXyU4HIYTra1qsA9iBKJeV/qPGm7L2BrXQdbg/XKJ6Gjan8Iov/6vCKiH9RtbJ9vzf7/J
5v7L2+/32PS7/3GLycqU/owSBEc0NmG28/9/i1EaGDrdWooAC/r8v/d//htmskiIpy2Z87fIzffP
/d/4O55y7j1+zmI8hrzkL+3/N9NuAxEiwhvD4g/l1pK+SFWyUW/UQtI3jRAVtCtNyU06QIO+hWXG
ha9rRnICwyI26yS6U6zMPwcuu9VoEqxLQF4RETBG/vudJXmautKnCnQRJMoQbccm7cVtlobFRTZG
ksh0L8SLGKoFTh3yJ4WaHmeUBPmiKlOZCDWpseq5JwQS2kavDVHYU/3SjZnVsT5EAyhVEim0sOyq
aq11EabOUBlLwe51ESZvQLa6PI+LiBlSrmKt8Tm3n/wgL5dpMoWz9aq4BBql+MtOkMFteIDcGzUd
yPZF7yYlECAPfcnQ/4DTXHI7NnZZ3KW6ED2NbWaRAR/Xkv5kprH/4tU5vaq+5kAtFqlMXKJaodMs
raw85AYPXhm79w2g7pwNwzXKCmTsqEnCo8IfYRMSNiiXrknG8kCzKhOeSnYGoik9y7uECeGyNEYV
Je/pFtecljDZGIgtyJ1NlGNa+qaPM3IgKQYImpTmb32ghb+KQhBBn5ptpPY2qbCqd/V8q6YgEEo1
fc69MqOfBqKVgXTfvUnMEBRO/2X26hfG8E74j1rQ8kJ3qzlEuehHdYjFFerUcHK1uUmwqCqt2ZtJ
OrI/6WpfEdcsy8eiClzCZXRf8O3QS6Xh3szE7lcoSxHaaVf3qba8ugPsgpQxvysCmu6lQLayOJj6
isIqODPDjlbdAJdeIwirR2ZYEcHlyr6CAiSpRHrshpr0iyAwPIg+McUaY1gJFrq1J2yPcgMzQ0Ks
y5RsV7noteM+Yd7g+bS3AJ1aHYZUcNAebJ9aLji3cVousaVaY26BZeeEXo8UXKmbc329RItnjabG
Bt7FTDa3nAgn2xCirmHtgV+pHLwDurBtAj2Jl8SKmMSw1XqzGfsw9De6m8M+KtyavkvlN3VJVI/R
xCujjIqUKVOnPegdAcgBqEs7y6i/2toSgfUWudE6Yq7nu4EYxoOQgGuvOSFk9C7L5NAoeIanrFyB
yFUC4BZtrAzXoRxAx2YaHvZeytqzR2rPMSQK3pajoRcOFC7NuctSyWCsITM6S4j4fZAEIV3JpLNx
rVIeCacaEmGptk0OaM0taTtmpMvMfDCp67yQ1XMvG/mLl3r6s8utVc6J+BrDeRV3JLQN4ohWPU49
YdpjsKejvkwRa5okJkO+VSxMX0AUI5ryTVQ/6q7m3/UDMT9mxJUuW7lwGbgMsl8lxX3dwJrt33wZ
3e9IzENNIlwizCA78DR1c57L4v+xdybLdSPben6VCk9sD6AAMtFG2B7sjj0lUpQocoIgKRJ9l0AC
CTyX38Av5g8qnVMSpZJuRXjgwa1BRalEbmx0mWv962+G8YlVwZV6H89dF0Qbgw2CxIGgxU2V5xNT
oCIqsWpVtQmdI2l3GELsUzqc5V44oie+Ne1de3gf9fnobAdca6G3tkyTxLKPjVqa6qTAnF83L+1a
euYQjooY9/ZdT3IpAUKmpvb0sHBgMlvv62jAp49EcuzHq7M41B3CotDvDHYkk2MG90Cq9KqgN3IC
cI+mOmLEFHDxNwsV4E2c4NPtXMip96bpI55MxO/gh6soCjZeS59wlNW9JVBCgBZhhjeKWG76oB7T
D01SDkygauFP6YML+7v+GA269u+W0m2Km1CUE6kijm7URVQMmbrw437JEG+lCj8ENDFQzlVqkEoh
ZcXBZigmxHzKmZA0KM9/0GRDoAspuuC4Imb0CDdnLMAau7pPubkbLzLWaicjd6lXEs84ltZ7khRX
15sSNRtAIfFSpCbuZmzki43ggy4Wr1OnYeGH12ndJQzSFn+vMok6w8BfQLSg7fo4MFN/JyU5C9VK
RGCctmiGQZgpZ3qMwnU05hyZKio/prMXvE2GmUGt3djRXjSEMMohCQBqAveEkD7rrfbbaTspwQjZ
r/2juWWiY7cTI+puNt79OENkxvcOS0aNXRTxUNWxSsfmPGI5t5D2LvNNobwUJX3pDXv8peUuHitS
dQWF/5Go+wBC5SyigytVjktn6nzwiup6sRGLNUmlT1ttv/iu5dwELZajmzxkyoaBuERK3tYfyxnn
mjPiL72jWAaPpFN26h5+sZanOh/H7nNcyr65aLPGkIibB9xwPwiIDRcjJkdFw2Z7l1U+eU07Yvnq
JAUoc+MLo0o3+Vxkff7g+b6wPvlGF8k5fv11eIjz3Ip3vCBiJycemU2fiGDEGiPDPs3N+vrKBHN7
lCkbl44G06NLv1iMvXNr10HXHwb1fMjcGCMPx07CizJbGFYSVG5Qtc/DUS5QmnSKnsYkEW54XVQx
vPcWd9nLWtsR8VRFHpGlSJIrcZMzwKdVQeGxHBiFSzR2R6Vsw3tPL/aum1yBexBv51XVd8E5EbT+
9aCWAJeSIkrwVHFr81haEuttWbQPEww2e6txrT/E1jS3e3IVgXQp44kzjNPhYfRt7v1xnbLNYMqS
FctTD0iaXsZFMgWHuRowk42zbD4jBE2cV5CTg02eZOlmDqz0ZV7cZMYcEM3+ukBqwJf/LKG/ltCU
vn9fQl8/t/oRP+8/mpc/hvT5jy3PavNdTc2vf23bwjfQB3H94R/+LT3q469tm/MGVizwGGC5kPja
wZH42rbJN4yxcDCm21stRcle+3dRbXlvbJx3Uf9A7lkJZ9E/KapxA3gF3ULKhE/J/IyPxM5XvgKi
yJWDZKBaZgWz2cmkmZOLSMwEurOYdPX5qCw6f2IDi3I/RUtqTg3RB59SV2f4xEmB+UWkrdDdLhA6
8h0THIRzyeKRklaPjd+go5vnaFtETfV+rmg7NmbOu2Zf9HP2UZR6itCcVgZjHjGl1U4WafxSewUT
itnR7k0fUE9udBroi0E2cYNTuyTBWa82W0eB26AGBGoCrssD7GB2JkrMxy4LIsbGY+/Mt2GguvnU
mQdL7UarYYLRZeQGC6dB6Tp6xodEnlsOC/6i4nsXV/F2N5F9iodJW6mVI6fgJ9tZg22c8SqoCGnt
ZbiLzISNoAltFQrJebHQo1nFYwV8eW+z64FZS4/ZWq5CLHSzPPvUESQ2HxITIaoNayzswqh0Xhpg
OTJeAtWQV+42/slkJsZWxNmV5NE6YbOXrcCwCUdeXPYX12pm0kAdRg1Zk8VAPgz5b4gTUIpTymZ3
58vOwkFjKJb3U5ZRKtS1F5OG6TXNflKczA53IQvyvMngENitVuzYcrjvs7GElujXwTuqexIL4eZk
OxLCEQAZrWCnlP1U6K1rty7KG1KNHlSk1HXjJ9A/yH3wm60qpxG24RJgditHiDF09om71U7G0u2k
oYZyVEcKyzw76EjR7HzW5w7IL782aiSxYKm6KTvORnvsT4j+I7mj1zm2T5gWFinK9wXDlMyZG+zf
I8LGMTBBULPt2x4hmq8sT23HUZj2iKgGd957ybCQtORl9nBelEjOzjM/t6pD6vut2Tm+smFACFl3
pz24xKeuDKz8MZzZD/Yp36PbaStq8w2j787Zk4I6psdJLjuEiMZNwm3dyYXB/EAFta3ws9Pnc56C
ntG2oaTvTMly3rXKqGOrmmhngjGHxzW2Y0Zu5TJ0iXXTUJp7h8Rpi3INVerzU1VM1i02wgN5Oxk2
jhuFuXdGToN0gutMd73+4JUiT3emHebprsryqt2m5ThkN6WVTvlFUcf9qZmCsTrLskGMl4kpo+kt
GfMYInQTqW6HdqkxBBx1IeNPg4gK94XvbTVH0ZyFDiL5zsLxk4FRtgsaohKvvGms621izyI7wNI1
2d7Mk4d7VZpgF+PkIc6h+OzrZUdScldeIqgOwrdlrRac5GpjyVO5JA2KUKJq8MKKZu8lIFt52rkF
6TiIaCubFLMiJ+xEZVXZHDpyrKkePMqcYyMHO0caWqbNFhGdURdJTMO4hcjbVpfCEL54iBNnEJ+b
vMa7pbJjtKYRkWDsqySrpwevs/NkP8Rz4GNVW8LsSYl5HU4aa/DTfVuvfytkU2QYcbqozqhD+/x4
slVPULPDyrP2KmV60vdT2R6XQ50x8eM5ojMkjSA8qpd2wmS09zB0CbSDaL/InIqMMZnSiTW9i4Sl
bMrMfe/SUmD7lLnG2/VmDj+6qL+gWRclv8RAOjyNTT12pBo0+V0hAvXSzbH3MheGiA7kP80t8V0c
veol/8NKR2B1A6OTdEz6Swxf3Rg9c5fZ/O3oC5ablMqCO+F2EVZqYVkeXHCAt8IbaF/pJ4PLdFzs
z61LNsNxNRctObBxDsmsmYLs2RFdcFnMXNdNKXRzm/qNesExxY6Pe9dVL3Rs3gutcw2VpWvwwqqd
HuNKWJ/Nbej0IUBy02Np1Qgen9IjtJPFyKYV13GLZYVcPNDxdpnv4PZj35U2vj3DpDeY8OQmyeEA
w58AdpE6DE+EttE/I7JS2YkKw1wfmCuajxMe2925U2XFTUt4U3EEDXqyTkaVGYSnsrFa0oNd+cmz
vUIyWxSNJwPkjA7Ehoqm6Rx6sc30pTZ6wQWPh22b2tUITTOUz9nkFvbOj/R8PQY9qRmxsZNpm8Qa
BUDqeYw1hdcdksaKo2PXwSUXHYD8rDThppvZQaSLfcWACckQ52bexa6GPNfIcjgXpHLVWyeaqxq7
1bC51JPGf9TzZnlDn4TB2yjFAClLuOBEbl0pSrs4wwpGVjgFQUGhv8ki2IUBwk7Wotng9e4YKeuz
Lo7w8SyhU9x0HL6gtam99LDoWZzFiUEEXjNHXz3RCoIwUCYtN62T9Vdhafzb3KIlQFFFXl4c4caz
iZ3Wvg8op1nMlEnuBWs595uCHVnj1Pnki0cd4lZfDuXNYqvi3Lcx3DkwlSBVXYYJWX+TUxPlHheX
3dzVt+1QTbfEzgsiNgxCbpCw6p32uz7BWDqCT2g6HQd7plkjvtGZqj44Q5djxeUU+B2rsAr6XRFb
iLfyvOkAAmbLhlzsjrldbkTQ4VY1tmJO9i2Z7Q402Vz42w4RzWcR1419MJM/Xo1B3d+0uYc+hwII
Lyc/bfOKbmcKYW5lg8KOK4XAyeyG7a0NSZaFKepAekRAGVxq09AWVSZT14OIm8cCu2+IJWSpsDHD
Zy0QWCG8wUOwiXOeqwBbGeSQzq071eqprNdb6So3e+e7QHZHydD0pNM2GT6r0rUfRTJnH8osyuiS
wqwDBTNZO+7DaBHyCDUkKr1ScmX7Lu1x+C8qUuM6T92HmR09Ltorb0TSeGdOauTHJiJDeeeasvnM
JLKyN1WZpTAwG4MzseCDu4MflfSOpfLc2451uNuFdbLeZFQVx42ylbXVoeirnVg3jm3ujP1TRlOH
4sY0EeZANXMtNLah7x4D+3fzfvDdEvK0PZj3Vla2YivLiuGl5ebju06MLk7KFDTPnqeTGWvFMb2D
w0HOsoWV1bhtqaQoBOeZ0C5vQE660XaYPkGkJ2AxZYr1bpgM9ghBAtcJJUVXEAwsDaYKJJ5j9mwn
JZ4OAL1kSC5sRqdNC4K0MVO7hDvHbgo0gm3sHsdlhFNSOwjSjjte2a29bqcbu/aYpS1+Pd1lHrQ5
nQsJvhpZBIqpZc5hXk4dzgRW0OTmUFSjgaoYJ11w8FQpkP16bXlhJXVTHBy3ma7dqCbCfS6K+F0F
egP0Wi+JCxnLxzDYoVIhYBAq+ifLSuSLwoy12tlM7yoezJyvYxKr+kDhN72tKQuYpxTDfBGRdu1C
5JXYAYKwgDPOaSerbTcudXno2wzEJ61mPN4AheqHrNRddeJqufoIlz3T0o6IrfsW1vVHZLPES9pp
Xpc0jk2tdwbAcR+lNSoM8DfYI9CnwDGUY+bnHMjrssq1jrewiubrxiv7J1lGWCjPjRk/BU3P9gFB
joTBOcqw0aRopk7NYHrjQt6uQpMAwtk71VvZU+hW3p0T5maCKYl6fVewwFJnJ3be7g3QW7/h8XfF
WUOteZVUVbFspqoDQtW0yIhbZOdfMaEP7sQ84lraYVX32U4ZIey6fFw+OMSFfVj6ZHJ3QERgw3ba
25j/xKoFbADn3FNEsQlFY1OA6ZQJdln5rBngYvI/3+dVgNg9DQlUY29DxLxH+ltdJ5ptDSmFPULw
DOzi0kQSHmpnEy5NvZaWBNfNFQV9nCTuU2s8MssTrxk/DV0vycTInfZpGlSMu3FXEFSqBoFtpWKD
Q1Rr6QnpeheG+EybtoLIrGZWNJjt1m3jDrF/3Xt9+qiiaryflyl5Fw5zsVx5fo9zK9g0st00brij
IBeact0b6quZ3IJmV2Y1riVwUCObCa8bn6uswRxeaN8+7ZHhF8gPGClwaReld6EnkivEVZ63mYg4
wkNsmvKnrDX2cyrmkkDXyKDHLZfEnA+WZl0hCMGQnznL6WIIfVEefFn0GB3P2VNWOzQlhIlOH/1W
6Vvj5N2jGI1lMRRwWaO0Eh0mj0Pxvm/KGIlszVaxkd1Y3OZLTUNk5Tw6W02heuXWkbicEQjeVYW/
MpqYi65eReF4FzDKmTZYTqIzXqwE95qxo3DpuoXpBHhW+hg19AwbnBs9BhjzGnQ7eu7wUPVZ9mil
Mn/s+wgWNYGFQPeWE2KEEHj5uaMAohGJqPq6Cov2nvaG1Kc6nPRbT7n9J1QYJTzCOuLV+AQXKsFg
SdK+bWKvQntjuVXxAcqv/4GUeevRjkbZbgkF8T4tIkwsGmDBYz+bcMkPiZvqa0V0WrapKXcuGCpU
L8tkzC3Z7MtjYPoSdTSirWedet104MGqToO6xlmmY/wPmpvHCvpzv6bLTr09fiq7qLm3bVg924DK
D1cfJ9VYwzkV5p3KK3Hcqgzb7X4pav/DIKSaLqM8INgFaWEUnmqytnqszSlFJ8ukyd7OLOczfViL
rlUmbn6VLpkVbEUzeusCVo0HlPHUgxXxOC+qnsKE1lOUzqVJa0Q2QTQ0t66nqdZbJ46SfY/K/akv
RkcduX1avKUoFuJSE2iJa6XObLmPi6FZ3rsT3RSigQFJQenjeLKRYu5xzGHZJtY2W3hxU7/F4KWF
wUJqXF/5+3jNH0Qn0ARYFHUUitD1l4ZAAwT1uAAhiwuvGTX26w+Z1L4zYiAED92WtpxxC0OjXMBj
Q5ya5bIk4jbzTIYGJAQm5uIxwPtP6gN0+HUoTYtqg3D9Paj2/gHi1x/kfw1Z/cd/O6iH+un5v38L
qn39hD9xNcsXb6BYQ3jm/cZJO1xJh38Ca5Yv3zj4Pso1n4b8LSmgz35F1pzwDWQsYr5sRsirOBzm
7L/oaiHIGlo/SG7AZCuX+p8gaytu9hfBC+sGH5pciDYXPgSWKzArviOlF6boB2Ov2QMrHbLpKneb
ysUGVM7M5pvL9BM22Rfq2+tjRRwJQQJ4Npyc748lvSVyTI6BErE0xNH0+0phrwBo4m4lrrpAxTNo
XIK9tR/Vu3bYpDNC4JAuiSpN0ku8ZHbiHYMaRbvQZShto+FxVX0ekIv3J/Xyb/OS3O8Zdl8uDJIv
iAKEygdQ314DjuEQ9CM3jzyo4GNSMDgzY1ies+VdNHi/mDW8s2vDD37pWTvswW17hgEOgWtT9dTX
niXXGhEspZPhY4HRdqCwzWwHLNmCjrGqp+VOhJSxOQmBRVPIAxk8wxED1lMk/CT8WW2590jp2eWX
gvYMAjFpr6HqttPCB3mUmQdHYIpl52fALyins89pGF8D6xhStaybsItPvbjx9v8cS3/7qyw/LvFT
Q2WX4aT0v96Oz2rQ6pn3pe3/gPT++WFgw/4fK8fqr5/6/o+wLb9SsHYPw8N3f9jXdDXzlX5W8/Vz
r8vhX8TM9Sf/o3/5x/OXT7mZ2+f/+V+eGl0P66clfK1v32Lowd883uvnf/29y4eK39v+n/89PP/x
+b+e0O+o5x9+8evLL95AAcXLHloplBSSAvjMry8/eDta35XxJLGd+MI6+ffLb78JwM5B4qFMcrPt
v15+9w3qfhlg6QS7xIZe/c9e/i+2gd+8knBl1rAHmDEQY+GRe8wDvtWk5CWxsFhCbXUVJwNh4Ek0
0HMvja9v+iGg1UDu51vqzrfzOrvXGWlO132ixaxOylyPNeTWVlpJ+Nl0DHTjQ9q2XvN50XHv9he2
rqwPS6zyZBulXYubPKXb+25QQXtc07i/G8UYPib9WD7adZzehmmARIzGK4xOmArP8NPzaYGkUaqE
9tZZzEs0rJpYvjLGlD0s4RZ4LjTZeeFWk9mEtaNvRr2Q+FF1jvZ2ywQKilUTuSO2TNUJc0r5vCT2
OO+Z17po3f3AKd7OdpsDaTgg7J+EozJ9CRLoHINsVvcewcoYAw1DVKltOkz4FtSOuJLlAgGG7Nf0
3u0sHCddeoLz0JpiZonRwPeNi4KUXsyefG88n6g01j4qBKoxlFTLFbU3Nf3QJ4XYBlgbOB+FzrJ2
BVHzBq+YVsAhcGCphAe6EqmhoyfTrc5yF0NdlsyW/B2JX0kX+OWucZJCohRq8IyZEq9F3VUVU3ri
Ba41XMjQ6obHyunz4JOUmUPl0aUWfo0z2WA7Cv+Uqswf0en7jjujuZO1txz8ROFR57QSj2xybpNq
O1d2WO9G6TBADRKdHbQsW9La4ynbLgT3XcL4LcgmKWm1tpYjhxtrEquj4uKDNbSD3SyXdNfzTeCa
uNrFBs7rUwA6yvrPdDjEFt1JkrM0SrH49CiAip1WOfVxIIAQjnLdrzHlbp3Pm2DQWD+zxfDB9pDq
t9z0CX8wKEyY6JllQtFJpU6is1s7/h79Tn2nwlLUWAy3ob8JegGPCLvoCAV2DAvWcUiDnQhvtzaJ
FdD5gnWFMYgM92yjMKMojpjGEBVJu2cBxARW+HkCswZSiEqFbVed6nmnXB1QkqdDHJy5blEnBzdY
ondxMi0PLRP4HnVqHDl4Bac9HouMPnDhb11zH1pojB0mDtBvjbWSHRK8ZkdcBJIDLGKmOMy6EHGM
yRg/5E6EbNXXafQx6wZ0yaEwtbd1Ez6jgxH9Cdy3BjwqMTqLmr54zjtRdrummrLHxADxYgKD2+M0
KnNcjj02waqPcl4fz5XwuYJkOebqtC9TrmrODG7mByvNq4/8ZPCutTOV7oNRD+8LyOHnVZSDb+SO
TAWAcy3WvrCk0DWQr0Hf82i8y6WfwmNB+GO4rCXk7SltEbt2ormuJS/3VvVQqGFFoEnc0BwNt8ns
E6fu9YOXH0qnwNJRr6C9ZVZlL/z6/qlYAhtHzmR1nqf5LrZjufiXUCeS6aCgl9snGL7UzHUsNdCe
BvFDBZnI2qtcA0h37pCfCfJPQUhMHwOEqgyKxoJejtCyJJ9PfQbyd/bUD4/SBKA7kjnf5eIOI85w
4dIhQSuwLtiMtQ3w4eSwfHqvLkPSnhSDHMuyH8EbsHkzOkCqbttNdcVB3Ryvi9pCEtk4wVthmwwN
aejx0AEfEgoV+I/N3IFl647fgz2Szh8xY0kv+y5u33fQTLpNMwf1h2S0h+uAthRVSkfiFDpo59AE
GcSDoEr1p6yaQizU4Dd1p22d4bRSQTa7QwYakFXUWaAdiRUTR1ZUluGMK3wEkGFCs2o7UqZh9raY
WdslSSY4KDa7JKr0+0pmq9k2O+J7Xbcwt3GYqc4470btMitdwi2HiiAgRStyTXGjqgsvqIo7rcL6
Y2dVCpvWfpzsXTRBGdiPSdlNe8/Js/N2YMXa+oRAQVj0gZ83ElIMQkwpkkdLlujI6bqQQgexpZ4K
VeXzeaADTEMjlZfPpko9ZKcLCXSV3bGWLtmMSYLW0zuZtD7gXMO3xmixwejNpGn6JAID73cqRvKb
IHjVGjJkh38A5HKfZo0oIyxY6zg8gv6mwI0mxsGEd4jiRbS+vpM5ITk0zv1SIPKCnb4FLJc3LolB
PjKJRAeojkdx0VfgA9sybGaGv5QCGPnH8ponJQbVjlP5OYrJd94LG1l5kpTypjL2ZLax2/R4Uc0F
Ngl9rDcCzCnb5EUXP1ZTJ8CDe1ndTaU3B0fgd2D42mt5rEzm64+K2zTCw0CrC/oWUF4nVhE+DX2K
Z1hUlPgDR5kTn1UWIxUyT9D/op5WEAD5b49w9zBYhf25gotZ9xVpYbMVpUcr6o65g8/MMXYtpNYr
7fRtDbpHXl2XptZOcbbVprDs6XioCxkR8shijnyfgQSMo7rV0K/YB42nGGQMrJ846obhjPI4lNNZ
6w9r5tcSEu9X9wvfp6/qdNkMEMGCDXIGf9otY+l/CnqlTnE18V6Yj8IiqZ0yRmTgxvywdOOm24fO
MHWHyp5I7ij8YTFHkEzRegz0Jf2FBhdfo11b+QGMx3ruAQJuJpAgWLjwu1flgalA+1ym1esHIlZ1
BlnLM6dM1mQy+OXpUQ2F7KaqRl4DA2WAS1WXpdxNLV3LRlt2fA/DDO8iQkm8hxicFwBj4AN2zVyI
x6RVwYT98ARiwzUXVzGc4Zc6YMrsDFnwrFqwEsxk4+IlbaYCl4ImAAhpywUHO0erF4Ai/RTaS1hs
JvQN70ZDB8q+5CwxdIBcLVz2Yex3ad8v50mPd1HogjYxskH97mjB2xbnlcLbI8HiYgs1JL8cEGUx
eHFCHpyRSdyTG0AC2uNdNUx7YdyAjclJ2weGjPgUTHKInhixFudAHfIju16Qn/Hkw/NNqmW4SBED
tUflKkY5i3SIl4wqanM1MSD4HDmqvxmxJs2IFoMZK0VLrdTAAGKGq/ouBwTq3ec2Uq6/UTI1bx23
7Q0BNaMd8lC3CcOcvCZ/MHVgdGy0n9vvBx16zalOnRbrAGsYzjJk3N7Om0uCZ5SC6JDxDElWmcS5
zGvezjYDQedCMTcj78NZxCYbQ3h8czrhfZIuwXAnYviquB2MH7I2gMplBXUO/XmZ9LbmiaEMHYP2
nSooHXYseLW/5c/k+2mh7yzWyI71MpnOBDUFOYo+zIKNP0VoMp2M7fIowdX2toJUpaGkavicRljM
+Oa5gbnASZ2q2mmJJrHlQzDAZEhqE4vdSPYez43dY+bmzQkDhwZPjk3jWngKD5OaMYQxLR4igeV5
Z9zr6YOj3OglmmtVb6LMd+nwzVzoI9fVI+khcTDee7luiRcZrIxNIB7EKW5D010yz8Ctnd3WNx3r
zHtvGBbypWs33E6yhBEDYRUTCcveB1Yd6M3sW/6JPYjymeFJfqMZgtnHhRysW4OU7zbuRESCPb53
sEQd6PHs5ZpAv8SfiKspl+k0gUHOqeikOgMtCKgkk9B6zluf2qDtyjrC1ULBdw/SMk0BIjN1lPrF
bG1N3afJgTkeydZeE+jrima62NT4zZ2Hk0rgcC9xb+/Qe2CHE8GEQwLlx7gewZJVB5kinj14fdMy
781F8U4JLXCKneox2HgCbG4TdRkAZjEmZDhXXcie8f+4t/6ubf7/o09erSX+HizDMawdvu2O1x//
szmW/htAMeQRWFeBgom/VBzCfbPKfBilAI1JB/T+37iYdN6whIHOMDkBnYE+9W9cTDioQlbBfuAE
gEySI/0LHfgPyDi/V67TdfMZCCtd94ullhfwtb9tjEML/g5rD+1UyBTMyOOqKU9pmzY5Pjdu2R+6
7OabC/MTeOx7wOnrESMUrRwVS4bXZlhthQgBDmayLYLwTNoNOULZn8/X34JaX5RNf7X7/zoGOB9S
BCJqX6fZ+GIZxhilOmmq+clCaIrY+S84vxxnm7dm88yZspI+qc1pu41Ofn16P8hiuKJsrgH3DPM5
mxv0/RWdSywGVU1YWaye0v4tpv4rDM6mT2QqoeeufVmJZlvNL//0uCHxBDxEaGUDH0UXYMq3d5Ia
cE4Lm+PWg2Qk3xxZyrlskvDMl3tPJnuTt1ei9I5C//7XR14fke8u9uq2B+pD0HPA7Xx9sYcQIt88
r3HDLoGQBmL7RpKXUY7jTQMTe4cixvvNDf7hqeWQ6KIAdXipSIp4hbBmoxdWoDMFbLP5sTdmPA3y
EBxVW+9GO/hAiYdpHhzy3yC7PzlsxDFXAbXnrhZn319i24xd0GREEIA/5HS3jngsYt3D/C9OpmLa
yejUZSt6+vX1/eGFwcJEYBorXQ+d6w83tnOANYoZuBjfVow8tTOUt3OJCeFvoOAVAn91H3mABAaW
q4k6WP73Z+cnJQatXU1yEI4JHVm6hu2jseuzaU5+cyFXUPn7Q0Eukx5ukCTIsya+elb9ZEQr1Il8
W1NqZculodJ3l98c5Mfrth4EvwgIvfa6DHx/Pu1SlkBdNGgZhunZEMRbyrnxT5j4b5ean56JhxRP
AnHiRvrqIJWpcuwWSKpRaRMfrJExmlnaB5nb6e7Xj8HPjgQkyE7iAsiFX3xRv7HVQQGXC95xHoPU
xjB53g5NiUmM9ZsT+tlVw1GbrYr8FXagV8sXNIrQFW2DD6RIbwIPHLNsf3OIlS79w+2neeDdxSMV
s4JXF82aHN3aq5sNpGBM4WNJEnxM9vaomveLXe2SeoqK3ewgg5JWVBwr9HEYymr7WqjRIRxtQE2B
p8bv7KR+cokxl+WBwV5WMk5/9X5XYHlJn4T5FjIcKr9001sYuDEy/vWd/HF7Ir+BDZx9F/8GBJmv
jjPYLUQ0yIBb5HSQBwJzSIb8xkYksrMLz6JLbp6joPHv0NAgs2r8taXvdH8Kj7I47xLsv93ceCcr
8UUHWr4MWsJfoKPbLba2P//6665349XLCiEebjsPuY3ZyasnwqeiL4mM46rM70vzOYgv8ZC7muWH
Xx/my8b4w3GAMvF6IKyN9+n79xWwb4wKI/HNGhGVtuN0mLrKXDLsRQdCxzR24Gc4em9mAWtsI+Hy
6kLovbKS5Gi2isbf28QP/vpb/bjkU7MFzCapxkKmFK9uVdX2wp51z+ZGTxmqOXlnovGhGI4xjIQ6
Z5Gp61i/2d1+8hgyLP3ir0zxhyD8+wvhg2qy3DukS5Fq00wh+bNZjXna8I8y/6iSeAxd6k+PiACB
1/yr1xAWWw8QCLJcLPgTbYYqng5Vw2zt15fw9dvOaJE9miWSnRNb7NcFUe5YEHcrnp8WChSeuTLe
6Un0vzmZ17vX66Os3+Kb5XEpmliConAyTSd2qUyCbYlE+UyMstuXldK/eTBe36TXx1v//pvjpXaU
JePIWRET6jpnS/fR+d2F++kh4KpHGCeHJCa+fg4aW8MU5xBRee6TblCFRGW61e9Wo/UR/va940xc
1yZqG3ULZgGrmcy3ZyKKAjOQevWr85LpvJcWEcdxa+7GIB0vbVv14CC9fcjI2DOVedc7LI5Lo5f+
N1/k9Trz5XsgzAnW142Q9VenC0XfQb88gzP2GJDVHhBZTPBJapPGK+xxn0fNb56ZL0/4D6dOIcJi
HDGIfP0GhN4kPdjOBfFR2hy5bRVfVYQY4/4KMLtkY/4+7iNvNxcx7i9yRM9hiYMp0neFQ2KfnV8u
dXcsgysHVcLN0MW/cej+yQOAcUPINkF7tiY5f39nUL3RG7kTXy+e+icrlMWhifAkFXFs/N9c/dfv
D44+UC2o33ngVubCq6ufqQh4N2Y7LoFPQdM6+xYEZvXnIx8sbnLr5Nerwu/Obf0+37w/XSix7spZ
7WckJbMtP/tzBDWg+c0lXL/2D3f4m0v4ao2z/WpKp4VOgZlXeJ7ULanJWHX67lsIkdcoh6GbN/oB
yU+5+/UJ/mTZwx5m7dSpDekVXh0ZdeAAOULxWvmW3hjlk2wrwt+t4c4Pby+7JYa93DH6Tmbwr64j
e749JJmgjMKGkhjn6nimzQQYgleIoQJD6Q8NBk1RXJ+SQXME5/U3C+EPDS+tgvBt3xbQeMjTeO24
DiNWmSVE2W2S5HOAnT1z0fdIahlGVOlbRw03thY7hDgboeJ/+hS9OvarN2RoRow2+1FtlXyaRhjn
FnLq8LeZA+L1U/TqMK8usoPdXTcBW2y7ad4HgT4OrOxhANLZ+KI99ZkrFON80pWEDAeMGVHoYG/b
j0e/fqJ+WCDXb4HZF2xPnBq91w1NEXS9nfXc6qHI33XpeJpZ1t5y8vfQ+fdxwxTpnx9vXXfQJLI2
++6ri0sO41zI/8vcmS3HjWTZ9lfuD6AM8/DSD4FATAwyOJPSC0ykRDgAB+CYh6/vBVVZ3RQzb8qq
++WWlaVZVlECA0C4Hz9n77WZYYAWpo9oe8SxlluXdwqb1DT8NiHlr24y9C0+3Qo74eD264ogtGFo
24RnWY/BQaj0JJzhrg3SE46ZOyMLrpWLBdBY1kyu2Nyo2Qf73vxuT/hc8K1vM6oU5m3EltjYMH/9
LRAij4h+QRouorT7x641WaMWrfUuYE7s5rm0+lE9SNuq6t0kB+Xc//1N/7xsrOswKM5VpWbT2PhM
UBdY1xtJL5oA7YRQx0XHoWMb0f/kIi49d8pt01mFN39cfB2dScCYjgQRG6j4uzonBFiQTfufXWXt
IawxlvQ9aWH8CdtYtvipu46yPV9GYgcrAnxd8R82n35eg53R8egF0Un99LigxxdAtPQGU4b8goUB
MptAhR3cu8QLYzP7TWn++el8vtz6Dv9h1xpzRIMiyZqQIWG/WfL6NA39w9/ftnUx+WXL+imj/L8f
6dN5a8LjT59madaihIzOERtYuTpwWFhY3n7zgT6vKbxu9GHoknJwAuX304/8hw+UdFonhORNELaL
H9QIk8Ksd4vn78rCHY4d7r7fvBWfN/6fV1yXFb5eAcePT0+sE8NsAZXHflZctPkqaO0Q0uhvLvL5
Hq4XYc0i+4Atce0R/vqcBhvWjJOuXYP0WOQ4V/QImfeGWfhv7t9fXYjQH3hsqMs4ta0vzB/un5Kw
fs21JrMn8tq1eJ+VeXOT92V9n8bZb3a7v7gYESoGy5Nh0IX5XKNlk2bD9Oq42KBjnFWhZ+3aqlkN
r7+5f38qK7iBiGSpPhGi49D4jM3VPQCidJvx8L4GlzLeueQXFJES5Hw2V3JKdz6GO+JB/v7VJ//w
VwO8xznUZG9DN8tXjfb5500HRScselCpeDdqfNvtbBpbkNJa89EvLlI5/NK+tm0xaiG8x0nxUNFD
QmDmYiLAvxgrZoI4jhw3xJeoLpDNevEiEt+RN+CNS++k5gGrGrNVZ3kwF2+6kaOhvQI29a4QBC/5
1xYNCtD4zq4uY0X3gcTyuALhkGEr2CBN7w95Uze3vjcX6Ef9lGBufWjyp8BYEoP9uF/O4xTcM+L2
o9bTvCeigoq70RSjf05hyPgHd4AuiCVIeuLQjm111+iVFRpGiwDPXYbpWR/NgcPF4s8XWy+K4wQo
INJrM/5IKVlfsT+oaxNlDSFqzoqY6dTBzvMPB5kGaRR4G8aNGgxjDhOxJOgQKldAkbb1PJoRSwEy
wfKYhvhAzBqfCR5M+FP5N8nAkbxgwzzhdPSQrTi6YIyB9e5VV8GqeIrLc2y6ySqdUEtzwuhs3eYd
0iWzExDN4/i0OrN3MrcJO6ob90XX8qU5OMDYz7pR2nfBVCDBzpYHN6+6mxoF+hHlI66BnIjhthe7
GFFQfDTawCOHqBJEa5eiO2iwBsa31pEYFrq+GndDb6MasFLvglXdvO3iXPVR4RTWrueRbo1ZW/qH
JC7NJ6eb2pHmMkmBeKmY0R9JyVquQEwRPVCbBTeuiIiR6dON1tTTxmp1cTsWxHev7jU8dnjiSdwo
VO69upVs8VR0VjQPzbUB+QQfy7IV+lzfFviDNryaq3Np+kBZwFld5AUjX1FqQJ2KvXKI8NVHkrSl
7X5XxQyDxQVwlGeL3Grp6EaY9YkXNu3EuqkLJrOGp+l3PK/uMqWpbkCsWt4ckEkoakpSl9NEcp/t
EswTQIcTtKQPa5hmzqX+bbV2iBEHhEkGJWGsbBOLvG6/5C2uFSt1vyCJLc9GO6ooLtdfMM0VGmBX
gfnzSJl2E+1oIl5Tlt0Q/D2ix2IdjVSC5gNukibzJ2zBBNSr6ugP4JtEb5MN8SOYW79kzD1rr1it
LiC+05J9Enk4ZtrFWlPOl1mdPEWECj+kHQpvJuF4LaW1JfavFD/qxKo3L2nQIqarqjlcekE88qQb
O9yOF+S92Prd2TiMBc1ASdYrSy+E90cMaANcloy5n5OsDWyEJDVoha8oWFLUJ0UfTnH9bulEnNc4
Ia9J2F1OHEpwZfMN+z5OcExRiAj7FDdfF0kMYSUNUBBdmQSvHn6qMS4uslueCudVxdHYG+NTxetR
3pm+mJAbgUXa4RPqD6INAMVpeZk/jBqj142OCvABmI+9mHKr+/3WFYj7pfiymOa3ROM1m1htN57G
4J5H3z3mdO2u4MzIpza2061RZ27EtEvkp461rSa4F/FNvesxZry3qQY6r26DY5GwKgBrxTOQG9eN
siM4T6vMA6RZ4PzwhvSqlQ7ZHsgtV8BN1/IFyu1I+O5URAOUIqBN5kJUgVEVod9Vz8kg1ZbEH3MD
tgOVAMiwtMAfG0ifPz8ue1uIg+23UbkER0Eira0H4HfM3YxnHI1FKJd0NxCzO2T9y+TlWz1LuVy2
lYbsvpN4Ait+1g8t6tUOsS+ooYPqD5k1bQyngseFPGmIt+wEJOVUY3cYlGu91NCxQBa1r6xj24Cc
1+Gkz8mJthUiN335cP0uJBAPS5P0noGxDjdwzaZt4mIxq5d8UjvoK8aboSMPxZt/0XgvTnZjL9d6
brn1Ls0owym+aUkMSd++t1n97ifO3aJLefAzF1UO4Nv6ovAARoOWGU3klv6DlfCkW8cWl6xfUKn5
47Ls+iau76e8W80cFsITFHL6rWlIifrFzt+WxYuPwxx/91vMYEUyuM96mcgDuTPXdhmfO6E9l479
mlX4LHwkwYnv37pWOUVeax0IMqtvnXyo72sNPhQ2QJbXUkOonNQTHnnky4FxdGoD4y1xC/ZdETBR
MKbVlCaC2gZ2wv6wyPilKyszBEGWyago63Ei/hfUfzCQETLx9YYd13/Yher1KJvTWTyWXTnfWno+
7TWt0M4JbHt3T4icd4UkDo0cIct+mLaFfS1t88RXLsFTQgRogwyWmOawEyhxx84vEMwa721Pxsow
uerEaNCO+mGM3wNvxqWKy3/ZEydxKy0ijidWVOKN1Q2GvnnPgRGU4rTlJL7FInqiRMM4raIOxIGZ
YvEZZhH26KkOqWfqZBk3scO8oEeV5FJ8vGSyrOyTDhzDRu1vWT8ao6biVmMfcTqM9Ma9tnRxTbNz
38ZttKBkI+Iwrm/S4SZtmQEowk0yYBhHKe0GjR8dVOSPbn3fzE1/kqIZ8beutmBj9LNXPxGzPLVi
AiNoO2DdRDEBJZiDSfKF5ivqoBpqjo1zzBKreQ6m3Dk5OII2gM1wZPoI74KriRyLsKbXuOFl1kkx
Qty9KWd6sgxWsJuK5SDA1T36A17LTKq6e1qaEYUjzEOq35aAgShIvOUQo93cUvu8J7pVvrfVMrRh
ZahXVqpvTK1gZxadTU7RFMx3iamNgBqL+kZqQ+Zt2xhFb9hiL71Bs1pUG4Ogw4YlJh/ltkH3B1gP
oDNW6hit4aRV15M361twD9mTBjiSbKwhQ5Qd9B560mLEdKTDkjjAuOhbMuiD5CZbav9r3ahxPwUY
qthSnCnZmtilWwbvGCC2Q0qwHiiLigD6Kcwy97X1lLu1pOYBWBtwwpra0VH1A4y86iv8lm4v7aXe
YfQwPO7eSm1ORwzULogxURLuh2H/xcq6+lp52gHgNSE/k3CKvacwL/BTycUgjykNPVZqDfY2Fve4
IBijWtROL4un1iFBGuyY0tFqB9l1V6QVNu4keQV1QYESpz5rKGEwqisJ9TWd5QsKuJsSDkx2cBPr
IHx02lZCUrPPeRlnvd+d43zK3osZogERggjzzHhCRBnvvaG6Mpyuvq9Ekm5n2mDbTtj5oeiFOGOG
PXZCJ3ymwO+5LMUX9OBHEmjRtNf5XRH7j6Uq20sQey+FhsYuKa3d4ij0gdPkIF1hzKDZ+VC8Jgt3
5Uq2OJIV+0PImhbfYH/wDvYyXIJCPMBirLbF3FMfDjluMVW6xb1lUOMCLVDjpqIGJopT2verPn+j
uZp+suequfLhNr7KebpPpHFnxdMLbNP96MkuOUjgcbHsIscCl87fmLjf8hFHaRQ31iq91Y3slgxN
0ErxsVns4RbFYxtvMgf4xwaiU/M2Agl86WK/uVcUvpe6LbtwbBf12C/qataGotlWo7pP02DYml23
t/LOg6mp8o9F6Ps+bqZXRXCP3KxQdMy89rNwMoSZuvnN69MfBSr7M6jJREVB6kCfAYmVZua4x5dv
EVhlckDL02fLqqptk/fFFrgcTMoBGSzWgCsc6M4lkZm5d5ycgLKBchwE1w0+9nPXmFGwAHsNaNI8
1IvAO5dOU47Q2iOjN/3mNgKWo/I+Gs+lDdep5FL0/snFTYvnY0evBI13GwE40fZdRj0ga6s6j4ZV
HoYqGHauL9oDSbol+zCxzoHmZcTYsQxsNbWs38ewEu7tTCgSxgw08tLFWjzndbZxgKPuA3Bg4agk
GzfAFXO4spyhEuHUxHt3cgHpGt3HlFWMbvS5qdsNPPlijzJyTkKPQ8l7n3jxZnRGUCq1GL82MZWQ
kyZv2H8GaDSYOXCN3AfYpPGdi2gguLg4100zblhD5o4vgMiPDWzK61pRZImumy7wCBNc8mqqdlmA
q9DtdWLr0lxPmKjTiSf3TQyRMtxdDQEI5C/rqQenqw6nJS4/8CBpx2ZSQTRkNYYbL/FEF2UWqyps
K1q+JIdGkD3wMy5dFgFoeStnZiVdnL7kAclK2UhFRYYOi3guBrWTTQ/WzEvyLSNJznqERT2XAIY2
dqUBgco/KrNv7jK3AxABRlFe0pRt8tCxjArk/CN1qNHR4Ny6Y10lCG7N8tsyBgExWh54i6thMVV5
hlk7L9XKviphDDtpcB/Eq9iKMyYq0N7wBxmmcVfkBzi2a8SgR9azB6RjmrrrvMD5iTgaBto2UDm/
22wEABIb+qLWjtnpYGzTWQ+OfO1ncTV5ZVPc2oZbxqEmynY80GTxcV1nnbYVHnkDvZyt+SVtaGuG
iTPyC2QaETFMYpONQpBO6CmW/E3i6hZZYVUxpHt4QSNphsLIgDH2cGKxoDXA3vK8pDxydPk0IzsG
dTfN8xOTutza12oOfiQmfobtYHvqPGSWuPVaCZPVTfovvenEZZQss5jOKhvGEz9paF/HxE+KPTAl
/1kUyzCHcyUn6w0jWnDLsaNiVcYaZ10oSLzxWfRmGcVJGpikIGqgoQYIIvFF4DnyYalOXgqPtnUT
wsxn3dmyPCmWpIKAtzTozqoSxmFqxvuxrJajVtYOn6XBP5pPoXAI21hBNOyvqFga61TkZR28VOXQ
91cMemQZEm4c7PPcCfYp9Vh3mJYU+6HGOcpUTkKijbfELm9jcDPb3XiNmubbaGRXpWZ0WzIrzXZj
aHhBN6xs+Tt64OYpNUZxVs0sOXIZJctgDy/HqTp7ekoHC6LYXsWPWvCQps0pdSsO4uQcshQoN16x
Cjs2PjWImwpud2b/SJP6ocl2Vnyil2OeOZonhLuNwzaxOcXqe0O/c3KOxYBD5IT32fKKg1i2jhPC
COXAprXGNhYm+nCn17etmfrneF78eleSPT/41oInemhvZBpfWakTKR2cZvNiexA21ohZI93F1lzd
JGljybuGvNH4kBUhOvVl4b276YRT3anSAX13ywWr19E01G4csq95RrmfLKBFjeslfmn8rUYPjYS8
uSWjR2QODeOMEHqR2W80PLQQgJ4N+AHntWrTs6j17rrjVIdTDg/KrnVHXEhGDB8KjheZF6m+H6ZF
/9Eyj+s3mB9jshrARQODwwiV88WDwhwPzRX8duveMo36eTTrJ3XFWLbB5VNJdku1+vAyUtk3hdbZ
Z9PqSKwGeNluk0KPctO4cWtg2SznbqDtVAxgeif1PL6kLvElyLdXqzjHnJ5iT2hvJrgSd8VRYA6B
xfOGjqDfZKUKZyT9nWFE44CUf5kxiKUD9KCR6pA75FmS3DrEBkcnWGoZpY27Up7V6nrKQXnQvXXF
3awXlrazm0p014WjnYRpfg2WeXr3INUQbqEpAN6jBT2FF5LDjVe638ocu8ihrGjKNEy6yrOfA3ja
aZMUES7AdDsEJlwu6LHtTYIPiIaOFSPdEzq/MIWbjPrasx+JzbwiYkz4pP2pL/gGjl4Tj5Rwdj+N
xEDyxt9os4EDrhePNXJRFY2e/aPF+cfs46WrOYUdiqLDhl4buEM9hAc3RgmCpWRvjnK+J4/UpMl9
F6gd4CECOsgscY6kSxFKOerWxZ/bluAuLal9HGWAhx7hbdsbWl81/iI/Hrct1n896R4nt1TuW2/o
8TnLfW81tjuhxc4cmgteARsnPesd7DEw4tqxd7TrPG9xuYnmNFbDzQqWo/MWnHpNqZtetyPAWcZ2
7n2oAk63DCoBjuhgjYUUZ9GhLTQnP9PgBUzeJTjHQAw61wrkJYO8QX0DhJ1N4UylDamkMOkn5Ghn
aSZMWigGOV2GMmdV9NOFc5hXfUgpZHaHGVB/CGImrqHRLhgF8cy9VHkmzhOgqPKSl/pMlddN8bH3
64bESHwFtUZoLx6o0+C0+tlCLOlHcVxhfpkawVsmEzjyAwXuLqd7gfEA6MmjyAN8vcIVLxUMmPLc
CrPSSBOQtRklrpmPlzmGnrBfzNkDJqqSR8qnWYsCjWgYUmgm+0PP52KMgJi020Ezsy0EUXUMMG2+
x7Y7PrZs+t8leDQN2w45Nw6GB8pdIn9Y9bqLzLLyWOqqu8m0ztjl/JZnrIQ+MwQjSw7xQsZOuEJQ
LHcjEc0dEVYY0ewbzMF2WetNdbmjba3IzlSdJ+CC88gDdjrcHopz6JcxtWzOXJo9tUDQjdZjdd/o
fYJg0NiJeOGvQAuBubLfL26MMgW7OS0Bp0zFLdWT/UQ7/NYCJHzIaf1fzXrrXKaCI5HRWxrJr/mY
ET8q5WM28E7RkTCqNiSA0rc5mUGhjsx6pgF/wG+mRj5/3phLrX2DKaSFGjAi2KPDNDoSF3It58Pf
9/j/YojxU/zogjVCYvl54mSY9iKwejVh2+GmpPE1s3q7wWM83f/9hT5PctcZEINygLkmQJJg5fn+
cTQD4qojoIk5GgMFAj0zU4WFkb1gVH/huIrFTnAkcAb7d0OMzzPCn9d18HwwvdWJHfw0exKYOhJN
MnsaCiD/epPkN7hO1W+0S39xGwPdQ3WBVNVdRVO/frqeCWE7WtSgpX8phvty/G6L+0Y+//09/JTU
7Jl8GC7DzcOIssbIfNIA6G5c5Cqb6tCU9Naz/LlNx2+S93905cnKslv0NTsLkCf5D3iVGv+QZ+7Z
9MjCHv0ns2SGrbX2HAZVcOuN7W/mRX95E3wkqYx/PVSGn2aJooPrjQGNxOrGKA6qpMc3zKo8QtUy
QgvJz2/e3c9qonUkhRMeSrRhI1/+HIoI3d4CWcXxx2/BoCYzhlf/JmsCiteZGIpuN4vmrcvl698/
hT9/TBuhtE85RQAiAolP4/qURaPOvYZBnyr2vHDbqROYxt37uPN/owz4y0vZAHJWSHaA6+DX12oq
69wc1qNNQR+J6C0d6YfRUJf/5vX985eTATCiUL4fgWPw9H69Tkl/PAAV3IQrwpe5zrbrFQOpBTYV
0H/w72ypv5tpWvydfxyse6w3BHWu8hmCm1BZ/HpNH+dro3ksCD1IDABf2GTFyppOe2Zr+lNr5F/a
qj0kNEKh1O6wyf4orO6eZI76N7/Knz49YCMPmTnad7J4/jQ1HjSjhSPLe+RA9pmtu2rUSVstNlZD
XScPQA7+/gX603u7Xs9hlcBBsubgfpLWODTG9aYyaTNG8ra7Wjb1FuHdS7f/+8v8SUzAZVbpyipt
hwHjffo6QjId6PhQHNI/Kzc4PGCcxfO9gtLD3pXCbxi2/7srmr8+0qC0/MKk6x+68jsQVOAIGg1X
upZat8uK307FPw2nUfLZq6QFNS77CuKZT28QqqG6S3wm7qrqT4ZLljYgTkVRy3mqSg7mEuwSpUGH
sf/5wvyL/3P7z7f0n/GL/8YFffrX/3qsCv77K0Pop/Pv33/iv/Y/qhXb037+of8P/ZQriOr/7afc
/iiq9waG0vv/+T3cn7/pX1ZL4x+sJy6nJ+ZRKHrXLM1/wf3Nf5B7CaAIhw7vKGFo/7ZaOv/gkbLS
4RakS8Esjof6LwQZfg/StALdIq2N6k1Hl/CfeC3X7f+XJWh1V5GyzNXX/7B9GJ+WV0bPg6ZNsAJS
8mGJ0Uhm1ti2T2dVfVQ6A/ANgcVgLiurkPWG0FuD2Vdjml9oWresxO5IewxwKWRBWEd5DEnTFUdS
gMqWTlUhmy0N6SXdI+jzbm0Oat/cvk8exArqiFjQNC8aY+jKoPDJhts0MQ6qDfxD/UgfMgOCQvoM
I1QDz0m4VGxKzMzG9GyTOAi+McBDDaBkMl8ILyQ6EtEs40nIr0lUWaDoQzdO0IEyhF60HSP4Rhz7
ceg4XAgoN/AuFvddUA9/4aZ3/lWVuzkpKaBNvwMuybsdEz5x3TMgxIyQu1JwHvCaU2VlMAWa2V1k
2PjA26NybvE0j00dP6VWWr6jIln6w+D4KfTWFHrNRm8BILfVGGvU9WmPh7vVyq+9vcwuXCKDnMXO
7CBkUCzsmqkjhiVwuvFBYzQ4rwwkr96U3li/1FbAPInDa61Tp2O+3BgAEhIA5sZIUYMpfd5XBWPB
0OzgqW6QLo6vY2nix7bzjH6mv6Tyq29XhbEdzIbreHKwP+jWL5fCXM/gKreT+0mSZXyAIa0+AO5o
YIFpGk7HWi2ELWmxni67YK6TMsTew1nNtm2C1LOuccxdikeJO2Jm/QPpQgRe6fTXgSnnDiMPZrc0
0zr/2RkEclSzysB7xi1UGda3bqN7xKwtrJs/rCYZnges8j5vBgcQ+AeueScq2/7u9UNtbNI00ZlR
Bzbc1sYZaDX1ypqziHwz6OEY04ANGXR33TugQHULdba0tfgInQXUeJinpIhf55DemXwVCUTYoqp1
H1Gbr+/cQlfWfqCB8BXS/nyjM6td4r2hSlEekHzCmJJxB43fSgIXcIE+04cB1Mlspe2XBE4FpSc5
K1A7m83gjSmJQMBTW/8ubr16gt+Rk6J0xkvEZDKcakBONw1hXkxudZt/+kFN+EXZBA1tz8HJxyNh
C7nNICOGjv91Nm0+Z2DTeIK7xMt4tRBGN5x1QZzdMSbpR98ps+asZqi6zyNaeISe1tRR1Un5GlO1
bKC6RrSrwcp2Y5nr1xoDO/PVKmEHPSwgCJm4uL1N47bxl3FL1ozUnwYSbpZwKE0Rf5VmkBbPfe2a
440uZuzEfa7Rr2I4EsircgSvjCC2rxXA6SRT2b30CHnaTZTB9r1ecBQKxajieq9PExMvpXpvQGrB
VHE75eg5uGGBprES9P5oRWM7j/qDjeGB1xrVE8gPKKaXjIfIZQyvz1LStSwoO5y4k6iHQdZCxE/d
t4IJsdiSCUKQVALZmmFoNspnUvPcMdSCZkqhTiEoXppi9s+zSxMo8zrCAYqRqcER/0f3wx7ywr8e
vZxmWVKQAhAyMJwwDmm6b2xilplux8zA6r/Nwl4e4izlNMK6m6VbwhVUem3UhBhF7lAX7b1eroHb
svLtOw8xV74j8m24cyfTlDx3waJEA2bM+DgOIUCxO44fCebxnRkPfJtTuTKfUotHSmdjhByMPM18
IHwmKx6cLE3vU47OU5jDkKb8hxqGEB10lQFZhe7fjrOEc0e0Svu+pH7/audCvadepve70cH5lyc+
bOkNHAtax12WiukLZPS2g2mBeflg5a5JJRNAgMWtnvKbcKb3IDuNqWzvgjJFDU1QYk7EIuy/OOzm
lJul9TpEmCQ24EbaDFAuvAOtvU97Gz8jCubiWphkS9D6BPsBbNH0ym3Qy+rSce7IczR0dTDD/hFF
DonM96FFJ/Hkh0AhC2DWVeor5u66PHEsrJm+BMwib/Kyy5+gDJeEwLsmi24Q6+6tzF0PVjON9jSs
A83SkaOlKeDlwfoiPTRosO8N9cV2M9eJxrlUTH5c2aJl0IU6O4vbSURxhTvxAE0QVwsZhMFW8nV+
NmpyACJjECsiGboMyPLMe9A6HMx4vzJjvqYvlN+kOHo+Kjh0HjArhuJV0rXjvjZ48Q6uxQxwE/si
gWKJQY00NQ/edjr1YG0b9pwAcYQxeaFtDPRlgQxXe6smaHLj0T9FtiVbmYYi61LSROi/Qf4ZlUdf
3THBr4lYySHC2iplNBT+fIdIUf9C8ETN+Mj01nxgRB8h0sLhPbU1PTnVDA5hwEwBsKAE2X0bCtF7
TxMdPRXS6mKcapE2yOhvMq1DpbVoDxYGObSUkaQXkcjmjn9qlU46gd55GzsLyiAszbSFlWIujXuA
Ca3qbar0odxCdtEMhKStq7bkByDuX7Gu2y5T/qNZQTNhTjkH99LWOzI3szR7k+zODA+WjCWtiJfq
tjWByYUQtK2nQS2Wv2H63154L/SvWe207dZXKWrMljvyRlXjaHBauumLJHHxzfA9T7ArmyO32apJ
tOlLS3sUrS1ekVUH34G3j3SoKRFc9K0Jv4RTzxV9nKDQ2TqFf8yYg5YhzLTaOetNzWNkJpgPMFRd
eDkBg2refRxrmxaPZRkVxEw4Dz7fm5FJugFCSQNOJMj+qNviDFsc8l9TGNqPPGmZgahuzGx8uZo6
LomPGqiyjQRR6WgEr0OQVZceeQYSqbwleQlrWnMxaXr7IZjTMgUilPW3sRfX3X5SFpIBhj3gWrI4
KUmaS2Whh3nC+tR0VVxHlqh6C56UURBzM5R6GtnK4sfjdPEBW1f0XTZprahV8mkS8S7JhTwD1/HV
oV3DDrYj9HdUMgmzzBvoz/OXobGKYe8Mw/JhNejNgYql/hQ5NafMczuh9trCfV7ObmOp7zCUtZc8
NpPHZAYitvG7MXhTIPMRnJty/lHoXtxvl1bVX9ACBcVuXDTr3EA+GJDRIpva8D+mh2Fql28W6hpn
Y4Iq6MImxksYLpBb6UHCnnzuDY/nM5utdyOHXvVhOrGghKOErkSWQJNdWTTtTMR5MF11Z6itqEbf
Scrnkn4fk0KBZEdS9NA2sv4aDFP2PekmFBf64MFbnwYr/VqPCTPYIm3Kpx6+9Q8Iruo2G5mCElij
B4+NF+Snehz7b5SwMc/PGMGskYl5VymXRu2Afo5xbqOy59RJjQ8TxtBDUNXLYSRnjt+41syvAzkd
9xCp4fcQRoNvYhakk9mQu6jN2iR4g/2dvMyedNAKJIQyTCAd31DMNjLs8zk4d5ZLjcVAAb8qFSbw
dN4UNDI0Jpi9Z6R5IEDrClAecmnQxpDMtSbE+GfQwQhOcAdP9ZaIwbEgJsFTb25d01Cdc4UGrGt6
9Zho03jAEIZqoEwm/7YhuaTfYC1hKm8vS/Awl9JByNIu85GpL5EbmZ8TBKISHUbfJBk5lCzeSagt
YPHCyWqHKsps6TQRIRXaC1NVEN21m8o88ooG8FzrNw5EQjA5PxSMpq+2ltHmd0fc2xHq0Srb2CZw
pBjg2LtLuMxjxopBWlKHRpBR5eI9zVkOgK5dsr7aBZ27HJYltigYZBUkIcZ8LQ7jbnKJknI6UEW5
EqnaxDGNjYPCKhlsTEAVCbMX8FtRiSg6OHRZY1E018yIN4tHTR02ZACy3le2gnMx28jPqJG1x7iN
O+Bnmq1O/JH4uU4zlLwmtZYGA6oEGmjkfmJFCYMj+3qSMQP3JlhcZ1NrcqTEdAf3BapoS+PKGVS6
8Qeq9nDoCmWuepR1Nlxk1Y9pGtwgikdq3q3pN6Cysjlgd4GhnX3reEtIILYmNiCF8+LrpI2cAgeh
WpfVoSAK2I+9DvqgzkWjdJysV56zujXy1AH7iXIo7Ht48ZoWyFfIVr258ZaAHiFYdcHgm1HVzlsA
GJJsS2jillOYveDwjMcfiw77n1/JQFKGCqhLdnxd+kNMmKsTxaaEPcYUiWmFmehMmBuOe9XWn2wO
kQSazmVYSAQlG6I7XLGzJwTU2yGuOVy2ZkGWjNZJUx3QwSNdqZwOLZ6bl6iC7J61Zoewm3mnmSYT
j0YkxH5KxyjUvp2nxtgYRsdYJbPBzTluBy2OnBLUCr6t1Sbzl6VvbjSna0l+DNriesUdmrsM80IV
MtGKgRnCbczpL84eENNhYn7cl2gLVjGKbKPcjdFgk1qcug/SIjgA5ETCsdRjSpccKqtimyKotwPm
WblDti+WHKQhMrA11skq3PLY+dKH5lbmHBMyzC0APgncox5f4qDfOuws1saxprLcU9C0jwTcVPkp
dnV8/XBl0abYuYFuTSrFKjskjnMTLIXlb0lh0e6ngvJ23zZEdWxmt8+D636u5ik0Ep+PliMJ+Z41
EBjD2lvPxGTSq3iH8AHJjiCGYj7lsQEuQgL0fKpl3mt7QEQBgpSgNc2TiY09eYLq2OmRSnMmVFgs
JEUsWqdmA8qIqAG+LyTULO0M4g3JjE2aTsI2tGnJY672CKN8gSNwSMmsGUBh7hJL8v7aP/O2WkS+
2pZjYR1vB2TddggsheDcQcje3xcG6Qkn8neJ7mwLmZPnVXuZOJqeSLxDwsZc3cSjbLLD4ieKLDDc
0OmB/T9N+H6veWEACufuqH7miKFGXJGU9fr/dj+zxvyfuWOmo7XdLaX2CE3S/W/2zqy3bWRd13+l
se7Z4FAc6uLcSJTkQXY8xXFyQzh2wnkoTkXy15+HTvbq2J2VoA+wgX2AfdONTtqWRJFV9b2jVPYz
XalNgwwQyd5lHIul2pqEXCoKEYiCwGBSLtkhe+k7a166z3iDeb3PUVI4VIKu/Wj94PYtpYl0XJMY
SoVaZurFOvjr9h5iJpDOWcJbI9Jxqd3g3cC8TqgrqaWoIhaFUaDH4ZeeSncWQxi/tLgZy9roJqDj
kUqT2NpcdxQXpmFe5JG7R/nrW6EhTXKdhBlF/hCCffbgSNgsgv3oDJ0+1VPtQ442szle0u47ECzH
GlFcy7pp07vIJ8ll26fRqD+Obsz9SPUE6uObkRjr5Eipm4scWOfdtB9nlvi5GdvsTHNXF1uN8sTd
OzKNojuSOdbOvAqpMNvxoCg2U4y5LaM66MmOG4rCvYluECp452QZjnmv1lK+bwV9L2V9zPFNFqrS
65MTOxONtbOLnnI/Waxity5JrW7nESGYfc4bKs4DvyxJd627tTHIDuopnLnE5T7APtIfW6ebe3bU
dEbtNsfOvFsUFs2D55RMmoRB4tZzmrWaEI+2pLk305W1E5kVzHQo0d6363o6eraeQn58mubl0J2y
wQ/caW7bejfKEUl2M/gV9YhE+8PA+LmjrL2rUyoUx291ii/VivVLzaKDBvtoBBMxyYS8U8TYvJQy
jrbT3mRrU6NGYUAVUNcUw3Ye1jLH9qXYkbJcSh49hHWXiHT9K3OiY2czj8XwKehp41imjoI7lOMU
RlI1TXlkxTuud/XaKRknNUuarsR8myI0oOtkySYRznah+GaWoLnDECkRIGmrx2pB1de8ywAF012b
+xVK7Zd6S5EuxRUQAS4AF0vEKfAbzTmUzhEQN3dZ+TGYJgxRBsW/lyll1zOJR1bykLb0asqxmomV
9da6zYiCj09WirwdCcZCrCJqYGatl5rOAu/TGbHvabvJba4zqyU4Itt5yTw7vZR9ChywTWiXUn4q
YOChoemOSJkF15pQI/NQqbZ+3T3z8FMkKv1WzWdowa35Q5uuZaPz2jtKvS6CFjzDdPFxgp84iuaj
HlAlZ3E+ZBc8TGtI5Dyi3bksmiEdikNatx0HKeQVfUnSFjYJLySOJS0mxJceINshGiz0gz13ib4E
4criOwqVOFpctRZpvpedYUnEYuFQirzZ57Js+r3pDS54reHGXXNLEveC0BtQydu5FBLrpyFYbKvf
FP7QOl8MQ4go9JWqjPOkNQ3O8BGqwmxTDZNZ3WHKcAl9dSZvCJWX4wuJqTpLm309t2aETEQMCo8c
iolGIMxBOxAg6UhGHBhtagxsBrLwTgokhEU4KkRoZ4yF47ITObNcAosJSH4gSdwN2gMJyov1iPZP
jjdFbJbBCWGyruB792L/psrNefrSjYgFkLAXAwPmuUZjXR/ACUymmVLFLpsQ83LCypE3OhieEpmM
+sJEkJs8IAszRyQgtYUIENiujG1no7Vt52iXqIJWn9FizdGn3iYs+S6Pyh4sMzUjBgZCjj1wsg0i
on7NSK8IWXzgbJ10d268BAQV4TJPnu3U0BhLNcdg77YGDhpCpCViilENy5QI1JSWuncxd0l9w94U
uUiu2qxpQnbMfieWQp1lTjy/R6kyZQeEaTUapmDwL026rQHGfHJohSGWE5AARZOtbQzuto7b8jQi
eEYh1xn6BE32hPieHNniizlH6ktTp9Y9vT8AP6lWZrVzlOCkmNKU17DOktJHAR2ymlBa1WKcrq2c
VdgavX/0m761zopGTvhimiDCb2AJsvUnpwrI/XVo0iVhsOHIbDGSs6AZzXzbGQH2A90p3VP8ORSE
qnC9Oc6qHBcE95lVhoGU6EK62ersbSMBl0CLTPUgrSZ5NrLClUBLuXHbJDUSHfqySns3AzhRDJXz
jJ9WU51cjTa/aRtpYvhBjWJS15VGeqTrPt2Bb07uVWXXxIzCBgSUbMXIvVHK6uK5DqrpvlukNsIU
S1GwGQ1q5VliumbhKY/SrxagKB/BTxBQl607gQfYE5ZByIy4I70jGJ+U0wtWdttBcBZEq6wtm3X7
UFcOhqCgGO2bTPfTGKKptZ6Y2OJ96hf5DTG9Cf3uAW7TpffUe5o+0aIMi+uPYd/bHWOEvVIt1qiz
IDSbANdU11N9wt3MYD7REEA3XbP4n2rkMg2yYbv9MvqD14cK/fH17JPNsQsWn9tsNJfmBG2wvokq
H7vUDOJ+I5hV6pB5L/nSc1pExYFcn2vU6ttezqsK08CdxiXp3CtU+k3Fm5siFuCMJ3nLQSJL900b
DDMavzShZ9Ko9YeSiEjGjQY3k/RTaPQ1ngPdfRNxKF3GjAFSJyCBYSlSHKEp+qZym9ON/Gikkkzu
2mzKr/Re9l9GrAhhBF6EnYGF4khnLDs5JZAkdSfg0jOCV9xGm5Iaro+Cg/EcolYG/NfGrO+oVZTJ
qUQhp2Gl0ikIUTxmeivwZ1xM0sC22Gci+8JIlRJ81tTBsUSiaeyqCFFtNgZoyduqMaZTOxWB2lJA
kH51KxOpfNZXsDdkbAO1CCfjyJxpyySYuDH9VVaWiyxMhafEDqkz7bUtq19y1g5xzWm5B0uqc4kv
DusM/ZqKtdFE6WRYdySTY2AgVMDs97IMcBRIliWB3DPm0A81RkMuYA3skEddD/ay1gADYf71biPt
mPdBH8llXy5Ocu20puIuyhaKJ0nIT59z1nmQESwdCB3qkckcREMQfNw06slg3r/H8MifWtQ0HMfI
6i6bAS/+1vdq45pmN3oSMr+eaa/repiwobCju1ZYEfnMsYPVF20Dw72SECOXHBGDa8Twg8D7W/CT
Ud9JhT8HPdYJPh7PRBKnkgepKDTclqPjnSyR0M0+CECLt6atFNCONxOe3ePbK0+ZBe1bJjn/DH1+
LHadyNwpNKOm9Lm94Oow3GTWss3Ql5IjoJw2+9gtdf81U+PqgS2L8dkXRN/feH3Xy9A2V1AYWAZy
CFvYcIPwThrnlBE4l710JyKkaS548MrCvNbMYz3aU9Gmx473d6TRVPobPUTLvYCKahCHojMB/6ma
r4JukAEZq82pozPMFkOvbyU3Y9nVj5ioFbGCpurulaxxsppNUT+90NT/iKi/SJ9aSge/9m9peFIl
/+Lqf1ku9D+RsEdU8p8J+y2yAzopXlULrQle34h5y/sTXh1u3SeRwSfcC+XIN2I+oDkoIIjEs5HD
oNVb0wX/qxvM+ROCGYEMIQH+mkTAr/tOzJOOjMAuMMlBkGS1mLb4J7z8m0QKWHqy6Rjt1ogt4kKt
Nxq3GrFthDMzHM0BwjHqlnPlaPLGGMn2P1yT7yqOP6qhvKoZPbr/86836qrvr8QLcTVsSZDna7lK
b7GPRFURFhXep22iXCpF2f3zfembnz0iyv5hYu3LC3pIuTyfci+8gm8EK0x2OhEyCxNcKIe2n1i+
MzjWr3NAo2HRrVQpB3aBz41K1ftff9ifXVa6ICQxHxIppv/mskbaSvERUZprpmYRdjy/80FYXY+R
rc7j4jeX9mevFqAnddbcUteSb5RAwOJ9xcMfNsBQ6BOituJwrNcDhYYYHa9+/dneCLheritrIR/N
9gjqedF5/BD7kVpYqmuC0Vo/Kw+CxSbscx+CL3M5/PnAyrhJrnLyzX7zum8UVuvrErZMp5xL5DJW
nzdCrtHDWcHBLRw9KwbXVFs6D7Gges5T1Ba07hj4U3/9SX/2iqvMFGgEnsZz31xXuwogpVsyWc2K
0M2gpxdWkgxz7jZ2csueu4R2rIeLX78ooauvhDJ8MOKO2YxQXPHPVVP2+knxHSDaKbf3Y29Q2Q0O
uNBRTnlOAd1Hq7f27egiean69l9qv60+8U6TaDDvjJdacO132J+V6803s2EXtIFaVGJZqOXfu9la
LN6k1H6sB1sTEHHtHncIn0KpQIPSZ42xTlIpZIsrQ3rtdJjszirfi4LOa8q3dIdMp5vieucGiuZw
b4pG2nmGirQOnY03CTzAFBI/Ul2TrIhmZGgLN9qhQW/ODFpliOfOigiRSuoDFuJJdWcG+o6+gyX3
B3uLsoEYCFQXdX0exGlOD+nUQu7tbUikJA39UuJP2NJSkI2HuREeeX0O8u7tBPYJyTRUHizYqMvn
vsDGCD6YeofUSvMbYPLOux5l4+61aBVGG6K9RLgm5G0LVUkVOo7iTIWeApA3mVNgnQZsZm2+ror7
NYiaMvHCXz6NNdLFLYpLIF5NN9rHeuyyGvG6UYBSt3X+KfZQDm1aNJl2KJkz3uvGEjjKuw6HS254
ON+yAGfirrOBo1C2xP2li7aIIuEuEKcm9O8XRCs9BdaBzJ6d2po53kRdtuxsbGhYjrIR508tRnHv
JHG1Wl7ivDot0ZWC9jNAzB9xSwLd63l0rQc6WhhymRc6v7x0IfnmTQsFSohwNnVVck9vd23GMF7E
mCCwbeLmmvOKaZzTU1S4ICcDAEhEK4LI1YORx9rfM9omyeWI0SUihaUaVA4oMPVCvUNEm7SbUtQi
26NS5nxbpADqW6uePM0ySJax5CTSB/mN6aZpckaFC8RCkow1hCkJYTVWFhdeSlBJkZXxEUDQNR5o
c+2RRZCd3K/ce+kFdRoGs+XOH21cw/Mx8Kl2PWrlQHP32TiqZ1WDH8BToxOIGai8fnQqviC+l0tL
RGn8ZA5Gbd2KYIqcfcBZETqrIUyAPhEGZ/2wmHZNIYWEYQ1ttxXRR54vIpHzwbTjcPb7lqmsr/2v
AwZGhSgpz+V2thbN4yiDId5CRedkfXh6vKMRkmO7GTsAOA61vAgSPDE/JKPUdzO+Y+zpEPZ6S6gK
xp40qoxbqFf9wEyrbgbBJr1F9Y5xpJVjg0YJaPSi8FvvI+xQBDJPI8bWHGpgqNnIGAinUopLs+kG
JBL1hONaLEzSNKCQh3MEEsKHXmSzdZtQifK+dIr5ybAm61G2efHRocvnSdmSWVTxnvpdTaP9VVwl
5ue2C+RzPkfNo7Yjd9yauD37/RQoWKlimCNzQ3aWce2phOz/mnDXp5jwLZtu8ErcUtreKEJhJNez
ZJK4Sy14H4iTxcFt2JHi49iJ22zB1WEP4f9iTG0G/g2B8Kn8pFLHnR1aYyAQqlNyNbKP1qAXfqPv
i+d5ogUKWi5bkh2BuGkoE5HTtFDR7L1IhUtXDTlofulmkYF6AE62MV2GB6/nX5ukS6Iq1Kgm7vO4
TlejfWFQUq5s9A5JRcQFAMOCtdAQ0QKK6FCfsgnsnC9Oljag7Rw59ZmWq8cRPWV6Z7gVmG0kgIFp
BB5JTQlykl5k4gOstZERcbMr6d/0UD9oJqjl4n4XtBF2Y9bJHRkmabkXWR0PG4/5f/WDL8AZFJ6V
9XmUzaq8oGUH4bQ2EuwHrRXPFxE9wzMhJn58AzlOR3nJxzql6qlJ3iFvTDWWRKRpGWSGLaJNR+DZ
fNW0A3i8Qy55ezaVg71sFjH5+mwV7nmHVaXg7SeetiisxwbyqTXWsdBWRXrh0HTFJNZh9tx7leWU
rO6IRW7LVBSYB5XXmvzvM+NmqTsnDkWm23lrKG/CVpe4ot9pIq1Q/XQAM/EX2YyxfB83fhwf8dkG
0YmYCrvdi1Wgdd5nBVpIm7C75Bm2cWyPraLefDWpC5hchQIsnJxZq6ucUiJxzprrpzyIdcP0TRYI
NuHc6JonOTf5ccV2jF3EUVCjfzRMov5nMnDFBZ9rWR66IYCP6+MontlOhJv2N3kWkcwz+kCZuyDt
AKU5pLQjRTekZJ+RvJIVe2XIlBAHfH9qtRvao7VjIRBdg1pvdvXpqEenRubQ0YnUICm7rQNzcU4a
lj6cWKP9nsbF7mvSJMmN1ml6jjgzRQBVG8YzZo/uxKL5ABGBBU9OD20i/K01e+uTJ1J6C8Y29mfk
YLzUPnddIChqQNrzOoC3gUkscehRZebqLezk1B0IEKPTDRTLfxoD1WAHj2V3sNLecHdT6fYfO43z
P8X0jIdRt8FTN1e0VrZpp0gYYCvf5bJTzkbEVlyexGbQU0Y0VdG9V2BSw/seY+Hd6yyaHhzPwYZp
EVx27gCRrd+3XgrIK+jdd/NSLGfs/mmzhg9HwRR6WTsc5QDpcaGzyrJunSkJ7rt4FQ8HjR8sO2ri
gm5Ly/xog1ZmgE7axe96S2yXCE4XQV5rGKcTiguVW355NvpiLC/qyoJHHhSNdni148V7YPGmmSg3
aiKwrIbEhK2epP9Mlo37oJZePrq9h2l9Dd3YJb1nXaJbhF5WuTefuGba1Mj5nMrbwTfWzr6Pa91v
Jm9CMLyg5GtDTI1o/2s2JsKViBt8iW9wSSxjlSeWiMdHE4lFDw2PSTCN285TNEPE9Rh/Eq4/E6tg
AJmPI4cfCJjE+EQxHYVzhQUyp9xETOzplJRvnMhbnsEYumOdoze+UNWQ6m0uEt/Ye8SAlVujjIP2
gwaXNfbIdhzv8xTMsjr4xhwVJ9DVHhTSgDwCPh4O/KwL6I0+m4yAhZMDBmbUJJ+7eI8xF94bwlG5
56pFLXSXukkwHCHAxuTcBOpCEAH63ji7coAY3mQJR4ltTFNkR20D5VXUC2jkDsQ6peJBsFZFtL73
mdw6+EcLTgZ+1aHDLKKEg1oXn60Rfc62l0nzmeaz2d/Gvj1zIJXzxTKPQbtrI7YiTjplLvdIk+ck
LPucZTgjOcxCQjI4KBmaPhq8Z8RCFh1/eS1a8st8J46+Zk49tgebDKg0pGw6zT6UEiwVFRWXL3ii
SItYoIJb7B6fSf3ZkG7Gx7FJQUMj4deriMU2H+vYnJczNJx+GmZJYn8dpyK97Mlq+kivSHmzJK50
9E2KOqcObRg8ue2qlNGp1z2JslUyHwie9IwTP+uSyyrNs08eSUcf8A+tzaMCeiIc0pFdOxjj9BPM
jU08nSgScG/TaS4J/g2+eksN42lYTb5HlNWiqJwzRDW5RtjiUUxZHuH85ndJO3IAZP0lK3mec4Ia
8mbice8ENINtjWrepcMM7kQnBdp6jsYCgrvu7MclzZYPBV4tnPqznz4HKhvFzsJ4z3douvoiUaoj
1iZXwSPVpepWCmW4G75686S36qze9UW0XKUlSCYbfmueLCZ6UjQwse7J1LGMz4l21enYVPB1kzZp
cjMY7WHg5rx4HLpBXgkNq02bbDmPyjiwlyenTpcHHQgrIwpHLhQvGxg2KjuRu6kdOjiU/x7DBdQz
MCZFxcIur0jxkRWitM55qCkz+NDMqvogiii/5ERmVXsOovEFvcbtR9zCEkdUauVH10FaD48OJm8J
7c7bDPkgEnASAiWUhhF/8taDBV7Zxvw0TGLVLVppcJ5Sq8jcZEfYL0lPuO4Ix7rr45xN0gcnT5EV
TKPezMNsn7tl5SYg21afb5Isce6QYgNvN0j9qvMsmYQfeipCbdelcpAA/zgXCTKc5+uiAXbeCsHO
WNqInraDY/cSEVSBTV9wdLrr9cAYIDlQX5pyLqu9RaMlteNO0R+REVeoyqNsmr8Zlf4XF/xXAMj1
n3HBu+TLH4fH8nP6+GM72voz35DB1WKDLYcGNOGYtrMm0f4XNGiAGnJK9PhzAfSF9QoU5i9sEDNk
gKUtICl6HTP/wgaBDVfAgnxZDtUeVU3/BBvEfgzS8Jdr0EUcaQrbFAI7mxO4PNf8/Q9QD+lh1jwV
xbU9pShIjDkLPlXQUNdO6XPrAuFFVfMOOruXd/4ou4jMUiXvTNRwz0tDigFrU5CdId4ribIrguID
mSHs7waVwadk6Dgfxii1TaTFJshKki43tce+uUXnrpMzhWHROCq/NDME5kP6fuhN9aklTmzE/w5R
v3fbqFMX0BumiVy+iClJcQNOF5WJzp12KjucFElaMg3YIsc01qQT0KnJuX2o4V+zETqArDxddiRc
cXIEyNcd6uYkEjtPAnPSemK0DkqFcXXXBJKscQIFWggSJlqUU8ohIphTKKVqtRk9dUuBzkrbOSmR
S8aJdhdXFufmzOFBlZjk442cBEOsx+l93HdeTxc6xdEcPlyS3NXWsLWPTmUcs2qHH2e8a0wy5fvB
X5gNFNwcLvpRkAQiZNLjRWkdBlCIuBl2TxnZKXKNeYdXgKQthzLzDzlE9hTqUqgPuskLclalMtKd
h0SIRD16t63dAsZRAX2MZLL5QetfpsgeoTSiJsBPo1kmT2Y/IwNshlDmaBKw0Z8YRZ3M24i4iu0o
FvvZtRJ4RSk4m3PsalGrkbrEFkqEQmZu50Yb3Q5Lvc3uhaA23qp8SAskdAar4JzNpnXf2RRNb4Ym
H/mpBWTvxCJMZx3a4VYgQIfiWBDd0O99TNlMddSKUldql8y4yJDP4P0soGWTZZSZRy6kz9Y9MDM4
GtNFShVy+g0b/N9F7V/2Sjb8YlUb6IT/47F6/mP7mD7V3R+nXcF/dT+ucS+/4vsi51t/Yv0D5XQs
bOPCXhuhvvEfhm//KQKM0CxwGEpJ92d9+b7IrU2P8CLE4YP5OuaL7/s7AcJf2RjyYUYgTQJQWeef
LHKv0WzXxYpNDrdP5ANUTCCdN77d2ZiNKOmXeG/rvL+fS6ATSxNc5uG12HR9+hUlWHNPJCiL/L8v
2k/okNeY/ffXpQCLBdYjC/xtnjXn2Eo3eB/2XDnKXrtVIYXqb5ua1TB+u1f/Y1Hbm2X85TO6lrlG
aKwX+611l0uJ8nCc430RAPMGZRqz9tjLt23+P74K3+OPm8XLq7DxQEqxA9HH+Aaf5/jol57Fq9AR
SawwpdI8rFZ+0mVudaaTqTwSZQx+eWg7XZ7++mq+RupfriZBELQGUARps/m9+RZdPSB+KXjtyXWd
HXXYx9ZYLmpzSPd2yypHGuzvoi5+8gXS/EFKhCttm3nwzcd1UDD1RPUgi4hocYkqEwddsBbaM5e9
+/Wn+8mVJZCAhH/4QN+DSXy9DUtGH+DatfACsd4VIYiUq3O4PY1cPz83uvmTm5vnAbXZJ0Xvye2v
X/zFl/vDIWD9XnkCeeBsi2kMhuH1q6/mW14btKQZayRVjb8cCH1G5TQmwUmprTZ0yBKHG5gHwmMX
qk760QitQG+cJX8gQJ4fMlP3N9fkZ5ffsSw4Eu5rG1/R63cF3pl0de0YO8EkuPcUsgCXY/cmToff
9aD97ApwDCewwRUURbHovH6tVbmRArEkBOLK+rweI/dzUgfFp2pU7ns1miM5vBplOtE5NGUbCoeL
M6D9T8mh3S9jv1znVmT9ruPR5nT49oGTEj+1i2yJIoPV1/3j6QxUp8HTxcZrTw5HCIxMJX6JGYqM
aDer3ijE2XcFsWeXiDPJzG40AXtlFM2Xsnb0mba18WHwJn5qtgrMQALPZVxVjTqint/PZKNHYV/G
ISSYOKax8bmkog5n1pqrY0xpcZJ52r2Nph7T8W/uub8/zwGOK+47BqeV1VyfiB8OnrkPe2q5fLst
9c57F5nuuS8zWl7gKSY0lnVifp0iwPlgRuUSOmRhTls5jzZESNWsuoxkvigntPHbBtDyQ1mSmh2q
OE6SnUWC2u7X79f5+xPK5vVCibKLQTi/uUMmhQ+gniC6FiLhwr7NyGWpK9APdLglU1tt3XRFgiw/
KKvhgrNhcEWjpcZtM0dIu9CIg2MKp+cINNkoUJEik+KsC/6gt6UBNmcbqHMCPLOIPPRVik3wuo1W
ZY5RT/45Aij3Kp1kcZOSUxoTqBWnAHJhNPTioCB/zojUdm/SFV7bWh1x3lBKcqOXanmfO6QqZQQB
PPWiH/YUz/+uKOLv+w8tJSYbtQ/Yua7Sr79NZ3RhuRyMqXhaxvcFIu1DFSj3N/vPz18lgBlGaEGq
wZvvAEQNMACV+E7GoAHaXg1QXvCb1fDvxwU+is9nsdYUDDae1x/FINN9Ua6OdpYGdHSzxX9obVJZ
4xhpQzoS9zg0qx2prezfbHE/eWXLghi2rTWfO1jHyB8fiQzp0EyFAjGdJAkDDVAWl2gg/hn4fRP7
73XcJvdGUPm/+cQvdPPr9X9dY7i9OUEQIWG9WWZaEDsjyRy5c2oTDtiZgujeGanGs7sMm5xsXSMs
LdPY43QH6cOivpzUE5zddshsqKoJ/uGYoJl9zrroqJi2wrXEjZJ1InnvIjszzonqIiEfT2KJmK9K
bgiPL588jHTvnEZmVxMN84dfP7F/f2C/LZyw7URVcHO+vpoYE9XcNKbcJThC9kIH8rZxFaxJzwLv
T8OeXrpLuPnkQGJo/v90SXngMLqYJHC4b77LfBGIZ81WYqpvhkOPJngbGRioK2JuD1muxncFjrtN
M5OTYWSg9A703p6cf+eKyJd5p6rgPvcxwSD9WELmpAnnp1+dkFro7WTHnFu22g4bs/kSO4gzh7J9
LPDbXva2Y/xurV6//zf3B08Da7VDnbvpcxx/dWPG04QXeSQzXGGovllYTjaRkOl5UvZou9Gi2lvb
t+Rp2uOyKlwlT6eyra+itovvf/2lvtyKb9+Kw0rsc7DmC/LfvJWpKhwnzWuekTYnqMYc2seRmISN
h0fkNFgs452fQN4pEZcbghrGTT77R8tp+5vfvJF1RfvbG2GxI+CJ1JO/3V6Sb7NAKsEbUe2xGuzT
ZXHNU8vx0iMnNBTvSAO2hRMf584QJ07TyYOVUcPXpPY/yz9aj8bsoDQqoZrxOC+tES8/rhuJY0el
wcFupwBc3sdJHlx4PKnnHbAthvLYP/gxvG/az+eENKjzX1+JnyzKDt8IqyUzHElqbxaPWkW9nyle
fZJRBD8pg71Tiu+twv8dw/hI2OzQfvnj4rHp/sDt9kzQTl29VSv+D9QgrgPGvwfM8LF//ONLhYlm
XkOP/s+/tnVZI7z8cQhff+DbDC7Enyzcjgmh8e85+9sILpw/mdWZKjjdrqXya4rc9wncsEgUWpVW
/LWENmNX/TfOaFhM7jaheJw/X9BJBG4vcUzxl/rq23PwLcHpr//+URooXu9tAfe9QyQiXIZAYoK+
6M0s1So41DT3CGCIh9bbmIY7wxcEy81AAvuN08fuPtKDi3XJUuOTSWHrhtab8tauOtqws9ZcTjlt
fSyKakJUGLfEPUhBGuxoVkm9TRYP/YMeSxadri2TrXQT/6LCwA99RxYM3souHu6060b3dJ7QLjKC
839q2qo81lVbDyFul43BIrqEJFBOF3gu5Cq4jpoLEk2Whznxxe2A8tpHoMzpu0zeY8mvPxjaIS/L
LBos3iYM28EEXY+31Brv8kBHH1K3rp4m2Xq/a1G21wv21/qzXlAX+VjA94drVTr2m4kxkaU1F+Xs
IqQprDtKHNozVwSEhCHTCa7rubOeexILdt4iFrwUveZQjb5I3cAN5B9mUki/En+JDTnqMZ6XEV5P
BCTpbWuXpEfWlRjPsqRwHWIVEGn8cON+vzt+vBtejzUv711QvwWww1ljreV9vWARBxQXaq4gPCs8
dVq60YGs72nnGWmwU+jTf3NutF4PG39/wTe7sROZjDQa7RaaIuwFRCygdbI6jjqDuKanZN/67KFi
Cs4w9+wRJhyLpbgsCvusjeYPxKXsMIBvp1yf/PpCvF47v70vitxoFQXmpxfxzW5mt92kueFdiEx8
D0g96jNA4eg3esOfvgpbpus5XHYkyq8vd2N0UHZ+w63CtHRsW/pclDOMv/lSnZ9cZI/BaMXzfGaA
t+pNx8mXlFQOjwSRwIDxq4UxbhqLPHcM1hGx44mFLclW8wcT1ch963rE6A2emT22zqK+JibDFTHP
MMFOjCkesdWCT6gs8y+WXXSoEJYIMHuYcMYOCcKd1ekznpiSAPXIuRhkPFxZawjvLkOLeDsWXfWg
UACezW5Je4kbFTuSqzHqwZzrbrNggEFfYBWnkzlS3GBl03LqVPQjfTs9/XfsXBSq3fbtly89W9f/
B/sVT+8Pt/vfNqzbL+0bYuzlB75tWDY8FjsSUxx12Ow/f2HGVgAvhmyezkFJbN3KSH3frwQ6ezYj
gBr+gjVv1Vx/R4yF/aftWNBY3ObgaKDR/2S3sugWfrW8Ym4D9uNY4yE9ALxFif/6mUlTuFc/pkHB
azOqaImY241F7Z7hyqofUWsOH+wWue6ccb+Q1v3JIa9im9h9+w5fTXRE+SM+RyScbWWWBqdFMlPT
l9GX5A6LOPYZxZ4bxD3+A2fC7tCQuJCcu76srqTdo3Ak1OerjoV5bRSpeyqX3rh0o7y9MTj4X1qk
ThHHrocr0xLkanhDg8XMiLeVTkijcAc3tCeSlPI+7XattI33xNsJ5BFmfNoT8I3XP215AMxJXQd4
tG9F2ywHx8izz7UfDBs/SfUp+drVCaVv/bWe9XI+9Z57Qi6rfVwSYkzR7ZR710vyI0nnF7ZrXsW2
RTGXf1NYUYpD0bqNTFLBaNohirSfyMvNnOhRBghLzNraTRF6NkHREv4yHOsEfVQ6TncpnmE6rc5a
pJQHGCIa0dDG8Eie2U7xzovf67m+MdyiPUliV18hRiz3pSQIF9WlJt+jHedjRRQS737ovwS6IRmq
KMoTa8F9WaxhFeas589Wlpi3gmCvU2MWd/VS6Y8YzpxtGQvjoK041IlzmRGzelistrpmVbZpSQqa
95oU8J3vDd6JXxvjXUxaC/QVJxp0IoU+S5QmiyjvhvvemXD06oSGgFgo+U4OyRO2z52VMfOVgYWe
K8KCS+c53le/j54GfKwHTOT9tcM8TKpUTJRBNIxh04h31L4QXlH3FEH0D8aI6itRzlbPDBLmhEMR
AG8SCn1UMlyqYbon5YbYIfZ7nMCfqcO7cXMn3U15fmFGFDoHM4xdXy4kGyM+3NXuct6P07kyEIGV
VA417efExjscD9QxVOX4fsRv2iIlHBKQz84gzUs1vAkEckNo088X+nlwGih/uB/gEc+tJNDnEdJu
yGGNBJJipW06U15ojg1K+6yl8KXaafVsq6DcDBKvq2PH06mvziIheNed0+3URL1L6+kw6Bcub0L5
Yj0kO1jN/KKV1CGkkpY1rwsOQbZa2GIjeLK0Ifa1EtQnr+qxkGSG4WrWArFSfED7gHLXnw/pmuTu
zsW4zVxkJK2xMwWljiQmOT35bxVE7KDq6UTZqTqzR/mFDfPUmIKBkO2eTiKKvdAgWki7/OkiGTnA
tG68HymO3GGkPB/tIQ+X/8vdeSy5rpxb+lXuAzQUcIkEhk0ANMUiy9sJoswueJfwePr7cUuhq3PU
LYWG3TOF9qlikQSQv1nrW4PghrMIZZlsBHFNalyNONLIitK3QuFBA7NoHdLGwlNdN2ec7/bdrCGi
JAX7q9PUE/r2+oaVxF1F2eyDDyC/BIYgn7m9hlJqH3Oj8uvOSbN7pWdkHiyWHkg2IKZNdNVMpg3H
sLO4vm5z4nEjqI+1t52jSlx7lyPA2oxC8/M+im/6nnfUZMmbibV5N1IePw8UEtuhbocHAkdOPfwD
PyP0jEylK9kBnKusn6xMDww10pMTz/YziDhmEcXNxYeHYptVOgPlJLCm6atamGDGrW49E68DAEq5
6ZEVNWobdsi9reHSS/VtpfI10FXyGK0qcOjndtVS7iUKGThbdSqv0zRtnm1yonyGJV9Fkt2JSgy3
aWdvEs8+aZZxSJf+uZZogNI445rsm4coSb+rRYIpas8CEs5ZpoR8OEUBQ6mO9mCNsivR9AisBkcd
SH0cn1utBMXhMkNBWEcmydrKbTQX+Zc1eooROTpLoBPrj8qgrqCqIY2hcOIjwdrdbshZdCJ81Bcy
KLLIbwxbu6K6BiyXgRShnOZ+ahs8oma17tTi6ptkytCGgZnb2GT4BIuTyF25LAj71tgJCaD4XCdy
z6ifMC/b1byLWZAdF0utR5z4yf0ipflOpSXygEwf4zw6pbrpovTKjvO7yGybKiwKL93CAaGRYaHv
uZcQCMNJvpFqOnsD2NdrTJbwWapO/fLyUvya+dqu8tW7M0a0Za47zZ8i09wPRLUtioSIYXexEq4W
m8A94gMJF4SptsI4KDcuHkpEY31vyMCuWyKXeqN6rvGl3DdmWTx3F76T6awH3P+EZ8Rmdaeh00jB
rHlYMjL0mtosRgRprBeb+Z0VKsG8dh1MgMcsn8fAeWyJfUnwl3cpCKlWkwROJkWccG+35gfUpK7x
B83snlM3cWLeapToQA5ji8iBQqJMrNr2HhsnHRnqV83ddYtmH1xt1t4sRGnA3XmaIZer5KOtay5F
c9UMb1LTzL23iuq214bxgKW8vjZrAv+wimrYKtKSrCYrRpdlZV0MaylS5hMxLdPtiC5sJFRyGD8H
3Z1AV1QYO4y8bZ4B+4tH26ixzIJ7YojVFUCm90DTtI8WYsP9aJrqQbPc6h5iYfdAKeKirCTRpCAB
a9OV6Cojw8KWoPPQqjGW3lD9r6ex7YarJC8a8Apr/lTbxjNDbS6xAV2518zWVbqq+YPPI+EAdtr6
17LCPiKOaviJ+Y8W7Byd9URAYcz6gnS8UCeRAvmswvVV7WoWaMiAqvHehJ7UunBIoOzjR4u8Bzw7
my7Tz62KGPFKTuI68qEgZdvBK57A75DxqyZnu1javuuWXSG+XbcKNF3uensM8nT91LFFRSRpJgnd
BNGv0XKTkmNBksrQE7M5HWxj/CCUlTlAyYOCKEQNRBjl4tGqEQ8SuYk2lwiMjmQECdNyqD9a4sWD
JR5gkYjoJNph50nuURAngen1445+VDzZOA3w1E3WSS94HJP9GG8riIdItNbQ0GV3h07FeVLcTiwD
+rl9yDB4hW5me7cYdLqPVEFISAeOGazobTisuUMcReYeLtJhLkGqv7hv1Lb3JueXI7vPBavRU9EO
Ex9OqXYMM+1vsYgkpPbqOEEVbn1Fkda1xlHUa/Eg8lxu06hVgZqd3YQXeCcT4xPm5rNn9UOgOlGd
a0/Z+5igr3lTAyMuonTPMndncl8KrcIYUu/MiI1gSq4gXZCtP6d8x4qURTM+cghVv8YMWxEERcU/
NzEjjXSyNtj44++2yz9A+EIDLIEQNLO4puur7kVzIQLbZkIDpptvUO1GApvG+il2CutmGnoC2Yql
CjpnNvxmmllYFX32NVYelNqO6GVGyhbrjQLxq1W17o9VFoAeTNE6O9g81D6khAm79BMDlIoz3pCG
qucDiJhyJyZyK03b2ZeRk+JqTbCx1Cq5WmtT7eeudzdel8U3ujsOZZiuJOVIc2B5TXJ2iJFVHEBI
3g2INV6ElXhnzCbw40W9AB8ajfoJxS5JcHV5cdmIBJoZj/H0spMG+ZZhqBKJyfz+fVryPervUBrR
g1dcox1jfR7P+EPjfm13Q+aOGTNqNzpkxWj8IIPu9k2ZHGVq9VcqTq0jYtrfGOgZjMJSHpRqhsM6
SPOldUFPjBTCLALN2mMJnjo5DOWWtC74y9jZJEAZRKFeB+1NRNdocaGMgDyLLzDGyLhS9tx3iOht
iwyLUebcpbZGcWYucUeSLtd5iqvoHX4tCgByJOO0IleqL9Cerwsbn4ALn6Q5VKwbqigj8fmUjYD+
OTqW3Gg08bmydTqPxArVTHhaaE6Tx/xdetqjhzuEnDBJaBLVNx6bDIr5vkGAjj2pm5m6NOvwMmHX
81soH6j1HMVUSwLpeKzi3DR5oRTlLOYLclCLSY/44HT32ei7PCRqpQ0RosvHxYn1GQl5nN/PmVXu
NFhy27ha60Bf7BbYuKOhGjFL5GyNa/kNaXZYNup8eSwmiTjQysobnv8xbDUKua5XOqHLZXoTaW26
tWKhPswMEsCFTVH/mBosyLwWgLxxfm3nun0cu5pot8lThKhWFBp2TzVnZgabkaglRzTZC+jc16Xg
TLJyVZ5txcQO1GrxaNIG8GCiqeMAscGB8gdMRWy/8+kMhzbJnYDgIsevO23aNo0U11E3vDVsBILC
7TWIZUMq9sIY18NQws5CHOlUN8gpzT3AIXSCTQzjRGWUKpYGnIjD+aqFQLhjA6UHuBm146SRKq1N
Dnm+MAiOESdfWBJGeahIh9hnwtYAsELtIfpgKF+BuBPi2rhrQEgTUkUkQUEjy2XP/8WBqsN8sHfd
lBsvDtGseUDDeq+33mfJ9bsxEUd643ThkJdxiNOv8B2TPhl8H21RMus8enobCTtAQp8kHXTtiFOO
oxM03cOaWPeTsq8IKBEhZo1bGob3wfu25vhgZt1uHCa2UHiTdnir4OlM9zUdH8PeybvyEtZWM2nT
B64PyA/I8l/5Q9+ikUAKhD7MclPSNdus/8A1+mvKkuNYpRA+i2ljlCDKXes0w9xDUc4Ss5PJjyW4
IzS9cXx7MGkYvFGEOKZfZhws17M9gLzQzDAfsJd5ZXRaE5yC+TSUZ2XZFU+gwt0TJ+YCyncTcZKw
YzZLBBtEavpTY0KQ6mgqkPWbeMpnlBoL1SVgM2S6VL2QJK1re6h2aWVUR6JHQWTk2xmM4YNaS20L
G3DdtYZ4G6PEfeVBmO+nNH+vYEZfxuNZYvuIQ7VnvVrWsDFrseOrr4PI7MSewPlHhumM37Qspbzw
enoFGnrUs011X0eRNjODh4qMhU4vdnUTI4WBCYNxQ0cMa0QO5qW0Jbfcmx8QDH0tbtwHONxgIVXZ
AP2kiW5bKeh3WvkM4x7yDp6/7ICZf/jMRkP3hdELuN0YaK1m3sZeBvPFnLWzRIV8b3ojXZGKXDIy
QeIM/QmwWXGD1bQ7Wm1KDOYyOFunt0MhFBZ52UIBtuiOrA4H3SILePgUmG1/9lrvC7uSQ/FToSuF
mDhrJsF8rQkZsMXE6rZPRJY9KI0xv9kKSONG99b3zrSnqeR6FXwdrQdivB2dcc/aEXYcFBhzis8R
OzOiwZaVXN3ifbWxMEtrlPt+pAGledH9oeyonNOzqan4MNMvy4bfYbrpTlChb4xFwUYWuhlmxDum
jhE0aFB81vg4FXtefeyMD+LlWD0s5nsmWjesMMMi0FJkDA6Rj5q5Cvn2gH1pBQrmsexD121JUivW
O6zgD63RHloIbuC7Fi+wkPH5rU2eoBHb15y3MM2ih9z8RLQ87hj5LttuVunnHDMlYsx1VYzyXXbj
ESFy2BpGscNaPuENMR44K7qboRiaq1LWjCkqkx5rso9RZK4HGVV7cg3Jsbej7aj6W7zZ4YLxspy8
ZQ/kWN/AEN0ow+CBg1zpkDDv89tejDsuN3GnHDvdFaictt7ULHjJuhd2CMMNOXOYU1P3FU9KAYUm
26EQh9qCjzanHt+DCEK3scbmxiq7p6nE8qGy67pU3w14j1DH9E3+OF7bZU4vTp/21QKCewcX5rGP
RAk0rqaOhQ63q2wXCCHzAn8V2n6w2+5Ai45XGIQNhlBCwFm7OlvIcsQQZJi8Yd3ceeDbeJZqxift
26cjXcJ5ptI8NIXVbcyOrLiWJUDMCMamjA5JpuJ+ioFAW6M+Q0gWAp+zh4Sc43kzxiybHf4HOqn0
aJYxZGpjYxG5AX+qZPhHpEGQsYM+NUUZBZdoaizQZ72L9b2rBpL8WkY83qho6Z1lDtaxTL4AJpFY
prJefMRW6vl5Uj005vzRWw70MLJiEXSUfEbxCrG5mYlaz5hiqF4d8HtCda2IJ+4M7d6EDxYDWof7
D1CztuJ9XDDRg0eEdaqhel3mdu/U9bKJwYYbHDw3pK2edAprb1yCrDdaP9fz41RVL4Mysr3m6Cku
NxA5hlty2QwhGbD9GbeNwH5qGNUe9yHHRRl5u6V37yg89NAZPBBO1kAuGhJ57vQrGOQ8RmoazIEb
dEMJ+JNQlP1yl+TLStGajSTrbUhTVRseUSs5je5y07bWvsUOSifkpbt2qAiE9fp7MRLLs+J445Hd
35esGGGLvVpm1h5Wsyz9MgEhrIxrXWvunMrZKWjRPy64KzuNdgSIvqmJciJFDA//y7b8lYEF+eap
2mmO/doLM34nh4FQ4TXyLVzvRJR+SQ7FzUA2PGVcZrwaJR/8iN3JQRG2GuN4V8/Z0ey7rd2AQlO5
GPx+tpgZQApMLsJ9WVWPdl4mu5lc0C7uXA6OZdqui/WB4fGqjPprI3qXI9eVNae/yD4n/fNyBdoj
w8q+CQ3VUKMLUfVHMTgyUK6VH9fEuZtHvi5vUmFElmW4luUu6tc1TAgXZySaxbScFQmY29QpH1PH
Oxg5uK66oO8riqy5xMUu9PSw+60nJ7F+BEKH62QxMEUk4rKRI0J0wCV77Xbveju+AuAmXiazAqHa
b3J/x21DJoo/0AuG5pqVQB8arKT2VH1yzmZU9Lk/WZbaA0V7g2jYBEk/Q55rfynbDA1nBsWKPi8v
voZufjUzAWvVYQcFa93aZyrOTumUrNdGa4rHNebhDsmQq8V+0YbsozZHa++Np6Ekp6Vt4q+c0JRw
afX5elq6S1LwDA2CRFm36zaeHK+NVD+y7Ebz15HVmyu8pI1zLkvnlMD995J85dNrOKYBPW1N4ehv
KbsGdzZFODRRt7dI6Zy1X10ddlz/7Xx7EX8g092Z+c+yPg/6G9QGJKKgJXOsH6WV/1pEtXWbggKy
r7Jb+NxFMOR6t3H6cmSElbx0WaEdYs1ZuR6vJU/zRx363wZsffGdDKYTlJWlX0lTrXeMMy0ie/t6
k+gwv9dGq64oR6PriTsr1aoHmaFD0pxpN5ptCsMgbvymm5/I5vF7kRwTIFu+GDTg07OmNqwMXk27
3A9r1oU1AOcjpJnixMc/b4EO7qPB5g+Fzv+oPJSgfFTD66C9ClRdl6Uxolj0BADhcfjge19sQz3Y
JcO0yTWvYmM95NyJO0qSL9bLYZTHRx290jCM31VUn22Di5L26NtjD2PWgMGKQj9qdQxvGUp0s2Zh
SbQiGUqhBrR/kxl1YOvJeuWswvWjlNzAVZKoPkfGMZnFEEJOtl8WCiXEuag/7amcIHh1alOv+nqK
o9rdz1HXbGmnCgrtpruDLaYdUjYGwMuLiuktpiEf5dEvwNH+wnTFmOcvhJfxVjb2/JZzs9OAwIGc
HpZY7J2UixDYXLEb0vxgZGnYc+IKBBKpfPsNYFb85OAMV/GEZHZlU7RtsK1fyGV9KlHzMVFhLG5S
/3K9D7cDAdmLlz1AZV4DRXDAOyaJI8pLZl/T/dALOCrRxKmsuqeKqildqJuVake/ZPd8NY+sLSpX
Me5P5deMDsp3KCWI8cTLKfEUK4eTiiGYOmKUCuPpwverGSC0khsBJ+qxZTDLEhhyZb3R5QrOLW+r
GrqyqCaxcVYTTNyA8ci4jP+a07wqdcx1QJ/WekkyGJnObaK4OzEg/akbRHdahJ0S9Nwiw7Uzupt+
1J2wSDTMsTbHpEXHtV9cAjsp1h5Ju7D2vVa2e00zUjTVBnWPjdg9AKcI2VvV3qlrR8KshszjvsbL
yZM1w+fVGpl8kjPn9DR4nl9TTh1GmeFAW+Ff4lmWQ3WKDLiBG86gmFi+3t1lC60zvMol4OW824zZ
+6emtzXVndtpvl6XzVbCSB02JFZ92PVwrZVOELmYA7zOSl5M0WMugcq7G+d22I52mx1MpFhEn/MS
izE+9JzLv/hy23Ak7jrDAzaSspVn+otWdPo3iUZoH6KoSH7VbYJRdWAi5g7Ecqx8kF+is/XrpJD6
h4KNunOqfnpFPjk/I6yTRJdY9bbPm+IqcRjuY5MQjENT681EZ39iJCR2OP2rh4EH4U3kpU/l2kfX
c+5Vd0iWnc9Rv4CMPPqEQHhaA2bISp77rCYeIse8d67aMj8VfZ9vDYyHfmaI9LRMQ/OKYc67IrQg
2jKdAtfgFn1gARk6VbNSxH9UH3Grbu2U/UGiM0vqRKsdki6TZy4IJNAe+wS+ML1+oOwjcCiFIWLW
SzlS0sfT8+xl2RWYW4M5U2RDnR5qXIPepF959WofRW6sD3NGPeIUBvCcsuoXjlozvpEF9XBRx86u
Jz1zQ/SC+zLZs/oeRTcEJWHs2zqC8j+haNqOyMQ3BkaCbTqtQRmXxr0N/+pgIqp9rUyxXCPbQq2a
EuirTEYnF+RGbDjMEcH+alFZgYpikG2DWgqatXvqNUPncaPF6/eQAtnRUiPaMSq1jvX8nOHy+JBz
H9EZOf3eBGR71+HaD9x1ZidXpcVuzrPMdzpPHbuomznCKC7y7hKia7SokYty9jt4rzU1Hobw2wtt
e68jHT0a8SD9ZRYVFYIsvho+gKu1YvXKiKGfgdHXF35Dnt8rOvzwf9ncyKp0md6uGXCLcvSqI7lc
grkmkUtWHLsBYM2ER4ytbn9rEP4jOcb/a3BCPF3/Smhx+gDf0n9Uf3Qh//6hvzn07L+gLYI16EhJ
NihWOOQMf3PoGfIvuoOoF7GFLYWOvevvegtT/gVNhYd5+aLGQHHGP/1Nb2HYf5G/1YEmfiH+HXPO
f6IO/IPYQpDZafAirktMIbmswNj+KLYwnd6rxyF9T10Y/RhsIzwSrK//4TP5P4jOLqKy/xHM/e1F
AEm4KOyRuf9WKP6D4cQuS8mIMH6f3DzZVwu2+S7VtCsyop2/Kn7+rza5P2pH/vZK6JMdC6wccZp/
0o7EYvVAV3hvCPTyBq+hN97DtWJf+K/f0D+/DHeWJVzsk5Dr9D+bg1bm95nTilerJYIprPRyeGRs
PUb/5nP7o3Lz8m54GQxinm0IQiQvDvZ/VBebqZsyM7Be16Rk5C0i6yV2MxZPcAZwdJNEGqEto65e
yn8jW/ujnuyvL4zGESUZpk08h39SCeZcgANz5VerzGhgf+fjZJIkdCcvWTYvTnZetLT9N6azP7kG
fr9bgQsM/iY3C3fKH99tndaaqYz1tTXjnpa5tKeIMOhuFdt6MDUYF+BhzAAmniy2tTB7GSIMwTn/
r7/af75WyWHGTWPg82e/9Ftq9w/XqrOkDSQk83VgTBc6bfyI4IIncV7+OxvWP7/QJRnUwveBHJOt
/p++XCyHySITglb6vN1GtCQhLTD8jDmO/425BdPDn29A8kfdixfiYvvCIfonCXDlaNqkt8mZbjOm
sMVth3spmrlF3BqlL3vBHEjOBWJOINgYXVHx4nLXHc6JTUc+JjsoaJ5ANnqspkFF9M4nGVSk0SAo
tj7KqSeIKTZ6RSRO1VZRAKgjr8OR22PdjMvK+YlR1BVkwMeFw5ywQgXh4nBn7bKWSb+Zos74QkBt
zwSdkMW2saPMYlZk5DF8ezseS3hXltRo0C2L/ZxlrCdXEAGRroxxt6XI3XQ7tUPz4dLQ26dO86Lq
zvW05MVycuLoCovpNpEQMbDiy4iHabNhjTdN62BotNXksm9xvJyZMgK5B2esOG5N06btbpaIiKdy
WqHP6XTl34aQTMALnW3SIbJN9biMk+5tHJDNxabIS03umzTuDgiYE91foVHPfqtE42zEWqf7C+X4
N2OY/mkU8zI+SjI7rSPJhkv2O57zPdGq5FvplWBjrVKTjRPibif6gFeux5+D40T3KxqS/jwOgPiB
MyqXwTKdtMYHu9M1FgdsGUzrIrVygZzogcMRo92RA9E5GcU4iyJv3UQU/Wt+G4k0V1PmlxpyhUJC
O0JDoIUYeBSdlN1MVaedNYZtMG8aIPOZdWeuNtSJvT6JsrvPdGWwEi9oYiPnYQLl3s87IHSwyHpr
QAl3LIGRt/rWsAnQYdWei6QR7rghDgfG4qZc5Nq7jxfCRJz05ELpkaFvYwkShsUITlQqJM3I68Ky
A8eMZfsSjYyW7E1qy8t8v4AMbkdQbTCg0xiYhDg9FvOy5hCaiQX6gSEFvjozdYbK/jj3qomu4Y9X
w3IrzDTDKpJbDdPInZMtgkkEzk+tqp66BJ1JG4jIMyyxqdvGagLb4qVSQsDipj14bYd3aehbvTwn
no5JeBxh5+06K1U/qOXQXwlLuScPLURzqI3SfbHUSD+OGKj4lZE8GP80M/PAc7cQT7IhdLaRN2Y8
aiQmFkyqZp56yfPiJrC6Yc/q5k6quVxvIzqYO04EEd/MiK9WCkRgfTMhAnI3KoQNE+Ke1eDDMAlu
eUlMAxsUMn3Xwh4TJc4+ZVdGyq2YGTJkFLXZ0aiS9tXJTZ1Z4wo6KTTYLGl+b3iVudOmWTafeFsA
RDixNRM14zoG/6k9k/rJ2BC12usUZeNlvw6T62mZ+tF6NNYxim7SfkCE46KREq/ZkguLdWGpJ99e
2bfOV5e21uiiD1wMo9sIRrX1S4vIQcsQeknNO2U6aRTQjCBY9afR61lO+6PeT+SQtFiMsieEz4RE
+ClW1ulxsYgsYcRex2ABNZ2g5Guti1e+yyS2ERxnzu3CJKYKYUENbAumsbjrBEGeII0uWUSjQCK9
MbSRvjDNOmD3y9CY11OB/RFJkSru2A3Mt3g4M0hkWKzI5CmadA5sEYmEE5pct6HlAwUCliWuX3Wj
zXKoYcwboHN1iFKexuRU8mRheGkMoJOblA5/k5YzqZjm7ER3l5SjZ1gFi+7PleB2STH2g5kE/Bj7
XZy6JE7a43gJlRRPtbbCWsVwRStBd6Sm7ZiRN7WFG8oYzYRTVvmRUMkprmX6Rvoq4iqVZPOtYTPb
8xHO5ildRqRNflrFFw9sJcqbybJ5tBvA85+riWGo2w8kqAANjd50M6u/hkIfH2cxsYeXiZn9Ii11
MvwE8Nk7EcGMvVtwJEBTUtLfhqHXk3BimvtW8/WpoBWZJJ3N6kBXSRrydwHDHj2XrarjusRAh2M4
uC8dBq+3xRUlgsiJHDNUke1nX9ba7ENarA8N6c7pLnHIra1mYy0POZ4/jIVz6Y4gYdb0U8hS3I3t
UjwZ2mB9ZKVGwMPoLkT1jn2bPjAG7d6T2bCfBl2bvnhCZVkIqs5zA445hFGZVGaOw9l1tkSwIoXU
1kT+zPHsAnHkZUgtbicrChpdXUSRsPgZavSDfo+yoyLAp1eKDDPKRN1PxVqwLZsiQ9vypgl6KFcP
BljBzUEwm+zZlGZVCW0TRORiB1VmtawUYrCv+tpNx5UydLldMP/+MGnqrzttnB4KvoEpcDhYq02V
D2Zx4taJznW2kr4LroIcjcpbZ/DGGpyfwHVVwiSDU9IjiMBlroWXO/ftEZDbZl7z+GvJJMsiWHDW
tKHa41loOsDyfUQB9bnoIjkSqTM1n2oSHSI9Y+R76dVSfjiuao2gRtiFuBBzyQjA8sKZA72bk2O1
NhOpy2PDwDJxuzEPcwIPMa2KkcSNtKuybatF+Su3TGXspohgYjb3HZJLVfRT7kt0KPdWl87r9nep
9x/1o/9/IvUFxea/sLPhbcOS+l//+0elXx/Vf93/aoZPciT/4G/jN/zNLiD/Qn16KcuxRlOXWzRD
f21g6URtw3ZpQbHT/E6x/3v/ir3tQs+HV0J/JG38sX/vX7ELmKA2PHxc0Clc3f2P/AKm/tup8z/d
paQqvHiwbNyg9JbYff/U80FPhv6rLhlLZRmTLsHVicSN0VsXaix09rbS353OanZ64w3v9qp3AWrx
/qYBhvxiyHG+UXEDJw8oMs7+yPCeyT/6tNpaRUy8R6K1RzDX0iEnDV4vT9RU6eKXtLLlSgBxDX7/
xrnlGNCG4nPJac6Wrke2raTL8TsjlTssdtUc9KFBIY7q9boVVn5vT0pcI+BAMUQVzk9nGpPlVmU3
dbM6T1GSLM/zmEkfjO+3vRgXIbgwk0PHE3TfcMSeJvY1fmrws2QmVaEXFdWpqLqgi4r+JknL/CYV
wzeHlTxLBkhgdywT9Yiu762i+0bDqL2kVdnfwOiTDPgkQoyZGCLGcNUOn894KJdUnoe+6X6A7H2O
5QUHyE9qE79Rzy3xqA3TN4LD5QgHokDgxp88AVa4maFD/EDDkvs0zeXeXbNPGfMBrtLKb4jdWS3/
99tIKunsm4TP6fdf6RITd6Pz8DhPS/M9pfxUvnYB2UNGkHZDF4CBcPYVDXkQa734sTOMgN5gqxUD
yNTfDEap7wWpejcCTe+B6Kk5IG2qC2YpUH6ll72p4k3oGtF9m641jF2BB+3J0vmYszIhM74fpy0y
FnmGj45gwOTvXSIVheRf5TcIgnlC1pdZJo9k3onGny9kox8HKIy5vzhFzmOLlPU9SYRzWBn8APWZ
nJjbJ+Z3OfA7p9wC3+wIctY3v7+8dulZpTKH310+XAoHZ7/OJanp9B4kAMris60KXtGavsmRghKt
IW1CKIfpOvskrE/uPZu3jNzaCKy2JKldJ+qPMJxANjGbT3dRP8KOUxShfCEFhsp9ZnUodyLnjHx5
oZlX9jspSnyKLNfzHu1stTDNHJHpEhjbPeuRfmsUUT36hHuZB+mmjJqHqS0eVEsfniWTvGEggAGh
j9IdCnqKT3cw3GdAyypAAaDfiH5xw6azyOLxdD2MHeZOG6id9ZbeRkOtPIkzbJch1Js5OjJ0sU45
WuQAyaB6S/N5YpUxM3i38sSnrR6DRPaE2midjL9XsHn7SlYzwwoTdbkkuvjb0ms0L/1S4z1RQ19f
VFUisOq1O/Vx0/hu7fa/solFD7qWOEMy6K2+fWnipOt2NxMXvFtLyHTeDPmG6B2xk3bu3LX6ZL00
5NnfZ7asQxWbCZMza0k+4pEbYV0ddXSJGQXau0z3SyyzM1f98KISzQgr3CIokQYSfOpWj8+dYzRX
cp3ojkpgxAgecdsxZm7D2pzMs7a00b1HUiiXVu/dDvh4gzbLhe/orXki8Hc9x/QQ9M+mFdj5SDRy
qsOE47GR+EqNtR/33rgH4cd0jzhSd4cWNgvllDnn3hmsG72KJsbw0GBbd6BbFTImCKxkbQsx1zlN
Q259lrzsFlKhQONG8Sed7t7gUQlRc5zFVVEKEZIHfnbQZhItGsGib7tHo+K7Daec4HbWk0iJIgLC
CVhXW2vklrB0D21patoHDWW5P1TldDVqNmJpr75NBsM4Z06dPuV6pK7MSrM/u64BHkaHwjyA3FBs
s22fX5UsMgCCxq51MBrjqSPC6YUeVrwMjUMqmbCJ35qSR4lsI3S0iyCVWihYDQRz6TrRb09V0l/Z
VRc9C5otn9pq2UekLNwOTjLsmZPD5IhKQbCVlfc+eQT5kYg17eQQIHZP385MIGpgCyoExBvhTEQ5
dpm2bhu81Wz+3bT4Jn0V1zz7tESb91aCPJ+BSvow4HLbDySp6XAQa4keS8uirc4+FMuNclgKAzkx
+qr0J3KQ9jB3ZIgSVp35/NnBAfP1WApkN2QpsF5uEUtBYFw3yHzFVULewG0cz9jiot4NlGB3ST8F
NWKNBHf14IVdHjNWmFvSjXKzCOkxJ4Y5hDzoiHdxWsv4Yx1M3pMCq5yabR/oq/aarxGzoBndIrfK
TNrsioLiRChtHJjKNA8DwZEBA3O8WVXVXTRqoxe25eyFYkj2sd1we0f9+DXawwlFPTLpnvfrauJY
zIRKeh0zFd1ZvIteaAYQWYv6WJQl2tZhUae8ZeVFq3ZJ821G67L1ZV2ymMmFwK1MLigDykiiN8me
omTyS31mx+9F00Hpo/OiRr0MtcmdvrSFLUc7NY8dMsODYgT21DXe+qwDXjsivdcvt4R1Ji0W81pj
L+YVXgqswk6MP2bjTJq4Q+8GpHrVxIHc3+o6Wup1bwk5hqZJBCI4vCoYtEiiiDCKM6HO8cZNunZH
mAbbbO+/2Tuv5citNOu+yh9zjw6Yc2Bu01smkyySxbpB0BRhD7x/+llQK/6potRVobmejg5FtxQl
IpMAzmf2Xtvl3aozXRBAUPZV5xxqRMsHu/O9i0l28noooQczUAr3nHcsFUMRX7UguEvbdrwJZO8d
SXxN3tseEFUOHQmAcPbFJwsLtbIJLMsy1ffAGLOzrTwCdUcsBn4s8k3VTvktUrt7Fcyb49xGqavm
lGarCpSHzGGMyZy3UEh7vjKPLoPDq65sZs7cqc7B5gdiwu/Ki1ck+nvMHPdYzwnQAJ6ftbEWR33s
5nh5xJEbT0bqmsKwPqF15rzLkQKX/tRzO5KLOLNZg2VlSIw+ReRfmry8DkI3EJ2HZ6Bk5TVy4IqW
vsbdXjXmTvLv30hN3bYa6pGoy7p7+sSZia/1Wz9UlyKU82J0uNV0v1tVTTdrGINuGRLpRcIDHmZL
nXlWx2VAJAKx4uLQ47xZqqJQF0Zht7XFAYCb5EsYZytbTa9UsEjKBtBkGDy+eb7Bbdq41rogP5OH
loREgxBLhLnpvRU5xqaqvABP36Af1Eh3S5nGEtlr6keykpwjbxpWdL1lMM5miJRB43yduiH/RjQd
0ZO+G1WXSRrDns2quNQZphtwCN4duDFvW+c9Qe1eiPvJqw5Vr3f3hqz9C045/KmZ260FY3MQata4
UkwbV3bvWtu4dImSiQhqNXOtWndaaq3D3ho3MXrWTdG34s2ie2Qf74zlekQHsUib+sHmcDureECm
7Y8GUZFmOxaEYqJF5KnB+ugqNs7jmOkP9Nv224jIcpNR+C6lU5N669lsk/0WV9bYlBsmFsPGyhke
uZ2L5qElH7xLBnKMZUPoDo/0ATXvOZx6Rjttaq9rW5eHmHZ4m+fqnAokBWVlN1uvqzMSyHlPIAmz
Hyw483Fl9uvJwPLROELb26rBeCMHvO4I+dduaqO0Ta2KIDrpL2ytv5L8jPSQDfSCw2EOu8btopW8
4gK8mLs808bNJBQ50mOD/yqreNAIOT12JTnvpejbnWsgHCjGONpqotTfRyTiWxIlyIWoCQjmM/kw
WtvpKIHS3w4UBVlSlm+BjSxNj6pvtcdCXIgxvk7UK1sifcUpH9Gg1Z17U8A2ZPyZoToJmQfUmX4/
6saFPGq0uyYA3rwd3S0HA3rN0TG7dedp9Zs3TOI55XR78zFJ7LOi4+7K9cnYZ1nvGhviWwve44lm
nSHiawx2JM7vlYVg++iRnrt3RGrd8sQWe2MS8uwWFf1/yfjmK84bsNx6SFp256OMGUc5fCE4qXyJ
CpKpkC6HOLN4pbS1YRBB08VnlWJZdl01EZpRRCjHI9L6kIwY5Z1kxHNVpE08GxYmtKUubX/bW3WX
rzlV5lGEmY23XVBqdy2PKC7t3PJfZZ74O2rC+lH6OgMlFkLjXsN8+AB5Rl4iz2YNhgB3K20nTgl+
TNEDopB3b3uv0HcIuhGRV1lTXrvQyxhv2z4jESxUeDwUc03LVs47B8W0l1HXmavGDsJblh3Ttsm5
80LDbbdp2TuP/YCMn1ieHmVMlxvnwEvVHtllfBsxSWFW0tXYICJ8xWdGG2dDq8IVVqPpEKoSs1fN
1g08g0kiGq3SnWY0TMhmaWUr3EVYqJckLoKVqtEwuAMTWDyFYC9sr18EHQYy5EYoyaNxSbLQg0I5
ucyc7r3ib60xRlIz5iMvac7pU+snYpZSJxc1Fbh5HfeFCOxpjTWo3QVV2J1EoKenLmhekpatVmm0
2mboqMYDjWLd56Z97xrEowTY3jlTsXWRAC241sdxdFBi98kBzya+wxbMvhviJ/UUIqihk+chrqMz
wKz+NSGz+wbrvfgwvMK49kEQnTwzjlZt5lCUjUSpD0znd5Q/Vycbv40GsfDw64LzwPO6muK2X8Pn
sg+OIYNDVjbIai22f/AnT4MiZ0KnKV1Vgci3hRZON8SsJKCUO+PRZ1GxsJ2R8DLG+Av2hCf2au+8
O5HkZTNU08GpzK5rrZP0nWreo1+pL8kw3qtGqk1j1wnq/PFLliP9r2pUzV3PMtKZkfCxeC7QIh5z
FTu31uhnDxpwwoXpWI9T2z37aF9uW+lgiLQNfwl6YzoXRcxp3r5HhcyZexmvgyKTemi9DgcHCEO9
stsleuhZpThVD7qWq1PMZ9vn1LubcorvGTHsnZAgDZH0yVd8szjxhunCBMFaDVH1Okb6azbXUpFm
fakGTknPJ3SAyvYQqwSho0y+gXyLmebDk+y1D/IQCIvPL8Aen/M+7zb20N8qXG744evx5Pu2drAb
199MtrXC+VOsJnwMJCoQy9oa2hOhtbxgtOnUty4uwS4BnK2XMWi0xDxbcdGty0nkhySgmmz0AnBD
4jKwQBi7dYP4hrIUOrguyAcAvbLWQ4z96OALtLspcVJNe7Jkl78NuTOiRGp1fJDSmEilZ7DboEL8
ogWOOwNZPVS6Xr3qXIn9Ow0OpW7S7XvWG3SF4tCnLB2lTvJUfk6kkheiwjoUUVIsGQN9jI3T7vsR
B2ejEfWMY8Pc+D5miKElCMD2vrGaup8qgerMM89R5B1JF//oZftmoS7PyuRgOsw5DWqKqJEeKCP/
GOWcm0xyWAf525QxkGbFx7hkSyR0pdYDJo8NzKnHLNWOmhc/1FHRn0UxaneFH7tLw8w/bGLQ2grm
tzbtA7wpqwRiAsrN5AZVWL8K2wIZfY2rlSjip1L3niLq22VjljusNMci4ZhzwbEscrc+pH6LrTWh
fO81+x496DrhhlhQWj4nLu6vigyObTD0X3sdoaqGs4HlwU1gYz4kfpzWus23vnAuOQHjCzgEMINi
oq7TJmWYzGoJ01jU0NJPH9zgE39mJEUr17e+Gh6LQKoryoJ2q3nZAU5fwQAgfdCNYKtSDWFnJFYc
249a452KNh0Opt5+Zz4HCKkYn9NMzAPm2sKg5T8pS5uuRaw/53XF66qvvxpaec2l8V0J9YQD5LUf
g49YuKdO0blYLd249xGkxt4tqLvN1MQBQcr3chDh3dQ2LzjX+iMhEdxthdVu7LTes3eovhYaGV5g
k5JLwxSSWhFdraPyeC01azZdhwmFJurdJLXNhVaV3o4Tr8DkqAheg/HqWS4kKug+pB9tu0Idhtra
Vrk4qAy3n6nZuxJ1WDYNw5LLqfEBTGg7y2e+zPsmC3dQyG4yNxzWYdptWivlWG33UVAxJQe6A86w
gkE8heUmzXL7krXaMqVPw0xr3JMmCVq77DbE5mQYEHWS23ERBE5xl1CbB0R9MPOkbUqdW1JCtrmn
Dm5n76sox5TfUluSZr7w7OowhNHjHAWljSHrqjZ4sWOLQ0S3qPr6LcMm/8Fp+nQp5IwNw/LfdWhQ
qOOv2qSdeR62/Fvu7Cm+YKNiBTDJG5b5+2bAnje66VMc1HddwUHp50dSGLSlV7YrdhYPxRSMizEk
tgXroYW7O7wqzq1FlIyP5hAe9NS/gB0D6W/p25TA66WXePswSPylG7U7GxjIFyvzmqVut8+ErR7p
h8sFm3yxtHMj3OH1MMhbxLhd1A53bxgyEs4LHfgTyQIvVYUZNkli/HrYbOullpjFXV10DwwJjW2d
asYhDFLoHfCCt6JqhpigqqQ3L2y3sQG1OcnOXdSy2s9KZ2UyJ+aNTNYUqmkWj9a6IUQY6UUi0qfJ
C6o9wp4pumOhi2a7CsM3Fh7GM5MxsSM00gRGo6n2wmEi24PbwgQ26qA0F0MQBdMaCo+mmDsKv1yy
pfNxY6a8vpF3tQizjRYDnlXE9XNchTjchpj/Tzy9ftCxg2+rjDiGhWyKDdkzNN8N4emtQv91dGrL
yvajdP10H8sYHaysO3PYZqFB7nozEtqwYIBXBytIsFa6VkKI6qY3QVPewAaqj4nihlnHRC40rLMQ
IFwKHSdNXEiUFSEJKOznG4U8OqU+3NTEvTdZRa7ZFAyJjzXFER5FH+kHu2SonCsjwUk/j0ajmLlW
pPrBJ6nSYZUimijSFCWL45nVDaRsbVwkQRYM22IWHaPRTNHVMn1PqheB3yQ5eqlbwfWGa9Wuq4Sl
8rYhzvMGzZoctwg4sm0odDBuRLzeG67HJLSXji9xRLVjuXeRkV4qnTZBQbdR95YAfHMElSVWdeQW
4XdaOLvdQinvwQuHtmKZzUy3ihdoK8LqoXCrwD4WWvLqm/zDbxny3u4U1r3tHoiwI50CzARjdHZ0
ca2fhtLunk1nKMPTmMvqnbsXminjC6cM1w5qYWr2QQ/7K77jqGYwkwqMIYVgEouSw9+DzWTSPqLv
vC0VklI4zwLTsMmsGndVx+pZJdOIQ3WMuTnzXH8zs4Q52jRIo961aTg7bnzLYslbMAjX9Xr0cCbz
m9qZje1U21EWVvPe2gpt1FXR2B5NWbHyDMAiPwICs1c5U/d2AcnIYck5ofdHZwAfkAHDqlD886iz
aE2bdJxuRe8yVLRe0aKw4cgRS7bbEX8EUm7i03Y0K9DQLXBiq2lwjTXhUtOSu+8VhINhTavSGvp3
n9506WVphi9NeUb2zJ6ggsgMw3s4V2nGxjnyxQca45Z0+7EJy1PSNBHx8XAYKkgOgFRvvKGIv09Z
o4aNjGuQKqmsNKwMuWMc4zGaBPxpTYZ3ZuqYlwJPJi5wRAbGik1LDqYuS2W9KYEFcOBrZKJNmwlk
2qNPGejfo7Dp2hVe3zugVCZsA8a/4HtUrzG0Mcfq3TSMgpFyzTaHGkRN1Q0KNFRZZl1XX3UVcHzT
uqePE6/tVezVk/akgql3njJbxGqTsFjpV2OOFwhlSQ6zRhXcBTAWUPwUTux9RQNsVmfmTA9YSrg/
erJFX0A2ZNON6MCgb4fc5V0T5XhLyfPSjccIEJDBKyvTyz2h08G46tO4wh8aiYcpl5z5Rjvhuy3a
+Ksua/kCirq50foOFT8aGbwbk0xK0gx9PGj4rfKQQqpElxUEMNzRO/rMkAOtNXcOd9QxYM+4Mjhg
kUW7zG1Xc1Oy8dJmV5facdJtf9Gn+lRtwpYXOzPUOF6EpElux1S5t3TnbNvlCBeqxSzAwBxjPY+X
IDblqa8Ru21Fn+hq6dUhi/6e+U3abqndMia6eQOWvSwruq3YTpHSJ4NZV4weDZHiAI9J1nVZu/SL
XIW48CpSJIhUbUsc3oHI/BPFntssZWjb333od8wf0EE11AHkUS91x0tfU5mJcZmbZvkeAum0LmaS
ByT8mmHxgcrDuGilTmikww+782DRlBvLmSZGeaTD3REfPujHmBSd5Mj4t7ApVYvoUggRiHXba153
yLhqb9EQnrfM9IaBQexPTBq8PLyKznRWoeB2X1i5E7j4vXEWrQmFiTV9UVeevuwcfFl7SF5pv1el
pwBNZcnU8u8qNM/b1AOzmo8h9+JlhoVk7cg+WvH8LcHOYp7wDbW3ppHgHk23L5R09VbLm+xk5G08
R9kGS6qb7RQWzRfe+9YcnxPjsCmJPxtqWBAQQdZ+W9ghapr00SjT80ThQ/wOfW9kzx6ZWQJGbvsy
n+xumZdDduXbxA1Zj1+1fHRXjj9enbxDaIEMbeEXJjqy1npjoIr/O2+eOGqzk2CiH46h2MS29q3N
J8lywLg2VGDv4EOYs7EdbDyhtkZfs3kBZGTTfh8HqrhV19v+qbCte1WBBomIQRQBscqJxJckM7yv
RW5CkBrBoVK2hflqgOdGQNOwCstmOdILVAn4+YCA5wC551S0HtFnGWmshj4nDlE88PsD0y37YAkp
E6ebKFm2MRLI8TVHGq8xBmxrZ+iatR5k7hOq8wzLMK5ACJa6sYxb/DL5aK7rKhnxCeD4X2YRZWwF
Ze0miqroiVBVvg8MDlgay6z8IjupzuEYPKhSRBtnLB49WkxUt57sNWdJwCtJdkU8SnUD0sFNEZRJ
NFF66RuoCCuzWCS1R8AyOAagHMZwi56kg/7BLLVhErBtGrkOAx8CrJEenba/SqVWRSxvxVTsaHn3
iIXydSlAHdW6dkt1T0JknpMiq6qr7xNp6iaOjjG1GXLoLqCZ0sq7y1LG0bXbbxoL1dzMmNZdb/ZK
GpeWQKyFl9nFJhGQUyFj0S+I5BV3m7PJyGW61ztASkUxmMveH80t80p9SSt7bAc92WYxKgAU7FO3
wKaB/7EObCYcEyyciJiXVTCGRCAEQXxbevRsYQWvQy/iq0LTCkKB8sQc94GRrjXamz1KySch1Kpv
ymBHH0NJ7lO1HLzYpUUx2vyRYW//YkY5XQBwGlqs6EkrwuSYWck3yzXDO/JZ0fXhompqEkK8Hp7Y
2Ov11q5wauDBK8rJ3COSQuqVczrp/l1l9APmpqTf1aKbtoTFt989x383kpCSOoMvVIJ4QA5bPCZM
wPd9Ld0bZBV0EWRmntIs0eaJaYGhJ9inmjVshM7YxZTUPp5hTu+8meDZsXR9AV5kANWo9E1a40ad
GSgBAIA1CrmvPgdVO4T5SWjp1jSCl1EQ7FmjJWoN9mhS9A9S4jQOmzRgGtRpixqbxAUzDaJDMb64
6JFORH/GSysW3y3YIQHvruziGhOTdzfMN/xabQyvbMY6EOmLyY1fHLLM5nkyQzuzZcUokTCbrkfq
syvumXu9p1pFUTEMLl1S3KyccTqHxNDvi9F50IQzcOCjg2CJSOUOQvE5T0xnKyzGMKPcMTPWlvkg
vsVdHW6jSrvvko8kM09V5r25Lbs225xA7vGWXqggq77EmGYXZBXvPNS0BkbAVm9o27XDqOxbE7Xe
sTbddD/mlnkzhv5Vmd1rHN/ndnxJCAZdl54gMTk76np8I6ymW42xdmsGhbZTzezCs9Qr9JnVWAQs
yuPhqYmy7kaWEgALKEDW2c6r2TUr13F2lt6SZ54/dLm16+J2o9LGePP15muAEPwh1XGYOjw5MvHe
pN0Na8VLqGrs56rUkzXCwA1GgXYR+sOG+vowphYmR8S2O0vIC8TD9KLiIGKtQUhnQ+4Ja5HhEoTs
CP1OlWAG+3XtGMxejGYZkUMqMOZjS9TFcBoq/PVlR8ZMz76vdsyAHEnAdzLyblU79BfTji62TB/c
AJhTLCLi7dR+clpspKLb+UP3Cp+CzpVcsnWuxTcyjWm1neohb8IDEeIrUNYvFlVgUsLdaersrZbG
tgtAxKRznlkOxPriQxNIzfgRcfGWnGv0EM3Vw/0Fxf3iRP1ucr1VFKc7K2puYnIvjrVeJwICaU0J
1GVQNchHCzLQbwrJQZ6xyED2s3IqqLvU1w+h22wxL/jXKu3VOh+1zVSLQ9Mm31FE3yR5CVFOGIvE
zWLMvTYyu4zbP0Wul7pAWfJ4eDWGhPKBxpyYj1x+sxJ2oB2edWJKzZkb4KbLmI5tWSrTnieP5qbS
BnStgdPfeW1g7bveoMs3GoQbRqlYf3aOzFalKU52C72uFhxgZmhieQ+kj2dwaTRShtGqr8ZGbRzU
MBOjqdLIc5AHPHFeKNjq6aMn6IOzvRH6FzpL7dKn+P4kqy4v4cLSngldwVmDYP0ulckjnh2Y4aiO
di4cUi0jQZWwJdTz8VVMJaHTYslymGuszFRbGmFMk5ehhXbDds8ktruIyhJLy3G027YFUFpnPTPK
pFg6OChOmXLdUxqX9TJM+msk/O3EUJ+mgkRcqFVi2/qde2jrLNn29XBsrOomMuQjZ9wRub2DypSi
KUp1gRzHsHdJTmBF3Qt1bazeusXsI5d8/d3STfxTHBhrUHE7uhSGrF0J8aLYhmXVL4bi1WzmqUnc
GEudWCcxudoqktW+cfqT1lQnpBhnsqn3eZM+ciSxeSdmR+UPuMTRKrV9zsiCghsmje++C7cEDtLa
jdmuWfrJ772wonPsZfGJOat3DhjsHkKU1PGiozhc+Z0U77ZFQReV6iPxODfZoSlc5BElvFO7V2y1
cMlHem4URh7Qh8K96Rn+nZSbq397mP5PZPlfEk3jL0SWL8X3//f4vXr//pOskj/zpzHQNP81W3Ec
YMqWgTdBoLj80xhoSsIBdGx5El2vac7iyT85zIYDh9mmYzClMNBAzc6z//EFMkeF5uyQ+mU6AP//
kS9wVk3+j6pS8udd7IUuFzAPQZzPsUKBQlotSYgm9AqRQyIU/5OECftZkoNy6LCsfCvGMeDFWYHi
K+YyN/ISy9qgMlIvuREfQjKhSySYub0a4rkpUqkOSrhoxItwc/PYujpAZDfCFbjw0SyDp8xG96vP
eXmJ24QWIxlz9YR+oz1pSLuGnC6y7EzD2lVYBJ5AxfIuifNxG7ZCvrJS0F6EGiGtFUa/FqhzlnK2
LqVpN+4dAJCrxDajhx9+qX9jbTSxg/78PZH9TM6iRcwgBkrMRZ9ca2OclglUViZ1JjpC1OV1Wg79
VraVvxRBqsD7GQrxi8xKhmB2+wbvhz4zFQjBF4g6hnstig19ETtm96jjsBsXVTdUrK/Cc57mRQpZ
T0eaj5yc2aXRttE6o7w9/S8+x5wgJcF8e7oHxfsnr6EFzIS2Lv9g0BLekWP2PbQSIJFFzEvc1uTS
C/L3qhgEr+MArkkX2neeQl/TjIzqR6eIl34TGK9+6ncHsCxEFyn9BDPS3LtBCCQg68StlYUxBXIe
HX598fO1/XSvuoiTESibZDLoAnTgz9deWTocHy/4yMhSOGU6gWqMGGi7ms48zbnVv3F/Gj8HQPBs
8ONsA8ExD4Zksjk7GX/wCE59ytrFdL4zo/+qJfIBKKuxlkXcABDNQEv0vU4hilK4L+gE40H9W7j+
H12u1l9vOg9VpG4CT3eAkLmfflkqBgZFU/Q9mlLdYPMiFeqtOi7fc9TzH1Pql8S41d0eVYCM1mWn
j68KRiQDmUiOL71RskFSqNtO6WBeZOYQYd5OafmtY3qxnuipQkgbDcLJSWmoH1zTzqBrONqjzIsN
bG3Ir5HZ5awwoD0/ewR1sTvqWG9ReeYvOPrKLxoYag621C1+E3pjfjYzEnMgMSxLSSgfIWH6pw8v
0IySNNe8EZPVlYscZ8RhROz6FV5nH7L7iPD5W5FOqsFgQgHxB+YqZCHUN2Qk2/chagpo0Mh1Kbj6
fETezPZ0UcEZeMK90tyEtgAXOkj3aru1fBzCob/hb1UsDJhl8TLK0ViE1dmQefSFZPirg/79N47N
v9zQ9FLcxw6PIm5UQCg/32A8IjlAW/lalGzLiU+Y1mmiQSULjIyG3Be/8bxaHDU/P0D8PP5L4COn
Cjf1Jwl9GeuOaY3la8uC9av0A7kek9mUkzYqRvXpmS9W4jm7jk4ZZkUxgqSr70w2GnStHW8l0wm6
U45gjaKX/ntH4ZwE9IRA3VPlOTT62JiXeFSbdtkmdOvTaNbXyC27L6ZjmtqibIL+izEUKwUNvFzo
uWNV7G6oyyvN6lhXoHpCOtN+IEbxLtnk32ZOlfwudfSvdxbxn8ImY5XkHRwynLs/PtdKRGLAYffW
eyjIkoCNwciXtYA2ER7xgi1qjpfffPV/8827PMmc5YTO6f82N/zwKgmjyGlkMbzpaeXuvaSZVoyX
Ia5Cxf/dW+svJzqPy2zX4MVF5pCcq4ofPx1nNTOhqn4bve4rKBUiqYumTp+NzIdb5+XJ0oYZv0vw
WPQLRFvpt6iKk/MoaM1+cyl/pJb99MLmtuZe06Wpc0HIBH++lMSj3wxN7zVnK/XMuEo1dInwJsy4
Qlc8dGjjAK7Rlsd+j7gFB7D2NYRuCh7KZijJsuSiqdm6OWL0vdcC+dIM3VitPXLIER2ExRtkxmpa
BLMdmTGBh2wzaEvBz1LOn/lY//Ft/IdT++dPg1v8D0sLZnmH+/XnT6NHk1ummv1CBjeoEjsd7He9
ZktR8XhfUJJBa8rcjPomJVAI4GMXfMeyO0MQhGB2GZgkB1VG4i0KFoo3E1K5tRGFkbuSfIqXnqr9
Y7RZKLBCnojaDifzHvlvfZMEo/g6DVb3WOa+edG0tjOhJO0SMnOvSdjkGjYuF+80wgQY0jrcQlze
fg4CcGxHaEYA3tYCg5xeNBLJPcoWUeDMMlJHKRrbeCBYXSLERpGOANVgbDAtWrT/LKVzrfzNk2D+
5VT1LIPGTRd8CwLCwKdKyuoaTH+B+dLFVcUMYWjL7+5QJ3ByQzUTurOxclaGN6ijndsDmhhmLjSl
KTIXKGErvXOYUad1Td/NAY5qpPPxPfrZR2PNW7JKJQz/B8yqC62p8+sfJcj/tTn/5Vk/FGN/SZrZ
kpmTzRHlP3Y58x/5s8vBCMbxJegkUPSjEpiPsj+7HMf8l0PAsIFZWPLQ2JJT8M82x7X+hRwO15h0
UQHOL+T/3+ZI71+kwBLRSTiMK+Ygmn9AP/mEnCBqhji0+RXEu4jjz/50y+U2S21dxv255G5rTSRZ
kNkXomkjMHVmzZ7EPY0KMAWpIXUPQroHEVw++jxUxc0PX9vfNBLG/LN+eItwLXjYUJeYhk47aJmf
rsWRLB3hxBhnhLy2Ga9TS8ebULG20R7wZxX22UpyDMAMlGOnTbfBWHbxU5QO7pesRonDmFwl+V6D
ejCilY0s91prWTT9pjT5y1fmorOj5vR4N1ksXz/V2t2gO/4grfSsEbzCnMZDj30evMzqn3KRRciP
EejH4EjNgBMcv3S1YoOJwevXX9ffXYZDwSAsfb6HPv/mKFZy+L1pelZBEmWvldV14caEV5IsLAXT
DFhoM9jwLrOg8I6x3qXNIaBkdl9/fR2fewFTUIV7rgkphc6Da/n0fZBTHpvCBXKsEtcPjYPN/hTR
WEPVpB8BQUzmF4zQpF7Z5agxDszCpNjHMFiXA7Hm42/auL+7HEoYaSD4MUmm9D6dRSzqAr+PLedQ
KNPJrkz+whEum2LxtcgHr87Ehq1xEuDb1xzLhf3VASRHyJZEeXLF2WaNu19/Q5+KKlZCBr8lm96M
97vOg/bz6YgzKurhnzp76BMpjNY8KKtgGxM7iDirDnCDDws9TceaDX4rVfwhm0pjJvbrq/hccphz
10bl4zJy4ZjxPj9eDSKyCnzvtPdHL8wgbVZYiivUzbU3o4URRsOSAIAgkujGAb9HeEIovCJkzGs7
7MORIvZl/MHQGj93NuZxPGtxtTwHaw4vKxjX5qCN4zFAPmS/hGwZ6nXlSkZti65xyuRFxfTYfEZP
y5MXvxP8tYFfgT/n15/08y3AOMkypACLCOoCC+7nT6rJmEiDqAfPRgAYm3IHX8iY7y2J52dcK2pz
DXJkUHbzP0u71IIiXwIDdzYiqjCxL82qavjAv76sT7eB5TDNop+xbF5hUI0+tzSFtKKxBde5UU0M
U04zSTI6aAZxhMsmDOybIeTpXQjWBu62dNss+N2T8anS5gI8z9EpOefSkzfYp/crsdI9jpK82qAe
NMjucicwqAS+yHdh9np6DokPaW7hrfC3HVgXj0jLCvbj7BvlvlFG25+CWkXYiHnxoZxJ9WF6BuY5
TP+emP7HevJT80fyGQGNhuDQtCzBIzO/+n5oCVi04gL0Waez67HdjYGsls1rGdb1GbNueo+apRt+
85D+5aahBtexcXPuONw51nwW//hDGwA59NBhS/bQpLs3nT5FWJDjRJMXgVBp2vAF5MF957ai3DlV
5kMbQEvLSsXErmL+5mb5Y4Lyw2HId8DrFO6VJ4Ex0T9/uhxyq1lE44ZFg6x7FzfHQLBujShm98Py
gcNvCLurXUxVtVNhaSxt6OVXFVe1jYXVmZ7Jyvbt73BE7LNZ6ymhEdACk6VpoyIn+aew4DMYLECW
VhA12j87m+aLJ9DbpSWQVC7S+9TdGCNaFJim1QYGtttdE5wDDiLdCFCknIbGfCSOYBouYI6j/KPv
qrxB2+3K779+4P54oj59hzz93PEuv1neNJ8uQzRECZQ855toMKPDkFjGte0t013GQVeyZ4uC3jEA
GRmyOKVREwdHHBpBhWDQHwYS0Yg++0iJxe1/Oz/7/CjyBdHvEvVu6pIc6T/GWz/c4SG64BhiXrEJ
Tdm1h6Lue3jbaQmf3nDwQiD2aEYL20WYtYwaENqsWEZFwSaNRep8EYJ0FWQSwVjcpzmO68sA9Sa5
cGer+jejxc+jtvmXyQtrprAxD7Dp8n5+MNpqTEencdsNqlH10DitE67HtOoqrCF1kRyUYbQwQT2b
9drk93Jp2aPBwr9gV/bkjJZqoAZYChCt6vvNWMtw47CKI50O2QzRISWmBCYMGhhzf3JektGOhgMB
791d7+gl7snIRfsfwMo4RFHWCPjjxaDFZ+aPqCEX1RCU946F5JIdmuAnOBkeWtLurKl5+fUNNd8v
n+4npm4O/+EvPJTzG/6H31pA/VIVLho3eCtjdNXrFKJp2lSlvIUqVpb7aJLRiVmievhf/GBX0iFY
NqPGubv48Qc3bo4VpUOpjRsWkZsnMVLCMwzCja6ysj2ISPdBb9VG0/wzJN38y2dDw63KTgVchT3f
yD98ZHAoDdR83ooqnORwD3PJefKGSn2fwI56z85I875qhiIBDcFRPEEkr0Df/OOPT7li8OEth9PA
/VRA5RaBJJrbN5s00ksUhu1gQDeSxFcuC4ky91p4NrFZVgLa+Z//ZEnfNp9EOt/9pyPTKIeid92i
2YD/INWBLCflf9Q808sI7WoA+dglyXdduF71u/Po07Bq/uZp8KABSk5A5mKfDoA8SdC8jV69cWRL
VEpg18Pc/xje4b85O6/euJUuXf+VwdxzwFBMwJlz0VHZtqxg+4aQvWWGYipm8tefpyTNjNXSUY8/
wMDesltdZMVVa70Bdx4w5qicgWFEaaTaxRaY2H07GB7MuZbM5HkFZuJYbvCd2U8djMlnC+RQrMNR
yDALBOk6tuwD8M4uZBDWj3lQhBfKNoz6cWgmZFeDKemPjP5h3BToGyo1GRv/1QBRxIOOWOrSrBuX
k9AV+Rhs0PkIbprabm/GWhlo9Y8KWDkiBOC/oWVBrfh4ChxeSxkIrT9KXMAC0IYXB6s+Xay0sSGS
7eTc5WG/iksF8VD6KTZz2SLXFspneHBkNtjLtQpc41NF0ua8GrtlPHPYhz4NXU29K8L1oEVUqh28
3ceP+HZkdPcI/uhSnH34hH0T9LUBMWOH8QJ2ClJ6wUxaDOJqCGe3/WYguJECKR2aI0PzXt9wVbdM
tkRdc/UOVqYoEh+jAxCptTOqmx6EOg4KLKZo7VmFlyNqVU73EhMQ7EUyQGJ96JUovsS2JlUvJKJm
q3KTC1CiyQPQ/Sg4cni9E9WFOqTjyYh3uZ8eHF51MiwLMppq16WL/DU4CSw7FwUsyHVoEHvoUtnZ
95SBv8ZWMzvN46Ac1g6WO+pIVx1c1/Us0ncRJEx1qhTK1OuN1O7kUNd1ATQ/9BKDuYyyJPLzlW1g
AlZZ6WYeXXPCCC9rx/ostqNkmwkzdq4/niqWPipen2FElEJrFZG+CCgXvn6OUKMZAe+pXe9VS7FR
ssdhLhvyCCmIsBjIxrbR8BN+EEwiqq7Rd+i7RrSbc5R15OQvmOssssTAxPL7Y1ue7oODZ6P4ALDM
RWCEesvBsyVV0SukJtSOaMSDqD0E+YVhzs2VMs2YoqJb3PYIbd4aVTDXGxccCbwmhM73VjUWj02q
5vTI/v9UOH31SFyYtL4hTC1ST+bh5jNBdK2nge4KxpaCzIjT1m0UtoCiXQse3GqZAjA1uYdUyphP
l9HiFXhKeRrSUkKcCgjhOrpvYHOGvTz5uIyIMpu3naySZo1VhbnrexsG25FhfnN6cFB6/tNIoxTD
der1MNvz0macB/lOjF7tZBu/GIv0trf6Itmwl87+dTdN9fRPhw6kfACbHySfSwclle/Ii3fGyoZz
No+rv34q4nCUWClZsiidw9SZqEFTO16R7lqzqnwD8HPec882bIh0n5CNCLwzZIRI468xR1bLHZwe
f7hexj7yQNkX1ZJ1u0mIsvr68YMdZt55EouMAQuUw95CjPpgH8OWaqG8YEYQ3cqmdpAAFTijXeCJ
Bh54NfmDK04qe4aivxp8lAofEKPU5KoZlEi762uXv8rMmoxGhnfMFb83uSc1ALLuok7HUZzNgquF
i6cRxfATkKKZ+Q/YGEVTCk6IURw5tN6cCDA/yDFwYDrI3bKaXg//vIQpyVsz3C4BXw8TrgfMZ3Rl
1GxlMGrOG+hiHDFQsq/KI+VpSmqv17GgD3FBR2SfbYaAwTzozchuJofNJNvPtZqy8NMkUffAXmGE
LIwQKXcs/MonIxyH6UfqDMIfTiXHgapWUHbKTx5Eve77+JQzQoqDnFMihpF5YvWJTpL1WHJOAfKW
6JRkMOO7eOr3pmui0HFiS/buu6mcquw3ADAjv8EVbHG/Z4rzGEa+M3hfW+yRYJvih6wwKbYKrmLR
10KLdUKdw/NpuXNmWqg2ocwFQ4PbWRiF2yKrGpPFLTu+di1FgwvJOvXDmY+MBQRgfDXyXuXh3uwz
ya/PcyNJbrFf6qYjd0n5iTIYLCDgpkhZgE7kXoUWTRrmeuog5U9+CjEwnRObMgGlHdWsuAVJHmdG
zWQhg19603Ux+LomWbfmMP/oi3bu7q0qnq3yTHgkl9jEcdHhqybTU5GzjwbDyCAngR8p8POFXCrw
B7cVr1GoEnHYTZcYstX414ie2/RDqP+tll7rXSFWkui/43pnuScBTkwttiaiW3ycPejsKacS6Xmj
88UIndg20dzoZrJttSeiKFOULt3a1eMDjdE7Hw2bFfbZtAai56uXp00VE8mCLDT55OCyqQd3iVxK
O9rGeum9dLmLZlIt/jrAAB5dEWwvWlZnBESRV2Ya5WN1bk4tOUZgswPOFZFrczXdxT3mkf0ZNAyH
iZeQFaXrJycz6XPTEBqin9jT0nPjbzreeEi6bLkjZYDVqCaEZb/RxcoYp/pl7VcjouPohRYFXRKV
Si/gl5+qeYFEdOLjNs7bezY6Tnd2bOfuddA6+XKHe12D5xvWY789SgPtbR4gJfmAjgtWPbU1Fb0B
wkn1kblR1pKIHgpNmDCWPcAHGsWomWNq7UWl/yAUjhJf0CfVGUyUUvVowf9nJ7fy0nRvPZvE665O
4fWhN5DM/Z1n5xmPnD8/eSLI3z74lAZRgKLGTcjxpQa3LENYgabVRqsMnRzszazJD1gVXQVxEg9f
MAq8cBDEyrsKwwW+xqk9zjpjKscYC4AzSO1hl19iFYreTATgE/5EUeR5dT53FnpWK9x1x/bz4GZo
YG3T1IRMuorDYZku1IA8FbyGir0i26jQNYZ93LioEDJwJHsRXSk5WW7GuWiqO6uxBkDqXcUORBm5
k+jw+vZSOT+gqOlHzlhLBL1T5S3A4ODkj0V/xmWJd8TSBHcXBGm5fQ3XZl7H7PGlq+RyVwddSV+P
S848oECrPyYUk4dMjXCx1/kcWCmaR6vcZmnhVYeFS+1sU6+TnnGV+2GVXi91pI+QtPR8cZJFccdk
811ZMtlc/B75jxymku5Eo1tmv59XGfB2/UuCyzPr1l7CbEi/ondnGeGKZGMtH/oCkTm4NkmKJMqO
LUYPOgDfRm9rVcNczZrMyaCGR41ClESI4cfA1oeYBIodeXiSoR4XXZeDXZAylJx4QPBQCbEfTcTS
8P+ZIKXxqBPwxux3TCEBGhxyYCiBrOti0KfdGAdGsO5BIDhfQoUDyV1t99BGLEXSGGmxhAzjvEIj
es6+sgMO4bU1Owv/4ktE1+CqaWLeRaS4A6n1yzgtbk05ZsWnTbb2Yho48J9fOE2kHw4QSDExuNRC
OtT/clH3v/yOGvZ9I2MkhzauM1IYbHH4BQ8eKIQjtcZQ3ddbETOH/qkaS8HKbppSljvKhkHzpWvD
PDvx6slLMEGH5I+xSL8Y57LrQfVtgjyD5znElM2uGtKu1LKiSHYZZk+IyBvwTNMovhNxY/PAUVaQ
qH1ZEg5mNv9d06D/SnA9Fro10226+JVXrJakabBigO2o19HYYf17rkLV8UNUxbrm08e+PioRCrLm
885PG/mAv7WehlPZK/c0lq07D7DfjCK87pRo+VVKLxNjSpZe1zVGHFPo0MLFiSlfRyUp456NZek8
Usm+qi6cfkjTCyZsqU6bqbEsOBqYQZOfG6sgOMO+LmBBizGj6rtOPLxqkQBrO5tjzuEswjmrDEFf
kEV9PtgILtxp2KMkgKkbacrGSj4DAI3Gn8vS6vP6JVYSVqS365ezXEJiIsAsjVGvo2SeHb6fta8r
RC/Hb5ZUOlB4OSTsyEXxct1YQodLz4GX23n6vBpKR/FrfufpTRwtFr0m0P/RZ3GmoG/MeFO2+vws
ozhluPIuynRXCV8v/ZdTDxpKipg89d0oRcjtuVbnGYhFVxvfm5oQlCdq0Ag40esLnK7nIlFejk/f
3Nl6RYW44PGVsTvrwlMZBAZ9meWog/zuIJXwVS4sWf6u8TKWrAsWr42vZzNa8uY2wyvK8NajCSFi
l1iVrNmdRYuhE07nRsxuK57jUurjEy/cxGNYzpuWNRg4Z1nEz9V516mGDWIyQMY7pz4lA84Qs3Mp
eiHV1+qYwno++qSP6DZ7QVbppZeWwjNQ5LflUynvuQVfmqVwIQqRdDDRrMj1AYodhpTmPnQQX+dm
6FX6eCqU66nuFoatUed3TQMFVa7CKDXM7Edi45OE7sbiN2yX635CSBNUMKbEY2NdoXkOFXUPc1ZP
cwfgNFtkW07kdYAxlgUfmQdpMeimhNmMLSeGdHRkzZQWJ7U5OIv12VbgjLMH0E5OY32KEUGnK6p0
cE20Vgb06oYOVYjOJPaD32ANTz1VJhBUrvoEp9LoR2p4rYKM8Nw3VirT7mfdzkF/OxuOw2IUUdLp
RHXOlXQtoCDRy2nip/qh0XZhPjkaIdGtvUTA3LxCzZljP+3Rlm1OutmTDMdL7JHaTcXnlSX0S8Lc
ISL+Ojaw3q+bQCHmeDaERRlBrMz1F6LPAyMC08O+YhGBJgAMzn09bFvbo6LOhlEJMa9sxLQYSNcs
dfESOoR+tJevgBqmCEuauqt4NNdpOz6JwEXBEjFUAnt8BSpZ+MGmcjKEki6r5/lctpUeujg09Sp6
AYTUSeHxWA6kdO8KzaKn5kBD8JWS1AflEldVZfa7wUJAaaEtES++niH6NbO86fAbxVRM2udoGLQp
/HNkPbU0oWP48RVxf5Xe+YPRlN/CJArUox/SHsS50hSIoPltXX5DS8ekro8UKIo6K9Msmno4AT6Z
88YFNHT0FwWR5yaj1CPvs8QEX7aainQB45Io0pzVKm3bsP9cSQw07rF4cwoEC5tkwRigbKRNGDYo
Rsa5TDpM0QH6hsBdUVCCvDT0WyZ0kOS3U4z4Yo6xWFMoD9VREGXTxpfR5Icr1Q/FtFUTRaZwNQMY
mRXCKUwoNAkSl9QF3D+7/CftkgGhK6WZR2pF30jfuuiAEmf1dQAox8x3oZkPbvcJDsuEFlc9VJHF
ZpfG7hfLImHVnciw1e2bsRegyqGQUOInkeMGeBLJGUeOLYr7PQqB7YBAwcmkugBZrsCfO5haBHKJ
Y20XaLNphAXvIpS1ozYYzZyRZVZlJ1NbmTxbokqQCShpTPh9YpjrJKXRXGK6rje+kemtdzwoWMN1
9Bw1v2zZdWqHwGKIbYycndjz9B5POSeEpNAF2Zw9tG3tJuWqiFq8A7Yd16Hia1bMtZmwOeexiy9a
64b3mS0DRnbscV3UeEktY3rZWfmIs4jh402ytozardEThbPWwRBeLOaNl0YN3AsRW6l7abu9DleL
qtHXNuf5kMsmzpl8bWfzzCs4zx8pzVjAy2iLxejyDaVYfSnjAtKyZTzfTVF80N8lWhPUQ1NCHLzO
yslZps84y4h2x6QNOdKZKASTy9P1JAuzp3MB77v5vK8dfdY7M2kR/GUcfdO1RaxPb49trU834WxH
1bQj8Rtl6dXLdgEIo+RE6Ota7/oEflGDDVxFFTNpLtqitbv0mntiNFgrT4oM8ix+5Pq+0viD3tqh
K+gYMwsKfQD7QcxKZb+CFkWg6NpR9yOaPQ9LOw/1EB5MRIXulhe8BJoNXLOcONAbXjD2PmdGO5i8
YVj3A31ql7UGi+A2UOOMKnuRNfLE8+oE5b4QVNm0rXqzVF+czlHIn6Q93cauwaxxzUjamitdT1Sq
X45xKLCIWe1mTCp0vzxfY4y2jS0UEDyvxUe1DQaYxwIboRSzgJBZtsZBZ+G3nAoQ14n9vC3jdCK5
ID0Hzl0ckrIBWq0BOSVYaPaz4nnL65I8JJ55OVyj2kAoF2aiYTwZ4BVkVFAcDRbmcP0c+aRdpPc8
BxNZetkOYr2pghvXJ2AcFfo6WFGt0ReKGYFW6vWOTjVYk1aLw+0w7TkggtbSgZap7KWptnlqhMn5
CDlttn8A8Z3GZe/SwdO4YYYE4VdTqK6KN6UfmvEjrPou+op7sZInS5oY+B5g6zk4yEszfwqxEgD3
Uf0kRWGhhBkEMngkTWDegJpV0w9UNTQOKsH+ItuLYkjrU41pn+/qSGIgukAhWvZxDdv8htBqUQZi
nKE7pWcziWaVQuyvFnk3KVg63+2osPDaHRJkOUkuhyO6T7HVt5D01Sj76jot1IIgB96laXBC3hvq
DxaM8yxxDp3Eg4XsrX1qoFaY/cw6VAMysVT+vnQwny7POpRUvNOlG4zha0FFLvo0IAfEumzLOKPT
J6yX4t/RMmBztPFa5OWwBmkLjzsLbmjuyYy+ZdNt2qI2S2fDMSmi9FJfzaK9aU1dWZIjo+cIHn2P
Mq9DvdHKL9xEtcvPlxvXS5RNGKCjnuckwfN9xXAifeCi0MStMkb0bz73sf8xyo1f9QDo0NoqfSZl
+3xRj3nfavM8/6fnGMp+XlVIMZJuHMkeMT1QYic19HzlltGiQ82XOPdlSSDCpsNqZRY6CjecTpnf
SRvUP9Uwp4hjzYgd0uriYBU2o0/aF7BabLBAA5u2HTDDNkk3vIQjOrROM/SKq00rFwzKO1JkyPEj
ftYjAW7gCHrmDwuONJsZfjVbBjldfQ9CTd6m+RCxERa/rIpIX2Yik6tkraSlCEF7K8RoFGKVDt5A
LkSsGZn2VvybfSln61rq2Qq3Uk3plK65lY35DUvKS7wVUMfGHBH/BymC5dRc4ApCtnq8imUVLDhZ
m84Cg6fz1IKfKfLI7aODik77SCzRZz+TQKnsLs1Ck2nYQufNfnaZYSHtjmhqgtwhRcdGQMzAGYH+
TedR456WckGXsUYWjOfFbKX2HjMgJGm2R6lq0BvjbOpN0IwnvX9X9WAik/6cPPKp5aNVgGJgCSVf
GrXujlJNJhtpQ8RAbKRSlx+GNmhQIncifRJMll0yVC97GCsuID2RtAO8VjO1lCU3+Aeht4mAKSrt
xWdFKZIB857Pod50cLBa58/hfGPC+SZHNft6+wqthVjUNWwWxaZmSYhl81+HtE460e2V1HNAWi5p
EG+0e0+rHJlAF0maBngAlTCfdOcos2K8i56IGtpL6+iEhvLqtqUxKnsVVGAfadVs47n4Epdn0wt4
kCRwDuLfKGYmT4UodBiu7D6UdbiZn3MAhVmSMbHQy5QPhppYPxH2AYG3hrQ9d6dBNwzm/YKmKgKP
joVptZ/WaNasgpwY6yYWVj/cvJypZlk/JU9HgJ5Iq+DUNv+MBBIV/dYBzKU7LZ57+nqkLsJrE3Lr
bopA1LMzo5iauRWCWnNbrzkC9anZWPbccWo6gmTw2jfsgs5A0NZqsVGQU96X2yl0EGvmF/pyGc9f
oI0UY3WkQQJCsjk0L7k88rBEDl3n603k5bKIeD6UrF2BqtQCrATp2sndpGqYmMDdMHvz3lfOEBAm
z3PEdtK0LsI3K0AwZMROUrseGRerczy3wzWtCmL0WIZM/6cMKp6JZJ5yRckcSgqGrgHAwSvEhqcD
/CJF7uYuhTbGD7iuu1wBUj8dMKlCR+gpo5bKwXcu6PeqvsKWJnYelzSPTWIva0JBKbEhUONVHYyT
ff9UnvkrasFNVfDn/+jf+UXmkYti0j3h3v/np/1jdfVQPLYffuj/a3fz6pvb//v0JfFjpfH+r37Y
lh0SlV/6x2a+fmz7/PkpXj75v/3Hf8OAhm+5mevH//z3X1VfdvrbYgR7/2QRUMD5o471hnlw+fDP
Q/zQ/npo3vzSM/fANf9DY03xrAEgHoIjoeD6TD0Qzn9A9HKEDwwVRI0mEfwX88CAsMBnNVaUOpiJ
LyPFoxeGtQEvG+1p0BC4UyLhjkvk35APXteJKFH5ISAtHgFQExX68KBKFdSgA60EawdtFXK6BFgE
iLgrj1TeX9fCYNJo8FooeGjAa/qdX9fCsDDlbEczej246pyL4O3QD/ekrLZVmKMBKtr5SPH18LVo
CvocbGj6FhGXNzVjp5ijLJ7UuoPIjj1BHXFpJXH4x1h/fq5B/1vZF5+hyXbtf/77m1ZA8YJPhwOL
SKRlBroC/AcyK5NxgX/DzM2RI2KDw7m9R49CfP64FT0E/1P/pvNgZYSO6aBmQjkZHMxBKyjX5lZT
tmtZwHwGbbpCvhBxofQiDdqbKct+kc05xifTdf7XjUKugFXM3IDlD1DhdaPzAnd5bNlKBfajG4BX
3c5HJJbirD1fVCbMlI9fUoPYXrfnUN+nJQfkMtpz+t//6Ep/Jv8WkL1ao3L6zY8qH9uYuYK7Lrsj
Lb0dNM35gyohQKWgYnDwZpSxKhvRXwJHXB3P5gWRaRv113+hFdvV/EJwJvhSHawratZ44AV9t05U
gk5vhocKhw1al8dojG+Wlu24+FhR62Cw4IEfADYygfUhVy103vI+XvejlPBuKio1UYq6vlHZv9uu
K07+erQoPoCO1cxndHcORgv2jbdUPZaHHS5zWw+E0U7zbJEkrsO/XGPUz1lggANc5OvIRxzMfoCB
GD4ox1lnI4yeqsJlJRqj4kgrB9MdaKHmhwEv0NBGEwLU6+mnVG6i/AeSbPZreUJZo0O/5qK4L8iX
H9ma3mlKsKB98OSgGeFqvm7KRVu/BvdB0NrP504SuoxX6GN4Y1enSib5kaF6rzlAqx7zkGUFIuB1
cwrlmEDh8AfsnPvU1gxKlG6GROXnQz6grNgDZi6P9ObBEqM3EW9kYlh2YMOOO3QV1ppZbQB3e+2P
nnFai/CrVG771y9m04E+5lVQwMI3Q4YcrGrdFsawP41oJ5uFOCVSyLYJxa3tNFJz+3jOv/dSemPy
wIozTQ7HDRNbtvsCdzSWe7rrfTQx8jA2/oW3CnQjqF/gHO4e8C5K7rtzbQXZGu9iRASpJm2qxkZ1
qSvatdlJa/vXb8UJxlRkvFwdcLyeHr4w+oXFLNdLVBA6BkJuyVlOR+b8275jiAgv+KPjgENOezhX
ZE9Jv6+VtmPohhY/rr6tdh+/y8EZwrRjrhFqwJbkhgIe8vW7dB5KtMEykxNrEmhU/O8W49Vs1TmA
If++KS27ERKkocJxSGMnK0KRcPSR815y2B69mL62VsglzyaV+vdN0XPwTVlNjnm4gPsFP5KalNo6
8uKbuo+m8yFF1Kqex/6v54LjexbsQU4T5t5hlIbaKqmQOCk4GbEkQccJce8prfx/4YXY1fH3IMbV
r/V6mBL0P0c4/8Xag3BwuRhUCa/sXkUxCYWwPoI+fWfmETxxzHPQC8HCet3YmJUqaHxI1yb53hWr
a7g0EbM8/XiM3mkFTJ0HuVCzpgijX7dCUmZ0Z5YoNll1s0WR7TuMdv/I9H63EQdJWghZkLKQVnoV
IqUDKvwROtSoipY5iniN+BR3arz8+FXeWUQB/uX/3crB6Ni1prIiy4JW8ZicBAiWU7NT/Ta3R//r
3zYF3A9pKVhWATPuEPHH1XmCPuzItTty9K44CrGMsN3sPg9648gIvX0t4QEvZGZbHtct52CEQiml
PSLHtA7cTJxL3y8vuD+nD9wixJG94e04od6hzyab4IS2DnoQGzzkYCua0riXrUuVYyVtqz3Syttz
XWgqCjRSWKUhyZbXs6HMfMwlSgxrkriOh0u7r6pveSyDDqWc2KmpAhp5cGQGvm2T64fHXdEl8OPu
eAAqHCensNG9AZZmOcAlpIkirnRdIE02oTpV3yNxxAEDj+3OcfVOZCH/FVjcRA4arBgdC6MEkkN9
GLVr36nDeO+FNTJgXTgHdyAXQrn32A8RJUW6gcpKVpMBb+v2W2chUg04pEcejARpBPk5THrU+1EW
Xlke+aI9DtOtseuF4Z0vSGz++NvpDeqXMFlfeoFjmgcP32RtHFvgKIAyFfghkDcnlZWoJfpp5FHu
HpkPbyc4a4nbteXrWw1d9no+oEkPcrgmzhszv5sxVEMJrKFC0axR+XCTI629MxMsU8AFgRypiUkH
Ry1ggoySiT7/TLy00DCqg3ldDiCn1ijczgP8sKr58nF/6u/844qoJwNIMhh77BY+k955/YZUVhcg
kl6+bkNzR83qcV5Q0pZmQoauxplGjF8/bvC9l2T5IgtBxAKL/aDBHpBJS2GerXCc0KaKHWhX6aXK
KdHK3E2PTPZ3BpDeJEmEngAc4UMNNycfHB8L1AK/DGGmWh6kvsF6U54iOOocoZS915Y+D13WD2To
w7aC2m3GecxLFFRbnD68yjgvhjjDR7Ndth934juj5mu+nA2pE2UJnU7782JfJiUV8agt10tY1xul
pH9rB62JhD4yNNwe0ZhAwe/IIfZ25AISatAY9ArUi+91o1Vga+tLkMKjB2G5XQpQ5eZonYaI3JGI
F2L3ty+JdKKO2vWdGEmKg6UOoDZWSUCM1o+o7gUDssurPm36izwZTVBBEkNAW7mbj1t9O4oBEwWN
LuQN+B8tBfln17ZiFhXcH3CngCX3C1q9ayVVscYc59jkDPiq12uPDQyUmyDG0Sywgw51shCSPgZj
68xGdn61zILSR9iYKBxTosGrReZfZavQwoZg3/8d7U0fA2QamK+YeT8liA5eNEdBXKS1LNc+eC/0
CFFAVYKkJVXLMbsykNu9iXBXOhbkvznIkdWAJQGpip2O9NvBqMpBYS9YIf5ah0V4OgVxfhE6SXBk
3b/XCpuo1kpwUNk83NaWYbFnU6Vc0Au3BrjSNMgcQvX9y7nypHMFD4BELNqEhzzsDusboNEEj1Yz
J1sdka0sLCjwKIRW/y80RTqFy6IHKe7wJMqXvukKCJO80Oid2F43bYSJE6KZGdP+46be6TsiLJdj
SCBACDnw9QpA5QWYiT0V66lGHYfiVVJuIL9Wf5lOflYJQ89UT3/SXYdxyGi3PWDmhZsRMO14ZUZJ
/sMLjH7efPw+bzZLPUrkTpjy7MqEWa/fJzYmKkqxi0QUnprUSQNoA+ugDsGPTFAJscKw211n43H1
cbvv9iP7HrJqHrQR72CTlg5OO145F+vGDdVZExnZgyvBYv5LzWAKwK0PLleoN7Q/krxxs2QNrIli
zQ2kB9JYY8dBpa+sj0yLp3Tdq+2KfnRMxIxoiTrJm/fxZVX1C+MlmlUczFsviW9wrKmA5OYAQZyT
OiV7A5IUuDJwLuQC7SOL4L0e/eMJ/IO9I8yRp4evwY2wR0t7HfReed+Lxb3++4H7s5mDfdlrU7z2
WFzrwZmmyyIMblFwHo7kpN5/F32Ooj2gw//Xw2YPw2KMkY615lg2u8AEQGoU2C8dGbb3Zj/ZBw8F
KqY/iZXX7ZRNOshe2cXazZS3wu7Ium6RRSEtRcQnVpWvogsrKY/dMt59Pa2VYUHYQ8b0YKjm3q2A
d9OswKCjxzwjW+7zuHe+fDxUb05rPSdR5yWMpa4iHPv123nDbJCyJL6LTBeVPQxXd7PfkWcRo4Op
4ceNvX0nFrPFQtbJc27WB6GrnSJMD5CMXEE9dgAmkzpdO2lT/f2Kph2CSG7xcNI5J1+/lOvUVi8q
NixnCSSOpsBM9+7UpEfiubd9x9Xdg3zOnohcx+FVygeWVAO6ghbc4jqQgWnfDAmQzsD6L6nw/6Xw
DRsvFFMOfJ2m5L7BOL1+oxzbesPjLrlOxiLaZUgM7utmLj4lnlWdyPKotscBPZoGfa7vms1PBKdz
fAd7b+bCWbeNfkI635bZJ9w53OohJyZquFKHTfclAU55X/pdiHcnNs/2nZ/NvX9KzGDUXz+eNm/6
2dfq3QG1THIl1EEOhrMp7Sypq2FaSx9L1dQ3i71JNuNLgm/7sRn6tAn/uUkjaWIKro5UvjlXxWHQ
HKmyxAsm9df4hhvslHNpDOEnfxai/QayyMwwOQxG1cPwBUccjVq6dVk+NVitdXvB0ZHhl2DFN0pO
Mn3I5rbBkruIEQTG7de9yrlpXbsUFd0zfAqmFivg0Zq26Dc630QGqeZ8UgVem6pxvGkNX1LFtwbn
01N5BOwqCdCFcM/Z2p0YcFQTUwWddgVqxGRowsnux6sU0k9zHWGgjKtI1wMJvytMeD5tkYgJ5GEG
nPenCHPwJFtOqWDEuGbx0wAppWp2oOOkll87GLKhCIpLvEeQ8QU3Z8OHqIwRLvaMVtAUpODCxm+L
c4ycmAQ9NC4o9GMeO84lfrCRUa0Wr036rXLQIL4oBonX1TYMmwKhzsx1S2xogmzps38m14imMwQP
c+RWS2eefjlAJVNSfIkaNalvGlJtrj5O6aY0lyK7dyYnEcCi0jnyrv2hCsPTJgJo+7nqx9Dfqdlz
EI1hgG1EuLEL2CIAM5u8uiidZIMBVab2Yu698Eou2qd8bIepvkCHQc2fxgU48q0RF3Z7HgHAHm4C
jEjcjZVa5tkQg4BZGdOylI/KjubHrOoNG+bMWJT44aSef6Z8SH2XnpBZc2qj2dqfxkhtNtsWSob3
DdSa5a7ZBr1g7cdR/I8gqArw3I6lQOhciTI+d0btZbghG5hgeyOSCDI7mzLyNkI0869ydijnrxwr
SjLICTVeBRE2CNFXAHTwpNEsCvwdyliT/R1BqDTb4obUeA9Tk5h5SQokLZIMDz68CbcAHINihbnc
ZF4Dq8F2QhhNi4GmtNW4RevA5H3GMvzdoP7z2FQoPWoEZBGfOL2Z5ASENZo/o/QjsbPq2vgUOiT/
IAWN6XTjIPNurfNWuAXEpsFtHlUamd8dcFZoRno822qx646DACaO2jWyHC/M2cOHlXyeudwjdYeL
GMyQHpQbCmUAY4FAQUoCjv7NxgQDIda2csWqxZVDwYbUEsoTtmfxNhclrAF/wfptg9a188saigLH
43AxSmDtMYLRJeaPAfOwyj5hvmP9Mu1WpptqmBdnP0pjugmjMmhOXbMf222CqQC2mKKtBBxPAN2I
MdfK3ZW1aT/GmdNlG+BU/rBfuIhDO7SWacQCVHbffUxvxGU8Q/dZz4vnJWswIF6wKmNjrvBbrKyb
ehTJsKlg5Yxnfu1y58KCGfmkIJrNGZp+Gf8aK64pW7x+nHJdWl73A7kFt7tNCYZ7yD7GyI1XekRB
ZIDV17aszPnSlzFeX+h+TwnJ16ULXcTzlS+vajD77Q4iDPp72MMl8BmMoYgukzoKnHUcQQE4y1Qf
C0wLM3y3pLEk92ielQxGhrafhoRRWsfBQ9yy8Sf3NbJY1+zdttyWredlt0ZZl2w3gTKXk5E983cD
P+O7OxTNdE7SIPsOFTctzmdzRL8JaL+HE2hGfA8UVBaPph1Zt8lApXpFCavDvzG2B2NPFl3FeBRF
lQd9EbrCl6nCTfK+wCj72myM7pMFdhBheSMUyzn7UPlpWNweK62iDqsTN2q064Fvqa91N8h8jQ1Y
8HvA5KM6nTvoFHt00uz0ok4s87uRmG68x8s+x622R5QYviUQzj5oQ1zgQuX2G6TRa4x4iRjRoUtV
ll3E5RhaZ2I03Xv4g62HS7Cwv6GvCVKWeB+fWhb7FICOjs3g3JrnYsHgNynLTYvMibENQM7hbhIl
I/6t0Zx4wHCr1vlcRBh4baQCW7rCuUEE2yIYx/5nRD1fXbZF5WMb1yeDs2Uv8cEq+sUMcRFc+Zd8
IaX2ozFb80cAv1jegnaS1nneGhCkZpGw5asYzg/ykhaC4hagZLlnLxnsXRG0NdZSM8IV1iY20tld
t85UxN9ya5I/60HZ915eYYUtIGCBg3Byi70h5Qxotti0DIp8jBOr68iAWnyTS6cJ71ENTOO9j/sy
e3fFVWRVwK27duzFFJAsIpGdWxFskRW3oqJZm+YYIVABOyjZNIHso03ZVMgAxOVQ5/demTv2XmJf
ulz4MYix26SrK4wQYRngjp0MeDGj3OkHTMSs6dZh0qCBr1Hc5r6ZmeXfjbxP8ELv0FkTRjyNp2Jh
8LZhkJrtFkSOjFZhWM3ypCwwBf/dUO6fuTMNxcOY+P6jQluq+TXJ0QL7hHmau03Rr7RW9WIogoS6
8Nw7tg1M28E752b4hd2qbbEyBn97VrNGnXUK4hi+Vj/9P+7Oa7txM83aVwQv5HD4IxFMIiUqn2BJ
JQk5Z1z9PLTdPVb1tD1ec9LrPymHqpIg8iPwhr2f3YuzLUd5Gz7Jjd4kF8EcCK6bZlNf3ESczXZz
XfTjh5DUOr4UxNWpWwnXMUe6MAe18MzRKIt7U1wrK7a72Bw4JStGzWMbI3XddXVr5UEU4RRyxtVU
F2xg9DPtE6ZmmJOO1a8FllqiS6TxtQeX271pfYQBMSGsufuhzObMRygJY+2mKSLzE8wcRp9JtHpt
l6DbSPD3SMu6XfRRSLyw4ra8CfE+Z0gGdPS5g1NWc9I8Uhk1HONaKEcjmAEPqvdqhl/u1MLCF5/0
IeuiC45KYyB6tpnyU6uumI7YL8YklEeLEjumMpBaqcvqcreMSim4/Php8866tY/IPV7UYaslciNu
RcEkJbIqB2NmqmQoO61Llu65hldGAr0EGtvWWMdDwF0nMyiNlOH5LFll46TdKJHenOXiGLTLSOSy
ZCZSfeqw53ILqgEwSk6n9nww7VgcSuG1KDJh2khxE02+IPIdDqqcTIZPX5lLR2w2RMDO/QxkocFL
IfvoUFJsTSBw53OE7UZ+HHVFuGnaoTIOI/vc/kdtieN0o0YElwqOkalSd0FJy2Equknu/V4wauls
EMxnbsRetd6EXhS7R4OEjRJ5XG3JOVEOwqChTO6ZiAJ6qFTs+KG+kJvVT7EpvtXRMgnPTRUBn5Gg
Ezz8Wrf/LXXuv1XVfpPrnurP8tLDy+6Pb/XPKt3/QP2tRQvy7/ONNsl7+5b339W317/yO/ibCCO6
C6bkKhRvRULp8g/1rXBNN2J7ymBZV0BAsnD5p/xW0X9BNMoUH+IYUh+GVf9U315/61dBGg/ZqxpN
/Vv5RrRV3xv1q5joSle9XiHym6tC5nu7Ga5RTAdYfWEBj7frtr4v7qRnClAEfeZs167ufYB33MXO
epACbubVZtpkgbG39sundhg/+m197m7Kex6+p/wj/cCNH+T3KxHNP6ZHJObNG5ovh0Btp/GsgE3o
NgpUz9qv2/Ejxnom240T7XK3uW12EIPP6lcSVEftIL9ZsTvkgTTa8mN73x+6neB3nnXq3dwv3djJ
t9mjfFsfJi+8TbeKX93Jjuzl58Vrblswz4Nr3mNkCVRuFX55qm6nB/LO+Z3udj2Q83sYHvttcyec
lB/yTnVif9r0B32T3Wh+swldDJWeuDP82NG/0nO14ypvlL0R0GDdobgn7fCLtifCLzc6UUCPqOY2
Q6O8c81dswv5pr3dnixfC8SHaD41u9o6vw/HZMccehfdxOdlZ52WR17CAz/Dl+yVfrgl532HhdPT
9kTu2YZd+/klvJe31YYLdDrnvnAMr/Dqg7hTDrE7OqIf35j34a70M48NuNvbxWb6LEO/Hbz4WQuq
neRbvuD1wXAkeC8la2kP9TkgBviy5u58G+N/AUnks+/rnBqWje5mIgr3YIhZNNrRey7tqUSnvbYd
HN0p/XmvcF3zgTw1xqgv/WUpXbLoJiwAz+uhCJLbek8KXGGn2ybQXB66/FzEDPKypNt4a/hFUG2i
vbwr77tX4aY4mme+w5PlSziuvHgrLjb8AT/bJBvdNe6UoCGG+yOyHOEp248nlltfy7Ht7fHJuiOW
60nZ95f2ZOq2RLguQTdiYHGhNG6BeJP4kie69WZwJH94M3fLri8d19K9Yi+dhAvnc3SSuDwlRWD4
kl0d+ftu4tCD+Tqxx7boG7wjm9ytX2iE7eZ2PCdYYKnBbnjRaAPJ9ArIJyQiRbqfQz8ufaEgVtOp
D6M/OQNJ6e+aO7vNhlDf1ImO58Kxyfq7S31iMHwjyD/8/j4iLeNRLt0oPYI2NHevlQf6xvRwOzud
J3uCM5IbvWlei+O6L/3+RLwG4NqML/GRcoxEZ97Ohq1KQJMiOysPmTNHdjv4kv48kPNh9V+CbNiL
9ZWHe62wdc2ZlWBWjr19/gFakoW5VwaNq7oh6AYyqR/G2+WiPRSpbRK0U+z5fxq8hGvyotP9GFwM
8A+5Z0pOgEtxnQn2dZgwi8hVG7ccB3vuIakwirPhwedEdi2B+AMvrJNwdEUv3DATX96a3fpEYnBq
7SKvcUnuTXfhj+p+ODO2iJH0jvwUu2Zbepnxlu+Sk3bffCWyHizGJbwxuC31/rIjznjT+4r4qT00
GNPd7jRcagyRjqT43Wk8Qh3HrX3UHulZncTJXUJNM+5GfiX5DLRsphjQROxEdQU1I3vMVuIt6pKJ
cNbsqK/3am2440a5b3d8gm39QbwWzvZY3Y6ja/Tk1ee2adjpsTqrH6Zs697sd50j75rEj+etkR/z
Nwq8rb6xZJ/ncrOZvwR3ccTGe6oqx7IpCLNbweMzvSWOCXVsr7zx+orP6BNl9Ul3sRkVn3X7JHiZ
6ma0KViJU3sNVN2TTVAoXvmOqSDRA8NykAXY7X4u7O6FCsQGSHXXOKYbSa4e7xUJHIzHWp8D0fPy
UQBKTwt7zKx6ZY8pldB73Dz8ESa5r/jKZVixqJ7p2/txJ3vZo86feVH3hnwsH5piWzwNT4BubXZR
ZlBPjkiFuBGPLUatV0PfMKzrHrPY1/VHKOeW+IRepgqoyUXoWonX5a5YuuvzYLnauql0J9su1huv
9XIht9YMpst0MR45U2BDnPmmvxNHp6ttQbfbXX+buRdjy2QF0nDpVKa/TB+xeYis24ic+qfuSbwF
BzT6ouwNgo/4coOKkCGGCzPwbN51wYflNhRkopvbXX0U1DfjKEKbG56b05BVNozRcDpK0V3pKycU
7bNml6/G8DCQLpY0xkYmj/dap80/UmfZlKx0bGObuADc3eQOpKSnh4tjHMEXcZDv+TrPuRPfxoZm
V5PPh0NyhXjXYt0+ytZRf8fKbidu6o3gQ+Mttw2bzLZSf1KSxFYw1Y2e1HgV7Xtim8epUF1ub8TJ
GqMrPOa6XbxYqo0RXi6OybNYPlNe969StGWEMkSH7kvpSZatf2jtg3XSsv2wg9Wqihu38WBLnWhu
mbU+jJ43/Sg6T09Fm08iNClbfYrWj/EokRBb17IbcZ/06uNoOtzbUfqDw+O+mvEbtwCJUxnxU4YF
MxHPPLBKW//RmaQRl49kSfmE+T0J2MqPRMRmlzBlJWBbo1duSJJPd8N2cmuneTfvzBuDeaTbH0lv
70pbfueX/pjvlkN40hwwle/MB7Z8K97U2tG9/GBizW+509dbnYeL+hpvB8LC7Gk/vCvnKVD3TIym
0Z51OztXB7Nxm+dJO0uB7g6u7POzTo4i+ca84V+IOBCDlhlFzEGr/DIOOKssLZLBNqZAMz2Ddrne
pskuXN2hCnrtaZKd6GPYhq0L/d4QvLLYXdPQQe0Zm12845BxmscjIb8ajV+QuG9mENOgVD5A+0nf
hf1ZrHb5RLvgfog0wepv+6y/VZX/Hzxz/4HVOF6kPyvHD8k7iM+371Y4/sbv1bhByQ20m/ZSpSZH
8fDf1fg1oQeJEJsH2LmIt6918j9ieH5h92NRIYsE91DBX9G6v3vh1F8If7n6DERkPpoKNfLvWOF+
s6H990ZCQzAEQpfcNQ0VOZf6swDaXHKV6QyZWZ1iECMoIChH6WXqwOyahMdqL1/FbvJES20LRsjQ
pmFnc7bAAmhXgz98J1OZ2it1Iiz8EC/zaPcw0HhqrBhL3WytY9gkayYeyihmfEtGzHAX40TN4Bp1
ceSTkky4uMCqbjOGVRL7HYL50M6FrLLcEXqwbocQwD7ZNPDIqYeIpQB7beYeOaRjpnwQuJTGYCwz
5IA4bKMb69YpZMHasw5UnnKFoAEMpbEUqHWU3pthXnzqZWVsGZtep0QCiKGphjei5PPiWaVqOnrf
r7Bx6zC9tGJd3k9JTdomMQ7TS5/lMjGs0LhsPR3qHCqDMb5GCeHJjjov2bAJE4KVGPGULbUMzIKv
sFPGh9kQNG0P4VYlIqddVrta9QQScCVzQ2m1BUAQnCDzYoC+iahHZj7YzL7auyUTlbeys+ptZ3G7
3GlgDt+ymUwyp8hy4VBOS01IOHK0J/zASblJoGRVzpKwR7EVI1INeyACZU/8C/ejfpCHl1SOpj1c
6FJ3BCk2V+wJRn2GC8gIvyoAnzorUSybtDYm06k7yUUsMd2Fa2/uo9XoXxpJqRlkQAvjgWYmiWyH
Zm82dpOsOregWpPBG0TSTWMlhuKQu7rU2Nbz9qQra6wB4VH6vZJJ2bMhl0Spa3lvVLuRH+7Sq2Sb
2k2vFLE9ELHO6AC8m2nLao2NbCQ8+pTzJXTb1Dr1U5+tNxYWCNyiLKXQBp8wRax0cv00IWBK3FBq
sQuaFg8WcZlvMX6qw6aoNKvYg4Tq6408FZGnQxZ0lLplD6QCm1LuQi0pP8tuqT4wSk/hdoTzvMFM
Hxdury/pSdCraPDaRW5pkQDcyUGe5UoQElkSc/5CkHEr1uftUgstNUEe6YoNaHl5skBDEb0LIrF0
RKkonxYm+5UDE5OhixzL0UPXA2sDrS4b90U/k+xZs1tWHKIHlhcJA9qK8T9jNowQub5RZDBJvGMV
77dYStVJK0JkofjzebQSK2e+LkxnaWTYm0wesmWdAlUaldwpEwMU0JDBxLPHZgCUoLdZTkTCOpW7
kgHw6JspX9gzGmulmqjhoTgocc3MIYA0hiyUrsRhioOR0EhnJNzYYmGE97MiFl8SQygqOoOwKFuM
BuG57xEgM3CsCjrWricNrx80CPKLMFnPlZzBComXko5WlCaJc9h0d5BypCOEAeMllHuYiyVMcfxj
WSsMYOjq+auNGrFzCwADPZO2Qjh3jciTM5SuFj010ugty5JOrhIqCf/NSuKNI/WCAO+U5rFs5J4a
EoS66axarh8RxcyxC55Ws4I6A58BpiqngmrUIVgRjBWkamJB94Vpre4tVoCat6horndIwNMvvWvD
U4owQaVSCqnGLGvOxTtLjuI3M5S5+4Adw7llMxhbqYUlycjtesyS7m7ssyHx+8qsh3Mfy+pNs3Cf
vjX1LGHl2i6IjA3uK6Y3ql3o96taUcEbbUNCDkCHEvR71z4XRdTu9G5a+OxU5XQCMkAv2paMy00h
1mCQMXd+D4e6fxkJo+LzOvD2865V13DmmeZv0Cfxh4lgw/Am+P/NXSLLhLeDsIKHnI/ic8G6ogak
OVjVBSZEQ/AZ4/46PU1TryynAlzR4hMQmScuy6qCHUZqSKvf5WsB9BaE/YkdDGNQR6miuvNIqy6T
W0WAtWdbCzQud+1gtbPRG9PlwBCVvmPu2vpYdyXbzIgP2WtHxNfgMlPWqp0hiPVjvcQMVKNGq0df
ERRQsiDszCF2lLG/privLTt2WUO44xYdZClWerMhbsHvDapftUxOOmBU2ba2suqltWLxNsyXRNyX
yVxKbtwlgDtMoAf3SzrqRZBy3zouCwarc7nCM95Y1ZgRiROV7PrqkmeeWGRt5ANbnO/0eWYBX4qj
TGscl1PIVgZNyXwy4JYxPzZmmLHO0JX1SVvXdvJjALkiSXhZdxZ4I0H+Ao9zljpNQzdOumHYCNI/
dE5/q177/3OKKv15fuIZGuMQveXfCrc/5Ccy9ETCjf1cpyj6NRPpn2NURfoFNROAArxcMtIZNF2/
122q/ItEWgnzV2D71/nqH6ao4i+E1Fn4v65DT5Y35t+p264CmT9UbQxxubpfk45IPtWpBb+PUCfS
rldVTAnvgdt2A+gruR074gZMwES7okzwUdaqyii0zJKjOOjxX4hmfiaXo10hCRJLqE6cLRSFny3K
KEKTEnybTjcjoWfoYLdTWah813LejmDprmovBqlq3yU3WsE6wZ6F9goGH9EjVAKBxrOm14/For+E
FFcQbGZlupejdFw3oBy10W9LwytnvfsLxd1P4iPeHVT2DKB5ayVUOP/iGmn0pcLliF5W1wGYBguM
G93vklqd7GWRjeelkQfgd7Mg8TOFq5xsKwUy2H6Z5e6v5NbU8d/fRx2YAqQMRFD0CDDTv7+PUIEJ
rZdnhicadyke3IOkB3pFXq0D1Z3Moay8ptRKUWJxo47F+q9k5v8yjMdOxSuCP0y+upswS3+/AtNK
dFJ81oF9KJw/G8nGcBG5gfn1QPqBI8pNLzktVis5SFdBjm9gkMbpZo7qGg6PuDZw2LjNKq6O67CH
bqhM8l+Q3X8Van877bhfLHAhOv0SFbt2FVH+QUOLJL0rolhh3ZZBJCNsmFU59eSQif4sxRC7zF7z
0R+mpgs6bKWV7sYxDFqr6MXNXBdJvKs0xBe+LPBccSBppkhhp6ix0FR1SbeXxWn6q+SNX7Vc3676
KivGMGuipEdi/DMMn/MDcBfysGNVWtSe8oYK00lJB7aobCd9dTVoD34xWmriGUthNo5u5qNP5JBs
BOVQM9aMCEjYkYg4vEPJbXwoV9m0b7T8PYV6Vtn6nLV3ldY3NCyKNkLIbQRBddurchXRlxWp3oC+
ajy1kxZqmxYZdvgwD930YIRarl2rN1J79aEwI/cPPfD5t5/yj5SQ/+lYAdNAWYfh5nq8f5IUjmua
6VKfTk6jxZALyEMpCQ6bLYahuH4EukhkUvFODNVROBfqYrHLGIFvRQAWKz0EzZejjOlV4p09RcoZ
uwggdfvHv7jM66rp23tkIJimVyX1g1f1X6KPDaIIS4SFINgjuLgO5zCiIRQhArJ+LkB8QqrLZeDG
aupNiyw+xeaoHNq+jUJ3rHQSvBs5lY2/ePWQA/50XVivMKReKTh4eTBcX+8bfzzxVj/RqlACqcii
GD1WU7Od+mVOXZB/TfmeykUb2kaIeJetQb8t4b2mXoqqFu2VebZKYMK2NKI6wLNP5N7IIgvtxOOA
4Oh+Uaxnq9SUbQ5ONLG1YpBipy9qw+vadj5YPVHgrJSZM8ssKiR16OxE7stdaxb9RhHb1DMrU7yv
xvIDOSNRfkb+kEerfrO0bcLAdVlSTwiZ3OM/QvqL1msRDaeS1P5SG8rkt/nyNSJEsIe6fJ3FdgFN
XVQ1kP62C72iZqFCY5W7stEW+9ZsuRJBFP2y6fHsc6rjD7qAdaVv4Xr5RBmm14kz02whabSjtZDZ
tKxL5MjGMOyWeb5bMa1uInzmwVrP9UXSowvUN5pGTkSQz+l6VGdy1Cj1yswvoqbeAOk2gYHljCYJ
cj2GRSK5chvqr9ymdp3Sqq5h6RZgPzEKtFIGN9agwRyxkLMg6hFdO7kWjYWbR7L21OjRVV0qXNa0
AUVGo7rNpSXaSL1Y+AWNmNssNC1GP013dSU/WGGTneTaaGwioCR7EZrFQbGyEZLysESC8YzIUXht
0R3HnNWUoZ+Y9iuDgUmftJ2lZ8MniqPmo+iRlc+dZypdtiEvMz8LZg8a1gyLSx33r4lszRDdy09l
lhv2nDBjiSnIOkWzF1FfbwWpTd/FVqpXLP/9qDk1ihnQKp3x0SAkPlvqoD+1c2iyLlhLxuw6k0+d
TIcbNdWTTd0dqTtktRi2urGWQVxVTFPFci9qnbWtgc6NjsH74KkqGohVJEXQTecYT4seJbdT30/b
aG3DrVIVBStgYjBuRsBiNuSjVqWhGTf6OBGv2pm6KwAz3cijHj8qS7ghS0PZp+TxIgglBCXKyDa1
pyInMmeMy20/RnmwLrRfNoDm6qFuxh9jFrUDb1rZvpmS1r6jhZA5oJO6+mYilxett1K3J1YBkT6V
DeyIqorfLOjEmyFGqJH02N8QNfVPAkH1Dg/zROTxKHFbM2X4hQ7TjelsWgMjXglmlN1AOGAxlpHI
yCcJqaSfgaxrt3E3J5shVVV7KJLnSNCUi9m3oSeA2Xzn/p8Fkyo3wDOr/NyM0+SYYtiir0hHlxcd
qUzBUInsJOG+SWGwzYuhZ15sqrErrjLLJ0HO5ActGSc7poOmBpr5yFqZFG6LZsgOS9asx6iVaAg1
7NxynBxzTRhsK1atAGmiuFfQAjnJzOS4mZh9i+vwIMmcWCS08rybEr31R7NLnaJQ810eTudiGl96
tPk+YZHtFgtzrDn4CjVvlaXpBYZncmuNYehYUybdmsgV7yJii2CBTkDj9KXctKSWBN0Ut/eQ5K49
P3qVgILhzH8lj6lYpkFmjBoA5VEwtlGiYHwxjPkdUXv63C95CAu+Y7VYGHUF01taAynr+WWO29xu
kWJ9wDzv2FOlacl4bxkDAqNzEgDGJQjbmQl9n4c6mlhmVQ/ZOt8qeVqcZiTz79bK6qRZ+vdC1T6t
BtaoXSsCuy8iWy5F22Q3g5yOX4iTrqE4SlodBDWyNmDgY4RjK1axVeHtU7LJnNxwRlwT8jh+wJL6
0SbJ8AxdtrorJPZAaq6Yu0RoEYqu1xeBiUD8gxCAdWsURYwlmHbFNUqp8OZ0ucL9wu769FCXTSTF
kYc3SQkkWUhmex2TqfG6pi8fARsrp4xBka0BZT8oVacHkhhnOzms36Q+HG/Lfk6RNtXzhmATw9c1
IbtpZ130amaYzlC23WNY1uEhn1p5C7NzeZyRNZ+bvMtQvvLdJv505I1KYmfFGCMSZcRKbCBJsh3G
bR7w01OSlf1N1hajtiGdpdX8MO/01V+ypDmhDMvtpJ16lElaFH2KCfpKu2Z1kWZFcqN3NBKT3lse
1KeAf1o+dJJPuCzjsQD74yWF3p6HdCyceDRNp9MRoBOo+ViXAN+0CrVI1c36M64Dy1dDPs92RlAO
kjowoU4npgqTtkWTaKzG26iVs6M2xvGdNMntNq1CdndSkevIIMh93xokVD82NGaHsBL0Q4W+mXxr
kLQ231re5EnBzFBLjECqZuFHa4yfiVXJW7D/5o6Kf5ltfeQXg6AeRt7SRCIsMQpBh+XVbpsaK0TX
t/7cMo+oscatdjmoH0KnWAczLoaYXmsYT8kg+ws+OoJ7hoeuKKWNNor6fV1psk9g5rBds0p+BW3u
d6aBuTVmMvap1RbHf5HLM7TKdkOFP7/MQ73e1KE03CRaxDIwSrqtXk/1ynLvutDGe7+HXrmc+nZp
gpFQCLfESGVzB1D2CdbqB1TvT/gJrJ2gRIyOJmOpDnWoigyr88ywzSTbJzld18o52bQpg0cE9GNA
GIeQOWHOhJ8Z1GetY3IXxolMseu9xRxh9pjNbN7DC9Qjpx1zfQP7EYKlqVYXPtn5fm3gmTugL/EA
0N6AklaYiwmr6i2VJjz22sJwrMqMF+AORhA1oZR4sJEtUkRnFW5/RpPRSKN5L4ZV+9hEokKW4cxd
3lDS6RMunXHWGQDh/SmGyFNnkMgOn+Y3eVQv5OsxeeQhNONeueCCbl+HMY8uIwacL2aH2SeM3vg2
ScLMJzdCh8CMsB6dMjj6rDZJPZHWZN7qeo9IoI4/eggA2yzTWq4QpmuSWDV0pDg79tf3DIOQgOKg
5FmVJXUSpCyjbEbhI3hvsblUSdXRtqlUFzMW7k0KQp3Z2IzaWBmT6FYmEAD9jpYlHxKzi70sdyWd
eyloP2oxWS8hczTVYwK+PE5jLdzGNX2IK6zFhBDVWpDfTAz0iqXILsgKmycI+gsyjML8IGBYRFmi
qNwBYN2yhC7F5QzLtaPVLmpltyi5eRISVk2si2JShflg5a5l8an3h3mJr5aO6m4QMlFyLXH5GCoN
l8pcLK3sayzFX1hhJAYD44pfKf/MBzIKDNFOFIt5GYd1gKjeEtxmCcU87+IJKeOjVpWlz4DY4olp
YBKJuDg8m9y020JFW5lZVkPBuvAb7Uyc7y1QaiJCOKGAxIMmGnmch41c60Go58uZ05FFByDz6DKx
7+mWO4nLqPlyonPDiWSzCoautx6keCg+ZKWvg5FO+itqiN+gtij64zys0blYJSQI44DUrU3XBQmO
aA2hExs6o96hLI+xMVSlE0vWRykC54XZPlLyREbzwpM3PtSGJAYinOHISedEHTdQHMArix3RH5wQ
Vd+EAlZymFB1fEgtgmmcNh3wGvTUNy5PnuqlaCJj9iSjDB/01uwGpKXrWjulnDMgHlfJ4OwLeiMT
IznmH/2kmA950wk3M/Af9m4VogG+ZiW8hTy2SJgwwwpxi2lE99mshm/iaiKTvWatbNorh9nJGbc/
TEk2lZuhyw3SHqFOE42m9P1GshardRPKcvbTJF28WWnfYom4pyLUX/VEGEFCG70YOyCBsxthiBVG
vYKGAKic5dj09amt7maKbWoSwCGIqlDcl+7UmJwPUgHiQ46a4gZiICaT6+M6d5aJuLwdMWTmg9Qo
s7ZZyV2Q9sJAwqmTDZmVvhJYFh/4KJfCTkS80W8oD4Z1ky5aJXsMWQrWDqxu8v0UryivmgkAv4NJ
RXw0u8yUkGHDuuI2KnBe5RKiCbV7o1UO/A+hJZ2x1mNYTYaR7FmhGI94CfB9XHP7Eo/VgEbAdGNS
HJeAoVsnrHqLqlzMjVu1lpKbZZpyD+8D71aeiyley6v/QpOb8ojNznzBgyPMLusvhSCEUr+r1nkX
gbg+N2Io72o5Fd7kWCpIlVdXXrA0Tzv2NbUu2FU8xZsxyuYLHgceDQWwZUwyqvVUD6lmm5XeEKAz
L+1+gBbyNnPzvqnyevyymEWqfIyEKpBjteeWFwM9BdBf0HOyfZgQc+g9tEjiDVMB6cawaD6Xruhk
LY51CdubEBu3jjV2WX/e9l/HsN/afoSxBk0Fi3lIB0xyf/Ifghwcu5GIWttoaouwt5juJ4mQ+GWp
VW+IEJxN2DUEy/GITfW3MV0V0emnvF14RMvoVI28j1DFhaugepJJMg2GqVXrPRbOKExJ3BteBnkG
kyZkU7EXl6g2OB2sL+2K4498hn2f7Ixik++mnLS/DbcWa6FTY1doo/BGydmQqBNe64VMc5IiZ7fx
5y/Cv4xoDEi67PvxN5uydjU5/zRjYAVYYR/psMqm0Q9VJPrFgQVdfS6TEd1yKezH8LreRvFAwc8D
Hd+DvkrEspHVecyve1ApT1RObaLON39xcdcB9h8HM1wccgm8qEwl0Sb8fHFiY059DcmHh0mTPhDZ
TuPXQihPOYFo/A9kgqWbXJ2RdvW4lSp8H83YOYLa0Jv9+bVcZ7DfLsUUwSBcYSdcDmPjn0ZZUS3L
cTqOVxE78a/N2O4L6xojryu9v2ap9heH87sf9TosExlGXd2DiLEljO7f3xaS7PC3JWJhh4v61gtz
/djr3QoMUbfe/vwH+x+/068YVQllCm3p9++EbRTVfrQUzE2sGLeIJe6IiJmc3hrV7a/f6m+tmf4X
sqB/u4n6D9QFcQz+vUj//32x2C2Trn/7Rtbm7/ymCzLUX67nG9EN+xFG2ipj998Q2br4C+xmJpLX
9wQmxFX68/t2STERDCH9wTOt/cbO/l0TJFu/cC8jQAMBCvtp1k9/Z7dEwP339RKmXPk6t77mqSoI
DRhXfT8ZQx2JnSYIoSeVU3oQFPNziSOFCcJ0UBNcTbk27Zqe+W1YjdFOGOMXEl9EanONhcEie1Lb
VsdKn1n3I4bQfKGUhsEeoiFjDhiKaonZrbXOgzaEETEuEN/tiZDH/MzHqRu9htDDhkSFtpFhw9gp
XFD5B02o2n5oWjvvV2bYwlNtyVX0VKd98Tz2xnjsVePdIGr4Ni+Z4NoSq5XSpjNiBqmLmUdIu7Vt
qNFGrDWZKwqReRuri4Dns5rhcRyhvAFcwxXXWiS1cf85sDM31yBRC2Ih6twlj2DY1SaDBshj0o7U
zsHRGhT+vZCcjXUWXZpuXHRJc1MI/OhCo+zjcHhdWp0g00KVa1uak3anjsWho5rN8eVKhssDIXVL
udU3NBVoXgkyiTtlT9HIHS4Tm87HqUpxY4khlCHBuvb4Y6hVj93KfnmR3a6TKCOiNBLsUUVpI65K
cZB0eL5NRRQU5ieXgCM0MUVvmqyopa9BWI4pTp8LfinCBtlo39RgvVENikZLippqa7i7jx1fcrB1
cjekbWgSccsgN45PTJCYGal5DBR/GVXARE1WM9aVY4uwK9LKZLfQE1xZcac9Ci31pDNFAJsdRZwo
WtKQulKeTL8atGV6XBYpvgwWiiDMZI9NMlFQ6riusPyKqU8pW+8h/SdnMa23Q7O60VifsV313iIR
8vVf7J3JctxKlqZfpa32SMPkGBa9QczB4ExKlDYwSqLgmOfJn74/6FZ1iSEmaapdm7XZzbRc5CUC
gMP9nP/8Qwaqv44aZ2sM7XNaDoTJGq2+EyoLMI5LW6bqPbwyf+zINjCIfvCEcQ3rC+VSapZICCqW
zHAcOyFvIi8imVFLrXE8VDKbH92W6eGabvqqFcgwuuRYRqOCJIPUrV+VKqvCjWxURvNF3CnuVwl5
Sok3XqKVPjRd2rWBtMuxus1yqeQR8Wec0xPBHNiKbAT3FYnlYXmg6YGeNYy0EoYyNQ2fWJmtSxqd
Fh36aQy/+gTjQIdth9XQ9NT+Cht5Pmvkb7au7qdMoDbTphH2QNY/GKFyrxN0pWnAplH+mCqH5Gu8
8IPOKOxrC41NHxbFikiFi1FFEDUqD3TdhoLbxPNXwhd+FhbwrVEeoUidlErWeep/I31z2mLGsKQ8
+CcC/sJP9iiZN/QJ2SGEmQLuFl3a8h3RiQJGlmG3w1dBy19MPqYta3qejn2a4LSrVHp0BL2YTIvi
3lZqBn6Y+v5STZWvCMfUwvRYDvV0w4w9QSgC1WwOrKQY1CqOSrrJCKoEJT4KHVPP74rGde/JETo5
ZmUWAeFJ87FvhouQAdoFYX5tHdDNZdBvcCUgv9UZhLUdS6J959aqsy1gbrvz4m6g0HGRnu+W5uNZ
r7XO3lE9tvlKtZNlbux4EkcIdOmt3mcQzNuFoBKVJQQ4HGmKGyxdIUsyY5DaroMk8G2IjCjdus0I
Rz5zmTuvHJ8UPyK+tomWRz9VMjvsc3O3znMLaG5MnVttZtYJXJH9BLxOnjK/78PdEMsh6CVhdIEG
VAJ6ArSw0dDw34XT8OxPqX+scZ5YtxmUFwrcdKXhlfAApwvdtza0O701rV1OlbtODG/UViW6+HSj
zV1zUBluMPvar77aSmuPPhPwC7eaQX2YZ3Rgj1OW7LoqFBOIYs0EhxGkz9bXMZoxc9jLYdVoq2wc
nzssvTEs6aItD5ZlhuVQWaLlnNVUDhda1fQNXbZRFMHoYI0UiMxQx7J386vEtaunxG3RPjZ+u0t7
2awxK22YhnsPFi2pXE/iQXNCD4lQG2EXFU7NY2Sb11kF11kbvL2T1KhH5OTtsMd9Yn9tjm3sDidf
jCtbH9J2T/zPpYtyVkcErGPXG8hKh1gXNF0UEo5dAxcAV8Jaa4UJ00/0J6nc5oL81Wvhy7oJvAS7
wNWM/DKGYerbDq5KsXObogI/Wm1cfBnSRD6qHgPvoDbNL5Zf3/YaMHMhK8JRm4rxa+8Fw+DeYiYG
2GjYt05jzMT+yPoy9MVLMqc/THcUeHxrICjY3+pXWZI4TuBHS9asThx9hc1Y04sVHvHFPvHsO44o
wOEic9cNRKnLWq/yhyKHWxnYBLdYml4T9exjmaSyglMnbOjn0aOr57Jq1kOXr8vW6JlHL8bRJNYC
vOH5MpY+lPi4Rl5gmAQbpihQqqaxaqpsRNLIbJWDfgNULfcZLITteMIt5FKfqruwM1S3HVu7YIeF
zBuSdKj7CJ2S3CSQyPG3oVbs0I/7zE+1aJ/FcQoHPjb6r2T8FQ9d7GmHuGP8qGqyk1eJZvW0Xk3c
LOx4P1MrwoceQjcm6DuTil3TL9K2ZGJFQGqiW6m1CrFKT0h97ZLnuavynJg1SzbM+9353kxiFLgE
s9Hwmmb/fXD5cLc24c/YbDi1/kn1COktOuXNLBIqjcGw6mPXxVe+EBwsqg2REbbY15GDdpriCBeM
UZ4mz0WmJyRqrWQJxQ0ct+2+pK6QBkR70/C2rR/mN87cW/YGzXZ22aW5013osNKmoMUjxK/N4YuL
4ZR5IlLzCi+K5KbNyl3SEymWZMX3ItHX8bAQOEOZIlowGYo+KFIswY4N/+QQu4amjRIx3VjkeQVO
nkS7NHGTowlOjGnGNBGTEKEUJtKOYGKOyqIapvhUS+suDk2PSc+cy3oTtbl/IzHCibZxSLkahNmY
fYsMCHgBttDIL2JVoXuPISVW2LWFslzHPkhbkJp2k67x/rGqXTc5PbAI9CqmXjq2mA9RN7svWTHc
honOeBJQzJ0PdkVlteYNdqSK0mSVn1BBVQua1ZbN1s899xm9s35JEJ2bozqDTHclIdY3aAfxZA2q
rPMZEveaJYPR9ENnT0g0+Ljex9oIYE7C6m6wtfFnAsLF0K/RPsVwZtczS2mvtboJZBRFE/6jxYCK
S5TO9WDy0XpWupZTEp1mMhiObVJ127gcPjdSNlvml4E2LwRJpH5+Ha59kmwDyCb4Akxw27OFT6DZ
UMR5VWX1eUp1FJqzo6PGwfXxpjXCU1Ga8xZkPrwIc3PYaiFczXXh9em0gz6s6WuMyRFXT7nEmimM
6T6HSURQaBulDo5XxscxkSZueWG9h301bpmugmzG2Qt9uRMQG2ZexXrjXoYkshN9PUcwULHPMK90
jtJvQEygyiprL/V8oZA47Tpxq+RWTjnsWcwBoiM2qhd0++aOt0zRbuX25WwJufN77R5bF3xkBjdu
mUuV0yZJmkcSgpsVVaz8riQavJRwU31qEY6PxSQDprfWt94Mx33vlcZPXmy1j7IErdqo3dJyTD68
gxgy5ViGn7sKRDLVLP9rXRv6gLqtjY/RAFz5uBit98cO65rjjAXFpsxH75EBZQuHRK9aZ42bwcj4
T48fLcj+X0eF6YVTWt0uHJjLBxGg38EvrexZWmm66vQZja7ZGtV3VRZGsrEN8VNYVDGbIqmPKU4b
ZTBHTVwxGRFzduotHFKCpMadFz5Gkj2pach/ZJY7zEeYL3a2w5hH+egLKm1jhJpRkxrcQ5iFv50+
GI4a4E+7zEd3npkDroyjQb6omzEpu/RMJcSlFMgJNmVaxNa+SaICrZY1jau5wMLnymZwi3XWzHYF
7Z/0onD02m7N/2+w7sl3ZtNw4Za/FGyM2DxEPrPsYM7MWgWWj5PizkTBD+Gj9leFxvG80sIxWZve
5HxjUDbcZHKO7C0xklxyE/GJFTP8+rhRZD22ovraENudBXbdHNgIsCYKMOrpyUDuDOTacTSnZOrF
JfPrhOjnXltcdkRa32Z6PP1I3WUeltU+Vegc2uKhs0VMXdm7otpUdca5O0/zZV7jiPXAMUKIODEl
y/y7zO6NGDz62EVSDVvHnAw04/0cz9MmZN7zo5bA5ttxrK59sEXXkvkj3JL2yREGXBQN24rPwoR9
eEyarEYHprfNdeWW6UUYxuJbThSvGwx+Z38B5S+6DUYpkdimeV1027ylnsqb5qYpXT5iEkyeYxC5
aEU9fDvhIRFQx3Ud0QvsKOuhF5HPtDiF/5uI0KTs9LVBbPIsSSW8yCrWtjpnlwwMnVe/00cGVSGH
6kIjSJNoX6rQclYmUwfcphhckFfe+84q0sbUhgEeGc7XaWhre5NmdVat9aqzP5HMjsKyzuY23TDI
y0F/HUfc5mnJ0SajKe5PsYzShVQcYX3TMEtbFXme/2xC4WRb2FjGIwUMhJoW9JUqKcKZZBiKqxCc
6Bs0AuQdhhbrnx1tzGizIFL4J91Oy5sUJVC2w5OroIizIN/hqktU/GJ+dClo1PxDggUS535bOfqT
72eSEZNRaZdZHDl7zHbCq0bX0Ly4Mi4fEQnN8XaOuuE2w/n/WwP7dVUxJf/JaIpgV2N2AhemdsFq
mShmM4LyrjOd8RRcQMwm+G+3kgHul8kV3kz1eCdGGzN1Qyjy5BmdD+uwZIpCBGxYJJe9P8c1JalL
DVnLtpxgxjM3ZkhmzDa8idCLNgI/lHDb13P/earwPvNViFRhUGO8twb2gKfSD3UE8TR2LWW9l5Vr
abY2I2p0MC5jxzs7HY5k1qU7o6KoCZx6Mm8GvxqYW4Rz3+4QtMw97NMsnS4LPwRgV9hqrI22iD8n
CmePI/NlLT20MIGpeeWsiHQmrurk+T49EDN2KwdCwWR1Xis4WPdeNhP7N9WmQ8NnxzOWbwbsoIM2
6O60Bzipuktgd6e8aaMEZovmJ2Zz7Gm2vkdFM5ZbuKaY75gxJ1k7ohrw7TBdKL4aFnKJZ24SViuV
epZomLdlyCYnjwh5asw7p6G36j0d8Q155FRCsX1luolzAIhpb5oshWeloWGF2Vc8kVQanahAvINP
u3IPj1R+zSIivzovY2Zi0aNzlFphgmGKHNCae2U3xCvPJJE2xbHqNFSGTpWDUMUxi/ao+7O6jm3e
g5ziq07q49rXGl452wFhmvgeXTHDtbu9aWjGfJ9Vmf1TWlNioYbC0mfvJ1q6jxgvSnCqYWBqwzJv
GGxHTnHjdbHC4SYrHdxrkDRPhf9Ns8ZcT9lX6/TrMObVqSGQ3rl2K03k+5E4Xb8P9KLf26G30a0x
XANi3SdVea97vFpf/NBIK/08kiwdSKN+mAi7ZFzV3BSCP6VntyMEs9xj5OKFyXzdU+7dV1TaSPHE
ZVjle+F5GiPLCNEzx14hjvWAAQDjHOiSt35b3TWm8ZIbycnsYSOkCbOadmLWo8Vr2+0OUajufCJs
A8JJnuu8YGrois9o8aJgEOVN45W3npF/EY19H+va9ZjZ4lRGIQ4V+AvNjiyv86m9Bri5GAm8CRpD
PYuy/FLKTF9jUyy2eVW1wcRWHchcfK+d1PyRGYiI4w4nIWiUzxO+XmWRnjS/AqHxgVEyd1qJfpHD
+S2yLBjILJhuDlI6agQc2PjlVrLPq/hBh2EDDEPRyWp/GS1WiTGYdzIpPzUtDZFoVTA7iONaHdl7
FKdtc1iSutVeT/QSQx6vzEbx6BeVqjdFNff8BBdyWQTLx6o3umpOnM9XMIQ446y5w3t7uha1v5fK
uQPTuSyN4jAWzsZLgD2wx9/OywyNWJR1qNJ9hUDpMBKIvA7NZItZ04XWFlcWJXyYJjg8OgPkEuWs
nEyeRkfLL4sKNfTsltc6qQKrzum+ZOR6b1NM6rYIbvyDmUz8kqm6pt5i2AEkgLYHK73eczZ61z36
s3vTGH55XVnRCX7mg87+hHDan+rHuhM/zcyxTmxs3nGETga9eKwvNBhfV4YzXVFqmUHpunsPRVMg
sGBInPAlKmwRxKF6xub1CxESGPJl6aEkQPnUltHNMEHNm8yroZvtOytzcOkScwNBp/ePBav50JZa
sbcLzibII/raZQQZ0PZUF2Zbxwc7mZ98qW2rih/I6Y8vgnOUVKsrRmu4X9bubsqyq8YQUCJkcleK
1l3TQ4Ysvjo+lZporY21vHNEVoHKh2/h1NkMvekD55inWWaqWiNdgqueTd3BtYtrQ0vuVZ6BIg3V
fO2nw/yttb2DE4Wfekt9jUsU6yiwdlY6XwMm1IFVWncGxbuuYFjMQxLvciz8GY2JfcLE6CQN5poY
G1grvVWQtuNBXYvJrPajW+3iEkcqjiGWE7s37p15e89lqo2n+DyWfnrvNsZznVH8Gg4Ga2lVMeXV
cn3vtAbzrwb/A3Ps8RvBfqyv0ofGye9EEn7pPVmtfU5wqg1wAT18yUBhUl+/dHIK0zCOO54rIrKk
92/J+y2OpbQLqhH8z/yMPrrdQMmJ1q20xFM069MWAOS6k95XK6wvSkN8Ld1h3LiMxJa6CHakH434
c1hfSNNtsO9TV55LwNBstKfISbuvvhxSyJzxoc7sow4rHVFf2vnXeeSOtJGJY4abuLaltm/7KBN7
YH5wUkiFUfHdgsKS/Wh8Y9wpmfqnuDLUfVuWelBX0sRdx7MeHFyKTwOCiFWDO6xPl7WRIitJ2S41
kp21RGK1OY97Jqrt50nw9othdjdu3Ljb3uzmuzaU6mhVYc7nOWlbwzJwbcCv8Fufg2e0bUIhSeak
TCpOmmGq75PQyLeNDTvFy+WFi9fZAW0l+n2YgkFXgb0hzifB+MHL1S16x4eIMh9qZ+1eoIGZ98nc
7zMKUmyEd1Rzl+SJw2ngs0LQFQ+BQEe4dRImxvQOD1CX6hUwUxEUsWlc1BQpey+vNgCSF3y4OAoA
zAWWqj8zCE0OMBbzfd5Fis4lUeuhcon7jdXeglbiWoATeRpf94n+ONfOXm8JorBBzy5SWdUvmqIK
iPpJBR2909pr7FNctNB+sRApfPwR3OnY5nl4H1X9fIqixGhw6bcOkUMDGVpp+1SJAsRQJVdM2feJ
zFOcQcZu05hDeoqHzvkS19l328OvIySfKHC97lEZo3xgEqSvJQyy7ehhcZJMzS6S7UPjMnyWjXls
ADixSK+ByVHHmjG0kakvv0Va9A0h4HoMaehJHO/Wfjb+TPlISrKxjUDLynwb2+y0iqaRbtIC3qAj
5a+m5sCn1LfRNotsPENG1ya4u/mRjNpXxH83WQNFjn3kENvZDxocDng8/Mw633eefJq8cCWM+THK
axroqH907Mr5EqnI2rL2+PFeG2H6OaSXRMZ8QxQofowYjMjJ/Qo5/3PPA2XKzW+ua3M3zdXBTp3D
lIaXQ6heTH3AsbMec289xpZbrM2pjw7Mw/JV22OYR8KqZW/jOi239TTH8BWLkmDSpgmPPdvUJ0vv
n5IO2gFsGrzZki90Jz8t1V+nU6y2KFyvqAtnfNIFgE5vrQywkXUhAWz4m/ee09HwhLy6plHPts0G
1Ce1e4OL57Yu7cvBgnjMOMo2n7PEM6Ak6haOQxGGexiT1xFF3zDE2JqgIlnbDe1tPDkdGwu6/QVu
c69H2fE2PboFs5Xi5ON0sJk6bQcA424i6ZPeBH/kEpH49ENgG/psaOJJV+3Y+kHj4mq6Bh1orwVj
KI15owhx6M11/4qKq7D2CtIw7Em7mbCnGnkEqzANm09THQFhJMm2hJaFpW6BTwH0I/WI+dmcYCE8
QmEYl/xpSHEZKnEOvmworwdAhYhnLEhO8QK7LLvkblD1JDa90fQJ6ULlKO9ysooRNnRMa2YxeMeG
reNnCoKPym5MXkxsAnv874x4ehQpsll2BLfYe7XVHtNGEf3eG+OE0w9358prWduxOGYAtNscaAud
aNpZO0AzSAxZWhCZHotVGCPjzvPL1J5AWuEhO1UGZbtaEhITHQazKLdmkeLvgbOktagiqivNE5d5
WGjfY9bajdHicGUB7zQ45W79MQRpxlGqRDNABnC4NSLtB9vNFbT5TeZ2Yt16kbsg0ijuS7kqwjCx
ARD8dJMMnflDmKNc8+nYazhy5VNNZ8MUaLyuw0SWAYJejFh8b1dZeUX9zQrrqi0Ov0iyodUJDXjp
p3R0pSWnjtbZdGg2rXKkprCI+E3CDJOIalAt1UDRWunAx21iB+WmCmJga0bbyh7Cp0ql6bdEK+wB
6pzANUgWpYPciSREO/xHj/NX7IV/S034f9pqcDEo//cshk3dP3cl7ibZ/9phHPECv+TlV4D44cf/
/o/lX/2HzLAYmaBZgLPgQR1wLR2iyT9kBvEvWk4Ts3wTIZhvmAZEgv8iM/zr1/97SeJebAPchefy
n3QGjb/nePrisU8/y/YNB+JX5jpp5zf/MHMISv+37vbWa54Lv4dIJPhNnER4quB0srAdfhNTpSni
or6YV6EpYVRpTVhbu6hxpxelswfRiBpZuLaM2XjA7Dd3OXDqYqLGM7rmMqsoXhhnw7kITDEqnWpa
SHcTDk765KM3wq1JHxds1Nf673Gpa88CWUJ2YbN5V5jUwlFcKxMJxabRbBjFBQbNK9uToErx7DlP
CJmoPcYeaelEaCm2YGSRym1oc3LYlWUWp97VLBCTGinC4be3+Z9P6neV3mv1KQ8GXpUF+2MJoLBs
FMuvH0xElYwTP9r1KJ6Poxlrnwyjzw8TDhsnOntjBzSANUCYw7N4/8rQW37jVP1z5SXZwHMgJPOG
z3SvkgQFi/sCVY2cVe9U3dUMKfmDBAXv/MXjtc+iI6rZN2HG6OLs/uaxnpueBFaSbIwImRqcTMYW
qbjVaf4pZ0TSFsMFG16d3oKMDLfsJxITEAnvM920o2LitIYHn5Z5MDfViFOXipqTrbWxD1VwptfT
cKTPMZ4xwZ/y2eZENWAXYGfB8KtbQWNxHw2yqTkTmg5zQ6VNgBv2JIZs3XewDrZdhE8YwLF9n1al
/WOusrpc65IRzniXKje760dj+tKASFylUpo/m3JyYg4GfVZH5LL6s6WDYa4kO3sTmMYcrusSAAsw
qa6Qp7TZS4WhMa4h6GtrGpvIBu2ZJy3ZNJnSk8vJsXy1tikD0Ts0VNeb2tbrL2ky2vVG0Ta8eKgS
OrJ5FbBPqsKYWXrSYl/hRlnYrUqM7vW9jeBjvg1Z7Td+BH5MnwMXY0OChfFkQrUMwTdRGQZxNJQv
OZPHac9EYroHNEZIhIW2Wa+w9ZcalAgj9teRXoXpBXay8USUIMfz2qUrnZGXl4ialI7KLhT1N5tp
yIwtiWw/ooj+Eqj+N+uPYs2Ef8XCJP14sWH6Q5mtSrjp7Y/Sk+VR1I12O0ydqALpGdMaABRbeWy/
em74yyjRTWeedZUXoB4jXBiYJjLa//pi/v8Z9B8Lu+ydM4jCsXl98iz/wj8nj239i/qALFDTs9lJ
kFz+18ljOf+ySYxlg/GItyEw9L9pdIb3LxIHOWDgWWISwe7wf08ew8Sui+mOLxBt25gD/M25c77H
sedg4+KRi4qez7XMM9V6LDQgIs2zg87TzO0Iar9JJ63b/fY03tjDX7NT+bO+s/zDdTjelvC213u4
bOHGdaOwA49hwFPnZ9PeLcrhuCiChgBNaf5PMfRvj9PzTZWrWT7PBlcMzDHg5r6+4KTcOsfOS2DZ
xwHnT2516OKxO6YkoH9wqT+e4HIpPkQObx6g551dasa/HLp9KYK+TouvbUEGGEIi+fD+EzRei8B/
PULbsO0lB5qVZJksr9/rA4NBpzSmXgA3+9VN4WJCFpiIke9NDWxVZmX5EnaLeM3usTVivtBvM6D5
pxaUaGsbKvurENV/fo9F1UL4oMPqObdka60Y6gUMtSAhBhEvYjeErYPs9jlCTPgBufmNt4lUl38E
igPMSc4WaVSkRFckI6Id4havKySdD5WbinXsUhZ9xDh/Y61iawezm8QfZrTu2ak/xg3WZagKAtkm
1tFo/PDBEZG3afBoQlg3MEtSoj5KvWPXb0ggCWqdZi0GGwoGLXFWuY7/UFAiqbxIFrshG6v6D8wm
3lhz0FlYbNCvcZtY/Pp+XwwzLxo5zmKlnmvFJiRkIKhMnJ3fX3NvXQXe/WILCMUXbv3rq+jo9V3p
4V/p1g72QK6yH1LXSbIPnvh5gcenwwpiN3PwEsDg42xzgJDRjHkKBOwwTNw6CnSBTt78Xs7ExwAN
IIsGvPQ3ZDqb9+/f4VtfFbwOyOyYrrG2jGXl/VZ1Y9g2Joxq8QhrZIkekWHm3o+or7eDGxpLU2+o
IBpMXFUdTzJh9pt2XzguqozeGcuXAbusv3/qrDoXGJVnT+QVdOzffxKOU7VTpil7JcGZt6SgTOuK
iJqH9+/8jVUOVICyAn9G3WRjeX0VTVpjYft0zB3ZFfsRdZcJJ7ixF2G7UAzV3PD7+1d8YzWxXumT
MLPgyPHProhFhY7yLhJB1DQJnmFttIKW+1H06ltX8QkcMThSfSI1z7ZJ+gPDVRHer3666H9VBq2v
1D7K237zKtgk4cWxHGzn0WBA+KYx5TWTgLYabpjcI3+qVf1XYcC/tlhGo5iiLJGTrueefeWaSZhL
hQ8gfGDbJllhBGaZtXI9atrfRdj/uhSJoLDzOZvpts43PSTZyKgIB0WzRnHugcesi1CVH3zpy4bx
3+Xqf14FUybkTGgE9PNtS5+aHLObjqu0Dm69+uiuYgMSWOigFjXv5QxhEQX5DdZ9H2yYb5wg5ORi
5s+90USeb2WegE2hVTFmoJCRgkq0+bZXpJCTTqV9cFgth9H5TaIbBVMgDs9dYIFX36+bp26HQNeG
SFRuCRgb1iRCrSQWg7CasMBuIQn+9ZflcxaQM0zFw6lwtoEKv/S6LmOiZM1IiLEhwjEOu8kP7uut
R2izPQsMs7AGPa9zTCevlbng0mTjWPuS3n/bd3lzNfa9tX7/ht5aJwLbCWx5OIJ/GZS92gJt3Bic
UYOppjvRgdBd85CDXO4W8OaUWLg0mlqaPTQqws4aJ5YPLv/WnRJ74ls8SxbqudsUoCqjwA6fMB+T
DySldnbp+A2Wywb5mu/f6VuLRQg0No5hOxTzZ8VGMeoKZRlQtdWM11NY3M0xtsmAsD+dMDl5aFE+
uOCfO5cLZsXpYqHb0XWah1ersydaNfYGxH1jmFvbJA3NixiAaPP+bb11FTQK7lKfLOiJ9foqU2q3
mBNANSQyJl9DMDW3ZRa6p/ev8ud7cvnreA857MMwoc+uIlpJgF5Uod9E2nufgJN978ux+wHdV33Q
wIjlb73+qnE70i3q7l+Zmu5yx78XCgTEcat0MNSGrh4Ad0MGtWJLWevYGARsroGkSOmNw5JlO1g4
m/I/s7VRj3qHi/4Qf1WhCbPK8SHMBWML1ZM52tT9jJmjq+001m67SkC2zMCy8vxLOkrYBbqTdQO8
pya+nOGL40HUDaMFK5gkLYZwGflJUkdqjGkbIvauNMVDCOaNCLJYPNsLONfZtouhjoWO0f0kIU2/
RlKefC69EZBe04e+CpoRAuyhbcSUAFALanqMMPF6ifjFX6Sm+nxjFvEyGiEiaiWdOjqGrifTNesa
iGX08bcI0gicY9VbgoRCPcuZ3r//st9YUkxxXAo1nUrRFMti+O0FYIDkQg3TGR1Ae7/M++qrN+MH
8/5F3lhRoClsO4BxLvv3WcWbVpJILkMgkBnS+SIB2Nx7FbLDGmnrRyvqzwVF4ixgwEJ05ls8W1D4
hGFgJ2I8ghCgITJOsZoKZxGt82FmqPD+fb1R5+IsR1L6gn7TMVhnR0RBRl3JUIlhhVsRQNMLA6sT
5ko3zVSNqDjrDF0qfhshMeQ6Qz3YU/MPUgpjjEPT5LYWfvfBo/5VWp99UTxJE+U4Z+QSvfv6hfaV
ZeMnS8kB2yw7dpVDQkRoxWKvJX6BZ0KReZf4svFYLJG43mpso+mqHRz0zmWlIGEzdloGrxbuL6vM
leFtPXn6RwHjf27QvG8gSo+eEEG2dbZBl55ZtgWgGo8ox3m/BljD2Fj8pOs3X8bZcK7ICepf3n9d
by1Dqn/aERB7fDjP3pYrs1iXJSYV0K6tU5709jrHAHKvulT7QMP81v15IAo6wBSKSvN8xRukGWoe
wj0c8HBFw+0n8N3ptolRWIvkyh1L9cEJ9NbNea4P3GTTgSDufv3erTAX8P0XvKQf632LDfcnuHOo
PqD9f5Rl+9a1wJsYqFBN4IVw9iCLogfgLeEMcA71B2OE/SdGqzppNRSYv39nXAEfvMUCkm/t9W15
HHdqKKlZVGeMezfXWR0ZrVtnf1TuvXlTrEXSuPl+SEN+faVR5XMyQ/sNyHMl3omDtWMA7jFLpjtN
P7itt7Zd3+emXMH0ixt7fTGJ3xm5qmxI0ITSy3nCaoyO2fn2/sN74yomJ6u5xAlQoJ93OkaUG4PR
sj3J2sivsdko90pviUH9H1yG+8DeVv9lqPj6Znx9xDFiZDlM4BqHQprWCexe3//9VShLqEowSyVZ
7KwBYCMDAmPcBzutHW4n35zXmHiaH3y4fzbwi5YaY5QFVQa8Pds+xQg3sMs0Ap2kxaFo5z9xQbox
Yhe+GVjK+7f0xpJjF2JmClLN6XEeP01EMaZDFhfjgLGejNL1CK+R466R5t9DW8uoFeCbVuOXr8Lr
dzTZmocJHUFVrh55cPQnb+uhKd2+f0NvPD0yK2w6tCUgnS/p9VVEa0RlomhmvEyHS6g1/WHKJ/u+
7jw8cXCH/QAtPfPzXVpf/gP8v6w87k8/O0ewM3fRb9BTENQQxisUPuZnYdjdUQORvsXnUf2IU2Xc
M/IroW1H/bAf+X27v79tGF5gCUwdPRbQ69tWlkM+BSUeGQjwS8nIgLiVaOanrpOE9oTd+MGn8NZj
ZufAA5rPYfGJeH29nG8kzBR3HTV6cWiYwkPskPKxU6EK2LC12/fv7411ykiEkS15fb5pOGebcDMQ
OKH9Aoo17IG83jfWBuTSDVjb0//gSsBneBA4uBBY5us7ixNbD9HCUCrrEutVQe6SnwzFRdYP419j
F9jAuC6gFkt12YdfX4pkcc2IbL7pWrdvWtKlP2kR/oeON300plle/1lJxsG1MBqET5l9vtkLacKw
D7nSwpC74VS4Ryw4rzO7WUi8hF6vB71x9uNAffb+43zjAADjAuRaYH4m72dlSNNNY8p0BaYjZNZH
nsFChZXqg+XxxnK0lykXv5zCg//1+kmCafieZrG3eO6EcE5TT0zbMbQ25Atiyb/foAEw2CxBELAW
/mXv81vDUhMiog94OQcOrr2cBT70IImGZk70cVMBp3ywTN56hIxallEiMy/mea9vLlNKW3o6EaRN
Pd1lkZvtxl5+9EW/dRXk7HzSvgucdn64UWwhni5Y99AvHhl995sx+bA3ePMips4MhhqRzfKswsnD
sGzrkD60ZEp/CTdeIL4xjM37a+6tzQLYH3iVu8H9+WzNIaWqDa32IJTSzaK5dWwMciEelAZOT+9f
6s0bYhPExRznHM6c1+8Gga9DbUZBrwjroVWe/FPSa+IDvHj5weefL1U84A7jOEDWs90WDwtY8j0r
YIrLeB81Itp4LXlJg4USc6xLsXa1RbBBgO9cOh9CJG9cneqN8oBzi/3j7B6jGLfgXh/4hPNU/5RV
bfSMCtq8LnzrI0P6P9+cR9lDAuyy1bt/NC16gvBibgXlIo4Lq1aLh3tZ9hgioHT64MT8c0vkUszf
ib4Sy/57dqKMtSmhwMMQzrWhhrptob7u61o8x9rkkra5oOXo+ZeZ4fb9NfPGlRciGN8ZByHP9Ox7
bmqlHM1rrcDzRLhLaYLv01J4j/SgHpnLpRXDpHbjtZpNxjjvX/vPB0xDSAHGnIYxOkOi1+vVJyKI
LGTAli4249XSmO0Xzd+BUAL1waX+/DR8nQGjZ9ERugT3nn3rYehBDbXBtFyt/z/sncdy5Ei2bX/l
Ws9RBi0GbwIRilonOYExFaRD669/C8zs18lIPtJ4xz1o6+qqzvKIgMPFOXuvbV1mxdjtw274/P7C
5YKeE61SyMvG8bJFlbVKybrRuDMRmWrMhgTjQvlIdfDGd0GQQ6+UQwHv+ksV5o8l3y7jmYWZ47ia
S90O5hxe1k7IwacfDlOfVYS+Kdf24y6KYRKfrlQ4VEKxyIHW4dN15ga4Z6sv+/eHWjfE1ysKsjtV
p6z+gmA7Pr/NsTqKkUI5WiGjeM77gjIkQKFnHZ/3xZhV+WaIcQG8P+gbvyI3DYNqOI4DmcX59eQL
I8vJI8yC6LDC6AlAAMnqwPi//i9GWTUpRI7ZCofy16MoswRlAbCxq3ON3rTLrPt0hWb/fzMKSzLX
J+58x6NUpZlJYM81tynSMOCxreDRfPlglDde11WeyNVsba3SnHn9XdAHSmiyVWCN47AQdq4unubY
i6fYxFG8/4XeKNuxGnIRJFuG4h3y19djYRkf5plCmVtbMP5dxKRFIFlZ37qUEZT9xA7wmIzksLaK
BBxlVMV3rqqO49aT3mxzOJZAgaLlYpSnYkPamP7pOvG6WhObghqAldM+XjbNctYnzsuuNvZip5eW
zCdJPlq1/j5JMgplVAo+9Ev5MV//Cni9w8SBSw2dPzIf4J4Vh4yEEZihcgzPXtGTDx7xGy+FvupE
144Kt/DjkuBsd05U1TziKjJlbHw47mKDDKr3n+5bo3AYWgsK3NpIWX/9tVSp6/olIQcuQ+1+x8f4
0of9R2/eG8XodSE2YNaSzGPRJno9ysSUmY1ubWOUlX4mUtvcm0tR3bRNB/jCSqLiQWRZRZxAUZ5l
cpR/h9XQZ/444GA0rFh8sMq98fpQaVilYtSeKPEeTZm5sY1MZyd04TVhgxZArQCGdjd6t6gfbOpv
DMXmQ+1uXQ4cjtGvv7qeW5EMoFuHMNrFFyJt81NzjYIghrL54EV4ayjKUGhRkAlypToaSiut4lcP
DqktMbJm0W7nNKz9YchJAXh/3rzxOhjrOZ1iIIcyyhyvv1Y/SnOIEobqhhI2OK6m9DyW4Dwlg0mm
B2Fln38baJpSaGXNW6+FR0/MIb+Jw4vQqcqHRpCWSbIz4WN8sNYd/4L8ZujO6ZcSfsQxSDv6Vgif
6450D3p+PY2guotNX8Z9c0vG3GdFhBA00TavchydR6UeT0GM9UJts5yON207eKxyGkwtcO33H9MR
TZXJzTCUgmEm0lsgWepo8cZHswzZwDA2ESCGMLZZn0JGzf1l0sAAW8HiqIiocRijcN5gp79bVczI
ybGzfhTq9Pevy2dhi6cqb/BeHVdQ1HweiNOge2sU2CORfKts8529LaHsfXK6rCI5fl+qKMgyTJbP
19NzNEG+EY6ySqqqlOyRuD1p1fyjXv7x4rmOQq+BTutLi10/OlFoeV6LhFffrVtzelKMuX0AhPLl
/Uf4xiBMSRPrCUxcYsKOBpnrPq76VtZd4WDFizO1Rb+ffPbYQqlOYV3G8gJdk/f5aHvDBN0V08gP
lml2HZica0+Mwsk+eiz68bqxjoMKQeNmxeJLf/f1g0F0L0a62ppronb+ViJpfBqElT8t5O/ilFat
6icE+ekuq0LnWRuV+llLSoDOqPawsMbo1wYyCAQ8obq05ksWPKPeyYAKDvkwydZtJuYKmkhRWc02
CYVEVktZRTuLfIZLiIp4+JOWftCeM3BxWhQpea7mNGjfYFxISwAlRgIvUmpEky+z1nsQB/OW4pis
tsEkGqvHqzbWp7Ex1kTDmXH3qDUh5zyRY5HcVeA+Go89xN7BTZSecUvm5F4TDaB7k2pirC7kPIOn
ktvzHO3sUJJND1C8Gl1MTp+d57M13w+6UgKnMkrjIubFbTc47lJ1k4tmAdSJv6LZy3pehy6xpeKh
7HqwGrAgyfY0l+QM9IB2K9ud8lyNKv5v+MPT6K70PUE4mhWFgY1N9YwDQfY02l09baJ40pVN40yK
c1anIetenKhlugcKQ8RUw8ku2oZ2qlcbEI0OaABdJeRIUqqC1NnJLGy/wo0zbFX0VtFdDHi08xqz
wrC0QtlPxEQj38e+JbDogiEksVySGlLLzXp8ruRKIRpnrAcvi0OnJse+cG51g3i9PdST5VusmWju
WmfqCa8xleYKNnp2qQ8NAcdtOIkvHFsSQrHSpsR734AvxsVfWRiWCeeQ4azn9Zkqafq9WhZ4hCfD
zO5l/pp53g3mrpUytUEsbtf9Bjr6AHUOFBp7NbLm3O8EITDbEj5V7BblOJI3JVe15Ca1an4N00K9
H8KkKXEsQ4dxBwvcOGdko/5eRE0cniGtIhhKEAB6C2NFngJVpOGDVc9kwFmYqa6tobcvMZRoewzZ
zj6J9eYAqL/xNHRzRABo2tMsheY9JfzWBE9nZTCRtW6Es05mCy2gpAafpaUDmWvo0gRhKFQ2vsuT
lWHFESP5fYltJwREi0b6utqJvkD7ciqc9zXRCzaSj4lE2Hi8bowBHkFdceJ0W6uuxYHqGZxFU1nL
Y9x+M6yU0WDdD22ZKu7Cn/82DFMutktoT6eFYzetW3dOusvlCqgBUy/lcadAH9yCVIzv3ZRbX0fQ
hezdE8lAG61K44eJYkPhhyO8FxOlje3nctkQSaxgby7cvKh0rFhp1ccB7YrltLETMV2gozCfAQUZ
uT8SF1ZvQIzAOAJEjcJBrwvbPE1VOwWN2DaQJleUI1wQG8gYqmb46F6hp0Lzc9MZoZOamVVcoZNo
H+O1RbXFO5GoCHKMIXxMtVYWZ8kCcskbpCb70ui2XbnRVBuLV9TJ/IC7qCYIpsjK1H6qF2nZKE4y
laeFKbJxVyE9hItJL+uxAbQK7MYibNrrwLkpXmZUcQtdb2i+9PI0XEeKAeXH4bfYF1pKGOXctkCh
KgNXkt8pkWW6AiwMIAvyBJnleT5x+MJgsvrko4Qo6qLpEFFgPx5OjRic7g4GXUHcSwOFdSD19n5Y
cv1JCFO+Yf1vn6pO0C2xtdogK2wg+9YYq+qxGubWIbXWrJ1Aiwn75FrVZHAVYNVepHNqGDgLW5Io
0I7yDw2cHfdxkoHcmEH7EvOmLrAmaFGTXpDac+dKY2P8zJ1yE+lW/qwkenSZhbUBqU/I5bwNAWnw
b4f8BnyM6wHRB2GsT3692MSXCBAhYdARnnQBGEyFfkm4OtGFoKTwW8EGH/0OtS8wGriHc4SNu+rV
PXXRPEq9xSnG27khLihSegy7VtzY+n2tDzPeQqNTnkIwGU9Nz1Jw6EF5aM+mWXCi2g+hRquzsp3w
bOb9Hb2xaNRHSYE7xfqfqBYQA9wIQTsb2SX1NOZmrTVtsskMyeTHVmxwh4Bd26vEitMWkUXW21uV
2BvmQO5gWB6VdD5vnGUgbpEcHM0rFZnIynoq9HMpCavbZLHg96CEs4yDGffDDzRcS03whDbeZPOE
WuOhL/I63kM71e+g+0GAMldSkvgJEq6a3TA2lkOWDSN5PE6IX2NtNAFIUu2293ru81jgFYn7LJAo
O8GMr2QHDX/f5NWFau+NTiLhpJBrGUwdq4CfSrP9VYqR7vP9Jux7OgHYbgRQZNq0FLsXVhkdaS8k
wvlZcsr4LjfKTrijZud6EPFCUQvPc7gfy1KlTGCRJ2aA9ti6XhK65vCOtchHkx8e8J2Dv6tlm8+u
RwDlAthF1ddk7Mt+a6PFKXxTBwUAWKVP4HHaY7zRatFSnNXjgdKss+DpmyS4j+44hdmW/KvkqlMS
8nPYwhpcj/Zs7Aandm5sYICwvmdzklyZ/pPhKxFLRqCz5F1VUwLCOs76Svc4FBAWFDnWMkBtVaST
bKoA5YDo6fOdkcbO1RIOmCjlrK7P+3xqzvvO0mNPj5cwkBHCwxQtWxNedLFMXlGwwX8DKxWHnk4V
f8BoiszvrIUpHl4sIW58IBh9aP3UyTmTcJhXtnyhoItNA5L6eI9JcejyLdPa6i7kHgKw6yjM0jMV
Ho2KDJ4UDfirLWtfYmLc38RJqJtfWjUj6Ervpb7egpJEU5W0i5Ge4WWflWti6Qx1K2WEQ+258pT9
Hs5sXm2UOBmJv0rbaAT0nY/PTUUQ5MWc9tp1tYQEi68wSN3ekSIxKEFohUxVbsRG8dgng/bz/QPx
cYlSA+1AGYquIdVq9FJHxQQx1y30alrMZILIz9FggK1jhm76kD3MxsXRuWYff9Qp/esYvo5K/3zt
pVPKOI6+DJ2ZOJlS110mauG1AurNOMVa8P53e3MUXCnUrGmGmceV3inrxw5oKCl7hYDLKsYHWQaw
+P4gf5/BcW9xc8FliC6fr/P6DM4TT+zInHEDN5rjxp3SfylKiDkKoc1XpVCmD77UX/c+lF+UmGQs
P/RUeGKvx5NMuQitkS+ltiWsBosjV9/rHUopgMfvf7X1Ovtn+ZrrBSLOtUiAdokWw1EJZJHtfOkW
RLt5phN0KDQksUaSwJmITe2c1SvZpEsVn/UQRQ+kz9rf3h//7+e3CjwZHZ0DzPbj8Ym/tQrObQjJ
gZ9u5zmsyF6hd/r+KG/8oHw/1DLIWChYHDd+gYO2HGh4gN08lkGsCsPL9Ci7sODFXr4/1Bs/6Npe
XK/tKy3BPH52moJySlvWaU9MJupH0zcbjdVeZ5puGjPsD0nUqvu2mpegbfvi83MHTRUyeQoGSIGP
VTRjRuxfLFou8kDuNnVnaHd1qE2+nTf19v2v+tazQ49CUYsodGLMjy7aMN/h3too88sQCYSkkFFY
V930ySIdMxTVJf09OhGrZuyoIFP1YuHqO6LEbkoyRiepDXSLk+A8hs6nvxDdFLpPtIzQvv11p286
vc+awkaLkzhpsNDGOTNbw/7x2Z9tHQUnCkcRyoHHzATFUjhyUiKEyY0SXh1sjOhT2n0w5f8uZLH+
osfXkTFhm6br8XoRSRIbuUjEMFKbjxcUTKwgNcTgIVmvJL9pK/t8aqeeo+EwnZtCkQLiUGFDGqiD
9nY7DHQG4OiAwi5+da/+a4H/FyW0P+aC/9w9/watnD+LH//nXzc/ih/Rc/4nfeXlT/wywUvwV0hw
p8ipoivCdLjWiH/xVyTF+oeZv5rZEW/DZDR4134DWBTzH3odSJ+Q/b90VqlE/QawrDZ4RL1oRulW
0JtHJXLEW3mPv7KuXP/ZKqj7U1IzZETXdLuBvB+3bsuwSKZZhFdmIilfWNPyOw25KEDwqU80T+/s
6Ws5WeGn3slfo666ODZCGoSIQ15PY8uO5qQuSPCjBufas0hu6jlKPtVP/T2IQ6Ft3STYEY9WsloN
azvq7CscGvqX2Wra2yyC1PXBK/n6GPFrFBAU2MHX6B/5+BzWs8M1vW5f4ejPVZeIcv1Kt5Mh4KZI
7l9hfSCofL3p/R6OxZkpo6KsPF44s1QZraW3rpRMqU/kSbuJRsU4bXt7/OB7vd4H/hroeA83Cwco
6WhRFWgUP8ZegVWY5M8/3pTLX/PsT8bNW7MPXyJ7AdVWKq5Hj8iMKITGsXkF1Mu55v8Ec3cal+UA
F1LazLBPc083o9h/f9SjXu7v72YhvOaN5HR5vMflKXfmOLevWqHRqkXlhzC003Wf26JG3IiT3fTY
34PCyq0Hw27NjaGJ6CtAZOR5Wthzn3IaIzATbWVGFoLoy/c/4Js/yxojhSyQ/pt89Hr0TdPXTsop
tCdfiHPOonuUHrlvc0f9qWqLc4mJ5HPy7ZcfZaVuMKvQuNHPOnoWcx/HejyqV+xaykFtRsdfijD+
/DuJr3HtU1PJ0im0v37xG3C/8dzLVw4Bop4aIuhJmt7+6LT0Imt5varRUmIIVl00v8RkvR6mgi/d
NFVyOi2DZRDTZ4xfnBT086GxhU0Wgu1QRMyVlEo2juY+JUoLEwN1M03pdzP31J/4QcPIX0BPUje2
yEBwx4JHsm2W1hJ+SmXz1KQ4Q6goccGpx7HMvM5wPswuqqrwckmLToJZ3U1waZ2kukNEWt01ujBH
F3Zl85OMw6534SvIkCYlrSXvfpkyxVWlSnugHMYFflK79LarZB4+NYU9HRitCyK5VzIKIEmr+pA5
OG12daG4vKzTKQhyjdu6Hap+ASDn2VBSCD06OHzFKwFsbCHdaXfhqAPxn8lPvG404jQ3bVGBgm6U
RoBY4u3bZvwNmPRjA3i/HY3xyVQq4Hw5MSGya9QVfFHoIgjGyznh/1J3YfdDjwuSSzOlk77hAph+
Nmmq7+2is1LfGA1j8OxGim/4HeHkToVw9soiHN3j7YpOzLosxb5EYXNLOgg03qjown0hWwThVK1K
uag14joKSHQm7rIoFYhDwC6znzZ4J9gEkqJGsEu7pTxVQTVSoGb1mt0uNnASRm0j/WimYc78huVg
55gkbhzCXifjarIN9alYOUa0laal9PUamazb4PGrUa4Wzg2+rPoyElF9XgpGINfaym+L1HTIirQl
+479JNryb5dj167M8dGWxv7UBo+t+bWWNZfL0BonxItHz7FjkXKepjGhz2YzZUTgtEW6IUASO3ar
TxDgOZ9lgUrzJCdGvBrDrSxHGYBci/B1P4abT56FTOenMk2KITCXasVf+azPiTIQYKNJSSsBJx+r
r6INLZippJ8CDyZlxdOyiZCj3gF/4C6pRdlwXrLom0G6COVi+kSZB1p8/iaPde9gU7fIXJ6Q6lsV
mUz+EqdYJBEShEQd1qNW+02phOdl1qv5GdwuC86kMRJvyul0vOmSrKMSWGo/0dqZ82VmKOOJGmXj
eZkiPQWXryI6ygqxkA9DvijRO72SC7eA391ti9zAkAUGUZE2KUlhmevooy57hIw3ZHWLuSShquvl
axwzpLjUcjOS8TGMakjXohwAtUeTDbtCjq2fo12QZ10PtrkhSIT3poX+lrCl0BDw81pOYcpq/QSH
UdHvVIhST2NXJzfWiJndG1Jzxigv9drzWM/5nW4J4yrTluSrMwl78BMiLUgYwda6Lydm894R8XRO
7bJMtqSNlPtelNLk8V0p2qkjD2ixDfEVFHD0yCdoHwqKVvCli8U6DKqoM99WSufJwRSGNHegeeRV
DkZzX8eF8hgW3RIHKr8tNefIyTLO8LJ8RgRd85ToC8FMxSTSHzOPIaU1WAy3ipqW35BhhY82zYfK
pVgUPVWtot9Pml5hg3TS4iItogE8sZNR3oUNniWeqrMJei1P/NKWDFXCvG8lj6EUx2dqq8bA96XQ
AI1C1Jq5CculGTejqClaloVWFWvwsXFX6sNwK2N8HtxJ7u+nNpWQ3rZcbMg/qRa+wVTPMpcWfbxX
JhMHI2Q1CpRENibuQpUaiDNa9tYrxiE+k7XEpGsBNXMmCon8B48o4Mj2IM4rKcXmRPk5Nj0ovJhl
efJnCBuOzwZGHT5W1fGyq6L8aiznmSKgISmntF8MhOlDp8lBTwovZTvJIROCRMJs5Gca8quMeW9D
za/g1HKBNC7bUUiaFwH0vUNjVeiHIQU3PCzAVc4QLODKFX1TUmaEyh9KG6eQoO3TnC2QLRNuYojk
1G4ami8omMGq0cg1RL+4vdWM2g0BcQTNlWSAnVPGhl4/k5UjfFKzHPUgOUbcnrV5lkr0DwveXKNS
K8ez+OswWN8KQukdu2JCOAuGdtTPgKYrdZx9KsdEfA2SpZ4oWmL9LMre0QMakct20UYifPSEYqyb
63XljTRMqOAmg3wi0WidXFmLzMfGyOdTvZJtcLcQ0ZEAa6b0fcik9j4fCMTatMgU6TqlcvLUC5Fd
4l4dfkixofzg6K0vBIsnPPqKUJ5xT5xkDN6ubHOy0Wpbv6rUOC4CrURdoNyTzC7f1nOd5n5F5GGy
q+0p6oKFiF0iJrQSC7kUN/NEKpiY6UqSqxdtrDzVvmPfVqhUWE027ahpGATvWWmmessYytNOy6tM
Cky7sc7zlt4v4OA8VYJZq8lWkZ1aSoKhyjCUD0KvH9K0syZf7RzxQEOAvs1gpX13EjpMH3IYyBxy
C32dWTodWWrZojItV9fileQxDXTMisJ8npoxg04ENKLy9Kwdag82N337xuzoBxkzEbmkKIuZLb7D
kOVqJtbaQE71mLz6niRMt5Unk8ykOA+/aRO3fdKNiRqKQ8gPrtKwEW04euQhWSJhnGJOyxoNF3NS
ADWkCx26qNhmEv8SQh28bFhMAtlwhCrkr6u0K8YkomO65h9EgZWFvepzN80ohIo8qr2UPG5SG5qw
rc9kohy6TauM9rAlfJidyqRpn+5I5zClU5mk7vgwsRU4QWlk6bQXbak9IOAA2B63YvA7GkFfZI4K
o9uRswytOcNA7w9RAlGzkMgqvBXErxbVBd2VPHGFaIyrRSjWk1qjIgBPXc+cT5aOGCUlA8zvWpqA
72eMWS3cGsEJ/lmN24LbImy9UM1cmT2042nNQzE5OGjjIPg5w0GXN1FPYg0dR857Xo2kl0RFiPOL
22rjSnkCeTT6jRYqP6de6/udGrbEPU9IE7fqHErTZTJr6bThth7T+C+nStrRvxI3JvFn9q4hl1ny
6sS2+EOtU6rDoUEzFt+Fc5g5rm4sDvHqjhItXs8mUmzyruk7HnFMynsld+xqbZPYyTeU/UQW+vEY
YlIbyUmVt/UQ1YQcOTV+ZlddumrKNj3S3ozeQ3ZaTlkBSbmUhv206A21H0eICIiyCn5FT6PqR8sP
nfER4gZnSV8Qa46IH4kGGqVc8bR+Vk77ykwJAeCk0nucgXuFBKIqQooi1dzBum4xL1KF/dUV4ZIT
wOCklMwn8ghdrll6vJ2IvAgmO5ZuJ0MxCWE2h6HbVykAf39Bd/eFDoiV71+uSf8tOf0LcdAfN8a/
Sk5nzz3gRTIA/iw6vfyZX0UnU/uHuYVSiruthuVxZU79Zv6a/3BzASaL3NNRaEZwM/pdcpIU+R+N
PhJOGm7asPYcrp3/hv6qBB+r9FmZ3ZhcIDR+LsR4veb9536G6on7JVujgtCdgRTjqPy7pDV7bYYM
qcgs5SDV1nRn1uzeftFPvNG01TZtW5OZUnc0T7tySZ9HihE/6zqef02i/y8xcZV0HX0UJF/rt1Ko
haFGeX1V5KLQSoShACoto3aHz2zhZJX0O6tCs+oJPe6uMjsKvyHj/pyYGg/ziy1qtcUiVOUcrr0e
Gp4IpmyNa4cjxfeIlRY3LKYfxNtvyBDTPqgpvK7nvAyGlowHt/a86DoeDVaRc2xImV35uaTP/hz3
z1olZds/puEb9Zy3B8GejUyPOXaso6bt3JAdIVW+iuxwL5Upbz/qzJv3R3lBZPz5zOiBmNiTViU1
DRlsf0c/XIy1ATBS55NfEVU3xRixOJIXvVmi+9pUiFxT2fC4HNEpJ7Btl4KlheLn4yPiMq/uK84L
Peq2xdY8zLIn/CycggaKnlUQLl9LOTt0ywWhXx8Unl6e6NEHR4SKHAW/IM1b9aguUYJTkqLO7H1U
ARLHh7awOR1FYvm+5Kp0R4yz3m1CALyyh8HgWQPoczZJpXNLGAdqwXooicfoU5H6mAwWzrrrNd6r
uLw+JBogYUKKC/uLXgIFcQQQCBe1yKD7aOI6tsVJu+1am39ZE5NH1Q9L6TUAWMJ9rLTd+UAlStur
PZ/EVTnqA4tvJJUQgj7i0s5dx8LV0+gkm9I/lO6LVLtvpqiOdtqKcXaVrreUwODKxoGGNAh0LKbR
TZ+dxXwGoLI4KnCuIJw8qh+VRlVKGS5xXxRtdiYRuh00ifORa+p1TZd3BWn1ansDP0uf6i/SRJdM
rVA6pfNHuat9p2tWqnFIKYWL/mZY1MJ7f0K/rve9jEcAqIH2FLATJt+jeh/pQgic4qbzaVNzzO0L
jbgw1CbRGjlEwARyjJnAlvcHfeNLAsP6hZ4kPOhYko/iba2hhR3ZIf1l21TZrosRj4yac1nMSf7B
V3xdt375iivj2wKCx7KPven1Kxu1FoXk3u5BMC/aRqgxPSs1+9ITq/lB9e/IZsFQeLjxY1JfZKFb
iV+vh+qUSk1GVkAwqel8b6aLICqSCxJWnDKxb+0BLyh3b+IsnRDpVynJxeDBCLRuzRmiVdLCnPv1
7f97UvkXgIM/pt1fJ5W7m/+5TxDeFf+zJ6Os+N7+eWJ5+bO/22Sm/g/dbVQRqyWSfsDqwf/dJjON
f1bCGLZr9ks8a+sW/e82mU24Ad3WlXzJsYZ28v87stBcg7FDs5Rdgu3C4KTziTbZ643N4MwESgeh
yNo/XnlnR2+oxJFmjApqTBxoN2oyb2c7/GDevn5D/h7iWHvOcgdWniGmWD9Tq2mbcCk0B+fmj9//
jS369Wv/72FYQXEYrjvQ0QraSQOp4RShfDKDN6UuTkuyCDPDuV+FTu8P9dL0/s9292sstjmFJAPe
fHbr12+iY5RNLS+rVXgYTmKlOwF+T6q27NchqoIi89i0TkiC2epxdkjEfE5O2W6OtN366zrjvJUl
84Ov//q49/sj0VRdEwc49h0fg5RUV3JC6UK/jKXrSst38RgFmdKfROuDbey7KJ8+ACJ8NOQ6t/5w
x+pqNNMfJl1QyNFDMTNsl3hTgayei6iUYkiZnE/52f7+lutc+2PIDnix0dR8yypPPQCBRG1nuw8e
7usz/K8xEPkg35DBV9CLfj1Gas1DSZGHhxuWl4tcPKGx2EmMZZAzbpJFPJj9SUvt2enKS1rdH42/
npWOJxedXfYTfEMUKI5eyUZHE5xlTeibw1OlNxcLSelzm+8yok/tMDnQUD6khnM9EiNdCyKI2+4D
7sALkvivjwAjGqUTfkjr2OXqhDMdiEGE/iwiAM7po9qI08qiRiPbd+QW+nB/ybkeAy3SDvTeW/rD
yYGyjt8rtBfr3ouoVqW8eEyF09zpTzJS3Qc52631fKMvPyVj+vXIVm+oatAb47U8emR1UxWmjrbU
t2fzrGtTwrSoOKlc+UfnRmrbE/yLZ4Xcfn1/qry1stnYRVedD43r9W7752wUocULNxbMxmL86jTi
siqHoDHj6/eH0d5apJHYgR5B1ce2cDQjtMjGhdeloZ/Jt2UGLF63W1cQm1R15UZOjUM66Ic6ijZy
Jp2uS0xaxoEzS6fq7JyORX5VFVRGYR5IyeJPVnRlZsQ3drBupD52tZn1aJ62dhptyDveOVV9UUWL
by6zPzL3aMYfZGUIGHwmhPv970YX9o3pDhYbBaFl4aE8ft2W2LYzqcNbWCic4C1xqU7DSWQ4iJlC
P6f+iGosc1XCfZek209mRZU9eyZZLXBEekgR40ll8jhhg8n1MKgMYrami3otlkq6V5E8pYcG+v6Z
RJmUXMFG7Apr2OQkIMajuVuW9HpumJdN6S7UUzkzepTctqqV7yZ1CEjC9KM22hZwDQ17CNZfUk5S
Un1YWUmWAnL21WrHANPAruEXjfj7dLTOjbq+CMUTBQAy49t9OonTWV2FvvH1PGLcMYg/CUvRu9mQ
elkkYHEOQdhyB6nTx4n433VAXZSXvOWn/Rx5VqufRxP1YTN/rOfuRFj291HDjNlO9BdMb47TwzJR
Vsdawe2Kyqe6K+Z+Y8jNs6onhyQtLockEuR3Nhe4oM+QqmwHM94aozihdL3FPHSzOPUzfVpuXs10
ro68trp9L5Tk2sq6C7L1DBLFs9thrghdLfLL1NF3jh4FUhQHfdRdkAq7p8fx3S5yl81oiyIryKsh
wAL1kKQ8UdO+T9d9AQWng+67o4VAj9rYGtpZ1tgoz/EvsZCU5s+Y33Zdd9ffupoxJxWBXj+BpiVF
ruBvacb3KdJ3RR0Kl21vZ5nVNUXL0ybMfbFYN9I4nuQkXoODPl3/XeWwbKOlJXgzPoCWpLucn05D
dBAjcd6WMW97Sb9N+B5DFB9agrozoF5CWu5CzTjjvrefpGWvJcMZSWseAOFTXGzbQgX7Upi7WnKu
1lWHoOptpGhndh5vVZNMm9TYRfS19D6+HvGdcX90Cq8Zp6+zoAloD+t/MEwVbJttjybbuUFnddfm
MU4H2h+DzAQZFXGa1vK2Ap8jLN5bpd1TQvLkUPfyND5I3bgpsvRApkEwWsOJRvlfaWefkIJ9jiq/
GRe/7fhhLXOfRP11qKeeXTcXNg+upGKi0XSIauEXNFaqiElooZJC4PCtLeD1lTLhRWqz71v9sD7q
OOd/mxysbOleohI66mOg1NlOjgYvr6NtW0obPZrASFg25WLm8dDvuzG65nB8yEiQJsb6ZQ50JjuZ
Hv2cs2WLoilAnO/jlLsx4zjQKTWvG6up3tpKj3kiPdBqDYj42TbroyFQnGbBY0t7FrK0K5gngyCV
WAnvhDp9sEK9tcivYk5Ab2vYyfF2vDQ1rYFOdXzNbi4su6OfPG1pr32w7b/AfI73XPosgH44wYK7
PzrapKGeVzUCFmxP2c+Yt7iBVR3l5WVOe5Du5iGZxa4vTKxDZR/UUgFbJfqy7qmyET4AzqEvPolr
0+4egGGdhrLhpdNHPtKjgKJfOy21UhAvNllpKEJfb3mdRp9/FTUhoF1xpgpJgLOzfBsNfZeq2mHi
vyVHOShm/3XR1DPdmLZWCgQAOp/3/s5xdB3+/VGQYr8clKgyrueoP86CJCJCTcDn5c8kJGITuaXn
8bXP5m2HX8a0ukDVupNirJ8Tq/Nqi8VCl4L3P8Obc+OPj3D0a0yDkJAU8BEMbTq3iIAE41M9k1N1
+/44b02OVfGOHR/7P3Pk6AQw5HUiqZ2GdGnMH1HOnJmWFHCt23WL8/KOFEMYWBbVP5ahWou/zM2F
7kgbjVXICcmflgc8oM4psXsH0fPaxv0HAqiXCtXR/GX/poaF4MbhL45+CzOam9zCEej3ZeRK8xDE
DQuPJAUpzWczHzZKEwa95NwRuR7TEPtINf/G/Q+OGZUmdg9U88rRTySlhK3Xk+z4Qnma2jhALUQy
XhzkxUfXvzfuPZSzALSA/eBYdizylCqd7LO8phef7kWvBWaq+mmIUVadt1qlsyJ/oI2ECvj3IYkh
1/4F934KaUc/bo6wRnQJQ1Y6BzE2jh6jHsbAzXrQbRQ1dq1aCtZ/uN46kyXa9Bq133DMduuMmLmU
6bVxmLUxmPVhIxZ1Z8z5zjTz08UxDpBO9m0XfVmSaVOV8rYXQ0CfMkjRyEz8GTENgcUpqImiM9sU
p2udtBLSzUQwd1q3F8qcejT1T5OMzS82Dl0zeCSDgFBJSPSVAr1Jr0Q6utZA/rKZPs3cqubJupfz
+rThQ69/vpuGzZz+X9rOc8dxJF3Tt7I3wAN6A+wvURJTUvrMsn+I6upqeu959ftEzmC3RGnErbNY
4MwZNGqqQxEM85nXwAUttbuW18ampq3ZyNHpvHEjnrhEYx3j5U13MqpwV6btAeO4hzGOXaVrn/TJ
3/VEgdOsHxV59mzSbHFKOoc/b+onmRvTSfU7ESwNQGu6JPga6BJ9ezKWNj4GYfJPbydUfe1Peje+
Vs783OWjjOVevzepIvZRc1CIg0WkZfHYtn3P65be+aG0C2XpFQkGz1ACj9fuqE/jTx0p1RmJa3F/
T7V+9NXvUeW/zmW6I+I9NdDvS78cNyIU8Xv7XkOPKx0fzDD/rnSQsqUISpn/GdncLQ/GPWUIlzKe
K6JRn7J3U7ILnOglIPqsiHqtAqJb69xPFvSYOjwOGqVx1rBvqyc5C16daRRWvJ74e9FMYMiLKo/w
5EbtgWL7gzRIb0MV/UOv9VjE3Smz3+seYApesLrT7VvwRREPvppM29lPXhK08OHKvM6WA5KE+CmF
sCtPnghk9Nj5bOsI35s+nDdp3DqBRb9YuscA9snKp8c+6k96woMf803Za1DJNzD17g0M4Y3sabbi
17gm6G5A6Bkuko7PomZk+4RVxuAppXYcsv5QTuFR4xUCj4GzdfIyT5EbFMMpJzmlbf+Sk7DGTm1v
pZpl4y+HfUyQXIZvohYi9og5TnhyYmM9cD2xB8UTmznNYbKS+6mZPV3O2K/DztHbg8nt2vrsTxgX
aj0jlWvgvJ5ta0w2sT53rVB6swoWSCLtjICcjMmdUhPJDe8c6U+3H4TLxw85T5N6InQ1Gpogwc8f
P9oIccfcHZZWAmPenlS9O81ElWIb5LF+B57qzbJmL4Ln0viEgZqzkpZeXLj8BIqWJlVDlHBteVH+
KWQgarI2OlvgBLseiEYKac830rspa1feejLd5QUoijFoo8FIRrKYa/B8vkruSHkuBfYWGMxRmsEg
hRM+0VEDz16et9pMGN/oGGoa4a7iHo4r5XMVjt9prL6WiGxsqMAeoZLc9+GwJ5HZSOPwl6lHLmAc
nFELUk7uBiXmaZqwBIM5Lt3HSXSEVC34pCLMEYtLklaWAba1xp0ykRREBZWPwRtwvxHFrtkkChvn
0TPLyRsG3d8UWXLn+90J9aljYWkPGIcfDY36kRW9kn+8Nhwd7LIe6WR5QC18+HoCT1cR/E/6Q5EG
+TYKzU2D+Z3bhcGX2J6RtDDnx1yZHodWZKApd5Sm0pEac27BObvXa/NhaMOvqFu8SEnx3KK7tLFH
HwgVSUXJfdllwIUa9mpO4qj6r7ievcn4guWDtOMe/pg95DM4+tKbxGPrqln42ql0Gyc5vdP19i+p
Dn9No4mwlK3docfxbJvdoef4SpQimkB6TeLEBOnlvxWm4SoaXyCopHtswb60GhkhmWPe53Qlq37H
TXAMoswbovjo2/kzltsZcFzjCDfsCEr2eSj6fVD1IEmC4LVq5T03MhbNiALY95LqvCWMScnsRfHb
vTyn95WsHaFnPNjk06nk7MS5aDRpp+X63UiLlG12nEj2wSfdYVpz1xn9vi3DYxkP+6QOXsU1i63C
J2XIN1bbuX1d1xsdHtLHvxwZhGgEvpl2yD4DajOq9K5VeRTn+s4Ez7bpcHOv7PZNLYHj+UPsUt7/
28Kje9vZxkEJAbO2YaXd0Qi2UZ4AoWr/06UWWJ+Sj6v74TGVkrukGR81e9oareE2cv4jSew3MOWP
yNK8mNwtVlvci8Q75lKeSaTA2vwV1qm9kTKp3iB3Mh3LKX1pW+uzoYavjWq/VlzOO6fLuLDs7Dlo
/E8ixQ7jNAFZFrmIZu8VbjR1DFyUE3alH+xMlCS6Are0YdiBGtwC/dyBqj3I5Mkbp/tuRqTxxNsp
yggbkzsTPJ1/KhTtSMn/mFrmewO4coOC1COwCGA6KKu5caWlvO3xNyfv4XbHtH5pkZzES1/nwUrs
fOXmgL1CzAxjRjCBFrX6lvJWBkTT2trOQHTEYvLwmuIIIhGTUJ24fTNfDocqOJKUHGgKn2RK5xeV
HJnhqIGwxlG5O4n4JCRrxhr3h9jp5TisDHflIUBWEaiAQlZGBXQpNDWhp4WA0WBtCy79lAS7jkCn
JrPsUbMRblzf5Sl8G+zkPgqzuwh1gNGJXz7m/P+hC/heZPzf/xT/5p8F0AwqKu1H9+r//NN/tDw/
+0tQwf7980Rr7uwfiNaidnrpftXT66+mS/81AC7e4n/5f/uH/2bCvU8lTLifgMda8W8LoiI/a/SR
c/5nE9n38Nf/2PwIf2Q/muVf+ndz0FL/C845jyfyuvgQAVv6381BG9ASCCLAJqbwkf29Oaha/6WC
coIFDa9NQJ1IS/+NZwLOJMrfmAfT46Z/QKLw/9AcJIsDZ0XfEjgTLaWluphRD81ExlV6TtgX3GLC
bgb49v63RbnSuFuemH+NIqA1pLfsZfHnv+XxgQFbXBu10gswbO5b39n4sgOeUUINZSymfNvmCC3c
HnNZUf8YE2IWMmWcVEoZ52PORTgjEGqWXqarxQ5kde1Kctlsb4/yAXv5PScWwwDzRA8Xki4CbSKT
/G1qXVC0+GY1pVcoWRVsdeDzSM5h/75toLlaFG2BsMK1joL7KW2lCWU2KT2CtUVLqlYq41AhG6Ji
9J0JpD0CSgNQZ+0tNlut89TS0tHMAuZ1P4W5pD4jchKo+ylqguqVJtEfOtYKW0lwBzaiu8R69FiX
sC6cY/CHxVbca2ZJf5ZU+n9QLFDLz+xQ/dSZnQ+3psTQu3X8fVzLcHL1Mt5PSt6hk1PhaH97eRce
DP/6QTREBK4Pbw7y4vPlxXkrBJdaFR5K6aboQ43fInQ2wLQU02cQROmzNGuJF0i9CeY917aSPOor
dY/LnYQ4MORlYnGoi5Tuzn+DUeg+ujFW7ln0nb8A6M8eelB3m9tTFTM520jCo+9D7I8aOe6qi5lS
WM7lYAhSeuc9QOChSI8yYtIbStz1yqpeHEduGwJtlOKcDxvXRVlNN1pVId4IPT3LK/S92pGITVWI
IIv8kzyO0t9KUNO0uD3Bi2VkVHQAcO7gVCLLvTiQU6lVE/sm8ALEjaj+xmN67JImW6myXqwjjAGT
FhrLyWdDou78awWq1VcAoCoPbJV9DKM22Qnc96lNq39DY/4j/vJiRh9DgTSyMGBA2nJxrfmlk+hj
M1SeRGvgPfT1UwOUf6VTu8zBZAbhOwGRxRMbZYxFtIFIWTpocVkihuekm7olLiQT6J+y2qkf0s5Y
sxW92ByAaLkEGApxlss6VMRr5ZjTWHnYzT2rWnQ/63Gz7aSeEpH00xjzNYXLK6uIpixD8v7QItCX
q8i1N+emzUVtm6BWETzd5ugY/enuY1rIMuB9beq03D/Kb7/d01aXqxnF/9JTaOkgU9g1O0XBwuoP
97gYhf+A6sGJGm2W881nRS0rmuqlN9SoXk3x8Neo4BF4e5CLOixbgtCAcSgXUxdYAkH8tuordiVz
0bXZHchhXFWZ2009K7TyJhMMQZzcVSqcHpUUZl+pOY2gQTZX7pFrX47iPEVSNgqgRvHnv62pSmnM
gAjLbMumdJvUgYGcG/5K8LCkPPNvhmkEIBdKsgA5L6cbVQliZwrTBfOGPlALDSQOe8T4hrcp69/D
CkZYpGkbTS68IKoOfkl5OID1F8ABorXkSxsnqFd+1dW5c5Gx/mj94Hx0PneMExOfHmvpITL5Lvk0
fnWYYP+NQWzkznkYkE9RVXE3/LbAmtFEJtrDpVeWbe5JEiwmyOjByn66cmMK0JqQkBb64Eth7Kax
Ub+rxtLz61y+65Iyek+41Y5jY8Url/Oyri4+JQ85qBeWDF3/xcsz8TH6ru5Kry/gGPu5ne0AO+XU
1ePS7Uah9pFV066WpzWl18tDA0Nc4f4kSyS2If8/X0vfDPxYL4vSM4em/xZ3Rn7MqWLQdG3KrUY4
dupwzvvVsIMfhixJj6mOCYbpG9HKRxUf7eyhF3gSADfcD4D2iSvOfwiKoVrRFk7hqUH1jyxL8Q4I
Q7rzW59SS9cnK4f04j4XOQJwMabPvYTF0vlwjW8HyNdLuRfrWZy4dV5R4+nZvo+xMI9K0MGadlmv
T59u31IXB4Rx0ZLh2bLRSwI3ez5ua5hDHQ9d7g2kRzSzOLWpE6z5p3zgfharST5Bg5AEBoDjMjke
qWBaYzdlXtpJ7afKtqeDM6XdnV9n0mkq0SW1KXMdQrQavFay0kersbVdlhEMmCj5fGPhpoOOp2Xp
psZgllskH8ddMAFctzr9a6an00si8QySrPSeqTZ8pKSqDk48tNuxDkrE7iBD5fLYbSXJ6F4wF6J/
E8Bagk8on/JuDk++DEDa1uHraa0WYjmbR17bciclQed7SM8mjyWqQttp5l77488AThr1aOFGRZ6y
uEIkhyxEtabcC7EAAMZHiF7F/bfbg1ygJWWSSPIfwi1wmVhPLLKgAQuvdErG3AOc8TMoo6cRIUY3
iiLJdZQ+2iZ9/hxq0lsu43VAYxwrY9MLu2CvajjrKnkJFYwC3Fg6a9HFxY0jfhl5MnpCgiRzoUfh
o2mEzzvbXx27w6zU9XYuEU1TVZQFeiXgBKjcAnqk2CsH7+JaXYy8WBMDGQy7G+TcyzDkcLveGJAZ
naxtFnXFf+cj44RFhIiDCQoY52ctANc/gNXLPbsejV1u4nqDtPFa+/XKidbYSDbFBxqVAAfPR0m0
UvNjEP7e0HSKp2V8Vw2ox+2tdG0QVbC/hCw3Qe/i2pAlA5fdUYJwqNjVdu5gcSDcq6x8m2u7gkIE
Gm+o35AsLL6NqdWB5Zcx34bgYu/bevI19AcDEOZQPMTxYB6HoKXGVkt6vvnzCVI9hMzLYwTFbXEg
+ySKuhTCuxfmevRZhxxL82ow7m6PcuWRIVtFuVRUkPAs0M6/1dz4E60dKu6w881TnubDI7diuAWv
pbt1oIc/bo93ZUH5YKL6SsZ12SmCaztWqhlnntQ3EmAvQRnuA82LC5vmSpd3W7W3eGfyqV5ZT5H/
LB4AdBAphWGBhy+z4Av+HiM5qZ32dA9Sb54QHDAaoG1zN9dbJCziN5OPugusvAbhB2m2KEvlD+HK
3Hxnwy+OXscmKqUOcJ1U6aObFRWFdlr5KyHalc8JH4DXlClSRjMWoyQjjFqgg4wCzPVuJPKEGKYU
GyVUafNqdbtyoVwuKpclFwrUBFFVX1qXzHTjq7IIU6/gz7Z5XHwduBW+2XZswk4TPaEi1J+k0Cpc
gAP24U83E34bnE2YTFw2uIadf9JBC+S+MOWSFl/yxB3tbPXOkp4qxIXcFNVyl00mP8JWXrkVPtwh
zveSIuw3ROTCSwYP8HxgelhDgINR4VVV1DYPSVb7hUvV3ZJOY1ppv1Q+LxlILVXNy9ihbUAaYDTu
MPlyscuwiPsyprPtdtbItWFCW/xWN0jWb1Ewk34McWrFG2VC+3fTxlhoAa9uKXta89S+AuulPVN2
HWmLGvhK4I5D3yp7dLCbz7nRdgctCYrvXWBFg1vaZYmS7dDYT+Q5W7WSTPsbEGJBwEJm5nuCXPiv
25/k8lpW4CqSf/G8Q6ZbtlgACY+x38elZzmS/K3hxcZnrC5W4ojLWBWeCF4aBl6PVAOWAJ+8n7VM
qtrCkyhw+MF4rwyOvfG1/N2e6nKjwgBcuT0uC4y2yHgQc4FshfzhMvmpZPrLdh3lHo4X3cHMBv84
ycW45XwER0fF+s9PhhzrgNKn+lKr8RN0sLUg7XLe4kfwfBOkiBxlseGzEVlVtfEzD0VjovPU6atj
h0TTQRmDeQITGign2bfnv29/1GuT5wFko1tc2YQOi3KFafphgNZq5rWRlexjcEGPPP3SVrfqeIt8
QvsYheii+60FWR5T9X1cIcBx+0dcXjVQ6sjJsNsVeKtlVAF/uM7kcOblQITlPdWs6BBEyMFbQ0UX
G8hOvKF4H59i2uZ7Heb1yvjXF+G3H7CIBYqGSKby1czrtLF4QYopfhkRj95F/SBtUUsvTwHIhb2U
aKnb6wXuAY66ZtZ8ebzOF0Es0m+Jvt9OsuVPWgbOu/sRtLn9auhzs/JGXxtEgQX2Ud3jvxcF2Lah
vN2rsthlWvjc9DqSNgjsrkQe10cBOfrxRdlY51MJEUvqwJZnVMt1Gd37TH2uIZusPFCXRSFoa4ir
QMgRqMmLq0LrYfXqdkUYFWflJtOH8G1sphZhMUd6aI0oRydj7J9zn3Q+z7Fvm1Dm/mXrqbabR8l8
zEsjuQsmLKr0pI3/OCg4/3GLNejMsIgd+uxeZYORV9N8epF8BNtunxzx6J+/VowC41YQiKhrLC3k
kN8Ac6GwBLleon2pVfn9XCXRLtbDP61Bi8WG4gjwkm4XN/T5N/XLOkg6HbMIjP0UQImQfEPLAaAX
1d9bK1/LAS6jnfPhFteSBDph5HFhOISYXNS4hGRx4B9gM8UHx5eklYW8Oh4dHt2i6UVpVWzp304f
sEhQccDLPbn3g0+ZViie1OAcFVZWS1UaY5LbH+76eMBLae5SwNXFh/1tvMHPTKgZjOfnnXSfDoG1
Sya9dB27gZbiY1bxx+MJ2zsGI6qiiba4XfK8wfh9orUURvmMbwt2HLZR/JiVuTlZc7bmgvpR5V5s
TCHECIEVmKsCn+F8flJQqIkP2d3jrUOZJU7+aUsbBap2XwT5kyQD3oPAj55Wch9L1TECWGtlxbZW
EthJwX1Br2+Ly9UeLbxtWsAMSQsQVP42xKlv5dNfuf2F9SfEa5DNQvhhsdfUro16BJUST40daTeO
agyOTNF5//sB6HV5r0/Sgy/gSlM5qZ4davXb7a9zeYzxKuP9JdQG00zj5Xy1rKHruhCNOXZDVew0
akV3WjF1bm0rxspsL+MMhuK5R1Oa5Jok+3woLYpDc9K02INc2xyl0LSPGbC+Db8t2TVGX226tvjj
ngjgAsp7wBhQ/ybaWOw+C+gYWj8MOqma5NaSUsM3o2R2exUvp6bSHxB8RgiKdJEWq9j7NJF6xCA9
/PpkZKXKjaY9gbEoXaSwQIwDW185VWKxlrscTgJ1VcrzNIjFL/rtFFsBHuQtkoyeJteDp1mSKDVG
CFw28UNg5uYxsGa0MOgX725PVVxHFwPDKqdOBj/jApWJXtKcI+KUeNPQGVupjKttU4RrC3rBA4GN
CD+UkFjciqhKaOfzkwBdDoUfJl6b5DYmmaazt/KweRpbx7ob6jk6qrAjf6RtpG0dpZMf5X50DkZa
A3rWe/sxShGavT1z8REXM0fqmVdIVJYpGy8ulsapcwx048SzCkM+aOiUbnU5UrZaaq91q68OxZMA
csdE6X15h1Vpb1OlZ/ZJq0deDhZ3qwZtdmgT58vtSV35nDw89MXJQkQNb7GPMrVCV6CxY5JOFFJw
OK8xRLLjlaW78uYYMCfAFZDTUy5ZLp086VNWFrGX9ewcu1ecty7u5S1+k7OXV/0alOTK+gmJYujq
sCeINRenHoBET2IvrpoAYhOdrHFvRfV0tLu8WLnVrg7FzGhgyQKWt7jVOqnIxgjBWS/Melx0i7De
YP2mHiAe6iuB0McOW+xAtGoV2sjsDAuqzvmhyBqs3breieimKKC+q1B3nT4pPKPEeqxOsuauBjJ9
N+dTuDcrU3+YJTM/aHSCT5qNtE0Y6fpuorT5t2YFRgVG2QDkFvTbHEegrYwPu4uqDb1M/CpPZpIC
3s39/imZEVcw/NFxGzg4f4pvwc3AAmVO7QPYBPTq8zl1kG+rZmZOI10rKOmluZmM7g/1sskbKR5D
egPNo6PUvMzzlMxvorQvsWOr5n6PGo656w2780aMxjxUYf19RcV0f/tsXW4NHgXCLDEroUi/eN01
dHn7LA0jj7JZso/g/u2qAqQVKO/32yNdCyQUulx02gRQA2WB81VESTlEt1ULPcQ0JW/obH2vaK16
xHRG2w0hnuxVUbVPxkAraBjw7DSDOl85CZdXCY02oHw8tzgdX2CIMLBrMDPKIg9OrLo3irTd4V2y
5gK6cHIQyBCGQf6MtiLPAwnY+VQ7KF4JRsGhl4JqJJZDxXhXx+hySLM/0nX3NWCqTXtfZkV+QPkx
eJqc/Hvgl8b9PPTYw7GJT9o0r/l/XCBlxQ/jM1NDMugf8A/nP0yhiYbagyq+geQfpGjAC2sU0miw
oTZTno+Pudq3uyzugTOrs3U3l9Bn5jqaIWYDdbu9Ja5tPqqnKK6Iu50k9fzXwHQZMLmCfx00pvHN
n/As70m0tuGYGH+o08FceahA0FCBF5XLxRE2Gp5nrTUSD5uqjNJ3U27ijhbkFBTVxsTQBuHdEf2S
IV+rmV5JxDHzEO1l6sSUwq3F7avllY2vmR573JePuAjbT1NmywcnFPJgSgJpI8Zraiv7CoG8LEUH
s9EgMeJstcl9xKnLzEbFwIxPSqmUn//4C4CeoDoAMFMH+bN49EItSE17nGNvTqfHxNare9jYJSak
xZ9ZmH8cCfjDHy1o4KCyJU7mb8GgnihtaaZZ7GmQ3+aNmWU2otNdE67sKfGLz98fUHR0WPB8+kC1
Lj40b7g0K2XOC65NioshGNTzqPkVq/IT2z1dGU28ZpejEVKD2eNCWfZWEA+TQwMsETQt2d/PjU6o
hfnFZtKzah9aQbrtu1RfiauvHBvCO5oc4AbQLlrG1VDknWoAwe5hthfty9JEn8QhKNJ6ba1vuhTb
FzeZCCXhDNBnYLjFTSY7kRIOss8GkZS3sDWR9G8fiVvufZz2ILjfxUZ1aBJqo76y0XrrVa4qEMvN
I5K/W4Scv2Gt+Kj74yer7O9u791rl5kqtPYo2IHa4Ek531KWlUgTMULsIQHQukmEiYI5lsrGwgZv
iz2lscc0tXycDbU4MMVgh31a71lSZwKngau/8nNEuL/cC8SNAu1EjEUj4PznVA1PaVJzlmLEIXYR
rs0n/HR/pF2ZwDMZXofYkLfAv2kMAFt1sfQccfQ16p1Wtc0eVfq1gEIMePGDDIyLRD8ayPLicOfg
PmR14OKJS0s/APfAqbSUK9fPZWQSM5Te59AxvxTotd1NM/retxfkylsrTKBoirBzBKrofD16yypC
uefzIG5PDqhUulsA5PJuj3J1ksiggjvmoaWecj6KX+QETdLEKLRNXBz6qs9oO2NunGjGJuXYuxhe
yZt40LNHzNy1la/+MYuLRSY7obMK65sg8Xz8Mc4CrCB7kpNUIeYNX5Be3HSVeRiQpC9le4dYvmvw
gc3OedJybiDUTZ6oCb7XQ+nNir8v4eUgFb3JFKAWUXJU7fTY6smpAZOi5/FP3H7vraC/B7iIY2Ty
IpfDP8ZU3ucqjS412hlG8B4U4/MkB49KrrlgZFxQMw6E89gbncTF//x5HJMvWVX8FMGOVVd7cqoj
SLQ9GcCDZnM+YPIhJ+/JwwhRKTwNghWX24ekKvcDHPvY7N0y8k9j4BxN4EpD2+2xdz9kkvJcmtkB
AeifUjKcUDzeIajzBEVW3TAYlyCCSG3h4vr6tZW0u942METNDz5K8Bt7qA5SU73d3hJXNh5iqLz1
PLaOAOmef5IE8IUMT5Igb8I5p+vUwkvsRFnZeFfwcgLxTlMfgpMjYB/nw8gpJp5lxAeE/YrkZuVk
OzNpk7sMQaQDCa1170hx+VrkaHnLMGV3qlnLXtZE/9ye7uWLJzItYRMJSJjQbvHiDX7XTJZf8fyE
anGfGE2BGIumemPkFD+qSrNW7t218RbXigwHspapNu6tKZ62ekxPYcRvYod8r8GGrKuH2/O7+tyh
WSxQBCBpncV4ltYF1TBwr4Y57e1IG+V91oYRu8px3m8PdWXn0NgW4EOqsjhgLoZixebOSUQ4JCm2
FzoTFiNdusbZuD6KLmyriBzQOTnfOBXmDIAK5djLA6c6DlwMG1NSixUXvuujUKISzVsux+Uoo5aq
qTnEnt4p6Df5MvL8OJUfbq/YlY/DvQoBGl1OSrMfgIHfwrpyNBLEJcbYA/amAxzDltdOcn+flGsN
9sttJxrfAC7o0KGtsYRLGn2th7HORT+Z9nzfS4kwoi3sA+4B8TZOymIlY7iyfoTraOaTF5MeL49V
RsGv7VRmltJUOXVDFz9Opr8GVb8+Cs8ezQfRaF88X5QSukwmKfCwmMC1KDPMXdATQt3+SldHMeUP
TRDq58u9YJF0DKlYu9ycqhN81X5L1pet1H6u7gWqj3D1AFRB5jvf1wRgs6qFXex1sRLs9TZDOy2A
32xYZbC7PaGPktXi2QW1aKHdybIB3FyuWy9Hg9TC0MFXPoATVkVZ5SL13Qx3NcbzT52UFfMOH+uk
3oP0gz88Uyoejrg02fEGh6f5hMeKXm2qUUORn0Ap+VKHavWO/P3fBuJhO2lsjc9jZFbpLrEksJf5
5KQPygReZVOVFnTrzihVAyWoqn0L5KGTNqEy9IM3TiaG2LmloFim0yD5aQEu3icRzsMbOdCd/MiJ
r5QXX61x7Oj7rMebL4o7N61R4vIqo++sTQRZbnBzpTe9tAAu7vp1oX6Tyd7jTYey5yFTcKSg1mH8
BF9kjBsto0GUW0X2VGOrgHe4YrmYRUYz8lWa8TzYoGvAkarp97J1ECvMrQlHjWDmp7aOgWFXY2fm
17SU5dfWLCDV2W1bfwkrpflrnmm4u2EXlghAWU7ylSNz4G/meFylhr7T5NToNk5pxK3rqL35TUti
/KfIag1AbQNG13lvDhCgcRQfN5NlFi81YN67LlPKeNvMnXLPmnXzsS7j4FOV2NVhouj7nJlhvesm
XOWtYlbxIlK6vWwgT+FEVoTDTKSOzqYuFWqaFn5dX7RmtGkxYGeTbW9vtytpnuhFUjEBg0FhZ7Gz
JbQBqkI2cK4xKBCXjv2r05AdsOv4Wa7L7lg0tr4SXlw7suRRFlcPgFW6rueHqQ61nDIBlXWrzaTt
2EjzLoRXvVLZvHapcooQpqb0x4MkjvRv1zeCdawnYABvIHUnNFWN3ptLY9yrij89zINS7W+v5LU7
gkIqwr38P7KDZT4pD/LQGExLa6mJ2QnbT0enxBsQ8bw90rVvhm6wDP5O0E+dxQLmfTZTshrxazLj
do/gkv0q5RNF9mwavIrE/a/UxLf89qDX1hNuEygpKsFkI+JH/baeaaf2flQCXs8HdAjZn/1By8bC
K+LxJ102eWWTXFlNSsUGECXeKEDlixC09pFlz82GokoZYgOTGMW2LKO/sd9VVyZ2LdlmKFo9RNVg
V5YQAFud6yYpqN/gtpO9+ymPiWzjHlmBjHIjvbI2CqiOndbE4XbwA/NUq2WzC2ZyCVyo1shFVz7u
2a8RC/PbOttZXFmyT0cDzUt864vWNTI9w3smAdidSPh16Vx3t7/t1cVGfIXSMcE+AeL5mG3LPWnV
nH/49s5ON8Jy25WTsZ+tQlu5b65sIx0gAiovMLpo16rnQ3HtBzavGyHvnKR3sAowuInj3G0rvdnJ
DZX621O7ksvQrvltwMVzOthxN6rgvT1rBnYZxCNIskCn2V771dbIm96l0ykdijjP92o5aG6bonkE
C3Il6BKHcvGsUzYn0KNCSLl0af4wGJCLE4W8VXB1tn3dlpSm8+8q+i67GJO9HapYlSfXiXSnlt3a
cbqQmKPahb6cZtDAoqYEKed83UGxjTnm7dwZMnp90ljsCsd28SO6x9fh12yZO32K9mZSf0bS5AC8
6J4AzmU7bKW2/DYqxVdL9Q+pmT1Zcu+Oafeuds60cuivvAzIXYBVAe4MEHdJqu1huiEEQ59oQGnF
rePc2SXCufz2lvggjp9/Ch28hwxmnJo5pY3FHlQdRqEOr+9hRaEfpIVo5/pyAgnat1vN2swAbbvH
puzLd9r7EbXsxijeI7/R2o1W+J22rxQrx9TJmeqeFzzXTngQIOYyg6lskNk0B3uHGhUAhHnCd9Nt
NCOTN33iK69+yfpu0iYaUZhOi1jFYG2qKgqsHdKpYVfLzbbpRu1Hhwx5izJQjlWlDBb5bwebtx8Q
nLOvEUJUREi04RFq1eMaw6q5mQ91qKvVPm7wodnm8mBjQpuQJ20USZr305jKr3At8cgCztzaRzv3
k+zON4rKQUdEke/7qE07DCqljLBWMmakh3Sj3JqjM/euUQUogiEVVUJZy0Yz2WKRlr6MidVFu2mK
viSG1JQ72ffH1LV8Sf46YV71MtoRFn5lPo7piU7LaOPwuR2svlH2qWbKCDk6swkaqM9GlFTU+L6v
s1p3kylPfDfpZLSEbn/7Ky0LYhyBOUURCkXppcKlKqUxuDzLQcFAPSRap+EUqNdOjFuPFrv6NNW7
BNO0PR0Df6M0ibXhd5WUWqLoya78/hg50hxskamrtoW8hkb7KHAvtiY9evBI2IR8pOvnxzQea7wS
K9vZN1aDEV8gu6AbUZbNDZTfLcUlcHqF36gDVMJl1KbNY5QdM9Bpe7+auJ36fnMqrfyNnbmydJc3
N2dTAcWDnobIT8Th/e1hsspqUnwur73VhvfDrFnTppbklzwq9C/YuqxRfy/uS4IbqiK4QBnY4kBl
OR8uaKs4DKs58vQgH1x2lO3i59k/2DqFwDEOaLn7zS5KlG9jObcrr9TFIywGZ4pC5wdtlmWBdx4z
revDJvLg9KNmqQXP5pB/VhLsd8uu/MfQ++fb+/LqgHQLia0MmqvyItyJJETBhrLn5utL30uTvH0z
J6grzkSdVa8Mc9PZ7R9n6ID6QTDxLAjZSXBf50ucS3DjMPSNPLkzefKG1HFzdPxW1vJi34hRePSo
4KGZBAP/fBQnGeENBEwN38vyEBgyZVsJDeSwmZB/9JNk5XoXS3V2hMR4VDYoWlOkV5ak13ykZZmG
lQj8rUcsekuPKoT94Jv5tAFwZ7k9yl2ibbHWtbl4vRYDLyKNqg/qsbOIkOMskhFwD/q93zdryN8r
y0k9lDgN7D6YoSU0azT1psfJgz53kXeeNCfWvp3HaGci8v6QGKvMv8sACrIyoYMoUYp29hI9JAWB
pMZ+FXp+qap3Zpdqr2WAaHwZsFMbOyoP7dSlHqpq/kkJrGLrR8jsxU4svd8+I1fWV9jjECjB2ABP
uAhhyjGupDAPQiKo6WduaMFjZCjy4fYg6pXtczbK4lCgUmTUEv6Gnh9i3AsbJsZMt/lFWg87h+dj
Qx/m4FTjPg5oSFAT2k4F2pIWHc2N48du2Nr1jl6avh0SeeebgkI1hbspouMQ8aKPsvwyNPFzm9E0
ASe3iSqr3oBtOJGFm7umbZuVA3FtxwD5FL1EAAKcwfMDWHVl71tqEnpNI+mbgZh3l5jyJ9BM/RYv
xTVS3mU+xYZBXwXJZsi3MIbEd/ztoRitTIrn1goQ5Kz+tqIU+dxJ154TKOfbzDdeDW1KdkCNwnsu
YLwk4Q3vJ7RcT71mrGF8r9yrvKNA10GgcsUt3aJyzW4LmP6B55RavJO0IUAlqJkR+B/Il1NT39vp
vJZRXtlComSM5oDAPMGuOV8AUowAHy42KsbAL3kQq+9O0GVvmEXH70qoVzioUE3cpKXlr+3eK/Nl
aHJ0ziktBeFy9PvaUy2YlSmKQm+wilOgIDiY+H4F+COlj21Rc2qTCHL6+HW0Ou4p/yW1rP/F2Xnt
yG20YfqGfgLM4ZTN5vQkjbJsnRCybDMVc+bV71MCFlBzuM0dnwg+kFzNil94w71hNz9JgP9uLIKu
qRkp1o7/2klOO1cQ7injD8rkl9hz1aBrB5zdqNQpTfPDsaoOgdcSe/daOd0+hzuHHQIw6ZKEp8n+
5/WHDAPCkovHHM6l3oee0zuhpyHU8B9GIdtgnQBVoM1+PQpVsRQbqCi+m8g7Ana0Dr9wObIs210U
oFL0ECBQcCyuRxnyPKeBiPoRYJj1hByBGiS50O4Lm0/rV5lJUHI52Aq7EwhvQ6pMgH/ZtmJyNS28
0THQ7De9n02vYXKHCudBTPg6rSSQ5pSDf6GKKJtL159WtfgNuEAOUHrI6hdTuhh22qqe4zIZwjI2
RED6nUthcOWLUuNE37RCPQP5Sz+BaZpO0ziblEhN62Vcexz/slwjhsWz7zGrsZmY84E/FXGoSrc7
O6AZECyg7Em97vp3Z1maRr2isiSDh365jsSRPSb//ofdRaFOFlblzbs5jHVeRa3bMIhqd/0dQpjW
2W7LOnj7KETJMC7I8andbEYxnD6faIKw0CsCFeXitKdBRgW3R3mdOLHSEiojxX6gTG4j1GLIPTNC
EBVQr5p9babVvBcq7Qh7TZHgIakPwIeBuJ8Aw671/AEdFweEAAi8HAD1ZZqX0a/yFjRLWTaXgx8n
n7BNzEeVV2UUXZo6bWM+PaZRH8M+D3lLhh+gyQw/hvh1Uou1eVCtLiOR5m0Bm27i7yigGg52mGV1
dzRLcrJf/RDoL1Kiic7Xtmy5rlVaDnmvhEtRYfKZzk+4pbqXVS3M0MqM4qWsp+KUeNG/dDGKfyMz
JgBYx/lDbVXah9uzsrPHkfMjsqfELhUmZVzw2zsce93Udi6OHbVYmgCBLQ0rbqg1bx1F8laItoFQ
SZXHzWPXVRrA/BXlJ1tI+/U+a+8TkR8Jary+QhmF+ZQ3KOdpyyw01cXOS22NQgB/etDWy4KZ94j/
oZ7OFx18yUkt9fnNJ4vWJduemj6v+CtFRFPQqRK57oVmajfvAAdUPmWAo3aIXIbrLSNHIWXhtZbW
CnIZf1smi5qupyG+GJol2gFja3Shoc3iWa2z9rkk1PdvLxhwkdcjMomgI1XSeYDzm43R4QjeWnMf
haj/VlqqPdVGUf+kJeKqZ9XMp7sakK7n116FP/tQdOKjFTnoRreFNWv+pK6EFrWjfkQoZPkA+g2z
G0d9sTPP+xSPZv59rsD3nT0QpzRDVr34nCSG/rMx7GU91c6w2Kd1TNXvA/M7B43pLgq1sb4w7+d2
VlLfo28pTlGU6xjOGmv2OWsXEcHVTNEFT4skwvXcAAkZdFrmzUFqVTG2gKOFM62r6G0GokfEz+PS
p09tMUR/zpOSyDJW/SONh0Wg+A8909dhXn0Yh9pEB3ou/i17vfwrq+MmRaVTtSa6c9bIIfVSsh0l
/QuHW+9dimyTHXSlylAR1d6Zs2vPxJXOVIPcsKHxr2Oe/MzchnNd4Y/wQ5k8TfqRz+m3WK+Gr/a6
wOeHCfGVNcf5tjXY2XdZopd3o94P4J5gSf2cTW14sdPSA05q2e1l0UznQ6HR7gRLpStPWmum0dkA
knRJBkhuvq6o4nuiuNO3sja7D8LElbmJ1O6DSxPllFjFUz4UCjJx7qCWwKBqykjlFH22x8Z65M50
PgtwNh+aLIvOBUWwLmixmH6s6P56l17JUtPPEXlTgtbtavWvGvVh1zcnL01PZHpWi0hoTgKECh3e
6oUSeVMIez3+rpXr2GAbpw3vsjHBvaW1aoy7/if6DMkgnIHoHjsJDPPa9FAzt8t3o1paXzB7Lgsf
TdHo/dx4/ccYVJl0jMrh4mmF4lL2UvP4iyts5cOUFsXX20dE3lmbI0n8LCH9ECNwftvcaXHrOXOU
Z1EYdwieRnjioJKt6XdOZ395+0gAWCSvFmUP6hXXh594qdHbuABphYTKY90l//ZD3rxTvS49CKj3
vgnYm46bLSgGcoTrkaosjpNxThiJhCds4qJ9XGu807pB+eP2N72mQwAaRm8NHR9eBJqUm6GwpcYq
jA0a1nGH+JSxFp8Vh4Y3d4Nx4XlcgsTsaHgDmw6SeIT9mRdHD8av79msIT+CH4CBgex4bC65qTYA
CE6RFxaxvYZiRokXDf85rMzyi74Mj9C/Wxws3OlkRd2PMnMp2Qxe9dgq/T+x9z1Tpse+j/5MXfvR
Tgz736Fe40uXGfVB7LKzLpTHINqRn6tcyZvJmhscvtWKvdYr3XjXJu7fokPCHdZ3dHDx77yhJu1N
0ErQJOhAbeoAuMGDXzJEFEaWXQVjYdH1GhwHe8MZA4RWGLNvAoh4+76jRS01uKRKGFLm1/sujtIJ
p0hZcHdi9Y+x1xZc9LLpwt+1/8NUQvmhKsbBRbl6c5gcrTe9pGQobOBUnuo88cHNNKhk9uvBV+3u
cWJt9rcL4QQm5vVneVY+TCiUeOHYTqBFMDh3zp5idedu1b2zAG1wP/H4nhVLG4PGrcv7hvjoIECR
c7fd4wgDkbmi6Is59WZu7TiNF+ovXrhmmggphdInTmYXAxj6tij9tp+bmZxLWOXRqu6OTLMIESsu
FPbu9edbapFkiqAZ0ENZP5dl2/hm0rgPyohgbJ5O8Zelytqznh86qb2OagmXHIjMFq1+sKGbkd0Y
kZg2hpA6gN0/L3Wt0bXxjjS09k6lRkrB4uLGTFJx/X1TQ/MpLWcvLJUoDbrMjn5AfXoCZOa8tS/M
ZalLoXKgHNTmXpGX2yyZgaV4oVImzQu+ia4f1319rqoR7fB11IOxNwrf6IzkpWyno8bw3qXAvUOe
wKziSLG5flJrFYlaMHxkONO9k8zeez1zFH/QkWWh3wWHSE3nb7dfiL3d89ugW4mpqdYioFEM2tGV
/NnZUfZoOEUaQt8qPiye2UKFbc1AcezPtwfe/VoqoQD5oAaRlV8va2/PawuQhVib/hmiIW0VuDhu
XNS+aU9Ln1SfkOD6eXvMnYoyK4yP3S8pTGLuzY4dbAv7sKxjL2nJj0qQv5CeJ3+Ppq2cBgMLU4RS
1tYfS1MPnSwuH1o0e/1Y6Yow6i1us6XoAMEpC80T55ultM37zurtd/oKr71gi4RwPLGpND0AI/SH
Q0DT+r2guAaOD21V5OBK/qkx/GxLnKJuf53cH9srCPY9YEWd3QtW9npGzWyukmpiRq1SyTvsQWzE
VDuPkBdrhJ+pQEc11+LkUXViw9cwqzuSW9k5qVR3uYZNCq6UoTYnFRs6TF9R9gj7qu2fVTUVz+ns
Ds+tYxan1SirZ9Uaiye3dzy/Q7reb5Jmeq+Q8WBJm6uBnTsCn7fZvUxIi/nLgNWeKCDf5kuDs6wK
BK9f3elRV1bVn5DcihDvvKCyhY7kWtjPqdDiM/oW6hcMZLH7qjsn8BD5O6txlwSqDnxh5rec7FXX
HpEYRDVNM2gtz+lKh/s8GDRRTBS+aKCaSd/cucVaPptDuvyhaXF+f3u1di5PlA+R+wX2QOFrG26q
g2gUtWVPWX0xPtfu6J3VNDEOAo2d4y2l3ulQoXhNP3OzJ5LCSiPdbQi9LMU5x8WM2GmtZUHcdpSK
llwEetEXYcW1G97+vr2oT7IF0P0kmSaElxPwWzJdpRpmXxbvEiDO4r5OjGZ8hN+MV7Rrz2qECme9
fBdWpt3XMQdCT3J02cTsnGGCzcsJ3If5Z4kPz6e+xgUB5yhFfXLVpCpRme46JJhTLb1PVmd6M6NJ
wvIlk4l7iXh126jIFyxXhSLnrNSMixILLN/0uQbP21TBqptDgF0ncnO8JqHiDUeos71TZAABpfwg
q3xb8GIM1mNe2opwpgCTiWmU6fc1ruSYrh5cwXtbEIQPpSIuINCfxvUKpZ3rIIPHh2rpGIepi4Ze
rMbqwRZ8rWDBfBLmylDBAmv6q0n120aY0yIt8D0kFmqnKcX4KHVbH4AmAnwzQY3A7S4bP3VtG3/o
PGt9mCKBq1uqiJT2B2BAsoVq6XO/n7300+1N+gsqubkzZcEMRgu1F0ow8pX67bdVnqNkkSO8cOrt
AHfh73MGNE0dinMZW5e6yh/HSrzzsCheY/NjMal/5eP6XC/FQ9zWH4ZmOk91erLU8tNIYbzujRPm
SxdFq846UsaKBxs7ZsMMxhhA+mh9HUWSg/ndeUgp+knYAGRN6nGbUDsV9pCDiXdDUgmgkQP4lKIe
zFNnWk+a1/eBI5GEB/Mmt8Z23mjsg1cgqyTk3dwrYlHzYV1tN1ycofscpZn14gGbKCl6zzmf2/Se
T57b/gXfWf8DiO7U+t3g/VBaijd+M6bLy4LIz88IMFwbmPP8nFGdL/zESrM/dUVD4HJBKfWbyK0+
8dsKDdXTEkX6H3mUaUds3p2HkxmkdYKqIlCnbQQ9D2jYJ+Xihr33Q4hifUT6trgvaxBl7ohScysd
25Kmzc9GDFT+9lTu9GilNpMFXAcIJoTizaspIi1yaggIYUY/2Hey5lGLujslaz+rsUvrWytDZRCf
Sk/7mNjKvybcCj3tjqR4d3eRQ+uITOLX8319EDTkkOMcMFq4xt47bUpk/X7lvcTiEV/bpved6J/b
H753+wDPJnGQUSBwpusRJ3wsARawb2ttQrqmcJ1TlXAF3R7lF3Jmu1O54fBggF4Mk3l7wlMVAZCB
562Pl++Qdt2wLDDnM0AUB3pepH6d0wyvaajcz3nZXoCoDidPS6wvbjRDXk0d887W4uZuXWXjNi2n
C63s5GlBsfERMUIjFDWFztlOxDtU3d/esJSi6hITJEEmGJ5dz1K3GkrZ1YYbNqOeP9Li00NVnzo/
ifX2zlsz5TlWlPngStldGmJkGM9QkkC4XA9K5XhF0GN1Q2oYGbW+xgZs2VgHEcLesaOkB72GdiVF
d/16FHtt69aIJjcUmluF0FxsCoiTFzZrlX2xrLR7StfUeyzK0f3UikYcDL9XN6BcIHVJUCaQ5OHr
8aN2bDyhMH6+ZCh0EI4RS+bpfQUy4oQBqffJEelEFDDhtefk1JntQT/4EbszLWFfv0y+X0HrlDoF
ejVSJ3ATU/OXyDEvPVJnwe1DcHsUT90cNQu84kyN2Q0Vo+2ehq5EMcBT+v/yLeDlNABm4LzdzXxS
31goRXRsVW3AamDQnCB20f74D98ClgWZHEJaoGzXqyas3CjMYWRvpknMhWx/KlFDPLiU97YmIDwI
ZhBjpAb69SC6i0tdp3Ebzkmpvwh3Td+tHoGYsrjZxRAOWm1zh/BDU+lnD7TZwTfu5al0hfgF+DNB
Rtyy/CPHyCsTtWWORuIgT5S1KzzvfMDcoHHd773tZX+YRj5XPqZK6uqnqqXkJ97O2XqwsnF1fax7
sE/VyjL6dxipTvmeUo1uANDIoStQWiiPagvfETeVhkhb60ENtTNTjKe8ceqXFWO4+GQM/OkreSN7
Do5XfOT6jD8anugOfLf30pRfjuuyDQafevMGgspI6rERxDAV9HCIxfhXZrwKcPom7O4959wbg3Wa
VWf5dHs77b17klVK7407CEj+9Urnut7YNNR5hdY4ed9iBxE0dv6H1raf3MH9mDjrESjS5v+4fZB+
H3GzgU3hAnBReYfQUg5oOPwUjr5eoAqd1mlVDs7kXvCN9wYYMGR9IUJtGV5NO6RDPvDKikkp/yja
am78Gl3vc9OhVZEQeTytHeqz5aJ8Tezee5hQp8SK3M1Pgzv8Dbr+zY6AsJF51iUdDKQEeOLrGW89
xR0U2gVhjFjYpSzN8eH/I+vYWderUTYneB0TLNTlxbogSnCHmriJGfFo03/ruvd5vKQvivof8imk
u3AIlUUt0m7j+svYu5PiyWvWqNaJRGBdTrYsbtzesa91n5hAdHSwWZEPJ5N4PYyNEaFWAVWkuKSP
H6zBS4hXiiaYEy05d7Hmfm2zfgmXLmqDzlywQ8aO9weduvFFsyKB2a+inNYB2MXtH7ZzaZIISFQo
2bNKUfH6d6EWa/ZjhUINXoutzyXZSZNJMqVBtU5FXtBmMhQtHC3jm6u245fbo78WkfGQ0pRzAqce
CvfWsqIgEVkp+0chKePYnrwsnp6TyBrrUwp/A2U3/A2D3O3ij1ojtVMkCzzxU0VxHte+sbB2BDPs
uyUJCpayqJBixiSSMKtSXHsHCOPSglmYBz975+aDfUluLFmEACM3948z65aSTbLi5OnT8zIMxUOj
NMNXTyTIi4zopTgUvkK1i+wDxYOdoIDCPV1VuM1ARrZdyFzVKJwNsOipHQ1/a9k8nOTLcUDX3hnl
FwSSk+5I5VvrelN4mchGe3WdUFswZ/U9tzY63zLrwr+9/K/PO/xEgJaS2MUtty0nq8JpjaobnTDq
PBGoSp58TLIWR2hzdu5m0h6/8KL845sHlW0J0EVAYSQo5vrj2I51nWtYl5iR3jW4iXvL+8rTvkW2
3j5V9Vr+bJ3ZPggOdq50yoaw9mTBAj3XbUMET6OU+lPihIhnxw8UXLuP+NO3vhtrBpKc1EsbrY7e
tR7ojHm2vXfoTdRhZdPu61z6vKZTvz1hoEzG0aeWKaGuW0xQMrhR7HaGHQovEhcjb4Y7LG2b8+3p
fv1yMgrESGTcwHUhbnI93bUwkxTvMjvE8U5cWnpxAdITAUJsM0lKdaQ9ejTcZut2htf17Co7hAVk
nzq1bs/eCIJXdYYo0NPx7VE6x59kD4CTgX7hr3X/rRaVCqVVVmWxw9mo27u5p1spamU62D6vLxxG
kQE6dzRmj9suU9vZBpYOnR3akZ4HRtTNH0YjNoDgKYyHB/KTQ2/+tKbzkaSLnK/rwIdCI1hsXn2K
wrSGr5dPxLVXiKW2QxDQymkRHTLEpmju09wZj1oRr4fi8wA+MKEQh7aVzVqgp0IAaYVpNen3MPKi
e3XOm+zg0tn5IqkYg00GfW5iuk0oQ82giCFdWaFIlPgxTzP9MgK4CavGqQ5u652hoGHSqJFIRlhY
m8fVHBLUCcoEInCqVEjnrc0J5xEvqKv1qBS0O5QUtpNeZQCZNuuUdEnatZNnhqWVVqEyoZwaT/p0
p8EjPNiMO7c2nmC2iuuFbJ1v4dg00to+WU0zxPYadaM8QnQ7ia136prm37RWU+8o2a0Hq7bTmWAa
OQUmFFxIUFuOtaqRNGFHbSB/ShLcTEjbzbUbRMIxH0aRt+iPj+bHKdZ/Zp6RfsoNAHd4waThvHre
XZJb2sOK+ERgC7MPYzcXYd21qt+jfvPkRNPX27fezhz9KpIRL+Meh9DZ9bEhI4lIAld6DYXpctlx
N4QnE8zWpS2i5HJ7sJ07j7yT9jNzI3HScm/8dgfRo/Nc9ILMEBt045HQw7pTFmVE5xADlEUppjej
/gmzAMKQ7SKJDhbxerxJ1BNHGERutAJwbDW0pQq3SA++amdH/2IrYegsdQy2h8fJxqypRcoo9mJ+
tD2xnGOx9sj9c53fnkD5gzeXHIkszG6aR0DAt4BOLMhFaWQOVcGl1V4ir4thsadHofYO2B+1JW5x
tJtpZtPSvp63pnBmC6l8PcSsWHlQPDf62OVxTVcK4YvcT02lOrtNPd/jPjb/U1TtEpazOd+3CAq8
0KKxHj2bdqiVNtWKSosQCBpoOd4raeIPTrJ2J+CD9ntLJEv41gmiOUw5U9Z8OXzO5iLrjabq7drV
w9yiyC7q6KfrtvF/GURqfyAGii7qtoemNWsxoL2rh/h5j4DJqu67HTfl59uf8vqwYJNMmocYEUUi
+u7Xi2AWcZ4hAUdpGYU9nz5Mclr7njQBGAXiwumR899OinM9oH49oDJB8s5m20EdQekfFtFW1C6T
4p+pytOH5CmB66cN44n0zEEbZCATS+ckREdo+rPA6Qo2uON97LqqOTspNU5yyPKuqxHYuz0vr48b
P5O2miwf01DZNvyMdG2AtzlOuKR5c2oGAsF6UgcfLIBxsNA7lEjGQjuAIi73FU/J9ZTgW+SBdsJ+
O42RQoR61gZaVWknpcnmMCprKuWoPt+rddUFSPsswZibyskum/Lgjnl98PkhaOLLSi4J3ZbaZ3pk
aDA+nBBHsvEyRUiSG4t3VDzaKVozDEwC2gEQZl5hlOJyFV1E+5quQwzdH7LSJY6SwW/chuzKqpEL
WZBsFLiQPdbghlGI1LSD9d37VOmqKfuNIM62MPkqS0h76PmHSeyYeK4m1clQB/PNNymBvoTjAl8g
tdi2GNXa1SppyBSm/eQE0TItl6x0yvPtvSpDtOv7mlEg8aI5I2UWt/tHHdoZFo0uKW0OcDlXmy/a
6vwzJQ5Jt67BeJry4kEnBjgIffYOiVTHliVeKfYif9hvLy2Ssn0kGpNJXGvnse+s6NxFAqtwrTwa
au+e4nYi9AaMiSSkcT0UUvyGUi+s1zTMZTBmdLQ0Lc1wVe551C3z7YnMrxSNFhFYU0nAuR5Pw2Gk
U+bJCW19qe71IRW+GBP3IHTY/Srud3nq5QW8+apRWyTEfaayUDruia5JTRqelpe0mL4YcyPe394o
vyhir3aKbMRRqiF83B7wlLpfAj6Qkweo6VyVzXyKvEEHrbtEoR4b8f1qjLSQqEQA80znBx1vSOgR
tbgUM3q8BIp9oKm9ea9mBqoRxSiCXkn/homoP9PJ0wDHWtVF67X6oc/HP1cBEcHTwCaMUTG8lKVj
nKEHxD5aIHGgYYET9Bo4lDiLSjDxa3J3+4P35pcqGsGZpPqo27600QxGvaxUVJRW6KEQeRRSdmA8
0PO0Hw3tAH35qzy6nWCuNemtCXQYhfjrbZPTAFSjxLXDpa9K5NkH7+Qwj0GCFcMpjo3a7yCSXNDc
tS8T8VcIRwM9+alNXlJzci/NMBq+Eq9LaK34sIjBnE6LCudi7ArNR4J9fB7winmKeR/pm7jdgxe5
88W1xykYVgn2nOLl3lm99gQETK18DzXhS91G+CNjCGF0qNbaleszimtXM7ZbmXWnL0b2WM1oC/yv
1to+TtvWCfMCAmWtrN2DyHj3VpqM324vzt619ftcbTZ/rTUJe4wGUefpjd/2hfHV6i3tpYky49Tg
BHSHHpl18gBNHdxbO5c/eC6UxzxSXooIctv8dm/NceWZnZNyLY9W8zTMaKtrousut79v53YEHceT
jgCmvCM3oRUo2Tm3YTeHo+ixfRRWfUmN6mm25u7gGnmdXmHH9dtIm11XFAZS5yLmGolj62To5YST
AnBmZQVy5ChY5raq0v6XSYRlQAwsg9StIYYC86FvuoxXxyrnu9KrFXoG2RG9bG8SqcbTHpMNIGtb
KEyaJK7NmkJh3g4o1KhKicDWpD/0inWEmdsdittCAmjA8m6NjhOlTWNLEw7BZt4Ejad/gu2bXboK
lMLtnbHT/iDl+W0ouUF/24BVIQYwu7YdKrblPHtOUoddVOVPJmylcPai+rtSiX8zd+59e2ySh9Ql
1hvK1vEbobaPQ2n/FEDjD2Ki/8fPov+BsNgOyaUfSy/ti4JzYZSqeudomGYGi1vp+jmtVNt3YUkh
S5FOy0tdrGbrR1bTPbqTWXdBg/PYxV4qoGfoHDV/5L06HxVPd1JGqu+yyQk8GAuirWgQAlcs/sgS
mYmN9EQS1tX8uHrOd81bXxIFVJWqkcCYcMSS7L0xzJdRT54niXge8vT9Uiv3tlZ+raz+tBjqu85R
TtOKYunt5f0VPG5eARlEw9PmXSd/ll2m35aXUoezdoIir6soEf3tYVoePSsez33ao1+FGU9Y6F19
ifFN8+u1mi54ezUB0Z04L7MxnRWE7895sWQXRQjznTdk65M92SC4eSTOmb1q3/4Hx1MDy21hOl5j
3ayWznQGpmL6MGSO8Hk7AC8mnpq19DiQVLZNOLSszRI7uWmHUp/751J3lY9KzBhkqolCeTT3J8UY
9TtFL9b3iVcCHfRSUviisC60pw/Z43sXOHgzaMgIg0iywfUE4yI7L1nm2WEiERpdW6DFo8fmnRWZ
hZ+JFZ1TV0lPhdQ2V4X9TzuWI/RpkfvEp6M/teoQttAWD65Eua6v1p2SAIBosieu/euf5SlgUwRP
Xtgl0RMPe/nJzuPmUz+i4Vqr6j926tSXAopnaKwI893edXtzQq5Bkwq1Kei/m+dGn8Y8s7PIDkl4
lkBL5xWnlvTI5XgnoqK8D6hXkq+I+DdP56BFU0cJl3ZRhcesFQ3TU7mILyZsg3PWe2/H40CHwiIL
VKFDlrFttEvCwZC2jh0OSeSco9lIg0ZHQPj21O20oxgG5wWTiir501a6qugSQ1Mm2iRlng8+YkDi
ROH426o3XrDw39+nBeGItrUejLhCbtd9dhUrSIb56+0f8np2MUpHoh5BHxhJ6Fleb6BW7zQ7FpMe
zov4k5RLP1kKhNcYa3qAVWV/sF9fv3gMBxGd9aR4jU7Y9XCNNZp0BEs9NFdFGXzKIIM/iiJ51O3K
fHM743qs7fbkZUC7MKecFanzk22Pfzs6Uvz/Yf5ccmFiO0KirUSGqKLcam3whcsCJ9EdPPVsLHV1
dtqezMpZjvL7vQm0INvKSQR+bsrA7LeLHmPZRcJetXB26t6vUF17IRgqz52lzefbn7Y3FGUolTSf
yiw19OuhSrVAFwGFKprspXoeUoBQau/iO+VE+cFQe7vQlp/FJQI1btvEQ84UwjBi+CRMpvliVHX9
gLppfY4Bsz1GddkcbEO5q6+vTaT3Se3hWUgy3hapxnW95Ela8WmrSmFrojh1TvG9JG/pi3OkNkWg
IHUQzMI7OgGvL02G1ql0w7ykW7Q14QM2nepdLLQQu/b2rsKHwy+xaTmY0P1ROM9Q89CQ2xYv1l5Z
Gs1NNTxpNfPUD9RJ4LofuaPu7RA6eSQ0iOdA0drskHpoa0Q4WTYphg5XaVnxLayxQjGb9uCD9nYI
0BJeXsJ/cBebw4yCsAY/qtFCNeuEn8WzHbTJoAcx+avfQxo9SHB24g9ArhrmYIhRWQgnyW//7aBJ
rNk6Kaj7Cq1P3ysusjemGlt+jhT9uWADJb6BjHJge5F+URt1vTf1pjm1pdOdoqkuD3bs6+/n5xDB
I4Yipcm2DYCoI9miNauG1EPs81K5A1i0HGsyyI9nSEM/3nr2r4fbPAulWmnQ+0xM3zoXIo/apOHE
exnCKv18e6TXOxXcEQdf6p4Ql20vtA7mfFGUjCT1He68JprOQiubA8eN1zuVhhgvD1VD8iD4Vder
6XYlQrGVtyKZ1pX3qSXisATEeE8B6ahRuvNBOFYhM0RUxu3yC6X628bpgAL2emWt4WohOIzPzXBS
EXE+SOh29gOj0C1zaQGzQzdHz41Ua0AYeA2tLmmozIvnKI/eaWNns1oIlLx1kagMAR+BEAAb+1U3
tR4ipsyY9XDQjSZEAkMgvdIpX26P8ovqeH0tg0RD7x79WGBBtKCuV8krmyIm21TDYegi4zSpc/R9
LXXLCJoJ5R9/VLooDyYRrcSzuKo/ZgBN6zBuq2R44K9M8Xm04tx8mUVbf6RvEn8rOiUfT2vlrEGC
W9+7JpmGEq+NFRRwb/ct+rRl6nYfdWX4CQa4/oJLWKb5UT2s37I1aie/bwfIkMmo6PQmskmIl8Sd
yJ0KLWs0lH8VtlLeAnqdneqLKiYNppsxmd+tbuDdmmWnJbg9T693mE0mDwiFioFkd2/WHj8nuqX2
qIZzV/R37ZyqZKdJ8uftUXYEs3inZCWTXgXlkK1CQEJADwkNufFoVuj4plPyrizXFuk8lAOyJ6te
lAyGQ2llASZmDeRSd+zfexnT7ovIWJ5SxZoe8yHqX/o1j+AEgrA6Ogby3r/eMuwYil2ypYIz0BZ2
sUJ3Yq21nlryjAy5XScnOh8uasOTu87BXJnK6luK7qp3zSgwSI8iDzBvJ2xrogIymX3ggQh9pBgS
/bC6Ni2kLVYv7ms7MoqL4/XEVVnfGKAa0u5sdQ4CoUZTpz9oEY/eXZxaDJAgH7v6nYFnJGQsF0pm
Beqq9EkAS80HfFA3J7OroovRU/+D86zr7yD4rE+p0zkfVXPGe0xt+rILIgevMB+dsqQ8oTM5nDUd
QY+TFlne7GeVOsLrGvXuaclqccpgqsIRLvLyR2eVuIF2qqL9mRLUPacV5hyXpVio2yBGrp9dvLYq
wCJg1E9RhhKx3yWtOQfCtYbxyfCKjizVSNAUSWhEUgOmIH97Q72+g3m5uA8lnYiy/zbl0RoX/F1n
jaHS6A1Kr3H3qV/xOfZVxegOjsjrAA+8DwEy2AhwU+YWQDmpearPZb6ExmyXj5I5GxhTUrxrewXY
TOElUM678sXO5yN529eHk5FBgVCnJLF7xefQY9ls9gAAtJY6XnTAr4HhluPBvt8ZhazewPSDyMRB
ReL6piQJMJUp4/rvh2xCsHZFkd+c7TfDUPFSkPeM5HgSmG9eTc1qHOT/+jWMqz59tEGinVK7cP/D
t/w+yia0yxsI6UbbrlCYmiEomqUKPQPW2Ft3H98CtIRYjglDp+J6xiY3nxSUqJixvGz8qk0N38zL
9RRzmx4k97+MDTeXEnA9EInczwZ59aY63ojWGJtFBz1iDhR/krkQ31qy3vZBKPrK7aOI5qmb1bh8
VPIWbnZiTNifxOpSKX5mKK597lez/1HXyfjkuWYS3ZnR0nzxqK4np7ZWYNjVUA/R1mo8xffadcAa
sCr1d30EMzcYGy07qlXvnCh2m6z0UILhMdh8U57jW7RQgw0XN3cflqmPaRZ1kr6r6uWpdDvlrBQL
df8kcQ4O895m54IGGIS8uAOE53rpRDllGLVkLF1sqoHIIOFTqFb/yygSlyghdS6p/PUoMehhJ13c
JSRRpZprFVOgGNFR+vc6bpP0A/Lp/4t/uR6lVdsCqqQJ0WAxkq+rNfZ3oCHFXYUgz6nwEIK7ve13
mJxUYGkHySoTqMRt4jCttmgHOr5hAb76UfT6WJ20dP0WGxHy3hxuf67JVrxFs77CyfLeY3Fe3zkg
Mn3DHcuPbbl292oVjzhU4RChjCpybGkFcmrSm4vZNmRIdfa32avJF0hK5cEV9Hq+5O3DbUrkCThi
26+2u9oZ1Macw9bUpjBbh+Fx0IXxObJmHfvgwT5IfHagMbJ/BrMR+Uv0JUy5GX8L3wmkxgj9mBkN
Jg+ceJbGD2nSRQ+zrn6xZyMLkUKBpoIG4YWcsDhplTk8p7VxEAvv/Q7aQjIpkngAqs7Xv6NZosxW
534CFlvWfwAOE1CQ6DG+r+q4/VdRKJoBRZiK8mw00/Kh1JzWwabM+VGaU3EkiLHzdIMYQIqMkBPE
+hYKOIvUYmv80gync2m0zvBkIfwWFIvQ3/waAEqi5MSrLXHr1ubN+T/sncly3Ei2pl+lLPfIC8Ax
XrtVCyAiOEjipInSBiZSTAyO0eFwDE/fH5RZVUlmdrJr0Ys2a6vaKEkGIhAO93P+8w9hVZBlVHMp
Y+b8q1mt6TBCEnqlH/yz28t0AbyO2mBXsL+4vcQzxYEJ6vnEAOID1j1ZWhtmwuuGLc1Sv920f7mE
s5darrnwdfUAHPQa3e5PIAYKIppe2l7qeKjXz79id/VDU6/FfJolxpk+K4noPze/rj0xJGCvHUOa
WJyWdmpSPa/jZVaRGNGVuU6b0niv7BT7wn5+aPFuQBTpW+krgT2evxvZA00Zi/KsKQNx14/9dpin
Ln9Fs/gDN/n9ZSAp2DtAudt20u6/xL/mGTE49fRwcmbbJbSt0hh/2W5RYmJcFpTMudq6pHeN0Miy
2ubcBN30pnaGr27TTN4R6XM1pNvQSQ/eXr41yZSL+ZNqjWNdkj5XKYwS6hZhB2Xy1agL8ynE4Od7
bTrigFrycCtj812SFBW81jG9PCP3zwZ4yb6xz4ng5j6/hXbfWh4GW2TYwDU7Gpylvyw4Mz9OrSC2
TRfRbZ359dfIkvmF183hO6+3+gQXZ6ZuJS7XvWfUG9WE7ppU0o75UE54DvsWgnSBpPyvT4aX3/f+
ZsGPgbZgG+18gedvVvW9FWTLNJxmrw3TYttCyol5e6Xserl/cxW2MDxMQPuxeHs5s89CtfsDVMMJ
zhgi0YlGpy76LsnK9WsLj+SvP9MfuJ775QDG0ZVBwd9JcM8/VJ1HDdHWkJrmUcbHZlrXw+SZ4GDt
yc7R5o/QKQdx6y2Fd27bBGDGTWWdj/7wUKmZI87Nx2MwTmPiSlcnclPDxTwxaIKg+lo79IfZN+/V
5f87qRcjbwgAL94rDLvCUCieuiIorsJ1KN+KuohvXR2oC8fqmKtpkSmSKFR3hx5zvavCbp+XrHBU
Kq/q3XQbO3G7xd5rtuh/sjaYfTGkwdeCNJ6XrujtSh663zfDaSGmHRmfKE6yy1/LdfiTx4XKhKsg
LACae4ljhINNJEzWE0S9qvoKe/bxHTlTJp3K1n/XZ23wDsdWeSywoH2lFf0DIZR7T5QAMUoQzmGD
v5ReZY2LGTJZJ6fabz41QRcnubAxYlHSnt4vBDNfZSMCWG/MvvQywJ1ZLvMrR9DLMxXLRcYddsQM
Ak0RQMvzr5/UX9+dQ2FOZiOGvFTBeDmowjrDSuM1e/E/vdQ+49sti3bm9fNL4RZqlTrCZ22T0dMo
V3GxduXnoOlfE0L84b7uHyqgTqfvoVjHRfX5lfAK75o+bMxpyEiutAtieUIpxftgVflxkFi1LNjm
HbK5Vh+k3W5HT/zHYgLeA/3qXjTFVNni5QkT5Nxtx8TTaYtgXYiy0RwX+rXt80/u6d4VRx7AtU2y
7ot7WvlbjHAym5C6thIi5ZilNC/Tm4a+/PDXu9qfXQpRFtnA8JEAlV/c1GKEjhd2wQT3pLYPjpfX
l123DpfL/JoZ3ssncr91cEJ5LpgzoJJ+sSY3XyxzkUNVKEK7TXOLCdUU+fJckbOciE2Md8S96hMs
oddiFf8QHLZfGkMpQHoOCyaOLz4kgW1Czb2aTnm5ToSGCSfx+wlRfZyrxCm2Fry2aIf3Y7H3xfZ2
FkwwzyZH9W/WIu7PM5e+k8fNPwnRSFLlve3DkLXVK/3In30Xe2T3ju7v+P7+89+1B4bpT1ZAKD3Z
M2SOAIv6M5X35ghZ2H/la3+5CUM22UnWVBNsETAgXjSkVNnrRBr5cIp1b6erR1k0zdlrR+YPv9Hf
F2RcxgeyAj7d+W4Ic59/InBPqCV515+EN+GPDVl1/SpsVkGSr2F0uRCwgyqGgM2rehlHspaLgtyk
dnWVk4BuVyX+mmLOjn0buIe68ISCBRjqg0I8dArXup52k/GsP+sNcvaEntr74kwj0+t+Kwk3zuXY
rTSXMzEMOCH2l6urCfmzy5JtwyZnOFnjeYR8ValyTOugjb7zQvaT7036Y++JPD9UZjQtE2pEccmm
y+6sqk2LD3pW99+yyi+ipPVaH4pQYExxijMfN4+odaZb3ziEs+ZC7oY9WPLbRbN9aGQGzYvuI1Gl
5x2Y8nXm6FW2hVTAKiNgj6Afb+ZtJIL+rx/0l8USXwUuqns9sMs9/3gkxJU3e5Xfn+rOLAdbyP5s
jhPCmXqnDF+51r4/vfjaKcpA9umtmei8tAjHOGSFr930J3iv6tDEbnbABVfCVGLi34dWdsAI9LUT
/4cp2POrolsLSPDkzEcf8LLJmHp0n/C9Sz7haMEZLb1aHppA7fHVZouv/aGOJ2ascwUBOOPH2B4q
+9EPCxKJtxWxShms2Vecebb5uAblejVMsvPPvE6PxclzSSHIVBZI5nz11h8XLOfXiyBW5d2Ketck
VoG0+1gOOnOTlsCHYxYXGKgJ2ukltSqxEC5Er+YemHojvA8bnSOVzgM9ncI5LyXuEY6NebsYCCEl
MWzZjnNUivVCyWV9tL3G3K5L0F14e9blapOPxWW86YPFg04e+WbijrPCR3ry1yvnD5CjH1OsoVDG
lY9jl6ry+VPcDtpurH6UwBN8nZVVMYZupmm7KbdeNihNOpm4thItz5Es9LnWvdAAXNr6utV4VV3Y
m+mexLSV0AVBNpOpaTBv8kqbbqsaCAZPRrPVDEu2UR+rvg+aY17Z23COFx2ZB3O7ds3NX3+oPzTI
bEgskT0VRjB/5LY//1BFMQktJ1WeNFnK6JSMN20HT1jDTbbGVkhsZBn3qbQKTowaAZ06mKWP67Rf
0JEdu8hzgJOz7tfi8b8el//On7qbX5fr+I//4d+PXb/CwS30i3/+4135qLqx+0X/z/5n//q153/0
j2vzpPSknv727ls//u00td+/sfu0L//m2Utwpd/eyeGb/vbsH8cWtuZ6Oz2p9e6J/lT/uBzvef/N
/9Mf/u3px6t8WPunv//02E14MvFqOW/rp99+dPH97z/thJH/+v3L//azq28Nf3bUIHyMuF7+xdO3
Uf/9Jy/8GagIOQDjOCg91Eg//W1+2n8i3J/hbUMVYTjCiYOs9Ke/tbjaFn//yfF+BhgFWaYqx8Pz
Bz6PWnb/kfgZs0TKLJoR0BooYeKnf76zZ1/Wv7+8v4GI3BBUo8e///QrWPXvPYjDjPUEgSIGLMOL
kff4fFVV9brYGCkXSS6dLrw0jfJv3B4nMy8p3Fxd4gOTY2lStx2W+9IWhR2if9usL6NSakxU5bnq
fmB4ptI2DnK3SEMzuepNGdbVFzHHprgsFlGUB0way+Bg1yqSR6fog+iCTNC6vFRTh8lE0VSOd1bB
pvoS+n12M3YbD6orJcEglr8OJsFwt/mu+1Z+lY10wnSUo8o525ztfTm4w3ooFWUweUSyJ/sr6kOc
0pe5vBWD0DdZjrw+8YPcX85sX+Vdyov4RbINcy8Ple7VGzfWuX9ZrVtIU55jq3s2tH7vfBzLau4v
hsoiuqVe43rg47d5fqE67IeZM+ERdFoaO5eXwh5i+7rFe00B5YRDfpJZWywkkLjRmAahagmmJVu1
MW4yL/DZrqtOb7iBw7gqcYfIhnXukwAW6ZzMWqvx2AebTXo3OsiiOvqd6oM5CVuHQeWwcDImE7EH
+fY+rGhHPxjsWPztgjOF9OIHF5/vZXrTLpa2p1sTjkWdpYOxiiq+mmZq6Jkpf9PiAQD7spuai8Us
/rjhAzZ5zbDdbdD45JQaPlRPyMrYKpMaIzDXI2OiQ5Vkt+Rq0Ag343QMnI5o3SYYRP+m96tGvymn
Wn51rKHj6FpCvORv5rVACrctbE+JHYNQvc/3XYpaIpy6BADbae+6YRDynRg17WZYm3lORV0p60CZ
sxUHZ5iAISJMSUhBzrfOP4gS4Oli0xF64DSTc4//4zzE5fnqu9PF2CItOUw6I3elajvo0qqiyzyS
0oTkK1hzj1WVG1tcumthd++6dSaycSnL9kPcNiMFnSP1TW4Mf+kI1lyC07d3YF4Vjmc636KbYhwX
5zDOUDyTgJd6yzdUXZe+bPvzeIq0k0hRLvchZCXOyS6a93UbcJKfQLOr5cIwBXc5xCdi0hAT7Vaw
lVndswUhTs6d2aM3F2bS7WH21eJ+dS09yENUtmOUdMJMw5t4cU2VrFHjBnniZHmvbp1YhXex08/l
+cJ8wicfJsuyNTHKVs5HS1V2cwbCuDtbsNb7k6ytbrrI6wyNaxbXhhK1Gje/euev4Ui6NdlqXnBv
O3lH7oAIimpnGuN7dG+kCfX1Wge6PtMgl95XTdhOXyZ+7VsWmktOpTLVC8Fp19tiZvHO5+E3VwXE
liztWu13j07Vbks65EVwYw/oH1Liu7PjhMIWGWPQqCtHDsOVNTigz45xott9LFqf1ws5RYlH2fSm
iEMSrecOfWJSyqn30mEpnS71fWnfurlfO0ebM9E/RLlcrCS0ZZMfwy2L3k/R6p/HS6ymZHLKeTuu
tV/c5ouQZ1y1wf073pA0TF5h2sQbmhE1CPhZcbKbqbyA5NFhaSejoD1UYMPTGbVe/+Dn1UpNlc3w
v2EXMHm0Kiu+jCZHkDPNGrmlZAsxFiqL4MhuWgaJcSAfYE4tDYn2oS+9Y0NYeEMUeZR/rDqzfhth
nMsj1LB8S2aMW5fTgF0Q+T+yrDnN4kYlEl/Bh2VzBo8g68H+GpCH5xwGJ4suvAK6REoPKS+zjIxE
vH2owEDOfAogjXvzlGZjEblkyGcufsnSzBsuw4V9ueFQzMKxRfMLMiZCv7XyPpq2HgoqJJwjus8y
Hub3gb/vI6sTm6c95cG/LMUI9wNVYf+hLFbvqnfsYSGSjyF+KuAEbYfFqdarYIk4DNzJbjqWfzBG
ZwUb3ZiUJlC3m2qaLIkK8D9ilfAaP3GSFdtbyZ5308pQ+kexAQmnuWtMe/Dq2PkSWHphn/Cm9RZa
Vm6RZY5rW5XmvTtF15hQlGZI6jrLB8o/rHGTLRhj3aV9bCMLO4RS8BWohkHu0a4bj5MuCub4cw/D
sk8ygnmLJHStpU0cHZHjXYHjLCYdZkxpCMxQKAZXKwhuS9gxWpy8oCazRNo+Xor1WNmfFZ7g+hIE
m6T3wNVuhAE4EG0at57znXrUaslqL8b2sq+XCi0NIpz+AHo/1EcPw/s6LXCN+N6O9qbOXIy3wkQu
PSVXskryD2F31CpAdNFmb3q5Mdefm2gqD3DqxbsB4xeJeVPv0b5ZA3SeZCiVmD7OsTe9J/EtDKAB
1cMNjwCflSZ81YzSLXPBNIiPjTVgBx+ftZHkS9Gx1xBrI4+Vm8fTm4CEQrfdnSB8+UtblGF0wdog
DqvB8Uwm/VKb/U2uStI0kunSpiDA9adQjuuYmKmY8g9W4Vv9lV1qD/B5tCvuLgydpjvIzEfkAgNA
ySitpmjoykNTb5V96gudu0fsqJYmHaveIs60YptOmw3r56Sew8pK7D5T+tgV2lnTza7XG8nNk0nT
WSWmlJl2stQ3cSGPRHrW3/i99VNodHy3VhbMBLde1g+zbcKreazpAuJ5GO59Z3bxu1iWUFxusxuh
xMHp5hdrrAiSR77QXsX2XL6PV0/fuEjJaLfzePsc68z7yls1XypLbe9KmXeGDr/sb2u6+g/CYB4J
7EpE5qnxOB4JvImV3pcYvQq5cYZ3XXRxAGRfzgL3njEu4VjZAaWM6LBI9eO8GzG/b7ziODfL9jZD
bApXipCIc05UPadbYOQpKAmLOisCT1+2fJQxBZFUd5a/zFOaT0MF+UkG3bGI/O7TGM3qCiWji3xr
66u7qOrH7/M4+neS6C4PJXJPWgJ+pqCWQTZQ++kC703ExRDFTTu3Z1szz+EFvmf+xDfSO0FSLn7T
nmxRdx99u+wvLZUrdXDHuf+utwKDvKBY1D0V2uRSUBbikQ2WmDqAl0ImwyKRm9tRpq6LsG8xLSSP
bElZJzVJYnFm9SmraT7XbQa9e0YI93YVvUvBGfX2YzBgW0iXPRP2QGqClSfRutpV0gxB+2Gzc9G+
WZq8CpOqiah52rbDiGMKwKLP4mKPtSuUCb7YDhBNsoouaN8iW+l7EBlVsdlb0x4urx2vP262dFpm
LX3bHENnsPhevNF8mVyvuq+EM/CyTbGy6W2BlKlNATMmPEjNdDCWw0BzCjfru5oigscrr0HJtbN4
EcCUa6YPTTvmaL/1Gn3crz8fxyUr6jKpcUy30zpskWclZIFFMSfGMAliLnC4YI8Tg3Pe5fPSkN+w
BddLJgr34GdD3SfOWgu4bl1jvZvCTjlnFtVgeRbEG7V5T2DQeMiLyT5fEEGMh25sUK/XKotO5AvM
d3PmjfnZ6lMsWuzYHncs0e62q3iqyX/q+Ej2+3kXOPfMstH/kWdXx0nm0bGemaaij2Aqt9l3+4go
/KBGLy4PAYF7b7OuNlba0J/fWtqBcVWHs/ocD3Vbi7MSn6HxtG6WYkcuw87y4yTAS395N8xuX8Pv
azMKwFXyyGscXMrNP0mCLG4VSu3rXLWskRIR0V0GsaKjoOodTODgwIO3UUbineh2jWBntz2Vsf0j
psPWqDEHrxkB1HPTr5+ivC77N61E+3hsihmVUtAEIxNLiAnfehFtYPwqWq9BnsyDu8wyOJB8Scx4
3yg4Qz/6zv8bvXj/1L7X6ulJ04z/P9CB7xyL/30Hfvbt4XnDvv/6r+03nfRO02Jc5kMqgCIIyvhr
+x39TAcN4reP3DBdgVzyr/bb/RkFh03vDUloFxbRmP/WfVviZ6RacGtROAFCA807/0n7/RzUxlOI
iX/AxAuOFckqvNrz5nv0UHvF9f60xmQVkbP6znTu8Iopwg5Z/7vDjxhZ0kZB9iMnBc4QY6DnF9F9
uGbNiuGAQ8xEOLRZshhC0vsie02W8vzj/HYl4Amm27uY7yU1LSqp7Be2cLcYcDesPArUZX0tJe1P
Pg5xYXxdMAnhQb3kieR+pAaF+4JfhgMp5l1+TbwpUxi36F6dav0gVD27dz8AWghwsGPQ2L+ca2Wi
pzjxCW0gAYdNu9ND9i4e2JGPGLtG/YHiJAY62cbgWOdGTG9Q7WQjpRU+HsmUBU1LhOiiXVL58nHA
XlMPNRWwIrcklrrb3sdTaePJsQomvczOYELnUH6u5QwOfaZtkT9Swsf5kQOUsszqwu5z7GcrMP28
tA6NEUHkxz3H9Jey3aqd81wwbxSd8X/B+d4KU17Cq27XZuDCTmk53z3CS+kthUtdYc2z76eyr+MI
Ok0YcHy6DJ6ubNkGHydteG3B5kk96DSGxFilw8cwxusrNW5Gz7rIuAZykeH6ZRltc1+MXlhhm5tx
EioU8nTrbYuIXoeiuTSFP0CfD+3xCTy4IZfJXtYHg3r58zI3zS8NvKp3MFnmkrFIMTHkj1A2SDhA
INUwyK2UGE3/Pmo6r0+ZgFkP4zSEH5Ecy48kayEjL73MiYiC5bzBqrWppvuoqmqXKWHR6Psmmqfr
Leq400SP9l+h2LV3xHXWeeLquXrbWA6O1bMXbmWiaQvuFU/kQzuW5QNPzfStIJeuSqqto4nJOrc3
iS3c8VvojFudbg7fjI3emf4ip087RGKVMy88zF92xpV/1lBsYIkG2esLlYa4wuCGk0jlpuJmCs2b
GIz8vLjROiTYsl9v/Ywp0jZp+b6dlDukrWy8T45ZLCtxpnV4KONYf16yev40SCuLEmYB5SP19vh+
ZJZRn9xVz++UnJd1t3CtbQgc+fI2ipcA6xc2Hmyt+sV+siEhPZq8qysabmb0iW1I0XFzF/rx5LWj
Ra0UGXnG9NC5HEBOcSDQpfW2duvMTmXZEtm3UN12h7nx21ttxxP480Ysw2FSqxsmTpe3pKBsW7Pd
MqjIb9rGMV/lHBYPADF5eBcBOt9PiLOLZGCq2aYKg/oihew262SY7Nnhv7vddjSDBOUwWsEDWSqn
fxyHkfCtuQyne6dvuilxw5mKsdPtnA6kaZC3SwBHwfrrUCHYlSWvyP0yXgJeRBFXL1tz9yOJIwNv
cFM8s7wOoufYtHBq5frVkJRLQzwwJU4W4cuanbrmKau5Yn10MtV/d4rR9hNL+TRs7WTN3qEAH/uo
8EH+KNnxY7w/guL75NUMr/DFDL80YghuXYVaKu3qMEMdoQNJR6FidWtPme++WTMgvETjptcfa4jR
rLQerPjQb0ykEwgu/pdxtMrHaAwaTBWmqjusYPdDglWgtaRlRdREgsV244LXZMwMt24x99TinU5m
nr/HhQV0Jyr3no6fb0vqab4CVVifIlOykqYBLG0Pyu0YccgsOtKsYGJCDU19I4H0rMOQLd4nxZb5
VWXkFCf+JObhwIajmos4yNpvZbPmVjIGImNF5auqoM2P4K4iEwwjmZqSyZQxb/BoO8X6rmsGzceE
x3/N3zUfhVXxC45dLc2+py3NgcBb8cvmsFTwlhVVEnfBiGF5mVkiaeu4GI9lvda37ubX9dGFUHaX
8wHkCVh0S/EsBhTGhEgePLp/PG8Cb87wU+qweBN+SdAS4T0yOjOjXxHbXbliTgJwiDcg8PMXByR4
SQm44T0xPp4ZqvTaZTOrO3njZ47lnbvMlI5x2dsRUAQONwkwc3Op6xoTILS1+PSX1JrJsrcwjGfY
n8MM+FgMF+sUKXE0sIXnhJbNjqnGB/9GmQY/Uzwty0eP1co42J0oi+siqptDJSdhUor5ibwj3Nu/
7FZu6+XS+vlT6eDHdczRb914NT7mh7yqYUdFtl7eT4FHXYxOZFiPTQUR6Vy2MVoasXRxmTK60wUB
f2Z8zEyGFWFhT6I5iLpn8x0pwM/jNndjxE9tOSBzUt5nRskoBtABmUNRWvbTlHWDlxBwbTeJIcZQ
RCseG9Q/jU38pSYLDVH/hfTaKAaGCoq3cAj8hNg8jwhfv/5gyzp+sAZffXWipR4TzxpzXPdwRXrn
N9F4pYXdCyyt6J4ZaZWDSP2iKIEEVF1+tMLefpi7crmDHq2aFMKlJc+6Eckq6u2yI1rUVY+9nJ3P
pCevS6JnK6vSzBCUnQyVUZi0B+HwYLO3HespEvRwbtY9tHM933bKFlT+ysHRUoZXY6/sObVQAbpW
GD7SajAfAMgzbjozIFXnMpqBnOZgX+e54pAZKr/tef5awq7GpriLG39BGMPs6LsEzQtSp68D5xAq
d+PYDdm/Es/p1aVVMoPFMiu083QFucfj1NXRkmqnUBeaxfcwcDd0Cou1qxMjwu08dMugTJpcgf7E
o3+9OFgMH4tptM/9FvVUYop4IN09DL+VwzCGabaZ+V3vBfQ5ludqoDVN4B5n73iG2wKSBrusts+s
TedbRw9kgeM7HCDVtEp9JhzG50e7bWgko77SX9CT5/KwriU7QKkM7VAbe8t16Gmvedut/saZ4q6V
l/ZDPHyBZsNjGm5dfbsib/ulsEV/NXFQsI54+vI0Nnn51SUzfKYbFlMA7pBD74Yr0n4OI6f8GlRj
wcZOZvy51+fg2qLJxoOlEB6mS7n38nZsOB1mJv8f83n0dIpdy+QxzwFXS8hywtwcfomLeUm1m9XM
VJNxApqt3q6oVzoy0EXZsRMhdeWeas2pfDR6iwtMwQCIbtva7+Qt4GtNQKEzDFJcDLnv3brhMM8A
eQRlpKCXI5o5P69XcsggWRqJNBC7bgfwU+GsvmzQcg/SFCVoLebX8k1rxBxcqIJ9i4XTOeKo59Lc
VLnrdnCRRmG9WVbgqwSnPHRx5NRvcwIVTX3oS+pOulCMpxNf9vpGQ44vAAQidd637iJhAwQjAZl+
VUH0m/YO13Pk8tBasxscVtjvl5U1YHc9FyRcpZ6cCnEtKp44DhLLvXVHV+enzgBQJeMSVu6NdgNq
onFYObtswuQYhtg4IJaaidahyu3AuwK0qdcD5AMKu2lxgvoK7GX5pqpucHcaQVAfpCXC4lBVkfmu
XC+jgiz0Qji9FtpFWciYkEN+f8/TmkcDC8sERZpv2lx6Szd+nzYDEYUYOzjPMrccJAkKTWuSj2qc
UxXbZDlYY4Cj26LZg+1utS9QsVqQPuYQlw9wyH643ZZlHN9pI6r4iCmniHGaRb9Wm6aIiqSweiMP
JIF4duLAYXkIQZrCowtECSO7jt1xo2YiXPy61NjewSNyt4tmNZIHAyO6g7eVur0UcbVY6oiGnPDM
MstKhy3HNR4U51xn/WHM43ZKQwGp+9BRUwTfnILyH8kmTQjnMnqp4AFBCKhvUsBlZzyXy9h7N0Se
xfuC7XPvZNgHHlcb7PlTNndL/60Emh5upDcO4U3veqCsNgIKj4alC+TT/0cj9LrzAdAZ/hUcAS2g
fHjOB/jxF78iEq7/M30rvT+hYeyXQAn/RCQc52fiHnAwh5fHMB7o4V+IhOUEP8POtR0w/x9GOXtO
xD8xCTfiZz+C6UgwB52A5/2fUAKewwUg8vv/kLcjddzFPy+UDz2yFwfSGXI6o5zbcdFfRzwlj4HE
b/l3d+U3MsLvyQfBCz8xqHY/mAeYiYmABhsLhefQxDiw7am9Z9ppAbuSGv69zaUrCEhWCoq7+AwT
AakHtE1XtqmLYx8s8/uwocIkKbO96myYaXifNRdRAzXTeFS+lYsfVV24T7FFgdP3y+eyi8UlRHbr
pmSEfIAD5t7IGuqdYBN530XdVeFYQAqLHx/R5D6tij1/bnPxSMfspCRT3DNErivEy8i5AzrOPNEl
IkTqk4jRfWYCc438/AbVjH7KRIZwGP+0h4g6HpjSY6Q1AgJ7S3VZm3VvHweEZ1vYxKmaFJtGC1uG
IS6VkrBF2hjVi/38HN6rIVwBCyGEFMeJweEIvqjzpy2X6LnFgqF84Y4cGsLXtovhl8gtpd83VmxJ
50i0AKnu72PGRoUTnXcNSrXgQAoWkQmX9r4t6ZNZujWcL8Mlsub71a1RtBdzRcsRQ8f2r1Us4hsj
nemRojac+I4ar0xruxXfxmVADQ4/FjfSyKsKJph6DRLKLetLnK3BLRPC7vsUdOUd7UYcpX2263SY
dlKsVPPqMy4eghj/bvJHkrhAi5c4c4fOzC9EeL92LWrORVebSdrZXi4nS+Gy76ggO4cMN34cu5kh
46yCMrj0tpHBuDPYGCAyiNt2UF5HNYWoXX52u7HSlxZUb1ictWG55Zifx5ddDz6XYPUjJWjFNPmE
G0uPmDMuTNiP8ochwRXT7049A+rLcMKOM7XWKpt3LUT7iVNm1Sc+g/5Q2T7tnRevo02Q2hT8Ei1R
tx440BGq5XqWdA+4rbZg3s08JtgDB5y39uh6iVihl6bwJ8TnsTK0/DH0xooBQWs9mQxvNWD/2v0e
9dLazuJwjD9rETK7kC6TtERURWylJo4sk3SFihlJlRljiNDDIUKYkjBMSgxWbgfg81g1Tn3t2dkA
KW6MlgEaX9jg/TnvSgph9PB9g99fULlnsjtaLUXoYZb1xIBGeQPkfBWvOr8dNQJd/ZVNae3HJ6nQ
5GKGVMxfPBS95Lc21nLZMyvcjtAFYmCvMaCELCx0S8fWmtricvCZa52HWjffgkrI+1UVqj7Uwln0
aXUMN6eJYZ4cI8kxmESZtOfECsolO6gszG+FX0WPrInSu+hH/KxSpzaSXSSsopwNA1gJ7UDB1BDh
Sn2qvFaVHLQRuwnLp/mC7N9671ahjA4zyXnXm+NRNJSjqCNSEZbNPYs71kwyr/l825gyCCFBBOR8
6loxL1o9oT9V3TR9HNvWDS90JzWYgIoQ1GBpuBrKMb88b4O5K5Ju2fGuAOw1WctyOrZtPK3n5HUH
ZPJ1nj+AsBm3urHNMn8PxYj2regM8wpSqjP8EyzLusmdobzH/mPK76lIxPfF8adHB1+GO5UVjcDd
wduqNGS8vSXUXBm0E9Pk3mnwRWEtDFdAQtymOg5rMN5kPSpYBsFTMRyJTSi3827K1R2+RrDae3Bx
N5Fxn/9CRiLu4FVjef3lpsgBOExZZeRR6VoURxsN8nRteytgWdwsVNGmhWmaRKKcipMqSmjS7jwU
dlpkJnQv427zYVHBQQDGKUpBKwn9Yzg4FSjEVMOgS2c3Nmf54q02zusMuZPSxWPo7TqsJR7I8bwG
x62lif1f7J3JjuRIlmV/pdF7BjgPW1Kps9o8bwgzNzOSwpnCSfj1fTS6KrOyFg3UohcFVAK5ifT0
cFejCp/cd+69kGB6pz0hVKZ/hiKZQW+Qi/zQXYKJApVqSOIGE9wbt0Oz3BtFP/ksTdcEWtbU0pSt
eCX9V1k4qKgUprpnZ2w4B4g61ZEQ9XJ6qREFTXqsDTVcysCp0o9mIWv7hym9rn7BVNblC3BHVJuC
lCPHDEuD++YDA53t30saQVYnMp26VCrMJhhzwJJWnx8DDWj2RtUEFPFseQkLXzAjE5XUQWthMCX/
0aMmuJONZu0Qz8R8y+dsaIfK15ocIMCdWi+0+P2TPbftYjyl0BX8lRa7LCcvTMw0sX5RudpqP1iu
S5aeHCaNFXXjAfNgnrU0bD1C1fU1nHE0VrLtBo1IQb46nYQF0JWkprrQK/+FXm8STtEVRPfQdlgQ
Nr4yaRmsldPYu0TSuh3PVjdxlMAPc/h13BOOaW607t4pcRTfaYMoSZSfzYZ3KC/a8a0ysqLZ6bVp
W7sEnN+I0iS3+UZ1Huiei7LEqE5Zamc/FJJvx54smdE7wCMHBpcwVRjiG36kC16VdAc9RjOjjY4C
m74Tf9ZpMIendnQn86Iot6guDvweElFlK8ThZW687EwLeuDskqmtkme9MNeJQRqkZ2cKp6Fmjtaa
FRagmm/nmcsna/Ayzy6cv/P8M6x6JYD/0sq5nyEhz0vG+XqaYQinjSwyy+QTcpf6oQgoRj1mWeL+
afGnYBNvyIGJc1nW3mZYZTbejcoyv1i/p+Nvr7ok+4QBrcYLAQldem5cAdWGIagSekgWHJrMzDGq
e6GqVefueFQWMcUtzKVyosxOV/uor+qbzbqN1NsWIT6E6sallo7Bg2WBuelVC3tYBauzH1FzqGmr
ZAkppIhwR4guw2ShjIZbabqn7exJ0DH+PkNeEb5SOW2cr2Ue0xFQ3jAzLL9OoxOUOnBsgchpcmvX
+so32VfXq3R92xcViSJjZ7ZROyEoG1prxxiYuwPblnK36BaCQNI5G29Q7WGamvWlLgRX6ZFSkY0/
dKBfkuRk5QzX1Bjb0S61sfi7nhATRLlg3kCj39ChENat5+2t1prPhiHn7SS971YV0z4b4AE9nZOk
SBOg/hEWUwzL9zpqww5t3GQ3U2RlODfjKyUP9V2wIHgKuPp977KjrwlYel+KCgcAf9fMhQPiormR
pUlHWrKavORMxZCplc4MsoXH1RXO3i7hUVjUD2oDHGPyQLe6pXO5Tt1NYgflllgc7Q/04hePibxb
bEOLrIFuVtHb4wUYZ44wyAJbLH7Z46GBV1cNjgBOvvbYuZ2zM5xB+5Pa9tnPlmHTaUW1qVZLuyXM
IENM6Yqj8FT/OLkQmhEaNcndkKxi58vsdyR+Y8M01/CerG1BqGXu3AxLr0WmXb4UfYmQvmh+OMtZ
f2gTmrw8ojIPHShGKLK6emyTRV1YsHSXYRD9AcmD4afSudurVN9mejBznDI+DU2CbUXyxLD/7AE6
Sj0/G4P5uAzsk4wGoNVKMyeC1qjjTvYdFFOdvvHl7TdeOg7vRGjoUY60dlmguH7rRiX3iZKsSS0b
mcCwrhG3z2Zb62EmNG1fDsmvrZxqT6gfeFKxbvidczzPPVCel+vqpUyWtdsSPvXhMOKCHLnLoa4t
MDBbL6nu9le+1JuBqJHPMUi8O8K9vIOHcnZxeXHuaBd/8Za+esfjwPsD7fVYLl7BUdU13wRVU5ci
h+ZormV5qLPyMejAjYABmADpgEZ+r+Y6FlYVQH9SqzNHmKWfA3wXeUi2dvNjNLUrYku4/S+yCu3R
Nv4Tc3SaAGhx1usQ++71kCd9lZjvASXe1IuCr50YflYYL7wqBI4A9yJ0u8abKByPO07pbLSicDDs
B4sIB2vWY3NQ46/osn9vG/4f8uB/A9n/h1vt1VvwL/B/OMJY1p//a/spm/9oAPj7//ZvF/6/qOhg
FuYqzQ4ee+s/EATN+YunlQs1LgCPIBRMTv+48RvOX1erBwHWFnGqV3vAPy78wV82UZaYkfW/Cz+h
F/4r932kh+uV/p9b7iuG4OEj4L+ERPmk9PynaziUYmVwXEfe3LAkHqZuveFhtX4GjZXcVMoJ6b7O
QhfAf1dNhflep2LbTdlegxOMzGoJzLBTRpwlQxx4RO7MGqsO7iRjaLQB3ahJprh5MTuayga8BtBu
y7UKGxBsKs96fTNI0US1/cyGmTSdro1KCOW49FnxjzJwT0zjjxn3HyCiia17mtzmzdJHAxHU+tWF
oJL00momFwaAqFsfa0zUEAfNq4fMMX6Gw0PfeOmm5SRRSr0mNdHZLMcHNkFVlpB7ATr9GuS0YLCG
OSuDI7/ilrBhVDbfKgoKdu1atZHZ2flmlRS5JC6WhESXz9UknNt5MK0DNDvMrntdZHtBnHSzvNNd
sf46Guq1r8qNuRrlRjaFOJgAsnHFv/RWBKN9qv25uHfRXQ5VhrMeyX56zr2Kcq0xWYyjk6T6yqzu
OA92WmnQ0s59m88behA/gqk0vhdxrROX7MrmTW20Oq6reiJfQNrJ2TeXFkS9sddLh9mAsHudePA5
Fe42rRL/t8sMJ8542RSxM3g+XEJbpe+NLwmU4RiUd2lheq9llyAkQ1BRTtqV1Y3Ft4IVfwUd7KSe
dZCOP3d3cl3qS957vwF9ZTajQ7FOnDmzOijMTbtF1ayoGUmDDLQs9dLZikRNL+YoJ+YQq57dyBoF
nZVzWgVvACT+8iUlKUCa7HQi7y1Jeiu5dcZTp6f6zdR797WrgUuzFiT2kX6RgZ5zzFlDumh8dl1x
bvK1jxth1bAosJEE15Tu7RTw08iKnEjdIV9vWePe2KZesX626uWmxCIfal2lwJ+9F2+uzeLIVaTe
ER67n3ACsctO1DatzY+qzDYNEBGQ+5q/5szfmxXZgtQqqDkdBwke4k3Cu8QPkvVW9W52VKA3Kb/E
Su+RH5iYAEYJ3jvbhX4WmChAlEMxqDevExek3zj181NN+faGHNQ4pa5+rIhwzFN2drW2z5SxyQQm
Nd+L1qx3+pBEvYvnFbfW5O1KUAe/SJiA5ZMn0oiUzuv4ZSKNT8sN4lE0uIfBepiaRzZuu3ZSwNR/
CmuNF0XvdKm/6Y6QD5R/37IP5AXU7bDYEN2OLUFPyE9COdZVcoFnIFuwXEL2uWGLP2CoqykOVp/I
FpHsef9H3CD5qWrByc/b+sCPilaO5VSyVSXe1dxNFCJG46IosHGtA2y8PE62s9455A/xki+WUKtS
L+7wKzzytTkb4k6lZujrH3kBBok921qdnbqy7WNwsKo1DNb6oAZxC6BL670X0fRzsjGwZvmvzani
LUZ2kJgznmfqWUOjghgRHc5Jz6birI+TzHv2yiSPCgn2pwXyI9FN45wJNUVLkf82ZXlXgsOGq6A5
iFCmt7abvynuTGJcTd7BtMfTwtZ6XMqbupOfZZ7vyJ1auZcZX6oulvRSrom1geYfd0rUSXnfFOTy
Fdx68BCvDWh4t2OEJZnNN1sGtSFq6JFOcbXAVmwFExpO3yI7sUoETa3wyaTPaUCxjKcF27TDhZ8V
G01XMaPYY1pkP6xnv2rFR2VkfnFfUS++cp1vk2mNcWUStca8+GCrRH5ba/+g023+QDtkboapqd0I
2jWv3UEBAP3ENu0ChFRszFbr93PbAI8DRBzStDVeCHGSIa6g5k1r6onhsk9QktbgoRbXrLLCWD+L
XgYXppktaDF5uqCicd/it/G5+aCb2heU5EfwNEIfc/+t1Hz25iV2GdxkYMSTfu5zQVmd1eKr4FoZ
2aZoz4mp/DArA+yYfkQj3ZNRzndlx156aIuoX4fy/LcDnighzv7s2VN8Mxp9eO2qZmsXn3lz3SWn
j16uTKwX+g/C7j51k2Mtm/2U4wkZct4qlruc0ok0bq3o/pD2cvGL8U+1YMZOpA2LzRqwN4w/HY1H
sESiDFNj6mm/aI+NGHgtLIURriuMcFeQjg7zlEVaVtthoGpcApaLO3WkfC1L4Gyqtf2T4LDdUmBz
ZPkqvqe59HdOU38HfXMkKEnfeinEu8MqtZrGiB61WCTVjary267T6fLrlQeJncUgWhEZ4psWgL+2
X4zlZV3fpUPRD2Nsxqfcs129PmxkK7wG03xG6arCwRbxQIuHo73nWr2zCg/121zZuhY7ob27vdyP
3XzxuDJe4xFgWLp6w9MRXiP4GsfbjXp9DwhGW8FyWFOXrwF7btub7tKhvbXS8ZS3E5YzUX9hcStD
smcvcMCHUfaHubY3pP6D29nPSZe9JbZ2nKbxWPDwNiyu0kGcajcgxchg/k71D6CzG7dqD2hSUeVd
Vm98zZV2NDXrSSPpDtheuwFe+1mnR1be2daY0NfAhSGKlP3rJiy9KWNKzE97xGMlWMvqaRqxgngk
t+VNyd/KK/foaheXmDgIfU5gXdw0pbHHZOCGpp/fCXbK5pjdBXg6Iz9jn+gona+3iaIqYRT97JJZ
p9miG6gq/3R6fkhbJzZlu8FDHI2K+OXBnrfB8kFVGN63gTBEgMpYmcYlSKZdV2nawdeRZXzgPdAh
wdpY5yHL5Gu2pCdLvao52/kVlsRFEdeF407oc3vUzQUMJZ0epi7YT+tyP+FpitaAnIAk+ObLCrWE
JFPKFCUoUQens7iCzdq327aHLAi2fGARjwaVy9mB1H1egf6u7lUsqLDW3SdH6z/7TN9ZQtusHBep
DiCSDf1NouP2qwc4O3CMKxCuAbyAvF1XHwk9MbDwedToRmSK4uJLrw7XEoFW/vile7PU8s001Hbs
1N4unK1DCteaQd/gRsVJupsHcUg9kvjLVa8idP9g14PWPHZcSoNi3DhOxhFln0kNPis9qENMbPej
Nz43s6Wx8H2n4hO/fdnsranyTovUBH/RQB2H6psf5aEw+UyaarOM1YWvVrjIq/5jH13qE8NgKm76
Drqnnr17d6r6yBtnbnEjaT1eV4Rr7sUyMx9S7s38JORDx4AxDdOdlvE6xDboZPOhXzNsJbrcmLPc
GYuzcWcwBUs+LhZSSDOg1uV+xTK4hsaz7WXar9J+C4KpfppAb2LLkcEpYDHCto6YiGbRnCdl5W9G
8xSsy83QWo9Ns2yciTW0NtxnfndyTeq5Bxym8mqwsION3cvjoAjmTbt7uzcf/HzaL2b+Mev+3TBW
Wy04m7O2yVZ9Z+ZJOPLZ42Y4V7P/RIklMTr68H09yPGtsMDymmlXOpD6/fDc1bRmYre5zqR4DoB2
dd7WQZbErAzC2a02mG22nnple4Qxzy63de6MO+kfS2JA/S7fYw5Ca/bYjSvH4VGnYhl7aawF5p+0
/6ozle8Y0TMeJduKK3N8qa3q3VD+h1kuydFBoqQImyMA9TA1xatV13EeuAfj6uCvycQSnAvTiu3Q
cEzeGDkGJctLPgeH3KWpvLFgPphKIg+91KpknFjEJKPQoi1WVnJjpzdJ/lE3DCL2bVnI3VRrB0d2
7xKHb1XiREQC01r9w0rLbcHmADUANwYKo97EDjVw7VprYaf326bykQqgPDhjPjvX2olFxQjY94hf
T968HuocMc3Nd9w794s1bsCweHjmNqpac1fXuG6oKY8yYcdd6bhx0XjJbrDbEJ/gg9d9COhTqNfa
2672g+VXVozDG62n8AFysYKlKkLLNA5C9yeSe85c7LaIgVdDZRH5ZfHSTcMmV94+X4Ib7Nh+pJVf
gSEj2/iUnn2nbO/LSP/Q/b7s3KwD2BTH0Xi1GvPTgW0k8u0p74tsW60eb2svCYWmcEbAIYS0IFof
WWIk737a8QKtSbTTEI3Vbu25QObXoOau7x/x7CYvWZNgKM7NVF3k0jrbIW+ZHdyhOQwE34WVJIgC
asRCYXJWjgn4Pbv4Ik3nbeZ8Jk6P3UiqXR9JdyJQL7+je++rWrwckLB7NLAFN828HolYeTW77GF2
7P5V6MW3uL5Lk+KsaVVoGqTcrPm9o1CgzTa/SUb9W3bakbhsi/B5F+DG28BAf6OaRwRBhMHiX0zX
vKHOI5bX4vpANl6o682ON388pdo55VV6JwKueaahFZcaIu2mDfpgr6RjMpWWfZDHUynGwABRwhbL
DVfbTnVgHca5cB5JMpXbwK+zt8H1io9EW7OwpOc1ym1Tnl02EdHA9vJDA0CP5mnSYtc3cBusWrBH
TG1IQQVoZn2VzO52KFftbJl+OW8sbdSNEBsvTjyDyrHfqc2AfDxRzzfUl4+3qdNrRYTDkSVD3XTu
CmkzoqulBjugjTGCncQyN1vj3DDfzt0Oq8zYBHvRLCN16UOROi+VTuZJ5BOq2e8oGdUuEDD5jiet
CumqZZuWC+aOldH7rqVlqUIGn8noI4b/JiBsh0u3NhwIps/Da/JNHRZlZhwJ/livvdlpxn5zLXIC
drAdsc10DHDyyUsb9lCAyKHNYPE6co6CDRUmV1CWmO5+Je5VsrTAxwvMLEURJkGND9JIbVL0spIq
LkpdW6pxObwZToe9K/LWvvFwy5vAyW5+WKXGVkoSqbxXvdefgrEMnhqKxx6k5WL1LEiPYgPVpTzR
oN0gTfXSELU2SA1LOK3EYcn/uB+ZevFuZ/VlTMlECEfY9Xuko1L58UxsDEl+BlnO277Avf/k2HkO
erc4GjdHvJbswY38UHVc0za2lqiXrqbKdevafJd6DKGMnakic0Bv5SlddV5gHg3PHdBd4GnGH5/X
sn4Anxa4OVki9YW1F+yHcLAReWq0F22y6tTY5D4f1CGpg7o8CxjWJQ56A1u2LlaDkPbOW7z+plRD
Nx9Kdt/LI76w0vjh4pZ5Pzkdw9FEr5V9zJzEXd5YSs7nYbDXPak7Fe7kZUEa7/18b0LfGw/QIH1C
bvtonBJSYzmZ8qVTu5p9U7JzBnjycLaZrMOO04TzrK39i2BJSLjCgKxKLspCxELDP2IkCNIK4MR2
+Vm4q5AXV07AmgHb9j6a0E+/yOix06imXGs8JhC2uBdXRZcFy9Uksrplgu1PE2Y9kgih05pR927b
xXfaDdlw2oML3/xTt8H4ZRIyeK+MRf40AxMKaX5ozn2b7ZaaONNWn5r31oDUxFbhQIzN7C/M6KpH
IzSXyoyBkOthV5tr95Dloj1OIknvBd7+bON3K8Cnu6Q9Bs/FPNAJJiOny/K3nITo07SUJKlIvY9t
ffbYSnIMTCQWJNwfitT4GdwkODhTETy2g+M/dLnfXEx6cu4Jj3O4s9WzcexZGfexC6vxilvCue/q
2bxetwWbk9KReFXdTrLxpDVPHd2qaq8/fUiSsM0dcpRpPYwWoO6DNIgY6jIP87yTkKdAd5Puvy5O
Nvzqvc+zPie6AkXO6kfqaq1blHxt2xW0ElR2yn3BOOc6RmvJ9t7GYNxWB3dVnHQLfK5g+Z+ajwXH
5RupLO1RYD54TIaeecSeJf2s44TKRuLVcFPlZvAmR8XbG4uzoGgsWdLPui4zLInciYWUxp/CK+0y
HCajehGFcpAXU3BzgWh/s1pG/2Ok9S3PURlaQyt+NeETjrjMhAftzIGEJfSlzt26fn6jlzriaM35
wtCetuOD6CpjDi2ZAiE1EkNDeY1YOw+t774aS8s0k7K9U601GUg+Bte3FTC35fGCIQs7spbQ+mAu
ntFaZxWaUKh7kh/gQgjOXTN6o1zM50Zp2Tu2UAlr43EsgS6pWUV+sw4OG+273vATLmtWc7DWj6x/
mPsUHNq39DOKp6JA9dEj8uMIqF0dLXe1trk3NODaacP4rBn5D+t8RpzFSNQRdCi9S1PffpytmgsC
SE5o1rl8WvRM8Q60LLlNR2e50D9sc21tH9bCVjeG0yV8uSz/5Ezcr/i8h3va+XTGjr6O5+XJKlAG
TKSFfRlAidpDo0WsjwCheqRIfhb6ciosA93F76dtaQliTnBT4QRlizQ5CUrqQOJJdtFLXqeO2PG1
Kjd6X7x1ynkE4mYLuNOW4IT397u2yx2L0VBjtPFkeagCtR8Dm6ECnCYnmUJP1vE8+zIJm5y6Zez0
Jg8nXLfvITQbTT9dsB4kx+tqlstPYX3Da2mvIrWyaour1H0psOrOlhFP5l3CBujNleKk/K4nvKHK
LhX9k7/sv8ndULY+nTrcy29lo9QPOcjluwFCfUyUtvGXrI97CBGsF4ny+j3l2G1wGEp86MyEBZWw
PJ9Vdphg3d4wBbM4H5zstihW64+9uoC9nafl5FHa5TNMOdkJTdDeWBK/WDQLqX2moGfjxtOWQ5YV
45OxGjUhJVow3SozXe9nb0iQ28kO+mJ9WRzNnDGWX7QbnVnf64vtfreUuZ4zJiQjns1i+uwHrOli
Hrpbqy6rvd85+i5fNcwY9HXuaqhVzarvlwVdaExOioy/sByw5dBnlUEIVcaO0gpcOvpYR1Vzm/IK
3CQt+J0bwEAk5GAc9MTaEipwpIGKPPSSaU0E16/kkg+UpHeXaa4kmnNHUfOUnpCzRORbqRvbEBzw
s2i76xi4L/O6xEtt7VtTy74HD9sXUSOnYcH3h19m2IPR2ZtidYio1ryzF6DUp04Adgc9QfbatMeS
mDMrkP6AEOo5rC3pxnsmgE7sXNsV58bAD0F2gxvDkK13nmzel7z/EQTdsZnnrtIJLll1fST/VEYm
kN6mMNLjNFQvZEhgR+yszyuwjotTaFsXF8jYjbvUr5ND6xP6jJT+bLg8+P2UeLcjNuxTrlX9Fi0r
VuPASOdrXYSw29+6rfNIvB/UgL7igpZe8mX69YklBKEzw7rTG+0d+gdMaFlCu+IxDtqpB6KmaWwk
2BlQWzgzl4vAhCyXVQQYcJ+kLrvVms8Fo5kXj/70uqRFz/fYuUG0ES+MnzgznGmKOd53SS5h2FNZ
8NuoB98SRDk0WzKbmu1ESFxsG43aN9bkQBq6xiFA5N0rEone2eZWjNYUF+WQj4RXvDl+s5Njf0yR
dGOASYtaRXVvFFRjTqk4AV6k+2FdrDX0C9KO9H7wogWec1OUmPClbd5avYs8DHOE0V9EjX+tYq83
LlE2/vzHX2cHwUPfcr1uDwTnT+RaEOfkFcZDmQ3xoHsVfsxpibUr7DalH/T3KlS2lolpHF7tAskc
18MWbokdmu3MtKn1PB7MYdGguaQBALhFs7EcQG/3pY3mKKCp7ueZJ6YolxtWCQNnnSu2ZTWWZxiF
9jFI9EsQSOMwatWTNNSZ/p/vZfGOXdud/NU7i1a8BH9LffPwyASvE4FRlfet4S3fKcKdKbL+Rk6+
9iHywrt1seGgUfTjnnN3jHFUlSe/qgXDB38Zwm7We9csvoYReOGKMWVsFTcEnemgfkXKPie9qfrs
2Ua810VTodubTPbjwQNuXWVxz2pwX1GemGUCK6m/8HaaGb+oGCLUK5YaVfXOEEO5vNHd6t0rEmqs
XtX3QnbOJ142/4HKatx9CScd05JengjvYqxYTPtp4SYQgUPJeF7tsMcJsCUGGMGN7cpuGsrhDNh6
NBHxokmfb2Qix5cgKLLbBJLFMQdo1XpFchuw2IztYlNqpeg0CvzPrmOdGHWNMi/zbKDqyCmhDMJG
EDM2Q6l/UNNr7GuDXIk8MBEC591spca2Ga2nkaOEPPulP451NXwtQnkMozhrnbF+sPIUQ8p69g33
QZPGl2mlu5IjETdMxE/0aGGNM4NHTLkHKmUp4ZrNg0q0E+VeB1iJwxA0H62ao7yeTrNWDQziPZRz
iyNNrsiJbVsiqXOwB+VSoI3rfywSc9qSv40Q3TehcA9tX5waK78ts35DPs0SIu27O25Lak8QULad
zPJFIT5OmWk9j1UAjdsdsPGWgKp/y4J8EZbMlC8UA8vXpaI+uWPb4meyjfpZmVtCa52T13fvIs1O
diNYEhBavEbdsJAmuXRpzHs5j3R9fvOk9yqr5pHrbPnMXwffjTN3Uesf5msUmY1ivKTtZhTp2XKO
c9aeyP/O7uaRJM1RObci/zZLkvWJsUKX6dS09TCVLlwI3/PJXL76fnFuiQEZvvN0Ht0YpwbdWMt4
VdLzLkgija8gHlENkTSkciy4xz0Gq1H4S/CScgXRTmzGtVtL+fV7kzrOp37V3Er+lC6/6Pp9wioJ
WMPcRogb9l/MchUQ28asFS4Wuy4lweW6sXPMGdU5kdOtyfUEg2WmXwy4vXXTeyyi7FJf/5DXT2lr
4FY/DKMp+0MxRYNXjhxgJX3zp9RiaYkY/EMTWiiZg/KhmXcmg1lEdhIZfOOs5ktiWwpxU5KmxuJw
MaISWPv/XxTkf7f4CYiJ/0f8RPZZ/0v647Uc9t/iJ/4i3xFmn6QJnc4QFqz/bvYgScLEKkpwquFT
MIG6+c/8CYwghkfbt85/SBuxnH+yH/ZfUFfgPZRxXkve6GT5r7AfdNf9C/pxzbWmCsfid9Oda2mp
858SKLCGYaoIPikhgP7N/t5Iu41rRiQp5dpz35nauQnKDI+6m85GBJbLt08FHdqgwnN8BRacGaHd
mBi2c2l+Jtx+SKAFqMuOdSNLeei6Ps9ix6Kl4zapOmc6Sm0NGLUw6JPsYw2sf07ACwthPSm5/2Hd
FcV0Sjhy8k3rjlzvM9oquQm3xF5brBH1Q0k99kQZNHj7wj8ZnvBgGvcZRodhIwf9x2RvkZ41NYwG
a68lE7tgGbrXq2SFDxVXznAiL6It9is7XOezVKvSb9aOy8yeKyhWDTdtkd0XwxqbSJjG9Ov3ILIx
YOWkHxoBK74fE5KyNl5joWuLkXfn3qX+mO6irISdC3ouXh4LK5J6uTSFRNawLcOoWBPmUGLIhbUe
sSIwK7jnhUgnGTpT4vzURq2dHIf4aOhCS0FEBKIj9VFfnWeM6UySqzRYJjLBA8a3TEd7p+gWPUYq
7z5QAapPXZhTGfk+qGiaaCQIO6mqHoJ1XuGbcUprocrs4tkShvgBKEkbANU2v7S6X917Xju2TIKI
8bDQTtaflzXVOmgHlfzgC++0iJ4r7ZnsrAx5mFQsGQWz3vPEmKXn7LKmy51IDxKkPNcoKMNlJd7F
7mAPX7awSQxoG+E96oZYWDXlJlvsJF1qNwoac6piLDFesp8UcfahVfnDxrGRhUI7tfsvrBhE3q38
XIbIxN/yrtam+mg9jVO6swaih7ocb82koRaFrGsQCXDAsikEuZ+2tWbMByjXWW2smrTsTV7U2q3p
9KuGRzRnDcP9RpzmIs0hBPUszw5Fa7MQdaeRP6rQJJ+eAY4P6jQ2Ezk/hFRqsNI17kiW0Nndugbi
C8tFLg+pbXg/E1VUa0QS5fDlJqp+gzMYJasLLas2s55RG71k3Xxq5dp88Q4VmDtx6d5TtSs8bCZO
/jO6rXtj+dDocWFUC/xRZS/rRk3cdFnbpNW3NngZ2pnyeJ3mmKaKyLJmyIXEBpm4DkGsRgp/aE5O
MxivJQuRm8a2yE4fDHshaCGtR3Ipk7F4bHuMTyGhhE27s7h+uZMjv6y5oWKNMSN500U6u8C5LsPQ
ItiaRvPQW7865kJWNXqGN6hYbaifhcQdEZIhPma7Wc/775xNGX+6oMeQKlWZXGW1gakbc0tK8hTJ
9b+9XmhllAIUDySNVfxAc1125yRxWDqlVrBmhzkvIPhl1yT8SNJgUmz4TFBubtz949o049UpKk32
GZOt5wRGMF3FdgGpg50h/y4FZTchF9W52faILGVU9PYc912DP2KeEu1o2HP9yyUymSKtqM1vrg6i
eMwzb/71vHz+zTodBJUEsYbzLrBBQ8baN978wvbenHHGz9UXhv/SY3h24ln3yg/bEc2d2/TIxisd
ob850Zn5Fnw4+FTuAFDnYcmFk2PCuLhpkv7AN7WkUbUmn4vLI1lGGhUgR9TbdY3HK9MEluvIA8Gs
xaGv+laR50CQ2ceqOdp9S4SNekkrm2W+KvVps07XOMDa5vSWawIQ/X+Rq+Fv/qoMwFP2ddX+H/bO
aztuZEvT7zL3OAvezCWARDomKZqSKN5giZII7z2evj9QtaZJMJu5NNdddeqIIpMZiTA7Ivb+jV7f
tYqsT99T6uHVgeSPsSdq+KTDCwMja4oDQL+KuTC+GajgUBQzyHB6Qgp4LGnQW0T2oqU2Vy7oMimJ
hH5rJpH1LMmDmXuBHk6oB9ZDfQMUMIjs2opzzw+R4bb5fIrNdAyJaQjSQ7KZkXlhXxHaL0CsAsUx
NG4LXK3bqXUSCnGACzROYbum7svBhXZM5bkY0bSGuhTcRD12SI4y+vVdLqQcsAEdaSTyKmw4HLC5
6m0Z56MFxEqTl8MRzp52rDWA8iO0jcAc5qAOsavGWokcQQ2ryzRQ/UaYkkvbRN7yOtX84XXci6tO
N5GkrNus+sVmYORuJGlBRm+RJyTgko0HWJ9jfKxBLuqgLRLUbLSYAnzqYTtRoBbASfOaSEIdTmpi
41HmTk6UNFShhcCQDOGeHEwx7BEno5QxFFmsOEmFENxSDla/Vr4glxscL+XkOKhT/82QqQw6YS+m
ppdIEniKVCzjn/oQBQUmvjLL7apHEU36CrQ9lrn2FpEGpylU5tuy9mNxEXajJp9GffuNcss4bDN4
OwOYD0sTRsosg18CekDnNkgqwrICjpvSYoh+byqV8i1Et+llNMHNU4yH2e1TW62yJ/Qn5J0Ecb67
ziVBSh5HPpbykEoU4pgVIhi5XBu7CdqOqfwm14DU/KDp20gf41t9NrjGmYPWNS5r7Sr7RrKQwiYy
yN1DY0wEFYUpEV3VxNzSRZ8ZVpzfmr5lFxJcBT9V+OhqPMywChR/5MLCAcvam03sA3bN/fBbIQbp
cxMiEINI9JNhTvmXuq2NcgeSq773w6oUroQS5REHOFH+CO9CAp819QGYXlfi/ji8YD46fUdgT/uV
BVmRb8ng6VekhID/Z7kFi6EDBiX973kbRfeFYC2JGJ58cuDG8+j3uxP36y/8OXILxn90xYRajTiY
pqPaZUKj/iP5Jiyg6lfBNcR1ZADUb+DW8n90g5cj0L4ov2kyrOx/+dXGcobnu/wDgJuf/JXi+gLp
fgO2Xq6Ly6meAp3EZ1NQVOLnbzxToKEEiKqEJ4GY+GPEmgOmhmn2v+N2LtFHjzL1iyY1Mgm/WvS7
TZMZfXHEJS5+1swum/ZJ2wy5+6b7zjCxV043r59JgoMtywb/Q6f4/WfCcr4CIZSe5mkq77NU0L6X
w5RaLmXC5MmyguEfa0itR03rSJN+3vTy1v+NPf/THYjTKfTFUkwyVt2RDrIAQTA+5SWJTCQPtCuk
wVAAI5/8BVRK+Pz3zXF7MsDTy5puKFy63va+ko0Kmfr4ZKppzG4e1tnPuIryJ9+EjNhz+vz1eXvL
x18/3tv2ltnwZrTBQ+l1R3uSPKO+kYjlniqZuDXxnN583tL6JrfMK56JK5yIVyTXuvctkSMsSSUn
JyHN2xMcQKz9wqm/YPhzbqIsJugmB3CMq9eNUFywOrSIToXZFVtwXNJLjYww/tvUSmS/rZ67Sh/c
OtXlC0/3nqLwZ5rIJmsXGUeJe/OqHxvA+HkehKcAfQTFKXNV8ZQExydzpl6Zj11/HMGmOlmiC3c+
ciKXDGLO9q4lLVNUJV2/9iezjHpCAoT2k0LclHU0bIOhumSCd2YtSKg3oOJASUCj3Pd+CBPNREa9
gG9oRtrPTpyErSTO8e2YJOFJLuv2kqPIMtlXk1NSoX9IOs3JJCLetyezVWuyFpzisS6O9VgKj0Uk
R18K6oW3JjrX3y3EcLaTTl1V7BKx8TAAS5EUxN7E+3zynlkmLMflX6aw8mF4+7xndsPhaLtUAqkC
NdHvGnZNq+gvxJszLSlAymHUKKKlEXPeP3MHXCXPfOOqR+LiEYebeF9bM2COKo53nz/T62JYdS8E
HnI+kqIiVCmvujeriGRGrFCvjqSHlq58MsrEfC6tZO4OgxHoXw0f8D6SxVnywxc6RNqnuBwueIye
WTkq+w1Pijsb3jGrlYOML7JTunQll92U2hpHJgcCqHoq0XXcZNwsThMV+a/zlGZ7MGvN8fNeODOn
VRzhdEx4dI2tdRmPNwEwm8OYGrJyVQSJuZNRZcBvAG8yTsm150t5sP+8uXOdzkFPAVpBZk1km33f
HsXakI1XvlIlneM91REtQ07ZWqT6qWc+Dr0yXtWhCTZYMKWdAMz6Wx23lxyIznX620+xmmUEeh+5
CPmqHsE5y6jQXyOKqWAFIOu3otaItzlopu1EyXXbogt1YeadCVaqZIoaZmmYSZItfN8Hep5g7zBL
V+2YzYeklbWd1AfyJX+uMytJ/ZOIJLf2J3/5dmTbofbFEjiGgG/2xgdium3DTHQaKW8vmENK55oi
C6rooOReE5XvH8gI5sWLV7qy0DjVqQdPRo2oQdh6gtKb8N7DoD4hczTsI3mS3VxF91tDvQqCcKZV
4CeL4lpTK+V6pCwQ2iR9oCpfmHdnYiky2LICjw5+kCiu5p2ZN6GgauMVim3T1VA36kbKrfSLHA36
dgrC8S6MM2DUYAj2ZQeHhrRAtfcLo7y0AJb1/D7qkNFVsd0V2SgNCX+gdwvOCluhrwT9KExRcuOn
EUzfSMWipUfGHN9sQKLGpNqRjrajL43prZmq4Q6foHxXsm1O7oV+Weba+uOYEidorDYVTperIKiM
3VBAYzz2dZF6cEa6U5BF1n0EbpWaahjcUenodkgOka+QBsmLOq3/euEzfBybxcdRVrFwxFhV4QD/
rkvisJqtIjeOiLg1J26FBvVR378GtCS4tWbkd1Y0oteRoAmjRHlNzkTJSdxQc7rwQT7O49eesHST
zkCpabUwyXcD54Hw52dN/MvXgYhhSLSXKOy5XY9IhDMhpbEN2rraKbADXiyp7h/NElKFxCV9H4q6
budYDl2bw6ReWmRLL6xGSmavWi5NMifItXqzFMkZHagcNRndPsfqQs3FMZgKYzd2pyr74YszcOqZ
Wjg4dB87YR/BA0Xsjn7RArKkPD/9uNBfZ+ayLCoSatJ8LIMiyfuBC9R2FFDtOSpd1Pkgs7Pyy4xE
g1u2HEMCypp3k9Vgyds1P8KF4QAK1dr7fTHdhjVyoRcOKWf2FgToiUMi5ReYrRp3xLcRL01jUYw1
5QgyNtnWhq9Ldj1KKhBxTCbmoi0fVHXCnbhHTg7t/+t5pMD5eZd83Fj4CJpmShreduBFVsuJTJtq
NIMMBQkQFVaflBqlTkQjwFqU7vOhu0VuQNwiSPcdbJ16YWN5DR4f5ggNL1xmcbm/vu+BCA0BMTWk
Y5w31Y48VbRFOdjwDC0VbwHdSU/oNNS/rSwkQCdi5O9HK92jygMthj5ys8xq//pGQhmMzrA0RMs4
ma86JM0F8n1zfIyKYv4h1hLzdZ6QLNCTQG2QV9BJPxoc+SjO1N2F4PZxn8VYG4E/cJscNiiive8N
gHdqQnnmaEqYY7RDCAQVpcbnz0f8zOZHKypK8xJ8b/yxVycoLWpLuZrDY4WX1++5mu6TcvpVZ8Cu
+7qHl9CCoUyZFnih+ZHrJ0AW0OxQnMkIqWunnTJ/L1oVlRWMDYPN5x9u6d3384HPBjPZ4iyNkp21
mg+pj2QpHJYjHSTvRlBN15iXkOMe5cAxc2O0pwJONYv3QkhfevZ9u8DWONLKNK6zt6x6PgEviCSF
cDCRpUvhnpp164ANh95BMrJEJXfwqeDLQwC05PMnfp1Q66ZxKOcCDC6CbNHqkc1aUkiuh8dITbIr
pQK1lg1R6wD9/Qq3m9q8DvAng2IFS1A/DkMNb0mYGk/ghmHDl0y+1AjIO23UxPf5NHht37d3s6TV
p6zqMRPqg5+12D3AJVIOaI3FmxyVVKeuUXgYFetWKsQr0Ydm9fljfTymo7CjoL+yHBy45S5T/c0x
HSOalBhrHORqWSppXZuASH1liwga+CsFSdrbzxv8uHaWBk2mDncTE8eA9w0ybTJ5VvXDaCAKEuDr
4yXklC9EyzNPxQIVsVYQteXys2oE0dpyFmLtAFbV/9IbKoZSFdoFWFVJ6WSTEhbuP3+qjxu8wRHQ
QpYWIBrxebVWAcTUnEJq+FQVWh3N2G/gIuieoOXyhUfj9rRaA6SvOA2TSWTceEBlNRGrPO0g/uvo
jiZq6yEKIBdOE4j5NxGafe5A49IoI/nZ/A36ha5QORVqeWMMYH/2MNj0k0xRKrQ1gVq2OIAXAbUo
1yG4ryrsNh02VTfS0ESITcPRB49kjf4+ayYk/eAt/BZGKnT3kwrQxFG7klJGU6XK16FOk6teaa2f
DWjw0DWwevwhjSr6BOjDtpjvmaGGzZ1vpj/rsjMyFNXDbrBVXYLxwnB1XIdR3/dk1Hih7Y6ZtqGM
KqCQhz3VTxyf5qtMQlvBzU2lhjpaNCKcNBQoJLicafKFQjncSL1UUCwc/PqlSmfwwVSyqCkWMGbt
Lu3Sl6bElsANqa//Rhk+vuPyKr40+SjfKtEA/D8sa2OADC9Jz3krpQFKKvNM0YHM1o8YfASMDPjR
T2omoSJd5GkKzX8QIaQmanLbpWlj2gB4hAfyA3IIrzLFJijGtm88zjH4YKdWZQklBBnFBjvwKdGP
sDnpvAJwcFt2xR6mTw4nshJ+19yL/mkpjEGEH3WLGVyikLcx8rSVtkU5IeQAaOub3HWIWlhSi4Zm
HAZVtYH6FeLjhmIcGMU2Br8IUBJSBAc37QXnufqAoKYO8TdBAQchTPhoLQVJeB7NbKkoPk8T2k0t
loKgRZXhWAgI17odieDGaZFJg1/V+xUIYb1EeF/Lw8EOc9SIbUhYiuU2ijnsmibD3xJFp1BwgZdl
2PJVmn+T1T0SAgDeYYkmQiR/Uf1MCLeI5g8HtIWAmEjTBAlFlyPdtJOy5vNQfk2DDdQgDYlEK5L8
Y28labHpgFRsQyExf2qUV1Unz1tm1ULtR8MyzfuvLAOhsEdRmxCN12oMe5VanfZKA1WQA5ZcYuJX
+c+dFi5DkgeQzrJoSvadbNRfCYrj6ASgsh+yXAofw6YaEe1tRoDdOfutrYWVegfrVDZgMxURfNJ5
Gif6UJyXJFauJcxOgOYD2vbfkYCk+S4JK1ys9XQ4piZ0vW0fcZW2a4RXkl2AxmJ0iEIL8fcwiVGC
FJoOoCqmTgKcMSOZfsIDhDdXZWkugzEupG2ERqNgl8YMkwUUfmS5QTGXoiPBLMcShMnTHTGTLKIt
7lYc1S25qKhRFaOCkVWtQaj1a2AgbGRWnDklShNQbDMMk91qan0IVSUYIGzMkv5Zj3sDeyTVCJ8M
xC1aBort0KO4H1ypA0b02FljEiCocfyVidzpULiC9AZnJRwdIoCSfAOHqCslxUzNHdCrr/YSDJvd
WE9wMn0N+MNmnoQss8Uxr49gdLAWLBhkkMKm6D+rehCXGyURzcQNasT23AFWdLuTi7L97ptm3N4Y
bTDcYSgqp06F5GhrK3RkQK7A9L/mZRLhDZEsKvXtsPBJgdgSaPyhQ0C0rhSOUOmMeqcdlaaYuW3U
v9baxQLDxEYH3MtWaf0sJ1FSNyg4mMbGKo3MxJawhBkyUa/F/CmVcvTIY2KOigHcc1CpIUch8uU/
ZyORD5lYmQ9KrCZI/TMj4e0maM5tJaABgPorHeZZgva64Uhd2dzrOGPUboqATQlsw4wVMmjgBjZp
hZKmbZTLWTuK5O6fqEu0xEFCNYcCkMScTDopn67nTJj/UUzkUheERbYL4mI2ud8NwosRqRp4XlUH
7axrowCbaOSihUIPtjDxROBFZrTpT9206HpWZVHc6khU4kUwWsM3UeqH75pco4EgZhoyjKEZ/8MA
9HcBLi/3cpQKigNsGFmRLMihvOLTBhAX6DKaoL4yNhZgESnMPTmIDFRqRXQ254ICg9PgTXGlK9r8
3QJrQN3cSl/lTLGhsSHwzeCM61IM3CIaKvwzexON7EllT3GGwVd+IUYTnZQ4jzVn4glL9Avm8B7R
wfIbCRj5uReL8edoZGA/9RCzCYOr7Bc1rq2vCAYP14ECBcYOslzQNwDedPxQ0diDGpACFMII3vcT
iKeDeCsiFg47KLUYGcsYNd2pS7z7INo3MPk5mAtfClNu2fradNhFlhJ/AzAu/SZL639JqbDBvBNH
/a7wNWwIqnk2KLlx1r6C6Il/nArL1NhyvMdDEEtOdkndRAvInUWxegFzJXao+aPLAVlW6uINoBYd
WBOwJKwXmJSFC2ErKQ6Npg2PMFp1bYO4jJHuRZJCj8DHkt5lXXUt6jySXkNCCYWHSTC0jVB1SrhN
hwywQgqqyYLIk6f/YAxhFehk+vqNKFRpCr61BHQdj2IrOXpmoMSRmRhO2PhvSlccWsjlx8JY1s4w
CURt6Pg1eAPBR1ZPRY7x90g1B42Pgh3XmWYV3LZRa1a/L8ckP8wxBwmJgHcTDdRbfmsAsXYSe00H
uEvMu8MIbCVx4DIVFTTkwryp1QKHeQgshHQFwP2TKmRJ5XIYolxf5RjyuEms99+TGnbmIDe40lSA
Z4EG9/D0oKQgd4jEZfILt2vAsWM4kqcjPWaYAIckGIeQy7s7bt9z7NJ4Kjhlp2U/4XmNg6cadd+c
UDWeFLx0LX2XVynEJYquMNNJrms/QyAt1+2slz8HuNDIqIC9ulUzQ3guFCvoSa3kaoa7cIlYZdtZ
ZIMkFTaUM4VVRcCx4ntFb8frjChPoYvzOptC1y5OS36AS89cpeJBrIHM4PJqDMK3rNDGZCv6odXt
/aHEDzTPa8ypBs0X1JNE/OFMiDJm8wXxSeCbioCbCaA8yw8HkI8dOGOwXamyScpFW1oumJo2VFew
JGFHSn0TWnP3VS98zhR9FZUL6SBJNqmu1Y9NJSEDhjIiQmG1oYffYAfpv3TQM7mT9xx70KmM5F9q
Zwy3GhVElFtk0My2qtX6LZQV6FfY9AKPr6dMNAF90oMQ0zhH29o8sJ2b81SKNjReiQORiT5HKEQh
+FHdvJ/nYLqfSMY+KFKoansB8iW7KBMeqwcRwtDGbCFtQiLry2Mrxhg6GBgyfVOnZPqt1UNbum2v
aA+ofo0PWAwqkU1ak/g3y74B9xlP0Rt8eyWA9Rnm0ncVfuIoQmuoVXLCwk/RGZQZpZugAZ7p5AYM
JG85WJ8EzgqQ5aAfsfeAW7s18MR+ygD9uK01qydT1rD8Rtc3BBi+RPthaEDlqoooXwvW0M+eX1kJ
mpZ85wlafD264Sia4yYm/J60ru8fZk3MKlj8agN6ZZiyW3wpjC1BJsq38VSqMyqeCFwCBgpVPI0L
1f/th2J2V6YG0uoqKhNoZ5nJ4IrDzD6pED4Hp4E6BC06nip8tPFYsZB9bIXQU9NBkjaLFOHMEbez
XqSmQntn9JsscTNEjBcV7qxFuiRR5cArLTXQIfi0KjCHboapP82+dp+jkf1PGfJbSCSMuQqAs2m/
9/CaalttjCo7Ir+OpEvdRshDkSbVfsVTEf9oozHDJRK2Ms4+kglYMSZ0Qq0fgtwDMEb2py8BFzsQ
pQuUL1tweovtK+Q+uL4PYpUBWgPImeLJ0ZOY3og6GnDoqkknasrz02iOyVe1zZWDmXZh7ZTyMOHZ
UkMoLnpEm/QxMTDbKOeK48/UT1udBKq/U/rmoS9ia6tg9C45UcJha6vUsrDJOXopp5HOQYMkjuId
xFjziv0Wf2nwjtiOIcIC6RaGdZ8Bq6PiUdyVc90/5Gog6osnL96bSMW1z5lawH1K8+kuY1KlmLy0
oDCFsSty16ryVt8RXn2OfuifJ86MDO+R2owvINXckIXwp7JGR2BUx191isaPHarNeJoDHmZTNk3/
XSG9iCCUFMi/xgmsl4NdfYkK+gR+11Ja/x54KlKBQTMl15Sp0xcDQ15kWYFqPRay1ocbIZJAmAUo
W+IGDbZ7QJMTQNmuhraL6q9cNUhjV7UF77+s0CQS0rEiowhKG4H6cqxVR+g0EJthKE5XqrhI8mTA
oxPPx4EUMYDUz1ytioPfJLUMJLk0XW/dtBXGR71GumVrDKL/kkq9vNeUCaGcnHj0fSlPXOPxO0V7
RmHYEN9BY4eyPH61apY2aPXsBkfPLkAvSg2HK8UU0ns/4O67Myool65i9foJdipq9pz9cBTpq0l1
4EcGz2G9mLxAusE+BcX9aiGTLfh0S0o7mGNQ8GxdzoQvnYwPEoob3GdcrjfDy5ygc+HVkwQEFpTI
MJKjsIzvqOtIp2momjsI6dIXJExbkv8ySgE2yLqFukyQ8MqmNZAwGWFz2aUeog44B53wCIhpqtiq
qYJ7A7qEL4mRCw9VbMLHnjsjSjkuwdeCR5xGyyF0cb6zsC4fwQ+nkKmNmLPaJhuGrveETMsPWk3Z
1qu1jhMzsEF8mzNOpcuZT+WY3eSh1p/qUosHCI3jbDltF1pPqlznzYasy0IuBO+I52pggZOtTEhM
sViX1/gYlIj8dxG3ScRrpu9givF0Slvk872hiM2Hug1riKWhHPzzmqr5X8nS/7OU+P9n8Jxd/5ij
9K1W6fL6f7FzWImYiIHCPVkyS5qqU3/4FztnKP9ZMFoIzFgG1FEy7v9Pq1TD0WTJ/5KeRt4UIBl5
tn/Bc4Ki/MfQyI0DrNMp/8vk4P6/zUm0RaEU1QoD1AppNngzS6XvTZpSEYI8loN6YuIiQ4/kYdvW
WzIfanEIZi1uL1R8Vik2muN0Zko0JQPhAMLwvrlSMIDGt+q4UEHZd8YU9Touwn4kqPcBJ/3555uR
+PIni/zWEWWVFF3ao5phgK4C40QhbtUeV+cE6HZFBBDE/K4F5vBQRXq8vdDKK8jlbQ57KaPj3qGC
QaRkiNHL++fiW+BwQ+n2uL/xbnau59m2dzx5nut6J4e/n1z+33Ude8dX7uno7e09rzmd+OvBdfnZ
zj3ws82BL3m1t9/fuDt+euKX97zUcfa8m7e1eUvefnmJV/D7+wfvZr/n3Wzezt4sP/b2nvPES/gI
trN8h6/5y8a2nZ2zo11eyzt+2d7w9kfX5a2e+M5+Y282vOOje7L3+wd7v3H4nc1m42wcx1letuH3
eb/lzZwrvjjxJHyiu6X57c45fN0clpduDnt741w7Ll/z1LttwcM7fDpvs7tyHG9/8pYPymfb8pt3
zg/edcdLD9f3u9390k101PLb7umU2Uuz9w7f/nzIPvC0ViNmrSqhi0e2KsbS7cm7edp7DzzUxvnh
7A7O/YWWpHXOfN3Saom1DS6JLXPDc28fn28C+8befL92RPtCO8oaGLBuhyD0dimTHiZzsbTDED3u
7+4YZ4f+Zkh2x5N7dJwLQCRp+eCfTPp14caX2grUJV3oPj0wWxinz8eIOHehhWV5v4lOjVwafh/R
wu3ROy4T2ju9/sufN08ea+OGuXp6OnlPp5vKZuGcnp4YS/tqy8Ta32332+12s91e2dfMsINz3DGd
v19dvU7HK9u53jHerDyWhevcHh2b9bk53DrHI7PvsLtU6730NKtaBuoTvY8q/6376D6wbuixS7Na
W8VXYz0Hlo/wpsPw15ty0q5019NNsGFZstxvlgVPt93xz97e8tWyqgObJzy87EpnsF/c3W73Mti3
95emyGsF/7M5sgrAWYv2QLZMypv9w43nvOz2ke1tvaXTTx4xzr0/LWGSgWEgNjYx0Fn+6t54D+7D
/u7kPhbEtq39eHz2eAMe5WZrbx++9HSfSxS522+Zd5sD87y0N9c/Yvtwz1C7rmy7t0yIJ8v+Z3NN
JPFce+dubolDh9MSYD6fqtpSG/rsOVdV86QQRkViphKwT/YjMbe3+dzft5599ycy83gE0aPjHj0+
xIa4+/knoCh24SOs9qDZmOAlL139SHg/0QunJa6d7t0b1znu90Tr3ROrhWBNxGeX2G42FeHV8+hz
tp7dsgu4jwyO9+Tub24I2Mybm7vAtr8xizzGhF1ic2AVPhK1D/ZrLNtv9zf7u9/7wP59t7zp88PN
U2Q/zPZzYO8JdsShmzv++vs3s5GYv3Ou74mx/Hm7u9/c714cQv7u3n5gFxltO7C3LNVvV9fX364P
u80/+8Pu1/0tO4Vzy3bgbDb3rv3jio1od3t071mi9uZwuCJmH3Z0vUuvvnYzT/5Cd7O50iJ7y+7E
vnw6OrvNNUv99YVf7/n2EhTu3ePt4yMT0fl1YUQ+X++AXN4vRjPwC8Fgi2GXPPIfc3d7ctnyWPq2
4x7+bHLOhXkAEOzTeQCg8H2zSW9AcKBZ2qQ7Tjesf5ba0uqye1c2q8h+XvZ6wiXrYm/zQqKDd7fs
ygw0A89Xd/zC3r7mQODx1fK7+/32mj9393Sae3BuXw82dKu37JqsqGtW7v71uLA7HFiQy1T3ljl4
4y3hNLR3TCG6n2jtucTj4zKM7u7xxEnH3d24/M7nA7DsDv+9JuGscJ41ZcBOFI4NQzSWn78Jhj38
UczU8ga9Z8w3ppbkEbC8dvN5K+9H+d9W8BwwQIha8gc8XuE3JdltNGbw80aOuBM0Gynb9CnAIQNO
rCVcf97ex6fSqMADxKUgYqpcEN4/VQraTkP/kLorRTwvMofRgx8tXUBlnGtF0QwDu1euLpq4imdS
Z0YxdJmaTH0of0N8Ntu3aNa4nz/Lx76jzE7pA492i+P5+thck2ENW5jdSI6oIQqEFh5YdlJDi7EL
ayrwdauG8OHzNt9vkct4gbBZKAEipACO66tjkpUrFdLO6KpTspMP5N2Rr2uS+CR2pn7h8c40xc2P
ew64+GVrXnWiXGZikXWUyIu0Lykh5LNXRh2F/ThLL4ANz/SkrnK5kg26EVThKvhrpZ6bQp4hVw8M
Zt9Fsb7Tub5dqaTCbyiDGxcOM2fmx9v21kDCqYW/umj0Mteludxlkl8KaBfr0YV2znWhJpMv0WQe
D57M+9nuZ+Slo0KjxAoPsXeWcuaESZgwIQHbVxcaO9eJoCKhMnAvN+GLvG/Mqmo4qGRl7WDC17zr
a/k61HXf0VRzcvXRVC8EqLMPZ+ITIrPOSKitljKSo77ZRnKFqlyHeJ+F0H/UyoYdRGTk/nrW6zqg
N0rNMihmebUpIGipJSBMKsrTiLW1MmLQTTzL5C+D+sICW45078Muj/KmqdUCQ1+orBuJp9Lm4iYM
jQD68lR9NSB1XIHvq77WZvf4+dOdm41vm/zQkZgbDYlER5J7d2CGYlndtMGF5Xy2FUkFRcFFX9TW
c7GxSowwhRBHhsjqviRFGTuCmSsX8JdnW2Gys5h1MLrm6tRA5VKtQgsdKLjD0eIjr3tRX+gXUhbn
prpuKguRZbHKWV9/a8uI6ggLLFvAkFR3TCtNDqme+S9Z2YQPFvGqvbC4zk32RXFRXaDrFOlWz4VD
QFpHuoIDKPmybdp330GYPcuVbGz+fjLAngB5zVw35TUBUodVFgwaISP0caRBn850UaNrLyyo1e13
2UdI6lgqlkJg7dhIVhE3xKe2Q8espuQJ677JlQHV3pCqMUIp23wA3lDqqN/7SbLFS3ZATIP6pD2L
anghinycMHgNqfrCVQR1xqFnFbWijItlzy4DTyTVb/NGDZs9/jNZc2EEV2DlP48MnJE9UzFRoFkf
PcYGpIk0FjX+BmFyEFO596qqVB6Kvj4FOh6lSJoWG0rklGlp3xknxC4Yg1ZqrT2Qh+rCUehjpMFm
QGJFWmRRYbWvlv0wcT4S+rGyS9EcFITALfTS5XYIsAERl6I10hH6XdO12Xhh9D/2OS1DBVJNwIIf
j0eTrIxZJ7FTgPgxnRqNAmdWUFH8fCaffb43raym2NSX1kxZo8IyHg+fbvHQHBAp2KLbSiHwexGD
+Pm8xbPPxQDTcTpkVGsVu03MeUCZ0aNIcSFJaI1UDynZXei9j8GH3ltgsSZKSWTFV/ss+u5+0hgt
PnWBBVjDnPBsRRpwK0LsfW6jevY+f6pz/bjYfHNq1lgn64iA9S4JfI0dSY8HtXT7yhSOsk9xyTQz
/DEQkmiRkuMUeOE5L7W7ek6EWKjBFWplpxnIqxjW1B6m4HyKcV4+diYmI2ISSxfC37nOXU6bEBQ5
wOOk8T4cjKWZVWkNOCFBQOOxFSCboJjWx9sht8QSRKHQfvu8ez9GdmspSMBGwkaNYsYqsndKAOys
QaMcARp0HZGncpUFtSLk498fOzlKc4IBqgTnX9NWKyJR5zkZdNQqpqFLNyK8T29stb8/TFsanEc4
9CJcP4o277sQ8egCx8CpRKe9HDBpUQFJxcatWOFmgI3Lhdl5Zs29a22ZRW+uqUMg682oE63EKEXS
QomwrHV8xPWmCzPD5I3eH8xwttMMcZkdkNvX7GTWcZSGIahbHH+aQ2iCkCvyTDwUmWZuSkPvH8ZB
ELBMII00/P1SgHBMtWphHXHSXT2kkWAYDMmgsmehte5xsZVvgJl3gAC0al/UCIXbZYhjzF/PTGsh
F8EjhGgFmfB913In0VtFGjiKSsDdSgXQZblAtCOxF/4+Vi/Kc8vpeqHzv2Zm34yiWaKSqwYlByrc
po866rH7TGmp1cNj3rW+0aI+X6FS+PkDnhlSUhzkHTiImIjsLHPrTat1WMlz29Kq0ukyWNUowoEb
CPdBK5TuekQWEpIK8OIq6i+xVT9M22XThRcJwQ3iBjoJ75tGuAceRUVECWJ04GUM7D1yMf3p8wf8
EFtohewD+ggifJ0PsaX2R6UeFqT4HLV4jjRdPLtccdOdUuIr+Hlb556I6MLx0zTI5ay1GHCqVyOt
bIEv40yA00eHv0MvoMJ2YaqcfSb4igwZmQFI3O97LkIizxzEDqlSKcHZtpzUo5h22b4au+ZCbDnX
lMH8FyFQsNEaq6bawc+LAul4W6sCEAY9QtclwjphIU4XDofnOo+zEEtA0pB1MZaZ+mYmVpkZopNf
AjBDLWxTC5x1wwFH9L8eomWbYWuk80Ro0u9baQIjtKooIoRp82iLOqCXCquXCwN05lk4UC/5PNpA
5GvVCqtIArTigwNNJgsImiU899AH/vpODliEDKWmstssNOxVdDLkrAqFBZOnVp3vtejQOImClRPp
kAt1mLMP9Kal5edvBgff3MqfkUIA8tR/NY1cQTgfG+fPx2bZFd9tLzwOqckl9hFzKe+/b0RqR4zf
JKCEkg6lqorH6j5D725vBZoKB2IYx+3nDa6Uf7iPLC1KsgxfBxkRbX0FA6AZpwNiZMgZWnRgJYXu
mOdgzy2kLm2sL8JdPvbBZsIwYZuLlfwi4F/WIN/ghcqQ3H3+cc51MgOpIxVDbhY4xfvnD8C7dqbP
rEFJc3FMFuIN6YHff9+IAaFYRZaGzKm6mjN6BYywKTXoF1GNW8Q0xMC0GtEq9Qtr4Nxowo0kjyMj
/AQa5f3ToHeYiwB8SztH4g3FbDwSxEHwJK3f5a3wr9Ltz/H/Br+LL39myf+M0/gzkiYoCTx9VUSE
1scDXBT0MesLCEGt5h+Tfqr2JRHU/fvOg/BpqZx/OEOuk9pGatTQcoiGcZPVVwUyIRvM4KILqdgz
84Bu4wJFNGSg1j2X5IWAQGK4nFGN8DodoNpIEU4Bf/0stEKekh2Li9Rr6fzNkjYRcGiFZe4nkYJ5
1jTKbunn5oV4+zHLsYh3gQ1C+ICk8gcaY6bPBQhYA8dy3IHQfzUVT6rSQ4FKIlD7Ht68dlfC3Npg
QOIfyXUfdNSxL+wty1FiFVlY3xIiZKgxSeb6ggEgtEOOPOUQoPeytEEiscm/qKMm9lcIRQ4KDiFW
Gu3r3pIvpWjPLANuAuCw0MpAJWl9rBOK8L84O7PdunGmXV+RAEqiplNJa/CU2I7t2DkRMmqeqfHq
/0fZ+6C9bHgh30GABrrTXKTIYrHqHSyBOje0HsQCAccLewmnJgWMH8tg6CHFnjl37+2eDR3FJ4Ve
CS329bmDI4XGiCCKyCTB16I3u71TrudOwnZ6X6+ozielOsYOspB2ObmtqTejnO7wWe1kU+FznfoC
UL9zISPvnIzW2xVkKMTZIGwxojh9TBErbQEJoYaTY6VauNQFMjIC3Mij15vWr2Qqp+jMOd/W6HR2
nLytykj4kqcs1STHzSVu4WI1UJpDibjyUztM6492cIoQQyDjByWQ+apJzPpYdkb/7eOj+Xa7olnC
64VXDlkkUe31J9y03+IRTX/kD7s4RFn5V9E536yK4lTrVThLyHMZ5dtNs43Ig5VO2iaFsf37/wSD
fsK+1dBblHk1gwdrOwxHjkp1Jhhsm+JkWaWkdstBMLa752TToCULAq5GerkDSr5CR0/T53ZdShl2
TSRvQR3D6cndhHqRAwr83B3xzp61EGLh+Srp3fGiez3Jbm2QHaC1DbQ5avdWnKNh6kV68lD3nZmd
OYbvBD7aJDyTMXGnhsJ74PVopqHlclK4US42fA5d5g965OUhWiGFHso+sb7kiA5O/hxNGJEamEY5
EAv79jHpJO41H++od1aeXiz4TOjdWGCcvhiMolfd2k4E+zbhuI6D+jHZ5PKVQH21WKL8pnef9DZO
/vkqYxFooVM1A6uJvsrrRRClV1gt7FlcV2VRByqOzPXgjTrmvB9P8L1vy6ML/KnJUxJtktcDlVWV
4QODGjlmd9HjuGT4oCy6F10ppHacM3nje4MhI8ZjnQIPf05CrEKNLtFUXvsrVfXLRq+HT1PlaOGI
Qs3Dx/N6J/ihp8AwNBMdGn3m63npEXRAvBLICTMn+pUpfXl0lTMechjOxwz03NePx3tnatTnQRxb
VANcYAKvxyuklpY4cBHXa8cNtYTmZdfFdNP5O//+yVzazVyJTI1K8cneSG24ar3KahzvUM6GfzZA
dLTWysTEpaIO+PHE3ompqK0xMaIcYjGnIkwZiuYFOHwcocoSR6066TcGEk0/SEy98Ust3SgOLXfN
mZfTe+NSamTITTUH9dPXCzqoSS8QQGLcqaJ6A7BefjIWmoxdlSaPUy3ra3dMtDPJ3TufEXACKYBD
8sU/nByH0RklhCAIxGxTLJk2jeUmx8vTcXr7TGh5Z4eiAgloQKdeDM3iZIeu5jQ4mDjBFMbtMIAD
Z6BPOLpHDAEz6MRYaX78Id+bGk/qrXVCrZjH4usFbZHpa2cX6+C6l/aFoa1GWMJAv1/dtDizQ7cd
eHJfoVW7aYc5QOm5IF8PJe0WScIFurWI0+KT7CgdZdJK9h9P6N1RuHctA9EcUqmTUQSOOaVtEU0Q
N0YjIBLuVYKQzT/XwXQajlQjEAndxHSN13OBOUeRdMFOCnr77ASg0IvlCINMa8MFAdP2TIh8b1dQ
ndreMSQV0j2dlFhRWU2JW5pSX0a13pU1ngk2+ZTvtNk5Ga/3RqO+t8GnKBHzrns9OUyuMttsONwd
GgWX+BPiOZbHzoWY5+YKl4XhzOze+WREZKrQHlxn2qYnUTJ3jGaaIQT409ggtYBltDHC8NfhDH+8
N97Z7AyxFcWoz0rhbT/kP3nZ3Eg9UYiF+/M4OmWIThsGcHntpvDLo+7Lx4O9s4osIm1Juuweao0n
g0WzPldwDSvf9pJNU0x47c+qk1aEyD1FXKr+Mvn36LgpDZPrSp5nRJHX81trF17dDJMzG9MoyLU4
lAYSDjCptJ2MuhlSqj6FH0/zvTUlqUb6ElE16kzbMvxnTROVaXj/QLbETvDSoJO4K0oTl0ZpnCuu
nxtpuxv+M5LdAAkDEVT5zYBqwQWhWhW7asnHBhYi/qNnJvbOVeM5W1N0y024U04mVqrOLRLEHn01
r+qwLpZ2u8JLC1sMsHf4KS6XTptGXz9ezXcHRb31L/yI19LJoF3pTXrqmpXf46yFp0SRP5aL/ZjY
VbcXdgvZrU/kmTHfeZ4R+MmqwaYCWZDbb/rPuvbuWuMQ1VUoube4RyfVpdfMxdcF7dafNfIm36xS
dKGlie7CmObyzJl8m0tvHSFCKBn1pnJ2cviFrJ3ZLDYFeWfW7wYcpHzkXuLvWtQON6urRbs+avsb
renP3Hzb+Xt9HW3blZNCHk1B4fQ6qhRCXor6JFxhQEO0M+JdhizD3ccf9G0U4NWJ2jGIV+4+0rPX
izs61YB2BSYtJNTJt3hNxiRUdY9pm4zm+ht02Pj7xyO+XdDtnUtJDUUlhKFO406iUJoRHRlEqVLU
dxD/tm69YYX53tFS2VuYNmAuEIvRj5ooO4dYeG/0v1k8OtJoyp/6LY1aDXNckoaKpoG462gcTBj5
dTJho1Mgw5HCb53CBouE/EixWP/98ezfBgnsiNjI3JLUGqiUvl5vm24EaTJBwphz84I/3/NGYheW
uO7+n0eiREpliDbO3wL765F4OxjeWnBL4gCEPUa1olmJrTL9/D3eMkhDfTzc21OKcDvPCPJCvill
hdfD9SieZ7NCM9o2ivYXF0iYT1ke6nlEBU5V9SEulxZZe6eBCG/Kp49Hf3tYGJ1SukvyjebqqTy5
GjBtG3pGBzWWXemNLXwrq4x/PpLbKKhjk/hyO9snsYAT4oLQnsgQJ827zBb5Ce9E7eJ/mApSA5x6
kJ7oU50sJDg/DUQaCzmtzS2AdBx0UoHi3ZnA9s7Jp7iN1LmBlh7Jtfl6HHqnVjlVQ+XH6DvCWofm
iLxLjBy3M1+6rtL+OSUFbIaYKD0yWKRv0GB9bCx1u30iTcNqqRhxsrGoe+GzPMvbj5fwvb0I6lL8
v4IlmPTXUysz1C6qdOHOd6b+QmStDCgmYP+3TMVF03fiEr8q687qsuYFDlxz5ii8E2NI41hSqk6A
4U9xwVaRj8A+SL4xtN7sqqgo3kq3QMZEzE73YBgoC/gYxbcPMo2X7szk317RZFjQV2n2UAFH0f31
5GttbQyL8ouPSYp44WOkf2nrU4awW1z0wBzz/D7WZut/CDgMDLaAj0zYOZUwVBhvtfHII2DR2z7Q
+IUXCAMlz7qDvdXHH/jkuHPyPNA8OnoBghhOZvd6jtGI+KQnF8SApt4KdbfoD3o9Zmci6GlR7/8P
4xLPkEgkaJ/so4oLSqSmmYYZPQo0kIZwjFdtV4tMC1q7F5/oJ1aXuandRnM071u6nXdIwvzjdn7z
M04igmzEpEhu0zDtOoRbLKc7kBhOh9opzTD31l1tIwTGaabwBpBx9/Fan9xYf0cH3LcJrFJJpYLz
eq27Gt2yzBnS0I3j4dJq7WUnYmQJ6nQ812Z477P+d6jtXP8n08Pg3FmsckTkDoG5HQo/bmjMfX3m
s54Evr8T8rbC8OYHycPn5IDgKppbSZolYZQiMngpQMBGQb80eXeBR6cnvjiNiv4xm9sGBUVPlw9+
+cbFP1lFc5FtZ9VeHE6Ipd8gq6wQDZHnat7vTM2hnmdAgYCL45ymygNEkUijwBR68+KWVwP28/lR
maVjHKHq9/B/nIaI//EGOQk4f6e2KYjSv2BsHiOvv1od4aKQLjINy1lkEQ3gZkjXwFn7SUeEeEaq
LFBuMuLYMbR02z8e/M2WoZ/P3gcXAdCeWHtyJXcj8lyYCMjAalV8FF20BDag1zOjnER0xC8BDCOh
SwfVNukFn4wyFCnkldpAOCVdEH9Ccq/+nLWzt9PsWdv1C7d1WTUYHaPTeiacvzl+DO3SfAYLZ9BO
kSehzstqEeVZaQa6qBP91rCasX1KlTI06YNv6dWZbtR743EuuPPJ5YCqn5zBZJUFppCNESwY/frF
tLohkg9FYA1rF3787d4Zitq9RwkfcBPn8GRqDWyuDg9BHEJ5deyitlrDmXuZkHbW2eUkI9g+ICgI
Wuz8cXAdOdmjWW63Okr4zKoX9VUSVc1Bi9YyMDQnvlcjPX4ECLMgw57oesJR9cxHfHMut+FpjZDU
gdxhp74+IobmeeTAiRGwSd2DtipMiNHJCSKBZmEra3H38cq+PRUmGRbLyuYhX/zL/f1PIG0QAouy
iLBmFLk8Ilc47to0UWdOxdtZvRrl1OYi90xPa3MzCujoO3hw2nVQzKDu9MS7G1HwOhNn3huO6uwG
zIZEwfxeL6JVUTtNXTsOCWKiyvaN7JY0CRKrMIvBdyu5GBW24UUq9/++mgCHKAOQ+lP4Pj0SlBrB
7xtaYLq1/ZLktDHr/h/hQHwklE64Gqjo0AHixL+eXVEvRWJjLRUsTOfFEyhJ0cVozlTg3m4MyA+b
pzH4dsy33JM1RBEziqfMy0ID/TLfctMapahUv/jXBWOUrUZES5TC1Glpqq9NTMFdLQuXafMPrV21
x0/03H54Gz7QIAdAtenx03H9q8/8n01OqT5azNbNQm1ckEVMBNcbisrHOaJZ//GE3lxxG6KJnAq9
bAei0OkV19UbwzZN87CFJvZzzYfywUI5dd9m1hz2bq1dxhRRz+z39+YHEgKdRsqzjL/9+//Mr1tZ
4LhlFbM0aWkZA2PvjcpBqlifzpzk94biRHG/8F6hLnKyLawiGVNoX3RwVlN9bhL8OuvR1V+Q1x//
+TBtzD0wSFTUt7LeyT4XKybBzYB4bDOt9cHriz/48p6DHrz9XuwH2hFg/rdr8zTe9qaOahCs1rCR
zvKIXvYarppMruG89jciaYqbatW6c72xt4fr9agncSKylxq6FgK2pj6ux0kCe0ua0j2zF9/mIjQ1
qaBxbUI/p7/5eltYM74yLU4qoeYO6W2ZI0O5OHgJl7IxrvQki0o/RYT1KBMVff/4GLw3QS4xXrYG
ORAg69dDz2vfaLg78x6y7Tm0ByO/zpU4V0l6dxSK2nT3qfZCVns9ipUNQG0jC1VIYxz3ZlPnYMj0
c3Xdt1ueNw2BEONDSiDWaZmldgR60irJNinEaDjUU9Mb+zXr8vLYlmjGngmJ27b+TzWXaTAcZBTE
s3hF8Zp8PakxrmTbrjILo7WVByT91rvKQgYu67ZalTeM3vHjb/XOEaDq521oFDKON98qwXFCG50p
C12HbEMpnZ6Vo9XukYeK2o9gyq9HB3nw3cfDvrOsxGNAN4xqc2eefDylbclXO2J6xOWzt6psvYhS
VLj9msf8OcL8O4tK8r9Z1nHwcDI4WVSvEgvuBW0W9krFmBCDczAD0AeuHaS21yfHHEXa8p/DMoVG
NLu2Cw6JMPckl5MOqqD9MJTYXEn0dVF5f7AnZR5Xsx5/fryY75wEGlcccwrFtHNPEVRqcOgCJGMZ
gqHHr1tHNBU54F//yyBUoqlzQAM7fQ4LvYnB86kyBAA97RK0fcNq8tYzUevNvqB8wjVG34+azQZ0
fb3/Zx5vNBezOoRX3t4VlN1D0XfTIVl0++vHE3oTINnvaPKTemwWtLzXXg9VdRW26ogJhxm65g8R
yKzoIl0XCK5hHXXCC7m5J9TQ5YTy5bdsGjzzzBahhbqFwlfnnfcTUEkS5A0JApH+9Y/gOZdD+Mzb
3WKJHA64tpqFUdyOxdrHOWLNsi9XPMbLtfB8uJN9hnCyWwob/XBad1G781Khl/qXtTSX5Huag8WQ
F1PhNtpT4lRUKL4imYrC9tHRxl77VZWZFrmBlopIy/w0H6s824kpFpjeJUs1tgJNXdq92UF5WWc+
jHODHmRgJ8m0/ffJ2povrZOU6o+uRDN9XY3VNj91pdOVv1rsLYbAGJZU32VanbYZyqQqKy+HJksv
hZPZGc2xbFye56RSNMh514nc2XP/RQNWH/k4IXEJ/qi7EcWmlJCZSeE+Ud4x5JUNj1L88np4T485
fxGryxpKlF5hGO6VTjgWWjZUYeNFpXeVwAMrAjq31fRFX9AKb/1aZVEUljTJcwTTldc9ztLsss9d
bWnmsfC8iAIhc6mtl7ZY8OIJzXaaHevYtWu8mjs1ZtRigkIUnnSOXdJr00GVQK18u3BHTAVgpqSp
E5Re65VIyDcRLt0Ysyz39bDq1a+iqTBJOChUAr+2Pc/ZcVOKb7RP4GXr6JNKvRWw86D3KQ+Vseen
2iBLnnVMoiC0mmtVrV8auwHT6sXIRuzmXrQqGDB0yu76TYOmDDUTa8qvVrQ4/TcUxYtkCCgyVcOX
vs4ouqJjjU025tpa5OnHxDTUfG+ns8p5RcTr0NKvzAR+AH5hdMP61Z6dIn5MLReTuj3qAdNYXBTD
OCR3TjI0I/rKCVnb3TQ5dTGhrR5PSxZsXVly7HSx5/prh6+V4N2FrLPCttKcotnH62TV7tzejIuf
SLDm2A+VmubGfbhOXWa4dPyFNXyp7URYv411lXGOlmrfJiJIYuyH8SZwxw7V6WVoa4yqkCmdEHVW
HGTvIYuWEsz60NjuipefVVUvrpWLDBVzPUkwyaiLwZm+EStHQ/hqkPl62w4uMMiD1ntLb/oGdvJW
HOSxMgfk4V2UpH/3XWVYbOXI7qEtaAtSvc+uXNYevrqckf0N4kxrl5cGmW39cjIQb36UFe5eX0wv
UtUDzNa5CC0v0qYAWsTq+K7ArCEcUWcVNyVyTpD9KcavT4UGekSF9WAzeDe1zvWCa4h8Upk7rHs3
qolAAbC7PhFhH9V6rB3bpaDz6qNUvSwvyJJzUPelWJBowExLrEBEqkyrOpzZOqNsPMRw0eOcDlWi
WU4RiMSlDIhedk4v4GrQYHF6gT6Ww/rLSjS6WGGU9KCAfL1eRC33QIQqF7YchvALusRiraYXEJYa
YrUwyqPq2jBiVLx9NH6AJeMp5cb5d6vFsTYNnFis4t4m0cVzBfOFCK3vVQGRGXwCrDX8LLMlS1BT
NmIPgfkND9H3l45etFJ9wszXKrqLThVJMxy6GVowqtE8Chw7bEw7sq4rM7PLAd2iNKmSC0W0zsBI
655CYh79GiswpKY1ORZXk9sYF6tZEr4eo8JahuEeH5Q293Y9cr6T/thFNW8fsjvXMrOtJ6k5N7Na
5/nKBTTUG7smXuXkT94y6LseLx5XhJ42Zd1tmbVLe2zR8kgzEIWqzjcnE2PyfrmlQc9jr7LF/qPQ
rnauEHzuxTcnNfr6oXRg44P6A6wE8BASaf3LMInJvjGSLSDqnI7jlbBRLXxYeCAPTwJZ8uJQFLFt
XPUuWlQB4Uv8cFSJuFE6LM1FF63FAQV5HYGIqY2xjYin+MZGT/yzB/NgbxRe/pm+WkO/p3S83nrA
y7jMd5SbutnwaXrXyWe7GSeIu43ZSqSKTWrfP5lTaj4rO+spCwya5h34WbQcdLSVlwAcQmEegFuL
4qpfqsgK7Yk0Pcgzz2ifzcFwMbvAM6RtrjUr94p7I0+L9lrnBo5uW5nOyzXxrnlepb4kT3HltdFP
9Lbd8i7LNde5U61YvWewQG297xEJd8JEb5D0JlddFOrKFaDRXauV0e/a6/XuFthqWu7nOJ29H2zZ
mj0X6cBd7jobp4RfXiQzG1Jhxzrs6nXszN+pHKlO+1rdGexq9oiY7ywTd9xnrVqUjRPY2q6XiZbh
XQo4NSrypyh2laiOcurt3tkLVOZnHY+1qYnmYJ3crPszusskfo+5bCu8d5QuBy3olSaNH0Y3z4MJ
e76a7RVLGjH2RYAKUhzPvuclqQVXo042VGqXmO3cB5gktNVvZyiFKPzabXuYsklsKO97KzPRPOEU
UqZcSjjcTFgIca3YRpDXi4ki/6APpaoIpO7cHbCyL+Cf0/dob1LNmvBEweBJ+m6N+aoP9KAfXkpw
oZ0PhyrFOCjTcz1Anpq+QK3XGo2kuU6BFYk8le7THNM4fYomrfwVYxHvUq0sxpxqcKM/6RoVs8Bk
L5qB08YdVgzD6t4D8OLG9kqRzHd2Nc3HmPMVXeeJmVSoiifts6vT+MUiaMxfekA99wV68r/s1FIl
HqizeddMk30H6TRWf6+Fl9jVuxmeY29fVhPmWF/IFPAasRLLKw/tirDFATGTSO2EE0kktGuvs45r
L4C1APctn2rd4WMtq3bRdYvQQ2qjicBjCrWDACAeUgQWdhrZPsM94JrXzYIrVlms31MMFr2LRhmt
3DVJPwHBVqrcda2e72130eVeiio+8PhAMaRZcix/cnBBSdiUVS2CEdB42NG9GA4T19uLCRZzs8Th
jgmsfOSjpHiOZgjurwY2E92E002PQ8jiy9EFO4ZSnBejHjRPY5guWj9fxkheYG+TVc4xLzs1I1cz
uXooNK4hX9+GCobayMF86MjaB51e21pozsasA7KLk3vCnfG1N2ucNwycOx9l5sSPVjxHfxI6O3d6
h/QJK6JpYp+kNX0k4XSC84Ce/uR7bk+yimhMY183UTnnd1g+Vv3BkH3WXMw1HJ39YCpjfsxhmbeh
bB0t9TOrn2gD1WxNu/dKuYsWV9RBxt/5vH0HKuFLjsu4iiLDCMhRaieUK7kIuMSl5BLJnHL07Wow
vnuTVV7FZr3OIcjmlDkIbEAOqba2MMrXNPtW82nSAAcxbY/VbGHxaysgRZbVVMD+ytwIeOyU+0wW
/CNlWHJwbLFx8THR2n/q8iyLjjKOJsPHMwPAp5256KWjIN98zgvbTfaOkaFn4/WDrfYmHlO09L0V
G6F67WuqPSPIXnwDsL3g6JfC2q1YtNxPTl9aX8o8zvRgsrVM+eXsNL2PDdU831hO3ECzjvEgCap4
cvSw5ns2n9pVGMc6zkrrojaLOeIvaZLs0hk2bxuYQaOvHEUw69dUFvuqHLXPBtCq+ode5wuWYcRM
lOrnIQ6xI+N/a+Kvm+9GbyTjs53UikGKY8rrFZkjD25BDCd196r8d76a8/TbRnTluSxwS/+cJWlq
hlXved1erbFgLnqPw52E5uFXE3CPy2jurCfDWnr3sorgAQSJOcb3qxNXAtPFdr7Cspbkcpwmkrxx
bTzch2sZzwGiUx6Si8mc3i6tYXzrpZdcp0WNzL7CSkYRDL0sDapoJDBiqi0fO0Ms37Q6jzxfG2Wq
3xuDQq7AAm9UPuddO1IbyzFyqD5xLBdMWqqZm8+OUqHdJuS1D+ugIesiaiO9qnVr8IIa1e/V73Ps
V8I4TlwTjyaYq/t1SKaerVp59yN0k2wXzamK/JgedXJMJ6219zlQndwfoTE5+0hFlINXLSoTP6ln
/VlO2gaIgs2Z7SlC9jvPHEGDRnMSHVZjFGgQWXFcHjTy6eZrkpmT37hOnmIjOBC76Gw4eAlNUCTL
Ywff9XYzbSlC+kejftE6CjOvVuPNwvmyU208IG4+Z8dKYs50Ra7Cqy3ns2RHigz8f0Q2WH3YzxIq
PAQWPGE4Wr8NfY1/JU09/UL6Jfk+xXlxXVlg8/YY7GD3mw35QxVhDxEKNtTzYFYCH+vcrB66XBPE
zFJfzb0z2wVJgYg8LbRIKMyDrc96fmEWZf9An92K14D3fqmCFUeP+w6O3bKDgdSESZTZ3AUat1YA
jBdtrKiQbkoyWPFAHQvTvqUrjzDFCpnJ24PRF91eczpnfswqz80vlMxJh9UonN1ajNxDfp9Wpto1
aNWlvq1pyUsWw5z3Aa2J8iEbFswLx7LFXJNQXN8Aooig+Jor9mfO4Nm+XDN0AgBSeH9EZ8x/hNK8
Pz02VoM/ZlG7BIMYLJqWLsZ3AQA7LAOlXhpYsPM8B/eyiUXOetl+n6YJpgs+yGXu995q/qRZwhtI
eXpOiqx1j27k1D/KatHMSxN2+kEXtpsGlLM7vIJcqsB7mCt5E2QW9i5hkrT601hHI8elXuNvdtVM
n+xVRt89tWh3g2kMdx4+NfmhIeMBPqksWMVOSdNpl2ZZu59k2ac7T5/dCAehdLmZ2mIW+0JO8w8H
OdIcL8pF/cxMNBJQealMO8RI1jkUohsFhZt4/d4LOUKVb9xqPo55b/6YJjk4cHqW+ntD8Fh3zuBm
N0ZmiD/GUE6fRm1s2Eptb38f4yJ7SCwUMqA0Fv3lYMekSBbNFPwRwfiMxwIQ7hK2U1r+mVuh/cCv
MTOIb8vyJa0Vkix9vRbJ5yxtJW3Tcqx+60XfYaC2eBgfYTlUFCA3i+FKK3G94oGwtH9iW0bfFrOJ
7wau8Fu7SNRLoiwXjy5W7afTqu5qLludXL/im/vor8x6UOQaeWBRJBttV2KoyBNvKfAhSJLhk9fx
DMe+JVe8qpZkeya4VnqrG+Vc7RuRWlTkddSM9mO/jJiXtanlHOhc6i+2yi0bbZJe+yw7i+NuQLt0
KFTxhg9naO1Y7jgznoMZSAKXbpO2eLvJnKFw5PNcX670fOV+MnjY74xW0fZUUqmDk7HWvqdKZWPV
ZwyxP/QOmywapfwctW7yBPKieJiMgToQD7+h983Ga4UfocBg+6Xtzvd5EVu/R3wGb6Y+7ePLOdFM
ufNckph9N5euCvJh66iISI8v9NYp1H6ePe+BO71Ow9FKq6sMhre6wEPT/laPpnYzZ9pq7XU3Sb7i
ibgOl07cefeJF+HZyfLCMejN2Yr+GmztXH128mOrS8zzYtnIX25rzoCAqqi4kmu3PslpaFTQWb1d
IXe0aJO/8GUOJa3IaT+OyfocxfMyXxMtrHLvGbmxK6WrMBsEMkE628Q87iImz+os3vLMo9t8sHIz
/pJ3EH39VFFd8mONHCA08kX8waWtvILut4Vwqlf2Hrfnxtl8mNSto5YR4V60HViAdbKDFVrWZzTd
zJmez2pX/uhqdruLSdutQCukuLDGCVNQDxIEOpDl5DjYw+jyJx2+6FE0sv8qgdN/o02wXOGAgxOM
SgrvqzuN9S8qgcVtNzTlj8xazYuaaXYBXXKevzNdItQywPyDg5u86MKs+sJl3GFhR2kRjq+RMEeM
KmWE6SU5/EQdxLD6ezzSRh77BqgIoqfT3o68UicfEd9Mv2owjPs2Lr1149hZ971Ic/nVdGih+b0s
1I+8R3UKLzLqn0Ff1nZJ2MsKw++G3v1Oh5kkGf+Z+Hq1cOv0FxbxBiMPkUKtmofrZohJUoQ+6OES
OUUNravVbH/h3fGCnVL64qa25HcbDZQQgBv1QTZZhF3V2M08gaCV8vhf07o94Fo63UTuZgpi04pV
fpsYThz0Se0OO7ImbHhlv2bPwPSjW2Owp9EveR+t+CFuWVsrx/pY2egR+mNjO3UQmxD2L91u6b4b
4yIfbIxYid3aWt3VlXK/WrGpLxdeHucPjcrqnwqI9Q3yEfWyT+3U26xohfksZgqpvsENDPk/bfX7
Yqy4AqIE2UxCrO3czZVwvg5mw1MOFLF8SsaRq2OqF1g/dpfPxSW+aOZV0fNIJvc18c8yK117Tt0a
WTreDBEPUlci5NSTtVyXa6V6v5FFO/occfuHpmHpt0vaCeGjjBdxUMR5/rkyeU9QB6KnfCjaKLvu
VoQSDpHm6Rdunzu/41JWl+DXyWKKkRRDV+78QGXZaUNgyNEUzK7mJqFrNQDoCwpiSGXCm79JaTb9
nArl2XulamNv2SMZfaWyFUe2rutfRDt5tzbgPrD2FZIkuLWVRRd4aD9e0cqsLZ/GW/olLnPVBI2q
jAJB1pHcy0U0yvSVGZdfBk/DEricGnMNlNTna+nGi8dVqNJ7FxVezOUalTp70x30Pd+4WcncoDqX
Rq+9AC6C7g7p3ehDq7D66wJ23HTM6RI9ONrUJZeoRnI5JqTViU8s0o74Yc7jQcSN44Sd5cJSt2KC
jKRYdhnpxfq5V0Xr7dY5ya+WasFZUe8wH/Q9zMaxTLS51Sonpo1ZDF11TB0aRbsV5OGzFTXr99ab
RRvyDfPrYVaGHmIQyeYu8qj8qrS8+eGVhcSAlwzlJ02G5SZzJpWEvJmrT2rG8utWIMWg4nuvoQiM
A7upcOWJhrR70c0FH1oigBw+yciI7dDFpGv5ka+a6P3NbRitPVfxFQSpOi/D3sxNPHA9B4pz2nk/
bSvtql3b9ev0MkWD/sWlcXhcRpFwcNZxeK4xqv1ZDjWOVK5eVU8Ip8uvQ61lOE2aWvkiUm5dX/Di
fsT+20N0yfbqvd7Z7FLPxsF4p/WD5+7wXmvSY0etu8fhUurrNc6N5CyYDTZfbNlTXtRnA2UAkwJ2
EaZN7s4+UqX1vMNots4pc5jll3xGOAHp9LXCyapL5hcc1UhDDUevnF1Z8GPCemwZenZbpw8F/sA3
JM8tb1kcQNugpKKX7mDn43nb0hP6ri2j7cY/i3UrKSyibe/cTHPdnYFcD8nG1C5TsKZWRWXKGZQI
tGVeay6VpmuCmp72H2NxBLK/fIfUOFre1HxrowGV08gZMNeixsyzZnHMgUqPZtfNZS8NrUCi0zSp
DiGsR5W4a5IyqNbVuh2yCSNOoU0VppcTT6F4BbYXJHOHiHzSqWbaGxhV41acxMCAy6bE3jOD3Hef
dYMh+M/H+hNuk+RtS7aKcr9S9ZWBXaX2XVmAGvDnZWiouOWl8wlJOtPxVWMPvyDEz4NPMUQ0oc1n
bsKy0xIKVo0X344Lwjg+hZJcHEZQu1OI12XsBVbpuR1bx5A3RRT19zRVSt72S13pW/guvqezHAjT
SDXx11OyaV+L9PHBWKX3uSlnNR+A62e32EDrRmihEXGnPMQb0fNWKL5X9mTQrtIxTQ068X+cnVlz
nEjXhH9RRVBQbLfQ3dpXy7LlG0KyZXYo9uXXfw/z3VhthRR+YybmxuGhgaLqnMw8mZ0pxWHwgYwe
yySL0Xhk8SjDuq7S9YogcFo1m2OwDLx+sOc9UfQYd4pinYoLEi/laat1PwYa/v8hYVX1KGsKLwGr
UHXMZpzyQaVoZeJgRu5FI+rY8ckQW966w5hYQ2VGWR8HHqbjUegM0fysyAQ3ThK61DMwVeumdifn
d2L5imDWKSbStGMBuYFdFKtxyMleW3dtZI4Pky1KEUhJrBveGKpwIWFSlyToUiP4XvDGmj1EF9Y6
AfOih82vJ/zT7BCedmqo9ifvCpKo/RohkTMg/IFC8LKdVlA/2UMEkNK7inCJOvSjMuVsKkg2fRFJ
StLcovz8YcvJ1nuiUP0lFPQHt/6cUTkxXUS8qWF0KzjzUuRnkWUy19vP0DKBjTNDtXOpXNtwgOMr
eZNrTQMwK7sN7UyrL34r6aslQ5f3UD4khVJnDxRCw5AHfe7BSS1ur2+HlJJ3hx93flbmCTUG4Ydj
sxunZHwxo8UgedSc9GWWl4U8M/tIPLSrsu7Q/q5lYPeRD8JqVG27L2H7rtbaBgBLYrv/+h/JEPiE
8b6aQzvfiCrqH0VUN8Xeb5vs1bZyjlM9zusLCbntjbVUyWtTY+FBc2BFN3qpHLagqDYfx0Lh1zuC
Pp26Zm3+jAa2PG6VNQYvug67gbTsH4T8Acyv64jj1uAlRP1CA/7Ary0j1NdK1Q0MWndPq7rq0Irt
5TsiafGDVNiag8xP5i4oBimyK9xK4ZPivhm/aGKBF/T+K7EHmkT019bAs4Vq3XkVmDgaIc2od22a
UwbS287dVzGXVNZJPxhXRbbtNHOSRHcVx2cfTr0cLyBHmL5FyOyKIEo76VzN9qpIBl3K4m6WC/Uu
l6xuzJlk+aAZOe88d2SzIkjWuG+8Kmsuusg1ZwimcrRJmS2AKbHQ9szToVFYZdk4rNi7nvDr3zyh
bbOi1MxDDZz6KKcEsDTHH28KbAXsEWNNYp9yCEpw7TKCCDfXsr7LN6eBg1+ZyyXbHjHFZDyS6+54
ov4diVIRND8nhDx6o1XfZ7NPFiR8edodfFVh+mLOqbxrKUGM0EHlc9tR/rdsB14C+cT4yMBk/Gy0
FNnxjPt7VOoxyNnrGE8aU3c5U0wEvnp2lqmglIMqQxbJ8n0cMvEQSyJroYLb9rnKI9DakSC5LWV+
1LcO1qQ/W06eG5BmeYtfb23eNmjhIyC7Mid6Y2OIiaCV7bcI5M84yaxluC0N2ZUXkdOva9DweTkH
hhHh/zKxGR5vXsP7suuo5S0v9VPUPJ1IQyS2yUuVg80yRNnS0Io2z6GJdJ7cmkzDDvu2H1sCZzso
/hkpH893MSkq2sJw7nKZ5w2POqZWqFGDvhg5xDR522zF4ZLNrFivNtzfvWUs92oZxu5Cew5HzsLM
jQzd0Z6fwcFdFXaIkE8cbG+Ts1Qhj9+OOfwwta4tyr86BrfDhsaMQmDd9XtG2PPTkhceqZlmLi4Y
eq9fHXcCeMbkGbPVDAr421C4o4uQoITDt2O3OSs7wf+5bMeGkla5hU2GvGf/hvewYTtQEWxkccnM
VaU62ixM442fYCfA4hWb2hjm0Ifm5dKWxtdCqMbcC/IK03BKYfnBkSPIeJeU+myHl1x9n0/W8jKj
5Hrihkhoodkoqr3LdAg5vM3Y9ScT3unnAD7GFNQsoS9US1WxI7lcGGHtrcI6WWRvPRl2lT6iUk1+
DGCzT1h5yuQEnrp8bLLUfm3XmmB6ih4DzB9u7kXXjbqafa+Z2r09+vInwnG9BmaUYQKACkXlZ0Ze
TN8qorvsczOponbXowZhITPY+ZvvcW5AD0lkhpIvFko8lDfN3slFovcEx6uLDrcJ6CaCfl8j4rTJ
TKm9aJe0kzMd3HRFTZgOtiHoGGrRxVexnW3ZwzADIpxZr8uhHgarCEve3XklawMumYHM11xP/Z2u
VopaEXURwe/A1dberuw5C7VRWMbFGhVtFGBMZD8Jc4YRqmLC2Q8ZDey9mwupSUAVYjlL28R8QA6L
M4AhE2oDt8bDpe4l6Ey81QFBHEX6pqgsXbC5T9UX0UKPcUpn2AKvUrt3RueM8WESffnD1VRHYVoB
VgeFiG3OM7PQD30z27+YuQCfqfKhdoO2Zx5HfVc4Gcora1nM9TJvVSpIMo9Am8bYdm/Q6up853EO
r7uk9xo2JWEPjNeNuEMcYsJbCoKYGze7MNk+QJ6Tppd7cirThyyPF+AeexLpvkaXpIDzTGBl3Ttr
aC4D6mGZr/kjc12k7pb4WcT89XbdOZVJXC1HJBzHwEnz2mGgq3YwPvLcmcoox8PSd86d3BMzgP40
f0l4lI96XRkynjM/rUORs/eFY2Im2A1XdaMPQELxbZds/hzF5MhHYSTDN+Y9+PyqIUKAspR67naJ
8joVxkIjxVCRZ551Gd/fMzoBNkjlVhBdpsVmm1Nm8XFWZqsDmQIxYG6CWArfxI4mNnWanlygUlon
RY/vG6eBG+3VTBMRKBxTD9XYi+zSXqbICbyZrOwgHnEmCosKQPXUWxz7VdtN8q1iS0l4CO5wVktK
op2HBkrdr3kxXC7KqNNLqjPnctKGW53YYzWmRN6XiGqoHEBrpBxlS4qxKQBg1pjFk9h2/TQuAzfS
WGl8V9J0fZvpCRjxETUGB6uno6+5F+uFacrVRQbE0ZHtoXrbC60pUw4lmHoeFnppB8ZnrfZaDlP9
UxTCTi9m0shPmb4efjpjYe8NMxmaa6B7OK+eociFTalxfvtjmf5a4FZfC9DXR6UdpBORxtEntPKY
6q1vKM136ajVTY/cA4UYHCw+SuMyQzmMKg8XEwtyTDen9pngYDbBIQEt5yTp3TbM8rTjVUwuS7/3
dKWCKunUo4/06Dkp5PxoNK43BKVZzc8VBtFylyWjuKOeWFGoNPx41yu/KjW0j/lcG37AXi0zZqDQ
naAcUy1FyxLrFMsjp1rp3dauD1IMYIAacI8H5tIu+fJymNWzLXv11TLc4U4JGtSg88bup2nEFfUI
TZDeRdCaZyU3SEkXDdZFSknqhEU6djWaFTyrMfu0MKYdNSILPv1Sn3AWJi+umuwea+lltfB5alJn
p1DCpLuIByhDZLku32rEOghT00qRLeMZBn+uEWwF257M0AovWAUtkVKXlQfcCSOX60cMpopf+Ty2
NSr8tbipCirP/TLGGloLerfc+dmo5sOcQWs3s1M24eLmijuLmBLdrxEHDNy4N//QuZE/0xAwx52W
Yn0w5WIwtSKa6UHFS3ZvLqMENJITLBzHR61D9Bow04XX1zdjHzXXpTKtr21Fp38H7GSpsEF59WNh
su4prpfyS+fklNgowDM0YWlkPSb2UjOBv6TWtYDmTk7rKm6ek7HeFIj0IHkwYePWnwxGlYtgHHzO
C7EMGXQSZOKD4yBqyRJsLoOJTPPXkYGLHw4taEy9YfF9WhQJVBNwXP6+dqa0D5tujb/KXiIm0jA6
W6JGAl1h1xPPOS2xng6GwZR3szXNdyXBZBroUmXPKOpoQpZ+/DWjLCZ1vNtWcdeptD5ddV59ryGE
WdB+MaehABgwAriDxA8AnYCiVidPrpJeV27YKrPlHJ74S4cmUUNCtEcCOF4YYilOicJGONTFc38X
dxESi2wT2gdKTcmCHo3gbnrz4saygbp58pm40W0f3zJOg3luJCt1ZsoeDLjdJEp8cLaNQWReD97O
BVR7BFTUT0Y8mfbeNQpw2bFN5TWaycoJmSsBuKJfc2ClM+kuIfss4g1Kr+puGYiH2YnG4oUnPVTy
jk+AKY8Yxd53kRDIvrOSxTidBPQ7e3g8P3vajh5sqhiekyOGF2mtsPw4eKZEzEh7oVEXU/Ioo9SO
zrFknW6qBseYA58CGxvSPM7K2iYHGQZ2bGIqd6sFbyq1w1Gx1O2lUOwtgdvHfb7rC9WsgXCW6IZ5
i/F+NL3+ZVS9ak8lniEXVQEVT+VWR9CSyn4Gx5vY/tw2Pq0tJuzBYtP6xJgalD2zEvqCW+2QNrhm
koQLI1evKeuHK+DffuiM0vmtVVI4e9GO1fO2PdClwXng400lceZGc4mtIXzpU+NNknmHxIorTijh
Ac+AUVwXLcMFyGOc6Hp1C9L8VoA4tAjJWo87P6pjTUmk0vPVrkCwdYROHQAD9cehEUt+nfs1h2fZ
lJPJ8mmt89yGc8LzxqgLeignvzf6Ofs51av7I0EPjiAzsYxv3drQFJHoHn1Tc4LaJjYNZgzjwYgo
y53R+sYqzC6R4v+co65oQqvSVHtuSn3urp6JI2RVGKeZqdEzzSskJxt21iT7zKNkD0ZBJxpk0HWI
jfzJPEOUk3h7nO7IZXIqYT1XiOHYrSyO4awajdOka/gkAP79287U1q0Gga520WRNT43JqcniU9OL
WRE1FGR55lyMHdqvoPLr9HFaoMvApCb7ihnsiRWOuDLZDwj7WryhtKKbd3NYDKeVxjkvrkWrkc/i
IffnGCHbJkCsbT8tT8ZmTNlwo+qpZYj0+2R19XVlpLN1mhXaOFRi7tUJm2uTh25f94lCNQEkSBQQ
eEIxnucV/KfcmEQ0dV7gMlE6ns6+XcI3lKnTsQOZgL2EpDDogE8+9PZo5XxPvISoRcfU2w7Ex+hd
5VNKmllnAY9fMVQGelDNueOSK9OizwWWAK3g3Ej6/ajdwjqQEgSknQ1W+73OzOl1qjiDcOSCcd5l
/dJ8cX0pikuEvulFxm5Rhu60dVVwzPwI5DJpHLjUXt/xIRUXTC1CY7vrlD2rRE2vcHxctc273N+B
WxXeTatKAGHSDVf6AfxvYV0rz26/MQen7YvErtOviA76noJr1AOSmVSgGZkZZcnDVqPAOo2B1LpL
xmm7qxGh+RB6wF3rKemIOk1u4Fpn8wGFxfpC4TWih59dFXWPfZwzCrJvseByzwRU/jMu39P3Obbm
4QRO3qt3Pl0xGotB4A5Jfw24HburePKxRMO2y3P862TI/QQ1WOJRXNf1lw4aH2GVkRovAnlEtVvT
3I72iEN8pFG0puVOdWiEYLq3D0ANC2aFZuWNTehxpjhU2C5KM5g+/6GvG+9uHazJgKxcuU0mlJsT
lLbT1Tp2K/Dbys6wgxgZ7mNE0wP8kMwbME0vf0yxR7B2Q123uP6gAqTIzMsFrLiz2XJamdP0ewhD
JJKxvu/RpYgkh2IQLBv4W2wcc7260WkDtpxiUkSBG9aGCWUIBVc5B2zHNN5MWKl5B5D7nLPJMqHm
FDJyPOPalXa5akcT0soS8ReKx2ncJzionmMmI0FYjEoImuOO5TvNBq4KTVYuUZAvbO/wiAA+Z7iC
00wjOHHRdq2ZfLZzM2d+uMJGE7fVMZ93pTWqX8lasQeKlCSaQFglGK2foQEOBjbr+7Zoiq8IEy29
p6ufH8c4KZMzQeENt5Fq686NTRy2ZqlZkb1T9RLWUMqrieLmuclG7wt2wT7iI5KKon3hr4x0rpbZ
X7deav5IatO1d1k2G2erHdf6pvXr9m5aKttAu+GhYK+30r6MrLwNlTGgCqMiF0xeV073rUoK+twM
W1A2eUSc0Q5kXN2xHcAhMWOGJNeqCiEQv4nhlm1qHUMry9E46gxHo6n57xxQvT8GtVH3V2yN8MTo
iKLvTGIUpwvOqvMOwQP0IDKf5mlhPq7bNQjemnMyU4zf8Vx51okhwPhCYALJUWI42bJjcxHeXk4W
7Sfu5/2vMja7iYI6jx/x2B3vlqQdOWG0Ez83/bL8jl1kdoe89fMXn0O63Tt8WDARTeY1WNBkLrrQ
hZIzZMVDdqtE8N0wxUDhR+ud/wSjr55r7aZTILGGf4TFBaOZun65quvJf8b7BTUPjLHdwAKsGZJl
S3i/iqxcX1J6K+5KFmjahtIdVZilmd1vdJ49hkbqFj9SvF0J7ZEr4/YKpA7WM91mOrrRRyxa1WuJ
+MQwePkxtN15Ny1mHxiuOdl8B0okqIyyuN172kd2zdlCnJIXqzUOIWSba1LHjGXnGo5xaccVYQOp
nIr6hPox/9bU7MoUcUiPBlOz9SN4LH8iN81umWvt0RmmZin2KMKj2579KQkp8yVtWloPX0y04l81
3M2D7cAjKE7Hy7IurPussFR112TTgNWOn47LqemN85cu6TpsUNfWwgZIF310stRWdj9oqwN5mhaG
VhZjBW2kdsE0dTW93NvTJQlnn6qadnHuGqfdmT1fzT7u05n90Z/a6qxSszkwjjspzwdbtdkfbKvn
jxPGeX7qdNUixGutxtEgk0v24tUIJ06wyBijq5EeB0EXKfX3M7q5V0VrwKuWm5lLFYO1RypBTrag
gEHe0BvFy9TO0UNEpf8LU6gNZl3mSbERUAPuGcWxnpgHQelRMh701KQzB3nbS/+kKaYclpUJofJ0
Rt95T6+iCTXOzA75vM1w0CTXRoZdwSRikJtmUaAwASTZRRFjMtSRrnsLNk21aTMVcJG1yO92KfGS
HuTBwPGEuMZ6NJcmfZk9lL1hUbhUuUz/tU3YGF50W2UKnRGVP0UutGuSH2qrdL6I0kTIM2AactsJ
2a9h40XDFDD+hppJu0b9kLvp8sMbHPnFgdAy9jJaDbFLfB9yglyoOA3ztqQ0LYRV3Umv9+5Jbqyf
JuoscVixoP09yHR+GRO4JxCXTF13q8jvcengQU0siGcN0z7TfE7NWcsE1riXGMD3IT/MeFCrr09n
kUWoY0BSf3V5Gj8tOs5+lP1ifS3pgH8NzVymcLMsusC0SrEEMSJtkCUbQ4ugQxT/rSigamReRgC6
5bjCzruePkF435ihheSu5jiElKNmRqkfDBb2afu47d3rPrPFzA5eSBtIMMu+tzpPH/wo929hEwFi
pihaxYZ7zXXgOYKJlzlVdAELG94ztQQdiIn4MuhrZiAC5q2iFycBwTh0fpOp3YJEwkf+1S/nanVK
LDCM7eDJjKZI92pMQGsLhB7WXpaee7O1ozZ7zbCedXUXt2E0jEB+2DqZl924qq9xzuYW4HuZEkpE
t3LwWk2Vg6dz+3tiDvAybcre3I2tAY2eegwbBDgZzWNo901cBOO6iO/MJfLq5wWndC9d5YM1uzi4
NMgxTd4flRvBOrXJPE5e+Xd9Hq12QA+fUEtEUvKdGKb4OqXW+jVKx0GiE9/gZzzihmeVdVYTrhPw
TLgSTBFtdoMLPBxQ0m3JWxWoaum2g8Vy5RVTZO2158fokF1ZUvDHyu3Jj/L1NHMAwNqb3QIDvM75
FB3Qj6r4tJCdfyeqBHMN34fIv7DGCZIDlrzbRZwGHZMXlABnZqZ8EXQ98cp91Qpa1B42fk8PW2VM
J2Z1fWcuErUAUrKO2ZqI5QRnMg77Zk4WvWuNWarQW5mMDmdjGJ5HaxLTfhpamR38xM/51BLfoQBD
l7qiqovjbCdBCtNfcwxesx9WIcewrJmLp15bcpQYfmOm59iS+eXVNKberZ3mRbOzxrVgeqtGenfD
JBBc98D4Ag+jscpfMq9kd1iSNZp3ywySdYgT6uWd5Cm2u5W9nZIjg7ziwRZaSMAiM7pPG5cSoyER
Q6D/HKlNFj7h16KayVhPGQe5r/sF45ctHeCKnIT+O1JaBTdZd85VY0NHh9a6aBTHns6waFSRRJDL
hhYI+JVrGUmUMDMAKwK9CbX2rmCs6Fcd6eVrXcjsRiFWNzYdIZAyIK1Lf1rr31400hMC9wIhAipS
iGU2PE7vFsYPCsGpD+lcKirTsfVupLYaeRIpb/0Ri8m4YvJ0NC6YMbN+Tba0NsymQLVJxFB8Bl6c
rNCmRnXDzIElkfZbQwL7Tu5BiDaIL8qdM+MuIQshD2tl8MJGw7Afhq6FbW4GB9Y3Nzr/bBFxP51M
vO8vKwf7fKoAOc4yQJW73hqBlrA+Gy7RSXB41ohSrikaOEUKo6vHYO3ANk68tGnBtUyGDL4AVRZU
JvVoIqOqcu/OKWs0spxC8U1TIDAORp7yN4Tr483W/6HQMQrGxISou1vGJ6OfuQZYDkdrpvFQs1eg
HiFp5clPFj7mWCeLi2yrAMUoM/x295jkqZ8FGByGsaZOHhJV9TTEht88YT/kFGBvVfEzlk2LOCLK
QZoY8i40UvVKP8gaYQA7LbIMZWOFHKQdOeU7vuLlh78460h5byERmUBwbcQ5VJPIp1Vxr1JGHELI
KefF9lr3jqOpsw51FEN/s3TbvdHHLZV/qy0dbrvzcjAzMJ99Nveg27a3opdMvPJmk6Yuu2Ru5isK
mqpzTmOI7mWfKOk1OM414qobOUxP87q2zjygEjPw8J2ns69nLW86ZgR/tZGx3jipV/TBhN5iOO1X
YLlbRtIiLE+FW/NsEmXXe8K9evdy7Z1CP9IuiEfhg5fCDmkD2b6TUfz2k5ZPRbUqg9KQrumnH2ej
COjKkC5GklmqE90gJv/mEiTqw8T4lc0mYYGYIb+NwebRBaXLV0SnIzEcPhNNB0sz4hPUw0I87ceD
2Mcz0GQK4AiKi4OB9xng5NHMdyEX22/QA8ETK/OHGOooGPJmOHHzab4VosADVkQxr64fdkU+yJOP
L388B75dnvhWpvQ93G3/f0T7D/8URlvbHjVLGTCRRZdUoHAeTg3EgxZDn/oG6sIPVlvFF+1coBb+
+OLHYWNkznF10zAgIy1ns1V5OwBOfJhjw+hVQR5x5O5bGfEhlSQF7nOajRS1E+BazMA2tHpKo8Xo
6D6vEKFQ24CDN07//ZNfdOwmcPyLjpxX0EFHTVvyOuJasQ/DbO6y2DdDKqjHhgqZjQeKvGVIbV/0
k43tl7ecVBXAgDnFKMYXkAhkJv4nT+rYGeC/n0Wu4WaGK62/DMeamR16UHTKVRmDwjJSF6P3KAAp
86526t3HT+HYMmK72mb84W6mp0hljtxT9KQqkt8RiKAS9l5U6lqo5piicoN0tucXsn/NT7x13luG
OPFJx97WoLSPHDHQTXZ13kHPMyVo3jqoT6h+JRLd3pjPENX5J7pipLu2nH9LhdhSDx0EyM62Arm+
PFqBVqfyQvb4ZtMIJXG+ocKp/loqzoIzT0hYlI8f7d83+vZ6R+trcQTzKlozj1gZ0+a1ulwt0HgX
yDQsJORNv2u8prn37SI+fHzlv1c2V8aTxsbr2CWmavtlf3zp3WLXMlWsbIKTjPMYySsHr67/0cLl
v+dJdiDLhkENsJ23V+HSqeU3fNHWJPtze1PEeaU8h6ufvrjIsD9ZN39/F5hys31AKsMT8jbfXs5T
fuSXgpXa9pxmPYhxCBD5jZkbefrx4/v7m1DYb7gElMMCYft7ZJjBhFfbzilnQ9SYzRkVDCNaTBWn
IbpPhpVbUN5PktjfvaKFPxOD8UwsHJsaShrvphz45nUipp/RAv7l99kGMLZJfouJ42emSe+tEBIV
POYjPFyhjk3HJ4IiFIQuu3E70K/4q+70TrvdWP0PS5FkIqzipVK8taNnmaIxp6LgWa6N2yCB7n2k
SHPzyVXee364mEs0VYSjIJV/uzYmF/lunnCVHuGAw8Shv55midnuZ6BXiH0gso+XyHuL0Td8RAWU
ZexmR1+YU7d2vHjbEpGjfzdV+IWEcxy7Yj8UFDWf7CTH3kXbl+ZbrsFTVJhJHKeX1P5QUAMzkNzK
uHxO4fmQjeYoWlZ96XXVllIs+vHx41t8Z/viYMCbTLJXEv5svn2ma+Stlo12NMBqgEFP6UYn3QIM
a5XZoSkiD3DCUifKQgf5ye2+8zbxhoWExqqJzUVtddQf29dopnXiNXzpXTR4Tybz2BlnsRxPyTAb
DjFj0/uPb/Wdr2EryEhssSRH0vHW0k1+j/SugOJCNbqzMbw8DML6LKj8nbfomhi9ORLzIhyhj24L
F5s4q7ZvLjJzOSOGz7vsxOo6aRxkv/USsmNSKpFD5n9yf+9emYOAyTYyBLFRf/tAI8YB5p6QMDiU
0fjOEFYOr5NH6c1CYMYLWzsS2IkBz+iTjfSdr4TLGRQXWGCjett+1x8vsmUQ3mXulOea6/m8q4xx
jz+suPMBUD7xU3rnFjEFtIg14UvZAsTfXqopDHOd7JJbZCJwJ1oEZ7PdMo6bQivdacTL33Ppf+Zi
/M4N+ptjPKlCNgCKcfRKGaPGmXnkG0l5dzujRaTEwEt0EhvMLvzzGvVRgvhkbxCGgzXm2xvMGEUH
TuIGI2yCdn6Pumlq7M9c4P7+ErYcBoPoVRsfOOfYKNAYPbI9GtJhBLYCN/mUo/JLsvGTSuydq2yO
efzD5omx/tHuOTDFUla2D0XtohzVsrLR8CTOJ6v+nauQcojjPM6KpoEn2tsnNhvJOFO9I71ASlLe
tFju1Lu6FX3yyTJ/70IUlHjcG5xxrIS3F4JnUnFlkyyxTviVpqXZhsgYP/Eh/ntT/C9oFBctQuOp
fo7uxqRemeYKjJPbzc/ZO9Nln3aoQvSMF8CeuWu9PP3rksOilwhHhOv2FrhytG2kiL2BDyiYLUvT
sSWePuhlnncfX+WdG3M9tkVlcLY5tHlvn96Eq2vc5g2duN9AJBaJe0nETHfw3CEJ9Rx/Ftnz/vXo
AIg3pbw79sofTWNwXWAdhAmigxUkZBTONYqZv8mMrL4b5tb6+fEtvrNAuEXCzThkSAI49om0cc1n
loUHuSRVyjxvDedQ9+u/r3ecesDFbGvbdf0jU26/c5h8ZxQhGAojuvVmxqC6LF8+ybT8uywAibI5
ScjTJHTAP/p2IyfBhGoz1bQIvEO/jVcLszTTF4T8/ok/eUzm5vEMsdf15cnHj/GdN0e1hYugTYKh
BEp5u1LG1EibhhiToHZU/J3BIPs7A3uqOxQ1Zh6BkyM0Onx8yb+PFeIqeJQbv8PheXxmJ5NZ+RPZ
2kFkVeuJjVbrRyHgKS+FSXd+GzHXK4O6SYBzP77wO0vGw+zT4wP0+P6OHWhJw6R+xYUwGJNeXGe2
KoNO6+mfy1huz8cN02QMCyPwo/Or1jMT/h5yML/wqhOmHSOs30Tl8ikURWl/skDfWzoczYCB2xNF
Svf2/Q0WQVmoV2lLvTk9wfELxV2RCrzqIze7wqVwubLB7E4sauuHf3+cLo+RDBKP5WNvS+uPSsRN
ga5jx2YmAInTrcQJal/jtPhJi/reAnVNWmJKSJtO9ahkxglKW/jQo1d2cjfokDH8sGa8PlHlNnBo
Tnf6P9wVnTT2t3Q9bNVv72rFZKVmcJDVqWqd7ph91w7iL6yzPlmN794YTf5WfPBf76jVx68KsSi+
Dfi6REwWkBcMX9LV/lyc5qVtdPcr80CfAWHvXHSLTqHt4WFyhB8dDKuJeFmvTN8s5LhBUTHYtaCO
r3G7icty9/Gj/LuSY3HQoNq0qZwK1tHeUk45s7eY7TAo1TNyFKbr3BTfmQhzm5m58WUyP2vq/ktL
+dMSkzVCkAqNlcdzpXo4entzCQrlwEwEPp9duU/H3riaZnzF/LSvTiMP5kimTXeSoJckGVDATgXx
4sIHljjnfbJ039lvfOxQ2NIth739uLxMJvSaZEbVKG7aeE+8LsK+GP/4j5/y+/f8x2W21/DHd5g5
fTEaEZk40brOTtAOm+UWAZLKDkvL72/sMhFnxgS95hX42OoCRyLszD2yejLjk/Sq99YXb/z/4xbY
GY6+1hqLuchV3HKMojxUaFhfrbbJEYoZ8fnY0aJ9fPPvPWKwb84STs4t6u3tvStnJbECs8bAta0G
NzbmitylnD65q/cWsku8uMQy3+Jdbnf9xxNGL6yKeaBPwFiveYqyGBqxMeNn4rg/KwXevSF6rs23
HMWvcfQA8UxGLSApOFqixXdRi04Qnib5pOB49yqMmrDxAH2wf7+9IaadIm0Spkp4cJx6B8yL1LCj
02Iu+uP3896TI9SHoxXcHezhqIxvKe49Rl25kOiNg0CvvnPr0b3TzBF/+V8uhR20vxXWJIO/vaey
m7veF7wkPff6xov6BILTQ9yLxmjKvv4PFyMDCwSOElsed+GY3CR4RlPwjvAvh2HoicNEN74b+6I8
fHyp994VJRoHICbNnPBH94WySTldCXJjWXZ5h8GFd+14o/fJXrX9X443TqyT3Q0d4oQ4dmiuitFZ
0pV1V3WoKYMBBekZm+P0mABQHfTADNDHt/XeygDrQ7iIhgkK6+j4s3pGyUsH5gyXrSrMVobm2ozo
MOr65JOX9fe9gZYoFgUHH0jG8b1NSvpFh9J6m7FuT5Kouau99hwBnXNqtOn4yY29czUPN2ZCFUiC
2URob9fhNFiCDHLYdXsSznlc+uKBwCcGeuSw3mLcF31Sb/69PgDWJXE61BEm869H33JqOMj4Rc2o
OxT7k5brAuRmTvcfv653r0L2IZ8xUAaU59u7EmJ05hXPJnRu+LKqMW6vEXZ+lrT0zrPbaiF4FpoD
MOftz//YaEHrmZnyUNtX4zLeShltiglmgc9VOTnfzCYqfv/zbbEEAZlMPOwheI5uy3KKNo0TWgJ8
xyjWS/NXWrn/mFwNsEA/oNiW2NA5PI5LSlNgQVGtI+1dbeGt2+EoA7isqhAlBmNrBu/sk6/577fF
vm4TyklPSYl5zAc2o2YuZ/RR+RXNcOmuWXRlDJM1/fPuzqCF4ZJn7rK7m97R7u6VyH3Qf+T4ZfT1
vszL13VTmrVO9lk41l835FiSDtw1aJFNMs2PPir8f1sxGIwnymZJn8pa6H3eJ/8Mz3MVWlPKiS1C
gRt6u/yQh6IBdzEhbhnObYK88jDImZYpt67GQaPhyzofDR3T83z8+F82n9Jk793ntm3QkbODQDi+
/QUFnc42Box4qS2QyqStlVyq1C7/9fznONmStziYOZnZGt9exsA0flAbjMewmLfzrem1Qnp8+vG3
tdXab44UEM8tRGSjwv3t37cXadOqa/vO+TEwOaxrceekp6XhHv6PujNZjhvL0vSrpMUeUZiHsspc
AA53p3OWSIrSBkZJFObpYsbT9wdGdCUdVNGbbdaLzlyFSeIlgDuce85/vr9UVBcfHAIcWsFwcTgx
J99kF5ZRaUEirasvGKHVN0RKCMN3NL+N3cGJ7Iu899Uy8DIz2czz4/sPuB6K3LFM8QHrHDKu9EWv
No8Y2sSMYJReYXMMr2CgBF435P25BIXdt/MALRmn6eb9Qdcz5GVQSvyUNFVCjHVqL4FFZAzlGLlQ
PdJbugYyf7Yn+8Qo69P5r1FsYl5NW+z2VuuNGnQIJJhHi2h+GtCUSEsqFraSR7f5Kb3EbwZbLETo
TqPgjXHGatcXZYl5mbGIEaOAsYbK/sSBxok5tsEHJz7PdTTUauIbZhBYc81QdCwOtDbkwQ7kykdD
tmUUMj84ZpBXYydZ7Ytdp0To8WE2sskYu4GiMbW22dp+dCZQnKU3gn2KbBP5keP1RR/CnBgmLYtB
XFXcYpsI7mL20Z2Xys/RKKtVzIUEUsDI5RFMaOBC0/oqp8rX95/k7QQgHQGwFcuOpdpkrb7KmEmt
Gs4A1sqmN38qI5SHjLbdhTZhnTJQepm6r7clAgwGI0VAtYT60tq3boCcoE89VSyK6LBliBklWrit
5kJIeX2F9rbctmbX7UHCqt4YJ+oZ7NzsxN74ZhVzR8YJRUG8ZS+dnasnzmu463lkPToxfQE18EVv
NNNT0dRvB0HgwTulYmPK60GAwQAXDr+mU507vlZrxqHAwc7ZfejrLYIYnYsQJRQGwhVltVd0WTY6
kTkOLhZ5EcLlyr6HpkJjqZ5EJ+54qyf6ayiiXAxcKWFjcng85bXAitOC4NY1c1rCGx5w02WS8rFN
4mUUSj8vD4Mx5lqIMJclcKkiov8mwpxD0Cd9ocnzqYLdWr331zBUFxZLPq6rxuq9QdPpqZ9JqOh7
Q+yTsZ4uYMt1V0YXGruICzP9XqNBeyZdXUOKtQrt0114ZkBz8fikpxb6ahG+/DompYBlCRIQv8lH
2oUKWA+ABH0LmbsIu85HIAfbmI63EzbdL7KwV2vwZSxUcioTh9o9sfHxd9T1HCD0xHeMEnHX0fID
UEvbzUG6B2S8N0rxrYuHb52CqY4efC6M7nGkAj0R9dVtegat/lSeYtkrV78QB7nNge6oqOjWYiHa
LOjVtQHny4pwtOccKmx6KBqqnDcQNYt0m8Zzrn6CFBf/mGMY1SfESr95+Yu5rYxSCb0ESL7jFxKI
We2AgvYuyjDIvmZZbpAPV5s6SrLN+8v1N2voaKjlV3l1x6qVSY2mZdpFrSmdpUyIC4LR7uMrlVEc
1ihCtuUsPB5F0OwaFBlrqJvDaKs6o7StVAhU/xfPwrVKoQRIEcJczSMH74UMIBvzqEySb/RKN1dS
L5mf3h/ld5MDpQdLgvwItdvVroPgIqz6nF7rNFaSHUaukUVDiBL6oR62F3IF60Htquqg9Ul///Gh
OaMQlaH1eLtQaLgulCGn4VAjOXc5KsbwhFuCdEYDuHGTw5oDqGaaN+z9p6SBb6cJunnuW6iVCKbZ
Eo4/oDRQ2pFEAtXD1uvLJC3KfeQ0p6otb1+tTQWQTyfbMhe8db4+kuvelKt8cmnW+ySbxlOv23fB
bB56uC6QXNu9pYuPyVrYfMhIqjAESLOqKHRXxyLtRwPX7mKiHxWEwaNTgQvfV4oWmx7g2SqC5NiE
FGEAdyYP73/OZaYcbzO2wrmFnoHyC5Ka1dCIZ2gxSxnaNtFja2OQ+GUV1T4OSPQ6tOJU5uE3r5fx
dEohSJLRrq5m7qTMgR6qUHJAI6feWJTm3sk7aTNWabWnBfQOBGC1h1J8yhnw7X62lASRKaEsZfas
M+YRLoS0TENeBHUkealcSptUb5xtBXnrxH7226G4t9MeCuWQU/t4ogIYGqxcgp5TZJTmvQjqQXod
Vz3ktHZBgLz/Bd8sC8z40FOYOrN2KdevDm1ppKnaNujBMEagHpIAfFWlOKq9P8qbebJo1RmCDRSd
IpfL42dyAiRnM3Aqj3NoHvykBVWwyczI+El3mA0krUpOGRC/eY2rIVevUctoAbSxOvDoAa02ip4+
J5bSbvI660883JtX+CLER+VAgEXp2lwdDdE8RTKsJCCjU92dATHJPbqDihPT4u0opDYoxFPr5FQF
6n78CsGN9olV077spI3h11E/g3Iy5xOx7/JTXi9owhcWFkuLSa7aIEqPR6E3S8EMCrFLFwTyp9Hp
cVMKu7NJs3oXZ6LxU1+eqhC9GZI3xt1lEW4vuu31tS9TLG3UGlop4kYom3HCsM5zyla6UUAuXTt2
u4DsptZ/f0Yun//oQbmbEaktykMGRW55/KDZOHS9nOIQhc2y23mDX+60S3UTnRhmXcxkzzgeZ3Xs
EDB2Zp0xTrX59lBsWAHuz8PN0/sP83Ilee9ptOOnGc0movePUdQdmgIXkw9fuYL/ssEYxTN8qm/u
uXAPcPXd6cv7Y6/vn2+ecJm4r+IvbtCZLhavLWmve4OHDN79YV1ah48eres3uSz4V+OMWQEoomAc
/TbY1fTbPyBpPgQnPtj6hFmPsjph6NNPMml5mnmLaYgHUdArvOrEWn5zVVqPsqyJV8+ixULRk+V7
Xdb+99S7ezZ2Tw+fT1lqvrj+vjctVtsuUuZsUmKGqX2Upx5gAvcBCuf17Fn3gD3PTsyEZS6/N9xq
y3WwsmT7YLjB+w4N1v1RuIdf3ueHE8P8ZsN4vXTX9/O8KRoLRujyVKCxPPJFHmZCnr0xN0+7r83m
HojQqQ92YrtYt0C1tlY50TJmv+FuxwKL/S+z++P+KnJvms0T1wIXCueJg+XU91vL6zXoHWq2fL/J
+z5v5R1WWX6zja7is8DNdp174sUuZ/07309d7SKpThclDYbLQ0Zezv91FxSoB7XtxOtclup7A622
DF3CoyiieOkqBczvPqAZohTdoU+tU890aq6sNg3bShq7WBaabTx2wT4Golxhh2oUKYySUzXnl1Tb
e8+12jwSW1INSGR/vcDsGgOHjbXFHM67jzfx5hdt92zEsvvr1FO+hJ/vDbzaT4Ywx2SgZmDts3po
Hsqr+qB9D27IOMLjrp6mu+IQX2s3xt2JGXPq9a42mLAdY7NcZozGnIG9wPzs95iJeYFreZVf+OHG
9mzvlGr7Tb5ltX+qq51mUos0a5aFQQ1yG++VzV3uze5z4Fa83nKruifP8d9tANQE0fEv/XK02Bzv
2E1q54W8TFnciX2F9aFtHCIH3XPOcw9vv9vmBtT1Tuz0C+fsxFv+3b76euzVWwY0M2XUSIhVNoNv
PmTbaDtsp026bc7U/am02e8+KSUF6hbo6qiLry4ECQTrZBJV4wqw8LJC/y3cKn167gqxSebb9x9t
vREQ9pP6JN+haej80S0cv1WzjdUgyvTZk7RW2wJOAresiBjztWk+secse8rrJcJQiDup9dOFZFsA
s46HymzVHNUeS62APvXz0ikKJMFadmIPXb+9ZRSdIha3gaVfdp1a0bGvxigSDlJLX+41NErrIPqs
8eRJza+TKs/vaWZSbj78FknicK0iaKcOai7z51U0UYJKEE2FiSNOlJUPsJU9VW/zWzj22am5uL7J
8YDc4cjdoMU3aMBarQNsesTsWNLkWUVfOB70i+YeKhxwJWGUWnqXKX0LCTa3ANpWRUhDZCdHxlWW
TMGD0RZtCUKg7/uzOjfVWwQlNeZDIq5st5IxVHr/vbwJvim7Uh4zFbJNSMMoXx2/GB13jaK1LNwt
lb7HjETKwondEJhttBkbDGDhQxv9mGyxPu2fBMXHH2HjhPZGoUA4b5NKM0/1uK/jy+VX0pgfVLhg
wGJwdPwrSdCbYuzjRw/vhRQCsaa6uFTkX8n9gyMYqt4+TJXKsRv344nQ9u1i0/hoKNRICZOk11an
E4hXaZhoEPFEa3+r0W/ct1CJrkFxnhKK/makpZnGpBJPVgE5z/FDhs3iheeoM5y9xERNQbvTppwS
MKKUqp7f/8hv1zVZTNJegANo15DXVfnQkse8hHHlWcBw/FaMOD/V4YkKyptLDp+NvkoNVSY1ZI6A
5YlfLbGQ+oSWzF3vBVIUuCNWo26Sh5rLhMoPcTeXvpUFma/KiX5JQT97NvJJObGDvV16/A5Ib5aG
JZRm62TbNPdDWNasLhvIs+mHZSB91lMZWaDTQsM5g2sMzOXDb3fZx+jxQe2jkKw/fu7ciHKtzLCk
L5sSBs6kp9s8t7T9x0dB37zUC5Ad0Ct7PEo49JSnpqQH9ILRJywk8MO4bH/4/emyxoMoJNYoV758
41ffMJ201GrRhnjxUBWXmd4om1iCPzOAFd3k3RhsP/pUi2wDUSVFEGaOvpoz6iQ3GSa1gOPnODwk
pTSfBZi1nLgkvN1QbNWga5OHour2RndI3y9VvcluPIxji40sQ8DJoLfvZduQEG0YA8jYsenPAqn5
W5X1Hz/G/wyfy5u/Ts/mX//Ff/8owT0tyrHVf/7rMv4h+Pa/2v9a/tl//7Xjf/Sv6/5ZtJ14/sfl
U9X8Y9sVP5/auCzW/+boRzDS37/J5ql9OvoPv2jjdrrtnsX06bnpsvZlOH7n5W/+n/7hP55ffsrd
VD3/848fZVe0y08L+bX++PuPzn7+848XAst/vP75f//h1VPOv7srw/LNX39+atp//qH8SSs2tSJc
o1GS0XJFxDE8L38iyX8SyiCpWP5HnwuoAtJPRSnaiH+m/Emsh0IFlQKNZzRA/vEP1tbyR+af5PkR
h/M/9PeIj80//vcvdvSx/v3x/lF0+U0Z42TGk5jLfe7fIdGyaSKaUhdt59K+RJn0eNlVuDoZVvKL
GrRu7goMgC+shHr6ZdeVCyHWcsT8VFnldKUVuaNcRDhLoviPnehKUpX8lxWpY0qR3AxuwnwMHhLa
2r6B4qvu+Y0i2VfVDiCJbNTQBKNQplHAdPr2qZTUmkwzZ//kQl0La9dRFgULfNbuumoB2HqwN1oM
UJCuCRLuenmjkWLq9mot5ArLylr7qgyNPv0ogkkoX2iGDqKdgMUY7cIkjsZL007jM2euMfYZEsWs
7wulKrFxk0LFvNckFePLSpHsLS7KA545WZmOfm+1JmZ/BWRBzbegnwFtL4ECnJmT0le7pHZKZTua
hZJ8avRK6ER4iJYCbHHNCzkM88uwSlKxTSxoYRtQ6bYJ6LAR36UEnenWNtukwze5TK+Bd2u7obHi
+KYnCxSFmAwpAneddsRbeTvEoidy7BrESjTxQZZuOaudDb66sY2vETzYiymuoL/Dge2Itwy8bx0Y
sM52rtlyoGNDmm0geeXwphTsaO6NZjSu4oI2CmPbRFgLLATSsLtFCKn8dMDfQrnUh+KX3hbheZ/T
WIm1HGaCdVvhGF7r6VBuq16hM8rOw58gcRw8ZSzAWL7T64tBIR5D9nYqmcVY1SXis51ygO2MENz+
RtRlwO0wToPUk2CwR2dUA2Z5N+GueoEZUQQVt69SSDpyKnEzpwP+Vxc0Ic4NacssEFMWYNxoSD2+
homTNLTSzfXPpsdKdjfQQwGFs01iwEByRPpglhua/5q6ce6TDNEy+epYcm3gsGD2qayam7Cqg8cm
q3A6ULNEf6Kd4BwbwqLasSJ1DOhwXfxc9yUP1kAtrrFny0AFpoaVXWG2IX9RbTbE8zTrG2CbRoPD
qaoN1r2pdUPqDZOlNtjIWhEObCLMf5q12fQbdVa50TROMFaeaouQSMWszKs5ruPnObYTi96lGJxd
nMeaXzZz+T2zw+E8jKDU+RgER/lGy8kt+FOdFY+jobbfkzDl4lRGufWsAmVrzqbZSb6HThLdTGkB
azG2hkQCCbh4pqmRJKmI+81JuPgSjdjkVHqsYadthmd9GmKRjLNdkpwPcRwByjIE5ldRWmCPXRj0
UuBtNUy4abXDWTKr/TYDvFmibYfhB0lrRCxTxRNUcNiTELe6hq9aA+X6pqEv/Sqhw2iRHqVAUbVQ
F98zjBB0F3Bzu0nk0lKxtMqBBWPU2Oc+gC2gmNBx8aOblYRftZVU87OW6AG+RHPVfhez7dS+hfWG
sp2dQOycscfZi2ewjJ0NfFz1JnrkKV3QNIETWdtK920d1BLYszh4zpBa1ttJg8h6Mc8yyqlC0YhN
4UzlAJOl6JKqqVRw282S5zHS03tMRfFCxlmet9dyifuEOA22GnIKczcnap/BZpazp66L6m/MmFH2
5TS1F5vMGqMhDXzWwWqwIqBCGpr3qpNgCIan6YhJjFGYKnfeQjrX+8B4HmJQ364S9uZFqXTgFLHn
rbABwDY59KusEM3emiF+I3Tt4RyajtB3hRNlZF+CFJVNzMVlb5YISf8KBP9fnPXVc/G5Fc/PLYf9
/wcnvLIADP7nE/6ynJ/y73HdcS/5K2JYwoKXf/TXOa/Lf9pIuXE5hcTJ7W5JDf11zmvynwvAgIid
kxxp8hKx/33KS4r8J2oEDn/0iIv2dWkm/PuYZzb/uZTeVCIEuvgXJs5HzvklzPz3Kc+P0UBr0JwP
ngUFMWMdn/KyBRw1xOjdHWV81kKpNC5y/KZv2ZdADL56NX/HGK9jiuMryl9jEYnS8k0bEReGVXYg
7S0qhhlXf9vBut4LhI1dbjhq0Y8GD+5zzU7Z198f8vj+9zKkTSikoBglZ4Vs5vjxDBJzSbI47Enm
0G56bZL8QkTxibzHbx7MNojUMOijawkBy/EoGRibOgD6TSDjFNEZ+iDTQ3ZvdNuIo9fAya0oihOR
/W8+3NJJ5KAkpamN6XA8ZsTKt4zWwoAZ72W4qlOO7juaEwR2Vhfu3n+Nv3tAlKpkwQhXUfCtvlwS
gOpUU3twezivBHwOTk/lUO9rvMgPOKQ6p6ROx/cWSk90c+C5SSDANGH9rIJPJqTcl2mJ78AQncsN
1mFRUJ13nfHQJIZzkRfmOVZ1/vtPuZ4sy6B00jIi7bvLbWn1SttgLM0xgb4PZpq4xRyhOZenkmRv
R4GXJRNcU19m4a9RDn1dYVYjExfUStVfoUiJL+vG+v7+o6xnh0ZX/gKM0ChhL/X61bwfp8KeK3oO
3MpQxD0O9tNNiqnyWaN0+f7DQ5E6Xfra0B28fZ5GD5MoGQykU2Eqzx4losFwY20aHrUh6k4hKpaZ
9nq/4sFsGkVQwaHDZRNZTYwBJDoVBVyRsjTWd9nU1l8j3Am+ILwxr+cupZvKBJh/YrGt5//LqDR0
gjngpeprJW5I8F9XNgjaTDHb2ziYR9wpnOJCqyrhTVMhGx/ct5YBAbOispCVBQmzTKJX2YgxsWtb
zkus4zCb951YI/6xpvHEsv7NVGQUg45t9kd09atlnWkKrpPkNd3OqQnMEiXcDI2qfPzlEU+R1gQJ
tGTj1ONnCWAXRwTeszsItd5hwiFdBdjWHNTYqn9FXVHfvD8h3+4dELjIQyPI5MGAGhyPN4kGCG8F
hN3QZnTtyAnt2andsu0eq1y5xvql3bTilIz6Nytuaasjd7Tc5ll3x6OauqzmogDaZLcge0VnlNuS
/sx9IM3d/fsP+OazLXvUkkAl8QYyylp+lVeTozYrqcu0iUuNrTWXwxwmQEXxG/jgKPRZkElYupqo
iSA2Ox5llmrSlUrOLWCKJ5oTcnhRVdsqnz86DLsUSW9mOSc0s/F4mKTGf9NuU4DhJigicwCiUwgu
SR8cBWUUPZaLdJYWMPpUj0chB9NiMkOsDLEdI+s+iLymLKzN+6O8mQOs2KVdFPkhkRRv73iUiXxK
b9tcXkiqSAeRzvMNxSay+WaTbN8f6s0ceBkKjhc1R7o71goleQzjaSAfQ2El0mZ3yjtZP8OSxlL9
9wdaNtSjDdehoklzz7LXcuXXV4ei6O2ubNUZzVdlBgp7+tRa+5iWcMlTrWnAOV6d0skzawuRlqSP
YD3sIbHHDz/vgrNl3pP74hOuS2esV25ksWW5uJ2O4WEKKkfeqTjmlSee9+03JINO8s1kvCWDslrH
UkDmXtDm5GZjWWwjp7ZcLDy7fahV6t37r/btN1yop/SUkpwlylm3xZizYoAPHm2MQubqGouAYo+f
R3Ri+/3NKIhiuWTQ3INe1Fwe+NVuMRWhSY5ispE2Lw4XKTfIohtOlcDXr23pfWQVAwgATq3RJns8
SuH0xjylpuTGKpn6YCgjb+RKvGlkvBfef22/G4pGXx5nOU4obB4P1RsBHeASQzm0EXhDazke4H/Z
LWrp1GSg03A1/ZHZo9Omt5J4fenZIt/6+u0ZcZLMvYVeOSH9PfrY0+aNLw9R/RNiaCC+ShDUAWla
NVH3po2rAPOrWqBD3oUNDrmfTdFY+VYd65pDQQL7Djh+lJSNGmD0fhGn+fzTMnoNtkICwf8Zr5AS
A5tAb3ApjxtZfA61pre2ATGG8GG8jhiMKqGSioM8BuidIZ1r+EwcGocUJc7ZSk/W1uX1p7pzxdET
TjZkA0xLb5No1Pvt0NihqW04pev+1hiDqXcT/hiHsKLolFuIvIDvFVyfenrfU8fxQPhP1o58iIjO
u6SpHoyolHda2eP8iJ1LU10H+DBYX/G7nbJLucktyJBLjwRuyiY5GXkqW2efxo5S3MwOhZuzsZnm
9FYK9LjeKg3poQtuERNM+sLq6AAqhqRydn0x5CN4P6zOiRRSo7T8lnYU41PZjEG0jZrW1rEwMCT9
Fn4QooBUhXSQKLPiYHozs9MbVTNgxNIQMpIsxNxv2xmNWjyqYRDKB/pKU+2eQnaEz041ijh7yoBc
RH5lY2DnzjBCaZuUjS7ftIVdt3uh9+AbaqVcnG3NIfyWJoONRQ9V/HSTj0p8L0cxRRzbqSR1o0+J
HnkCHFB8Y+Ejcm9HCNP35Wxnw1kvLO3X3PSjvMm0asaDJrNKwVfrccDeNHEeVd4YdNFt2KVW6eVW
lCt4aKVZQXTNT7+NcNTGWDI3aT8n8ZfNHtZ+ZNnMLs/aqzSCcHkoUDLddHWnmXcTprPTWdPohRGw
ReMSm4NZCRM93GAFD61oM4wQbr/bieh0zZs1eWyuRILvOAk/ydD8SqJ562dMlvRMaBN+GfgENyTG
zJzrps4JhGGkGtPuuB3J2onPVVt38fdJGBVegEUh28LxDa1qtWZPm4GkhpvFzFNdAOV1aPV+WGfO
YG1U2nD7n45Wyu0FTmdZ89zVODwUiJrp/gxJyGvKlZzbRXRoqjAiKy9Mpd7zSzQ/UtkujF3gWPGN
ncv1L+zOGsXFdq+VzsPBscaOdssiL29qBY8cnYuspvU/QAUkfNVOSI505oyz2X+XB3xbd2GHLfJG
dWoMU6TUyHEkLpN2wJtUJIYr5Dm0PVGY0ngmMI2wvDmK6/AW9BLEZQXLLOdybKMK8lKYlz9tFlW/
i1rW8I+80SJcR6S6OG/nUJ4usjGQsu1gU9s/06JUkf2JxTNsMtqqr9qBTpjzsbPb7JOdAa3bijxR
VYwNIPL4ioZP9maOBIadgRPYWOoGaQ8rADCa49damtu7CNAeNtC6ybmMExivQZocEtZmGZjXuK4o
D1NWyv3O4kfqvo7za+Q2VhSlvq2Pfblv1VgLvVaTu9LTG5Ljnp30oM8DVJbPc4u/tTtEOPO4VV7q
yt7ohmL4akAra84i7nHOniJqrp1XTR7qN51Div1L2yaRxLtyDMondmbPGM6GfYibaSQM/Olb5wsO
JfGlXDlS6JOFL59lpcM5O6rqiaXZ6kXsp0FVVv4Q6nb2uRZ48rmSXCrLB+oGgB1Oa4GMLaO7ckgy
B7M4y0lwQ1eLKzyZBuF1ih1PeyvEwMpTGl013MQkjbEf0kiB00+GeoFkCFwKLalZ3lmW3zadKNBY
0r97lYIU+MzGb6leptlSuNPUnl0DtH8r3Civ0rsqrSuMc0J7FDvcooxmO9t2Ul1PweL5GEmt2Wyb
WIBfxfjVtv3KSDDeaItRUHhSqhoA6JiI4DEkViMhASBQuQBvJYkr/FjiM6z3LH1fKgiSscdV4+Jr
GwK48otudr6aGeGAB6x4MH/VNf0HLi1CRXtuNfiqucEEk3BTd/AsLsxajsUGDSTW6/Og4D4XDnLn
kEhXJtmV26LufF3F2Wgr972CRTeli96r8HvEX8GhpgNtCAzlIWK1KFshJXLj2V0xtgdgeYBZR7My
ct+eGg2+jiwHOCVkWaLet60QiGwsPXQOMgHK5I5DzqV+JNVF5GVOpOAh/akm1g6V9Z1trcYgprTC
Ld2ieu2xWDA7q+LAoAXGKnXrW59kveONUi6nh6mjfYzihVKSxYk6Ui3VNPMk+FnRaVjpU5x4Rl8a
s0+CPHykwEaCEBewVMaRFrMhdwZMnXnSMJSC/KRqYlCkVIS6lWOK51LCn8nX4ylDzq4WJjcXZAP7
sW+WgtIUqfWLRVe4bTkDvsWTGD4nsPRbL5fwgsXVS+CBK2Hx7qpV0g8uXiq0oBA1OckhS1Xw0ZMj
xSN7ly6SrRX1NWZP9ZgudUPqsSpw2NxrHWWgKtTl03e7qpveS3RtsP1U1B17uxnakjtQ44B2USlN
h/IEqfBezqtOJ0DruYX3VVN4nTpkKuYxvROwI/fmF7stouIszgup85tIyYVbFniIe1YZT7fkMqfC
Mxu85wlipMrelmaSnbeZISHiNBv9wZr7gnpFo3DdpqkM/JXWd5Ps5WmAv7tVle1tNM+pxe8TGQqW
SokBFMMy8xR31RQzMiubcwprQ8o9GiZv+ahy9LHki5kqcV8LikEDFeOfkSUKDsBBI1kHcb5JaTFT
anVxWaaOI2YOg42wkyKDwpcWT5PQS4QOWqncQXAJOQoytT4IWWCJCt5kyHyzSCzfCvvGutIaZba3
ZExGmwAJT1lSP2HguB294Kpf1ajLt+pUBfVNiAFJCAE7qxzqvXbegvlI+n44B+Izaz6O6HLsWXJR
Rpdpmo2qm9Wwaj+rM/1AXmnTTXClJ/rc71K9TcY9xSbmTh5NpnIetKmTnmMIKLV3Be5nGLuENAfH
B+qIYYWtLd0v1mIHG4zyvM2l2NbPqHyWbXihalNs/BADoQLnq1pb4cYRHKSm29M8iT1SJWl69Y2w
RS03WGk2uKvihhfAB8RKJ+ZAbHa9ST/kPg4lTI8RfcP0DLnyUnQtugZVXFn0I7i7dH7E3DfsDiKz
qfQVuVDIdZfWdGtTnHI2cQehwaU8GadbEZgdnoB4zeF8GmsCr4BRaLTl1onK6695BdT2OuPQNgDN
d53eZreyVPbYKglj/gL2LsSPPay7mlZhoX8S+dAfKDLj4Qkyt7sIA01P6LESJibvoSlxQoG/Ev7Q
Bk7/2IWq9jhxY2e6qU6nbOWgLSzMJ7FV3vbx1IY+f2/GpUynCFmH5k8qGKbpluPUNd4ka/VNBIMl
IKUkqooNkKPRlbpCupKxYTOZ8kXAr/cCBO3JlIR+o8TJI5Zj7CASbpO0fGoEia7W4DpPRS/pngSH
Ok5gtUSNulfzFsPZLBi+4Gmpz2zDKkDYSqnMu4ZKY+YXCgU/V83S1nSzEpWgR+Aqen+iXtzvp1zJ
Ejeb6wIDa1WTXFqejXZL2GfRLQsjEiFGNoZYmUXJI87bIvFspI0aJoFZsTeLCg82geO04tbdCI+E
0jBesnmC9GmWwzxxo6jun7NWNUPQGxXLMKmTRmy6pMNeK9Ss9qHppuhHmQoSwbMNq3LDTXT4Ba21
+mJiMrVHGEAsBU2D2xJ3gZJOICltLiZLsFYNIY3LedOOAp8rKbFp/rfwdTS5Dj3hmWidz5hE5r4a
JmjbxsyIbkZ2uureiUVtIgyzGqZSN6XWpqZrcpuDX5G2IjJTcyunMM8RpBoDDU4lbf9er9aceumE
YLkrkrCF82HpFxY+peEhSgrpvjYRDt5XNpaUCFLT/nqude1mbDpZ8+xIlz7FCSVf35R7E6e4rruo
5R4TuNaYaptdrSq/60VY3vQdV0ZC7DTjiq+a9ezhnh4ALFOKTFuOgyDYqXqXjGeJyUXjlkzO8BzW
RfEL/YFhbHKp4fSMMaYVG0cZi6cRrY7OkasLmMlF0E9K4KWh0XK5t6YCj1i3EgXbNNOnTJpzKvyj
81Wa5lxA0sPYnF8xSrtpa8W2nN6j28E7jI6HCUyn52hCba+jQspYlVIlN3WNyxpkCHawwHrIxTjf
DxbLy8+ywui3XaVlzWZoDeMxbJL+TucqKDybW6i2wQkVV8u6S6bWK9vRRv4BO+t8pDl+9KyZXk+X
1Roz6eTOjKbRV/U2eha11Ojo++z5aayb7mdSw7zy0GJPOEjYkkaMKdUd3QR5mDYuW0ZxDuEGZ4kc
EH274G1MPHRR+lQ+9ALtoYw1+aFP2L3ZbDM53zlW1u2TotBSv85G+arQNbox6aY1I9ciUv8ZdkHp
7Cw7Sh8rI9OiTdsW2RZgQ6x5pjo7j8bYSdWNmppDwM2LjuvqexdzkbvLckp/33i3k+Kn0lDjaIZa
EcfhsTPvowrnWvqsKe1Cxbegagda3vdbPF5n/Ty3OuMOgks37kZCwQILR7IJWCCSpEnOC0uyrY1p
pZLuq31Dl4+a1z/wAdPZ28yEYMVqu4DmCiUdgT+ZCgE5GqOw8kRdcVPoUffsjWHOTLcm3qQPD2PB
u3mWum+h6TQahg6y8mhPhnlZTPwQr45bjop4MPsHxEYy7YJCrg2fGUfsQFLY4KztgBu49Jp3sORz
UWFDJJIw29UNFE/XzPriB038MzsftWd0OUYyKF7XWs1BK8pu9KfIsSqPADRX3KEruydpiER8MeA5
hHB2si2xo6gbBEgo5O6TaPK45Ji2xyucEkG7qLjEORzy9fhpbmMl3c1FnyLU7CUp3pHM1HjUzrZo
b5wHc29ZAz69fU863UWfo9RXZRw7hN12ZloXfa6EjwV23MEmNquqdS1M0O+k0oSsOfUEu24zmkvs
liXiPEYGCjp4lpIHQr6JADTiDPVEgAbGrQcrDT2hFzkGry19suA4nc7y+k4XP6wyHBBuaM5iC28p
abYbOaurDfOS7bAcnVDxJeCJUN3DRE69tIuzb/XANuM2k06YPctzdi/V9nwNj3V8Fnk9s8rHWLQH
VOH9T+ZlqPkaNPD4F3m4ot7JxMbSIVDilja4do6ouvdCyfa26NpiZ1vg/71asTtty61Xlr/l+QLT
LhYHaF/I7fx9rGP2nS6PlJssiIfyLJVm8ZVu2f/F3nksWW5kZ/hdtBYYQMIvBXO9Ke82iOqqLngg
4c3T67szo9CQC03MXjsGu8nuuhfIPOe3LUPTmLZOSyV4vijRWVmcWZSPyTIYvF/NsGTbSTKSDBdV
OosIKMQVWE1XNtUvgIOs/FBR1Gt+3Gpdv0XMBUxFVSS7+lPOGEeQv5yEpbwVyMeSR6hS28iojl1z
3tPEVIvuodAL0/VNa4ZGavIplWfcztPPNOd4DxYq6DmnRcS2bOfsK6ltpad8daLfZjOWPwy3w7tE
Dyhex0gOxU82M31vEB4TGahZtdD2Syez+pHMTtlsReH0yZPVQ8GDAjTZK6WED1W+OC1LRI8nxeTR
0CvJsJsRG0Z2ZRJE0hQ7PuePrtROTdVeq9r4cSuZB4m0v/Htze+Z63Rh6cTu1rKxXt5GTkVqW6ec
ez/XJmF8xY6xJMf/lLxKET2tyCRbRauCsUuVO8Wq9C5E3kbyuiUNMMOMHM53YAmTVYa0H/7e3WRe
/9Op56htWf9Y0CsSX+I6U0for2y4uoOuPbKZaSlvdMJ4ukxOdyfdeuaOaYb8+f+Gbf+KQ7OtQfFA
VyFbwAjv/hVJnXUySOUUefQs5ueYuykw+mXe/9t/CuwLac833Qw6nL9QMJ1lkvSXZDQ40gxyYDOp
Tmho9H/xp/xN0fHPrAg/DOJcUHtIOKLp/mpNskcGdNZaFDOSmrRNm3MVeNFoVCjPuny5pL3hXCZb
ZdCnGl15driFfrJ2yrK/U7j/r7z6D/wE//TV37Tbf9JWnwAQP/8kurr9/r+LroSJhBrqkohfZAl0
gvCs/V105f7Bv0TB55K+d1Ms3AIT/yG60vU/yIiE5UInBJNxq5f8h+RKc/8wblps4tbJa7v96r+j
uLo9gf/76CAFQ+99a2CB7WSF4J/+zCh0qBvBYThr55FeeLfv5iF0KgWcWIvbRyas+V/w4X+mMGww
bI4mpAu3J/Zmbbj9+j8RQGZXmblFdzf3RZEFeMuVoBPKr7Fq/5WnAVPen384SH6V6FeybRAJEQOr
/oXrRyVSZE7f3yCURXCpFZCGifooXV3Rl9LXqf+tQGxuhGYYu7OarQmVf2reFgztrUUJQEr9QE/0
EFBMFu+GNF3dbVTFYvTqxkqi+8LS5cVWIoHZhka9oKvN/HHo8TNsKIXQ+0AZrEI/uXNaNHukmVPh
J5ocaGtQSq3+mjVI+o1ZT3bMwbtafA8C52azq9LOjDdVpnVFUOZ51AeF4SyD35UQupfIHsrurras
VIQ98Sv5OZPx/DXItDu20A0UIGdzbZydNbbvYjONznKx069iLhASV6ZG+bwpUITOQWS7q2H5eRZ3
vemtbl7U1yJTI5SGXFtYxyn1ckir4qxcAitqTZ16e22pnZNZ2q3uK51eTIGWKBZXOgn4Tby7PdRf
cTxqxXulJL3ut5NSZs2R5ZUFbibjginFjVgSj07SzKiCTFrnYcxoal6pDI6F1ZlLoGaRAWyxag67
1pYlMyd4rE9Ry2fAhbKe3sjnmpqzGStV9eRMpKfdYHHTHF3WQXVUX2wu4G7xpdDnrvDtNML/EDoT
42e/IScI5Myjvatqe2+JmOf1TVc3k6uHudq1q3HISoXr8dr3jVV29ykBhXYRSNNUh9hXp6h0VK80
jEWyVCSmvd7ZfaNh1WZgpZMW8Y89qA9RVzXla4wUfEUOLRO4BrkqU/dJQETduLxvzrJQL15RhxHI
rBvMys9Lo2sb35RJXZAYADaFng1349I82PrQldTEK8Y16k0FzFZLxzKYjbV9bahSiLfN2C3lRraC
0B++R6sKdHAP8OSUTunASgs9D9beysrdmLfUEMzU4MUbQnxa2AfZrWEvh2zcrqrU45eBqIyWdvhW
gLfeBtAhvrIZpzE7a8RIqvBZ14GosioBN3OGPBhq126onp5Q/RpK7PCyuGa606duLQPgKXD1qnT0
q52PVBX1OjhbQCvTQMk28VryMHWlWV80q3D0UzHSWHFMlzFhBZTqotgo/9dkfkTZTRZW1DS331rM
esbY75TiAsyiZkiok8kyQ4KhI2Y9gh3VXbbIW55vbFvyt1oz45JyNyzxsbPs+Iaaau2vDjFfgW4+
nfdpLw31wMTIOOYVwGzxegDILHpAyDbvWs1zAGeGcYNBCgx1U5uzafl9PpbjluAiAK4+Spiduk5l
VewHWc2eTsX7Tiwd+/JiybwMIuKvYi8RiTkgZVAokMB70mFYGweyL2B1qp2DsVzdxIDwbMXp5Kqh
roDD3eWudLudHMrpKddiEZ+pQZ+drdmIQXuM6VGkdl4pCiN7qetotnZ6P8sZDzh8W5O9z5S4FArY
Md5XvCcVmyPdbkq6W5AyKsFgCOZ71UpVKtkhRuQJob2a7AkgKJptO0XJd8XQDcW3spqwXeUNkBfF
H5clbgs9mGt1fUy1Ykw2JsKgyWucqjnm6+zM3rSy+4Qj9eh4DLgGyiDX0mF+5KmEblvomTeeJ0XM
t5b3vojT3DNmlyP6HSJclvm2la6Rre8LwiftIUrARYOKPWypPxIiy4V415Qqdnkup4y3uYuDUqaI
d1hGVVFbIcyAM0zfN0Sjaxx/BAKqu19jQ9QTnJIORmVM37NISKv/+6z5/1MRU9H/NRT91wDBlP5l
LPqfqUizGXDUW+mWRjsLo87/DkW049Aew8iM1gH9EoqKfwxFhvuHSkKkhmL11ob1t9Ltf0xFhvUH
fkk8w3/LKlftf28qwtl/UxL902CECob4PVK6mbKQd6A4+vOcgrynT5x1znwVefgBbsN3iyWcJ/st
ihN7o9vNwW27rapvdanu6C/tQ2P+sNNs4HQsLL/QquTJNZdh4SRM8ucpq0N4Un9h7ZmSJ4IgMRsn
kMSU/7olT6CWcoy4uUw9FrJNmj4xmxmEgfX7URvD1tBBunGIaIwzTjzuB9fxRP7Wd2YNFferJZME
9NWrkuj23rR5YHRpUMd5gMKQWUseZmvEWyPEmdvGNzvnvnFVvzJeFY2wBtiOQrFxuq+ZX9Bnn0xT
F0SrvhWRwFU0F/B6Sqi054l+cPw2DCXZgZDq91mbQEnafIt+eEPnDjw0Tdhd9DYuyk6QE498eQA1
jKg4+airzkumgyY/enpzZeq8WXloyBw4+h0fppSaV82vozKIYMmFvrPdkgVT5B70+aEd1OemKLdV
Nz0PufG1Jqv04CWe6/WAqTRI3dzdOHl/KpgluFlqghrmo5srO3usfPIcNoORx4dJtKuP8WhnTA+E
AB6mpJpfbOpuO+fJdq920/JzmhT0lJo/1zM1iwmqAa0ctjnX3JrZyT3sBWiuuiOcctuI8qTOH8mY
ufcFQPNLLZ3miaVyOKtR/dKTVqe0/Ufp1uh0nFcN705Bj40w5IHEe6JkHrOk88sujVF5TAWESx8H
VozRJ2rrXVGL0HZ/rY5yzrsVcmseYSpk2K3TAaOtA2ys75EPeqPTpC8Y8fxmKqkYypDnOFnyUK3L
42RkzS8Ix+m3I18jNnRzXsgPyII4cu6GrLhrxeQXzT07iKdEwGRFFLiYf4ISOZtfSrvNPLtcT4KM
6K41nmzD7V7moXqmKLfz5rIqdymG+U2TRVx3JJd7Q60BHmqAuEh7qpEEm2e0o+GkndO1uBeWPFqR
MvrlSu01upkkcy+RpnpRiRJjIKg+M++lG3F98ZEuVAHkB6MQGNwK1XOt7VSX+wgSwIrP0tpHVubr
wFtqYtBIRnKrMnituEVXzL5pf2dxSbztMWciI/O59nQ6vc2jKYbNMo5HYQEcut2TSNzHtPha42O8
ZM9CHvmtZ0vPoSpHI7DGj7X85Xb3lpEd9GTgktsOrgwSGpXi/IjMEy1Dzd9fW46wA79ozuBObeCk
knv4dar2SibSNvLbruVLBspTwMub9BkL5F27Zq9L7FzU1disGNvwauiLq3nJ3PiOfaDGrji5oKiN
K58gAu6lvdfnYm9HowhKU9uVXW358ew0ngBb9kgNGaAW553SKT/gUenRdLI7BFpnvRl+MMx90Lqa
hCvZm3W82tsE72sz6hdXYGYflLQJKhRWX9raxG+rlM79VNTVtoiqPlA5N8JK154SYxwP3OjdtVzd
YdM26D4NXePVapkzMsXBl+i2d6IzH8lvfsCocc7ddpsVWfWTY+N9KexpAgaMDeiv6Mmkw6JyFY8v
jP3lAX/fxuySQ6x2uzFRzkOuQp6uXmt3H+uIHrEvLcn68ksr2l0R9cd2UR6j3sl8O3tHTQQtV/Xh
7IysT0U3+IoDCB4PzgSjiAiqITm2+YxQnsQobv16FNdK/yGOHPetNb8NxhFk0C/kML46OkQc3GPy
PUXMJBh7FOGt7eIuuzlfQjXCyK5D/cKgrerHhDrqpLVJ5CeVU1Nl2vehnavuFo+KtafaYkD9xYTV
Ndc86/AnxoYaY76MU09v3krhPCVaq24zV2F8a1b1a2wcnXDBwvA7zLKhZdph07wKu3nL7ML0ouit
LQ9K6zoPTfot2RPjCOlPjvJ64SXLdiMvh6SW2QoU+5qqB6OPUdZve/2rxqcb82pITsjmiOJmX8bj
B0sBUKET7YpYP+Sdusl5DGXNI6tT0c3BHVchJa0+QIKXT0UQQaUDzp0LUH/Ef7Fna8lWXd46zjNh
K+90wAd2U8YebsJ8a65o5hCWkd7rTA9aRCPj1J6Es55kmT0kJqZJTSWBRcXicpSlc8GJ8tHdzJrJ
MFMKXgRjCxfRPqbiRDXxYIHHJwehrrC4944Rv5dpGsRT5UepEwwdscqPDedrI6Am1fiDSNRA5FBJ
fb6N69mfXPfqWpnnYEJpT138FvXNB/WpQdIcRt2mS7XxBgQHo2aHblkEUPxBrsSXZuy3dq2coeLf
U3ve49cui/bNkQs5r/VyhGsk3D7Wl7BS7ZZNgS5zaZGChAToYiETg6gGOh1bfM29NiEuGE/KlN8L
/uy9gWHUL+N43cl5RWh3qeIJKRTJNXFyYf+nC5pveXG/jaXdxAgxHKdFSGv2MYo7MtbG9DhnzX5A
/xSDB/DE2mRTjOPerToETeTaIDfJ32ulfoqm6hfO0eMMJu1NZRQg5EIYYZ+U1drUfT0+DpW2SXLn
G9+8FYjY+O4t97XXXPLQ4/5g8OZ7cScwKgOUbBahKcdIMciCMXlU3MrxVZSXSvE+W6DQy8wmX3aZ
Z0zFmxYDs0Kp8S4KtgJHWTOv5IdRx6dmzva16/Z+r6QbjU7LzG7fgByeFC2615pV22Dz3iQN+ocx
bVjt1yLdGhxVSb9usN1t8hrtw4rAy5pZz7YDeqp6kCjeh5feGvc2jaAeui2s1/Qh4uhnMiEOJXe0
I8Xw1yHbo/BkIZqEum1sPh1CdK2KMHJ73BU0YEbGdEyrLdNBPegE2ymjQMYVbbLC3q6lG8AAXGs2
jkFVfo9660nXDtwlvdfK5lHq5f2iDFdhzQ9KUoezHpXwFzSGDtZj3vTvqvpTlvp2qH+0RWcTPmrx
Z0zpR6JXe2RQqImmnd0U25xKl47XhjS6uEKFdh6dj0gc1PFF442Oqltjc8gubS6vwPRhoy67PNuR
QYx1uPIXYADFfdGX3HemT+Ck0Gznjcjx3Bs+Wnafr5PvzgCoMZ+ygkTJet5NWsJ1UX5ktwGvVyvx
2hYmomF0I7qDwB6amT1sJ5CgeozaR20Fbxkx2yvDI7pUKwR98Ooo+1EdXqUhP8bGdEprp/bsdrxk
yZ5ytONcLGABpXqZadtNB+OrHQiQnVWDSabekQ+1UfWYU1fuZOFWvqAgtDErtvH63soF49v8q5LN
bloHIkRHxad/AlOPtS9iui3UFZjNqp+drAt7p3nQurNob02N4n5If2wVVAS20a3VQ5eIg75Wd5h6
0mAtHcpeEEPo9vDSxEg4YZyjNEI60UYhJD6qL/fFGNt9yuh0UYpUln4XaX6Xc3Cy9fMbDdSL8Ugt
jmctjQ+65818F3TJOJteHRBrHHTzPJSzyqGj/1jR+lxP/AiabvhxMtgPbobdygLd8tGq3dUNCv0R
dl62v0DaetzufCfWXB/TTHkoKvdjJn921TDDt9q1X/L9VH+bdRNEiBiZLo36UKgTewBuQjN7HNbn
yohhVflA626v526QrIKirNo5Q20dyOd66Y11l7rLq5lML7ktzkWKIgjZ7SSYa2r12OhqkIrkDHKw
E+zvnrYOx7lrhC8NFGVjO+N3RXZeCWOTJJngIBYylFlybCw1lAZKkhXNXdNqflkPT4RX73DiByw6
TwsfuTKVQVdyqGRrdULR5QRdXxSeNfbP0FPMuoR2hVO2bjMDLFGlH1Jm/WeHXB06V/1idG3fEVR1
QT5r6oXeO+S26VhtVyz+fmS1C+55VzGDCP9K6yu2WNDINEdaGtNdLJYtykl9h9vA3BdZDLwXPRbW
Gt8VQIc+Kjv53K4tJ25Sl5N9VZY5v84rQjBLQxNojFUZuJAxN+8+s/QWRR+/YpH/WbkbeyBtjaNP
hggdXmdo3ztFsOqNBG0Vaz9vlkjfr60udzdSflaUi+MAGvLk8ETKenbQOMJlm6o1eqJadzTr3Yh9
AHz0s6+JwzqQVXb0oVjuXaYCdwqTiR3r7HXJ7HUjprzbI+Ehz4ysDx9DXijr+pC70QPQLtmEtbwk
aS3RTFd37Ugmxlh9p5mJqqEXgWVIPWxSEsazsvrUrCy7S0GRvzVz7XboaAsfAQ8JLIxuja6v/mRn
ytaple7U29SvWV3BZJDC+oJPnqyei6yNCb+YVeVgjsaTUIokgEGusRGrOxzLgT2Lz1F0+qauhgbP
j1CCCbzWWzHYkRPR6nvmn63UUCJIiQ5VxcXQuStIT7eRFbCdtV77Jt+ndnvfqe61ZPxLUgjAfPym
l8ibDBQpVhsHUaP9oAQ+Vat1tYeGWZOXRUCeo3VAmUVMyQYhveWvU5Vc52rttrXBjtv3fG3RSh4E
KtNus7S68EFtS3ai7kO24m1qtQddCpA2GuGbJuz16jrzZB/z9KcxnPdWHXZow38qEO68yn+3I87V
LvqEHd+J8stxX+JJe8El+dgWxpM5l8kB9eyXYlufZtt91GX3bivDQ6rz0yuGuCJgLsJ2tT5lzKug
pki5E0bmud93QgZ63Xhp+l2yxB8Tq05J6NZibxzRK5idaXkL8aN1nvHxMkhkw/raqjAStUJ6SbMU
oArygoFk9br1XoAv7vTiQ2ow57F6w1rN/lrbjRWaFO8G1tCd16JLLkT26J4J7Fw69WaNR4QE6kvH
FdIV5VN3WwnT4VeCJNqzq1Vy0Fhz4PTZViDhreP4taiSx7oqLgiYLxKjg1kwTMn1e6R0V+fi9ZNW
i7wmTwKqSmz0vjdd1RQujhqoRbZlK39Ay7TpiUoBz1g+dds62G00nmwn/kkZc7Q4OxbNeFfdlP/Y
bAO+WZZ+VGXFWr051EipFnYIrGkM7RXWQOetzUo+IJWQtUq6QNF27NsiiDPtI836uzSJduZqoRLi
IhEWbQNOVhAHcltWkVeI9VAYLnlAJk++diDb46giDFOL4dkUNBUSmLKNZnszOhpg6RSkgKI28h+w
VQ5tTqrcWnZtP3t2DD406OL1b40cqQG8oXWs2dTpTf0+GSxGKfuTfrtd6XR45LkJe7kfdCCNm+Lf
cwc0K4tbnNAq+8sYaXe61C+9g7ZXV17IoUL6pMiGGzeD90gYW3dxJ6k3rJeEUXTej8WCw4FItP6V
iWg4uY34MrjremUNCEBi0k46sLQxNi/jMhGUostZ2yeoQyGmb8MJDIwFhSSd+R6DU4H317Sm+6wb
ySpW20e9kRn/oC9vvRSoTEivmfFP0d+ToBzOul8NoL87f2czyuSyp1xhvoyp/ruu0FA6pANcsMwp
0keptDzHyDNyAKkSoKnh5jVCdMHLwAXcxhs7a+od+gX1oYkqKKqu9xGSP1YL3yCqDS3sJwUNvD5f
x7oPkfsivOATpNv7WvDNK6h5pro5J2q6yUur3qo9kkIc5BYCg9tnvhaBMzV+nHZhUiQvkVljbgCW
GSbTPJmAOZdxrVVfY0XWs+VNFs4e67yxqYyuCUw5GQerqx/aIU9PwzIvoZ1WGDY0sS37+UBYEs27
sz17ZpXlT00r26BcRlJypoQYYZk7M+zZhLth/sK5Hpqa7O+ymwjvhlJUtsEmssPEFkQowpANxWhT
YzQ46cxj31M5f+GQz18dAbCXsQtwXr8PC7o9lPoIjaxy25pp4sGWLBcMTvPzUqbLp1Ko8U9+c8QM
l6ZUdrhTvnTRp9tY6hF2KJNE7IRlC1DkUMjWwz1/GIsXU2OPpkAwluNN5mU+Dnbiq/28yxFCbEd9
383Gj56CfSD8CUszvb+ZJMk+3IxRzELmNus5GeSroqv7UmkfJl5idNvJQ6eOkRdH5k+fEILLjKJb
UxipJxRuhKEEOFsIu+m2JF09OfqXToyhVsjQNYYHF6aBXgb9bEMliKnhFm1qLFT5MbXLYifW6CGj
sqUR2ladgaYWumt2Y8+jX9w+l6RI0Qqr59J2540ajwYKPD19LaL3LptPon9wy4fGwni5tvsosuIr
wJRlkkOCRktm2NFsu9E+1m7pfOiaKhwRtcumuBjdfE6jX1J/RPWkkfR0SVskxjJszTcBLAekN68l
esjsks6Kv94c1H2iBEoVhZhjRkaR9Q3M44BEbqdpICD4HQ92ze1XaOwCWvM4Rgr7W2q+K2o5eBXM
Ggavxgel95zceUglJGNvfSyz2XNvu6HVitTX+tIGWGmOmfnUxXZgcpb1XLEDWEIVp8ei1g6OBdiT
AgB1arbDg+QrDHuinEARhLGP2XpgfHyBHc1DWvpKbwtx8JHjTXjH2KRrdJg05FX9e6dcO0BpeDVH
itDi4lnMebvMkYfhOTDsleNojVC1qfE8vVWG9qPY8c/trbJG6auo1JRWfUMGPfAkrg+y4ufVi8OE
eL/ag4MeOtvcW4kK75n6kKSj+5rz7MyRej+U9UduqDeXYRQKWexd1PfD1D/Wt6NCeaotF8WZSeIW
I/Pcn8fR2Dbq7XB2t9WMDKD4IEcuWKM3C1ACbnFanN8ZG44C+Jnj+ivXxLcWFZHAcMjnfpOUmGuw
ozwm829RfhbO21Jgpkm+ObKPLkpsbRC+lb936TOIhlqmWwnUDn8agClcuoJwNXLBUk27YJfc5GMB
pFZ1xzL+kdhUcq08t9Hs1bG6dQYXkw5hUkljBJWpM7CZPpVCSOAyZ6Mkr7aVb1hy+QCN+CCSj0To
+6oo98p4VxBl5+fWsGtLA+tV7jWmdWdWj47+WQy6J5YkHGvxUBYs9K2hbAcx9jj48muX5seInQ0j
hh5CBwez3gbVCkLdKMO9tU6/SiP+rjVuwbmTdwQmBxmON3N0DgSNBE2V7nFy3XJPk+rQquJVooyz
mtdmvFSwINH0QuXQBhHUDJfQoHUXr9V0RT7sueULHWx8uJ0PzVneIU1VD5NR7ZX5IR+hIsji3Voz
uuPcORjpeFLbGkA4Dkb9LV37fSqnp0J8FBMJJKP9MHbGNoMGtuYk0KJjbL4bqbOr6EeBc7GfyWWg
6a6sTkaeblPo7rq/Ru5QP2lpAt6k7JrM9jSCZ8rODewIk1d0JHWRrFoFk9eyycw4XPPJzwW5W4aD
Y+uuSfD/KRGX4MNkPOHA8hwhyrOVhnH/MYjDAtjb75UBkXGLtm/K/FE9wPFo7Yk9ytCOpTyvKh8d
4GRyyJ19l657JT5UTMdYunIGxTSsqpdivRaw36b6oXCFZydZH+bY3mFM9pP5ibyz85SGhYpXC+ks
z6ArdS/NyVhvGtp08s1tLTSUepeu35E+45Sb7xF5eM38itAQgwfB9EV3Bl+upxvsvF7I9NtUk77B
oXUnXBEWmr7N9F1ipJcWGQiu/1s2ItYjxiSQNQp1AgoT93ZjXhuGpeiV49+L7CpUm6OJWLs4Wwyf
yq7ugYo2eqp5tfw9Vy969yqiEF/SRpP2Az2VR+6hM4T9E96QHV3tG2XNyf5WXlotC/sUomPEJtQY
IsQ8uEh9V0+S3Ft8Pe0Fzy1v3LZxp3c9u1+7YKkUD3jFo0bvVKF8TQcfeLjXOVhSziixMdw1MGbt
F/T2Y2JXsdeWdwRzkhXhQn84JpJO+6gIBedJWUIBGuV5LFDmomJ+XZaJRD7iAXLWL8anMK/XvdBw
hJha0GkYJ/gSi4Z03Iw24NCh03G3QGhkco0ogHXgynVyg82Ey6fAfaE65d5YOtaz4iQ1INtiOHVr
T1icIq99En1OVv2BUBQsc3gls6F5zcaiOrgIAja4wuV5cdv3fH5DL0yhWNd91UV6asvV19GKVNbg
p4MMHYTtqoNr6IrMybtB5O6ybFtb4Ti28MpdI5UfevlQi4cUOY9BEeHQ1OmzYajXBacEbYzlZu62
s6DTeIG1vYG+TzlURLPSPlRmaViSKlhKfufyOVVh6b4s2kuTXXSyqxnSbzrysOYpXfRiE4lTqY93
Wvc16co+rdu9cD7JLH7IwGFFehepPbxMG9rrssXrEDIqTHmNtGu/DGESvYnpWJmP4NwXjKZM4P3q
C1PEnqkCQ3VN/0hQX+Irvf7u3my17rszypPEA+9KeLYmQkHfOBwo5T4r1rO66N9V/Ivmsj64BTe7
WPe9hCbOTWNXFxADHTSKgO7cGE+jyl+yw+NVTeauxIx0raI2f7fWyNrki7jjDaPVEqYkXJOtAybh
Ku9s2rxUNjxQN7znK2K4fN3ohX4flwn1BFb6O8KQ1RXi7BJHf0jnKuzzeNd0egs0V+1w9skgy3ie
GwSUHoBooCz2brSRxFdGDsfbKr9qxb1U6H9GRTUuRe46RwcH8tO4Gp+WynteufODBj40u+3PQIPS
kkVYhnLq/fDTsJoAUBIDDisyz/eum6mfSJ+sXbcOzgH198Vee78xPxeodg+3zQxYBMgSj1a5t93l
3A063St2bAVVFM+ggklzr5jRwzqwfwxm8uyKWMeSAc5BqJfKW9XFuwyf332pbSJXTxiwryQs8Gxh
wfTIvPx0kzUFSI0Xls7ZuDacSrecnWlXU5zK2aWm0Surocsj5K5Hcox6kh5d5VA2g2aG1hLnGxvw
HUtTu5P2/ErTqESxb8yh0b5Ok7OjxPqT/KcNBZFQ2YZ4oYOdJUxsulsRoliv1tjs4Yg3sdNs2i7Z
S6Geele94M/0ikzBKibm+ZCt1KEMbnKa8xZz/6qoW5cn6c62lqNWx6PjFaTe76vcLDaqtBfp4Vst
XsUgjSwkD6lFw2SIJFBFRpxEU+qCtl4rfkpzLBce/l3gyzzhzw2ym8jeKsKOUM2DoptWCI+jHweD
n6mDdwCl7fMo8iMnNTcRZultp1YPpi6qhxq5KObmyL7KmEAmvcr6MEfY+Gx38pxPpR6ybNb+ak8t
SRBsN6NU56CsASvWRO0fG3CXEExfu5sKlYDaebH6nb4WsNXDXK6oJgRu0WZsYMlRAmkbKdiOVeKh
vBLFOc7tr8EZtPxSRYTo+AUm7PepJAuK+E3yAIU2+ej/UdPlTfuzpip+MaxLv3kHcQNG+nBdMT+H
et6Cr5QZdLBUmnPJf4eWYRlZrFaF/wV8jEErmebOIWTmNwkTnVfgVL9rLftldAHJDBntMsQbm2So
9HdId6jpWg7XQfw3e2e2WzeyZdt/ue9MsGfwdfdb0lZnyZb0ErDcsG+CXQT59TWYPveU7VOnsvLt
XqCARCIBpcTdkBEr1ppzzMXa+zbWxb7Wzs7G73oIiEF9SYqUUrcc9BtYpm9prfwBiKcOblSvvc9d
wtg7QfHwjTpWg+9QFPe2g+ZEW6dYDsik4kXRawvTkepjqU/a9uub0KLt1MgT3wUhZ5w4rmrVfRsm
p70L4pSzIwNJdl1DYgobFN0ea/Kp7rR9Ti2qM7vXI5q8OXghcEHhk+n7+LudGQ85oG1NuBe6A40P
Hewz7InYD3JzbFOLzq9MVR9tEiZanITLufzW+dGqpJXt41SbnhHK0uwyvbwNOKsOdrWU32I8GgAq
aBUxjJ1aHFlVVucP/ZjgSF0o4BDMx3zJMee7SRSUB5W7jZVGKFaP7p2ypfs6cLQ5tyAVLq5ecCl0
gXtbcYSgzmmpqxo2GBcnheMg8FP+hhb4ahMriazluXaamzzHXBzoVBxbZTJUh3XH99YxUpFFC6ja
viDMt5glYpb72gYgY5lp290uRN9yZzd1/I4B2znmixXtp7YLLhIS4AHhoHVFj5pSiv30rp8s8yma
zLx1Oze8J7KjP6y+JtqVbRBed50X34rCi3ZTi/sdYVO7gWVLT8IokNGs/9N7qZOgO2Z4kra5LO1t
50EPuOp6wf6JMvrRGRIQA60XNRB8GehyBpt3TWY19OaKgVEfmssLohAfD3YzJ/cjLeA9R83pvkBD
qzaDsJhLO5E+xODBL4HDPDjxiowGVcZpjlb7sfCSAKx1a38SUi7dQVWZORFGLN6mYkjAOkOfAXBt
Z9ajWyD8iSLrKx59Q6Nhll+rDiRtVTN2CuD+7DPkVDVNChnfxgl9k66MAd7kkeBryYIz7IB7I1XF
rlk72V62BcLTKHQ4LDaR88kvpXdPiyfuUBa1pXOLTHS0NrkECRCupIQCGcneskQOWMBxmxu6G3TA
c4SLkBR3YlXXenMuHqI2mY9G6vwa9/a0bzSiIWSm0UkAUH+UpckeWk4Zyo2q25xyEtmHlt+ztoPO
KVUiLi1EFhO38xF+8dapO/swYvY/jnKhT9y67haDbvKiiwg9sg4+6aZWdz6S0HvXHRaWa9fb87Zc
PmsJk88fh2tVwMVal8JDQNzdndvW87O2J74E7onHpHCDI5E5/K7JuIv8zj4DLZ+fwpH4kMJUDlUh
MpqMDsWD3bnjA72q1mL4Pmd4tvDmh7tU5+BhcssP2l05VM8pswQptL+pykpfy2IeroTuFU9EQtop
MtZvfpYzpwnEcGha5r48Q4xVYHVDJ6HY/5rrdL7QkntvRmbmvWiP8YI8czMUNGRKs9S3URNziMrx
svAcVv457ZD1kpHDLay94xyjneljcY6ihp6/iNS2sdWV4rT90Nb+eGFs6R8cZeaLN/fz3hpKnrG8
q3drMs6jkXV4cYUe7+YpMKeqUcVH0eT0nFqkpiNCBTPeesxJSG/LbEm9MxX3hCNkh3Ttxw5u+jhX
nXc3892utlvLwz3nRqcyNR+zXJQPQRiPN5MfyU+NNdv03IoXh1YDXk9iHRZjmlPXVAf45PrgTHjR
JVXjMzySF9I9YHHotT3azOX4UWiP+OMGRzi8TgKJ1tb00J46ZYJtYAr3ksP52SRJYx8of5gklTMz
F59R5cKI9A6wGsKsikYQs+RrcCvebQ80aYt1/o1eDy2aRpt3KT1765cG9YUOwbSErrM3bbeAcmWW
Xq5PI+ABg7FQWbZkXlw1CDPqKINEX9Y7CoaBTYNCpC769jCP07min1duBmS49F/e3ATXNQt2iGwo
bo3cJU1cfMaDXW+ki7TAq8CwEve8KjCU0S1CL1Qng6rktzpxxM1M40+hrtktnoWWh4xuO27Qhtva
vuIGLU6xq6P3qogRZzKWvEPG4XGhLjqWSwpPXjsuRnk35X03xUkSBUEfJjHh2dYTYyDjJRyg50He
cbdxOs96VaJ2ktnjgLSRElNMzT5v3eyEjRHd2arqg6LRnxTaOsKFs4mvJRFONO363k0xr0aVuXOL
caBxhI7tltBV577TNT5rV+ZIPscRK3bU559azgiovnA67lonMd91pbI7v1zCbRNOdKeLFNq91LG5
Qv/KTCfl72XUx8vk3AjRqvvCn+V7byI+uiYkLmcuLfV1Hprle1GWzVW82HMBV8JiVuBN6wzWJG9o
MII7i5UcLJhTXrnThL8VVn36YM11vV8SZ7jWI41ynQ7OaQEsAtxlSXZJHFBNe2X7GI8qu9DJavaV
dqmiU/Nacn7gSWwseoYDMo+nUZrle1nk1SWWcjo05RJXG9e1wGtgjt+ONtq/pTHdfp5pXOCUQh1b
pmDoMdaiY6206O5MEp9MDuirZUuC1VM7V27EDl9oUwOtbUkszef5zjQIerosepRMKA8m8vLXVBT4
8gOOrtejNTY7y4T7zkqXNwXj/qkfYgRaecPQNTLDR7vnptqYzO5o0+H1DwVzpVw/eCHeXL9HjmDP
3W2pcu841O54Z2zJhDorovi5C8f21ISlJqjcUXurGfsHD1rVvjFTyS5EVvJuGpYFNRvKe0Zns7hd
amRXPDPWTYqf6b1L+DBTIg/YPxPFoL2mmScYDm1ksuiHJSdUwCO3GyhDG+b11kQsEUWQO59YTN5H
5opnBsNQx2gw7LW25kOdmfwi55xnRCY5z4IOFv05jOf4QSSXUjL8SK/j4F5WaXWVdHH/VRnCFJW8
UcVypKO9icKBEqCTyyFy1t18sa5VQrfSH2tGLtcBDAkXF43t+Ihqq2uASCvSNMbLksoFJ+civAQY
PZSZEwVK8IWphP/KziGPqBXLjHFJFHyB+So/jlWdnmDyxMzPGdKbTdnZFoV9HsJrwV63w+2PPcEH
SOSK9Ej+2ikpso8QwtpxKxYnuRfelYis61HW9Pc6zfi46ZZzGRFikCX0YjLGnvBSXkfwBFax3Egx
frQafuKlXM2llx/8I/Xpb8n/n5qKf34nzP+SQvM/S6c5fmvWNJf+9z+1vpp/Jtr8PxJH40MB//ew
+ufkM9E6P3sm3fUXfngmveAPRP4YACClr6Hxa97LD8+kG/8RQDAnXtqnwwNQ9z/dAX+4HtgTbIU8
9fDBXST9/3AHWM4f5EF5gDQR84NqJrr575gmefB+cQcI+tsxfkJcAR4hWy7g/F/dAbqccxga8SMg
xaU+dxn174YJIiY4IGjWBTPMBxXqGoUliVQIwXBgX4KGCgxxZpO+WrAraOqG2s43nRNm2XFwR8RW
CIaYH1v0LSAx5Q55SJDKGB9bATEeuzRf9AsH62A+a5HPET4ACgQayZl8moaBEDZXCWgljp1Wn+ew
QgKYQHVQN8q3VSqPHudlWhjY7Cb5EC8LcYfotHTdOwfPTWtQMkXoEtJAH6R1nW1TDgr5+JykJY3r
ns4/RYXPZBG0IqOMNqtAMY159gFsVdgdqRYRlU16orete7dJ9wbfD+TJbFCM7abKrhg7OtWLHi3m
58lUI2rjnAyuKWUj/G6Prv+iwkwBRatqjx+hbkCqk9Ts/v0IrQIFukCcBm1MHWzfNfEGwE5Izx4f
F5N3GwItKkPcGPFc1dMRaXjxJY9MZ+0oeNHZajlg7Jy07b15uaueWzBuJPckTXcQiwSJ2SRYQRGC
tPmxtH0+DyX6Nr7OM3C+R7BCTvY6urL4EsgcdQqAm6X/lGmt41fXttrX3JQFfovEc/EvcHI7k6tG
NI0ZquATa+LyOTIZ94mV1jOktiojepEsG2M4FJEAz8A730ntDshmoY9B66i84qaLHCot1GQF/dhI
gYcUTBzh6S1xf6dxv3Y7ePeY/AvL9KSc+POCmmFw/R1OAFOcPM/4BmKXA46zRrHOKKLvIQtEiaDL
hi3GUEE48Nlp7i/OyMi6aIKtVYOD2eH1ZzyLh30hGASxeomQM+jtHbx7zCeFaXS8d2p0jNSEffrN
AdRlUUotKKI5oynyl6B4wfbRsKfomqy5Dj3tLZriboZKNrbijtFiznlxBT28O23t3BsIadURcVX2
VfSDJgeGDINsP/Xh9MShxH1kOC21twMn2FHBFBlPwEp5kx4ChpQmjXyldRiX35NKgQLbuDpcxnOS
Jdwdm1SYglbSGIQoOHnCi4vFGAe0waghCtvGXxGJNZgYAbj0rvQWj+i6BXLkxRpYDrZpM04vHekV
lwXTIv3ocunFY4z/PtqghuwZShZF/QWbv9MdOl+a6ibBEeTAemnT8lSTtBWcF44geIby4Z3El+iJ
XqIetktflQ9wSpknUisP+IOF1RfXA4Ie+kqjZU5u61LydWOcockJzK0gzha/YNHmJ78sOn2E3rA8
aQ2Ja8PJkbZLmxS3sVTLfIHaovodgqTwAwRF/WpPwBs2torHeY92Lf2o7SKSu5Rjqg90Su3HXiES
d5BzlNvWTtubps6Vemy0B7nMCwEE7eH3tq9BkMBe6XEQvKZ1mH+iRwiUqMKUmW2LIowaFNB2eK9D
l5stgJi2K00bYPOIg+I5iaUvb/M2B7HRxV15haqKs98yc8/ino7IrSqBM8xbp02x/znDMDOd9OgG
3QS4axnERF7R+JAOoLM+kqiUcWKga/NZjriY0cjjfk2AvUdIgtOZudUwVpd89KHxrWlXPr1GNd8l
Q4F8QY62VpyYMTduA9n1tCoxTuDdqDOOB7Wf5v2Db6ehte8yn0YzQpCeCZ8jnH6Hn7fKTyDF+TuA
s7rpzXQBA9V+Qh3BDBlcyXsscn84hCRJf1Es7i844KJ3u66cx7BOgW30pU2qlukWbN1B69dIfElk
OiHVlmjlyiz+Eti6DnZNxLjvSgyaGc6c9CVyZmwVNLjk1K6jnWA5OTFdkX2AfJHDDNTGZMNLChEA
FSPds6jiOYigjSzbMcHbsXPDpdcMl9xo3JvZs5KD2/spKrhyJLheBzEZZ7VjDddrnAHC1sbWH1vy
vwSO1V5ceetHsAmCjnSAMHbQAP1ZE/yt4ul/Vhnd/X+X5fPfmifvqs+/hPs5K5rhR3EUxKT4gFmP
fPJ6sBeJf3onAwgH//BKEsxDjeQS6ecBd4BzQonyj2rICf8IiciAh4ADkzIq+HsECa72s1OSbBKW
ezAqWDnpIP8L0SEbWOKqXAQ7tnJC9DB2esXBSjKboZaZnfspWyxMjJOY1MWqDeiYAqwb92/ToIyy
WgSuG8t47Xc4lLrYsJOyKrgNEh1VjVDuFA8rx8jRiVeNnQy+rBsDIt3BpAt7kZMyoWXbUmw6cfDB
qqfpoz2rNWSLdM6ZMbdb+zs/btF1hLayH4jYSl9quF+w4TkZkslmC9tspiVBP+w3CAuRwPAEX+dL
k7oM/DvzWhEq2O1c03mYX/C44/ZQCJYPAaMojhaD04wHt8mDqyAVuTxWKvDdrR7bBe+41znuljGq
QwZdu8DjX4ISBmFfZJn3FDcFKDI6XdHGT7yc/za5iHB8YDPaDIkCTCn6cTktTDyYGsuZnn3USMSP
hU69D5PDm6RNXVAvOFH3V1GyKyDjJxMs+kf87eB4Y49alyVp/ep/gnWU0intMQ/9nZZxW5+m0Qpo
gmEx1CdgeOFDXjYxynLwfHTBolu7tweyhtBthgjOInHiD9d/wQ/5DVjigUAXjLl9B2yQT2/gN34I
Qix6CzoWpKAW3i1iXLMD2yCYnSASdZUUf4H6/y+uR6kfgWchbYW4od9Q8lraEzJNZrKV6ZfDOHTZ
qxTNsKuGpv+CW6T7gdDheJb8M6f051iq3/govD8eIo4XAkgKl/N+Y5aMNDcE4VgC9hZvDc+RviLc
KMfXJMu/eGu/HmKiH5diGXGJWSbUJfjtENM3cU/IgSeY2ebkXFim+ULc7OL/WML/7Tv6l8uw/BAM
xb/dSEC1XD/hn24iypsmp/yO8Ga6Yp+kREymeA//4iruerz7+Wb1maNjIyWkzCeoiffz29uhDeTr
bNGkXUrZTyjQTEBIiJNob8bTNWTqeXRLO3gtfcuxjjWc4u9JnVNEShSf+BnqtAs43pR+QOvXTgtj
7owuU4BUg/blK4DyrGUgiMiEVnS4Bl8TlA5BKtd2Up8QMVqMpEJFiyvxrOk0AvD+5GMInffII7iB
ChZJduMaVQpD744x9XYZgtHbaqGX6jV1fEKvt2mMOu8Apc5EA4Yvi1m/Z3nlB+QIrBEDUkP8CqUL
lD7re+k/1Jaa0i3eA/iPWGhTr9otAbhjxL+jp+U2sEZrdc9OLMDBVsKidJqtXaXBfFVIi8ZxQp1W
nqwaIMUBn3PD1K4Op+rWWVhbd0M45ji6x54C8XpsTMWdWBEWsE9sZ8gPU5SR9EezRs/ypppQDOyh
mi1ItLXdhs9hhY50K+ohD95hZ9TlXsGdUcdU9H19zfxL4nzsrH4HBDwbXwzJKHBIbFrmRZHh7egV
xLj7pS6A3FVxmncP3qzG6Qk8AHWvyIomu4DUbQHjlaDuxq1sNSfIXR7QDDhgQ59H2rTtpG6Wgtbh
RzrJfv6o3GHFMHpEr93iFrLcawwb4/we4HPlpdDoj+8mHIYzM2/RpQeuiFWpMBjWd0vmB+8z7VSc
8Amn9HRiqreBNd23X2VCh5MEA+i74ymAbA4rOHSAgG1ERdrCMzk5aL4Knrhmm2WjKA9NthB24Hde
NTz36dj4H6bFYWxQ5hx79z28bnPUVTkt6BaseborAe3hkpikKuULEQBeeOVEPr23kLjY+o3vIk3K
Uzpo6E07FQWT+9lNxsgajq1jIDUmYvXebpMEqPGWGNZMbzErThaD7Mxxd9HEBjoAkseIgSsx2ZFq
NdXXpSeZfYDt7bGSIe2gUieI5Nin2guP4N4YRIJy50Q88OWKYz+NaMQHC3s8bgnxJxNgSeuD6pbR
PbVx0bwSa1+6xMQWdDjGgTDLna2bodyUfSLRXhVwcHisVrYOY3/JPGnwpwR8U7DEzMItRlEhgPln
QQDrDbrDUmCnC3BJl7zVeD+IHs1ToP3ujF+/9XdpZ9DPWXjjYK1bDpIGiJymOJp6pgOdMX/DJ5um
SIbD1rOTGwL0DMrn9RR4St02uM6HDAx/Xaj4LYP7jQex6wC9WK6bQz0gPio8h5WCOhwtY4icjqyQ
kOQ7yyLtKRL1BetpnNwB0OmCJ/rjaKwbb7SRFRd2fdtPQdSyHrUNmvRKJojneL/bhKlVB4FvAH20
JTeYwN3L7HdtiYd4ieH3bjCo8OXyykvIkGKsOABnFdMyHGEwACpiJFw65uwbrEA+fF6fIIEpdBNG
Y54LuGBkOlqWCWetjOOhFS1t5R8zXWME+VshKczIEao4gg3HYa+xvYg+389bQI30JgXzmzI7rP07
TH3VLhzB2XoY1f5iU3PWZf6nmuXPa3kRW826hVLe/rYNUKe1PHIRspVuQg0OwxstoMb+7TbBxzmI
s8fWaxF+CTe5lcKyac7HePOLtP0LLN9vlcP6QhhpreU5oB7X8X5707Gye2+I6mzn+nMUQosoUXKx
0hhi1Ghj3giCWcK/+KB/22ux2bPBOnRMKZIYTEBB+eWDBsEAUM1HAukw/dwNONHX5KBi/1Oj9v7H
h/lzjfKvV6H88sI18DMKqP5/q1EmjvfE3DkoBPTk79G25McpZiTxt6/iiohPjt2cas/7rW5QDRUF
XTJcoelgP3RIkc7a6qMv//1Vfmvl0gvGXBp5YF5IGPNDSOq/fWR1NUBslXo3pVGLe7vShILcIapQ
xX5so7j9aCpLo6METJ0dARe7bwMreHxTN7jBGZIEtnOsWNSjQ6uESIE2q3j6gRD6tzXUWmX+fFN7
Lh8BRzVHkNrl86n8+iK93tXQsADmjaqM9kGsaFMgXDjETcwOIQjeYBiY/biZ/vfs/X9Yf3+6S/6F
5nj5TAzQ8O3n2cSfv/Hj+O0Hf3CsXtO4iLUE6rgWtD9mE/yEZQ6BDWMByIq+y4Pxj+M4u8ofocdx
iqKeLxDEET/753TC/QMaImukHdK39lm3/s504td1Z70wbVukATG4GTK2fj+xWMqZXK+gQcO8IT3m
gePdwLUuDkHhfUH++VeJm78uBuvlxBpN5q2rO0tuuB5ofirvfZPpQI5tvBl6MIgFfLONDLLux734
bx+A3xmnPy6zHlIY8MQeOWW/XiYtLeRqdEY3jorDfTSphPrVNluqAUxDY6JPkpoSe+say+PMDOHR
Zrq7n26D/2rhW6/yn8/hjzdLw9tBUxPydteB1c9vtjPKHg2KDOTEXfOe42t6WEA+E9zzvWma4Gs/
rp6eBud0FUI+p5ibDnB4Qf/XXdHe19OyfMoBCm7lUvCLcPSL73iq20dQwMHjMBX5FhRzcZP1FqJ1
uymdawdMNIOWNVUiJVbnMJoOW8zEIrztLFC7KrVlsc9tsPIVwpavbCukc4Rk70FCI9eFocYIIa3W
b7BL7umDSEAUpYNCPW0OsQAjF1lw1VGk5LtqEqizkXFBVf7zk/vftYS1hMX63485L5/L7NeFhP/9
HwvJH2645rkJAMGeD1CAUuXHQrKuFkxD17xVHk/mcGuL7/829v4cjdrAhHkIiLb7ubFnQ5qFgsZi
4rLQ/M11hMXs17vdpm7x6ULYISvaOnT9bQcWtH0J/eo5SBk7ODVoD2oa+HY2vHiaV9ZtiFMS9Z4g
d2zWWQwLDMNSotR1HFugZgK0dNOjZ1o3ulT5EOVnO5HD9D1VbrPmAcgJtkrUjmcE5ljR3Rw/KmbS
sDRnXyQtiWeLncoD8Pt6/Ahzvldb4xEMdFJL1zg7x4xp/KIiLIIpFqWs1h+EcoLiq9AGEOkGlWoa
gi2qqv5rnhbZHYJ81FVgNXX21fQM2rZd2HXxOZ997d9RoGZI4wsgGSNZo9FDli6IDzF4s+32QerI
JzvSgIxGqPG7bLaeBh1/aWJ9mSJZ7byueJC+ddN5xONuPavMcUcG/iCO1Thw5MC4OLT9hcJBfLTt
7m2M0ficjb+qrdwQQ8liR89+ln7y1RBfLSrua2KYzMJHmi+iQhI4CpJ/Wm9ysM5FoPPT0BMf/aZn
viw9y/iHsm2H5FrHhbqKBMiej76VW8sxXIk8S2Ym/XEpugXfPe8ASxsDPO+usSJ5A58+YqFghHgu
GytpNrXTVrjEQ/gEKW3OJ3TgsUHZM9VwAkbgD+cFVX+zlcp3Hr3KB7viZKYBwuQ0qXkncDMzBywV
xj6a2fcSbFRKeoir4/7d7R1568l8iR46vRB0AHkdnkNVzO6rq8b5M8TZ7kFncBqYsl60DMIdySqW
oGRX4WNsTc9LPbjnOXO8b2XvpJAf0mW1GLcmJH+hNsgE8B6j8IDA1Rf5MfBnM17QGuer7TGeXrIQ
uRTz+r46FmnZlW95BurliPEf0G4+IE/Zz4NW8jGlZXNnUK7lxEgQNBZ9y8agdL4VSxSaDygdlT7P
HTrS29JUcFEQp5dod7YIrYdqOHpL5ClCDcjwKbxTHzUYbTaRmxf2ubVN5n4JIxkpBv4z08m9PQ5V
+qkdgiV6jezZzu6rjp31G6pdnJUb4cFp3kzIs5lt9yKWTcMZUwkfBGvpJZdxIZywO9gdD+V+hiiL
WavB5fceSz0m52AyKvrQGhqYz17S90BAshyRXboRS8MEaHDV0N8DRshKfN8IZtQupf52TtLphLOn
mxjg3c/owsPK96Ic68cWNCsj2XPYaBBreSiORTB1R1f39S09FBIZe+9CcByu24L0jQ9EzEVvRJEl
1zJ33ENCf+KtqMN+G8dR8V5pTuGZKlCVw0Vpt7hQEWD3Oj5gt6pPOCEr6FiSFCWmHWGPQ2RsanBj
LexlbZZrdxJka5E8UjyRUgtoKl/TckgYGT/O4wgU3/bzE8rK8KrOOWkjc/6OXDK5JRj0qewc8dgU
S3Jll2T2VU2iel5zHPKNap6HjnDnu6o13pMoGZJu4Ir6GHzt7EqLoKg3o8w1qSLI/RPHhM920C0P
dBX6q9Iahptu7qbt3HchojlhHQeyPMyWImf65Fd+CxJVEcVAG4LF9KAXIGDKRYJN9JC4tsWIU29S
c33MCzGdwDA3ry7ofiCTGVK0yW8J5RJ4C/zMtTbYqQXglFlvhxa5Be4a6+yWGRS1qb93Bqzy+QjZ
K6kRRqFewK8qC3r1pmMgTtlqnqKgHfHiDQBcOhPvS83MfsEHvg2n+TIby7xjdtengFnu49Cb7GTZ
mdhybrG3wJAACfmFBD5hOdf4HIcrwt3Sl2QuInQwMF6ZBXcHwg8loV7qQwF64YDfFQCVCJMjQ22I
RuWIRRkI8E1udd1jZrXZecrC+bXqCEnahJ5lPam0fXcRNx8yo8eXRETjgxqQ04xYN6gO55JPRB/d
wk+vbfq7e4jeMXjuajoTEPY5WRA4biBVwCZwlXNJSGdBYAfJKghRGhozuoeqXY1myEP3VuzFtIBC
fR4N6BvDKevFzd3w2se3he87A+Moy+vJ7frdgkxu3bKCfdON9cnv4x5ewqQvYwhRzZAUe0maVYZj
EcdgIKt9nuXU7Z3eU+ewzQk9oyUDqGl4j/gK90Hmuo9KT4eqKtObIsnrkxPO3rW/SPFa2mCEN3YV
Rwe/sLKKkNYBjigngvu2LvMnHbr+q5tlhp6aUMlxyIL63ESDd++kM2RM2I/2WSTe6DBG1vVHvwwe
Gov4vs6y3UfLF97O6lN1CG2435aLOGGK7A9TF0Qnr8rDt46TB7QO7JiZ3QPTKDyxumS9T/EcBbvc
7eZNEpgvVjmytGRe5/L3BpnLLWdrWmPl7BPcJ3Pvg10QB4UGFYMx1dD4OPDk7lPdoQPvmzXV0hn3
SiaKG6i1LmtnFVCQja0n6ZrhNnXWXdy3A6wSFsaG7lAvXvSAQFrduHR8vxNH7vU3EIJygou4Cbwx
wxyG2DnjeTzMGl/wMB6JtiH61N+Egm0neRlF0iElzDo9Im1UtNmZ+6eJlXP2Rm6bobbANVt2ZMnj
NU+jSOKy9eBtAkLiCwcN+oGuhtvb5qxpIwOELQj+uxWh1Vff1nO+/OySP1aQhIiF8G3oneasFgWk
QUEFMmWDL7ca3kpVkUEX6/yU9wFBoqRhEmyXlk9FUJfiaGWLh4ydPg1zxQlwBSV+Xm1HUTWPg8W3
UOMEuOQrsarrghYrZWXmQzCAVyqWsdxpb0qg8rRElERFufGnfgSuKLzu7GSIti1rzm6WNKg+1vio
UOO2UfNFE2uLl7FJyVPOSC+UdQ0KV5XPNV0iHMhWdOVlTbXtCNO74K7PP7dIQmh8t9piShpAiyz0
cFXqpYi3bbsgmBGQpfo+BkzSFHgA9RJ8Q8Xrb0M3s46MiT5r2VLFJZHzIKYyvhJVODxGY8OywR/k
tiH0azzHeZZaGxonNeWZSw5xEX5oeyF2RFIChA9mS3xxcTxAXNfRswqqFynn4UNNXZOA+M+jh96d
vINaFy3bcpXGOMe8DXdVMFy3ZLfFO5N0LjBVWSk2nbLOj6QAepdRLembMfEHp0rFPT4Tnpl05JQ6
p/k96e46IFmhl+2uki2ybK8e813YhdWbmXDuZnnonhYUHxgTknEbBSo7linjmCadsHSTRjY+iSw0
N8DLh21qrQ54B+z6WeTImKtAhWwYy7sVpysJBR9IUPv1yxBhx4cQCp8DgYyB6+82gBTrzAnm09Bn
gEyIuPXw0Qv7BXskRraeUIKJFXQKP2mhgOtWdv/Mzgg5dzBY6TBXFrdpnbKGG88552EOB3QWiBqJ
PfhYwXZ7hydPGyphRvQ8ubY6RQZF0maoCPemze6iicTPnYYG+oVTyauCPxGvbl77ZqmW8Kl2BnVN
pi7KsLgvkPo6C3VMG8zpcxQ7ycXvGQgd0PwPDL21exyCDgkvCkMjttQasidBCiggycuNr7+hIBSP
vNJPnSWbTd4gLOC43DLkeBdKDcGlU303k39qm+STKjiP3eWjMwmB30HAHYhtT49PTMOy9kJMtlyd
0cLrd2kyYsOjTOEqMdF3zHuuYjr/Zjt2xgouzoTVeZ8ggyqQQYG4ufITHdWHaIoLuG2uwD1L1h0Z
g7KHj+iU5db0mTx1TnUWnmJD5lywzXv1iffV7hM99bxsnihMcjZN61K158rTCmikBW12DN4LWZjL
vATxQ6/8/LoqenxwqBUYWq7eiTEgejbyDTxqvALAq5Jd0ObXjP/QAJIVeRqYGZwRUIbnIKhep6J8
gMKARd9n04/m6RVPBop7nuqdKUo82YGmlc37/s4D6n1IWLq3Pjq910Gb9JneTHEVa0ceM+hPFxZT
2FwWbrADDJbscx+CODBy8j7brR8Nt9pugF+A4V9OfmfNCLpHo50zMPei3zll2OVAZJLwDd+KvVzp
yamsrZ8jS71zBsjFn2gOm2+JQ8bONjOwBU+VszpjU+xdH5K6jdyTmnT0NiZZBbvUJ5X44IOYss+2
VwJkwDcUnHWb8HlYGWHY26Vy2m5v63mC11Lklk1hF5LGQXMX2Jkgd3Tk7JVyC0cVldl5zKkyrlwT
6P5uFrMyn/3Exx2TjqP8koWdN2DBa9Cq9B5bD1iSqBI3Yz1H6edoqHzrIlMRVQ9WNPHRiSQZ4H+P
5MHFQZjC8onjBommY2Nlb0iXjeACtB52Q0I3o4dSIs7Y5prs6QcnKKP/YO88luRGsnT9LrNHG7RY
zCYARGSkoGZVkRtYUxS01nijeY77YvfzZPXtBCImcLN2Yza9aGszNunhDvfjx8/5RfCkwx0yvBYF
IcRDQRUaEBAW++dgGkX5xubpZ7o2rlk4jw9LGyAKmdm6t9Cjqun9RPpjVLJ8BwpfqOx0S52VdwvV
8vSQ93RRpaT/zYjb7D4ATOBrcx8c8QOT3+JSARkd6/c7MLzNd3npoq/9ABfTwuTtd6lLFr9alOIU
SEF1wu2OC9PCS+AAJQ4gUJRP2TfkpoDv4nOe3ek4wz7YUwG+VTb/yBoIk8i3Wvl91LTSPTaUkw/U
Bx91CW/FpOCvhUVdfsOwkuYXuuXa9zwe4Pioaub4+ZxntG1LdIIlo+l+zNlS3ssUK79VVFCIgUal
OV4qo7w8gz2tDlRWEBUtQAsufqjzCExkrTpJ8jIfabSlICZDlK3VUO3e5wFqHrMSYlUtOeq7WS4W
fywRKLXC7jdEseD9ZqaCWmXaPAwlLqXdUqiPNqzPpzBNLDBHFdphTpy3/qLK3TetlPqHTKbZPKkW
oQMMyA+p6pqHiBrNhxB9VR28pj0eg9lKEIfktjn0Rp8luE0WqNPpGu93DvwRc3AWZQEWjrYy3XII
9DlSow+jPusez+v0bOGNgIhlqjuPICqBHBuB8RFOZ/q5C8P0XLQsiJeT05yNAJxT2QsHsrlOvKyf
godoLEePpld61ylIoxlhB41oiDvUIm20g4OgBgcddymFTAmGqvNWpjPf3dMNxkISinA43ePhjq9K
VUeOcUqVBsGLgwWOqHv7vxXHbj7/+M//oMx+q+L44f/8Vw+PZY0eFH/lL/Sg8Q9bxXrPMni7IIgg
GqS/qo4GjQ0ababp0IjQdMuk3vev9oUq/8O2cGoAXqOqBvgKqpj/al+oClBDYH2yhsEVpp/aq/CE
mmi4vayx85OoO5oKQB4QQ7RR1jV2NKExqKGq5RVWGklvLN6g6INNRQt5CvsgEk78O8ODnue8J/TB
QTMoUBFneGAvoWU6FeZS+1rgIAkqDeVEO2IpnPas0HYf3aHukuy+V2KiRGq1zrHWITIc7HoE50NJ
NbO8VuNxdTCaSH2HU7tUeJQZ8cHUSeloL2B79CPUEweYc91rOPwsSepp+mQA2c0AVEFS79s7bn2N
vF+r/mh7s/weSrGFC2tT/nj9Hv+fhnsFkH9r9378OX+PfmbZz/Zl1fz5L/21f03ab9Bu2CJ02E12
3L/2Lx4gdLxB6WECQgV81X7T/mFh48HGBnuBFImjsrf/tX8Vmb+nW6LPrAlIofYqctC2RUSLlscv
MEULYJ3McVpv32LuGzVwQIf1AM2OM6KsSM3BWMBd0NlpiomT8PKkPA9FG9ICnc2MnlvbL1pvBWy7
XFftAJT9HHncRNWhsnijvlj/d7/+vf++22+rim1pPCPxmmMY2g2bnldd1jOJdQY/3gZcZtKIBysY
2qdXj2LY/ON0Vg2VryB6ES/m0svMgQd86LJOy10eIKvU8lY53h5F0MM2S2YR17jJDUCd9FY2kyHi
CPtZygW2Nf+o8UouGiKGfsA72k14OPLivK8QrYdvDcsg8Ppc9jD79kq54QJGsbR8p1bkf0v08fYv
I35ufhixWHSTdYWGqmXSHn45/y7CXRmZpxA5XXyU6y7/WFIcgG4cjR47afYC1HJ3vuwG+yA+rQNY
kveTo1F2+GWg92LR0c7EkTwJQtcpEvs8QTc4dxQN3XnCdt2w88obzXr0AUmPZwItuhGK+abgEXcy
kQ49R2ZSU+cJbf/2WojDuF0MwwJYDgAWYAaLsl6MZlRnrAiL2MUnbQZm4sxHHRS15Fm8e80DLzUK
pEok4+EHcfyhmYIzagDI+8VO+budSIJYpY2PQLGb04KZ8iHAl+tnaYGo82rZbpAdtgLzS78Y0oOt
q8uHQR0msOiwKBA2oLAatBS9UMmIEZy5PbfLM+vg+ktBkS8NCFHeTG00rW6knYbKqrVMrsZ791SH
AHZuj3J1AWkCmjLNYZwpNqeJdsNsGrFGVcyQFz8rgRIvSF978GdqVyUD3YlEl0HPMdidtgVVE7Km
AD683L26HtcoGRkcK8Bo7lgDKZTz2fRQJKv+xgLa0IhAU+hAqxRtPRSaBqlc1UrkWiaNBXBn1C0S
tdjbgpvepzgapm45nApL5lPpmxVU+qqLyP8jd9Gd4k08ytNbeHUNjDNbP3WVRelNibVj35OuZ7CV
sEKmp7GYY3SgIxj40WCNKMt87CIIRBESqe+inB4ajX3jrlaTryClY/yZpP6oK8Hiq7baIks3yX6W
4Hc3hHXlqtAdzzR69nDflzHQMan/itIggBPmtl5BNBJKWqe8KulEpPgRQ6BTlzTzLCdT3R5WiSfp
/VOatn8Biv5bEMeVvU9yyeCkiuR1W0SX2mgm5Hqel9GsRXdI8VAC6ZNyZ+9fiaTcvYDB6Y+bsF/E
n78IaiP6B02hBpE7gOfg0pqn08ITyCsQL4GMiGBxQFTbGfTampIdQ1rmtCEjtRm0Mjp54I4EiR3p
uYtvWPoo8Xj+mA1qfdfESvx7r9GZoEAZn28f9SuLyuVMnmEJmIAiPGRfTjfljCzjjJL6zDtdMDen
Q2vV/c55uHLAcak17Oebgkxqc8ABpFIxtFCXy2j8C73J6c7CWgKtfRhjtyf0vFYv0xqSOFzeeGPw
ntB4qYjg9uIDIgtKFtJRj08b5WsVC8uIyQOUjMYYXB5s0NqPlEPbozXK7Ym2KDFbLsH7JDmlfVCR
pwI7deRntP48UQiA6lkkr1z0Xz/RsgFuQLAiRqx/IsxF3HkUfiJk0ug9Ndj8CUKgvBNVn586lyvx
72E23xaHV9tcOlkH4+vMvjL3CopQFfzcZV6+pXIQnVsjaB/lcpg/1RnERlRc0KLoo/59PM2G1zXB
94knHUrvuE43DgRfac6/cHHYvmWP4fvBSTCDsJLc18Y0PuZJniMd6/y8/UWfl2M9D52UWBURmwBg
OpvlIjzPWVPDLOls2wd2Xv+YzMz5jeMb4x1h9d9Q9cJWlHKajCealRiu5vQO1IofehoFuIzZ8uPQ
SvxfeO+ZyLJBk/dpCFsYPhjd+DmOsBBrEix6l7arFjeFld27ig57HKJ5nFH6gAxwMChwh8hCwvm6
PcHnS2czQTRHMS3kviByW+L4vNiyFMBgYLQz+rQ9VfgyLkfsgfrMn/hl9+QeJZZq9kCjG2M23jrj
h9gQwPPC9ANqmnlr6DvxaJsAiAcN73SYQoR68dRf/6BWrUMHORg8a+wSPoGh/SnV0KFnGOS+qWO1
srMAa9Q1G4bx6AqCiEMQweRuXo8H71VvC470YRwnd0KQhr5y7/YT/hA9CjynlNzyQNnRdBsbYC29
Hv2gOXt+66rIntbfgSNB6CeVJQZTPlj/jNlOG/G4sA+amqN/Iqfhp643O5fMu3/so2KBcL4YT2qG
+rG0wG4eHbREurxEZwkvBkRVEuWfqAwSPrAcvY+bujtkku58GlLKpJ2h/9RU5/H22m1DKy9SWZCW
OCImcWULQFbQhUB/taPU28zm0Smk71mIgG1agFL4GyOhw8obF2g8yK716nR1XTVDPSJBIBV/5tRM
T5VRjK4TydLOSGKdV99BMQChosHBpcHGUDfnYa70WTEaJ3RjEFl3X88T5aMjDimjN8VKsXP6Lva6
guCHSeVJE/k0XLP1tJQl6hHYLcln2kU96RF8KCfTTyXashmmN7fX8HJmwPkF95AnvoCBbg6Wg86f
nY5EogBlVWr6Q0kLvwxqTBuM5j3Cu8uDElH9vD3qBfxVHDCOGE9jlNfJfjc3ARbP4Mck4FfUwTwa
5Z9wFHoqAZsmjYNAxXiPRBw4qPGR7G7nrrvYnxwniIjofKHVZsAjWy8vao797IDUcrVo0CisVQEN
KvQULQROXru4DGWSHoLzZcLKM7fjRRhNgqqr4eWRZYSF6g2Ng17lVFl+UVH8SxNjOoxV3R131lbd
blaY1BxBFlglxdGdTewCvJGDs8JTJ+ZpdsLqOfESpQgRkBvDU4m3FPVD3AW1ConSTn/EyrF7q4S9
c24omu/8los4Kn6LCrkbEBMci+3BQT6sXia+oYvAnOSpVovkl1P3Mp08VKWzAKYQXVn6LuYRuQ1Q
hbhLA5d62vkZYhevzq+NAgHhSFc0i22+BXXLIzQeTFnQryHHfkcoqZ5MtSqPDY8uT3PCH6nRBKeo
GWG3JJPyFqeR9tSNUEIoIhjfJ4zMnn/R/+KH/4NmyYuPc8FF+Dj+/PFzVct//gu/aqGqjomyyVOV
tJzrHj7Cv2qh1DQpgcIGMmyLfU0m/f9q+SYuysR+kMfAsojTYo/9VQqlAwCOn6jNK56LiJ72a4gI
6zcRDz1+AOqTJm8SngYwI9aBwwbd1EsjDq9J36G2DeP2Ey56radjMXZHvQBbnaTuomOO7PC4E0nW
QevX2NQrSTrtZ+aMOGcvIomahyBoU1JlMBTKIcdv9ykewHfZlVLssOSvD0WuKl5fJiu6HooLEBjS
Uhi8LfUaY2S8G6mG0FQFKbczKz7ai2P5a1ZYY4sHB1Q6Vdtc4AoE00ZrmRX+APo97f/Z02t9fvNi
g737dcxfFnzXV9xfo2hoZBGJbJho4s9frF2PBSWRGBmgajGdu06bg+Mwy9V93xf1eUDUCJXLVEWv
/m8Ma1HR56bRqY2Jyb8ctgZvnCRgIGqJ2t+hxynzjD1VeRxyTXLLMUbAbrT7nZv12tdz+HCiYi+o
ZpuN4mRjNTYmo8ZdJrS758mt+7i4qxog6bcnKL7Ov4Pq87qqMsxP6i5g/bVt7dnulHhW8J9za564
KM3mJvScJa3fm006wU+MBy+ys8B37GZ6IqBq/u3xr+we9oyIBSrTNbbJcQHOSbGRD3OHqUkeVFqu
ptsCUjB2xlnnY7/mSeGWIjsFSNFRWX/IAYqMEybiEYcM97nq8JKTbLN9rGDYe00Z2Xe353XlEwJO
NXl50DkkdG0SFFua0qBHhN5NZaz6TEAzh3k2589Gh7Xo3xiK1hMsC16yQH7WU8t0EvjKzg13Guvv
WVNZJyjV3fvISNWdka5tFiDJOthnkhI+2HqkAEPxFi8lFnEGCISKpRK7SLopTxSh2k96COdPEIIg
RMng/B7rAU7t7bleCQMUqEUCQDGGXtvmM9L5VBJJRUclqlTpkxP0gMqsaD4jyQlrGnZ7Rn5S7NU8
rlwa7FGqWZTJoQw7myhQTjOqpCorXMagUWoQs25OsnIMp1G6TyupP/VISx6rPm7+vD3fa9sIHhtB
QPS5FXUTXFEGqHtVGJKbffp7pvTGaclS3CRTROduj3R1jnQpee7TviT3XH9bpS2nFqc6lCpMp/R4
lg3noZtRt2oH8wm4TfxuyCRy37iCyruzr67MkvBD5ZcGC491ep2rKEshKAnlytCRu0iyu1bFbLBV
nNSPYW7snMsNFfs5EFCmFw1Kw4BMtA14LYWSFD1GuOwNLh9OjSeKZSA1Ysy0R2U6bFkQq6exrXF/
zkvZVxLrhyRH5U7c3Tye/vodrDPVEMLDBY+JxuYwAGXFal5D8CIKos+DBcYojlBZXaoa/wJwrq7u
JF+Ryq+PWP78vP3Br0RE8jN+iCA0E/zFR3lxtXV9sYQ41GPlXXS1B1AwfcBdPkJ/eyqOKUIUOxvs
2ke2DNAYssgOte2LpioW1KQRQHC7ckIrMa40TzZCLIBkyd6JElfiFHRIjitvU5Htbaa2DAATjQDd
uCzIQre0KLofgEqMH82xx8QsN8y72hqqn1Y1Zm8bWI6v3888xS0eKlQXUf3c7GdTj5E1zHBJN8Mq
8AaS5AOGi809dgXJ66dKMZ2k2DGpUJNDr78iJjrZkEoRQ5UlACathkkRajQiG2FHFKL4REWOuqSO
pWrf6a9j3T/v4pfDb9/hSHBDzZoljTtbbNlQTo91O7+ue/KcpsNSFqUoZFQpE4mt/GKryjgNV7Rn
Kr/IQMTkyLw8GC22ZdBO52NmLAnOBmb6cPt8rPfrX4NqfD4SW9EU3QyqSQoyPQr3nN2nEIhwK7hL
waW6mZXs3S/r/fo8FN1DyxYIKAi89uZWo8MeyInVd75ctfKBinN4XBb1n2mlB8d2YLYwZEvUKfrQ
i0iyd0Li+k79a3RuN1CUJs8s8fR7ubpSr8gt5Wjwd4YCoFubNfxcTBw5oQz5cTYqfoPS6rvbq3tt
UPFEZOsCiqGssB4Uros0q0rS+KOS5OesGDNfbrF4QbIh/dOyk/Q9siXjzidd33HPM3UoMnLJYeBi
OvomU0IhNbHTFDgtdWcAm3Fp3MXVjHxrvVjAIS1MzRyYyccQSuPOIq+j7a+hOZ5o0ZE6ybwA1/Pt
g7ib8wlqTd7hRgb0MHzsKsdx5cFSfLVe5J375dpUqVWJjJAJw+Nfj2dFXZKo6kgdUPDWJrD695aB
xSd8RPMxK5EKFy6qzYcq7dSdQH91qiAleKyRkSri/f9yP2WRBFITXSR/tjChsIraOERdN/3W8yP8
ZJ72llZR+Qf//Yb5a21B/9HkB4WMzvJ6QHlABqMIdZD5gGePRY4SaGVGCy0ZY6k+l5ZZ2y58XxlP
b92JsKWx8Z4OuNK1QKODBRw72/namyzj10+iJkKNweZmpeKx/kmwVrN4WVo8ufLxM+fLPjrwY7Hg
NTq3c4RlX6Oaj8jyAuGW4YklI7QlW8f37PYxuxLERBmfJhAXhMhe17/DinNNHzK99Sdsdxh5Xu7R
N4KPh7vyzuESO2r7FeizUtdBNIKsYvPZJaeQo3HAKSkPLedJH9XyNFA7/eP2hK5tLvQWqKpTJBIP
kfWEFK66aDYxuXWgJ3hq7ECIkWfls9ybvTfBrXtdbvrrS1LEMkziFNzobZO5wwTIiuW686cmK479
Ik/3qH2P51FLotPr5wb6gf8AxYEtuNnHtYbOb9LzsbIMK+5Ktoo7WMXoP1LX9UKIvcfb413bHED1
EQRielD+NzEJskk+lsAf/LoZxmNvGd1dZUL1CNCT3okJ18IRaZ9JR0lgZLYdCh0L9a6Nos7vSlOF
ub4Un0rq9W8zPVQPKQm7myiiV9xNQbqTjG3gdb++IA1eYJaU0ikebc4i9s2Yi2H5A+nSxDrSWXRa
oGoP2Gnojqok9Z8g3gXfkedo7yJMIOS7LkQLU+pKC3fcIAuwFZRbN8dK0n4wMzXHOEqKgrOudA3C
ktZs75ykK+kArzC0LU2BhaEkut7jgdoGter0rT8WqfLk2NPjpMnKO6fA273ETPATLFBoTHE7oyWF
eOle8LqMp2BGqHnRUUKnlc24Hj8zkpkyZkDwiiAYZBGEE3+o8fX0MF8yafcvLe6BUtA6/6waCSZ8
33ftwdYT++RkRfM5MRbtt9tb9XL/OKg+0jgmpydf2DZh9Kqqh85KKz9q9OgL9p3xUY3Rix7jMQ+B
fmT2+7xp5/dzFZtf/sbQBsIWQB6oXW+hprCZNXxEWuodBiY+Rg1LkNXRTmrbS/c1erF3+MiHkOua
Yud8bt6IYucC5CB0y5iLUFoV2PeXN+lCFcXSe8wlWRXzrsIs5MRtJWsnpAKrPy1pMc+tOYYPiIVV
ka8NpvoW8ML4+fYCXIYJui6IlgFvMwyN4uv6V0RWoCxlMZc+rprwfTLk6Dsk0t9aczmf/85QxE9Y
7KzhdudxhMuyCxgqXfTuWyM1BqhHzATBX0Tmzim7tqVompJz0wugW7s5ZaiiGxqwtsoHsQDvLQlG
aPzGmJoHJ2nDP+24Kb4GVgvbR61xrdqLSqKesr4uKengsA66GLlTMsL1qqL70M6pE2GHnUbqQ2BG
qJVgoOO2Ubf4shxWWCZXiRvObeEWS2Pc64Wy0+QX22f7EwBPATAH+sZ9ukkOksCorU7FRTzp7eJN
WAkAK3ZESE8acnmnZHQZb3/eKwOSd9PNYb0ZbvtYHeah02xdyv3EREg8rqXBzdrJwMjOQiwhRqeg
3FlmsTc3UyT5kcGACngh/fj1KgewesY4cLC4o8Dk9dzZT3OSo4rWt8FDgrDiARJk+jfOLah0bjqa
4wgUbzuVQ4kNtQqi0be6Dm59ZqRPk9aGxwmFgPcSQvH3qLFlijeGQ+slaCu9QYV9/HF7sa8cWy47
yDHUa+klbOs7ra3CMAm70m/0Qfk2K0N+0uC/HlWjaXYixJXvyhVNB4jmGuXDLeZ/kYV1mNTU/pD2
4c9WdYp7nCung9ZhK2i0yVLvfNZrkVGkmTxtRJ1He1YJelERQJynDGe7qH3qwAMkrrpD7sYO0k8I
PwcAsDJ9+FoTUSs/pg50ag0TFRUtDPDcefUqAy1C/0vUhkV/er3B+JNByoy49ongQGkzp6EHNumK
pwU19cXbg13ZzUzVYFeBawJ5sbmYF1sbauweah+VF+Opz3PtHeBe4y51nPdcAaE/SLF8d3tMcUI2
J0izEFC3AINRSxMcq5d3EGLiyhjPTDBMhZ8pihE41Gn599ujXAnGlHYYQ7zMKXNvZpYgKhwbs4GN
stNo7txp6X2QxkgEwQfGmnnkzzCp7zOsGOwo+RvblwxYYIB5sdkXPSjNbCJjski5NYCLeRUPqMgM
wYRd8KSczKjE7eb2dK8cGHIJ0cmk3s4O3k63G6yyAbUCfxf7tmhOsuZgp0uDv7hpvR/KoTjdHvBK
MOBYCuAT9WZ09je3TQYFHOx7xBSteML8zrHfdONSfKh0w/7j9lDX5iZevVwr7FHWdb1htKpVKqiw
ZI8a0KCqxiSmAFD4oMQ2WDazLHZyhstsGdaMgxQ8lAzqSdumFN/JSmw7a301iaCp6xwK3qIzevUa
UludWY6PjYI2l0ssnvxlnq2dUtb1HwAlg/a02EObCRuDFXGJ8QP6JSi+osDRP6L5jjRe0eePlaPH
B2MiXe8Lq/wjadTfX7/cSLJR+6CLSqqyGT0BGSSPfdv6pBjLoUMVOYLIS196QPvmnmCf72yly3KL
aGwCKRQgBv6HLdbjReyFZg7e3MgcD/62dRfj9uKG04QNsDR9KpJCOw9go90ZFvdhkvIEpSPh8Iqj
qFdL9vCLUfv/Cd8nRebH0NQFgCZjLATxeP1j5HSse0fvHC+ux+6pmRLDm+1AP95e5IsgyCi8EgmB
cJJ4MG+ifOCkxZyOpu1pVrYcExjkhxpNlbvbo4hPtQq1CORxhwrbCt5daGWu51IyR3XB7skrES44
4P/wHell64Tvw3goIy3cGe4iJiAKihuHgPAButG3pZQqtAhtqARj1hQWXyBdTYhXt4IpE+81F68M
RbaH+rDIt8HQbcKPM+XoPNmz6iGbs8yHSor77qAlYdG5U6nPif/aheQzIadONmIiFrhVpjUaG9Gc
Udc8wKvfJPTefQPh7mMzAMKtcsymbw93EQAYiQ6aeLBTRSEKrb+bks4hqmoTWuVBFHlxYdZvkqTo
3sLrH55k9M7uAf7gqBi00XI3NI2k7x1JMcJ65zBXPqNhw1QkyxX79+WRrMrKiHUMMQeCbOuGSmAi
0xNM+u/RYPeJmyPn/rueLDrdsLwGyRfXyUxSPAnOPj7hqFzdXhL72g/iYaXIME7pbm4+OIjIJVWy
XPNQCNK/2pWKpxzOIe/UMPswS+3yEShJ9zOaFOO1TwyBCuXrgyXDdBkSynol8tZsJZrXWMuX8Xw/
ZpoJuS7sHhJkuo7J0po78eey0suAsCQREH9Wt9xmok6/aP3Ug0CkkkbJBFF2+4yki/A9W5qIdhFy
U0grGBUvTVyZVeyaw0rJThjk0WgZZJUC3+21v3LY+EXAQTQaV3hOWOslAAql5gVR2lPnOTmXtVW5
lTw7Pqe82xnqMg8XmBquej6zwktn+51VFVexULZnT6ND5yd2NCA5gXvMPOjFMXeo6A1ILvjI5s1e
PKCLFcxt+/pPTnaKAi9MVUrd2y8wSHJhDYU2e72FcXqJBImnBnrso+YA3L7Pwp3ocuW4U0ykba8B
Wxe5+Hp9qwqeD/pIeM7xBAE8ENVPioQFTmsX0k+U07Ta1yWnfh8YxAMXK3Ozev2MAS6IlOeZsbZF
/CRBTEEVcS6Pqlh6r8odjkCQ/j8jM7n8HEun3CPJXZsyTw4KFVRlIG9uTlUIBs5JCIF07HM7+ZCG
WoQnspTC+jENyAr0gnBjKHAFwDx3UZR3MQXWr7e39ZXfwPODW0Qm12HLiZDzIsZN6FYCPYpkb3By
/ShnS7fgtZjh9mD2lYG+s9V8zHBAOQ0lGoxyauTn2z/gyrki0UDtmScC8ILtIuhZ0oBObBYPHo+K
xJeCA7YSTpiTQ4e+PdSVHAvhbapCgMeIL9o2p5zCIUudCi2cqS8aPC+qRfNH9v+jHTXBIUxS60tb
aI1nR5J9l2ZQC8i1FOPN3FgNpo3YF97+QZfxnGtNowIJMYSMYVsEnSn4KQOdPM/Qw+opRP4L0wy9
OSDbk90XRVu5fdQMJ0rUe0txmXpRnaLoywVHMw2C6Pqzpxq59eRMhje1enyHg95wjxSgvoOXvUy9
SIME9ljsLmgom/sqnulwV9ioeBwt9aMd1uopqSPdS7Ra99KUILITOS83E8ORumL/SvcF0Yj1tKQI
S3hVC01vWNLcK7Ci9jUNTR6+dLWTvF4divoevrQwwcj21kONWW9LdlaYqFdh72P3+GpijWkhXwJh
7fY2ubqMZCBQJLHnIrdcD4WfRywpUYAnYKo9Tn0SHmMt0/wB2LVbIe26M9y1XUl+BxyYnpmoHKyH
kxFPwcyGV54619UnQMGQWUFVu53aJh+qRUJ1TNGCU2kWe9yXqxNFFIrrj0o1yMD1yAtN1UIbRtY0
Vhp3qOAsT2MkPxVdi9dNKu31ZK6O98zkxRvisqeu2GUwA3sxPUQRxjtYLvknzEt532EPdDbjqvlx
+0NeBluKa+Kwg+6B9qFvgm2Sh3GmpIw3miygKhBF0Ww0j5hC6UdYfNj/9hXMZdgw5w5i0s6WvTZd
+p+Uuoj31Ek2x7GbKnxmM5ZXrWYHASdDO81INrsalqf3GPjutcnF51rnzzgmIF+uCh19QDibfctN
lmbYKpkerLfxLMGx+WTgxfIwZl3gIU1lHc1S2lNduDooTzrIDui1U7pY7yENw5zMsEvTA3mp32PQ
VeLpTgJVYSF0h3BvfRqrTt1Z2WsfFt8Sgc3g9acKofaXt6gyJRocd1w7WzvAThXRoebYAk3Rka4Y
zD9TOcwHFxUBZGbruJAPemNFn27vrWsfFyAg5VJuUe5y8RNfXORdNI8osqmGh3qucV9O2uBjuYO1
L+RHrwekdnr9eNSjeJlxjVAQ30QJZ7KzLKe8iNSXNn+X80Q5gvosvyhA7DVUOcv02+0BrwRcyl9U
DEStAH0fsQAvJphmMuqIvaZ5Y6toXIxzfDRIe/3Q6nfKpleWkpIBMjicE+w1tu2NpEvzTCkXy6uA
W6OE/89yMWI/xvvSTWpzr4l/ZTSw1yCvyUrAbm1VLkq0Fqclli1P7vHU7DXKElavKV6dTo3XdtGw
k3RcjkcEMtGeYYbUDrZ84aYOotyEYI0HrIKAMhe0OyYS1OQkGV0kG4edJOAZF7oOA5DcaITRd6eU
iOjS+sNV2WCjX8uDocEN+/uEXPR3e2nz9/k4yG9Q8tO/op85vIuiJDzHVV+npwDb2qOM6PAjbwGZ
ZkPRupkd2L+TwPLmvb2vRBTa/jxeOMIklWT8gonoaBKd8SIKPFPNTNQpedipczbupLnXVp2Tgu0z
tVuR868XoS0HCOLJHHhxMpanqi3js5Vbn3ILvbJO6nZ28GUQpC3HBeMAHVKADolf8+KsaPT/yBzb
wEundkBdRHJcVOQ1ZA2L6RgZFiIAUbGHJ708oJSFyBv4ylxwnJ71oLqWtElkwjpH21FG1D2P3CQN
9SNpxqtbNkIPjKyL1gZtKlLn9VDl4CxgSFvexhnymV1o4alq1qW/4K5+SEe5flhKZ6/6cmV+Bu9D
wg8kCQEMXg+aTPiOyg2+h8lsAHGRc0ztR6v/mHcov9/ek5f3CaAA+kLARKi+AmRfD+XYQ4iCgRr5
g9lBkR1644hjZP4FOV0HiEqoaChaB13tW0vXPjWGvCe9c+3Qws3lJoECLf7H5kaTbFpg41jEvlVM
5c/KHJq344iYtDvQuzrxY4yj3OugASdbRQy0L0q/LUJcpsdyBsnQcf04o95/RnM8eqqB3uwkqRv+
vyhRs0Qg7Z995tAC3PzAMsOrMJykyJ+GGfHPRtHi+1itpLfof8uJ2474csdTrr5bRrV6AwtjfgoK
fOkq+G2/11o5v3USJwR9AVx1khukJ5Ki6d+qUlR8UQ1JUw9kEvQ4a1RWbn/cjYTE808XTTGIEqIA
rm5VTyodvE+OJbzfy8XHspKzs1KnkK6XLHJRQpQQS227U9pX6mG00u4kcdFCXOjtN1mhhj6Ikmpn
NS+iE/EPjiE9Qjrs/PcmaRLwsWKMFviboxWdwyJth8OoU1lMnVb7YMhBfry9BtcG5AhxKdDUEgWf
9QYPugIZ1EnSXcrzCMpGrXZf9erkWVlRnqshSneylYuzCxGOYYDuUlTDzUv8+YuAaNVLrxsBHCsd
vZBjDZUF2AI4hWW0J+/VUyO7ZhSoCihoCg3El0ORCEvJgDq3O4y1gbg91aM/MT3NPjqYy3kFVrw7
A4q1Wl1govtIDka8B95DZrQeUOJZ1uYVPnGdhcK92pfKWdf7/sPtaV2EJP5xDhz1QBSX0HkQV86L
FdS6pKEmBftCzhswFgsPamXG5rXKrQVt97H1snwuP0SqNHh2mO+BzC8rwoyPgxJnBuYATaPNjomk
oNZQC4WSAb/HM9Q+fMBAoTlqRtd+qLAgnXyOTdBSw+rl94WRLY+pVdV3IYZ/7u2luLbgAisLvZLa
Bt3t9VJUgCFQpYEIE6rC+qRSLK/AkOz1Z5J8gV2E2AVF5y19S64Rhg+sUscRNByOvYNssQR8EW3p
AS3jUtt7HV6dFc81VTBHaTZuFhgVOdXCE0N3kcDGf7EIi8e+HrKdtbvITMRn5N0gEG8EwG32qYz0
3rKxxdRQ0oIfGi4ZnhabxbeU3onkApvXkVi2rR2e85VwAxCXRz7FBbjqW4m3hPxPQSJHc2OlM/9o
1QJPVcOs5OOi10rid1qzVx66PiJHhfIeNe0t5q5R68FULCg8aO7TZ8QszxUWKW6uLWDVk6DbWdfL
r4dHJkUTEDNUTijar/dkjpb0ohaMp/aqdIJ6153pOho7Yfvy6zEKrUYAK2hJWVtKje7g7kqVWnet
JUzfqo2d+FrjzG/Gqs9Acc6SkxxKuTV2QIWXi0nehdqazkkg/GwhdWZa9qivcBTiPonue/Sf0A8f
bT+2AxnR7Xzxbh9wcYDXEZXxhOQg5rLc08bmtqABnztVi/Bv0umFr1tTce5RTPUdZSIhCiiblobd
Hspc3+O4XcwUxUiqsWR8vKqF5eT6M+pwf1Ml6SavzQ0VcfC0953aCA5YqWuHHkTla7eNGE+o6FI2
EKo6m6pBO4BIyEpcmWMLR4VFw76wKtJx5/a92JyMAsZVMCbA7VHdW88KPghZ9VJO3lAkzqmEEXVE
drTZ+WriX1l9NTEKtViQPxQv6RuuRxmWRilD2EZeqNqxH0lT814PauGdU0Q7b9prn4nuGCFRWPOR
Mq2HSubBzDOnnnB6b2dYiPn4Nbfg5tAgnO7MoAx/u70hr00N0Bs3MHUP0SVbj1fJ2EwIQzyv0jHB
aGhQJQe1KMlZNTP7/vqxYJM+lwZAHm5RVK1U9WwYUpW5xVeJOznwKyVInwZpLvYQhxfxhLWzUTOG
9y642NsOezNNBR1gzETgU8l30uSgYqZG5aECLHKuZwO9e6hy/u0JXrZXxaiQ4+hLUKC0tzddoNST
08n55PVT3R/zLo4+5ikqclHB+bIRQbqbyRXPKshht63l5djOg/LH7R9x7UhQzEcdgnosvITNZkU2
wVnQTEDxF8mfimR7ahS3mEf72+1xru0ch1aX2K2ElO0Ko3Ju9fHIONRgcP0EVYC/j13BJKqmnXW9
dii4eAQjihuWF8V6kwJNnrEqwV654BweEh4VxwoLD/rXzYOZjsOX2zO7CNIko3TjIa6KkMK9vh5u
mdIYFlFFqCwMBQZJkXs9Bu/1AedV5W7ueJtGwp9n0Ja9jPvKtkV7gvLKs80vijzroXXa9moulDzs
cEkhlWoZfvBxorma2kl/lLVZHCarmnai6JVPuRp1s75aFs50/LPJ05rWukN/bH5QwnByK6ffQ1Je
nyClFRhMtLYuPqXqSLWMy4k3yWF8nHQT+c+iVO7LXqoPsGnHBztV9mAPV44EtTFES3ilgbzbwpms
oJyy0FR4BKay6aVhg2s7JnmvzSXYNnQZwBUD27ysUnFJ6YFpRNhoq7BVYyf8o8sS60O2WMExj4K9
8/esv7y5lYhwIOkQjCQX3KZMZVwHS1c2yJq2dv7WiLL+PISB7kV1XL75v6SdV4/cyJKFfxEBevPK
YlV1t1q2pZFGL4TGXHpvkuSv3y+1wF2RRRTR2gEEDCDMRGUyMjPMiXO0aVL+6ee2D/TO6Z5oE1Sf
HDRlThFpI4ofXpR9SiA0+KiH9j9RbIYIjPXdf0hK4muWwwnkudGgHpzjvYNF0YdQmaYYENDN4xZG
gmy15h3V46UI5oSGUY640qUCehpQ3a/OESwH58EylINn9dbtJFs7R5q7GU7YrdsJu7f6zHFEQEEr
mf3GzeqPaqk2wqdZmHzQltnVHgeUY6IDw7dHi7qASiuDbjz4gG05YhyRuqMnJoJ+tu3L0jfem4jc
x1/GMDzY3dtbElNA2gHXSqDnto1h92poTxPXVjorpXEKYUwIlFbY7y2lklKUnWG/+t7AIuIAwMaY
WmYqZ31bqUrT9toIsa7WWyJIEg9COcAVfqK32sNr72RMWTbtRVkfxXnWpqpw0FOzxHWK3jEvPVzT
/2ZK6b5noKs716MaBlavo/GmZkcduN1t5bIC4GmQJrgbpzUio2lsL5mCuYZs3cum8LkqeOziUEDA
VDKe/nJ/qbsGgeFp5ENwrGybmwSyzewlMnJ2neaN48Y6ImFpdSraSb/EyeIcVA3lc7a+R1yqSVT0
gesA2NjmQJGpDWYIJWVQMCMLXakhnjwNSQN4XlElmbr8hfHz7FqNCM+aS/vj/mp3rKMSQ9WHoWvC
3S0iLdLzZmgTrw8Q640dP0qkCqBRuNW7WQ3Fg5KL9oHMrXyrUjw4AxI9KhjunNDVD9g+uaJRNIh3
+6BvmJicmIH2l74YnztrOkKt3L5DxBXQg/F7qbqAQlw78aRljld45RAgFojWJ7RrJ9XtX0ezTRHY
gsaUcVSOC1HoDdemIQQFiLEZgsaeWgB8XDRzCKlACCbsdP/j7bgqfiPnn4lYZAtuvaCEv6w1KoKB
mjFME2pm5peC1LWeUX6LlfLVuGSWRv+U2IGVEfZtIrOxbKfaqtUhsLKofHAVLtK4r5a3dYfy2v2l
3fYppC0ckgIZPSdmZNZrM405BSypDwH6zU55iie7Qv3TbBAM0OwBwSnGxKwLA3no6s66ysBpHHf5
e3eQPEBhMsgkvyuQHqUNXKHzHNrPKNs22cHFuOdTP6H9kjSasoJ071+qp800jUmb9wMFbtd+GUJm
OKoZffCD3ZCuubkkINwH9gBkWWY3mxBxGt3IazR2Q63q7tJ2FahlpQ0f6zatz00bv0BfMV/BUE2n
LFbdk0sJ9Sm3lPbgs+x4HL+D2AGeClKB7ZPTzFAwDTkeUA05DasoWSw/13E08lvjRGfBeXWaw/NG
RxDsBVk5gdZ6f2MY9eoijSAdjpPh0XFH7ZqNY4IiYagcrG3nKgQ6A/8EtwS547b6qxbVMuizGIPS
NmhLd7PzuKRFGoA76YO5MJJA7dUR5foY/tQC+uD733jnIgSDL7mJmIMkn9s4PArD6GNW7hioSaQ+
ubnxVwES64+xPTxbOz5LIke/gsNFg23bV0Auqy7VJKScX6KJCGtu/XkJm+QAjrC7HsBt8HcCpqPC
v/5yVpObROLGGLRTsTylixDnOE80EPXKEcD3NrCVmEBgrrCiyVE/6bW/HkJ0CAswdmOA6GLxZVi6
8ikPPeOTpsPpNzK0FSCcOvlFb76+NCUtSzZP8AVUpjbH31HwKCYMxqDIGy1IYIgIrKZKz3PcGwdx
wm2jhO4WTTMI4UlDJWBwvUrK3EPXW4kI2t6DEUwromuBDvp5yuKXvrKyD6Ol98960hfBaC+ZP3hu
dR2EOh846t4dQDTtkEXyD0X39e/QBtdt3CoXAUxWWufnSycAIGj59DUuUZEB+UaP7P7Z2MkfLPoy
kpiFxgwtmrVJc4ZXdEkbAQFdn1zKajRAKdrOG3cGczUBRz0pIU2A+0b3jon8sKC/KMCTMq+Nzq6Z
Dbo1sN+kTX5uT8onY67SD/et7B0TAmrpQERgwCzWVuCkTiyzBRJt9BHj++EIx/6cNe/QQvIOPGh3
F/EbnhFKRgAA1qa8CLoUYJ5jwNibAgUDknsITYzVOde6f/upGL/kqnmU/O+tj/eKYR88BnGwjbeY
hWYhn4fipKKICaccugpAlK2/G3K4wO/v5d4CJWMe3gn/GYMt6wXm7RLqIp65crQxdh9tq0+STw29
BOuLMclXKqo6Lgld5PGB5b0zAdKdYgBXGq/HJrQUy2yavd6PQa3SqYyI3YMaNe4LWuXibJnL8P+0
p69XinTpZNQp9pK6TwO1GeNz3rTVRSX2uEQjKub3d3bvK1qMGkt4K2Mj5vYsKGEyDnM1BgqN+K/g
rxmbHEJzODMqmhz09I5sbdzUmGrPyPR2ZERIkHLMlveEIp+Nnlv8Oubgn7E6BVSah8xEggfcHvGo
R/i8npYRIGthfekHMDnxWKjnSbHDA+TP7qpoOoFAkKn0thKRjZ4iKh3frJTWuwrHcK96C1mFx/G4
3P9YexcXbwVoeeJnMp6Nc/AAuaWlj2OAOLipwbzv8QoL6mMHF+Se05ME4O20WcG9bK6uOEsot5su
QalpJx9NJUcsrLPSp9oxo84fOkS47y9sbw/lJI/BgyshEZuFuUwOw+wSjUFGhHZR7cG8NCXg3HAa
9IO4fteUFGpggkfOKW8e26qgTa4vIYGuOpfnjAkS5BrUgVKAlR6Y2vtcEkhN3Yj7EQTE+iy3IUCr
SIU52gvH7rEkpXtRlMO+9e6CoE9h2k+2yrdTl9lQQAWQx/ifrTXX1EYYQLfHofKTqs4O3rS9exj6
qv/a2nyn3qgMN3WUIYiWLr+qCkRQjjK5P/pc0QLYYRF+ZirzN7yeph0kZxIkjordehvzFOEJlMjG
gIpG9W+htSPChr0bHjj97j4CCafJ9L/0bWszZqOKkMhqCIZBr0ZoXyLzyY1MDnGGEvb5NxzelSM2
tF/IDDbPSutNHsQdNTnB2Jmhb9RW/DT36KxfTYSrjyLM3aUBpwDkCSUdM5rrpWlKoSBbkY4wVBXV
OzsU4EQm4ynKoyOemT1LlOmBNzGyRbF04/IhLMGa0mVjYEcqlR93dh4Ah3yJx0o5uHb3UgNyD0l7
ApyUcul6TfbStHaZsIM1GMevyqTlvlPp2WlI2+Q89r3ql5OSn5Yp/3r/0/0Uid2m7DJEBrrPRC+n
bm05sj0lKwRZVp+YyxtbMPVZWXN1TYcxuWqDYl3zwpw+NEhvfwOHF75p9TRZTlbooq0UV93Vhu/w
uxoOBQyUdlz+Oxjj/J/7P3LvBpdTgjJiAXK75ZlrhhKxJI/3j/Q2vApVJA+lbXcXhhuGZw92woPD
s2ePFg2YPRduMiom6z1Bxd61oRImxQ7hN1i4JC52NysnRQcFAabziEFpz88kOohw9+eo68bP+hKR
aBrsvO/ZnJ/R6kq/osKT/Fn17u9kgozCSIJqElAQLeulcX5jOpUszW7SaDgDB2y/iqEa7VNSgy45
2Mi9hcn3QupjMMm1zcGiirGDFpIibli9fKhst3ko9QQqmAKtvdf7iEfiKYmhCOC3umi2oip2nsEH
JLoISk6dqUamu2vQEZ6TB20UIeR93+Lu4mg2kDizlSS7660czaZ3jSQdGCUylcco1wV1zTFeOKp9
ePBU7T2+cD4xNEX5QCYoa1uk9E4FbTzv/GiOn7LM7pWApHA8UlfdsSM7roxKSOIVKsRrO44O+2DR
YccSRvxoFXNzzsOm+PP+zu1aARNAs5Ns66bTaqVJMTKLNgR60XXVZZnH8I3tLaJ+fchCG+j/7Gyc
nTpOS7jHauw5nPzZnepzPcTJQfPuJ13/5gql1EzJU4IpCGWlo/xS10HnKRk1ZoOCWjfi+cnOq0nz
qzrnXkKpM/um9kn1Q8xVOzwYVa6Rkgyxk6GnMls/wDnqxlllUvVRUyMlDqLWgUi21V3E5sFu999d
Bu4/RNHQvOuTMteDoTQmwaWUl9G7sc3KyKcTbyDkGpbGchpQnYGHNknNR7cjnzjDKrl8bhFFDA82
d+eSJHaCawR3ZOJiW54TVifSdGS4KyzD+uQWyfzSVpH7oAov8Y1O6y6vdxpiQj6nTIU4tetdzsIS
vuwWLl2EKL2Ps9Gaj2AwjKPgfScopDwnJTdMIvefOke/fky9a4p0rOVz37bemSst/UzEpgZNWfcX
pSaa6UmNrvfXtnOV2KZUoWYeGnXjLXSsTruWgQP2UikH9cJTqH3q6kLzLX1pDrx17+wRfMqeD5RR
RKLrbRxyKiuZGfU4awaF81xkXw1awgfxzJ4VPhPlFMpFJHfSeX45ErWij7oCMwUEPqryraSJn/qC
Cnlwf9/2io0ydKFrD0U098nmhFueVIPU3T7AxKAGA/oAglkMoilo66c4fWpC0Zp+03aReCvasn9h
nnf+K7VtRTubWgZD7v1ftLdwOVQAfhk0LNH3euHa1FZLGNO8C8109pdI0x+6QVcPag97Z48xIIBb
nAS6HJuz0Ah1UsOFgVmXmtifkVVUD9PUINA29zkcQ9lwcGHvhKf4HGecGFX+y+ZzZlOU5Z2hdND+
ITgaNKMxx9eetLT04wSy2hMNryT75KWMpPvC0Ke/7u/q3vmgnMplQ3eFJ2MTpM5d3nYa40+Bkwgl
881CcZ4MJ7Pe9WU8H3zBXVtStAQSEOhht+PnsaVAZqmMfTDmXMSKo8A5lqTTpbb1+sB9dz8jISZV
iZ94/s1rmzMHaWbC6qGGMvvHzMxaWKjshamreni0nPKo/Le7NEC98KmBG6DjsXZOaDUmYluuGbPj
xY0rxfCLxNOejFg76nXsLY32shyYlaQazuZgjlAq9WNics1Qa7kO45wi7uMkF6cL+z8U7B9Emrs3
AbAtD/EXQI0YXa9tHB3hxVSpAnRAtFMxDq7n99P0pp5QRPFF0U1fysWc/64Lc0AmvY3sK3iH6KNt
ZOWRuOTePv/6WzbHk1pdBwM2v2Vkb9A+dxTkkqn+51Yc/cbLwbUH2IW+jkxS18uOY8gj7dEjCB20
4ZRAJwuWM+0uTTuZ5/uHcO9qc+EZ5Pyh63PTj9NUkWrTTDYcz0omhbnFs2QZ+Hbfyl5HHfw0tTop
tCpBUesVja7ZdpMycYO2kPyfU6QeL0bionenllHQ2a54huK3eo5LUHpdY81cs+Ew9Zc2G5z5YaDs
cgUCXn0uQ8t67MmgD2Lx2/k5ogJAs8DqmPzExzfpmt6hGZq2QCdSve3/rZbUeWuqM+LvfdkXEDon
iP8WyA+OV13P2s9Z4njfYtPILoxlpT+QyNEKZPUm90h1bc/t6GCSRiL7QYFu43ZlzQyaRgEcRGrr
JKdGhO4DUE3re9cNR8nP3vnmVMs8gZcOuOT6K7XpkFruNA/wP4npJXOFfSrdMPTzXoFFD+2nj/fd
Ymdt1MEBEcPYx3D8zfHmWUXmAWRBpzTzHJTeJCLfsBtbP2sGOrkH18nOg8egOBMYXCe0arfMMcI2
S3iiqNKVpkBpuqnLt4rWdFQAnMbX52k6IedcPbjj3L3+QFMOl+K31MYl99x6Y52uYnApL6gFuKkI
TD1Nr24G6F5liv3h/p7uANERiQJ0yKOKeOdNW7iEW2Y2tIYTXRrJQzNDgFQ69QBVNnNuSu86Jy3s
xMdI4S5RRJKeVANy+vs/YvfDEioB+rBMyQW/Xu8YgnaKe/pdw+Bpl9izfwxDV5470w0P8vX95ZKg
gdKA74kLZm0K/ZkGND4fdYSZ4r1VRtanMM/dJ0+kzoMawwa+LLMTFHWu+Y4xO2c3DY+eBnkGN7ki
MdR/f8MW3OoyuUH6kVPo07v226TSiLabsH5RW+iVxZR4H7u0+A30D5EoDWnODXnN9rB2oYd6C3QH
wdiNyH23CdTkcVccuNPOlSBHGmhTUTrQbiY0o6hI+9zGilbM0+coTqv01Ji98w6aOPUcxiN9ifu+
s/MioU4qW6mUsmSPf/1BVTXphrBT2UzkQxa/8Fq18vXYM/+9b2fPR3+1swlmrFSJGaej/kjXo76I
qQjPTQ3aRhSiOYCH7y5Jkp9CPk0yuI0+63jJx8UZ+FRNJc7a7C0Xs0mOCpx7XshAGwLmuKJk/Vhv
nG00rVqnfKrBJKiPUAYh0DWn8zC3TRBz1z4Us300hbW7i4YEhzBTKpkM1kZdu/LyYmAXPbUqn9RZ
m0+9FRonC46lg+t71xVlnQCIsxzW3Zx0bQEq0ff0quxqhoeLWTrNX1yuNzByeRCVXffyGx5CU92V
TN7A+zeeKNzEqKKJ2MhojCJI04WOqeJEX+wuf/UoOVc1TzzlekoGlAo28ZE2L64yyz6c1mXZQzyj
y9a4SB06lVEebOPeF0NmlAl5/lCZlq/kL1m82Yq50BR5WTVV88fQLNH3ao6sZ1Fq4ef7G7jn9zJs
p42JbAEypGtT7hT1DrrjtJDU1P2cWSL/Q3HL6ncWRNWLHJYxXLL0tZVeVRgs6XnwqNkpFz2vGl9k
bf0gSvXotdlzQWZJACzDq8MU7mZBkTosk+byjtf5EF3cCH7avE2zzxCLthclDcODi2PvSAMNYFFy
1JFtXC+tbTw7yktqqoY5NUE9qN77GAJnigGjQH/SiAPFXsK/7n+1PQfhe1H7BHlEwLI5Z3aq1PWU
V3RQi8z9bHSD8CNtqN+EwjxiBNmLyH4xtS03kiiDiq0psqpuXEyXJE6Ud3nlKLVvi9g7Ob1VvJ2c
Ekgk150X/MY6aQIy+8/8P0wH681d6jQxa2pzgVJ30Udmj+yzqs/L20SPjyZw9w4CIC549mRdBxj7
2pRuNfGQNQL0t6mGl9a0povSqa8mHeISYZZZSi2Av6BGt7bShyMhu1Bg5opi7REum/lNlKX9wbbt
+aSk1YTAm3rDjb4PlIElzAwZPrkMM5iceYYwJy39vrX0i4EaqU+T/dXsCHJpANXoiQBzAiS7Xlqm
F3oadZQEgepl17pPVAg9UKy47xF7n4nrF5en/AjKY+MRKJDWhp3ktDCmogY2kNlvZ9Qqzvet7J0v
QlW0vAGZkw5vguMJen/DGnH6tG/ir0lKhY/ZnTnyncz+nWBKDqQxE8qrgoDNet+oTTv5YFO0cGrX
uqRWVTBAA/vV/RXtXYvEodyKBrPLBB9rK7ycGkwyKnNASt8/DZMpgwCruNZFVjw6ThUdfKe9uhAR
AKVICU7A5uYNo3GnArRgVnKpbDCZyeJdcyWxn01lic8inFTfWGrojZZUQWveLk+ha4bXRZ+1g7dn
7zDQVMYnJV0nzaL1ymfVi2ynmGnd9Hn7bEA8eyqAtviJaVTBvFTiQzqmR1Mee9stpa0pFkMxAbf/
2qg612FY2COJZF4pb4nAs1OX9vUjekwxQvfGEeXi3rGgGypBE9BUwwq/tldCf+16gkG2eGo9KCW7
7IuAcfl634n2jgXiWcRaUCRI5sy1FUR4Y0ObmH2qQ13xEQ+PgllxiWEV7zeG15jFYXgNH2LuaUs7
U7UiBnPHuGZq96GfWmHlN1o4fs5nMR/0THYchLYBzXIAO1DOb4vsXdZRDPMwpcWWfYHNrPTnvBYX
W49aBhkcF+Hj5ojbdc8o5L8kUaiBgQKXf/9LiDeitZ67Wo9XGkr6XU9d46Fqx+HkZpHyl60t3RU5
duMAcy+vklUSzM3JZAYJG3whzBJszuQcmYpAto/QX8/CIKzS5HFyRfEYaWN7KQbam1ahT5e8b9XP
hTrZB3fCjftgXsaaDvzm+Oo2gu5HVHXsFP4cRRuzc9g08UnVeufJtuYjzrab84cpJjs5ENQKKbjL
8/LL9nYJcZ8eelD1DL3FzWpMp8gYrUtdlvpJ6/qjHGvXHn0wl3Ff+QZuTkaXG5oAQmqe5Dz/OVIK
4xMo5vx5gDAEHfZuPugm7m0l8iSAN2lbGvS91usbbGFDRldbp8wlu9fUNA/m2B3Pg6YfyT/cXC3y
uQXhzlmko8jLvjaVdLyxRomp1gG44mWUjIzSPZo839tAohWQFvIp4uFdW4nEHMVh01onEbWuH8a5
7cfmHJ7aMP3LGZ1XPwosiklcVHyIk9hE+XN+8Y8QWn29djS4s7qu8bsp1a55VoI0UtvuiazVOXVa
eXSn3Zx5jBLL4phSj5QWxNqoVs+Acp3ePIWRhgqfknrDBwPmy9mXk2NvldEuLX/K1Onb/WtbfqHt
sZcFR06eC+x927WktmF1U482fZtU+bkYGgBmiud9hj+xhgiv9EhRavGxLniU71ve+6qgnqDMAs3l
sOr1ihlPLStbsM1uXjeXzuwbP0mq5OpFfQ8CGNzxfXu3kBC2mCFkIIOaLE7dvIO5pWa2GnEOO0/E
vh6VNkrc0eD+I9zQbgC+MI52apTQLgLbiCzVBxJVvgMDVn3T4Amc6HHWtekbU6lF52qqaSHFSd8J
fwKsNfqguIQ4ucg+fe0SW/sPxAVRf0qWPmxQoXPM8ZTNntf7s9YscEModvbJTTQz8mGWRhzESpeh
9OtlrA+EM3Y+MYG+HL/kPiAG2PhzX8VLNS584maitd7FGoVyNGDPYwPB4ezZzUmH/pUuweHQ58+r
beNd1B2hwzFwMf5t840jhnqMfHZhvLKb7D+zYfYQhdut+regRx5JJOXwwhw6ZEamlTG4XCSG/rnR
ZrvzF7CP3yrXjNBeiNvGumb9EH6wkqEJfR2+ZDTv2rxZTlnt1I9RYTWjH/GQx37YZrp2vu878nfe
rMNiTIsjwou8lWZL54V4o2VMyFFMYgFvzl/ExBwMOIj5N0yRBfFeyPiYgGpzLPKhrrXMNE5lw0Ao
nw4CcK1beC3y/uDJ37lzpO7sf01tHsLSlLdcwqosa9DejHqdf1sk157PtFyc+33ZTA+TVS2X+5u5
a5bYjYwapktSmPUKTTNKHZMI++TSJS190+xMKcs9VImv1kP9zfMS5RyarXtgd+cjEuST9NJAIsrY
6hvEbldOMb/npLZG8ZDBwuHXvds8h7r69/0V7lqi5IincGtz2axXmMFv6jGJZeLgU/EnrWfn4plN
q/uWmXlf79vaeYJ5Ef/P1ia6mJhoK6MB+jVGmNWXUXHt77VUO7hvZXdFcnSCfBfu2S2mx1QrV+R6
bZ64+hr0ARvv01Dp5VNSha9uPjFaqvGRgJWRk950z9NpSjjNzAEOWtS/j4pWnM2kQ5Q3L/+5v6gd
RyScgF2bIjHEg9u23lg4k9Bjqt363KKmoyb1RaE0gjLEGF2ztNE+zVNh/Xnf6N73olEv/QJ0AFO0
a9+Ak9KNqyGBPyAZXeYDk0S27Y8eu73vRZ+fOEK2Ec1tOMFYyGDPDUvr2lb/M2rLf+tSdz5xC/+G
q7MUYhNSP9mXXS/HcEYAQuNknKp4TN5WVMoKXtYIhPYSKo/3t25vUUTRlAy4iklWNrZqQy/s3BOg
N1A5CxhQ6i9lsXye8tAI7lva+0iE0MAIDFj34ABfryqeNWE1gptR60AZLVUUX50+fLWCFp4OIQJt
VihMwW1uoue6tGjRxzOvSt/+NU9Dc24d1KOqTIMq2x5fjbz9aU66nRzTYIR7vShb8WazdgcIL6Ha
fS6HjhwrzJ3waOBv71iB/PuvHfkZf4mf5XujGwp2DIH+r6ZZta+bzYCiDI2zrJ7dp64thj/ufzEZ
xGxeaNIdeBmBHOoW2Ne1UTFaEXRfC0Y7ZtT9MOySr2My95cmdpy3ee9WR8XvPYuyhkr4TTGCRGtt
MdUyMNkqnq/17kOqZHTi6/6vMYuXU0GWfZDU3TbKJUCU+X7ZiZGaaxtnKRWH1shA5ywWNH+ScpzO
kB4xmZAO1In7KXumZ5e+mWBZeBLK9GyO7hHIZu9UEP7YCPfQvrvBsrTlmBqT2nP+FlQvvYYOvTGG
6vX+l9xzHz6kLofVJWfc5oKstLQskl6HBgkJhGcnhG62BzQOmjSGuyF03wgv/M99k7cLA3oguzTQ
SzEGtm2ZpFqv15rgIObkKgHMKPYnbTTcz/et3Mbhkq1UIwkhiwUxvYnsumLU41jAdZFQ1b1Gkdc/
RZ2w3pdgDU6FIBypRh3ITnVYcbzdUixLNAklD2bPttOWmtrVAu1EwnC3LD4YipF8RblveFP1TfsY
Rjljx0mvHESXt7c1KFiqK54UipMdt/X5gLu3y2NuglM9jTTbwFiwcAkZy5Ph4f7O3h5FaYopDO58
ucebndWSyM7sDFNzZbcnw0s8KsYiC6a0/3tm/vj8enNc29B1cWujnbM5+b2VQvkPw98pG4fmJFke
AjvOYl+LkuwL05LKAbJ4zz3ltSaFv4mHtkRLieYgPBuRRTlRp/meUXhBqYT6weu65yTADqiL/awb
bStwaauUxC0jMipel7wjARdXhWmCk7oIstikcQNhzWVwfyt3lgYdugQwS/oz6GHWTsK4i9eHnRSi
ViLxhvssPntjd0THsOOK5L0u7Xk6DlDab64Us3HsggI/SwMFc4YTKKbCb3fvPQe9+PsL2tlFnJ4K
Dv8tMPAtrEdQB4MHlkOupzCbEe2lvhu7S+AtdXXSzHI4TdbhTOSO/9vAKiD3IJ27ZbIvAXqbdcmL
G5vDn1oWuU/MtJVfoU1QfDcssgNPkR9l/dZKQXgq4hJ5Ttt+s52OVaA+sMz6SXdn8cFMxXS2e2TO
cpOcPm9qcWIctHiaorj4BAdaceAzt19TziBz1iXVrkR2rH2GQeRc9WYGyPQiEt9dO1SboEQB+rwA
hDjqwO0ak7UTPqjNlP8mvSrEMoEagEfUbbL22iSz+dwus30lWdau913n9ixwlcBSJ18HhkC2s2vI
syi2sWhFoEX59KgmWn2GJCm+/IYV+cYRdRIDbgejSMjxj9wtAqEP/UNCqIs8h/Hq+X6iFRtuYlyS
Ofgb7iWjbyclKymkGR2VbiNZxkcoLqKnxAa+4mtVfwTR3Ns87g/K0fTpb2UFIUDS9IVZ2ABS7PZT
r9H7HWu3e/VDw4poT9KYgfbupp5VpI6bV0tcIsSUmQ/xNDhPORzWZ0+dCr/XoiN7t7fJ2t7mpZkr
lAqQPS0DZ1be5kBTv1KHnR8Sq0oh73W/98DrX1uWRbMeFAL0PLylsim8Pl1qWA51EalFMOkM6dD9
9ODmctoHU0oaakl1xKx3c8Cwx9yThDNRWyPrX9tz4nLp+nTEU5Q4ucRtTc/HQCODX3kEffjZ2Vld
XNKWHEeVTsKk1SZOmLiaqiF1iqBrx9k71UoUfy64NF6cZRgfQeoUJVTuc84s7OABJ/SMH2qS6oXf
Zmr63C+x/mXRjfw5n1PtuUHIjlIStIPAe8rihx27/P6iqL4yEd09aHY7f4wHrT3HowbXUazHB+ii
3Z0jJaD3wusGKn+9c2XdAHrmOAVJMdnPQnWGszWS8bhdpxw4xY0fyo3DDAM4RP40rdemhslhvpH0
O8jt+bsl3PKHCIv5WqZ9jBxj06XjycwBddy/qvasSpkhhnn5A4BkbbX0YuI5YyrgPdHms7dMNcKa
luKHTR1B0a2o6D++vtTLUimYoHAvUe1QZq2NLlk6hI2t5EFu2UPQwo0XdCLuKBWWR/ykex8Q4BPg
A4ZEZF61NiWWbnYidCeCHlkh34qt5pQlIoQGGBjm/a28iRBYFd1rOMXh3pPFp7WpGKybKSTOsheF
e3VoqAWj1Y9nJYvji+EV4R/37d2mq9Igg76mZG9GGWJz1JSJcpuOIEqgTVHa+ppZeRcU9PKnoVWq
ZwG7xxtlSruzlmbVP4nX6mdHTasP93/FjgNhBUER8NU0ILYcPV6BBFVVulnQjYkTtOBBg2UCBWeJ
ZH7nhV7j24VZHhjd+aoSQ0NZEbZLeBHkS/VL+aMrepSwIQAL6tpIzmEais+L5nR0X9DfuL++XVMU
qSRyF8D1lieiKUnqZoGpqFWja8cMzGV09eFdZ7X56y8beIkhXiCypSC2zQ6SwhhNo1QwNTaeX4WL
e1GaZjpVZXtU6pDHenNLUwyTZXp6AxSbNycQyLoUvwmzgNDVC9Qos66117Una/S8v22rmc6jFpsP
bS+ck9JaRynJ3qbCyAdcjYwShMDmzW2IiGyVpDhoYxg/xgGW665WQQbU4XBQ1Nk5lcwrSaolmgRc
AptrdXHSuCmsIQfoMaoQW7T1Sx7CElyFbfmgFUZ+ve8ve+eB4inRH5QmgOc3O8s4GhDHbMohUtfr
p8KxmnNV6+VFU1oaaVpR+GmcNgdXj1zEzef8xejmJoDYcBlbBaNTaIwFKVg+v1QJIXRVZs5jZhjx
xcscrfInU8/+vL/gXduUkYBdgFOAtHJ9Fl1m4/pRX0gVpt54s5Rq7xMZWie1M+JTWw4/Mq/UQLzZ
R4DHPSeifKwzFQ/bKVCTtWFvLktXSSDUUPslepjJO7+g6h6duK6OtMV2TRGt/XwmGR3YZChUlPKy
Vss8gCfw41KozkvF3OVpGdTX85BBy+RB2UVuAonR9r1i0yYTGegsQLEpOS3dopzFhNxXOjnt5fUf
jlIn40cEezAub05GST0utVWum3i2y8e5YLTPZ1LhU9O0ytWoM+vEI6mcYr2dvty3vPdyUQOEyxXz
DsOSm6jDTsTYO8LiplugnAr7XD9BjRd/qEbV8Yd2mmN0HdyvYxNXra9ntu2PiuUe5Lh7J5WmuZw5
YzSYTG3tP3OYZLJmkQW9mXqPgw7vlWmW8anJyx+aGxlILxwy3tykUGSdEmRCx4i4n5WvbdaJXoxR
PWMzCRGBN7vhI+z+7kExa+9IMiXBrISsIdhbLHVfRPMEF1vG9TpM70uT7+nOU3jhtfzuhFa9nJre
qd/NdoY+wv1Pu/ewMH8CEQ1dHd6wzQJFORpl1hZ5YI56W5/MPhHnqcuiB8vK2q9AMN0frgdDgd+6
xXyCmFpVDn7B3oVP9igByiCHiUrWW9yDIo+nCJ4Rm0fuRPrcAwAb0kCoVE7S0nw91w9vNi8o0TtE
2FTU1/aS3KaHqmDPSq0cGRtvCbTGThnpa/ODE7u3NCROSPqpzHBsN6bSdnLgITAIe7yEmR7Yml7y
Ouwecrucz6JbzAM/ur32uF8Bz0oCAip7226+bbbaEkZRFoyT+BS13fDUqwSaOUieVwd0oDAoyci7
iJ7ENh7JR6dqPbPLoBOvB5iuOOwwFIyXoh3NA//4GbGtH0tsSRStlKak17lxEK8rTQqxBRGrkkx/
6vCcNb5Jtzjx204sLzOdvX/ElE+nzhuSSwI0/ONYlbavVxk/SIjq4Da8vYf4MRTvwfDAUMB9uHag
HAI+s18y7mElyT9XpSUyJuY788EWlKv8sKi7L9FQl0eM1rt2qbAweAn2loRsbXfQ6fv3Y4qKwWj/
PSlKcgZ94DwPFmVosu05KJAaebl/Pex5FPRiTI/Tnpe127VNj56TWTQVJEBCyxGhFtnFSYX6djas
7NXRtA6Ggpk7lNZ2KCIXMUT8T/nMLcDGi+UmCyemgWS2bY94Sm/PpTSFA/Ni098yNqvquri3BhNT
sHhW/php7Ym5hTlookh9AHJ21EbY20X5agGyAREKanO9i21iD3qJ6kRQlNb72G2rE295eXH7eHm8
/732VkaigHdInObNezWXtJMQQM4oSiTfkZhADHNpigiipaR76XNRHuDo5C/fnk3cgpaVIfF02/DH
1OdIcSonDWDBbC6jo3TvG7fVP95f1d7+gXxh+2gSw0Gy2b/IqAC4anUaTEZrvEP3pz+FZdKeOnTR
Dq7svQX9akr+lF8y1RIqkDLuMeUCOXif9WF6zaBCP4j/944yeRQNQFRR0ObaxOATT6EWmf/D2Xks
x42za/iKWMUctiS7lWXJ2d6wPGObmQQBgunqz0Nv/umWSl0+m9nYYzSI9IU3RFU6ZPVyF3Vj+JDt
xGpvWrJ/gs6vEzH+fXOe1sCupwJFknuL43w6tVx1KFNM6O7TwfqZZZRu2s0JDmWjpnjNzEuUjle+
5F7BBFVOuEqT4GyOme8YYa/cMu0phgGx9JenoGi8w9tb45UNv+v8QNXZQSMvNqCM7NYtBkbRrZgk
GOGsTwYpqu8LxoaPntouNfxf2YvoG1NXIBLlpJ3XwhbkJBgRjzit8CPBE8NL/KII4rUKLnEeXhuK
B4/CAvVMXr+za0osss7rkQVrslamwi/Uce14bMCQXOofvfbI7nVM5OCJVYh2zzKmDT1UhddeiVNj
1MfaqPUnKzPcLs5Katw0R8QhLNwCvkxkXuVzaydOQy7e6a5LyA7077eX9bWp73AA6CX8LCoep3sV
UYVw9gxZQr8yynfW1mQPXHobQWF+CQL5yllEkYvQlz2EDtC58ZgyC1zGN1GiAOQ3sRMMEkCOBm9d
lIhm13g6gj6KLmlavJwgrw+NeTBHaEuiPHY6wcKmhRaaNVa+2AUd7EXLuF64ENAcrC7wdV4eEQd3
SiBi7o6dJe0/HQo0fyDMuizTdpmbuFTDdAC0Jg9t36kkssSlbfvy4IPg2yurFPuY5Hmeht08ULER
96Ftk8UXar3tAS9q4+pvdwiQyIBcicNBe/ccSqHrxW98Tl66jLOTtkM1xJmnqkPUDH9PQmUoBP3A
8gE04hk6/YBzt+7mOQaiPptrgHzD7n6mzJ++PaH9Xzl9ShmBqjBsWnYhu/l0FPQEaQtO0Ko6a+qe
0dmojj681FSSG17V/G9xkBvdsxrW8O83yI71RCwbIi8tp7M0ZZ67YIk6yHC70MwxGiN9VI5af3Vb
ZV6PXb1evz3TVzYk0dDOcNg7KBAPTmeKU2mmvJHxMtmuQJf6JkELPL+J7GG98huM4eO3B3x5xHfj
CZoltKwp05y73jRijLqqJUJW1ZBdCTG46JdtNr5G0rulWeXeOjgmXwhaXhsUs+CdIf3HL2+/Af4T
SUy1Q2S+LEua5Ut3sBF9OgToG6WWr417uHL9czl15oXA4pVrBXzw/wbdP/1/BjVtCT4B8AGdUD9L
+mEL72hCzYkcm/z9339UCsI7h5KT8YJxONaNnCex0wBpmP9jWbONwmdpdMfSXg18mdlKXR/8NXGM
PBAwE0eeWjRs/rPLzO0X1S8F5p61B1OFrtuaLouL42ZQRdT3vPDvrxnGI0RDMHxP5M9WUegtiuhH
wasM1iEh1BkPLu7FyRwgtvz2B33lAiC1A4NA85K+wnlOnWWGmnq9G7XSu7nb8sU4yMyBbVRVlWVd
i8wyrjLL7B4wcsgujP3Knb1Lhf3BMKK1cs6Hqe2l0gPKtrx38wc1Ruu7ZUBR9O0JvrI54fAjC2Vz
XaOQeHbPEDVZ3TJjO6MLB4sZX5dXPO8irct1uJCXvHL44PnRs9wvNgwizsKZqKzrtY+4PdHmcG9l
PW1UJM3utvXo9zXomH422qm5MOgr8wvpIOyGMOREPLinh281jY3STDmnPkLzcdE1ZlpMlHuqYFYX
brSXVyiGDbg44pO6q3ee5+W+pzIrmvGeYUeW3w1AaIkLS+o9VTxkXSj8X6gsvToeaEmQOAB/Xvif
ryAuxCyJh9zVC2/bZikfCqQFcLFf8vafIdLthQFfbkgmSG92d0ghaT7vOKmwGObFQoTHktI75MM0
3pWQ8i68RK+Mgpb8DjCCxYFgxtnpLoqtduzBQJ/UcpvrHQZxm9m4iLy971/5eBRtYDGSDLErzwtG
24TgiMWrmnbNFjqxgjR8zOa8/mJIXd5tFsZzbw/4yrR2phSAtp2FwDt7uhF7b+5Lmro6jXrXvBLB
ZBwK56IFxsszRthKI2IXVWGcc4TwFto1Yi6bTkfUVp9yOWa3hlzJILzZopysg6euVvLCir32LRFK
IkzZ7QzZ3adTK0tDE6+g/kBZI/wnyrsmyaHHoC+kx7ialuHw9qd8eabJwKg7smq7New5TFJFA7Qv
gTwOJg7LwS7K4Ratbp1Svb0EoX1l1eivgKSi3gYd8xz1s+oq2tTYseW7CXZk5eDNV5CS/PWEOMXA
wTjE1BDPH7QNkTAZWkxoQVPuya4kxuNuLw+iKC7APl9+OvAi4Jxh0AOTQTPvdKloVhXBWGFyixCD
fOcq0/sYte1mx+U8RJckY1/SKndOz59VQuSEK/gsMFg0XBtp7Wb1ZdFP2OJ1QOPB4eVPS16qX1kx
U6Ay3bz76RHRFHjIlx7+0V1ldknbrrqOfaXDFnG2oAYNoTbn5zyv679GqMqPQ2er7+MSOUNsDU2Y
Xa9UmHGIn21nS99en/2rnKYBsACpL6AQy3xeeKZPUzvXDtBzNrjIb5c50re1XSAXV0bebahMF7Zo
bevDJCWErGi+cL5e0SGh2QWnkyIHtV3cIk9XLeLmVW0hkBWG7PVlyTaczLvJ26yD0Hodr0o9+0dX
1MVwlDP8c3el/YoUhFndbHXhRheuspfnHcMCcsgdyuHslejTn7MUIPFnOg24V6nyTpExH9a8aRIH
g+87FEvzC+/Oy00bkukRMZApQ+I/B5wKLC5m2hlzOhmlfYyIgpK+EiJBv+/H2wv94rjz5ACXpwIA
iWX3Yj6dmT/Bai3LQlDvblSyKm1e9wjrv397lBffbx+FstheHdsh5XvQ+Z+EoKiHDoHmhlEmPd/6
eKg8dgA5jqz9+2Iy/roDtQ8HxtWxSRV30b7T4fLGmeUkSpH2RRheGaaWqTG5FZQVy/nbyJy0CpAI
IQJAMWh9Z9eLvaJTn/WjSIdo0bdu1G6pWqv2jljokhzbizO5Z3B8EXxzCZIpFZ3OyhzzNmhzMWBl
AYPCmoUXB9KvqcYZ0XWGl1vMmRpuBNLG8Rwtf51p7cNzk1KiopRKwHc6fEvw1ZcKh5eW5+gAlG14
L9rdPBwRrlR2Q5+4cv1rtMY+KIUpewfPv5yzMCWgzzYf0h2Nlqgg64+9AevBKbP8+PYefXHm9qHA
a8HjIJpg+5zOz99AfyvPEWmwBduVqmy0ZHw9x0IG64Xb9UXMwlDAF6gEAGPcIVOnQ+3oQr+0Z5Gi
cmRK1FMz9c1GBn+Jc+Eaz70zes8YcBaf3p7hK2cdhOhuCrHrueCBdjrswE+Rc26JdLH64LpeEToq
8378f3zHfVpI3AF9exFnzt6SI3jIPummsbtyPMNOwzK04nHOo8P/Y0I8t2wNKGJcLKcTytfAiNyM
CdlmIN47LYc0GVxfXJI5eW1roDJKVgyfkK7W2fU1o28wFI0rCL/K9hAO1e9FR0XaTtEl1fDXRqIW
BTmYkiyEn7NDRhU4MgBD9nSytvA6xJkkHqrIvJ8qT/xtYMQmRJ18x9Tuyf75pHI2iTEH6GF6opwh
uM3mVbgtaCcpt7l5e51euf6pa3uYj9Gv2MHKp+vEFihRLl66NO99jXDL2pjVgx3M8w1GE+EUC17U
9kKE+dqYhMyU3PYKLc2Z0zHB7zolM4QeoubyUAKDiyu1bLEFpfCqC8NLRgivnen/jrf/+X+eOKjO
rOYEe8PTKKf0YjSSarHXm1DDgW5kUVyJoS4uwBT37XASprGGKFiy+y2evBcoko732lPm0KW20XUH
pJDNpEFI825ZQn9vkrTx3JgBymJhnjgL6t9vr+vLORPA7xAP5AOhE56LbwSlJ30hucc6wsCbJt+c
dB5Jz6e8GT+Y9TzcBDYH5u1BXx4RBiVpoEfEc0Sf6PRDR/bsIsI9gTgfJgcN6s64XSjvx/Y2Dse/
HmonZe7yP/QuGO50KN3vmkD0YmBGLt5nNS1rvOCZ8qGVKJu8PdRLmXyakxZ1ImDg5A00zk/Hqjy/
MTZmltLlGUvgACqs4s7o628NShI4QEOkSgbVIlyjF0s9wALjya2xGrZ5sfLym5/VMPxDFxe0C0fp
5buBqOKOhtixF3yHs+M7TP3Q1i46PK3hVB8qhFkTEzjMp7e/wMsDSwefjgPNB6i+RP6nHwBM/9gU
IeFNZdpmXJeGF+fBFH3Utfhqz2N44ei8NikG/ANkJn5zziYFU0y6A+q2aeiP7lHKZhzemUXoX8o/
X5sWlVQ0iMmnEKk+m9Yyud3Gxhlw40O0BTZegyOL7+dxF6n8UWnjkprzn5Dz9FKgeYMm3q57TMft
HOdRhdL0pMmuDasiv1nypX+M0AD8OBoYrYKrF+7HYM3QyMmmQD3ge6m/1X6k0qyO+i8VImF3aszD
O3PqkO9zomG+EUPhQnSq8veNsEoUy4eLZiv79n7xo+E27Xq89H/Pu8xBhj6i40ImRxmgC2Ijqs3n
YbObWwdexGMUjOZ9563O1xUNrL9tPHHydrrwLse+J5tnK7SKUCzh5BBXj+5vveTRY7QN3aEM3c8S
g7dLfbzXNgS8AGhc9O33VujpPne6MspMWap0BUT2szO85VoDUEjITcJYt+4lTc9X7kuIAbwRXJZE
MC/6XB3uDONkyHSZ7OmxGKUVI5rr3ojwYj34lfdgZ12T4jEgidfZmaIqMJo1OKZUeXLajuGgxaEz
SRBu84ED3DgqTFVelhcwWy+rBdQKwEDwElGsBVB+dnfKHlaQrHF/3CC9rCmFdVCyFl5WcdXk2afC
EOv73tR9Ws1ZNkBNiNRy5zlrKGLp5s2l9tfLV5mfQ8V/l/XfH4izakGnsiZUvS1Tc9b6a6VdOl9h
u9xLay6OFfrq34pg6Ztjb8/l+7Wr9YVn65WzxFvFDQpHmyLleegTqS3zXUspfBzX+qsAHBEHRVnc
DIGRJ2FZbR9Xoedr0QeXlDde2Ws7RXbn+4MiRrbudG/jHO1Z46JVKkIjSAd/zp9sMy/usK1ont9+
Ll4dCvYZTga7VO25fcsYOWZu6V6lBADmdbvlbqz9xUsQKtuSt4d65cTCF8BHywlpGJO1nc6q15Yc
I3AgqTbBDl1thpxHnmYvqGNrXNuDsotLee/bQ+KbczpkWDlA5zZHQnMLkMj3w6wkOfR8A9U6Y72f
lLf8bcmJM/S/SWJJcToiRPy1MoxMpnm4bWnuS6TBx3W792rnr9tG+1D7Yd1FKChnnw01G8oqM7em
mlZPzpcy0s194VMADaCBLonRRP7T2wv42oEABQJUmJyUu+lsQFH4wtxKJdPC1mWc9V1/E03lr9Iu
5ZOBq8ttoLzoMeybSyjvV4IMKheUUXcwBczWs6SgGmalnFLKNNO1f0WSIxOztv8+afSgI9iQB9mb
FKDPrt11aLXjk3WnuSl+9LR3HhzLymBJrOPh7Q/5yqEDao1ePgUvuJHn+rdKiX7LJ5IqP4MO0FQE
GfNMY3/wLlq/vHKJEgYxLbrBEFvOaW3uatlYZsK5l46jVbJY1XAnNb7P4CUMdRtOYvtcTHN327ld
fY/UziVx5pd0ExBRexuEehcJ8gt87hYGU9D9MajQKzJ4xfxzmijqDUbvXkmHuo1V+OEhJyKKu9GP
rnZdxPTt7/3KNUCLmgSWsITf4J9t3Lwy12Us4dm67dwc/cqd39G1SF21HMo2aq7fHu2V3fqniAms
m6NCy+T0CqB3pZas5rpxRu7spveLT5NW5YVRXjmMjPKnBmUiCHDO/Gq0RUOGHknqwvf6NqH8uQun
DA9RIMRdTZf6PVGMIA7cLt07r20pgjyIUlwGsHrPA70lXItZQqAPc8u7htAepl2FpnheVvO1QjIX
cXXLTpfN6Y9BuDSf3/68ry0mXQQQ0buwOvXM089rV3WTCZcKQWU5G1dO8HUgRD42OvxtGoUdvz3a
a0eV7iv3HSoPu7ji6WjYubhFV3IpbGybJe5Vp27tri4fN5oAF7bpyyXFfoFR6IbudPdztmsfRrKa
hkCl0ZxBrfe9LGnBPcRYN3lX9NlEmpcZLJeMH/L2LF8ashNGQ3yn/EGzCDDs2ZoOWa50kQuVBl6e
TXFdeOXB1obkooW02cTmarvXwTZ7hyaUYXhYA9UcFalNfaz7wo1NhJaqeBw1WAmUSrCP0PV6nNx5
/HHhl+4f/DTDAXrPu7cr0BAfnsf9oZ9XfTnLMZVLvt7Z2/4c6RqU67h0V/UUjveb/x6DhzTKXURw
EfL2rktHXnJPfxmj8zP+aBZRrQLYcPZYoE3tC/yRx3TtHf9mNKZvuQJ8uU5uc7RGWrBVtl2qn77c
+YBnwTVQpOWJAi95uhexM+/LPFP424Ihqg7GtkxW3NTKMa9may2XNBrlWl29/cFfHgACYKRtgaFR
3eTYnQ6KvVDgNJrEW4MZSRCgz5Nl8rN3qmq8C7WEPwS807VFeIRHeBdWAXF6vrZ65VxErcs7b4wu
2LMha7dYZQgYxkYfyPfLWIkqGdHtKFNnRnUomTp/+WeTxuQcIqdyzNTcvPAh1FK2iRHo6dtsS7AE
RriGn5tlFusRulg+xqoz1bt+asJLaeLLNWJtkAbA6of/UD04/Vx4vPVZU7EpdUVC5M5+kOCPY/zO
+6LBJ3tqP/718pCiEEdQ8qIKc56zwXXjnw9qmQaVm/uxu4noeZtd76P0Zj7bhcFe3lC72Ot++KJd
2fO8aCjqqkKuPoCX2pj98IAiWeZ9m+sZxnFYNG34mKvQm2MDBhW20o0BV8BrdZUdA+Bi1bGZx82K
V9mILzY9RRX3vW8XcWj2xUPellTN9VRklFGM7dHRLdq5RSSiT4OwS+QjKIlTbJnD4Amnq+Ljpjdh
x2bQBtUxq7ziXZCF+n4ODTNP+56gKB6aQm5pjeYdqtf9oPoDnjMefLMMl6dkNrTnwTcFqH094fW7
JouY1/KI+k0l4hzj9Py2rRvtxHW/NVsSNYvZxOuWDdEdiJy8gt5YVtNxNIZQ3xnDMpo3AdJv7lNk
j7l9GGQE/M/JzezJWWpLXK8BNvAYRzQyoETmh983octL2u4v9x8cFCowEFGoXdGTON1/9N7twvYp
ZedBGcU5TFpkBVCpoBkaHZq1CA4XtgT/3umRhcMHheKPKcZuXnk6HhAXHzl3QlkMRoqvyh3EYRRj
9dTN818TvQil6H5w7xLGUac/e4oXZ8sH7L3RMZ+H9ioLreIuWC0sd4J6vcN39FIW/qfvdTo3mnvs
qj8CNLAez7JHZ1wdnHDQn1kzD/7Jasvti13pUl/VdGfuO8fJ/lFRueQpYWyWPzVr77ZJT71mSwI/
i7JPfbjMn3ivyz6u6Qhnd66U1s9eDLC9eVyGLxr681O59JRQijLfwkckL8n2hymfb1qjmp2YlMte
Eln7gxmP4EaKwwJ+/HOgnPyrBzPy42DJLos9v/XEoUVYK483bFI/y6LVfbKGkfi3g2Pywaw649s4
oRYcL+0cfi5U5aP7U+bqhm5us6G4qeVzXhnmL1wHoSaLKKu2OFg7ovZ9Nb7Y2tWfa237t42q7V/r
BLgk9d2t/IcgT4qDtWyQ00QD2erdVoQtvZJqCJ5RM1OfAZVtVNWNTLWJUGPZ3bW1FX7afMfKHztV
mF7csk/Fh00Xc/G06WAAxGMod0TaIDc77ylrh7JPImIvDt7sFLdNGC2fnbHwxsRwhumrIdsSVfVM
lislIX/I2f22pIIFuaBONdZCLaWNrH5u6p0o6FqZfpxLGDCx7py1jy20KZ1jT4HiozYqctgOatmY
+Jm7VrGeZH636QjDHL0gC5DnNMYu1EfOX1rcM8jU2NxIinGgzksHM8cMXzgsgBZfilswhs09HqFV
kMiVP7gw2HmSsg+Gdje0HNrL9CjP9vY44py5as+CsmI2ydLo4Bhm+hJ75EVJce9z7EhrXqa9incu
CUpL3h3QqEDut+oK49CF+XJHuSk7eDn3biztaPmQ5Z6+86dBNXGBrswc8/ioMhkJvC5FULBx9on9
91Dzi/bvvDvx8YcvhIJQLbfLZcVTo+sI6z4GujEmOnteJNNq9Uvvy5zDSnKVuyt5WoPU1/nsdds1
yNZquh6QjB+BF9gGDF0xSvF5gazr4JkzFwAr8m4uUjuSdRAroWV1nZVZQXlLjOirADIZs2fhVbVz
6JWNI0K2lJl1qFs/OCqFcMDBKjL9JCeV87ebYr9yokbF4Rz2+VEvgIJ3Faq1i7U3Bb/R8x66q8iZ
ShQqjMh65qYIukMDtO1dPmbzdyksd/dFzrzyaujz8WtjYkaeTK7B8S4y5HTiOffVkhR+7/4YxIS9
Vzko/Zg1Nn2NXHezf1N1VZkdMlsY3+o+9x+DRdNXsjA+j1JwMhyzijCUM5hTDT+4g93fVUWxTPcu
nKivvRzcNTZb2d6oYkMDoN6KwTyaMly+0f4bb1a5VIBD6sz6qN1w9GJD98PjUuf9O1pJqMAt+QaQ
dwjDOou1Dnsnye2geqgI6cyEltr6sRZVcJsXLmHdmmlaKm2f6TAG1kYRe9zGVl+RV6G3Xjfrdpc3
bffRUaPZJsEWVt85B/xCG2DArTa1l6PF26otEY3Rz8chd1ecicOl+uDntDjTqUa5nYoFAPtYBrIW
aTa1xVNOzjO91+EgvxeVOTUYEjrmJ/p8XRgvmT1/66IcHkVnL91P01Sbf91bNq9EbbTh16XMJUYb
9LHqBCiE95VK7fphQtL5sQhh7CAdOkb/bvz4D4sUtoinrPO/jegII89muNEnc9my4qD8IhPp2qHF
BIQos6s0Kh3RpWBVsjFZgyx/p62usJNlxEc2hmOWV+BznKXEsWKN1Oe+DdXPyWjM9QDJVTyCNaMH
4ZSWd99ug12nkR5aJ5ZIlFDH8QzEIyLVV0fZGkaToCDgOkc6jMHPbmzWX1sNf/k6HHuHz9GE3lol
W2Pp3yQTHZJx4bJ98vAtXT8FTg7ZBNqsoZKyk7NxP68SpbCgCKsqRdfKf1aqLz8AWLS9O6/m68Uk
z7txslQl/3bnly3aUGP+XjpT6DVxJ7ex4i0cp3vP1W106+VuPydTufjLYXdbLuJ5rJru0O06aEnR
rZNz06ml+wpxSS3xEATGVYH02xx3rSr+KZcue+zncGhibxPmV6+zxyBuHSd/1jO8OOwubTf1coN0
0Jg99eQaHqIqu/L5r0k2wYjCAV6t8SKa6tGGMr6jPqfmQ47pvH0VmXNzV09Z6N0HVoYpVr66wsTx
o3e9pKrq0qvivAuwbvIgA93vncTvrbHYnNWlrt532V5bW+pt+ZgZMAkQfs19EbdZPU9JtIDBWhxb
DMQflguDosdV+NEnEcqvs6kU7wpL+D9ENwcyHreAunGfeZY8+pykCQMSNtWtWzn1U26Ato0LR4vg
S1RX4XEydzpwrVY/cbPanN7pzG7KZxsq1oDdm+ybNBpo5MakRFaYGuO0vIe+L0MEr4xwjLdVLMgS
dkaXjE6RAdBBtbOnr+ozsLVUZXM0ZIftQxVmxXan3Fk2t+3mVv8aGenqTVPl/XoIN6cwjwPeDUVi
YbsRpRmfbIvDZclVXK3G/B6mSt4fRresH0vZACqxkTIebvEc90V5VWWiL+I+36L2YcLP5jdtiiA4
YOe4OkfD1cq7CprV/LHMdHnj2uUxSKVVOz/JtImB+rVyrlAiCv0Eroz/JAy7zZJBZJj9qGAOMPqz
q4Yyo+uN5q1h9FHOUdycOak2jFofbLad4E/D6L0o7ODdhGHJ97yM5vJ6E2L2n+Yp1M1x6KOiPaI6
YD6vtbetu9ZB9y6YC9aEYj9qB1HZbGxruxE3le21P8y2mkQCl0Q/+71vFlcNz/R8u05Lp0mmW+vz
hgAFV7O9FLdTMbUezQq7/0rBzp3ibunmz/U6IAU0b8E4AtOF0jdLh+PSN54cjq1bh8+TtKYqXqwx
8FJM5LbwYKiskLHTIfadGKoLf8tFo3WZB0P3mWNpTvES5UZzM9uZ+W/lAou+3XRrPWu7cvShUr1/
Ww+LI65E06iQj9TL95nvEzWa0va351lW+Z1BaEpEkbEsuZILFo65aD4apWEqHkLV/ihxNLJjMQjz
HxzWSxu1/HV8kBnbPJ0X+Ai3NqvZ4//oeuXRK6Lo2l+mDctaeEUyxmckyI7FPE5IaEpCY93hIpqC
kZPuXVTIcUnqSiwDaC80MqmNRev3AWOSOo6scfzi9uv4rims1Yx9KZFYqnVmitveEoZITMcovxFd
ulCErajvk2ACuXw7l1NRJi7MTaT9F8u4JTz1MNJl12/NFSDpHkj7QHIJC2TtvbjxKuFC1hudz1IO
3IXlpsufYHhzSiWD2+Q3gy5XO95v3+4pG1iWm36b7OGhCtex+bQRcpf3Pe2UIqa1skVQFLpqh8AU
CCWg0RvFvtNm+rByrKckn6wGSaZoDGcuhf3hGQN3+wB83O4PwNI2RZVDqfU6c6u1SJugbz+bTVVl
cT304h0uasEPNDr4a5Wfe16MUeP6TlR4ZCZ5zk11FGVURTGwgupLaVTiWdCIHA+IeQTL0Q0Z5riN
9VglPE6ZxrJTQBrBXMuuElJweWxEvlJ8yO3CjKdwYXdI5c0PAiOqCSzPYs33lrWQIdLW4gbwxJC9
h15JzdzKRfbeMCzdJTm4mh+IOUYOPuhm5hy0MFmm1ZTy0Rp6M7iaS1nKWwHlx/9SliURXFBp74uq
TGNM4CEEX8ONqkdqe03VxoGtsy3uyiZ/qLY5C2MqyHp+8ApXB/HGvwpcsKdugS6L0cRLbzsUPLoM
cYWYEuv80E9rlsWhMCsyd8gWZTxIpp/k2BS+CzQSrXGRmf4TWVV4o2w9G0nHkD8hm+SHZsgrhBp2
Xv/RrexFAHrKxvVKbFEAfa7yvB8mBfQozoTM/gVb0OZpGfl9+cnpcrc4Ct8RXyoraJDMcyfrPvKn
jQVqLedzQYlhiVejNq6hsxlhqu3Jda641Yf7YNvcKB5Wy/xFycD7bRAuEhTgP5YOS0MAZTpZkV1j
vFiaSTXgOZUIb/aqtA6U9RNBGWNfl9xiE1tILdWZE+rjqrzuvdN7ueTVsFcBmqYctthGZOM7Qgu8
ILVywUxbzTSVvBddj81oXoXzncNVVd2FU7X0nGoFCCV0yuAWETkfkYd5kNmRwykHDC3G7cHtlJ2l
oc6bNS4BzfHCBq6ktAHgbE6aSYviSqMXpHHjHGiZg4+YrnZ/tem6tA0LK5C+s794HYXgK5QQOA7D
YprPJEhlfQisLozui9psu9jMmvmhQSCnvmksnq0YIc1iSrH0UB9MJa3xUOjN/NFKkrNjlttSXlXN
PHwJTCTH78gi8ic0avMlGQqrb2MvmsU1kctK52A0OyJkvwtvibEdmCajoFhC6crw0XRupRk3dCYJ
bApeniNtG6OI/UZCgqGQwaEPbfy4KmewVeySdVCvEh1XYuVhRZqoXqmPWeTxfVTgOF9VvngdO7RY
w8TURUho2Xnfa2WPQ9IgjM61xAbnUaeAci9pS3PZmArQlk3PyqBOEQxrXNujeuiWpp7ioQ02MHv4
14sklGzexN8azzm6OTUEFAEicOSsPUa+jJwDeJ2F/kdVpd9xCbXR58rXoUUsKd2sjKGC+9VV5s8A
AGnwiJCALHMYD7DzJ0Jol5DN9acwHubc+Vd0E66utjFIdQyNQVQfw26JaGzAcg1iDy2XCUdnQXEf
TlFz0IFTq0MP1tAjXbXhlLSw5LnYoqhXidyMVl01ZenebgjkM42Q2tZViyKSmzhQULZ4Q6ltS3Cq
XqzE6fT05G3FDM4U2MUvlIv8htygDO5lP+DHZndhF/AYmkXzhF1I9017I29Jxb7c4nrzt3uuBwJs
p5cEKbCy7F9dXWTPsu2Gr2pDq/7eqafVOGBSuBzmwlnG485jyZIKgtQnc1qhQ0/ZjDkHWh3RXZWv
3jMrYjmJJCE4wsSw0ZbBkuVzXq3AXWqgbFbiTplTJcj9B3f2UgIXh4kjHrx55ZmXZdiVeBvTIE2z
2Xcbwi5hpGh/6TVB7NT/7XubF915Yiw+F4gVsvp6Wr5qTZMqrUdD/uzdiMKWNbnBjdXDhU1CuNRP
i2Nh0uAFQ3OPW6QC3FkX4qPb5wScU16xzPPYIpzqD/CGY+nYLRJ0i8ju7GEzpmTGcNxJy6Vom2TK
h+LDBL13AP8qQb6UUamLO1FoNIptlNz7mMrm+EH2i7cdJlW4/W22ON6vIijRpC1HvAwT35rz4HrF
DrhPcUUcZ7S0I+PT1tkoQ3mUDPsruxX66Nu6DWOv87FV529QF2tNcgI1tb2Ot2DCR6FyIpRL2J7u
PzyC2Y/CQIYmlovQUD651FsIutn40xtGbT8E7daogxON/q+FPkmPsaJoyKkJUWNVIzySzlFFza3W
ODPwgKPbzaabzOynZWz2v3rI2cZmVUUWo3vU4o2wXH+hy1jc5tXoi3de56H/PVEV+yINF7glDF7k
wyFeG1yMSrufTKcIfwfW6pVxYY3/x9mZLcetXGv6VRz7Hm7MQ8exIxooVBVncZJI3SA0Yp4TCSSe
vj/I7nM2Swyyt+2rHZQEAkhkrvWvf/CzXSGX0buca1vcNpObPdv96la7nFahDIFux/WckIjlhymk
OMN4xwmiqtKrb4Ze6vMWLgKwMA3+dG92c54ehQ7d8ugn1swHqC/Nz3o25yIuKdFKoNDGesKbU36Z
vKLVIoTBegcMg+FNNFbzsBzRf7JS8Vu0+9CRtuyjyZ+8Wwx1mZPgkGNDjE38yoC/OXoTO59vXCFr
gdvZ9KnlhXi35T+rxEiy7bj0bQwQOvFdVGL6OhVjhntvW2JKCm1qKnfKsMiDZvTTfhVJl6tdYlTF
IVsy2e8oz6oCYHHqr2cvsXkZnuwAhTxpMk/gic97vZfOk95JpgRuUEgRWnnrtWHBNtPEw6I7P3vX
pbGQ+TbzzNRGpChyWM4sr3IO62acP6JGSfMopZK615ZOw/ImWbRjz4TGD1HCDZzNcipCrSRoI7SS
udmiX235sa97C7XtIqfvWpP211Wfp9/qsk0+LSrPP0+UzYDV61I99kZur5h1peujQnZqElKrEWxe
2b4KrXRN08islDx4NGl5SGaNeTUomh2MPfGdiNVipAdZtc3doFpxp/wc3GXsxqKkq+45FQcQ6Gmn
ZRwQUaq67sH3FPkedtout2zX4BTFos1fOs1uf25G9x0aptwbIqI/yyZcq2G8HRfNuk+mpDyjLZh+
Oquw7jI+oB9L10Lfq8BQWnp/Hew2yCwXzVCvu3OYNIvwQ51mFCmyrfzHnhZRhhm4wxfDGNtsB7fF
K+K+c6nDMb0bGa04uFEB6KiKIht//4ipTDPc4t835+dWsCIVwFjfeh4yt/kwmab8EpRdKS97Vfnk
h9AbOqHeu2l3mQ+Z38T04XIHdDe3O1x9gvasZHbwPQfrvwiUbzTnw5h6t8kAcyicmTti76lWQ4+R
BHaXvtDEQzlr6zejlM0D+eteuW+azV9qYoB75Y1EvJ2tiHgpm6a8HMNxapxPdb1MyW7t/a7bQK7x
bgqsxAwNW2uGI9tvtxd2nWmhayZs4AtnGIMxvdX0qGafvl0NjmrS7QWIJKQ4R+4yneSLMC3S5s5w
h0mdg23Y90QAgsy3krY5hk/a52EK8L6CNRIDImuQ0ghv/ZE1M2iA93XdM+grBtUYUeZrQRUrgUl+
NEyVsA8m/Lobom56dUyDoPSvbQaHPyu5ro9tT7sbEXO1DQ5V6Z+lST0XlGl6T8BvYwAN9SLHPTwt
miHiwJrrqAoyr4zKcrAeHbtlZiH8xtmmLoQFXfaZJc4zYIwknAc05Qc1pGsfJ3lDvhUz+IVR57x2
32a15I8wdNt+JyovLXZJ5kxUnMNkUwwwPf+ZzPNyqXq5fq9K9tErvTVmPsu10MSB8leeO2trjkfV
V9rRVXo6MQ5ypwTHyyBoDiM1y5eA3EgztLrV3HeJ1de72u6L21J3tRvb6+z7kQlqHk69692SVV8/
9/mMqyQW1MTTjZrJP7kow1sj15ENjeFsJwABi+K4wFvddBDhYhW7y0SyEY9HgQiiaZT4TCFbfMom
n8PQS7Qu5aP3mV7lQ7EF3ql1Qu1q8VWUZUGv5Sm9izLcmkPElT3FQeDk37DFdsZQSLhZcS+XtGIO
Y47EKAZGu4SoNcxHShL3zq6wWI3wll/O07YzgrDzHO2sIvLBvphdCPRyqqf8WCkze6xXYKTLTLPH
fp96osup7/FbCm2rc55XmpUsdoC4ORKKzQBXeH4SRIqB/2OFsyYGsZXdOrupUn22h6GX3kKWqs4b
ZQBNda0RHCDST894/nhXW9ILo7XS1M+g+hctc6WBDwFvtfLSYIolQlOW+QfNNDjPh0niW9WIJvmS
Qv3rwl4O7IYLll1z6FerXYc6JdR9oqRB6Vg1pYhdfEU+rVUD/XXo2CpCGUzDIxJG7VvBAvgm4DNk
EZOK5MkuzeJmFFQN0Tr3FlPxIkkO0zqA8GU5EUmxdNNRjwB0qvOqmbR0b+ijdu6z27lxMuOxvBul
lzTHcqzWOnIFZqxhl7ucNuPoGJe2LfA2ShadeoseGDGz6eUYmA94HEXEFBtnKzA9U4W2nw4F8zAn
nDLcuyK3lrMPxN6LBvTMtTmc2WKpMFKIfQHbj2JEHBRX3tAGlETOan6vYWJ8be20pNg1KoM6QHQX
XpDm7NRTkU4RQ7fRwzg0GW7mes2NHV9G7YViULhs2MGk7INrVHpK45Ctn4TlzDoR1G5r7YQG4kMF
YUxF5LWL/amtoHNfZHbNsTVAL7lSmgqMqA9q40auW2vJ5uNkF9BM2wfM/7ONSmIad0RB1WPIII1h
bl2V54w6/CyqC6Hde31pDZFvFOYNqSFJc5uY9fq9hurgn7UEYT36eZ5+cHt/n6edPh4XzQAbIx3a
BBWwSc+FZBAEV/jzzE8MLPzuiE6qvqAJ6r9rVcrOMCwmf6OsNfPDOq9jQD0pBTRRWoCbjvOnhY21
gtwmVA5AOp5d0WaWVhZvTbbcpV3p79hY0wDoZp76YwvPC+yoq5gCKb1eqsuhsjI2S3surpWdLM89
Z/WdxcvJw0oT5s8Wn8By5wWZuBRW0C4H7rG9sYuio3QtlgSc3OJnZDlxbqwpZsy7tQoqWlDSLlSI
HaCNQpZgwN3Ci73F6whkH2Df+ewuHmWDOST5NxgRJD6KTGlF6E36HFwx1gXy8xsbeMpNpaPvFCvU
YfuuNERNsEuGm6xJaz1sXeUCa6+uILG86cWDHSSJvJgYa4yxqpDQ0QK76HQ7d+2S0NKV/wUOSdnt
lUZfHetzwWFjDlm6HgIg90eE0tYGGjt0K0oycDoqMKspFGOJniwbjBRmUerVdggKThq3p3F2cDy4
aRPbazPKHZWeUe3ztYQFGev+FOh9aPWzcvbSEmTn1SDPRIF3ZSW6H0R/D9n1kvpzcpzHvKTK0TCK
UuyiuVmacVUtGrQTmcLmHK6nnKG0itzR6qfHfur79UDV0qVaWCQWjKZggbe56wBotHtTLDZGj51Z
QowK09plH4y93miKO+KTe5mEelMM1a4G57UebDvpmuu+IdcE8IVDxz6Ouou0KtUGk8q60TXtk57V
c31WYPtEOFld1nl7kWVdPd27hlyprzR/9dsfXpub1DMM/biG6AJEDOHUamSShGCsunF0ltKcr3ob
CJ15QSebn5Ym5dpGDJFpvvZD56bJzyRYPTIybVIWL8am14xPZVql4rtvcHZe636buNHSMvf4yLBl
0B9q6ZayiJLArY3nVusc3d1XFRPCY2JI2TvgnKu/fteWdqPxUMNlXxpYs+WBywzMEtOeVaE4Euux
eLJsTefjNoivASMrgc4MkuYGGys9EkHGAtSFeQp+DyVPB93EOHnOEWONSbuvHbOl0pjmzvE+jYkc
FOxmofd8Ug5sC/+r21uu93Vy/dLDgYMpaZqF9uIW3QjqlNv1U+dzynwPaFeTePEXK7/A8bcSN47q
jY1di32ueUT7kngXy4Ba45BbOI1c6nTl9sE3FlzfCe0a1lu34/dvQ91nUICfm/Lt72meLtWDm+na
8jlRC8cGkxIVEDYyltyaa5TBAVB8kmeGkByZmW4ySAFSm4dzpU0yuXBHr5THsZ4XvtkGPzqOymks
rqFBYSPSzt7Ung+rvhaxdGqr/DwOZUKiNqKlIQbztPXjAMFkDYuG+pVQLFV7TDIAWCLl2I3/VPLF
3E1qKJbLUTm0MKvO+RqLRWCQgKOvep6wsP8xLHgtnblsAsRg2mXyrKVDq4epJudHpwEK3i96UN7l
bW1NITr6ykO2ZNt2jLFT2X5OR4LHaLCsYDmmHX8o4txQyVnK5/J9cvrC2enQnNUBOqbxiPYIXMkB
sQ/CKQB7C9HTaB+YoxKjUvrF+ln1XnuHMNp4UH6qe3RJYx4TQJw3jBCoEcOsR3IbMkDJrhr67Q8+
Ph5wmG08Z8PETbLPYkxHI5LOIGRYd516qs1VzRSyUtd3xmT231Tl6E8zZpnnWuflFWSY1j2bxhrn
YSN3Y83iu5gCvzyzCkJO7EqslwyBZBW3qbQvWr6eOVzNieFNp5LhONn5XF5WnikuZ1swfkitrqtD
mZkYxnDQwsToAH6+1quxPHRt5wGZepUkG66C2b5bM+a+dwU74oOuDeR2ZnUHTW5yvEwx1bCgHlSG
C9Uj4+k+5D3Ckl3ZyuEJtpF/l5S1Ue7TJvG8u3ayk099teKGPtmL8z1oZakAYJyRPlo5dRM581LG
Qxosm8tD6WHemZbAavOyZPnlKIwZ446qr8+kPmfHGR5ze+WgYsIzKHc4voOhAb/A+YppjRp68J7Z
1LNL1OuEBnRTUqTgzTjmhhz8DWPPPvHssHe84XOfcjbFi6phcRT065zGZYCJ77Qm6giUldq70cdi
5wIOlVbHjp3XVZwn6/S4QhIYY3pH9bV2jexbobW+H1JgjudW2tnGXvV9/nkQMyRlP8uKD6KzcUnH
SaqFrahWMYSuMIcL+iV6Vj1Zg6tN2ZBGRu1mIoLfo6hZNINZr5DNDIZMKLMMbaLkOaxkZWthn6zi
Pstoh0O9bP0q9Kh0hp29qOWDKCzZ8UgWRw8Jz6IvTAevYsczAmhWqRzZzoOgU+PBAMb8xFgf3oMs
zREgb1WA1cWadxcppEcjlqh2JJubmlxa+bx/LnvLftADTKlCtn3WjTkqYV5q3TDkoc4c6ClN8Uel
xxshcrfjwDzZBotaHhWA7JUHjqSxeILx1hnTdeP6OeZVmw7uB+x12gJWPNt3qK2lr+IsV+pDDhX3
3sr7vr4YGGJkcWLLIo16yAYiTpwk9ZnxUF7s/YFp+IYYAOJLZ0o7kEvD6feGWRf1fursAMiH1g/I
VSwympQxfW44de2oMvDC+YSuoll3vQ7XDZQtwyVaz/BZtgBqxotuhEf2ZBSrn8errflfvHYk1Lbv
m0XGfNYYKGBcWuPivoyBfdbrrbjCI9wvo3aQYOp+XTfnZqsBWGcGPdye0sD82Dty+MHuyVCrzPUN
GwLH1mk8F8OPhiLLp8eiGNZjAYWiAnHVGMlCByofh2xwHowF//ALg5OO6BzDpRJ4m//5G48Mdjje
Sj7ORzrV3KnxUVMJNVFOgbp2xbCvSec+k8W7Vzll2+Oii+URFt04zAb4Hp0w32lPemydGz8iRIWC
vuLtO60B16mEy7EoK43ykZLq7Vv7jY+3XfQX/ROVHfjh9vM/WVFMqcEZlPiwaUTQX4xF3d633pgc
akb3f/1SJHJBzt2sczaDlJeXst3am4yi8yIv15KD5efiYE6df8iqVXtH5XtKEOZREsiHoQw6PuqM
U7f6bO4aPjjpR0nRNWGZjBL3gzo/8C1gRl40X99+iK+sj40fjMMrZsgQAU/eXKm6NYE5EkAbUOZZ
tcrlzGcHfef5vXZTEJjRsRJnhj7i5CpI2muvXDCNhbG37roZwreVGAQnSIdpb4Gz2dt39crSMAKd
HBMDoY7NgP7l+zIhhI8jQv8ocPuvua2TpYR7bZRP7XveIK89P9JJMKxiR2cxnpCekcX1Xa+R9w30
MdzDA/CISa3eI/b/suB4wYpkVQRo81gQZMCYp9rczhkc2kJekyZA7IlIda7MOQF7NnHG9UbAANn7
MjIGx4t68ohJp4LyUpeZdYBOY2+jxSk2ocvcv/2gX719Z4t04wBFVHPyYdDneSg1eNDjAHs+ygNY
KxC2yFR7ZwX9JlPEURohJvxbcDwP27iTK3X4qLkkYBKsrlvToQdiCYN80M4bPTF5saaThRYU4sjR
WmM3wHuCqtS0u7dv9/d1xUdpMu2Clsue+luoZGaMDFVo9LWsXL4yWWHsSaZR/4QSLxfv3PKpmGO7
403M61qoh0mTOKHuF8VoJAxAgMWIlLrqvOZLz/x6rxl6EtptRqJrAMekTOX8js7n992cC29mHnyt
G9/55MLu4g8adT9fjyOdfVfnKuon29vXQdfttNRVkW7Uxv7tR/vq3eKDiLc6TGTUOS8/WRgni92X
jJwEmAdqd3jwEAHVfmmlGwq77GPT6KGbNtN7UdGvvlQsRDYJKtwx23p55cbug9StF1aWtdYfK61u
7pRVgbjOy1y/41r8+/eCyBcP1+2w5PA69ZjJrbHoZB9wrSb1D/qs+oOxMmN4+1m+dkcOjS+6I3YL
oiRf3hHdewLa6rHdLs6AprhlpjU19YWCPP+OvdZra8UxkYUhN/W2OdHLS61lMPYejk1RAKXrehEq
ubYhCD0bODbo8drYCXxx1yveiyJ57UFimOcEv+yEvVMzYa3QgUknGuB1NuvPlZk6ZAMHwprf+eJP
xbTbR+iytSP5JDENPuTL+xs1o56lcgN0BugIWxftMxNqY8fgooTUWlAyzpPzfYApeT1bfha//SZ/
Pzjh1CAEwC7GdjFOPnmTkzSZ3DJ3jpKaGs7uKT0L0xOk6BaYIeriPcu+11bO5gPNiyRqDEOxl7eb
YdNRKISukT8RMIaD/m1CaOeuyV3/nd3tvSudPNhkylecyHmwqduiWq2NIuqLMiFcorPP3n6Ir17K
xFIec2Ymb7/t2j45bUNiB5Gt5fZXrCz0GNCm+9jlmfvOLvba+0JN8d+X2pbtn2pSyhF3Yh4VRDIL
VFyYZUo0LjCR72UOrM3kPWHw6a5pQhncZN7ovJl8u6c5FnRCmL9N5RTP2mwckCYtsLZUsC9NCIWW
tci9l4L0WKoa39nJTh/qrytjJoTgcDuOT4WNhTkheDTxxvXH0v9Zt21wVjIZ3puV8VdP3e1SWCzq
7M3YEzr2yR7jaoFWKUFmkrZK/ye8eztCM/Eg5KC911Ocvr/tUqiW/e3oZYc6/d6qahrMPIXqqlnL
FYMZ4+NQz4T66al7V/nVe5K5092Ty23KXbxkIDbikHlyZ4aYCBv2AxkvpO3t2QEOzi9lBUILZqtt
y+/BkO+dN3e6pW0XZTuhYrO3rjA4+cZzR/bCa6Fv+sxCL03NKY8Ss5LHASHxnpLDicGC2vNs6v0v
GQHv75SMryxZahreIr0UES+nBmgyZdY2qFrEtRrEQZT7tr2z6nT6UGe+EzORbWGTtO/d9CvLFe0+
nwj2qoaHpOrlhyknSn8uIuJyKBjnuKa2RtSu7s+UwLj/YBVthwYuVJtjLovp5cWCIUhkWfGEkxQQ
TdR2cTsYOCrncjZi5kvJO4/UeGXZIqXC0hWTQmKcThOcKqyZianuBEz1wbw2AXaZy/iu+FqJNjj2
cp4fPOz3zwsxmre9UeQfHcYfcY+St8eEm2FaEtQ52BVyjjhpEys01qka3jlLX/0t4a1tNoMwT09X
+0IzXzV1AWlZR7jXC38NWSDOcai08Ti4TvXt7X3/V53z565pW+keWhiU6tAb9N8quxEeI4k+U5wh
H/vgJYv3SDKAvJ/bybrOTbBhM03yh2AE9K36pbmwVrBDBE8JbtfVeCR4cw72/8kvRU9KlBKeyvAu
Xi4Okt/zJOfxxiWO1BFKJT92CxUQ4OSOoZSJjL00J8V0VGvUjsK5GvW1i52qhQPO648HS1R/sYjb
npOPFyulNw4T9ql/D8T/NGlNhtPrnNUX8M3FvhO+vNEy52vZpR7TqaV/Zxd6bevDIoJyGKNZDrCT
kxLDTn3V5lTEKIoKuDKm3IZYwrstlC/LkLEfcESd2N47i/DV65IivflcQmg4DVE0mJ+vGTBd3GAM
weRBNJv57LRCRtT9DJmtpuNeVpJa9PZ7f/W6WCNuGx/C79PX3opsySenEbFuVtbRK8hthoQsiosE
lfhOtspgnIII7Z0ya3uMp58AnxynGqba2D9uh8GfCpIZMvBkWihEsNuUj3m+jDtzcp3Ht2/ulSPF
pGDESZ/kPNq3k44R5mnlCAIV2NxaUsGwKjpDTgD9Ykx/InOW0WguZkS1YGHXOlnv1HevPFrUndhP
sbVsKQgnV6d0UENpZCylqnAvCheivd+M44GidYzBDCD+9eN7LjuvbGZcFDiGQmFTvZ+sXz4ozGoD
jrFpYvrsqZIDWwHHl16SR54zy3d6utduEuxhO7cJgNJPj01/3EybXZ9EpEppF6M7DrcZPOB2r6Op
zCO9EuleBZ768Pabff2yQHasQrJUT6PzBEoLsp9WEWvTKg6qNeqjcDo9RpXrfzBhtyMsHNTtf3BR
EqBoLDlBKadfLtquHnO9cjis3TJrLxZE5iguHO1b2nXLQW/Ma0/jgb/zpbxSIVAZsIRNnqP5W7il
SgrPrexExG1Sj4Dk1nQvlI8G1woGpKtv3+ErRZCJ0TotHe0d6M5pOSIgHE5ypgZTaJEtZGfnzrxa
9xoT0FCg9o4sfL73olyHp7ev/BuUyGbPCNVAuQ+yQ1rBSXGiN6uZWiqAiQR4wHxD9dc948ufzrAW
HyEy4b9rdYPzze+SzgCwHYlzgmAVnFeytB+Z5swXnTk32Q4+FOqCt3+7174qjms+LFBO+oqTgtiR
s66xc3M4+tDcUKfC+YcNccVMXQ+TVP5VO8BfDwPwGwiXMo0AzJcrTWVktfc9XUwGtTJ0BG4HpLpN
h9wU5l8/ADZ3YWimpM/rpM68vBSzJmvM0JHFCYz0A1Xwx4av/MAGQzsTDM4N6apl/Ncfp03WO94Y
nLSMaF5eEylc60L5nmKnboEPjGa6mXPi0IMESoqtVHv39vVe2y0w5vMDiyKPsM2T1sJv9BVVVCNj
aSf6cckmA839KB5RTRo4V9fJtdu25XtQwmuLBjtUgsLxydysFl/epcyzYE5RIMTA4lbkBj2ctCrX
dlAKtc3CwHrnTb6yU1gQim2L90mgyOn1Op8dmIH1HDsqLa86Jx8+DaatDkBs5fPbD/SVWwNWxz+O
+wMGdref/+n4dlbgz3UtZsaYEDc9v/eQH7sIF7UJrjh28+s7ZdkrF7RRZ3OIMyvcDAFfXpAAN/Qq
SCvisk+TfePOP2o7N49lV0NohtP9zgJ95VHiwYk9MBNiPChOOyVG8BNzY32ORzatGE5geYARYUNG
d9+zHv9lBXdSCm11EHFxBGkBMJ9sfG4G6czNlyUWRaaOjoXbQU/C1W0xFcbOncVIR6o3H/Jp1M/H
DjWOMwbrjT5P6eccH+2vqMFtnBGs4Si3UBeSAJL7NBmma58+8Jz1UBwbJC/HlBzh9+zMfnnL/fbL
b30rOCSBhfbJQlgNq1YuzLnYGcYWclGCbMsxF+eiscbmUwsHhCpWLekTzedw1vY5PiWQjLQfwmpz
JCQYCYy7t9fmK2cYAwLmbCTi8a2bJ88Tz2HMYaQzb5J94wKuuMTABRoYrhblcdWCETzK1D9ORZ79
B1cGrgfbZjyBs9HpNuNMWedl6RIXuved0AoSRstVXKNEd2JDmNUnd5R5OI/B9E6l+cpyZSrCDIq+
jeVqmi+/jhStWCM6Y4mxVM8gprll6DHsip1eNu98Ga9spZh1b9cBHscP5eQeafJSi+Nwwesh2Wj9
9lwf4PgsYTct0CLVOhy93pTv3OArn/+20xBjQWGgm6ewujKcaShbBPGdwhFFh0sLyxubj+M6Lw07
AJYgXfT2MvrtmbKaCdpxtnEFCN9phwJ1oDUWf1Jxg0rqEivyOZpSdzqHhPneEPG1S7Fg8Te2tvHd
6RHcFZV0Cw//jI2ueY5SLw9L6cNQAuR+p5B57VI4U1m8Qd91qCxerpTG6FThu5qKkRAD2teDPUUO
pJcMgtNcvbNWtmP8xeaA6SBYJWbrYK5Qdk++RB9VDRxa7BZyiNbXcLcLF8Vci3HLX35V7D00PCbP
j/+d3JSRYpaQ9paKK4l/go1CDLmMvcRp0PZf3r7Ub8t/81F0KY3ZsWk9jO35/ungc8sA64INQ0fk
2h/FNHbxiBZzJyZN7UHD1SfdqOb92xd95aU5IHbW5kFLJ3AaqJXhqYe01YC0BPENvw0zv2sUMJ4n
oNX+J5eyCDDYbo5a6fT+NN2A77jxowTBos7IBB+/Osj0gfcvdOd/fVv+d/qj/fCvhTD+87/4729t
p7AEy8TJf/7zpvvR3Ivhxw9x9aX7r+2v/vcfffkX/3mVfxvasf0pTv/Ui7/Ev//v6+++iC8v/gPx
BIqi2+nHoO5+jGh+fl2A33T7k/+/P/zbj1//Cg7tP/7xx7d2asT2r6V52/zx7x+dff/HH/B//vTU
t3//3z+8/lLz9+7bSWR/+z8/h/wbq+9f/+J//7UfX0bxjz8s/+8Eu4JC0+9hAMLA4o+/zT+2nxju
3+EzscbBi0lr+ONvTTuI7B9/aKb5d4gI8EoA0emK+eL++Nu4XYmf2e7fCaohQISMNDqY7Z/7f3f/
4j39z3v7G85DH9q8ESOXdH7tt//zZdMocLqxUdEg6hRATAleLhPIglROEslJ7hq1ifP1jFjSrEaU
k7YnpmdzsV0VSq1B15lZ+lr2kYUmBuuq1Bm7a8tYXfvSrTEG2g3dsEDhtm14dpFVZeu1bQM+3s69
FaQBxECRJnelbQ/ykpzGqufg6YLhuNaotEvHTtNzc+4MWnG6iCzY5a49y3sX8m9Sh6qhDIk8zSSg
NBW9Gr+gm/dmM6xqM8VdBiFCiuR0XJcdSKxyP8MZgXkeBdw1wYrFgpdYuPYQnm+YMyMGDLfJsYzn
oS7F4+x12HT2RPMsEebGa3VTo/UYDmXDPPRe3yYYd3hcdPXXURu9WydFxHvrTJjinbsgP5g8Lq1H
eJCx1HJfS86zYyWhWD1MCtHCiAAWqeguwGW7+oorUVcchR/Mq70zRdLCp3dzGVzJVgzmzpKr56kr
ThinWHei5qBxwqVa5/TawFfQzyNur1XPoGHaej4vPRICpsIB1kRCtmP+pcrast9Bk5l7PO5WI8D0
ghC9kRI7643ytoOWikmV4+Xjde5qUPMtt5u1sxpinf/Tn0YxHTFoW8cfAAcoSsPFKiE4oVOeLSLI
Kt03qnS3UWUsSEDDkpMZLty1hX+Y8kp+4pHpOngJ4vqzT1qDoMeor2l1llAYXZDeNDM9jxspq3Bd
blAm2gL/lV8250HkVTJtf35gmlhNsrWuJVH265M2BSK3IgRw05KcyQrLyc826T3J04oVRf+xF3Pb
foChGs9V0B9WQj4tbN4vytkqP8JrE2fpHMxwI70nW7ndd6MtExzypXzS/RQLLwwvfi3c26wkHs/G
BH6XtfO8hnWP/CGsU9wG4Mkv1QdU3p71yUoRzz1jiVXNF0i8BQMlK5919N86EhYfGunk77xJNs6C
GDmoH6qlxXuisIt2X9Bv3SJA6va8VE2GWqYvOioSh2VsBVkVjk7Jr7MYeZlGGIy6z31iGcUZQjr8
LqIaayD9ulxwhvgwa/TZ+IFQBxCS4eY55aLR4Vh2yQwg18njNpf1q4uVjMBwbykd87pEsrXeVGZX
mp88/FKf8UTDqpTB9RS1TK6tQxtUcs8XljzzR81D0U0WDGPb7MuoT/n/VYCrqnuuG3kbRLo+SHGn
devmI5OJzKyKUEeRLO9F2draUy7VKL+qOgjm7749Bv6Z7taac9S6as6vetW15s9Bh5y8Z8qcJ+fu
3BdFnOlqQhO/WGz+NwNm+YJyf6zvQD+KMhKqT8BCB9RX0apGsP1pHPRYl569RLYnazSvSmufNZn1
SNJLi2DrbGLruO4SvhlslXM7XAMeaohZrI9rcln6R69ZHW8f2J4WIwPt3SjwGG3Fqd86kUm0Qh8N
uEJelkpHAGiUY2ldwK6u16PAmyBDSd5STepd6puxObf1k6ynGe7WEJQXmjXID62qtWoHMZ+ZgNPZ
8Lrw/2ieJiRjP5LWdi8MgioiOeXz99b0ZZy2s3vHxPJpTRx1l4wYwJ/lm/4Ob+5E28+E3hzqUkPT
p6+w8xY8I875RTQfNb/ennl9bhzASrA0cvPNEk8bx+clwAw7zGst/5Yms/apsWV6I/g3d6WLWqFS
lrpzGr86dBBFDn0yqcvGrOqHFBXi7diQrn2eeONPV0c1GCKCtfe9tnbPWMq0jxCjfXhbwjB/4jFa
kQhDQRlqyvfCYc29Oa59YTyk1rpuJggy/akLy3vycKVCWDzZIsppyeNB1EV1PrkDAorcdz7a7rys
hzUxUDcSHlaEZmuWl0IisttJM+lvskDzYhdznRLB0QDfvBmt5cc0yEcxuBJ11iybJ7vR+wd2ABPC
vE02R1zXGgMEInu/+5UMrvORtCAf0cjOakx1hZA8+TwTJ25cVq2YY8mkEhchvAduvL7wbnnMy5mL
+vMzymUjC40WjxqJcIAwqhTHoF3apPjQLAw0oqY30PR3pjt8mjns0123mG5/8KRt31WaD/PM8LIn
gDp5lUpfO9CL2ahzxuEZ0GLaA+66+3nx8rvOtsaYHlhnaKidKx8n4czqHvRywVXAxjD+RuGydBwK
+nKrg1MUzYOjLgRTWv5bYFAjkJ9g5t4fJ9Xo59asO4+DkX+1+645N5b0ssygzpGC7IiPRtdhkwZp
4sqzp5tS+dVDtxJnogw5RNOwZrulbQVuBMmlwGo1Akofbqdqai+CdSsFrM6sn/Nk9M7hq2h38/9l
7kzWIke2Lvsq9QClW+qbqSRvwekJICb6IAD1MjWmxvT0//LMrLoZ3KyMyhr94yAQcpfMjp2z99qD
KrEKCXGtE64Wm6WWvgT51O+wOk4bBgDaZ7Wa+hIFXTFWYasJ+3aBL10eWoVBWJ0nFtGwTOlW04v8
slrHT7IGrgMvPzRdl7wkhnkDIXW4J4lM2xR5bz8hmUUCnLdXXiVPvdGNhyJrc+1MPtM/k5JOAtp6
aLxYZY3Ozr5pmm6GMh3Q/9X2IaDtQEtjOHYBdsNax5vE2qMTWrH08KoDaE4PSyCcLTvfOwzsHAyI
JxQWjHEHHE9ctHOD/b4vuhiytNMeWlhTmM9bwChjLq+bwV4uKHL8PQtqAF2x0HZ1nTrfKIM093uH
HSB9X1yFBVqvmu6urFCFQtZF2xzkKDbCpEjkU1WhTY17Nw+62PHFUMeTloxIKL20D2ToM4Lv9nVK
VXJnrPrsvVSced4A87okcCpaVHkxNvEsXT3WWuOzTSGGbVnl6o+SPf/KH92nSmgFTJGM9Vl0a5R7
UDMJT067C6ud8n0iA5CYOlbHcHEyFpixMMPG07sTrsUycty83XqBlEj0l/IS15H/zKvBobXQLGcn
LGvEiJ5V6VZQa35bqinH7t2el+3RSD03Go18lFsPisSPJdPGOiRuRshrvIrdLsXy/MNZGnMjkHtE
qzFX36ekAOsidUgKiTsR29hrZrAtBg8unLLbTdK212ZR+OmGjloS2ZlIY62rlAp7w64vE4nBHnCU
jMRMYk8ydylWqaa5BF+0QKhUzU6YE2JHV/MMdLIzvfZS0wAm1GbFeZUwvwnfezpvF2xWm2GywDUm
PoirfGntsE/L+T0oyuae/IjmxS+d8lkRqPy8JJm8wykvDEB5awdaUflP8I/kfprKZruM4n2tPX3f
ne2ahJkg1jWa+iTcedh6/lq9A0axdmOJtS4rZ7jn2MdZKa36up/0LHbcYsQwNeR302w3EbRuY5vM
df1I92s90js1njKvfQTBUFEj+/pO4OT/II64hQvsfQieht0Ehxa5Lv3uFtMLRqDpjjphYDfFsIjD
JXAwpXZM7Bp0YcXqpaeeHhCV3QJWZ9WTUymGjxxqnRbxAgSQl+zurufbtI7D4NbxMI71k23VWiwa
vdpNosreZkrJPWgp3rjBNMpHKGDVDr9cA4tztL/PRPQ84MogDIOjyILVaNG8nQSymcZeo7Jre+5H
XEQkHoeJJ50yamTpRNj4g4bibJlmnAHmZ5M7I74ECgxwKLq3mb3a7HHaeL8Z/iS7fzlXaNtbWLht
uVI1NH1D0aCZ9qG36h6zf+0bA/hKbOVH31+LNkroN+0GmZiPdZEhXl8NHHXCT8fkTIO1n3EeO59E
rFVvZgcRLoerB3nP7r8rszHjtR4SgbMH4HAoh6Z9JZ+7PhoYCsGwJCM+yRWQQmpBe+20vptu68rL
snh215SabriBIG5fTfXS7wDrBJu6quUd7VXnCq8Wz/bQKMg3lQCSASZrDkccgVj1GPIeXXOF9VXp
PU+ihXrJixdZjOWpQ40XjYxNI5AX4DLIW8ANm9Ul2Eezwi+A+OeSbCVPPwmebaA4ygT06RE+ZAE5
sTgK8sTOV8HolQ8LHuAk1hS02ovFKbw9VgLrrtN0cGmitIvj1OdeEkvHHh5nCHw6Wg0gWWqwlRON
nkHEy5CVxvI0DurUm42AEaWV8D/BNmZ7hTkAzHTl3FjJpO0A+Lo/HHPWLYIyxHjjsw4f8N4XlwtZ
Z2/eAPP2gLYJvFUpSO2YbQfmJQwBFq0yFyj/g2IpQ0Fa53rhCCfHyj3k0zbwxvJFK3yqwMrtH9Jl
4FUUFI5hhlDoE0RCvaGdXhw0VrmndHTyt6kw8o2AFPNMf6S5Hgk5Dw0XlIZpuaDJaQ5o1+M6ptc+
S7wdJaYInhD1nUvYGXuy4oBwrQmZxFnhORsCD4RP9WDpVzmOyKtA2PMrkEZng+jV/jEJgY2vKRy0
/FUBP6FiUTz0tLIvaXw3D7DomhfPT6mnW1uChlpa2d61bQBMtamqC6VL/btbpsOmKRL3oIOJaEP2
n+Tdbgn7NOpkvvetfoY5XdkkcQaBkvFiOinvJtExo9TtnYDlznLRBY/lhGkPj/e8t6U3PoEO7bc8
Ee13Rx/1A+CB8odqvOKyy33/KAcx71pN2eEM9/3YuT68U8RXT3jikgM2OnVP7Gbx4YLwjVRgjRed
4HEcdZn8AO0EaMQZsisE9+Ud2mqTzQdMZRhwZLrNwGnzkC3DqwjIycgTPdmaS4CsxPAPdCbHy8qt
02MT4PQllULqQMKr7t636+S7lB241rbn1D2P+WVW48Xj8FaqKzgjYF+dfZUAbwyH3CqWKK8d67uT
JPWFqw3tJfAuY9NZ4n4gYvZMTDXENrAA121ZwxUIukLlu7lK8qORjlVkjEQCU9b21TebAHNoCiub
tNdUIvZqDoas4TBTg9QcnprOG9wI6/J85oympQ0XNV35H7Mb3MKRY6JWcD5DA9BknLBpoVBZ0wcL
F9Tge2AvZgNLC/Fv7PXL9Nr1wn4el2F+bKF9ORBJSTrYpJ3hfzOa1Z54pJbgIEenDS7U2uXF2yo8
8KlFR6E/B3VpHWy8FMtW56A37KiX3yuE9HGiD/MNDG5nDjESfep+Mb0Ab9aHi2X1x+JaGNiG6QMs
KykHFUyloi/fBqdflodiKnl5F5J7gYnO6VOQKHcPuWq4p/uR7Dqozlo0ExLgHCynKz1Isanaz0vv
QO+rnVyLagYSNVI85W78QvXNUQP104RzF8yXzdjoxWalDVfu+tWytkFCumYOSugd4ne3S0ra3Jsq
oyRHdbOWEQgvLS6hZH+4q6ITInRzg/KwnqPBmMpyyxkVkGxfU8gfIAxNvBa+qS7p7sg21NKufhBs
mVXUOBOMdaUbdjjpbfe4EGqDP1g2tL6CFNhOndc/Rmk4xyHD9Dl67n0Okznux1n7oWM55vBr0Q8A
MHifFbl9SZWKr6WtvWipTf1KAwEHCGhtmJLBifH7xjuNmg1zGaT4FXfKaUxjnuyy3BM0maoeZmpd
8y4D3rxSvpZt6v4sDBxa7NGMqdPN6ih16qCyM/+m15hEosjB54q+uMPnjTtraKpgkymCACLOXdWN
q4GaipZEOPrJQB5J0LJRK9Km9cXyjujkVv2ur4KJ5lsnVXVByyP14zI3M7iugINBr3sWRK8eQ3d6
oyVYtRlNQeyChWqWme1+4CUem7ezytnZlk4PHyQmuBkaUO9im/6W+ywf+7EskUGGPtnpybN0RpJ9
eQpd4CVmPSHMiIGDZemOHL7SuRk4kduHBAGdjIpp5jQjg5nkjsyc1Lrx9ZyrZtLxLp2l9T/nQhbB
98UfEpAPumRxAu1vuf3llNTeDccHu3gsg9kFAa6KfDjYwsfrnJGA4J8SDrfJrZNYiQBgS7/gsM4s
lNtVllw1T2vnveHA3MVg6otQII0DmWUhcMWH53G8ZVRH5k8QK8ckRQAjPf8+oX2xQAsWbbUvjElD
uM9WtnW9NTA26TjJC0KxZL6da7aau27GEb7NS5jVO523yTlNA3Cfi74slb13oK9me5pEtUeKnW2M
O2tZaUuGJO8YQHN9h4sPYOD92OdG0x3tQjUd0mCo5Q3M+hoqnF9malcw79S2ZaY3iLsGU9NuirwN
6t1KDWMBBx1MsQ8gYCSXFZg/CmXOUvqjixiQZbcpRouSi8y+sMSmo90EK9nC8SpXurX/c/CU3+mL
B/ZcKnUJjYvkm8J+DTKjPQ46DJFIZUG6otUYxJmvvqxRnU3Kh8fIASvC1aC7sNxq92YgFuUyGV36
zAmSvgxgIfLhsdqvdrKjRlJY5KHKRLmYgFSZ5hWA3VtTeN/oWs70OtP2jp4yqCc833E1ngtA1QIP
H71+Y6zrAKE1gX8rfHlX5XWz5QkDFwyT3XCIe8j0dNpDM+9fGkeOBxrD7rd6GMYo4MgM1goUJM5E
aWwr2yYhRDbvXbI8Lj4Cwan3n3n8oHTAlYZ2I5MQFAp9fCxTG0ow6DFZA5SXyMxwhR8VZZL+VlZl
T/1K+TEVLSCMDvr+DHUT4ttab7oszaAXDtrem3oOxjb1WCMBoZTzbkC7spF+R5CLs3Ljta5CI5BY
Cdg1b5yhA1Nol/Ya18BqqZt7FRycYSIoAr4j1ESSUDnS28HGb4z8dbAyf+vwmcVlORh4Ar1ssvTT
ilhsn1XehUYYxr7AebmxNdx6nVndDb7zmruV14Dgd7rb1E+M3YQ8/eDO9nDIVGs+yNJtPxUp5FdY
LPBXsCxWNxV88rTrwP34rRhPxjh2L4hHIDcPZnWg6ofM2XK57zBKOEk5jUXER2FfpHm3fPpNIMLG
GXjNofmC/W0N9y0rpssJMuI35pXp09TC2OX84f2w0Pq96XVOF5NP99kDiBuCD83vlYKoayzGdIW/
X216pkYRLTSIWdZE92kCOO7DMdnylCAFabMnVwQkukmj01nSurmIlBmkd9rotvvBzT8AH7qHvFPX
Fj1GZs3eIwkPbWyUGgt3B2LZHid8rEvyaU9zcTCy2n87z4shKIibzqzfVWu5tJ0JilxX52l0rQIu
pW3E2Uz9rskuuZi8vr3x6uWVIh/ANECd6NyxCQVOkpscpkzsGnRoY88bb6nI3mpe4bBNgGivS3HD
tFOGlCzz1iBX6xlaZY9r34Zw3OZtdw9SaW7CvFiqu1WoWwOsBse4EWOfNreHeky12K4aYhcTHfhX
lZPaYpX3BeSRkBiucyDs2ZZUZkP7OpX63Rn3qKR6VGW5dxuDAYgUzxrEsYuidve5oaf7ruS5Kqz5
pQHhcMpBFCaQ3zd4ZDG9Zq29S4xGXkxLL051A4jOcOgAzVS6h87UOAm1vIxG7hi7YG3Sq3yWW7hB
xkcXSIo7zzfPXWEfdEfngim3+h95z0QLmnh59Dqvi/xF7EXF6MQk3gfsJ9VXYQe7iTlbnE7GEoNv
myNzcJ9ZUaeXsZ2PdjUlh7zsp8ga4TVvxs4mVsArhr0MxFER1RI7WUte0VJbMBASw5kjaU7WNZxK
nNkgDJ2aM5XdHDnLIas0eF/mXZW4+YWVJO6V5fLYtmu+7MkPBdI2VU8gx9lh+8R41CsDIgyMnpiJ
U3P0MhKeVN1D4nKaxz51nxFXIXLI5RJXVsNi7hlPcGvsiC/rfIYrFqBGlaJBlg9QMTjTPp1Jb2Si
djG5NxzaYB/sqAzqzZQ3ziXYNO09AFwaGoQdRjj5RbRm4rEt+UqXkQlYZNDaI9ptMI/uVPh0Xbr0
aSUTdNct47DNPaDXawn/BvNd/TIxUtz0mlr4dGvwEQXzN46ShXNrDcO8k7nWYxJJ2/O2oNJ3jqZU
HljMAPaxQLIYtjzHLO3HmXZwmPjN5QjN6JvRI13F+ebD3Vp4Kf2u2XsQT9kxPG3Z6KnjstyPuwlg
PAdlKe2YmaGaNwQjXI5EXBzpF14vMhsjGLbDrSJX74LvsPmw1yKh5dBwZNHz7NEex4EUqKp8yASl
R7g6nAois5l/nNvFn5qkthZo3B5NpUOl4WRFF4VhUlxX0ARX3Rq5XUOb7VPf8sQe0Md8X+gqH7Sg
FTbbXzX0oJUW/TShsdi6TBLj2ljeMlMLyD0ARVZsEsAlVjzC3W1DEySb2M1kfB+XopdPCW3VC6HY
NHM/a28ZdQNjh8pKqU5bLdLzOQitLNdeaWZQTGvljqOPccIxQAZBUiC1WBse1y5/h8WTxjSobo0m
uJUaIs5zxUi4yFqucdGtaWzY+pnfDF/eLjIJYno+Y1/Hzoz11v+Rg+QDrqe7yQYMcwefiLM++EW7
KqzIbFsZ9iqlO+w6WeQwVqO6rc3riUEszSB72E75SIdosaYQTavLyLlv561aTVafojKnbauU2mZ6
pe8b22esFxjVx7g2x8KDpwXAWF3kg6Fds1K7O3W2n1G0anEPtuUBQY1EwT9Pv7DV/Cwncc7ydSIf
CVcGykfkyVdxY1enMwlDygWhPu05qW1LNRpMe5X3C13Oz0o8hPkoFSzPIALU+E0180W0mfhqLtq6
yTcWE09vIyZ8JeAPguRlEpR2ccC9Uh05QfZgpPBFd39SVfyhW/hJp3DWF/1bpfDb9ZGpYU7AZYVy
+6sXYu78gHooyEGQQ6IGBC84NQEp82/tDELy1te8oH1G41BMJ32sjBscTTQCbPK0QWOVWnaZBq0e
nPBDDr9CgfysjfLxNenIJzA28SFhSPW+CCeT2ZmxZNRF1Fs4/Y+1m5sLRnjQvL+LEv+RzOZBcDys
vypnflLb/F/1NT/91O5DnDUsw9df9d9RhHO23f2v/y1z+U8RTv7R96//4/JDNB8/iXDO/+13EQ7E
in+hqKEPcebrEEF+xoj8rsLRDOtfZx2iGYBLOLslzt/fH0qc4F8EzQVnlyVCm981On/ocFDhmDiB
CLDgtQgoj5x/IsP58hrzDvvIeRxKDOfsk/sKr+mVbGrAY4eR+cyrqomPCUs5yjf4guIXqrCfH1ZQ
vSByUHv7cCjOoBzr/Kf8SfU2GMS/d91yoDdCuY/MPtQdyNd/+vz/4nX964vAx/VI2XM4jv98EbM1
O0k5caBCXmPHhEao4Rn/xUX+4kMDtoeRAycAwUpf9cqYvHyg4TMUWF++Y+3U9+SnzLcwPpKrf3Y7
iKbwhAMx4rzJMht8WfzcBqZcMotDgVJK0MGp0GW0jDN+f7156/5ajPX1U/v9MpA7yGJkEmx9+dSk
OwfQGttDnkjrYcz6JNL1Ru7//l7Ov+TfCyn3cbaFMuDAsnHeMrwvqsCC8eyiZo72NWTDcZbsdtbg
0jQp+asOymq7X6Be/vOukJjhRMKJSQ8VV+6XZ2GgSIeNtnfdhMyghj42EDh/88/vilcbGgnC+zM6
5+eLINSYs6G29hOpDBFzK8imM+0CEJ55TBHwq2/qrz7Ef18OldfPl6toi02rZuy1OnC2egHIRba1
vM7W0d6yjnS3f393vyGyvnxp9F/xZlh8hGhWvyi1se26o1iafaXm5rvgJPjWjuf4Ybs8j3PK3FDE
LNV+ebO4nB5iMwGBdz5F9Y86+b9M7W0IckTIVd5LWxuK81660ENemMDc5J09gJpV8/oy1B2oxHbI
hj1kW4vMBUBEcE4Dk2zLuHJg4m/LooE/zIpZf/z9TX59ncliYPWzLO7SRJD01TshA5y4eTcy7hsI
XAvm/lQDZdsrZuu/8Dn+57cHpg5/BmsTCxT62J+/vcSl+1epYd+kUofCkHoIGtREkhtCn0mu7a8I
Gn91Z2ex79mMRwH19Q2oyEIiD6jfN7k3xDT41M4H7L+n01U+/P1n+J/vGncGgcDiLYAU9tWkvxTD
GVTc7YGrrkz5hBZXDQevf3yR85KO/pAthA3iXKr9aQcZaTioIhF7ayEjEbWUCPP5l6ymv/jMsIqT
NYRHCI3q12XKtHLNGL16P0mG7SV91rBIYZcWndP9gob3l1fiAg7q3LNV8vyZ/ul26GD6FkTgfeH3
+WVhSA1aRNNueOKtXxif/uLbAfyB4heQAl6E38Km/3SlDr8DuW71Xpka4G/yH1FTZP/MP3Je3/nu
sRRiCPDONLwvt5M7ZaeD593PBAaFs+MOuwzZ5YFgDfsXvt2/vB1qFYpqTiH+19uZ6xQZnqr2WpCr
nZjBGvQ2o4e/f9h+Fun/fjtUZ5AD2EM4BnzZrlzcfhydij0jplenrRSQsrE9zbXp3jW049+Ndmm/
/39ckq4fFcW5Ve6j1/7zA0EblmmxKvbl2mVRkWbNVp/xJIN5aPZKyZYZjlaLX9wntRe/9uc1nuIU
BD8F6llw8dXrRPNMpnZf7QYIr/5mcmf9B5mn53A+XrY5RrFkhoUEohoGYytfLL0v3gLwCU2oLHCO
G0pb/Yoxxnyt5nJVEIVFf3QXt0fh6hdN5LMEAXrl7y9CuqTJdqoM2qFZOQSKCGhId4RW4ku6HTLT
vnJKrx9viklM+dYgomC4Q0ToIzHukKXH1YrtMwwgwWPScMope3UKAKNIpG1N0QfgLYvczkyuTZIC
P3Mn6IYjMztG0ygkxAMyjbbdTuagM+Qo572+SrJMrSXTT7o5osAYOj6MyDPq+WiZq9eFBiOIdDPU
CLYN5rg5CuDBvyL/NnlxLXzVNBgn84A3LvnsbGewd0sp1XM1omCPaZ3ALXS7Iv3QmqIhY20kL4Cx
IAEpacrELs6Rm176gjzd0PTw7MD3XkY3PiMpun3QduSStR2mtyjNYIYTfIZ1GFg44BoEOZOa45Lp
oRNVtkcCFx7v3CQC3plh0CLpeEaAY/AjBDZ8ZsjgrnqWswoSnEzuu07BdE3zBBY9Rk8CM5vFeCfr
DO9sNbjTi54a7boBh7CcBqJPiLpCg/SuqbanFQWlnFjyrE40AiWq7kIq1B6RmslvpTfaSHefqlE0
sQhkQawg2QYVaP5G3Y22O74EcynfEl6wISaAgRFIt/bTA8EU4i5rE5DEcl4YYe+7RVN5jHTQyAjo
yh3/cvIYLO7VUAOUtYWwTuSWaRuX4bzYkepcGdEKwHXXt92Dq4kq2fuKPa9FqI60wJlJ26HHPu4I
J/ImNPezuvOJwOsjC0X5Ufpl+U0hS/pepbVx8mGTP3EMAP7MAITANUp+B7EWRtiH1JUajuq1855r
5YuR8Xgqc6S/kqNN6xFrsTWLINB5IOXwppLUm+IlMypgvQjuX8escN4JokcuiYgaFIoN4bqmT1zy
iteYIFGVzEv1CUuaZW2oKhN+uKyzV6ZPwjhMrZPkjy1xpwgFHZcR/ixlmdOt7ot7Z67hzwDRR4VX
InMV0ciSMhCdMzd65Geppuif6usp9czqHF6hOCylJIvHY2IsaIvsXttRD9H9HqdM+2Z5qPjihBEw
pOClg/6Z9lKttD2S9ns2BTkvkj6qHQNRRKKZZyDk8pFzGbcoZzU9znzkpy6RhWLvLqJPYqUq/xu8
7AUkSoaaCN0zWg1ySMrgmxr1pY2tjvQBtHA6cVUOsxVJH7mqH1uP/xWi+iN3raBthlExy+ofJUlR
91W+OkQuzLzoV63n1RWhSbX9WSkkQYgpGyKv1pppENlTTidiJnTcu1uT7htNVslSkjtN8gMhcoo9
gIn2xDxVAEGmk4OKqEJaTqSmyyw8toW5/KBElQu5oUwwo55UyDzqobDR8Mucav62TK3tMNitJ4Fl
m/FMkVwmyvLGUKWZScAmDZ3s5JqD/P2E/Y+6NP9vLZi/tUz9t+zDcHj7mz7M+P76s3nK4Of/jwvK
gVZC/4Emiws0kn/5vf9iGv+iTOEcj+3mXI6fIaR/tF/wQZlYbujNUGiadB/5pz/6L8G/YPogOTg3
3IwztPYf2aC42E+7L0Yqi6b42duIux8oRfDlAGn7XQmCxH0e+nV0H7Ju6jyfJb4o9P7Sb+rU++DV
BbXNEHQd2v67LWfNVJs0aWrFGYXBEpGPItm6+kLIV9zVKAIzdgQikYPdYK8MZ5LWsqR5ZS2dgrGK
uB1tVJE5BblaNeZ8zlw1kKBI5DOblJZIdyhOI0uzGw9EDppXxYK7o6UjnxPqFSqhCzYwoNhGBuph
8N23NMkKVW59gdlHbmefdFFv75W9NcXdUHn+OfczIyQAwbFNnxtMO3GH6L3Ezhcu6egcZAmi346O
qliN13SZyxIuR+EdgXghStrIBFFf3DNBHXISfvkujxo1g/NeNOAhTgKEMFGtSuW4iZPMbvKtR8iT
A+nrrLfoxgVhpGh68ndE0bQTuU8jhZQnekPGLU+IxMjSylNHFndHFpuw+w+hz/M9G13ZflqI60Rs
rZDHoOFzbOveCgQkZJmnqeibkLZA0yCJ6UtmUyiJUcAS+GWVWHh84jbxhvj+QQ6FX34qwnmYu8Hn
CsYLlDRjudFmpMChMs8hpDTPxFNiyLMvCaHjIUuaFRFZyrIY9lXV3YzdhHCfcNDxnq/MGR8HL5fW
RafZyCaItRit01L7Yw4UeSU6z+yW5KIgntWNurHR5LZM1/ks0AWG7YUC+la/q5rGfHekFxBH4Pck
DpSU3S0qAnLoMHbRITzW5PiITWbwg2liEQfaJcLyI4oOxFx4M9LxyGxIf/L1SWcqBhoyY0VFeGoR
RVPjWshQGTMzCWpMEsItoduf7df833khvy2QKzdsUNa0xAQ0a8CcrgaOpQ3Sazd+aaGIB0ZuOkvc
pAYCFkSuXeaHdZWkHWlQTCnRPrbm6F+77TmzPjJ9GIcM+UT+PiMkISbExcquHybDWazXlHgwi8hD
cjs9xDgEixVRgMCMOk4Mq1XspnJOZvSnvTDDEQOciJa0tcx4THPrugnIvNz0pM3AlCtS/qg1F9RV
wnZQOph5QpIBrqNW7Upfc8xwyYrsZjSc4d0ee7ad9ZyCHXL4S5AQWi1Jv7NyASzDG0hveGuXbzy5
fIyzPjToFhRxyZHmz7iRspJfbWYgHsmDoNPCMEQNwTbAJfUSWHNHKOxoJrtZm2omuozIvjcMpe69
ZLW/n0X436gl6z5Eq9VcVj2lxN73yOW4HMlp8MKhNRGBDZg15zgb3YWBn43N+7fIpjl0esYPYVBL
6xxB4Af50ZO6z4BxdsXBhuCGyU5fpju/DvpnbAcgnFsyTAzKIcVf3SQoWkMvo7LsbJaZEKd6Ne+R
2Cp88au2br3ZqfzvVOJsvOFAPuxyLfGfS+ZnKT2i0JzrLkOL5w8Mk6F4jFuWK2XFhTAdeS/ooVYn
qrBzA3teRQ17tW0cPG6mi/VtDEtRF/MQMWXySOsiJTW702Qg0dRo3cwclRdQrctI4qnd2afU4jU1
kH6jWo2JJexychtaJ92ZwUCNw1Na6voU27Nu9IeFj6OOkU9ZDImAwLsXWqrZ8lAKpxtOimxi7YL3
NvOOM9I/v4vnAC8HMYxCdyPN1Ht/jSDSNUjWK3cS6Q/Mstn0fQkIXAydGVsFEz9h4JkiTNo8R5y3
fQ442iRBD59XZnut8UYPz1/LQ1NoqVmjKrJQlOyDma7M46oPzjWSrh55aurZjzN2teoyHVIbgLo7
EfDcVuOCZvLZBPXQQDvWGkvVUWYQtqHfuyl7hW9fkN2YrFE5lvKJWLtSu5xGsx3vwOdyykejmEAl
54XJ7tE4EV9EdnxTx7BoyaqHATXmfPtyDLagH0ykORKr+l1aD8TVMGCTt8jYHcqoMcGEY9ZasewC
RZRk3BVzfZVMnenHDRCvV1/HArglHR6lBzkq9RXuNFfwwTF356U6P5J67iCeDryh66Jhdpvq5KBe
IaYK6oYkbMUq64gJe3k1YSFmQx0cghlDiKnmtRyqRO06rarRGp17lInIsyQ8Z82pA7sCNhwMaN3H
4Lrts9usqyLLuPBOE3bCU8r+dH40dP1YI6CrCFTWA+gSZbL2YTYPq37I3YEdVLD3mqS0sqhs6WIB
ls3Gyq0I7WwnlW1XJadXzELtO6EzfnnSerNzt+gn2g7zTcC8m1wAEOKc1DksVSmEh5CQTP04K1H0
6EfZAARd2YHoo8HSqIC7TgQItgMGhMRf+g6taS81LnKrU7jyPWf+zrQJTd/SYwLdJk3b45kuPeri
bKpSEv38lqatMlGS2F6K6UGtnIZCh8d1X8pgmLeEHzPcbzleFIjdvbbb+J4BTmMRiBz2OkfI9c7t
iJePaOtZO7yGrjjyQC1j3OEMpIzuZ/fe17sWocaiZ+8umTp+pI1SHU3EzX7c9qTTbEkJmogia5L+
iIDvDlW44FfWc3UVBBOZbr6mmtd6HNoHqK+uv1kmN+nK0EXBa52QX/GM5WljINNxMy0DRJkn2j4Z
TPMa9AR6kaErjOK6ysqVoYvkRIvfJs1uWUmsF0uMZb4HU5p/OHzLfKB1YZnPkzTt8RFRezDuNLcg
QafXgsw8+pM96bvGmzjKN9JbWYOCmmXRYzRsbKRbd612uzitJd/zBoHlHLnSQyE368F6SvrcfMu6
Jb3vLFsAKcsM/UeyZEwycvR97Daiq0dC5krvDr0N55tk7r3zxpf1Dy7CwnegHCM6hSwFq4IdcP1R
LTzuW8+pmReDfkMWluGyeC0XGlF0MTLchDQkrQsduwrf8ADqKtSoYuYNbETzQBhhCni1IWUoRPI7
nbLUGDK+t1Z/7BtpzKEnUNMSwCqpFRGWEb2IiUmlm2YayJBIZcUfXxhr91b3qSfDRM/kKymc8uj2
VvakTY24MzIXSzD8O7tglRPTiQx3BEc8ipRZNij7ZpMjhpeYPOrgMBR6/Tk5TnY5eDL5xKWnP4+U
f+1OTXi8UBcjq+jzde5CDDC9eZDapH/M4+SisWFU8w2JyPCZOYQ8PnV9YZXsbG29bIKpzMyXpUKh
+4AeoyTRI83GxtuZec9oXas4L1i/aMP93IQ7HwPA0gBVpFFvMqoCrvBT7y+YOtTi3BRZXeZ58OG3
FdlZhj7c0i2SNQ/m1Bv/9JoApzl5MJNmpKRjhP/5mkwNnMkfEMwQ3Fhf2BahL2uJhEihVN2UWKw2
fzqU/cVwlpPWnxqNZ2YEeCqbuTUzOc46X6/naEvBpmC4oVDprct+i8cLrxqhRZidNTkjYDSm2Byb
ALHHMv2jJvhvV4d/QgeAp5g6+rcQjj81wTEkKpkZJdWzcPVNgDQ5Wszm/e9v8eee/vkiqMJBaKDS
BDnLwfPnj7SQbQMEtGIGNtn/xd6ZLLetpNv6VSrOHDsAJBLNlGAjSpZlmZS7CcIt+ibRA69zR3dw
n6Je7H6QqxEpHfH4jKsGu2KHYztJMDOR+f9rfcv2q8lWFnswMv0QHwogj3/dcV94nC+PZSMb0K0l
EOG8m2QkDYDn0l51HLrWLYr6j2rw9Dcd8biXiKDnFObHL2YxEE1iiEaWvnyYJ09PM9QwZ2Nlc6dh
97Enp+DcmuvzVY183s/bbNhUnLrXakzUtZML95tGP3ETCcWB8xGzO7jWxxGh91eyXqbrmV7spb78
aV/g98Onn2Lb8I+4uJ+jfvswJAx44OEnpVtuuj7OrijdBdvHx/6fKst/gc58MgOfq13+/n/KvyEB
+vv//dvX4sff3tV//3/F97j6eaJ8Wf6K34UXB8aMaVBwWWIJHBKmWAu/Cy+P9BkBfcbDIsaK0dns
/lF4Mf5a5hdl1UdFCvGV/FHzDwCN/pdO3Ac8S8KWmDvWkuDyJ9qXpSZ0sh9R+IEoJV26VovM5rz0
klHcngrVrTDF+N7QVnv4oc3oD5a40rO4vk0DU4tRpidEKKKlD/ZODgJ5JeZIXFMb7ZccUid/0MdQ
vZMBJyq/pZpLHGOvrbnflUfLDumaPHnmL6x6a3kT/LtdA3SFs52LM8Dk/+npybNln6LRyWrncy/h
aKyC3jDeRXFI+b9Nm+Q+FByDIy4T99ygqAPlFCbvMtdWv1zTFLciE9a1AFj8QaOLc5eNttP6ndK0
N4NtlWsaOcUnING1tdL0bn5wOCnVvlcZ00fDmK0DXMwlijTOtO91IIefetxX74diHLeyE/23xOrj
Wy0MnE0fsf2t6rpI3kyluaUkknIun2ut8J05Ra+HNqD5hckDWSyv+Dci0/BXIlq81N067eIR32A6
7Iw0I8n/IprGPdu2WtMjCGB5WLRjAJm9jTqucilGMw41Ld4BA4fBf7aHdnpESwkW0L9eUM+2h+PX
Yv5axLzEntColv/k93Zg6X9xNKavSXeTcCB7mbf/qMN6f+EilqibkDI+Qqn+tR1oOswputYsebBD
iP+5Sv97QzCMvxzy0YFDA6OCVA2s9J9SvX8spN+osP+JCIpGDy8OZgs0Qh00k3Wu5OmxIoWtBkQm
QB6RbzxPlduY+MRw9+SpvLCAl/X57/W7jOMYJrPRc/QFX+ucHRGUcilkZAQlksLefccO0H23ANp9
jBBtU7ZDgv/6eKdvxd/jkURBhRt1i0Oo0OmbOzVr1NUlIZ1ejWefO2q0wsmd/ZG05fcoXAMQtywC
AHjsp6NEDTZHgFdwW8m2vpeN4nzgmXF0l7pzRNjn0nF9/XudHn8YEbUa0i4OJESzYfk7GzE1rcZV
NTefxGqoLmbw32kUJVaMpyMcL4jXLg129hAVTMphEg1XacOdxl0G4eAhDQUiL+5o6vcJ438ox3v8
ZpyQATZTa4Mde44ijFq24U4SFIAmTrvHIoWvbJD1hVFe+Eqc/FF10RSH5HW+NWKGtFsz6simBedI
JoQg8z11UO/w3v3TKch9Bn0VGhcC7lBRn+3CRpyJjp51uogAjL3ky/gs6uHCwno20RkFreSSRAvC
ESPK6RTM8k6i+4edXlcWxpzOxcwcyOSCqvBRZXSyfhnmMU3SJVZy6SidDmNqDjwMHaRKGlIXWdfN
aGcuD7GK2l0u+w65/dz2zW3VS/U1rLVkepN2sHh2IwYe9AKkCNZH4FhkjheNp4otRZDAhXdMoWoq
DNJsjTZAS99zZw19oqdtrrLUzLHjAWehBARjCfQzodC/BgzfOF3EXGa+7BPvK8401K5zIeA5FaQP
v/cSXal9HIM+Whdd6XwOuZ9d4oEu3/j8iSxqW35g+JkgXU+fCLtBCNgDK743peQMywmIs+eU2T3U
wfS93TtoCtrO2MK4kBCoSJT8o6vd44IhX0hgwkDHvEyw0w/QNj03gkFCgsEQSqW4HmnTkJTwxxsO
RgSkWixO7njnW1wIp6N3dCddYQWafLM35Y1oqQLrRM18f32oZ+8ItjQdXZjD10IueH5TxijSxtQ1
spWFZ+2HM/ZpiwFQcA6lVhIfChmA1Hh9yBdWj6UvKkEoiUQzyrNnqFVjXOKjAYEItWRFe73fxljs
Lrwmzkcx0VpaOBWWSE1UR+eqKizEdSwMQqHrSiMjFTZFM+K5HXr3wtvh+UDcAXkrLC8koL/cFE7u
qzVUsTLSaNsnhh1dG7OkMms14+HPHhqtFipzy6GB9Dym3vI7PrkVo4xFg6BRCnW9Uay6rkrWwoW/
9cejmAvknngM6kTMwNNR8sGw2sIEQYTAIb8pKRivcMppF1R1yw/8dBWjsoY3vSjAJKE1kKBPR0m8
uFNhjLPVa+bqPjbyfK11JkK3/IdJPWEsokv5ssgpz8fkvYDxgVfdMixE3NMxi9EO5WA3ZKLntQZn
SwdcBW2twDvuUkAs9m7n2R8tkoMCtMUqN312mrbwEdmCWsyrzlohODGzq4jXV7fpdQMzr7JDl2p/
rbqczCgxuJsGq3xPcyGfvuGdGhzfwHFLE6Cs01+zGjIyasDKmWuXEn+ytcWcgFwSbVOvbb0Is2sJ
FRFdSoUnf2WI2aV8mJjaHV1UuNHF7ICQm4QYDtIbrS9hs1T0uykyFcX5oM5p14rhCloMUDpQDNAa
CrxtNUJPBenSqIYZL5yJITwYhrJeTRVZZT64rAE/Ny9NHYgB1Rd8rVn0KQMqgCzLqxI02K6qynWm
jBreE0QczGKRQf9rIiqPWm4tjPQapsvg+VnBe+xLNhqLiKd3UUPlPQVQ356jaEsVvtZvcYM73yzI
8OrB0zuAGkk7WKFYwRaELePXRoFcALqc3c3XuodieVERlc5HM4pwUhL+x55LTmRcAdMzZLWLCjWU
oH7G4UjfvMl9K7eH2LcRrUHKaxCJLmE9LhWjoKJVhVSsH52rEEs2DaiqEN8FkyBba25vf2ujPBo+
0BEJSDXvaYi3Gkt7JaQ7QYKytR9jalDl7vJcHfsusbRvFeqyo8WRJPZb0FD5VWkbwyEENxvuqwRG
4mLjy2fcmZ7SHpRbjJLWQWx8QvsQfUHlRqOn8szqswqLOOhXNKKbcJ0MAIi2lplWka8Kp0GPaeaD
5Ss6OZj6E1ybkW+qTonrtJ/6ZGt1Wg9FoNerL06at9aGqmBAAlPG9WDXzZWYthq5LNFKNb3QtloT
og3Im5lWmpYMibmz0IMgu9Q15wvRv023Kuxk7mkph8xzLxXiPdyh2IaMYqv2hwV0c7pBqyi0vYsF
G9WcnuE51Ty9zbYpkoB3PHcj+UjdhXZCnQVZ+zBBBIIPoIyM7kG1xM9PweR8CsciQIjYV8khR4Yn
9sVU8WALL1P9Pp+C1FoleR/qW6kPwDDVlBLLljRx5fyycx2JMWVPK/neONDY3valnji0xumQXrue
aqHtkCxkAEGz+2oB2+ZgPoq6m5VHVyuaryQrvvpBNR67LcfF2l5P3TzOaLaMuLqfvCEqNghgNFoM
NAzkqpeR7NapAUJnhd4YjWKkMFau1ZSrB8MMLSh1YC6KG2/s3WBVeVDCNlLElrsCd8cZuLSqOL9F
3m42t1Ecp3lB0pMzhNauEfkAVbbhUquNaGSwwla0SLMRInkprQKogErTawreebIOue41tDrm8svU
h+Y+x6HZvWPLiZqtSQE/mhC9VZLGmpsEsv7cOJhk25913HGRQQMqE1k6m9H2Qje9iuoCut0HZCNG
6I/DGN/1fbYQQAEDzCU2bNQHoUdCAWga0DZmTZzqzQxEiIZPNmdfAx6ru3KqugN5X5neEWgPXasQ
kC28nKlVH0Z3QSMMwBJQEpYiK7blkPWwSS27pnOSW1rtA60FvmBpwqADI2tOql5EIuwKw6k++G7K
deGKTrqs112W2d2PYa6nzBe96pobVIkA1ICHCX03wVAMbq2Qc+oGkQY8rUrRv10jEOFGSmdbt66g
6egxNNUmeYswnle2FFgcN0kbSoTkbkMjRpVulfvmILx3mRXOCJ5ag0+fcGqBSQKS7dCO0h3e63bI
NUaVgRp3tgxUA2vMouQ/VRCCfLuq9Hs4OnNwXRUDmGKmWvgusbP8Lk5YBJymg/jA30FTdKA3Pq/T
Om7SmzJz2ZuNqQH8hY1qcP0hcSNjPzeQB7awCNwDT8rMV0Ib8k+0OSD9GaWd/WyVcmLkLqbkpjoH
Xuyz6UA9E6UbLJXyqaPB2XCGEKh4Nb/qteqbZnYOFDYobkcgvG23HeNe6fvWQE2JD1XrbzVi0s1d
i2wRAAMsimWx5Hj7HXaVDy0CjWqtJ7V5HMeCO2RlUJZb1SrkKtHkOGE28zTbXytenchOdRNkQ6SZ
5Ze8hCu7gjan9p6CRrQyG25CYII7dmsKvfMHDc+J2JpthM87ttvhhsUh1SrRi+rWSpwY/36nLyQF
M8DzGukqpOdTuQLjT503fMlWhg9d0qBsyYuhVr4+Ajb9CfOsr4E/9bLc1zkiBSaQlshPcwQ4+abN
dafD6NyS1pIbjso2HWLcwu8KMwq+WPxn3dpolFPtjYYUIjqT7jysPbuzMNfAB5akx+pmeOhGS0Yb
Ujmxizs1wFxfBlmq3zaphksGYQXKptKF/cEETc3y2s2KErBTpdBqlabSup1HRUXfzhF6iP2Ezheo
eFqK5MZl44k3owluh6Atb5JfcCBCRgSOIdNhnyPkFjApabp/6HTMghvVmvwTzo8M3tJ4BI7ki7So
9Tde4ygkUV6BvO5ehqqqvxGKYtcwf4Ku3QGikPkV5GgFnoKNOb6aG2PRAaeVaa409hbjivpV9FCn
YQAqW7MHKJWNG5SbLE7wgEjSgzI64VPMljpE6JEQHXTIgSEiADOMa9lcJ1nF28ihhDr4UReHAexc
mzS2lrOTOMbY+/G2j4XOAs+4+2NNt2D802KFAJabsjP3yaC7PF0NJvNaRcOA2g/Dix8rboObwk55
h3FJLjnDxGXYX9OHZbuPRw5lU6TJ2YccM6Coowb4to4lNICeY0u9GmfeWyAnIUD5yeiUvya2Wdd3
4yh8cAytZk6yUwQ3+Mhqe8vapyQOP6D0oBU0Hqxb2yQdh0KR8rFXBNYaX1ryEOnGAG9BNBKZTJbm
8aaauuX5Zkr7kOcza8TNMprkicwe5UrhXPskMcmdVbfqjQi1gKJhROd5Uw7go/1eiulD1/TaHUIU
116bXm3/cvnR9JVUc1YiAbADfdMHZhAH3OrndvzFZUN+DjR4eccxGseFycv509ciF05oH8oaSiBH
v48iDeT3WOpV8SatOnb5WQcY4mNpGqdrMRSd6VsFwAMwnWW3OA6KhaBpuHBRswhGB6V27wGiZ1Ss
Mg9EwqoZY/1T0jnaAsGRdPg8aLP5Vis6h4oDar+Dleei3qMZQsfc1EaOF6N2uNQjthbhqulnKVdt
gzNoVWodK12icjlm6CG+WU4wJNAQoZPswHaMul+SaGMBidVsZ0OFfnTvnYK6ztYO+8Z5K4uEd6CR
jtlGdHEaAX4x1TWu3ohWjSiNo401K1yR+Vp87VvIdL7WjnA1eRHXGoxNRU1/YbRxyayxPKy4ExQx
RwQlfnSqdqDExplVrADSGGIFv6L6BM1hnFd2NkMeiYsUW0oMswyguT1LmDl6xKuI63/qbArHbe47
cILzmpA7LKVuERloFRrDg2bEnDRXOJ+sDxVOD8/ntJbd9NxtwAw1Fcr41upHbi9lfClV8LxgQElq
yWIhBNijZPBbZfzkIgq2tgrCAksOYCPjQYPVeRV46DBXMk/0hwwu+/H1O+l59fBxQNrojuPSisIp
d3pz66fE0dPJLjhq6Nn3WavzNQdqzoDl3F7SKbwwlkU9hA4ACXN0Ac4qvYu0XnF0LEG/oiidO+ZY
F6lh59F4/NOyAaF5uPQp8GECdJF/n34trwhIpchDVMRu9cmL0+l2cuP6wrN7fuu1aXs+9kGWroaz
/PmTHytRHpD3HrFrHnXJrzwxo3d1Xg3713+hl0ah/UXDBWMenI6zXyh3a47tHOBXEbTcK8iNsW9A
Qdu9PspjWM1J2cBc/n7KBQ5GOTyAZ8NIG86rbDA/iL5lU8Oxoo8cfwybS2Nox7lPO6RLHwhPSOMH
lK+G+z7hmjJvuI5i5TInkH1v2HWVvYcgMjn7yAgBKQZgn/78x7WXeg2hNEsCgyHOnrvwKs3ioshz
d9r3ojK0PQ1H50Kn4KXH/mgZoEaIof68wmX0Xm+21USlruGIzZkNz/l6qirEaa8/+Werggw79myD
JhINpWdJfemiLKvbUK00pCxbVORtuoqVq/lw3dSlPuqzb0XxaQFOUIeCC4Yv4nTKalFTBC4NXLC9
Jdzv3Eq3szHG69e/0rMSFHuX5VAKWgQtOoXc01FMIrhiWi0dqMGwWyENHhZsWHIXo5AHWRh7KxSk
+ub1QZ9/NTbMxR1LxZXWxOICeboaQ7fuzMalKB7nVbBG3lZuTYuZ/PoojwyF03VCzRiypY48hQVz
nv6pS6oHxoySC7LZlF9bnF4iH25sAJ8TfLO9jaNW83aIXsHXOfGg4lWHm/LdjBuAYgs963Q7kSE0
raMim+XOHXMrXFl21ZbvMpIBi/dW3/SuH1FSw56FENPch+iFP5MzSmglCvs4uKcWGsbQpgr05gJp
22cWTOQcjdkRe9kWtrMmQCT8YJnJ+CGZReDdLeAzfZekrOWdFgQaAjWSgrA21OjoPj8+o/8oa/4L
bt2T6fKsdf7ha9F9bbunnfPH/+J359xwQMgsSw/HkUsDYgll+t05p1v+FxsZ72BKq5Tul5bEP6Oc
gMss6gep036Bk+ssu90/lTQmf+GSJsoWRaWfc/kfeZjOdDREVQB2oUcBSdMm1Zbe2OkKSgbTIUPT
rQ+9HO2PbmBNPkhtawdnuyBuiJMz5VnxpmlScx/XXXLD2cr86uQ22SFxWW40rVG30Ljnu9DyqLMC
Hr1jRju7xrXKzZzM7bcnT/fd71X3FOq07CNP1uLjBwZFg5oAsfGSBHr6gcOZGo6MCG0IpmBeZ/Ti
NqD19XXJTRfTcZSsXx/v0UL9bEAeDSCSpbGz/IJP9xhuuh2sfL059LGnf7CUd2fnOKXHXBs23eh+
TDOrvG6LDMm+E1PI6oZxBdA/o/SBe6riqp8SEOEn2RCQ9uB1b/oBPDZ4P67O5DivSkToW2uynF2C
9XAvInO68FpbdsHTb0BR0EOBgVwU5dXjMeDJmWU2OttKQYsdElxQ+EBgxE0Je4knmgwZsnOg0NDs
taa70GF5jNU9G5jOyqJ0Yno7pEaePjo0o30+FyMWj2DqrhEXxDszrOKbvGu7a6+16tVAZWJfkipz
RflaW+czpWXXrb0LXZiXPgnjI3bmbcEGbpz9iBnbOzV41R0kLM6rJCvFGzea+zf0TdqrCarRu85V
xrZt9HpPhFa75QoC2LEEtPf6dDJe+DFcxJiSNDaoHvQ/T59JZVHwptYyH9Kp7PwpyCb0a93wAD49
2eG3GY81ychcpXWQhVNRvWU1pZs8RryGlSLYd3rv3g9IJT+Sim7eZk3Xf3C1LHvLpUVcOiA+X2yC
7YlZ80jUePYDitwxsqxNzYOryF1yIlV9j6o89GURU2sVdD/EWNu7LpiKQ1LZoAP6gik2zYUBizQd
t7yo5i1/HO8KGld3GgK1Cw/07CjFfkDni3XJjghEABnQ6fPUulBZYZFwyY0bQewUl23yEYWfeEjs
Lvx2LzwObmksIXQXBAicNyYzj+RHfbTMQ68sj/taTl7Zyi5JzyZyLcPAnwB5OPZFK3UsYbr+3pTD
6GyhhSbZxqtqFACREZvNBpxDN26dUEkMR7FnfOwFN9zXP+1ZZ58Hs3xCeC4WSk6JJvP0wTT4KmdE
0+KQ5XO8q4lk3kZWX+10grB8xemCaNx52seaW6xzi2is14d3nk10ZOmLrgAlukANc46V6ays6oAb
eAdBUfBzNtljcN3nYYOPEzfQocU9zxUe+gIqlsDirq8yNJ9rJwEISjmykV8oh07FGtmJtzeCClPO
qI3Bg7Ay57un0+12xkbepNQTG99OJ1KbItvliu7qkQM/1bY6rpqQjLjXuN0twxOmSvshafYciKgb
e52iQDrMlOhXObEexMp15oLAKYucMnUwWsfeU5KM21AqLJBZl/4gE9b74Zj4dlbBlIep71JFPzoy
YikgmZ2JwMEqj1HHNtWaSDUsTaHVppTQE5xtJHhVpKR5Lf2pTTvk1S7sXUDCLga1wsezkMf+nAln
3Bg9tIzVpOo4pX1i0IKgZJXc6M5AngJpTCKj6msY6W1Scr4j3qLBAREHxAesCww0iV0TF+DB9V9b
Bs3E7VSbuAv7tk7GxV6aaPtKAvYddHySwJHz6K5qCgx7gzlI0guaITPWr8+HR43+ycsAYRk9aiYD
ekA2lbONLywsWrmUqQ5ELHgbbQ71Vd7Z8ZZyufWllGb+TocrTS9DygOt5+jHGGWXxEzPFvCiWsYS
Lqi4LB35szVhlCXtyLJ1Dlqu0p0JtYl+riMozxXlVe6Yw4Uv/WxzYjwOfVyIUEUDPzrbnJwqoTZr
Ru5B02LYTRjX1rIMna3r0Q97/fm+8NUsUqfZqJ1FMCjPhmKPTTQ5zN6hLiNSGyIZblPN4JzSmKQR
EWCxfX28F74arzEOjpyLODY+3pmeHCqKaoRLPrreIZ1l6M9Un1m06U9SeC5ljL/0zXCWOcsFjErS
udCAmC3DghYeHIbKKPf64IXrsNKCq54Xwnqog/EC2+mlmUouCBdzKj2I0YyzQlJepboTe4V2sNAK
XqVNLYAMZ+nBcFmltONB37eYbtVYzESrKeuK7K7qwsx5VCSdLRdpIdpGBAOmlabM6fYdICJo6lKT
h4k6NShojbbNPlVKrym5B26wllwi2cq4cjarQGRU+lsmIb2TwhEPcytjhO9VFshLH2xZp2cfzNUX
tclylpTIEE8/mBAg4xIVeAdAqraP03UPtbvY4501DqJInRvoPwQ9EKOzpvddcjqfhrd0hu0LE/D5
wZzznIffimnPZch5PGk9mYHsfopqrJseszbXvgdhE3+SpWfdqQhbXsfDmOgOtDEMgSQbv5ol25yv
0wwx1pTDNOOT13jph6jN2lUiZPgh0QCiryZHC4zblIrvAwoEeD5x5ODN46oWOCsdk9fgV5klQj+u
Kuzvr6+p5zOdOY7+EekTtXjEY6ePlkYyGPimCw5atOS22SW6pNlGfBcVdBBFfWkNvzQez415rqOC
wp9xNp7IbD2f7eDgmfVVVjYBYKX0/RwTANa63YWJ88LvJQRFNeRx0oRIKM5mtGkMjRk1rnYoXCs7
lKKN78wgjPwhsFHidFO4j1SDRUEHFxHVWMrEyL2ArDeUCOZwi8AbMsEU9Ch4ZXblJTb55ZHXpH6+
hAqvQAC6e6duqE5War7Bl68+ofcJLnyNl54Z0415b+FX4sh5+sxyjg46NI2QY15Ix4uoiT6ZfzS9
+S0jXev1+fB8j+WJAWpejIUUAh75I09meEKspBoaqR3EgBSkyMWXaEC/gor7d/Xmv1UtP78fscFi
snCYCoLBzvFlQ0drdpJeeCwj1X5RUzl/FXIaQsQVI2LMSS0JbEQ6gfCg0dsDbTZa+wstOI+wW0Nr
qwuKxhf2YD4Qh4TloIA0+ByWaeFKpaZXhLShangkWjm8A10k/QGn7JWeNO2mRSDzprOg7mFCd++4
llR/Jnh0F0g2fiZsgZzHTW5rpz/1EBH516ALQnyRDfsqI41UwnS4cFC2+FtO91M6MKBsFlwN95dz
7G3R1A2pG2N8nNM2WkccwNYgxf8X03bxb3KRo5HIpilOv0tew8IzzTg5tg2YlEJrDnIS+7ZU/dro
pp+vz1tzWcqn34m7J6/QhbODhvOcJzgVtqkRp5MceWPD/UCI92YAjkb7LJ5qY1cThPMW8gdsrABn
cXI/mybh33VlTO8GNZDKO3vEMRA37L3rXa38ZhaVtbcDnyiEncjtBjSTWeDvAn1SXyiWnNWx+dGp
WCzlOMjhmI7E2THVNnoI9saQHBudProd8+p1mocys250mX03jSa/sOk/X+TLgLhkGBnl+/lrTKIR
mbFgJMfBHWMOFVq4DTIEGFXQX2qivDTU0jxZbq84lc+Pv1mBxER0Rnocqoli8EhnezAIZZgI3r0w
q18ayqaJwhSgaM7OcjrfahMdtGx4OXP+TdYzdJ4duiRtH5lGf+EBPrpuzmabZAwqggb7MZ6x07Gg
s5HWTGTHMbVUd+/atfmJiAXnGwhm4zN9KfFD9J12G/JdLT/Vi+YhqhfJe56mGN1lF2sPfcljT5Pa
iVYDdJXvaTrDBKYQn49QUNDhrLuJJvSmn4f2TVCl9bxmSop5g4y/eVekskSK0FkJYLSsrT/bWmV/
q+kMTKtBjH3h93U7h9eJ4cpFz2AMd3QSHLJlpxyaB/3EN1B6MkBnoT1ws5tqW6ydbKY5PybodPJ5
Ji039kYkgrB5XQfqXeze1wPqJp8846Ld1olOwhItBfVZyy2Secwgir7o1SgagvxK0EDKMUtCCsZk
+IXERvDaUt020aiYYlfwwN5rHRGYNBim8i2pfU26Nuza42gf9mCAczvV1DpOvOaNUK02r6Z2HN+m
hnpoaS0km8yZppsMWN8Frua5ZWNZjwtGm9orwC/6lWcFalNklkqNujrC5Yho6DNXBwLEeiRjI43N
YG3oc6JzG3dtBFIwN8AT1tD5VFbX92VfD+wYQjkfZ87s7borWn1ruiqJVn0wNnuXUxHyyLD6kIW9
9HXwU29TcmvJau1E+7ZXw0KwckV/H9uJ970ZRkq5CEcHhJyWk/5ESItiqswzEzkZzNRxE/X29JO+
cHBpRT3ec86mOddJngWCX0qY5zZuxEpJayHCP1qp6X2XRctruG46dPJGD1qDTxFHTCG8aBn5cKjk
drY2kEcpKPJ7vmXQHPMQCl5XnqobZpAmvg2hg8FLc1LhrvGnALhD7ve5HTMBZ0JZxS3fq+phHHKQ
XyVzTAZSiiQo8NssNMTKymXxtuVXQAQb2/b+9bfI850YVQv2z8X8hsf3/IZZdWXiBJ1HWPVoaluD
/v51ZPTf+dzVBlGNc4Mu99It+vm2RX0coyN2GMHo57cuFAZ16/VNeTQoXa9VVRP0CM5qo9fDdHj9
6z1/73O1W0qJgkYd451N7LpH0w+LlIRxI4WhiEJ4443kybw+yvMqHKMsNUt8i5ilz6suVJFlKyOl
jqNFhHaju3dk2isQdP2S5zW9LxQ3Dfxq4+b1cV+4v9KcwnPDD7cUu8835clYVLmO0xwbzh5fdWfW
b4EmRbeTQ9hxCQf9XZW22cZmByRGPnXfUjD1fiZR5FzFpCBeeKu/+HFYNzhklobas9d627ccITO7
PY6VMe7oFB/NGnl/ILvh21RFzHHdne7d0ii2tXTEbpyn/j4PUv3aRMh84XT7wk8v6SaZdPZoJiMn
OX1hQbWqC2vUm+OARNzPFZx0vei9C+/FR8HL6YaBgmMJBliMghSGzi5cKqQzPsT9cIzjxLglKG76
3qYlJ2cvs9pNUtpTjeArVBu9tJprQtHcaYP8IkLgqndwBlEH8TZCJAIXx9W62t2rMKQLHgXx/L3L
SJlbS1sTwG8wptrreTKbG1xchD65Af+yNqO+Ilo+r+X3IEZZZLag7xfWXlJeuJQ966pQiWCq8TAF
Ze/FFHn6RDusd1YYT+PRo822M/uGV2faCLVX0bxtKeagu2yaN/wiD3PRJw95YVa70tQlCK502uZh
MlG3UOX1GBT9towa43oIg3KdDvp44Vbx2Gt6+rMsn5VqlkHNDKk+xt7Tz+pNBsi4So7HUHcmcKoQ
9aYMAfYqTonBrJuEnFBXv5pBEPsGc+W9No/IXQifu1ZO6N2Zkdd+TiQJ568v2fO9b/lcy9pgyS7o
bH3ZSp7cNqu+ixppF9NRkWq5qvAg3HRmDxIWP8z/Yijmo+sZKHI5jJ79XKE2CLtozenYxcrzKx0/
yyCCfNeJqL6wAZ6/RZZvRfODCCBWHASZs2+lt7oWyNyegGMg2uidqDliYwHTmaj+toDyfGvYnGxe
f5TnRYJlUCSqiPnoe+BxPhsUQSGQLKdnUHKkVqGJOLy2Rm3ThxSldPS0F8Z7tr0xILMehy6biq5j
jjn97QCUZm3TtfoxB8y9RcU+jL4M4+gNyC1rbZI9ttOXjsI8SooivfHQ12X3UIncux2KsL4wxV94
5vy0lPmpLfHYz0VyXeVprC1LP1KzTH0Sssb3xN2K1bAg/1Vtjhs5DtOlZ7A81LN1hcyCnxpVAP87
X1dubYnUrNz5KANNu5k9FJUpQuF1OYbIrl3lEdUdcCWtCxL05lQ/NvTfcMz01Q2RJgjyM+NG1pZ+
31Vau0d1PBPSOJR40jR5YWt+YanRHaMVgehCUnQ5e/ejfqW/7JTzsY7i/EMC+nE5XXnbum+qC0vt
hafCKYMDtGBqLJT405lRGsj2ayszjpbTzXtaFdM+m0JzK7NarMhdJR8aAOQGid8/kMb/bVFp2cdO
fw+WG+k3CAuXwJ3zL4meRKcA7c1HjGP6NR696V2QaF9fX2nPvx7xJuxbGLotukqPdaQnm9Y0Zjn3
3Ew/wonO1z3/+rHQLSBcFpor0VTjda3y/i3xff2FE86Cwzj/fo8X9uW0KCRcqtMni0lIBXkszGM1
WxPxwZr1HjMAstrI60yEihbhi8RjzvrXogk5ObdlN8LJAnnSEcmaOxsambruV24vPBZmVD2YTSSv
cOORGQ3Nlr/JSry3cMBrfT0X0/yLoPS89yvNnQ+uHXeHodQ+SzlnxNMjX9gyDRZjluuIX9YsyxsP
Qcl83cZOOKJsSNxPfTy6u8LOA1LV88T6aFf43laYHrW3GaZvbSXQragLc/2xYnIyD1yXTgxpWGz0
9Iqss4qKm/VLO85OH5JGVzdpYerdGq/U+MaZ4izcIHFV5p1G6wL/l2Pl97lTJOjMgxwmvIibiazD
OS8lsWwI9VdBqxUtSbHqq5Z3WM/y0URCDypZw+ZaFOuk6EcPTOOQlzda26KdmMYwgZKXq/79DO0o
3HpmK68n8O2AW6UG/J2iT3NFO8Xt31qFSj6/PkWfXdyYnChgKBeLhaHmnUsjSy0fSLpo1YMjouim
IrL5ypAJMZUJULyQHags40VPrN5yrUmuwiFrh5Xq7HLyLfg+igxnCx5QPUVwicWMIjgcU28DOdfD
fUU2mFxbdDtuXeXSb3a8tKzWLqLSbxbNqXZDlFGy7WcKKH5QOPVdOhgUGnN7ttqtoRvWhRv7s2XB
UgQJswgyePGx/k+XBU2MqsfQVD70aFy3IW8XseKXi66D2LN2zJJyk0u3udLDyMK7kqdq//rzflbM
lgt/A80DoWjc4RC3nX4Cq0u7pnPj/sHDunMFPVZtSqdNr1q9les5lN1eG9JmV7omL+NMlP5Q2sl9
5OTT7sInWbaAk6kP2e3/s3cmu5Ej6ZZ+l7tngjTOQPdd0OdBg2sObQhJoeBMGmczPn1/HllVXVmN
Arr2d5nIyAzJnbTh/Od8588pFT6Mqwfrrz/JZCpS83WjnnU1Dz98aw6wzRFnKlZFQesynFuXIZIS
Urwt5sLFKPGL5K72BcWRtNkPF/p9yS8VuvzzS/ofu+Z/ccb7py/p/7Frvn9Un//CObr+B3/jzdt/
+PSaQMTl0Aba7CqQ/o1zJP4wOVdxYmXfxrJ5Zez93a0ZUBLIqIB/zx+4Pnc8b393a1oBTk5GGCZ7
BK/FlZz0H2COLFaOvzxRLoK0CyUD5j1bOtSMfxUocKcbo8ETHi0jmvLatfMpPYaiIq8u+qwGAZEG
LuYCkojmT2HJqXmr1Fjr2zmzktlYZ7M//1R2rgfq1eukPYL+MRX0sykLvl3ytxnsr6vUdjtUxJtX
dQfo6zljwtJzTwdqe1jy3LPeBeUa5X3F8tltrZw8KRkubVIcAVH8EAKunYgeUd18k2SG3a3R8JZx
g/PwzZF1rbeLMdKlHiRl1SIlVkWlV0jGVjdF9aColk4gzHcnURJ1XEsGh6qKaA4y2ktc9XUBWtvA
abUxr7iAzdg0o7f3IaIWO2/hSmfZbfLe4AKLGuGFN9kwpU8IDtMpdbFxqg6fC+KEeoNvL9kH6oAf
DPMjo0O5zeLmh0MtG96U+mfpY9gQ2ppPMx9uNGgHBdHw2w/fvH7EVHEcYrjo+6ydu52rmvzGNEdM
biSUgGPqyK/IO1ph2m/oYnf29TSPJ5y0NbUb9g9G0xN4fzM41VXv3wscDpvcMT9rrxzXsUmpWa18
d8Oi/xr6y3RiijQdU8esf6XKHY5xK+0d7c4cIELCb20vG4Z1oSA97Q9vLv0YkRw06domnoEpc+OX
tPa5c+MMd0PpFaJe5YNsr6b2AHzqs/LkpLeF3/NFQfgwm+5i9MsS/phTLE6nsMABTB9MTW9dQkTU
D9ll+eU7x+deb9f5uLK7ZLrLJ3wHRp6ccFYIyAnUE5S3rm7ua8qsk03gjTK+5ge71QSSlzQja7SI
GMK5SyRqFMhnIWPactTwVABqJmttUugREA5ThqPTyO+WDWUraRR37aYOJ4xZeUIwP3Lw3BrsdVMQ
PmRUMXtbzwjHG27T9LfEYqZ1poZ+r6egtR/TFCJxNLrY4Cdi0c7elkMWH5ccCNUN14ImO/KFF/7Z
Kv3P1ExN52DY8VgcXWkimM52997jvHxsvNr1twl8pGRXJoGQ+7ha5L4M6otYcPt1qRy+FxS4Q4FP
74V2+z7ComjdA4SJo5FuKEQCSSa9tqpTFRgBeOiOJKvb2HW7LudMb+kyB1uz2Kruv3qG6llk01ue
r0oV78Bh5AAoJp+R3lzSYbDWqvDCQxBTZn/vpTIYoswS6G3CW87OlDzYQt5SPlDunHz45ngsVhNj
lQhzhP1K473fvPX0YzYn5P8ciD/VQEdD67j+pNUi7QDqO5LeY+2U3loVtdueKHQAtZH5paE4muEp
+5rKoggxWvi3RtMYRNHnyRVNNI5zTbBxSkFXuM47aPyUWbLGqdeIQ8G958wCZfkwlnq+0xRWBsJA
0mb9gQuG++oochf8nvV2Lkbzc9K17UExnTrOfYO21U/WAqYe3eKXwToY6Gymfhki6japFNTjZIJB
j+nMnvpjFmZtzjPRL9TV12n3OdGUnuGhqRFGgRfA9w6NhT4IzOdus2bHiMO9AQQ+33Qdp7Hpii5J
wMOdBwJ7F15e7rO6am7othh3MsnyHcHP5Yd2SHHtBo/5uT/15pr2iZ9OXoar0R5JcbeOeUgNGqoi
rIfP2izvjAbMe2bLficKcM96LL9r6SNMsehvRWz4pyAfbMLUqXN02sz4oizCZeFMOD6i3JAvt5xR
t9sO3iNh5bZ3SSyP30VShGuL2P57O9SvvTG5W5RZfSwp9tm25MNPFuQWvTT83oWLz8B2f87KyG4I
hXG0nut2w6PhvM5mB8lIZ8vRy1LCrL8DvRO36/p6byjOyK/0tsZjvy9r8zvMmvSB9TY+h8EiaZ1Q
BNMT7VWrDrP9jo4fDy51AxBEess7mIBma6ASv1NbnZXrnJnSOS/r8kDSqLhwt6cxW1V33G9/qbYC
qeQHcXD0iEWfqRNbjoyXhy0dVuKBWq3xDWcQFPiiDg5ZMSXwvCXGUcVtw2UZpHcidYgn6X6+y9hi
uo2cmRKuauF+EPcOf9gajDEEvPl+oszlop125wRxtfWt1t4r6tb3hdkaZ2ngXZUknSN79vgQacbo
+Ul876ym4ZRlpX/rz/1THVcUq9tt2Dsb7mW/glQ90DriHHJpTruOhiGSx1Q4TXwWVC01UnxIroiW
199zxfGIbiNQtrX5KLorOSO/0DB2SqBYo66r7RLq+YThednmUjYrvE/7vBu5DOoBLkephhVM/e0g
6CkZ+dq2naMfiPBhhS08uvfakYy/f3Cspd/w+TsvoTPzv4KoSieYE+5Sbo83ivzYll2f1SItY/rh
KkpXHCP5dKxxPHLFFTtXF8U6nfzmxiqtvd9U4AFCKDilq6mcT+ZLMC+HLkuful47+A/EnSuTvZbN
jAY4CcTP30H3JF12+HR/NVNzKSRRzp6OjcF+77uOVoz02DcyKtIRXI4K1mpJX5N2Xk+jeQfd+wiB
nU3aC7Z2liU3+IitCDT4Q+q35zCfj2mw5AxyEiuyx+YFn8U+Jejo9oazkOrOj55fnMh36oP6HcXP
+lrvRLM855m0oqDR1Rae+b03B/wu6jpKM9fg0th5Owa+Nr6AXE3e2oU8jwVdwynIvLRgXXLMh7SI
w6cCM/FqmTL9Vhpt8hK0dWasbKenkcuSiQgjhGm4J1L5oAZCmQ3pYckmoy2jkhKtFTaR8kMQr6Eb
Q1KcVqm1DVFsHeATXA00u7I75136BUGoPEDWaMzhxirwPLfjKEU02WW5SiuqfvCbWyzWhXlKl7h6
DeZAr0NwGlTXL9UY0YxWZd6ON0huLV3ZB4KfMGXzsbrrafsisOLI8SjCZvnRcZffup0OyzWIDVIs
TWhcjJrVBcTIvFiRM+SVt0NqVh+T1kFlRLMwOEguuSXaVQ7BFxwW+EJKO8Tkv06Jh0pnDVMOK37q
k3tTDMPd0gtvP1zrW8YOt0TUJhrH9qxBt0WpnHAxhxCBItSU5tDDyb8Pc+3cyrRV66mwC+JzdORN
STFGauRLF5UV0mrraRqSSgcbdmbeyWQwb0Tq0BdWUcMwO9P4AtCgvMy6uHQSXlSRMGrXNs/uwml/
NwmpT+7kdjfaHR8yQ/1oEWgvENnZ5JrijiOgOjtjC8fQTgp3rcqh3kKxeUz6nAd6sOQqyLsX01Pd
GtjaWZhLulNOWm36xjHX9ewnd5xazMj269u5N+e7hBea5gBzb2Y2n368fCee8VH6VnpM/QkZxc/2
umNO4OXzhxvkUHN6RIKZmsSDalq9jgUbZzSruX7ia51+IDj0ZyMJv5SztNupZVTT9O6rNPruliuQ
fZjHa2+1Vz9aJg+qr32dbgpJaaTzu/jJkEOZ0TOTVRve2vRMhB/YFGjjfF+qyb7viBc8zu5SHO3U
ttdaBDelpd2d66nkMNnsJZip9FOl0voVez/dN54Paiq35HqSaKEq1y44f5j2bjj8nEf7kjVKvlXg
G1d+Zb7bxJFX3mxWF6KNcmNBwvkiNh+em2Ax31yIjmnScPbz2uYNhiKNiXUSPCyqfjSzunqjN+Sn
ocxDGeTpKuxy/cPspy2UsGxPh6Dz2RR9c3QNOT4Mo9VtamDMn3Lw/c/Gdkf6fBznOSy6PoisGH+o
TGL3sZ55xRKvGR5HcylPhlKY8J0pHH+52tBb16imHeGffmcMPnua6I0dMQH/XWM0vSvbuY4Sz4S8
1WStsUHUfNIuP3aAPPtoTvOhzEaxM+FjfpUm3ZRoL8YPp1T1e1+06abRgbWBNJnfTdIMV71wKuDR
2vyRVZXYml7ZrUVQEzRR0CztiX6IoKGAFa/4BEtkA9eqO4xOOGJ3EeBF4iVeNf6yHEvTb3ZLb2W7
FvkQEvQofFaksItPsM2mnRzG6hJirQi6YFyJErWZSIy53BfoV5F2xuxI6qd4XgqGrHT0wdwo/YdU
Fv1Rm9g2Cc1eUm3a6wb7xFrl0MlGu5t3nVLxHmIY1mujPYBu3ORjLt+yzrQuhBaebLNqT8pObpKK
bsjCY14ZcNfc23RB3jUGraGyw95PUzMdsH3K+xaMPwJHpfeVlXgnuVji0QJZdnbYOlYFA6S1lyUd
8Bf9HDfhkYTVvM+b1H7IOSJtE8MMIRWpcu3VBOZV2dVplLhhttZ1rJ+mKU+dTTFa/RRx23a2lsOF
T7PRUHPWFBuOttk9QlT6wDWd22Xsh/0ttr+vvFBiNea2BK5Jw+OpbYzwXIMROWZtjycnBB1IvxV3
Dm1IVhBnuc/gk53w+mfn0WofJjDtq2G2uPskLjKAUbm3RVsmN0FO90jCJYv9EfUwdiAP0TkX7ltN
dXeAzWmdiaHf0pLmPgALt1fZTHTFEfLL9GPe0NbCDhwi3sUmXo+Y1/Mwz+ypQrbm1u76l5xSuohU
MvfQYZbcvWWz16UDCKbOVLhylfMNg+0tN1PxvKQdBLSWTE5hafXJ90UN3PD7opy99Vz633icD3FD
LNFfSjhrlUNoeZrozQnhYh0cSYSqQijo1nmoE8V1MIbd0YVmtrLNnmhNCnMkpPPu6BS5yzE6CSLT
y88kbIJd7IKvEuaDEDlNPaaR3dLs9NxkmB/NJjzIMLix9YTQ3AZ6RYEdn1QdXsLYDVfWOMWbpc0+
0Ekqdn3wNR4dJyeATPuxxnOVt8vBTMp3irsANbdD399NZvhiXPNgi5X6xLDr8hSHsdQrOu0YqX+l
ok72qTuMN0Hve3uBWPAORAb4TWk0a1UtxG/Dk0RKfaSVJvucrrvzYKvNaMjisU/0ufR8eaakkzJa
x6+eWh/OlOv2L/0Yzncj+wCpoQlmSuZ+BNKg87b+qnGRf8zMFs6lLujpwhZk7ptEeivyiC71xBTe
05sbHH0pN4YXGq+p2WW7q7PgI7c8903NjrkzRHsupxRXHFln6p7wqHG2t7v9PEzWnkv4O6YWglfO
8OY56iePSMxrYTfki4Sxw9BtnrO6OftY6DcAYfKtO5TOLyd25icPUScKc3Lw47WMBgIX88oxpv80
K9Qe28/XVDEtJ3aHC1m0JlEna6qer4BV1u20u897ORy4snlrNl5jDVyni6QUAIspRz4y4Vg2BvhD
aDrlsPUq11qZjWmsXacFoQb4KZIhfjYsGfXKUIsTlfW8XPAmY5kqBDdg89ei/HQLhDzZUjFI4l7m
GGmlXn7mseiiQAc0htRmd1MbFXtlAFxUNaIGVehCWLRtNGez7dY026qTWEJzl7TLLdCL86z9V45H
HMqdqqePWVaHoeycM8iyhvLDkg41WnL89xqoOUfD9JeibjUqA79dw8+tz0Ou5MaPQ//c8MvR2qw3
gG9eypQaqbFbyBJUyzUPFvpsuna1K8jdfZTY1W77tin3bmNhdqqWt3Fpl62tR/+cLTkti41wvikF
MFZmZTiXEqYSbw/YYgsbyA0uCW9tc/091kMmHrPabLa9MBnOmNd7nb0wgx4D7oSUJXW7Ngsc7tWs
8T73jA1TqksrMb4w3BIRAwUazuMFvwYA0YNFUyzlP+IXClTAFSJ/7EWxROVMCNakIZo6slpdpqKz
QMjFvwT45FM92d6+Ev6wFxZ+wBZW2oY+u3tPgC8ctTBXs5e57IF9dcQPF9+GwSAIQvfX2ZCH3HEg
XjSvHRTNlTkP7Yr3x131qh4vhlc027IKa+Q62rW6quwJngecjuI5jOFOaX899dg4fLd8ZoNuVoYB
JKWOBx/mhgTfhBN11aXGOzuesRFyNk+UeDWHRMz2tsrdO11XB5kG+clKlNyR4KKJO/Y5O7I+cLcf
gnytnbmmTzHI9rlCWcKuZO3stqcpUUgqqaDkMVbBqJyoF52gLCIvivek7D7LxrsTVdwRrnbnl4HK
r+uz1R+ElYFDM8WdWpgvFp7zjbm2WA1NWmzmziu2mP4GFB+tVp03t0fb5ZdIe6NY29rFdFiUOdJr
Mu16Oj8PFH/q1TRoJEQn/VBAX+0jl/YhPtF6B9VwokCs2RUedMmzGDz12Ka1626ppBuX+zhBio+q
PDbrtT+JhFwoyQB910NzPeNI5KP1YtukcTxv+xjhLJzSl9a386iIY7wqOszz+k31BR1xg6lsaIJe
FbzNS9+0xHX88rW0ZvlE4wWla20tDXWgbJGXp0skjK08VFwKYQGaihYxu5/YLUsj4WIZzHra+pVk
zeuZFGEh1vmjxKtrfRsDet3Fp8fNOOZdIwx2PbJRS8RfP4jLMJncuPPWHpe1FcajvLHnTohja7Uh
98ZwsJgEateeNq7VFTSUNsD5jkbuiWk9J7SEHB3iMiZ2TuKSZ6ogRztajJiau9zXvyZyBHTUTWZb
r1U/IH9i8xrvkf7Dvd9nes9c8alaRuZ+2uOcVt3QAv1cWpQAEmhoV4wYu4c6cY+tY33GoqZ4sbQG
GG1FH5nK/zkNkAJ5EmYodFW+80ylBae6ki6RXkNPZ8i6qoxQbXu1CPo4isqNZB3Im5AZb1KD2lzq
67k8oO7LoC/hRcVtN1xEP9Y8D53y92GFkrwy46l+yFCQ8k0CQ716rLtZnkwUoVXRo1v2XVK9QoNP
5qia5Xgzy+WWQIa1F5Qarfq0mAgCLMaGvbN5UdP0WjbVU9X68UcXFM4Dzm73gVBBTfOmPivBGdFr
vfoHnegcLgb3kRY/7gWskimrkqh27Sjr+2pI5YGWSR+9E838Zelj/0DBlrtt86x7EyANf9lx3e58
8hTUUktyDW4Tv5X5QLfvAPvPnhLrgALgHmYrzn+F3UjBfcqSAdLTbXqLgvJO9hEmGOunwqjPGrJI
V39gU6rEvsqmUmw4i7fu3h6dNNnx0If5S5b1YRVlQ4NvOUsrcr1RItvOPimRu9nGcy14gRheaJ5s
RAfXNpo9LLTrGrsXeMkpzDdhxooQ1QqH67Zo/CqPmrEZa4zzbqcQ1YqMbVVvAMKOCktDe+0K3CdA
nXvORYk/z2dAAB/MguIqEnw322EJ01W2xMtmGZdXlTb3aNPHRJs6EqlNO5luur21INVWZh4c6rSi
SEDWElkRTwhDiswBMBJw7HTreefVnru1E3Rsl+UuEnOxrMYkuAknM79l4IGBKAWD33V3JZ5xQuyq
2glQx9uC3vu92SjjrnPHBjJho1ZTThA8Ynm33OuAvz3EgJxoNu0rcarNRb5DPIOVO8X+ubWcbGMt
9vyetkF6VGikYHvIdD+DA0HmrZZmm4Au2wc0RhzH1K7G7SyHTvL9ZDTijASoNxQoFgbVu9KmpMax
q42fmlQCCkIIMBuLB0KH70sSW49MBs6VZR1mncpx66p0/rV0ndpZHedyE57lijN4vZkEgZeyh8u3
qjItVmyg8m6CqFtGC16TSCJVbf1psBHkHXBhkUDzeV368JpYN9BxFefbHx6c6r5BZC67wTtL2gZX
PE35mmNKgmIomptBwWiZZHA3zEG4zseMpmFLh4fcVOoImFHiEKnEJW3sWy+kYL4b9C6Ystu26Ped
9MKT5cXUEjtm3t6FwZTcwDIpV3NPUrIrQnC+ZSIt0NU9c5+BzkqDPfrJ8ONbxh3sitymL63PU2mi
Aj7AHb7xWkLhi3uE5rfr8KPib0/rH61BWL/W/ocrEaodhzFTGubJg6VTb48MkF5KP2824eSInacE
8m3KDx2GzUaLsPiUS37ow+mjlsl1v0CitD17xnbDLp1cKmmqL9bb6nXq/Jm3sb2Wcus7x+jddeIP
QbUykAjWnV0gI9kEOPaj7NxHKF+ORR6/yg9ituy9nePw0UshnpBlv2cKXKkDZv7Fe3d2K632fgJm
QAdwsMMqvPUonrpPJN9hlF0PC6U7docprTDaKoZNXc+uXbbDAvmj0lEz2MbtaEHrtSxZnZTRzhvc
q7zEtSJVWQZN+zhNxUNWcYqNG2faBgw3IU4U1tqQYjkkpdtFll81B9CQrzAzzAgCjYRgPlc3lSG4
BcZ0Sgun/0xof9hYY3JL+LXZdFbnb7jB5WuzsvU64zgnK+OtI2K0n2LMa/yhl5TW0lUBoppr8vwx
0xaJaZij+1qnQC49lpBTbdcVOU7prSko/6p9lykNpVlPdcBeYBfTjeemXLasajnYSbzlF0SP9uj/
Riu7rc0C8bjWG49E4rsPIzOSLFpHNbkV2ZulqiEbENabHHaxE9xSykZ1zzkpidw+9k4Vcn/83gHC
cDdd6MfWqRhasi+T5bDv2v0V4Z6onaGo0Zwld49Qctyl8dg7enElsmcmH2m+KkJuwvuCetFhzZUw
bT8p9fBOYliq4em3M+F/TBowtXAF/fs6qtts/P4rUIs//qdFA/hg+IePxwJ6w9XxagW4Lf70aPz+
V9e0Jm4yTBf8HZgn/m7SwIiBDZKMGGXKNrZjEx/kP0wa4R+ka7n/2zhnsWlhpP8PTBq/IxX/1/RD
1sHkJyPLSSYNPiS4i7+afha39JMyNOSzaUi2u4lrdLpRtn0sl4A9LF789pZpc829Q+iijsbJ4xXu
BOf50Fu4kmQqb1dZtRCaJIBFDfZUzT/RHHz07lxCu8VuwBRN0lPTm+nngofq5n+evL8VoXmkIP79
k0edxMeQ1dk/P32Ezv7+9NniD4x8Icl8kBdkkq5Vr38+fLb5h09IGB5GQOwVJ9A/PXvC/YPn9Hee
FLPvbxPQP5494f+Bi+dqkyXXhVcWftF/8OxBdfwXf5Br4jLD784PA26FNrS/PnxAQxnxq9iIEpNz
o5RP2M4nvaqn2tA7iEDU9xHW3ITgWBjJ5zW6TJ2d5rwt3kpooO+4KfWXkXbXuiwqwUAlFK04NBKA
/Wh4kW4yFvl6MICnp6+YUDlrZZ8BG8HWzR2EgKs/IcZQM6HTDe4Tf5e7a2q2R91tRw4KJPDCUy7G
t7Fr78fE9lY6SNO1ozCF85w/2WNsXqFSzktleO0mNXNNdcUwVOYmNpDodnYZDOlTXon4Z5dZql9l
DuzSR6YIgEdSy6NzwSnK4JFMXrpxS2QP03ATvapms71NakYMKuuGewMnbREJrSqxC+J5oiRlcpnK
CZwX45NlQMABds0AnwERqbOfTtuOyLH9NA3MuhKaLmwjRK+aEMEpL5IWjJ61RodFFrHa8+DFBr8r
PpvpdXRsHW484PA7euoIVEhJInojOoVDKZFjckkdd75Je4rNIy9ocDFIe6Y0xUYS2kA6SZ6Wa6Lg
Fg/IuOPeihmmYVu7cYBVvwhiwhvym9UN/vUdf/eFsc1CoTO5Ls7hmO5No9+DSk/OPDqbuYj5FmWO
UNx04YGqyGsDeR/v24C6zDlmhpitkzHdOxkqdurLYj23vnMKmWdKirNaMz8NXYHi2F5Ju90jkg6u
qWlZLjQRFyu01dfFDVOmaWm+67IwNFbMAAUcJ+2Y+AB02lmv+HnCioWsEkFHFTeI0DXJlkGvjdqx
22L1n69md/K7fhy67+/h5kP+r+sW/IVt4vpNDf/913+kd/BvO/TVPPiXf+CAmg36Mn53+uG7H0v+
0z/d8Nc/+f/7L/9Wsfik5ff//q8vbleYUR6+E/Cff1108B7++3XqPas+Pz7nv+ySv5NE/zAyEjy5
rgKQh0xMuFgc/2ZkdK88SgeDLJsglvlrivQfe6T7h2eGvzv52CXxKv+TkVGIP5yr5ZCqsKuzF2/k
f7JOkYX5l3UKcjAliqHFrYe9OPjX1DsNChxOpxlOWuO54x4WXjzUj4mkcDy+AeqYG7sUhpV1A3PC
27aW3Zxof+yeVN2EUR9zcLM5AlDymDfwP7K5OYQKx2AmR2ThATjRKjOtB+0HrzjMTn4v1K6X2bxr
A5d+s5ipSkAKGBGjW07EnaY90kLEHc/9QsPG9CP7J7+Zg+04qhfTpHaoo/PcuAR50lBHAeF/iqSj
6y/bHMsDT7a177xR0oqy1IecH3/P4XF6lE6QjJuZpoiTaAyPl5frQh03YoX40kReYs6k7CxUUEe+
OdbwObrpyfYqhoOmGU0jb0cZACJsRlntAyeeTvyl92NubUNdX/wuuG1t2oTsLB1Pvk647NOhhzKx
pIDpf9nKxF1cJVxMI1ovrJ3TMPBkNtcPx84sPOiHlvvRTjOmNAXtX5nOI2V3BjfTYt7R80BlE3fC
TV2RmElLc5/5uVVdbXM+HiNNUnLGqzb/HiaKLNuqZfqqgmG+SKHlXavhAJsVCQaPM/Q6uBpATZDr
5PLiZ94KvcL5RmB+aFwqt5uUy27a3wN+kHS92+oAur2/szCARaqf8PIbrrcar6N8yx6SQ24MNG7W
ifVEKUzdRBLq3lcHpXc7Z731tlSTAwImtd8ZERk7hvrVPuXzOwSMK/kCs8HceBmUMUyStVwPDqti
GDtibfrueWSaFXGdWSgQiTtuw2nWRuY86z2uVJlS6yGdjosAUrcrp+VpzqpuFQwNE83cdy9VkBp7
X3bZWtkjY0hmnadA91y2BtfZJeXIZ+gJdi63h2TXBKp5C/Kq2heBrlaLVOLgYNB9yidfbVEeWoab
NI4mVdEc00R0pzD2rAPXYiQKfuvbIENWynKHkgc0ibDagN83tmNqOeeZ8caJ3LrVrwHvzV5Uatfa
xV3ZfGgi7DvtGiaa14JiJBZuNXYbmNPKzrmKziGshJKMxJlJ/XIQaTvzXAfUqPRwYtBsuJQ6IPds
Y7K/0sn4RDLY+bVGnc372XgJS6teN0OodvHYhB9N3bfPhpM6jzw4C0+KX6x7t1AXx2rcreqpxEn9
of9KFsc4mnkyPXTFYqzcLnutK9CoYDspEDCDfmUy5wPaN6XnubXUCiXKRqleLEpf7W7rJqaxUcwz
hsg0+xSV2k79Xy0O2F0Y1s7Jz/UlqZAABA0ul9pVu+kqGo1puOuqZt9zLLhVnXeUQ9Wd6cDbD3Nb
P/oLaVEeg1vO/I95WH+gr+HUa5l6eUO+7nDp8YFNDPJD42ZpEnDOzidYNDcaifru0laXTJ3s4tEy
iNlEdmbdBp315ivHe4EamG/t2hz3onP2k199UF0No6BurFtVloAsjeXL7ozpc57Ku6uPqGmaHR5S
UraYowM6otNlea7Cfhf3xaUa9ccskjc9+c8xw9KeUdQ2GBjwESPa9F6/8XwTD0b3CyhxcmpM980q
py8fEhPj2TneYJJDEW7vIIan7xnZSsLapY/rRaXfgJoewtS/RVDC+amM1yaztktP4VZdEi73ILuq
7OClxpsxzViaHYOipazF14NTA6VP2n26amR6jyXraEvf2Na1eTTGWtLMZZ2pgN5NPUexwZZbEEv5
ptU2y4Xvo1lJ59EbRL8rc83S6FtL9qRa1/0lnbbcGn7yaIM3R/HUp6Dk80up10GSDm+TwTGY5sKF
9Bc8xtqf3Y1jKQ+1PlSolsEmqH6SHJRbu826FWvGTaBHRjtGWB6114hj5YjbMMEoQfAqxv0ZLvuu
dM9USi3RsJRfjA++s8XYuaDx8YymiODtMWMiASICWiNwyK9kyI9LmzxR7r33TITb1FGbLIhv7IZ5
YDqzpwyd/x3HDDAofLtQuPJUleFJ8WZETETE22jwPo1Zfke3DlmlFC+ej8A1C3tjhvN9ybX5F6Wm
SI3F4G3TIaQXqzNu84zdM/eKZOXzP9guLTwTz2528O1MajEGJkfOIlFfr4VjU22uxeKf8LHRuJcu
z4TUZNTlDFIjlBs2raF/TNsObK29vI+9NW3iPCi/g7IvH0KwDLgC+G9XoqkVwusw7CyCCV9BF6oo
6xQA27Lofi70jawbftNdKIx21/hUKFFW9n/YO5PdyJF0S79Ko/cscDSSy3bSB7nkGkMhhTaEYuI8
Gkkz2tP355FV1V2Fvhe424vORSKByAgp5KQN5z/nO9CWblU4zvHTEgoecGNmxk3+HKsDGLjsvt+I
yCGElYxtR4bo3xciCy/DyL/Tye6aJYmKZUWX2xgqj6F4Wgoqcyz4Ebv8WiC0IKfTO2J3Z7eRWRLL
ceWWUnF9cGsspCDrfJORvI598mABY1Y+7OC+isaji4/5aHWjSTCt1QdS8yEeNa0/R7vlAoQl18ZW
ODE/zuU4dDuB+VqfJUE/K11LueovrWAbPFOUU497txVzVu2EZpb/qKsSZ15t9oyYBo7fTnuoOm/Z
Q/I85dxPyqX/DJZiP2LWwHGXsrMkHMm/2fA2dsVq5wmywJuulvmGH8wj0NQkHJeUiiNsncG4V2W9
z1Dx4KumccM4vCjZAZJBExvwS+fWbrbv2P7v4FPNaabtp6FiPl4M4tFxSjArNjsroFaFbRFKwATX
vs/q9ndkA1gJ+7Km063TKR+hXbMmxzpdNgVgtGk+K4FVbslEhB2OG8+o94wtweJ37peJ1i5+Sp7F
qtI3h0BZ37deVw+il9Oxjb33HvfobpGwZ9ygy7HwKOoze/FajtsF/+l8ikePGUdIxW5jMZAlTDns
YSZhtiKhslP1ZtIs2NYbpqUe4xT7mqEKsi2t/Vxdaisvbp1I1SdMTPURXyK/KrtvHhgxk4SK4AzN
iSUdQmrO7nqMv/f+1DRU1FjVV8WU/HZd4/llDYMPgMjjYewi625b59/Ykg/jyLdi80iS+VtvOIaJ
j0o63Lcrf5Y7Q4v3sS/glE/9UWJHcOYo9YV+q7dsPDSqzvfXju+k3Obb2BLvAW6AvZ1v1Ze25YWf
ejvjEeip6RV4LxQ1gd+XMSvPNOVtNXBx5geUDayfIx7GmTQShxtkXDa24Sqb4jrBz72W7hDvAoRo
qndQjo5rf43PUIhthXv4xcRqXAWUl+3gT+DGGTlNU4r2J4rj+4OZbvv5GtHxNqLFK0S+EYR1jbJP
kserex0dlMZnenDz5T3fym3Z0/hIBKgtIqu9RH+iQSvRpvwmvCaG7D/hIdw+cjq0timbRwswsPMh
GfvejLBksYtOgESiV9AStQ+3hvTHvTPYNkkl7W/hLyhxigQTLsNsOMdQ2uYjswn1s5/zcL0yxU2z
3bcqkv274MP9qR0g9ZCVysmiMKuAg4TFCFTy2SJkH6feHyUX3KZgTHTVdwdYiCrVFtCwk/mjAWPS
MuXrcJWGB7HopLZYyRj8jkV5yq5SsrGlf26u8jLeMZRm+Ud17v4o0OIqRpdYYhGmmz8qtfqjWE9X
8ZoSRpkyNi/3knn/crttmO7OS9k4uHO9aDq5tGthHGjjlr8raS02/L4DjGj4Ep9RuNUjk1nKr+gG
G0Wt7hwzVAy91jZz7wOxrdxJXGtabzyGFl+w+wff46rNbfY96KbpYES17D2stdA/zCYpgl98g5Fc
UHPvPkJdyosbvG5Xj6y+TtPmopMf3WbRstiLCJsoRhQH49tSEmmEc29hDpkEQo7qMDmmQDF8RsxK
VszOcpLO1nNdTBifsLRH8rkrxRi/OaFkqfbCrbQPNkLqfOTtsudyJxZoTMzB+rnZEUJjXjm4WP7S
bp1G69j1fdex+c+5uIQOweyzdtyi2eO8m5vUtYgT7VBm8+knbTeKfaewVMiWpIO72ssMO14W519p
63U+54iFF0x1Nr1GZQPPhE2hVadsyp7t2bGvqJOw1BfMrfJU6t44PyNvjeSRMbm90vvtOFxWduO2
bLdmrfp7MsbM93i5hDr3+HiYsUdWdfSLKVq/WnKm66+qtO4eUXaJ5HTtxsXYqyj6gKjF/I8x1NWp
4gR7zGjvfRuJ59Ku2xvCC0EyX3ebSZYt91jqi6dV13gUq3hfVQycpHe92LnuchMZz34MR7t+JGPE
3FzFfK7TkGHWnm13/BarzHmkBNf/BjnslRsTz6ez2AhFRZfRjcprlyxO3L4r9OoHpwQXktizBWuq
m+Y1jRgDktvZtP1JryuBeBtYy04O4YzjkFP4G3e92UqnUYfyPGBdstPCbMstFF0BIUOOB8x7s5uI
0cn6pM7gMJ3XOOqadBBr/QXT8Odcu+JS9vF0GDOHGE3k3xt3XfYNH0CXLxecPooe3epJ5n6Cm2ao
zm24aDy5ymkeprz6vY2VRGnq6/gA9CcHOiKc/Tj6+FNWl3pOZg7Lp+X7f6f+//9Jzv8kivqf6VSc
6/7Hl09VNv+3tvXn9/xdqPLJx8JZRK0CExngT/mHUOV5fwN0xggl9iLX+0tq/7tQhRZl8w91BKFH
hMu7Bu7/Pstxnb/x5/CLsEd86IP/tVHOvyXJQ5cqddSuPyMdAA+Utfyrmg5xonYjwyWkAQrmfM/4
fxBLDGPt39nggavlcYunME8gEM54+oPc11wueekF8TVsBDVDdvhHwfN/f0WTyQcwPVyhf5DhhCSu
2eb/WOH8X9+3X/8yhvl//v6/niL3n08N4xQY6FAnXRuWk82875/ypmP/9UDRFsGDBj4P5fPvT038
N6gxrDgOYFSARISr/yvi5r/Vql0ZY77j2LDiGFNiAPj3jDaNvBmY/vmDW+cg9iA1xDglWJlsD3dY
jTLKmVh0w43qrOgLNmu/KZO6HaboWdZB3mQ7b1qbYfroZT9RVsshfgrTCVjIlqf07vrhj//+TxNA
mf/06enmz+nHXP74/JeF5/qb/npknIjJ2D/mxtf//ocILuy/BTykMUuRcGKHmPI/HxMrCv5GwB8+
FmO8MPBifu0fE4DHvybADA/+Qz6Ow3z5CsP4P7NiaCjI4GD0SflCgbtyUv51gRk2G/tmFV1tGsvW
SHo7z0BJ4zJy2nPuTZnr6EginKi2bbliDJj7ZvsxA/dnPYGtqupwhPs40eiV0JWKUrHvOclL6+IV
+YAjs4niBTUi3CrjZ/d2qX1N7ibPCpwgcsNRcpya1fj6RcIOrqy9scZFr2fCtfS43Odc9LDe+d20
UbbtL1xNJoVr/4EbgKMvQ1Y55KHo4nBOpIO36act57Xdb60fg5rz1whJPZ+3dl+tZhr2ZF0n9zhQ
cN32HAvnHGfHnEkrq3fZACbsWsTTEk3b/AyifjKQZOJWrAtvttN1a536gD5v7iB1jvU9uRNZnmXZ
DFFHSqkc+x9Se+38ZnqdPfPhURmrmiUsUuwobnHJZB+rNyqvYdxFeZ76hYobih+2mCljaA3DU0x2
6ZWv0H3Svzvca5pbJ9QPr2gTLHqiPwUZqVmJT4y7EezqAiV1Xn82sTfOt1tbiEfa34Oeuypie3Xn
G6s81oDW1neAe/QxMyTYGyn8z3qeOHqUSE3uNZEhEqslhXDUZEyQKRzn64p3BeWMMQ5306nGD0r+
rZqTWqOMJVQsqCKp1wkYjloh983F1L+ptsCxt2z4czPThrc6XnSQWCY08qDolU8HMH6HDMi7TRqF
2/CpCuRsjtpiXOS+TJgg668E/q3qt8RwicOfuyA1Izovwwcosfq69sA+wLHFSn0jSuI4fNLEa26n
CF3ku7347TGaHTR0IkcEQZAXV9fHbKpF/EJGsyFAU2x4/YquDKFq1dYDebwylZi/E7mF4S7arh11
saofzaYmtbProv2ISF4fsNFXfuLkBY5Yn9ACc8YAd5+uXSYQjIsxh2dWBr4AqLVulumNAyXUQoNY
Q9iGRfO1jaR6ZPUnIhoMiIdm0gQ+rGGiurdzhmHeB16vVjRhTNDG7ZVkguHxce6R9egi33vIFsW+
K+R2kgC0opRARps0TCOcO2dqrX1h2onQdEuRfSI4ANi3Xc0fcVtO4SS4flv5NSNfyJhbeG0xxh6o
deL2htN97b+Kvu3Wz9ZpvAO8AXPKFAbS82IV+Kg6V2XuL95gonYdNTpYxqV1h77ly5O/mRVMB0Hr
aIcRdPrahq0oHnVRI8RMmbeXoScPspnNsB8Hf/2lgAu8xUD+TxSaW+/rAmycthvDTrOufXOZXdO8
xINvkozhpZNm8VIcem60PJwLps80jI18qAumhLdT0fkqcZeMIE++DLPeWSP1WalSfkCCmvvamIbU
IBsowhX0YWqjvP2ymOhklBr2qy6pI8yoHI4u/gAA9Al+BqHh+Wqh+SE8b3qDRNsMt1jbIn3KKfam
SNEKrXq/FKUHLd0U5qSuWnmC58HN7rRfNhcSP+WzQ5jpbVzz/nXeXPW21Vuc1u0a2EQW5jzxJrcW
TOGY1lfJhsrT7rs+mPZObcOBWLV/NKimj2sT4svJF0mxRhXlSFnWQJ5/qazorh90dQFbLEg8VPF0
kdSHkqZFnkeHHuZ6TsNirdPQaz3DA7GRBmdIA6Q4E/rQL2t4kYWMxtRvo64/rq43ctveaJ1fmciM
YBenKOmyJr+PuOsBX+l99zBTcO9+TL5h6B9s4zX32LN2JKu0MIeuZvYT2V1zLq02gl55xSX5Ws6U
xuVahRc1rsHXLGL5ZgBiVplW2+Y6Oz26ksyKE0M11pkOvrlTXz2aIY8hkdTC2fA3a4c7eTOv2Z2V
6RbyxSbvKspXXnqAU4dG4psDphQ4z/QZ+w8dqZGvBN9H6ze+uKhOmduibW8j/Qkd6y3xCHruGlpM
MsYdAK43ckBXgrFecu7zvcm+ytaj5dvfYnt8HGHbktqvJnzLSrmMGKm1rUhOdUyxZFkGH4b7/JDw
NZSd2MzKYgI+1XjqCj2kTpfz8Xkdc9YoWC2/I+5nwVwrqazX2443vnwWs4YZ6A1dzfW3I7PI8ISZ
TdaH16hT1j+JYGA8R2PAnK42ulWPOy1KmiXwnxB6WckJ3eTfQmzMr+ShXGIbHQHYX5Jb+3vBujSS
adDX4HDTHBlNYTuv46g9SF5Poo1RAY8kmHlIdhWotgfargYcL9C/L/niL6Q1xapiPMHhPKToDp2H
CNqQBpaQrdQuKifQz/zOuf8+Cnn9EnPL7uvWVX5y62lwTnIFRrXrvYWsfcyvDc7O6oIi2o3kZdje
ZeBLVKYqB5cRf8Fu4mO7Jbm/m6aQSlXcxWKiGCoiHMW3NgHrVJ7dmzNePfUQlT0tYoQmmORoEaBW
gKYIkSGGmeLvrbNbxcoH/Sx1CmqgPdumFW5miYDPc60h98d2SUK76p2DXzvrOZJSu/ysLJHf5Itd
oEK7WIC+qx4iyZh2LRs0GY0i2w7s8c6jbu2rECGxqD9wZtpY/qrmqMzMTytvSs48VeAFn2vLQP5Y
9MuGAZ3uCquHGVc5J6Da5LZXGuPINrARdknZaat5jQn96P2ISUYSsYSa51eIp2AAvPreUm3DOHLY
RsFfqmMCPGVlTQ9OUdFsxfFRqiNbrrqxEKvbxEFV2LMn8THFTc6sFlgKykxNI8p0HkUWzzRykUnd
jcQmf3SOmfJTHsYTSAdYTevzUrequdh2XD92McveznOpYDp1tgcZr2fk9eQWwxAkwRKzcjudX71B
WgO6K3122tes3uwvEC351hhJxq9UbfH0hk3TPRf47z+YLVrfKtKhwyVbibU/FCxVV2iQUmTH6MFg
0kVQf++67vo4KtOyGdfKC5MorMPyjclT/r0tM18k2bx0jNHqLPfvFssl8BEZi3HsOk1Y9qEAkQWI
c8v7yZ8E9jDQZfcc9cGojzrMOZVci7veezXZcH9qGwk1HWzVNXssdEZDdoFfOVt2ACBAGkTvIgAH
uivjq32D4obK23nsch/DEmIpnogmWQcMULolJzvDRScWpNWLcSf105SQGDanY4UEGTgvzPnHK9Xp
Kk2hi8XiCfaCCo6ycAYAbtWcDXsZmJjHFzN5fMi8XDSQMqb4jo94BkaDxHiaeKmeDHbrT4BKoI5g
Wzh2Ui/9BHQKLx3fn7XUTRooxgZwlOC48OCHLOGl769iHxWoIZxzq3A4T4A2un3dRnF/O9mjx7TM
A7YhyKUg1vXHZnAVclYl1Jdt8eufMpSS+ZBurFRKuVpJ08G8SIDGDhzB1Ry9UG9tOecOFniZ1jbT
ncPaVUQCYFXb3v1mMo4mjSyY88Qymi59g4LOWXfN5GV2/P5zmUhw7XP++kWyOW7+nQxePj8GXVFk
5xk40hFoXfY88fRg+wsYH35CmCpNnrZL1F1Tpfb4rAUxw6fGCMMiCZzBcpIVJH8sYFJ4wetolLxO
fqbiVgZ5GCWrQILFG6s1g5mpxYtRhJH6nnVW4Jx17HpdMoxwaXZLv8avM55/67A6nXsXcOQiNVXl
HeMmY/XV3lErNj2rGgXA4VkRERZsSYRo88C/giJtGAprE+szWXsFiCQYQn8XZm3dJdh5zPOspcar
a5noZuyIi4EZtYEgBMJGq4aXPzZ8HGtwlzWVE/BYkGA5EJsfflMfxrhLbSL4wgRNOLs4HvL7alm8
krIIQ77a9TsskFEwFO5jPZjQP+SRGotz2LnR9xaLIwOGIMvOIYQKn3jjPACz6bUoUYer4gPMoLJu
2XY9ACn5FMrHqLS9XxNXxI44ULVcRsCDlJuOc7jc2sbKPzWTePTpSTy1SNPloev9YsUWRdMn106C
c/zp867vpctrwYQuL28aILX+nauizrndqnbw0gV46M/BLRbvHC25XcOcnLr1p51npFmrYfKuaaRS
ceJUov2+VWrDDrE2t+vklWdBlouDWp5/D+tgHHezbIM3T0ezvyekXXy1QkOpQzX07ZOgVOwrf2cb
usDAerArqTHYWJvkShiyrUNYL1k/v6727GaXJmD6umdVKhdKPKbWuzixFRCXKXUzfkX1leUXUslr
kQpEq/oZo1Q7nVtblISH+pw7X9JhdmludK5s+6Jg/iz7QUscTW0G5oLUu1e8e1Uv8yOM2O2L3xmb
yhaHwoWdmKJqvXc11VCLyw8ZplThzhVEObPlR1O6gU7prq/0L2XDAYe8VuNrwG3kXC2z65GJWv68
mND+ivndfW1Xsdy0dmkGyoctk5K6mL957E/RUzV1gHzWKFA80xC906WqDQdq52ptw5BUThAeyD7f
5KE3WjsCen5CPVf7oEVen8Kpi45lYDHF94uQXE+dXRydlWSQauerZbftH2dogIWhGyWLzoI1o1o5
wqVB2MbLdR4TPArDDHg/lcabsRZTiULSt2SiXQtNRJFBnJ1fva8x/lYADBxDC0BEoulP9rhtd8wn
4wiqXEv3FHuXGx44PZdM+KNJhEm2zIQV2QR5o7s46Ju3gmehuwyBw5VCS668BAkNh4tIBAxJgQNu
BxgJLhdhJXAy+X51zDqpb1orqn/0nPnTLMvbF213mX1faewwOCHEA0G88YL/ruMCoduQC/nVOYtT
ps0+I6fh5kJiXz70QjlJAVq0O1P4ou+V0+vlW+9t+TnAKYCzYAuL2yiS6y14fPPTeE0Y7me8OvdN
7q9HHecD5DbGaDKJOnSfFB+Uee7ozQTIUZQxnriYuuRaV8xoXQYYuAM6wFzJXBTypwmK6TXzwlWc
JRlhP6GocCRlVYbxq8jc/OWaTLvmaLBaGOPbOSaWacmPlGRtn4G1OS+W8p2v5WblST4Zi6Y0oBtX
Dupa7rQqFEfb0eVQ5lbmnuQzn6iJ8OkRvqbvtJoFSU8BHIVPRKhl5466WjFGFOoB9kh0jIGxxWlY
ztaBL0gZ21xobx9Dc9B3i7sEWVKSCF54SlxGSVwinKSsptVjqlQ2iT1ILHKyyKz6nbIxPjg7QhJN
65Kz/5Mzcop95FIdZb/AJOXvuQq4c2qe0jP95v0zhSsMaWc2/y7lHDh3D72TXyFwuqFr1Z1t+2xa
z57I97TDD0cQA3mfrVUIEm+R8AHhNMP1qupeKPBe9DM7WvCBudIGf7R65c6fy/a9i/toO5OGKhO3
DGJcmv7UJUs91S+RcUexrzfdByfGnhhGTQntMdjIJzN/6oV/k4Vd/25ouxkJLpXZY24WTdFzI7nx
0A7F5law459MvDLrjnm59lL5W3Nb44xbKakJrTCtXGv9DHTgXTxhAQCE23fvl2r9YRjNN8ceTYkI
apxj8Fnzt3zAGkE6UREfZOCugWE4wQl6Sm/gB27BS6vo2oPwRe45ZmQr7zkShwf2+9g59iKn260O
SXmWGRV7nEx9PT3ZuGjH1CyTVb405ICp5JktFTCfJDDJ3jxi570pIHpQNIKasAhmfy+lEwPC5BHz
PjFkY9OFNurugioIw7PTbdGLZ3P24W2pjuAl6xs/D7OnwIqiR9vDqZDqfmnFCZdJnc6BE5/joCJD
SvKsP+itr18tU7Sntl0wZ5qcS+9hUaG3sS+H40ebRY3zdRahcm8HiQzMYuFDzMs9Nd8sLFUt2I2r
HJEMVQxUDFt8dmSvjF+KyljkEmkLBzCzNOYpm4vqgzoB1tur3HCZMhpFElDj8CSsOcZfYwtrPVlE
4/lxqcj6xpGKaD/DoO7nwGaWNt0yAPxzJ27rljXB83S1BSYHFZKTQ9xnZ0BvoZsgJzqXosrWYD8G
/UDm03eabnoNZ1qVH7BGavO7x/7/GLErbfeV2VDDRIc8p1qvu8fJVKxvVWXDHBkK5adbaAM3nIKm
rGnjaoWa9gBZGnkfVh7TcexEzWWYg7Z79YrSH3HnAI0tdyxSVFiFjdyiZCgtgebrignHBfwlBl9R
cRgmu9UUS8sr+Qbyoxs/GUnoeWdlTEYe+8Gfyclt2XzIay65mKzgUmylCO89grnUIgSrPexAf3R0
jGA4uBPtEBWJo5Ys8VApf1aoLHVKc96qDmoxNpFlmpDuOOQPJ+HmsPFKVOoHXuXttc0y9YxfCSVg
KlXhcycPV2CrxdaAWOv949ZFYHrAsoGEzCyoWbit/HcdivquLpfrKigkfg5n4wHZq7ioo9MwqAWz
CDqUvsHkrPjzCtW8jzkD8d1qRfOj527za9Eou05iE/n1TeRtQ5yMflZ+aYsVpyi0jjVOJwP5Jp2m
VtA7X3S4F1bb/mhkXUIhA6yKC15uq3rdnGj5WIeISXuPxbgtPJlDN7M5rE7edrZsHaAnjWp5LbaZ
NZMZvb3t8e5Gp1L40GX7jBKII8tp1z9ltRVDUNmKsH7ymxj5DeQXi7eOx+izKpBbdn0+l7CAwmZ4
cOtBHVsxdB+QNvM7S7RbWgGp3OPKJtYsihh9aRWKxmR7C05lQco82dDCa25MYf1zGWFNIaYV2DSx
ZESUTN11y6xPa7cEN2Jygge6xuyPelLrHX+v4aHwXOu0Fia4rfrODY9d4VgLhB0r+NVFfQNIF6gE
pj4xHDcvy3+VMvJf69F0xaXTPS58qbbsrWqb7invrOqUzXPH5Tqe5Bm6U0aHm2uB1LJhKLW7XipC
/RQHIih4DfCj3aSL6IfXGP/7WFvyxkOevRlFyGG73Ep8ufVG7n70TecmsVrn6uAI03+4iPG8RmHv
PE0ZHNMzkmbvn0t6r0FSEK7V+7grnSht50qe5mh1xjSOttqGQxAb7zC7g9scG3/F95lhavXSxip8
Nv++xzXHQLCIb7PNE28dMSI/AdCmkP7cyrqDFDWGvxAaydpe25fLxHKBKBzaekF6pi3c7IpexUel
OfN6lh7u87EJ/B1ybK4O4yZm9ATLM4wOfAFLZ7NGXrlF5E8rJkIXow+Q4j00AlFyjZivAIrIbR77
bVnes83Nv5Q0/ZQsWwWDiGBSNAgGzuYuj36xVGm0cujTeNj9FnWtKcrycQUq+xQU7Bf3YJXx9U1y
K+zfrHvZuwlg3J9FWEUXTFjuIwo7H4HXWieQpv6Yuo4nChyHvnsOSuwj38KiiT6XIGwuWdOH+6Cu
x/d4ACWWmDjihGqsNTo5XqvwZHPwbA8rxrBgZ0uluhMLDT69WrbdzsFEuIFVKeoHAZHpqdHF1p2t
MWp9Gl2H6BOAtOvsGyC97DJkw9NyyOoDEdIoZdAEbXeAGhnSbNI52AHmUehdDdGdvYXwSJTQeEx+
TvK/65c5zOsjOafgjFFOfhqz8fL6tbdgehFWlMaF5Z2C2Iqx0AirxFad9S28wEV+FLgDe0LeWBTz
wyphOuBgnKsb2sOvOA41bYch8qxfi0fFoYt7F1WrnBBluGYvhOXbmYwA5/3te8Qh5660pYXWaw36
gXp5/0fuLv3JjNbyzLqigR42bXbIViu7C1wL2lbI8KY4ymrEa2gIEFb7ACdwUjfEx57BwlbhfvUI
zR/GyUYmMI2uEh3ZzesEtCltpRf/tqvZfs77oH9rcgPUq1rj4Y0qqBXNqrXaem/rNniiExhAMCKl
/XvyxXZBOvf6s7e6nLvpI5o1q2Hj96cxzus24aIDTzbeUN6IWsR64hxR5I/hUBD7brZY6tsChEsB
hbyfH7zYcqMvnUsH4GPgDHPGvo+18pESqfiI3OFFx60MR672faBuZ6qLgfBH5PKPEUSSpPIJu8ON
JH+AC5HSJa5VkACPc8TLwiKcMe4SuOgONmEd71sR6zHcNyAmSwpd3HVIe8fy/CtdpXJSFM95ATPL
9nc7lTQvg9SI4bHA98ywt/nbEPgXxRn5R0ZSuLxvppVckz8QkU+5D0fEkjoeRJa8uniLfdC9t+QC
lhdvqFZiRY0lUi6U3LpK34K9x2biJ3inqpeiLhSoJKt2OPNW0ZoKHAZ77oSQ0cHLjrZJo7anHwJd
rgrcHdG3zCe+IrYKq6gFx/VaUYW6mwhyIEfF2/9i8Hfh9+Lrr7tt7aYpCWcr50kGlRWTcKiAX4/h
O793AX/qDTeaSPeR2dLyadzZfbNjuX2BvciYys9GF/aIl88ABAfP+JyQcMPRvjqa5itGNWXdRWFX
jE+BnzP1xEnoCgZ1ov9i1YN4ElO/due68kEAGCND3LgjFi7OkP3w1MWRFZ6G7EpbzNphvfophnD5
lsnM7T/8XJr2lwFjs7EQhVz/faesusNYE3Z88mIV4X0uYqdk169n9XPqYvoQTbb40R7kcEUBOhM8
ppmg96hJhvL2A50KuYwDi/ocZi8OTz0/zp3jh+qSYc4v7jcsxte6qwJVaikWdnhPds4+Ao7ZfBNy
FJ/uvHE5iwnynHorm77Dnp0jymCWQV7zUjUsiwmZPL/hHu6dF+K0VOEKlyFH5wJpgOQSXhrR6eJq
BQ0kt+m1f2DeYBMxH1BFvrDRhBMqj4AxxTd5zVihaiyvOA8yc7bXvj3in9aC9MQQM6YE+k5oyTPz
sF5ctwQx7qAwygNk+Ku2ju7xSrSVp5Sy0OW3BjbhnuXa9cWZD9W/ZdhA6+vYTmRiZT0bQGBN0Dpf
tADUclb9OF535a3/ljGZRyf9I7hfv1ODCcAF7KyVWtRL17fuHs/G9k6unosR0BNZnBtWi/VGj6Vy
bmhvKG7EaG2CaR06hRe1ikLQeLb2BAFcjTN+cP2jWPr6YgKv1FyOAJrXywxkxZPc5SdE21urickO
isZKorrgrSbEvELpG/39YuNKLjl19iDquSJkwxjKL9SQbvQQNAB9LxOs7ObGERYFXHp19qRy7Vsm
ssPbNtchb69et2szfT06F0dNznPtQ6e5RqXIwoltC0RqFVqm9uQr4rS6a15nnM+2wSyfBSk1X1XN
ZhPk77qvx1uO4gzOtD+Rk+a4K5pXN9rMp70UhvcHx8JX9j34UDETira809BljXPicGMrG1cvWvR7
3lCsemgbbxQPhtsVN/tQ9tuB1tilfOGmGrq7IeTod8pyNB3Ca3G7mg8pDRXhKeOiobzLF90ue84R
VSz2Miu4xd21ixupau9Pw2rJgwEyLuJj1Ys4+xaGq+rSAOTg7H/XE7jOHQcWNJgZtXN9sgv2CUMM
WbY5NOa+LELUynkwZ39yfFzuce4Hy22xNjNtMn3u+G53U/Bmqvc6KHP3se/XsHwXZQZ7MTGSK2ib
8GYAaqIWwrbuXahB8H/FuGIu7omH79qyqu2jcewRwZs5TfzNlUvcz+SWuEWVCQC5QV3jJBIHC6xj
MHAZwvRB+cuABYdwg3whbh/Qe8GrWVRfHK/OCcPBIkGzP/fFYNU66YPAJ+UMh6zHc71eW4uK1J04
75FPQ5Qu0FkD4DLwYjnh3YNoCfvvHU8Np/xNmx6ktFXOHIpDFy2Jx8UP1F2TcVpgwMSwjCsCGvb4
2GpwmI9rXVTtmIxjk+WEjLDlhKn2bX8FYSObvKp2ekBmO1ncXfudA4J+qY85XnMOyST0kOGi9n9z
dGbLbeNaFP0iVnEACPJVs2TJsxM7L6y0kxCcJ5Ag+fV36b50VafTiS1LIM7Ze6+9mPGkWVmD8oPx
nj0UftPpJ04Ow30aaRc5sDIF0F4cbENj5ZaXcZAAiLyu8SE42ZJGs7g2tikueK3bxtlmmZnU30ao
Xn14JDTSK4NsV2ERhyW6o3dACUCxvVofuoRaRA1fJ/LA+pXsl380VDJTaTQEZb1H7OdwqyXWkXPb
UaP6yCItAM1teguRTkcmOTZlEsd/IeIDKtzhYJIQ1uM4bIKdWOQSyy1lGnc7UJNqxvo94pVVAM4B
mnm4axx2gsjERNOfAuqymdTnpczz4ARtWQ8PGMgM3MeQoZirM/6R7E+fo43dL+v1QHRrhRrvy2M5
Q2O0uPva1FvfaDYJ5BErDVo8NyUDVRM2GB0GCKXkTakW6GDtbdSK22XbUIY1bU0kzHgn/tBBoBPs
W+qMemGak4rh7tEx0LjBvi/KCbpTnxaso/DIL9HR7bOwT46cDdaF1uTyIdoNToccXBaLY/8iwZR9
esD1TP0135/szwSY3eHF2mx2/+URzIV3waei/a9LHYSVfzLrDAowXRoCEYvL8hpvgXdnDURA1bop
TyJX8gS993U4vfO3n7uB3JINgDmV+Ev6gwPt17ISZhWMKMdeb9Om9F8+BqDiEWf9Xs+XKVpCwmsD
oFLKv7wifo6DuOYxSpbWke12aG3evHVgh+J/DrnD5aR7KkuuZUYn2FYmhuiu8TPtk0MCGJ3tQrZZ
3kNaDI6PlCp79W+gAqGAteLWBF5YLtN3Xaz45DddORfjbWpE/e76DMvEbry4/C+fXdMcFrPgCR42
7N1LdkkbbDap15zXGSfCO43RVWLoenFk/kgXueMfpg6hYD9CVAed2jRtvMcbNqafTckl6Cy0Mzu/
7hpBeB54YKsvjsfWAOct2+IHhQ9L/zh05CRpvxm8dIIF3abrQ1zNA7Bov/ZBtI8ZZx1Pi5Hk3X2Y
iPxDtKZZ2+wTP6L8NB5SV+zKvlwcHpWrnn9H4ZD6X6TWenllEcXleRO7PALeShE65bFmeHCgkXnt
sEJOW4d8LTmxFEIyqmAco6K6+H1KSL6j24Ys86sKfJdTu8RMD2r10rLbj1x74wu7nMacqdKQ6yc5
TUBLnZOMjouXqu/iXTst7XzGp+N3t2kUMvrHPxcGLVdAV3qMFCoUIFT6gurLTFWy3QPM4R3J6JNE
8DpzWKEHkpdzcsCcWJSv4FzTLcU9TAmciU6IoZ/n8MRUEZSWKos64aV5rJGv4p9h3XQLIQLKCQc6
G9KgugxYFyiP9Tirn+eQfzkpl8JZgFbusJCigaAccceKNQ6CZ9PxwNyuok97ljqL3yfn0KZNdSgJ
G1RvMO7q4JXzA1PFEZ19rV7zotLljkCP4TgfyqparqkTUcAYVVNGAZJH8d34Q5Q0Ff+dKu2mf8O2
G4tXTuQGJaoVQ7LrOWv8a++YThxYVBbmByNYlJ7WlA3Tb0WXjQKq6bObeuJNbruPdW7jkoYaK/r5
ddTaAJX1rDF7rpjoZ0u4Zt49xqeW6nPJGlTUpcmXdL2sY0tvhDB+4f0TaiZpvnFN9AJKi/MOjeVJ
pZMP+87PJV/kU75UiYB0OnsEOs6Vmsb5EBrjUlnBOrCbfk+tZ7CYcYcZE95Po9cWCKcLcLAH1iB6
6nBwEUN8WtaInxN5pojP7zcJvnWaYM80c/kN+oShkDVU1phwW07c+4OrFxWSnDzxtBZgSzf2W79w
c7vxiJE6e8o/RrQoHwaasy/zSphXocu19Y/2Ls+/+UUTtSc98iTFi0Pe2tebOu7r/CucVoCB+yiz
uDU3+DSmdT4ULjrPfM/CdMBApTeKR6YoqMR4ZTBuPDf4+jxsH1i3ihP2E9h5Fc/w9DPx/cUW+9ZU
S4qkPw1E+ONpUhEITTHyl8YY6l5yMjXhRmW+i8YCNQEedVd9SEHpPc02Q/BHW91/kSkVL5WjwZ4H
2jHXsWsJgksSdPW27l2ACw5ZOAy7Fab3EVcEgbZjEslo3fdRFTBq08wxmj1BZBc+6lhM+jXxgx6o
RGKK6q+ZWPs94eXy7Zc/wsrl+dOlQqWbQTHnEZZLwuqIZXLkTbsWJEUZaV2xXMkDise5arJDn3Qg
i3PjYOrMCgxzrpcA5hkgwbMZ9kT/XIO0PCVRh4bem06f1nrtH2d8YZRAesZsWR82O0MikpBcbtdX
QcvTkx6QrZBiqGik0xCczhSEFxnco+Vz3Ac0BTnOVxgK/vfEYcMTrkn6o4V6vMtC7f7muikohZHe
g8dPY+tOLe05M0+iw9gg+tHlJOBiyHLnrPmKrjNkwXM9VdOT1o7jE4gbYcA7AHQQFhf5SH6t3vnB
GtwAkrsIx+ygz000VW+QEwkyzbV69cnrbaYVbPiWVa3fMXQvGPw4IX7UTMZ7+pvGT4WNGGRqVh9B
zaa79v8onsQOF4dqR2jEKRxwhiYy/AwXGlE2rhMIkp1DQ5Lfqi0Lx/KTvDmysqrnf65Kw+UJaYdC
zbUvxYn2Ef1ngGgEr4L3+P201P53KdZ+2caRBycqXKhx4/ffMTxa8amQ2WM0BvmvKh1xtkCmlB8Y
ZvFliCXkdjCNwbkP6wj0ik6uENdYMTopxhQfFgY/4V54W87XFrNlM2KhgbHYY5rsh51u82o/ytI/
5f/35rJWj1n8z6W/4aHgwjhi7CTCm6hnTQGP2jaF7d9dI/Ht8gXrW1DM1t/EGW/EtC+rW1GwlzmD
GMXoAuY0QBRVJNrBrfh2G/X9CnR6WR5DcuJbtDeAoamr915tsOLwUPF5a3QzgXyKdbYYfSJq2mwX
HoslSlHbKLLhocc+EVWYVXdeostvqeHMmNRn7PBSTwLfLUuTYx9q8cUq6147m8/HIFqhx/QOy8JR
eOwJbJ6dZzwZT4uqa2rnNLf1fApX9pO4WM3VX/mYMtxVb6WDaM/GIFrlTnWyfCBcy7RL0HijNSPj
1iLusqjUFR6vsKBMqlnhN6PorDNGAiK26yHx2RuRR/KHPUqhvJeIFAE1dgKVoli6aOf4LYx0hnna
WAAXn7OgGE6TW/Qa5cJPzglnz3k05DTVSjWw7thKlnU1PmT84ifm2fotGxlOo1UEu8mwFWZmiPQp
qwL71NkiuyaRjm+Q6y22rzguHr3JsoN2w5D6hyrGUhZIR1Dx0DiXRM3iP5cNT8HxAtpenBe/ye8t
A/X60SRO+e4WpvkAVBxf/Ln39+XgIYyCEklP3FpRNZJJS301Y/RDlZZLJtwvkUIxvrasTq6jzYcG
+cbzrhai6S3DzvIZdZ3ySUcXAYSbMCKVQ8AhOglDLHyjS1lciA/wKfTGqnrqS4OhKOIhowVvd2pn
PX3tsbNkB1PCV5mniCokgeNly8WPCoSon81jgaL3WQeY+WclwYuw8zn0NG0hoMZ+R52Sqb94PxcP
WQLV/85WF3vQWMWtLRPlbJAPwkfDwwlvJzonTwk0qVMYkdVgMWqSd1bR63VkQv80Lph6VG0KLDCT
ppugYTuY+riJdVJOzzG92LsyvxPNWdMeZJCrR8EV9RqXq9mJFU7aNvO4OD8PsM97IgRd/taoyD4r
fg6U8Uo/PXicOX8XvKzt3l+ZrTqscr+5f8XLqQZzu2vy1HmtCXacokgx3G6qkKK6tZuznznP2S+i
tFSwj4XTcm8iJA+IKbYM1WU4Z7vJmgkpP5TfbZ8kb7rtBbsSLi5sWgZQdKcA1aPcLu0wge1AFAAV
jrb1zOBkmQdk9THgFX4I2iB+HyOfyr2BXdZxvKOhn1ZsLt6GnqD5I01q9zEl5oJA0cYvHjukszv3
FsZdW7QbNveRd1gSF1IP++a/GDClfIbDYd7YQA7OIc26Md6N3F0tn9GU9eW6AN/ZJUM5kW6t6r/S
W6ezDqVz4fmf9+99XgUxJAi3a875gFF336o2elf4MP1NU9570eYMqPVhoSjPv8t54eMdwhrg2/KG
/yYRex93R0REMGbV5ybR1T5Li7o6uhQAL8fUT9z1szKtytlJzvz/J174MqCucxXjn3TWPrJamaED
ouzj9nFnOhGcXLnZ2Sx4pfeOiMvBonc0gsugjge4gEAqJsuCMs6Ll8RFe7hP+F4S0iAAYgNahJvG
wQOPOys4jSnkQVFdRpD/4DJ8LCPsi7OdK1ryk3T6Zenob5sY+zs3xtmwMwMin10jvjisCOiEFsGY
3/0TI3nFbaUYu/GBG1hMi+UYBs9yBiP0ApJFuMBeoj46g7jQggGSs/DCU5BCEDniAEkUMYJdl0bg
h2fHzviXx5TNtpPKvvyhHS/RGOuwzx/IYQNwKcw43juTJUCNNY6HL5EpBsWoCeTBofnL/IG+MkJC
qjtz4exyfrtcNbrdIke+e6fh8gPuqODD1XGIbIjfFyMmznShDSsXSp+S2a4Xlv0Z3KF7YGTNXSO+
WtN13c9IZzgaVgsMb6t7x2c56kQIsjynuAIrlrTZw4g/M98kNIPhPJz9pOsestQO6l0LXoaj9Ne4
+1fB/XWwDvD6c1ftOPZPsRk69YtdrT2wzMD0CkMh1jxK2rL4AcQdw21sUWl3Jq0lLYl53n2TqWkN
T2tgAK9tz5Lwivgy1mwZ5kF5u2puVHNejCbUtHdHQ9JtKxfSrWe2kP07Q6mvCX0U9cWLw0LjTXe9
4VnPNXUOmzaxDZaqjuf/D1rBVLBrF5IK39LrWVcWCpZ4sqKgL2zQUmHgzvh01XAHcVpuUAMn1M61
NCP1lEUk9OE4in1kTb4iIe/W0nwEMvEJddShUaQvvvsgLbGru271O10nZtaV/gn0ikImoLvm+lVN
9UxJQl6GFL7UQ3zSXtYcxtEt5qvD8jVBvyjKDC59N9jvWEpy5EmeVA/tLHL1kmC/+YsB2ebn0FRU
jc0lD+h7PI7wRZOm39UgBr65tWCNN7vhScgw/0tdiL0groUUmsXucsX9+9cdqDJcj7miKvprnXsy
dKy/ZGUPIT7VlqK9VfE1K1QvDr7O0e4jFqtGg2lZ6vS7W4UcjqOjhmDcAeUUBN6I3A2nYNFJCC6h
kQ7+c0a62D2NglGWLoWqdw9VJRIHG4w/zczBRKiwZhVRXGbP1J5Y/1jFq6k+oTsuqHBdH6/FYZoV
LZIZZe9qU3Btb7dV5U+ktfwO4EShGspOVUwq2q9qAEccIBhy2J2vGHb0QrnLBC99F85yGJj2+r7+
boHfzQ/4ohX5jjg10vkg60GfMZcZO8V/WsTH9dYWQNo2vc3wsCxYwIqbrnVW74AtFDkry9UMzdEV
bGH2BM1BuTnpQM/m2uK8n09ZX8Wx2S6DrP/rgFnE5mIhHOlkZ0O/Gij5qu7klyF3G+ViDFgLUcm3
Ml3GZXkIlQMJCZxUP67+rkvYfGNOsWU9P+qBtFazRSAUncLCY4QgwMMevB630sMNzKbTpS8qW5ef
4TC0w1swppRmhKSTeRtzewmBmNfO1JfnojDie+WVArSH4zSd95IKm/6r7rEdbCQAfS7XASrmsukV
hXznUaug7Q+DbWuzh79GPcLGqSASPnmNsPy1oy9z72bGdnZe3EbnofhgWZWHezfqoZ1lguX6HVdl
etzRi2z6DoASgbJrikvZJLuSBGn1zxTa87+pMEbH3NdUDvOaS3QV/OwvXVmlwYXBF8C+r1jsvPhD
ix+18QPXPswZL89bzzJ83gucryONJoU4ywIL1MZt7vupzs7uwetZkOKOhzHDqdQ2Z4fM1QNnUrqN
JrSpCz59XIRtOn0XqIq7Ai9SsPO5MJFpsvlF6cS6hx64GwAv5V0bbO3T7741nEH7IcgB+Ek9Wo9C
OSEGHqKk0uR98bFoe25bLZ2tz9dXkItwwj9r3twbA2Wf/1IOACuqWelw9YNKQZAKWWTwJoWuAk1f
h/ekquN523SJwODkdjy0pYHzoUp+AHspRnPrS2KPHApN/YIFNrn4rWzeFqyxCdNkPwPUD7pPQ6cK
ECW/EZtpTEnyItS29ilw4PRR6Rd62J9wwI5n/BbrQxEEhErw4paaoBiPSVbEbAimzVTFTX7sIFHx
SwWtf32p86cipnk2MKBmn9nuh82DaJKJd75rsxcJp7UFBeQuN7/Dk8IQjWwaIIlOW5Z/g/tUjwip
d+kTxzp4Gue19aaIsGvZB9sVT56/SenPq/lgD4V7DnTjg/4lGNMd6hB9fqsSDVSGnoyfgUfdvY3H
yGOGKVDSSszmzmO4liDdRlxse0H1truLZxzwWGBi8LsRu5bNEA1pe6iFp8fbOgimOKJuVPdaKL8V
kL8V1CeL1Tb+mrXTvivo+el2JJ3DOdjR8XuuAjl5Rx4m9vfSkDUgg4NLp6XE6sOPF9h1QExqXGVk
kPqHCQcXQdA1hiU/UQ/WlrM4s+wN9CEZ6BEJHH2HzyCD/wgpjowIF4/LXy1J7D50Kp5eK23lcFZy
nd49GqJYsjhjfpR0WjcHN2aePFTKiNOQ5f7M+OxV4mlgk/JcU71x6YTt5GOnTH/JS5KCUnOrhkQ4
n+kTjM/WDOFZhqX8VrGy7Cc063EhivaZ6ZgfF619Y9XvQ5Id32pM81NFGvPERwX8uKctF7CBpdsl
W5jtzh6xEIKaRb/Gt7bHJHjqINHogxss3N8q7aCTOjhbscskFmG9irU8qo7iXzfjnspDc+r+mnRm
tGWGD9n8rVQbwOtsH3L28nyawb18xRrZ5s2r8Drtkmlg4UFV5438hkY25jntMzTU5tgaldkdFGak
XpO23Jqmws/3vsRCwLYgHs8NqFIYZlwH3npqH360QZew/4LvwvWyrTpu7r4bPzWWmokWBQkLQRaE
L4tHN892npd6X9YprSTN6IzPiZPnh7VwqssyJf3eignf0Qj5tyL8uHUgNRDymHrzuJQFuRY+dh0T
J2SpnTeBPpIdFw/0YtUdFulXTx3vuW3AgnMHtjWjt6Gk0cXD1+vg83fwboYszakimU3wMXIw0bFj
lDjqyMHelGVTeJff05ENcFDiKmLR07hnWupzZxc6XYytYEza44r8dXGw5nD3HgkAH3DDYHBeQVre
/Kyge7Mikkh0KfcxBWoXSunGH0O5nDIM4uSt7Rhxy/AFZdAoCCfjWu9APyp7Mu0lzh+C4voIukf/
kj2e3M2auMHZH+81PPWgGrXx2SayYwmSX4Jc0Q9BSYyz7XFNXUiYNQctRxhxoo7zL0Nh4Jv0Zbbi
EECl+NE53nweOuEFhxq1iMkw82M6MFB72r3MdPnHGcfwuUtWpzxVRIBdWqghJPltYb9pTQQQTujx
pV7AUVe4mWuKqACodq1TgTxDoT13iLnPebH0z8YEZfKaoYo+tSP6C3aGkFmqwHDEIr8G+epTLSv3
NeNfs8k87LMQLBkAbV0F36GFYfq7rpvkiprAp6yuAxUwhKQhYWxWXCeT41qrNgbb6dNYNSYn9I4V
wllmJENOg/xdd26dnwCZh3sPTYjLz+jvEJNn1mWYo3PqFd+E9BiADdEsjGBQM//ZfjAurCV2/Zsy
SDlUCa84u2gkZKi7YAEJim/gbUkWzLUs1NxjP4Bo4ti8t7v0BC2+I2clDuZSoNd53fAEWS0L92nD
sbHtcqdmC8KV40bCuKV0FqHlcebu8sN2YHY2oZGaFyiBeUdnLa5MKsEhv5Zya2GYvzL06uimDOTd
qumDa+T3c34BD1vFh65Bu9+EVGwnF1dUfvcTmYTmzLtK15/noJ+pviVvjo0XeZUqM2yrmBVIBLi3
hPdHd8J5MP7GR1A+DGqR9zzINJLtjqXagTdvpgOVMIo9QS4e8XqU6UYLqpjO6dwM9A7m8FiDqqAv
yK2WM/85eAzgzQJpqFkCXhQLaO8GMNV/tLEH5S0YqpNjVPvJ7Fqb69LF80L52wQTD0suu/FNpARo
MAvinC05fIeLuQ+rVdOR9WoGl8rhYbaGzbNb/KMmmuminWX/D1BQIjY4ZTpCr3FMUmtD+ZV/STyu
Fe9WGZeLgojTJoT3mGTkAgqUrWqi+fVunaQ3N+qLZ0c0Ij1SdUna0nqWGJVHsq77GPSyZu5mMVWI
u6xaPNn+ITTVPUD4GCDwKXzbu2FwQ1gIWFbLPR5ubiOuP5nuSIINRi3IgYLLYEVFO/pdTKYGWMiO
p7Z94vLa959kRkieY1ALmnPE3Sk6rYL69HVx5l8A+hbWL26FSyim7Woh8fNyXyLbT3CbC2k0VN5m
O9Iz/JUv7C8gNGbrh4ejhnc0Gi/uxYR57NHXlUfhHHEGTHJhkJ3A+/kR5dFmeuBbhL7AhND/i6Io
+fBXb2Cf3OH4yynUFAg9HkwCTJhUQ4nCN+qo0ESSErRAm5LTwDqTEkPEXzQld7uatusXh2OGhsNU
HqRIE6RnEdxRPCHQkZg+xuB69C6oJ8x3VAdDmxhKEQxi10Fbi4+rn/X/+eHYUjtLIe6GhlOWjrwV
UP5LTKYvdN6Er/UdKkpQcNyZevH2Tju1e84Xevv8CK8uGNNofpcTdgy55uaIly7uXiNKmPSDVlq3
x4AHQM7WFXjl2UoQHvuUGi67Q17yr0OFSuWQjTmD9QfJJlSzsPS1qDcx699g4BuDLjE+JVjtLjDu
ym8HhMxnrwER8NCaEoLKES6biqzRwaWgkWNTw3Jg4BANik/mHMJBUqI15wIuKsmLYWsdv68Aiq/E
SUDAkI8Z3GzE9zvy2jXEJRb+XD73km+6QV7YjekYQVRMollRfMmDJnLIznNjOuLXWH6rZLCnvpuA
CnCdhW8j7jmoBtPDXz6INWTgMDWPjJV+sBkjAVIWX+Qf682S9xOL1k1fl9NxbSZzw9GCuEufD71j
bt5SEW6ds1z86djN0Iq5GDcs+FIf8XLP6+K8GSPJTOsVt2oeofiz2jHNfjIhr2vJJLB3SSd8uimf
zX+L2w7uL2fBMumbFaO3t2TcysklV7tJTd0ToaPoPHguS6RiMjFTVOpKhK40phujXGd2NrWlSHGB
ds1Mcxo6PTHN6Do/UqhLLaCQC6bQtu8d50SDN/eKTpLXP9DdC4d17diJE68O+cnKIZJcn4qVdxm/
TLplsLx8ZVw99lM93Kg/LK74hgiYlRRR8L4D0rrVS0U4jYIG4syRqS6Mm4L6DB39GUZJIrUfBG2/
ZuqTvR0AZhcAN2JSgIPFwEnS4F1WMmh/5K0WSEoRVL2CzQo9oaoliFvooeRciAjKIxbXYZ9T4pSl
B8CPAAQYa2yxUQgA5bvXGxkhqPLTQ4pHZThNgRqivadqr9yOJtDxqWKV3OxL8CxYXxSqOlnYKYw7
Dzs3bW/q4kNSQWyWZXpsnc71nsmZjtNtJE/yVOmCuTeyLPmfXTXg4MckKXA1oKsdPdqnWPbxk3c2
EfHVDv6HocA0z9cnKisH/oiQIA+B6p8zYtk790zMjELQuPiArTmzV3dcCgx6dvTzY9WaKDo0kXSG
a+bRFHvtVzcUqJX3atLENN1Jsrz5iVk1/zXHxdTiLYwwx/Isaj96hznK5dkNN33FlzccLdROyAee
PJKRZflIe99E9rWdMSb6+UMxJsVXZkv1J4hE+FKmtBvdVq+y2QPzAEZGnu5ztdPsEli8snt+rGHN
fEdBmT0N/DhfsLAbQt6qzCM0MX9e6NAchZecQb/4wYvCixzsA9/08BnYiRsoM4QYtqHF84J4AfB2
dZnIus3E1dtXG+QGqktAoLjnuQeUzHZmPiT8gX9LCgsbVHMnTvcqzUZmgd4jyphrE0eHJePGR+oF
i8kPNWNXp24Fw8uecoj4vIx5dAyEbp+asctGXhrgIju+GkOkCHPeeajt0m/tso4/KQNs/4U08DW7
cgmJMtchN7SNKsbliZrrpNzOtPrRWYsD6qpC1k6Pc7qCDk6CBsepanoU5UgrFtlJgoX9tkZp+eIo
+kFvzhrgZJG8adXRsXq4+Cvo8mbxwksZRMm3O2N24BQOB/UgGyxrN5hXFU1urtupHfbdEjZ/adyn
Mqv7HZJl8tJQ0/heYCmm5zHB8vXQcL+IICatAomOxnbU6Z681DauAKDDFKzYm1G8IuwvOiealvLX
YkqwuEsw0ydUePuU5kkykgSq6LRLi/Yk6Z++NbMPpR5B2/9ErI/wVRfcHHSOL5lLnenMq8NEL7ZM
/VF0XnK5nlC1FlJw3STeFjEm8RPmCCa6tiHme4vJX9C+WTnBrprIIwxzjBbuezjrLtZxxSF3fExV
WyeJ/PCr9O5VBX091DO6aA2AiDhW7HM/bvh+Ucs9ERDk6rT3TpqHgwGLg+8/eJQpPhbJNO+GbKCL
o2e3wpcLFu8Ni388vuDOVwzpnuYYoAO5QqmAf9a9UMe4dg/kRYuJ4kiXcAA/lb7453K1Ex9B1Tox
frxQ2nhjJjd6sDaF79PoBkcFkXwzcNJGCSNiBoDhjyem4aCi0pU3hyJhrJ9NOkgyAmO1ImNt2BFR
iLKBJOVjt4oDyo06NS43PijdXsoBRlE5x7vSj7G/Z+44HleHjeKm6gQUIQDzRXLArSEv+cJ93Kd0
5VoR7CBUsQTpC7ndFn+BxyUhZO68lQlN2zbKu1pwXyCn8gy0lgQawCgSA6APCAI3mxFbf0mYsmrK
6VaouPb3ihxUv5vYs4N88JZ7MTwThD5WgWHlTTX2aDdNEWTTMWgc8sC56dS1gCZtfxGTkcFHR/7q
dyf5QnVPL+uhpXX0TiUbIKx11rs/cFS4x+1O8Qd7XHc9C/ZFm8UzpblQa0Xa0cKku45Bir0S0I5A
56jnRf4aZxt6p9QoBm68TigclEbz3HDzelz+LFHRvvUIXNSUoGlgJqRIoGBxv9RFof6Vpm7ynwgQ
bnrC2ZBX/xe+8Yp04Sww6su8P0R0CribQrZC7IZyrCLkddWdBTcKFGmfts/10GPo4qMvSLZErq3i
B4bgdeJ7jdbfIaPstRmz/meCKpU9Uw+gHlkOrcWun/qoh8eD+kUDYZc5fyvb9x7+HNVfEDE5ydAG
nWup1nmPxbMkMKpwOHu5OdGfFe6ACTWwPzCw57hIG+F/OGOF92sSlfoNoOA+uNk8T/OvIaaKO3UW
vG3jPHOhDvlopEmDjgNfhiPE98kx/8BTi/MLTBdH8wHuEy7RjvUteHHXruNplj4cqZLF8s+gqFmr
sFikTBSPcILFqVqvYMZnsF4dLqod33xDDjeJ2ctQKLPl+s+Hj8jFaxHn2XGY0qoFwGZZS7SedZrz
BLB83sgunWI4OERSn8Z68c2L41E8TkV0mOEaHfgtYebdjS9meOGjPL/AYvIu+VSVz9JatW6AmMtv
NvzRDa+4uRdprwspFG6WoNuwd99RXkP46XfjfSOS3XVQvRJZu7AXzr6CNlZyQ6Q+eGwlejmrk7kq
5H8I/JikErS1Td6I4imoGkVoxRfzLygk8S0t8E/SYVnMLilNdznOglvDca6cRABpaTu5L5fc/THg
p2ehSOl7d07xAZsTHzQFHK7VWYU3CdNEdVmlHa5dXk7vfYR9mERJassjDBxLcy1VLv0GclP9ujIv
b6XV5SM9YnrexF4ktzBkV3AReNMUpsGjwawDIJ1CRD7+pKKcwef25ZEGBVg1RsmZKqM5Oo0Fba8n
gl/rR7tOdj6GlXDEa9HnaHcp5tVyG8YwXDa4uULW8REYhS/i5Ssf2CEN4xeI23bdMpi3PyO+8BnY
hcsJV3GluIShTsjGaocFqJipddhO0bB+Yao3vxkSCjrXzQIdLpkhSCnJCjHFrnZYGQDfPF2s7AsQ
FtyDIWCW7ytk1DvZCDt5cgg8F3Nc7mEqRVjReMZ5cMqD4YBqX9pUZTjP3DA/1FHd3WaPx98LEabJ
v8VeKS6iEpXLNI5WRseS7IMHOiDhLd2Rwb9yKBWRR167bokkOLJqqSvrIv1Y4pPOP+OgCeHHY/yE
YDUOCgJD5tnXyXjVR9Rw5ytjqpnQdYr2oaiblaq7EI7NAlxKuD+tbub/kqpxTjRw+Hq72mV5LR2p
DGLz0PyTd9vt1pZ97z8TLAjKA5dSB09gqSA8CZ1pqqATp72W3GVukBPQDOJADB17QiyS56gak71K
WFiVB2ZQrlwmshXV74ZhEkP+KtjWOrH7UnrrPZ27BGWLj8rO4uQR9bxUuOx38MvajOFjXs9TEobB
IcGRiE2q4r2ORzceAcXXc3wKmjh7lhLvEVgur35vsGR/x9T0bX28T9esHfq/sywCD6/tBGMjdd0b
D9IJ+RIcu0vUct7oDjsS7y5hbxPG9UvDxnILcmQgwNmwcX5GqyEh6Fk0uUus2U++L6LOcDf5cE+q
X8vquIdkJhHJFT1x+atdkEp77bfIG8xDGDq5tDftdU5duKWZJd/TsePw91EYrz/LYqz+ULpKOVDt
InDA7JY4zODkbuJ7XwBKjI3fMsSJa9u0xQd0cgzEvPhQziQfiClMXCoIYDGp93xwEEFbGwbkFSVW
xnv+AuOAMepco0Z3Lx1ueXyyqi//wEYgLqHFzDI0cNX9oFxQx6DVtf+tcd+8rNmy/qcnJT7ufYDq
CquxpgQIoYIPC2rg/yg6r+VmkTWKPhFV0ORbCZScLecbyvY/BprYhCY8/Sxup+ackSXo/sLea9uM
PWp7iskBXuXrlDsBlxOzlQ2LpmeyJDAFYejhUjxXua/PKRNA77BItRImjSPjyMWapZzwcnzgKlZs
stOQSJ+yskhtby159EeiLw5SSfPW1QX3g0EdBNKRJ8oAsRjWP4yIIY6GGC8QQvTbDCwb+tO6howS
TQ09Ar9leebFHNCN2ercofZ0dmW4JCJOagRJoKs6rkL4Zlhl0nJovKiHtJGxl7Hlr2lOWYzk3r+x
0QFQRzsh2t5OpOjhusGLmkphjuNhgHycJiGm7gBQ6oV0Hh+cDbCjGsMtphoKN3ZprIksnFIH3CLz
vnYCppfTnOurrFWGi63FnfNUZgOlebIs8mCOuNy90RzFAxiGVRytruqz82phzoCj5WUvLdNo0DhW
p7I7ao30TmeYWsCRUkRw3K/mzmkJh3pkZbx2D/AVUV5BxOuD27nz2e/VxGvYl4atOs8u6EUkXEaq
ltgZdKNu1mWpcvQ4Ro23jVSuJUrYdZGW7tk4qQcF+BY/FcrCCO3wQJwTilKJ4D4V9Z9ag/re4/r6
smUfPM+Go0+OMXEuFRlCZssUc83yt2FN7yDsv5dNqQjZIaj7YXCt+m11ZTHFrVbTlXminz2HeFn8
fF/VZJ58pqsVNsDFgpDdg2cpJhvDiGVdO8wd/oI8rZwvh1bjbyoXbKmdnP1PvxH5PkVAEmBJ73zW
S+VoP9m127n81dO8vlAn29uNxcSGYE6vX/1TSYPVvno6abp/pQ5SUkn8Kcfe0K9pcQnWDtM5iyFu
Xp9934pQtgycQxmkNbgQvwr+2skN39w0A6DBpptrH7UFzwVb1l6/MAzkzYwHXBD3rqGt5AHJIUJE
EuUXlsZLHrjvXlA6T7NhFc1JE0dytp0aAYRYmquTa4RVpkOKuN1P0KNUmLSEg+XdcpGtG3y1CgDV
b40T46cmpcNjmenV3e/kVmF7n6CzsM+wDN0aZVlAL9BjBmXKUaMxb79o69TyDwtVU0TYksV/yhJu
9ehvlA+SDUcbPST54vWxQy2ERTygodzZfhJcJCfvnTstvQcHxBffWmjvZIc2IhO/rYPYTjye8n5s
673p+5OFcsPuYgADNGDNHGKaAYKxniWqqPlDjY6nPuFtCEmds6T6qxdqmriVc+8drcHUP/OkWN0b
EEEFO2IOhyHYz0wBMXA3xSNnBACYbsqQfvSM7JXXpXHvh+GNog4fAKBZALGwu43OqSrmKjtnUqR/
SNr9OuKkFo8UruMlbFZ/m3uHw0+hqvajJQwdiWuaqhMOj+G5BxRwbIOu/dZAn+4Vuon+GphpjnrF
EOGdN4hZ7fgUJstm9JDAqqh65A+z+MlKDqNEqIKR1g5q/m/IMYrZjrqEyjdI/vjV7Mqd/iVrbgMt
bpAJEoNEVFjxycnNf3KlYEqY/STOvcronBYqJ3HpHJYqiJ9Wk63LZFq5Gbnwpt8KGB8FwzcJugKz
CQFkfI3WJ8WeD4klK5WEJYalmCd6NsYs8kEKTweZolP5wMQgEQEa2tFPZtXx9O8Ezpr2dsQE2EZ1
v8CkcYesP4bS1wzMGjRDEfbDPIfW1WPEcogJsx7dXJcU5AMTwaZzaRvIxgkMPLZ95wJu7VvRnCHK
1y7a13b+N9SU47cyCxgA606mtzM+iO88ZNeeximrOzRqpmCHaoMznYFPJIDT+nLNnujTUUL1XcE2
rJ/np8QGnj3t8TWZJwaobFBqrADfTdCl6zWvnQruK7qOo00SC+rojIMHkltiRpNQizplXLoIl3mi
q+GrLmrvTmJFqVkaNrn7n1ayMrlQk4K2DVEpz8wGhVTJEyaspnytciiOcUeVJg+LIBCpFPCJD2nS
LjKuO8L3QFAUSfVrYt6z3m1vtZAwOBAKX0d8C8V7gAaBtSia2SS7wKwUV5Z+kmlLDr+xMH3ywMiJ
KWPHSdhLWG3WHEnc6vYtPX11608zFuscpetTZfV+v/cnw31k+p3kcWHBsP0dRDbygEASJcGM0ga/
CcRFml4tzgmFjYhYO6HYC+YuMyI7HLEpoDbCeOmSMWbi8jzWJfB/qkpjPa0iMIyXegDjfQzGLM23
nb2V3q62AWLPrmZH3fQT8/27gadHHYu+D6kDHcazUZrmwy3P7/oGaKsvuYNaxMhqQHHSeKbFSsTK
1U82dyNZznYtC2wcmeS1CBxbH7eY1y5eRmuCgSYXzBU2nTrkono5ExMqZzhlooxDhN8MzzB1nC3b
hZjuByO7lEpgodyVRLXEnU20MEsRea3cFkWItJ1qi390MjqcJvtmm5X+QPU0oZBMGmk2Gk5+W1gk
e1SRNpAp8pmrCg0byen9V9Eunj7JmW6/IKvBiX1wO4eUnQUeWDIQKPhc8H5vG+ZMUjvzNscdtU64
s212oTxTjehiZKE6wvMFhQyfBdwlBkzbMh5iJJCvpl53lvaC+oFBPAb/vKwZRwcov9AFuWbOFEXg
zqqZFbgYP2Frkmy1KjwOvWaikniL2cerYG7Jc9UtVhIFcp2Cz5YDCWxryyzjClHQyJ+9nOHFlUUi
FUFogWc/UXUs2evKOZjGIs0wRtE0nSv2idBnEn10s4ZdeuEsF6T4gN+gjJ4WPL/tTjmSpUZpaR/j
zPYmmya0+iOXYe4S5of+QDF472CyIByZp5+A73C5ZQi7gmyziDykeWAvypZ14Gm4rjy2xXlAj4AL
bsAti17WC16DMp++4aPY7buBoQIzQ83HSBnqXGrP928lE5o/OssElWLXl+zjh9p+k4lI7BPTbXmb
0SrTnxZ2lz4iThFbHtXEcjqd0jvmRezLZMpi18UHtmN87TDg047zNNQGqEjXIj9wcJiLx5xY7geK
GeO5KQTKUKd3IO2CHbmbR8gnGThXduRT23w3ILpu+rrrD7RduJUccqVPGn3DS5aBxidzbAgj0BEE
uynPyZ09GpfygSBDseLBxj+8L6yJ1T+7Lztmy7s0MX+gvi40ty8I4T3z6GF55Guaipax+FyA/nf9
4tK7igzLpk38B08PJBpx+aJBRF4ghreMhNZfAmkntL1Y3JHnmV5yk/sLOBXWD+LVZpFen+dqnbqN
4tPnJ4gHyV3ac/nhhtvmZzsCVGt/e9t666PxIRt+U4U64cOAZLS7zulY+DcBvMr1JQi7vP/sQIYe
6jYEShtaTeGQ50hd9bAy8SWhqVs+hMDbuS2//mAcIkwyFWDa2kNilYxd++VUC3VGW48kCeatLG6h
JHvjkz3bTEwaihuQV66JptJ0uxPG2lScu45SYwxc9uaq4V/clcbSfRHJOn8YZJdjeJwUbqRBH4GK
kOFboZM9a0PUjPNcPiJbuCVQ936g0dusqpR3VgCF5hkShkhQgnnixJ2xVimCVzQsMQMH79MEafGE
X5NEcgKhGCWtvaBfRGIdVdQLcHOMfDyCK6CvB/dc/JeFxsxKmUCe+2moK8IbZYDIbva8xYd0M/ZH
xxpLfdAlSOD9iCjf3lPvVp/KEzBW2wbH+FS6AZFWTJofuCH8a0n3ivDEzvB81EHxA6BW3QH0nnvc
2739CMVYRlXOOR1TSaxXxw+LiPRIoz7auPnj2kkwlSbWUuAxgcTCwWQeTYrt12zCrr5LPe18Dgv+
bxphfqaZvj6yDPo9ekcjfzNJJrjibGgfccN8o0mdfqDZZ6cZ2gzD+6K8lEhlTjYwQUbwTisZHk/u
2fd9QD/5ZmHeBeZgdnt469ON1eehHQ9G4TPqIRLuyXEC77tXHNYof7LuVFa1D/xiFO+CYQJDolEJ
joch8U6ecFlsOxvGB5kCn5JRcfa35k7xgkt1+QEzaUC3cBObHR/mFWEip0YzmYcP82TW156P/Qm7
tnukQqUUc8AF4Uoz86dST+63lKLFIODr8C40tbfcpHbm+UeMtthWZmP2jiRQDTgLbDhZPq6ce8eq
ab6oFGInQ0u/NxX4XZirKEf1st4JJPdUmhCfWaUjMdNhVrG2MtM1ckxbexGaovy9yVT2VtL1c8j3
4X3Wlv21bXOwWdQzxfvoDx85SbB8XQWChr636zsrSZzPBpDLa2bPOCD9QeYnb2anvzrLvzYLpqNM
V/eJeB9ZnAJevNjm1ht2nSv8B1V3yG48THe3o0kjHk+DN+Lc8tR5UTbfqt8OH9QfS9zhjDmIJg3n
H7erTO9gwFw5NDADSCFVOetRZN+oZA1Ecj2/FkEmoU5OxlyHIjIG8xqEznRvbk0WuhGe32wCQ4nA
OLwRlSTmjknCjkuqjBy2Xuw2SDC59K2dn5nSx4tTTIcq86mzsJh3klVfG1y0ViNIE+dJzxkAOGdp
LsaYp2+L9q5YrYyDgM93Z6J6PtW1FTz6mMmPa9ks+mwRdRRxFrX0C0il68iybXHJ+X0gGLE9sHaO
PTlsYkaLMsMp67eFY/gC7o7flk1Txo6ny4P3hj3menKQaTw5XFYnmSXmO/IHoisQPbNU9cF+eN06
FtFkO4FD9zh8I83sX0LZIAUqPfmOEFOcaxcGcTkKbaPCBw2JxDv7ZVOUxXk9dLscTObO6/lc9QzL
So4WummaqqixbShYhT95AHgnxsGElRUPGBvGSGdB+JyxbKKl13mKLMzw2NhLp8zI6YHehaCiMk9o
sqZ/em7nb1taFeXs8IXecI5FOc1oVaskfCOZFrVaajyt21+KCLJZiMLgHdkIMNguKt9jsQCCG1Av
HSxRsNg79akgYmcPrk7cIKegEQ38edx2ntLclXOTX3yMNnzUFVpulSPjMAWlDtjTfa+ZaDuAqXcW
CRqPLKiARTP3kTMFUycKm+Mw7UhE6Nsz6IOenJdx6B/DdD3xXYdxq1bkgL7B+g9L7bdAGhB1ljYu
cz5dsFQzrWy9Qf4FVtbvjEFw+fV8qyt05eK6LmEQRKM3kXsC8aDHyqT2tJ8lFxpAro+Ufncr2Mau
21ZClIeopB7J0Qg+jd69IwVX34ALSMUlTC0OVYKjw3tzRMY/QH3a446HYIqq5o5iqbxz58187iG1
+Elai+/bJY6rDYvAO5AU0lnQN3iiDcv4TxKXvBf5AmgRn8GBuYtm5YgUrFS2X+8BiHIRB351LRq/
gHNZlOIcMG3+DHzV3Mz+iAWdcviHyr3+rarmodwclry6ic//mLCjnWkZ1tfUlg9Nr9KPAI75bmAj
+pAEXnWAjG5luykF67qXbqhNDDYNl3ru/NSGVT5xYc0Xl0qr3U1geXZjR7bPSdnUzxS3kORsH1wI
sTvbFVpyY73ZqQlAl1ku32A4nJhSmAwg+ZirYnahSHK9oOxBbZ1J3AuIQlSUlT7TA2rbHSV9+K7m
FCvB2PgnZEAAOGSJxVaW6qUve5pNAoF6xEfuhkxdpzxuPJcEYfh72xtR6fIfy6mwjp0lte6VXlOB
oYGZ0ZAO0OaVDZtryusfiCuDvePx2wSvashei4RoU3Jc5LPD2jwq+zmAPE79PxOGO7V+bPdrJqOy
GjNa1rRlPQuzgcB7o9sqi+x3TsRwpdf/bBM7OfYS7DGOeioEVqREEFTqi0X8lFP4tepG9zIgXJIt
NmwABnRfC5SdbO+5ba1vzJ6WX43dP6bDSdQH9gTMah7b59wzA6hTYb4JzysUQL7c0KKkIZM8uYoX
154I2XG7tvxS0sqOK+r7vewcBtuwzZrjAsnsMe10+0yXwlni6Vb/I9FD79pxRUqga/Jtd63rZnvO
BZ+4HQA/cb962XDY5Ap7uspprw1gQc2iksioDPQdc4oVURT0PmhZa7YZnnkRCbPdDrNWhJi4jxud
KwwNZH9rU+pu780jiRCyCdQQ52tLKdugriKRq41GgJUcJ8sbsDn0j/ZkDPt+CrG2Tu9kbbrs8TdQ
B2on2Dfph57wlULRCzH5olTO5lnDM2fP7nGc4amwjBexsLaxbV3cmr4tPpjRZJ/aN9tzOISePlpl
cYQQucmPCn4f7OEie0xqhmEHX8Bf7BTOnT1pY0hjko4cngkDtszVGaybQXbqHBDrPTAedLTvXUtc
2VffdrMoxP9GLlcIA83vxXupevPDANdmHMvclD+jdpDccGtVv4XbT3c5aqwQuDsxXXvBvH/zi1Ps
k8BRcXKM+X09eOWNMwXdXumAUT/cBwwdwHeSwaNdbrAL5WjjnU3HDqk0H9tTLgOMAjmrrspPHZR+
83/pjDAKt+RFmhjLG6pjFFXyg8EL/7ExfKoGNqdhUV0wCYS7Npj6dwmNHo/KvDBaX4u0f9XF8pIm
W40gedOOE1puhMCOGy0whWJvCMozxrP0UbFy+JSJvaVuVD5j7W3XIOaM4xOPEyUX0PUjSwamGoFZ
ka9jtvddAPlTkj/8MsGn2BeFtrs9wgRr0ylmL5vW7w3Lw1JdEoYeVFNp1hAIBOL1dgWjHhOE0pNm
nYWaZVZac8CFOUow17cXejdh2HFL5vpvoyS7y5G/4tedcp6svEr2RmsB+rfw6ny1uphuKqYz9pES
KADPzSYcLxoPOILbvDKY6KIrgcv9C31ifmd+Yh6DMnQVQVe9/TQGTZedC4t19qFfHQcjD0Y4vbOw
af0Jy+EqmhGTRmNmDv94fK36WLGxfxUyn+ovU+v6Ye3W9tGH+fA4ITuht1OhhbM/mIoN0w/C5oya
zSFVKjSB9UpYnFPUQ2PHyuOJzqueaRydjmlHyw2OyFWKk2/XG0UvqaYbPU9z+DXS5/kIpXrcG6iW
jOuK7Hb5p3JegdX3Ic0ybUImMq4ZYEPySOubfAm4efkBpaye/GnUQDjWtrjkws9g5jX5zyIyi1sV
bbV7AEjjlo94AMQUT+DE3kmjo9bSGOAOmVfXJ7pDNNJyrP0HawK9FwyOpLEt1+CapYULUE4j9rua
jH5zjg14NlQTo01cL7KHOk4GywhvUcAIbz8QYxzn0jXjSdF3oxeEX1jkRP4daFwzRnVIZOywhbLp
ekSoOVyHqPCb8HbN6to8Dnp2/mNv2lwKe8jpAAn2sFBQi+mWt3BDHhNCcIBa0v/myDUfmOKQ5VOF
joNeOLHRZkJ0YAEZYCzSke40EyATVgFjHWz++9FhqH5wA3/9RHPjapxiDsvY1Kw99TAN+EbJp+sQ
4m5xzS6kQLfL5QaFEzR5WYTLVRFUuGA/vbNh4tUv7LCMBWHOZvz9Mulfm4/MQViAuqBlj4Klgpaf
f50o6ES6s1FRbRHe1O9Fz0BKIeJN++VMm8AnxBclr4BMGEXtWXNY3qtmFYrBK3MKD4QUlNU9Vp86
ebLTIktlhK4qmxVVLbPnnNh3Bs4Ww1E7tZ9D5BS4hZFGZq8gFGXyllSjDj8n/PHDRU8o+bGuNIZG
o60B0TUTFxERheKIMGCYThmvqaxY72TagMvRJGZ+J5LENuFSg3QC5BYQ/1CcizT3Z8Ks1tUciFdS
3VyRljXkJdUb/0giOPcsnOxUGmmCA4wOROd/LCJN77+pBIEywVjI+RGQcpTepJ6zMlEJ0gpa48KF
hAf2pTswVYYAzp2zPqMICTfrCiGYz6E0jf6kEqhB5Kdwk+zovyzcdq0ZRpWnCERKkTjs8MgyEsvm
lNkx+uj+s0jnbSVVCn1Hc5tAUwd6QfGFucTZDZ2ritNYTetw0KFTfZKjYVZnAuuhDWMFGiMhzUKe
aKSJTfSWaZX3IO6kf1yUbwfnGcRagpqzptyEJSMu2h5pTwD0sHNyaVyvUHmAPu4Mpx2Gm2pIGN4g
y29q8FpBPj9jaUI0XGuP7llwqY/3xTD77qnq6nA6BEa+Krx1jf4UYgTNu6NWmp1bGpfp1GOMRIlf
dn537TZQR2NtKY3IXS165k0ETOZikuOPR9DQ77F4pMPBAuP11eQjuhAHsjXXTOWKRz9zlw2XNaBs
6j1CU87owoLl3LW2lx0sMZXVLf9JT5EmqtDichJ4pJkaw1tnLP4T2ic9vRBP1D94vnb4o0iggVFi
2+pY95UNzy5kGGMJRa/voiyjli3NiWM9a16pE+rxdwT380s2HUYowV48wEmGd/8OdUL33pZZC9WW
OftTbYzDH6nuxXTC7oqatURNes8I0ZYPjhLUPHYwxzx22TfGCr8/GwxWd16bygfJSVAe9VRmxaEm
9e7H84jIiXLshyRcMLVMTwVItwwHaM7nBD1c3cAKI30+N0TuRGvRiuWPUfz43KWqGY/h0gU/wOJM
7NSEJzJhtAfKZw+uBhnpqdecG0c2/3q4IoyUTINYun6dzBuTBdsXVtL5eZlb443XluAnhEKEmwWj
HP1z7ybW/UTD4hxqSxc32QD2l8Ks5ZTnl5fOwVEFy+GOWQFuDRz/7C6UDO9KIGxGlOLIoEvkBLJu
pnJt3jDneMz76ZEQVFsix8wy+xYtm/Bs+iPC2bp7QhCkT3pTi2ak9IT6TsjfuHVdL7mMLi5y7uqp
AHljNTgJvZ6VZeTXhveyEsrOAAOlL49iljaQlUbLvyVKAZuUZwAN3Mw5mWZ6V3pVhLDNLd4qkOjT
qRrH6scoZ3RpI2NZntl8tnAOwSb6cST2VCz0VuK/gC8vrvyiNeuAruwvJH74H5ZL+3Zi/ieQH/Ua
3XFeB+Ohq1vXOAS0v81xtZmvR5hSaDxt03HmQ4f6TWNxNfH29di9P/N1Stqb0gUMfEH/mqX/ui6r
ZGwM05DGxqRUeU7gMuZAYrk9cFnM1hXGOdhtjzXfFuVJjTbi/3vyu1ExC7ESq9iXJdXgbuLLhBLa
QhjngpuGJ4l068YEtpkfLS7Eb9ITaZdZ3XrPFCSwTHW5feJhNBlV1EZNEo4rSwzx0xiyuAhMiga7
lDOy4sri3NZrK/wjFhegzZyUGIt7Tt4nTATVh9W4xN3y9OIlSDV4pIiQMCBs3IYkQygOorNO8zx9
6RamzvEIOWvcMzmwH3OYYU2k+BteUg2YK5ptJ91DjbXujCE3saWka3HbDDVVV8+8tfrsXKPrXpmk
1rfGsE4p1q2pzS90fE6sMGkMR4ZqPHtswuoZ+ieISAcl/i3DOPNipZwaVpbob6sKSjw05crY08I+
xyJoAX25PXNpfVasChHOkGxmoZ7E2CujehLdK6wwb/knkooskF1lMb37lrZGoUDVaXsnakHt7frO
tJBLg2HOnoei5tsoFmsi+Mjx5hAQT8gQaZ6bsI+XCTP/zgJ4Ou1Lo9LL0ZyMRB51HgT2cTCYhAnF
s7NrJzX8BBar7YNXttOthR6n/W4ZJRdoGdJuODMYN9LblixR72hr6XkUTyX8mIm5wnM52wHCpo5q
G1epBMjnYRgi04SFG5gTxrEWX7Wn08k8sREY8i+Wu6O6czys5ichnMZ9lsyZzZ3Zje16KpueeDG7
mWr3tJidDM7cFhOz8HzjmQ4prTAYGsGq1Dahqe/NtvVfahyRRE3Bg0q/Bz3W7SXl9v8jo4UVDT92
dzU6hJtRDyBkvXfS2vxDlDw/jOkET7rNgbrgebDMx0UBMojmCWDMpWuE/4eEgQWd55i5v/dRPAYX
gkZW/0sBDo3GAPXTAMCQ6qEq83u/c7QZa25ig5YIH5yFone/lJl/WYOQGGRKK0YNssvg+YF7jyqS
JTkMSEe2DtJk1Xm1Ya2dS2g4lA9T/Tv76KF3uhuQj2gXlHNspTVTgcEZYSPWpRoeOpAhFJOVphrO
Ve6+8Dcl19k1IcJxZ4cmhLmEHCcZBM34lKMSPMuVBf/GTzPvcb5nt42yPkzFljcaQDc+rNMMcoUY
PLVz4bfEqjFXnPiGfQngC6Yc1B4i9zpIrHesqIN8WkbThU3FCHwvOHfZgBjiwQcsZGJ6rjxmYI3x
aCE/v5WMUot9xYzv0BqSLMIt8qGr0WvFJRPyM0qJDMjIXIVHFGOs9O1QVh9rpbG2VjZpUcdJz0Zx
2y02GiVtAQsbVMh3oZNktWJAaaplxZWsZYEodsWJ1EjxX6GwQ2XVzI3UNPVWTQWfGybmns+g7qGz
sUa1WbK2qJzKQuzyqQFjVlfLl2dXHczdFZOKiS/l4gj7JWXKHSdVsAGrtHVBNAWwoanCD9Ax/8Ac
ORBY9fSI1JD3X44rLwEjW/dhpn96hhg8c+AxTD2gd0zfBmNwjkXAY1hMS0bERZVb4PMzOgC3tcs7
AAbInJZw+K91h+JSt6bHxrVApRmHeVHdhiIpTn0pvbcmKLkD2WFjOeqABO8mhVkcoWCQyR13gh/n
LopkmENJuFNDKOCl4R06ZiNh1IjAscwNa0cCeDE1/l1uYW+GpoFuTeOTYYkCoMR21thNHG5SOAb3
eZF5Dxmat9vAImWIwTTgIp9pKTLLVv2MVBtjRN22vOjVhoBEJR463w2TVZuSlz9sP9uCqVTDZcGM
rD2WPALmAdF60vDtKe6OpVfAd+q2mLt4EGM+n9nkmkmky2qAOUtlgQWGd+PKa03SIlPloj1oPxvN
yHdUW3wXi2aF4BozR66EuQVLoCKd8CVHFIXUptVgyZBFexncDrLeoA8gHDvD53WZT89m46iDZfH6
RTQf1fLRm21W7621D7qH2UiH6ZYxC54OD7Oew7MfImrYpQlu1GNqbIhLTgKAVS0zFHtfigkxAPOe
EAWl6YRHp9Xlhq8l4IfrJXXvAVNsG7Qh+y9MMZOBDWiXLfuHE4QARPTyED9EQhDJgc05GbdIJSoY
ZSERaLTbI0eyXZuaoDzmZQTZ9RXyGL14Pn+8ReO5jZBRKu3zrFILt1FljUyugJ0hLkcrHdUi9a+A
tFii8Z+X76puOM6WIGy/7IQN3x7kUcgNgn23fe6x2PLzzqRyxjOyXaxeOJFxpGKVhRoS+P14QGnp
XAGRhWzlEG2kSPxkmx+zgpIn5sxmOymHLAyA5SaI6n3uI15zopgBemZ6AsOYQQ2KnFo4ywlb0KT3
XT0P9hF7qgiPNnSjcxPCdkHTkWnN1EQpeYsxQqnjULBeia2+JYgi9PoWQkpg9A/OuEVjBATPv1VG
i4hvwDHyrJwCrCw0QRTBUgf5wknSmuaRBBmGiDxJxM3mhBHbNx2xigIXV91lv1A6IDDXwZJ8mRDM
UJoMKleRDMuSxZOddC8meYS/69LDzibSifserW5Db+871vbZdOC/remA7Yeqs8RM1wHAvailzwkQ
JHvPPjTLSlQQrYhDxySo3HhdiaI7wJgc1ggxLC0iymTKQIJ99RqB7Bag+Ww5zacWpsWf4If9qpn4
Bnf1Io35hkMTZzSBcA5eOxqsJ15vrKz+3AWsq0KSXqgIwtwgo8bb0ACIFp5CZM6A5xJWOjxPZnGe
FCSsve6X8NNIhCH2vtzsQohYaxes6dIJtgx9+4myFEYbFYJ5GGkpyMARCBFIte7C4eAgb0LraQdL
g/hi7ANGTfQz8dA4oJpECSVqNwYl+AytRFbc9MxFXGbejZufWLYZ5tkVHuI9nbQVPEOtgyCe24FH
CBSJN+7ZbjU2K5uqf3Yl6vjNODqZcPI4/DhTbPTEtaxpby1q/CBik8WJU1oW+TkpFkcP9DRRuDHf
Q1MApUla54xuxU6vToCq7oEte0+2htu486dr2Y06wPkU47EoAxHu0Y14LitZlFjkbgX9d8ZF0kdQ
Avxt2krG3j5Dcnyd85JMSOx7AwMdz5jcmCK8s19zyPzmi0XLZQCH9vMQ3wLPZ4QGpSxuRxSAkJAo
hC+FZ3S/sz1sFPNqro8Ugul19PGKxG1jYSkHSjMHt6Zn5UEFjlqXIBpcXS+xNzegZn2kgOzlh02g
SkXq/YEbZo9H5eAGl6USyd/sjpI4qtLOf5fMam8rcqsZpQB44XdfnTIhOhQlJWqgEBlQx0KV/QqI
sU8UeE3PBFeAO8LlilItSw0DSIaffzMz0JohbYtEKVHepUpRZeGlaJcr/8x/CtHctvFqI6I7ZMyg
xR4/ff/DDnY2IkoV5UajkfXjAxPbImOJPtTwV63JpZvsESTdiTSo3A8jwb9zXgrJgMfpNNnugCDH
Yj8ncrzVE+b+aEFxUseMmFq1TzH5PSOHoPuVHXA+I3Odt3Jxl5sOeX4PQbb1H4E0k0pD7IYazgu1
KQdtx54FihaKQoCTY3YiqKD/M8dG/hh9Ti089SgozwJvsXVyua1fFqiVfxCKEvVYCzyyu1ZU6/1I
EfPQ9dK9r9OWTUTCYQrHZmqMp3RpG+O26lX5nREK/58zpGR/qRZdLIOBlkQGoj+dCHS/hxpP92RJ
hp0BUE2b9s+mG+R1NXJ577FL/AfSyPpFnl4/BumCLk3i8zsKfwPWmqlNeBi7KiBwHTEj2P7yjakV
+t7IBs0uqNccy6KYxQBqv5PZMsg9pbPzVCrY5nFRe4jVWsNhq9m10L2uYDNFG3XoDH9ak76cDAqz
fbPIG/P35GLk/SET6q3giP8nAuZxcNAy/wsXNlldriVTjOK4VWGQ5CjrsApr04/8JctYquJFGNoq
/E5U3jFGgaq02gtVneJDKhY1h7z1vHvP6J1XCJnPRbO8gGF8LHM5PxrzQnRDN1u3KMsg/XRZ+oBb
drnveKpywNZzcS6R4Z49oRFcoFXOzr3uvQMXTXFCiq2u5Pssz+zy15gmj5DK2Te+kC+aN0T0ckSL
0YvbnsQuCXbqYAX98p56w8tUOxOqBSn3dmb7NzPGoTuv7lE9F4FxqYPZjMze/Vx5VuLEHa4KXE1U
g91DmUCuHTqemtUsw0e2sQoLTehn+gObwjvr+uC3xOj09D9H57EbObIF0S8iQJtJbsuwnGzJa0NI
aoneJE3SfP0czuoN8DDdmlKReTNuxAmjh1PAiJ8eE3yUtD4XwWcjACXFlmZt1qDfbqK6KHixDl04
B6749EAqvRlJtbKrBrt8qCxp3jpjEm0xc31GPtU0wCJlg2G1gf+AGqJuCDs9Lxz6m55sAGwto90R
1cjoNJzSn9qELTfPg3HOKUt5LDP4DGbRzg9YB+nGaA36hHy/veDCLi95PmTfTROD/sjK7NjSCHhv
6GF5EzyXO26yknyQt3xya59PHKEEGxKgo29TSm4RVd/7lY3ZXyAqrajLNvrJGOZ3sb+0l0D56sYm
i0RcvquOWLiG1wGDGGvdTt0HSnLBbmFFGqbsn1uK4oBokDcBrDPz31V982UMtn1b2i8mlsmt7wn7
BIHbObq6d16jLBa/Awm3Q2vTDYQBwXqwrS5/8bxMvTuezxXfrske26ywm9YonmgJU4dFmcQZyEjv
DYAoolHZwSqbX6pXqj0QCXS8AlXiojVU8KjGF+1px0XwxcB1iKAmEH5xO8p5KDc6zAXWWKYVnGEO
JrSdznPrtlA6fYUIVGCVZnbEUTKEgyX6oyeq8RagK0TfQaAB0ESElhggMJLtY3OBcnKCfTBje8lG
nwXP5G+YmIMHDhdRQrWe5d3o+k8DuZLbPFmU4MXcjSfbNIov3LhX0iPNhzOQwgmSAZNsPZ1oZ4pe
6zwIDXS0D48b0WXuSvtQY4cgXopgS3quO/IFeiAr/J52nM9WYQx/hABJrHJtLNype+A19yGrJX3L
PXfcgaZFjbIhQFUULMJo7hDYkblepxRufVKR/eEC4B1sV/FegC9IVtXppLON6E66FkCkNBiNcm/V
QXEEHKweaB4jB1qO8rSQDAoLqz8RtTPxjDRBtqPzm3tb33kvM46QD34VI30LxlNDMO/DyLk1YJ2o
bqiFo6PGxVEDwm8gSlRR9Hxs7MQ9eoDYKPeGU8iKuUK5icflp7SSGeN/r8PFUoSoxuHNMkw843TJ
CnaxMVyEaByQKrkLcMKN6fwkKAanANeI30Srou1MYd9zrhPqQBdPyW8YKON97rCD3FTtQkCBRByi
PC5R+zvuOm8noDlZG6/pM1j/sdN8Lk35mDQeUIFO3ChQoxhtSvox+DNyEmPK3FLP2r9lSaWf+J2I
DUe2PFhk3tGYPf3PdM3gXY7YIJMJ1r1SXunulxgrfwxDDOovlpldtcTWszMrIhyeTcTTrig9pQb7
amU1HuwMgtyCjVNmL1xDmoNvl9OuWArIeNjMm5OIwZUXDV4Ft0aEFXgYFGjM+8IzWYZ29fJhTrSA
TBF2fFaF9oXlbL93RzoJLRu7hYS1flJR8D56IP17LlDXNPbTP3RP3BNNigRg5nUWylTIHfkCkh6M
hRGya9N/2xLdmqGXdhvEefp7lAT0VzsYjTpmVaIBFjFR2oWwQDQL9F6lzn6C6yYXAdc/xO9tGwXq
GI/l/3dSEhlci97SwdTvhPwY39lZ1WfexslnEQv70rb619R4E6Cjfaau5VyUTTH2SC1AGIGc21q9
zR6QUvA7tlgEQR025ju8WqT6C3MOzb6v7kiqAJ/IW3YpXUJatM5EpQhKs50Drqe++ixzbzNfR/eW
N2UYBI1kaw7eKyDY+BUNhgU0frd7wyjSjxF14XGyWnKEJYR4BYnyltKBezoLnIdCS+vQzlP64BiW
frMLrLh9bvUrlHQFvRqNf1F+1h6CAGQvs6BD2gugxB2xEnK/YtBbZJ76uXZNvLD5qPZ1ENlbqE46
RHITDynPBANzQgkihm2yc4vs/vIIBBgmn9G5sqCJiJFr66jQBnd20UfXpfABNcR04+FSjG61pFyY
GzXdSNi8nC8SYIRqpqljUnQH3lZkMy8wVmDe4NGYXgGp1fFOBFw6N57Jtq2PHfdmntPmluwim3wr
tncLuvudETfWDYzJ7jJNvjqTpFBvsuUOKSyp9ojB82cbJ48gIvHRxv4DcNxP0/UaXKjodZvSJqAj
ksq+RkAvwt6bu4tjN5w+HIOhEINzsubiukaD99RYwafPbYP1ST8e5oAPZJTFoLbNGHM5870u2Gj8
X/cpYcqzxt3wJL3eeun7VsCMNwEc7iOynv2mEtyBLyLzxNHvKvPE9G4dp7lVtGRwwz9xbTIZO2r7
QyxOdMrJ+Z/Vwu0nYNOwayOh9wN2DguTcts+znXZH6t0mt7I61dHv69AuvHBSviC7ESfJtUst0HL
Qt2cjOTSBrXznNk+P63fZQHKEr/gFacx3BttbmxzI3meUkiHlAaABRXQktztaFIPoTWE2Ym4FqZX
P2al76JGAmZ1ky/VRfXOGqPoXZv9HfAw79FOV4pZKaPo4nQiuS/qoXwhs4YJtgBlGgy0z7K1HerP
KkOnYeFo/uQ21SpVXw+7VqoCHnRNy4UxRFcKPVgqwjz+pnTb/YLnchi5u5LhgbZxY1nlfKiglHBX
xCBdIT8Ozq6bKXE7Zx2rqhW4v0uj1El2rJAobsSoiX3RqGdM2JHtpiyiy2VvFn18iCa0UL452bbK
LGfGdcmpEinmAmcR9U+S6P7gTb187Sed/mAOxl0B0GvnESP/mysLJwDvjHbTUxZ8SKXz1o9EWzfB
7I3jjqx5cUUpyaGFe6bxZJND+RgqrfFHeEYUitqL7tJRJLi8uSnsqTZ+TXrVU5gh3AfcTXDHeIPn
THxTRUeASxIjo2CDUA5LmveIGoVnbqU44Zw+3uFN9MO29IxDXFrWX5CNQD5W3Do9AAmzeeQ9u5S7
EwGy1RPm5Ra2YDSDs6CPOy2nni5gGnrYHBYDk+vYXonKLI+g1Awu+LNE3CsKfUrhDjHRzZImh8bf
0SsY4d+Mhy/PKc2wdprqWqciSDlBzGQXWxb3jNin7KCOasaDNk1gMgfiRMl1cKeyvv3qOYpuxkLK
FwJYw26Oe/YC3L09+p0cvgiqXfJgg55cbyME7K+8oTuebdR0Y6EnH1PSJdcsoSFx5zhm9ZGxWf0h
U5mE1F+yacvN/qFrgDDYeZL+NLaDB8oY1uqsyL1g1svulmCisnI23NcK5+uu7sshjANLrua/xn/D
09G+sJ2MTo5TRq+zGu7qeunPfQbCv6Ly5jvm7rwn58FrY+7sTQIyY8WkWIB2fDqgrdzozxgju1/Z
6SHk34ueDd/kRqw8SucGyPpnCMteaHPdJ9sl5xsRWdOpijm3x5LNDSqk3d+lzEUN1bEri0uX/8a5
Gu4q+H23nkd2DKsnTHVzImBYlNkPS3/e7mlirBRdrb6GiQpZNL3zBCprA/A5/kXMyu+5BjQf86Tp
pVHaql4Wbb8SpUPA6Gge3DY9w3bQyOE+gHWcr7nwCn3I9d60gcuOSL4cKVrwxLldkDd1xDlbDWV8
tRut7jLVa/D0kyo3tK+NjwAUdcgjalK7YPhnxPWgP0jEJvwM/6fZlL1018mP9bkHONKd6UgcjrTL
lLctFNCNGLlmbcDi9jDIisrgvZvGH7k3UIdMDE1singqwnSMuWGiCr96XVsRn81Y1cJoveaAOw8U
jvlwoUzaR4mETFhPoR5pwhYkRjY24Ln/myfIcTiaFlyMraTJmBy4l+MeKpMoOuIxDKYrbSeDuMFA
lO/olIieYGxYTPrwkmog/GsrWbstQEqHrXBaSiH8tY7Fz2iDtuzuHwjO9J6WLC/91LPP123insDz
/9LZKT9S6/TvbETyXcGHVWzdxRf7zONYjFGa33ywptSDTnG9GQ3BqNtj6kZZGt0GWcFyjpOomsMU
WN13wqH+//rE/8Qh6FKfDjqSV8iwX4i4lKfFUG2KYBuwt2JFQ/kj802T71tWjo8ROaOfqIWEmqtI
QMQr3b/YG1o0GVTxG946gbHxeHLIq3TqJEnYi7Cd5CfQUjjz9exQNQRQ5uhQrsc3KmFsY91ANK6Z
TWMBrApnUoBC/gWd0li3WUN0Ygv+p70sNOU8jT1QCNJmySVIJ/WbtG13jYIqJ5Cr2o+Ut9KZLK3e
xdS0PlH+kZ0CIr03bFH7gyGYh9LSw4Y5u0a19+0+PRZm25b7wG3aq2WI5dUoY3GZc8PzseXhG8Tf
UOLNQ00R/Eo6M4QSn+z6yUvPjl3iLpum/oon1DwFiNHvucrsPVG6HHG76ry7IjN6bJ1MZuKhcQz1
nrKr5KWFhNJE7kyYZGnS44Tx8qOL4/lb2MXyoPw+v5+bxeOdQKuFr0zr3uoELdG6rN5cylR3feT+
g27V0UoB0LQrO+PLGKm+mRydHiUksdWyX310k42EvzZURGUiUK+85DvH+8EyoLIvgjrHzaidlCQ+
eTNoHbEEaAa84iFKME1tgEaKU6yFA8ynyh5X/NZGJ5RKiZFvdmY1wDUIWXXMmnbhP5Ce7p8JK7e3
FXc82jzzsBkx8Q7OESiMc1iwOyAaufMt/ZP6a+kyA3LEguCfBZrABW7TquoYpdAZY2Lmk1+dTA4z
0v5BlDi3Q4MrykT/x8RZiFfNrSnYAFN7IxJBltoga/IRRY2+I608Pi5J3J8qjraKLCyVIa4gU+5A
0sDfC9SBvcvo72lnWMKhFMUhDaLxBYRKf6Hyurxaa/sIIA4Xwyv7XZaJYKSQ1ToruBoeBg+ozRgT
MzICV68kq0zBDDdvwtY660MKT71PBqlxCquhpykQN7J1Ebi9rdA22LhDN2CUbtnlHYYGRjJntvte
mgvODe6V1tmJ/bng78QjaqIwXlmiBrA0ptRDhe/S4QeGhmVjERMJHz6evH1bp7h5gknQgbHGSEIX
t9RbtQLvHxGeLbGHEGef8Z2xC0KOLj2a/zzPDPYpc9IzO0fkp76UbAHTjL62b3KL4yNKeGyFST2q
ZjviQpkuTtJh66W1Ls4ecODYlChxyflxhGU627JgoXKL7b+rYQ8n2QeKJN4n+kiTZUPiB0+zlU8e
ociZP5JeI25RoU5bYhdzVjoE1/IRJiIKOTZ8nma8ydQM4VUOuCL2y2Tc6mJFzNitwGnWcr7RxSTz
pzxwezQtKy1Z0uQ6S+jlSTA0lEEbP47Ykq5wlHBKJLlBHBpGyx56IKO/dJzq2ODxYE4pKr/DqGe1
7PkCUEmn0rBWhqYMll/CC2SH/KUfz61erOUMz7J5BsYMFK5law1AoV7nsUxakf8A6JUVMEkqzkw3
gTcEqCw3+J17IxnKgDsWClhFnvFiE3blkUj7khojP+6LowYMBgJ/AgxGCrQB/Qal3TyMoiOkklX5
+4hRleGQ4JxYfcn0wum6CS5L2vJrSU17AdQH+3cLjc9GQGONj4uWi7AsA5af2k2gfSgDvsV+mn3z
N+8M6lDIS5mXFCwAN866AVDJfyRpmy6dLRh5peedx3GQ8o60TsPT31iUKZuGNC6zpctobwurKnct
eJTmUlqBPFLLZqrTmBeQ8OSUWl8r4ZQZWLf1n+ONMiwFdRibjEXDMzvYbqGOBnJCqKhRGy+pZbp/
ph64wBSJ39wCgnDv6WmRbzGvdC6yqKHPXcRVaW9hP6baF2DZwStrgDYBZyz0TuMD4Kl5glGrkVvt
svZD3JeWv5clm9Ud4hfWDLqODqMqxicb1fXH6PMXqoJBuMQBiip5dlINLvQUPX+BFz7jvsWXHeX2
jL9WTU/QVvwLFxvGj5gL+hsGekocqEhFWwM1H+V6HwDk3BS288b9EZlBl8aBeTt4Tdvpb3ayNKQ/
hSufGFDY3TI4Kqz2DBREHdDA++QRAwb1q1gRkl9nwODBwwC8WnzPvLTfADudPaKkm4m67doZH2h1
2FYeKXEAcQ8EJa/+GlkMGCXJ3r6JzsPEOI0tveawcfclhqudNQiie3APqVyM7RArFUFX0WRHu+sK
vCH+cLApRgRNKdQduRb50PQI8duIZi7wBfMYkjV5x+k43qJem5csbuTJ9Hzr3e376Awrj5Yr3wjq
j6VRwW2uV9NU5D4XA+b2wQzSfzPX+4NJzppsLbiRGqdNEbCZdvXGzv0bf7KnWwvq4LaoTQE9lBQb
5obkWbE58zZuj1EUDuIVkdl6RRb0b1Ht6p84svSDX6+jSnQLegiIJVYO/yILq7lnDvDbdaBajv3q
1s+ZTSfb8h8TCLCgomAnlJbEw9I2JdH6xYVYUQC8AhT9VvrtX8CCPQRuE33OoJR+I/q4uR9r98ED
bBjmUTNtHN84shZD/C59jm2TgM7NICxiZ6Lj+Emr+iU2vMeBQfNkwVcJW7oi7wA75OxVeUWx8DrG
OcmSLoiMsLKTZpMhW7e7CbD8baW98sKVFiXOv7IsTDFZKHGBFBwRiE3MhOlwfLKWYnY3fgvDuBgp
M6144+zRldk8YNk74DTh0sgSC9VjwJo4ex8tyYhNPzivPkumPcudckOE/V42QXRnTPZtRnBuM5C7
DoEl8VF1Rb+bF6nDeQqaHXpwtV8MWKKD1zXfYPz6EF9rH3au+5bMRCIpZt8yzQOXBGHMHMt6ITCl
f4PJVJw9jQ+5tajRaiOMd7ol+Wzr4LmI4cZRJQwVRnwvRCABO+rKuUgc1acqScQbu/GLt+AYt9o0
pSXZQ1kdrI951v9sld92cBA6pW0HIdVUFycqs4MjxQnbqrsTvlej7ETJEY9ysY/bBC2x9uaw7lv7
AeHfv3jpfAGsh+Icjc9AdVwmomWvE3e+YLj8TKxBEr1pAWRjWw4xP30BgmTTFtMpiZ8TZARFX6vP
MCYcutjx+DCYKCoFte+8JcwzjRzYe6ZG7trJtcjZObOrNjKp1IeF+TgcVQ0hWI3Yhy9UdUqx1ZKz
gScDMKtlbSYfLy9rHu8AF8l+VKvJgSGWoXYu3H2ngU+MKyuP1xN26rYWdwoTKMZ0K9mZdOIirtFV
zsy6s0hCY4u3+yOBMTxqo6U3iS5+S4evT+8vxrVlFjz7ZtsdAbqM29ZP65vI6V8ClpBPcesgOGV4
HTXdo13kHBrpTN+W6XGpcP0biQ7GTQxsEJiLNoS7BliLwN4R8lF+10GOOTS98a0BGG+o1upxC5O3
8IXoaMvgVXSUaSu/qRjELpIXY00dPdFXU7OFKgJL3+EkuyW0TNe4Z7LL8eeq3jvuHJ0KaXDnZX5O
z0k1IHIACTiM0rRYZJBmKCkCgB6ZKTpsaStwydpSn51ZVB4a4oNkd9/jUCs8mBrSGriS48vcwPfq
CZFa6Z2COhQCl1I7FTTpS2IZ3wDbh/Hspwb4TBLSf/iOTZAysKsPmP9rDNQpRd9GNXnh0lJgi3w6
Tiema87B2hkuEG2MYyaH5oE+luyDaz1GqVS5fJaobmkz1w/UQcgb29FhMP+4deqiFLVkZFfIGDCK
hfxhTVRRCFucdIB6kZlD/uAXjrcJfNu4ctzgYBm/FA6c7DAhE364Ti/+6cHHRGPF87zVWdzZJ5bA
XO7Tj6Fzo3vBqXRBXQxxFfi3xB1uPEfSt5pVbjzs2By8VRpHPicsiKqey0JK7085Ffix64EYKd99
VmX/0k5iLQ9UvuMfgrOZLM18sZYqfksNuqv9yJZbZDqfbiDxNTvzrxq1flQJVeYuQBKEg+Lb9CMM
IMly49NicK8aTF9mXN6oUrXsRu0cF3Nu7ksqe7YLFpBi43l+E87j4L+wHCbWUQxcLAdaTA6Z3XIq
KRnc+Ou2fUjRIGlYAswRx6Z1aaaWA7Dxyme2LPTO8lhPrlnD7kjyFy5ZvJDYuxFn4/Xv1ogCmcem
CfSoKOU9y/z7eB0bQcQVt/kyqLNT9XaIO79+op47ouyaaqadbVLgLmJCliXj2ifGKhrLh/6lNXDH
lZUv6PerYSY1klnKZNesgpU4wg76Oln6bA7Tm6/iMOjxWlWkbJbJmWCvVw27aLv8Fztz09DvYUBd
kYyEaNm3fZrJ13yhvGWas3vTExxZqvXO1RiFRZt/d0YB5gbSfwBOUMz8MkmakXCK/3XGMlyI9sBe
Gnlfw3bRd24QOIj1aXuYk379Gbr4XtjJevgJx7sx/Lg7xFbaPXOUzntzrIGBuGVfvEshxI85WdkP
LgSoKkla7+mpq/8iGT2kKamY/TD0752z3GuRITFM7LK2PeUAySK6q7Cbw9DDLpHtd4wpecvCKiM5
NZnH0av0DSuytUR6hbrkLG3GRO89PI1bjpBvJrgzWNLpVC+8aFyi2Se7nQmPTH2cbrqWIrZBN+Ue
IbY6eIPpkyUb1q1H88Iu6Em0eUQ0JO4uuVnlL93CNmaQmhJPtFLN/rDOX2qH96o0YuKu0H+Pgx8c
QLL/ongv4Ky7fQF37JLmGC1TAN8nHhP3tjaSwzQTAxudKsp2HVL4rq1sqNbpMBosg9lueM1Liyln
w/YctIrF0DuZJaBOj+6e3F371IvFuyNlN5pcniFDR91H0OgjKI6SHUtZg5sJHvKMXJaM8GGQ6qGb
S87pifa87ML4FR8mrBM3unrH04Mfe3g2qCsTEEYa4kcYFdDSF/gmh1jWPoN31Wna2qCMGlD3DsOI
77Aa86PZKStU0i0fNZnBfZ2uimFW0gLVFQzDpbiP3exoEeIjXjp1Xxj51cFxjTmk8Y/h25bw+oah
udVLcvUh1DCSQHUuYTo3qxhuW179TU45/eny7okHyKK5s5ieKxfnO7tW74fLOi0NDtHqa94U7a1N
HpGmUQRk2x8+W88j9bLRVnpNRhs7tQjiVeNkiMqBbkLYRq4RaXMT9PoeM+FjY+F+nmku3MAt+Q50
VV9A0dT7fk6YFvXaPJ6zPr60RqNOvUiD3RSTQpQVc1saf89ly+HoTm6IXeM5sar7pmk5ShFIJ0Ac
sTyOjEPXgZ0mgaEJOzLbqGJM/UOnpfFE5HGVcNlW2zh112ffenVWRF0WMObg1SyOhpc8Lix58OPk
9S7GRP1oRP1DkUPaZagw9yg25r7xVfbPxE3Aa4YHt/eC/DAhY+15g7RQm/Aq7am69GihN4bHdBg0
VT/ENza4f7MYS9Fa3JeK9L3xCK9Q47UWe6tLPLPQBAUQan7OpnFlSLKEm14MipcLMADuXZu61bHN
EihOEZwZ4f9FXXLjYqqGfsqWJve/uA6I0wKB5GCPjncrebUfjIwU8MT3ooo4HKGYWHvMu1xpkUz7
MWwif3z2vbjepZ6fPdN/cFbsdG4dqZxfAjYs7IYseneI6664PThwzeDv2ay9xr45kLTlUuQTwpkn
PDv1gq4ejPPIEgxb8M5ch46dETG1Es6nTjsO4jMY4rvAcEe0dngwuUNdwnkhG31bwNA/ywV8It/c
Rn4GpeyureHcNRANWHQh0J+w/mNUTII+vSQ+VH6bgWODuT27X3K2J8NAs0DG0/EStWW6nRqre19Y
1CF/UMINmSY9p0Mci1PpYVet0UOY5VHGQEgD64Pfw3XTLhLnQMSq2PGs1QdgBy3RFth+LnVzIJol
rmXmTlqTAJHyoUyTcQ/Hjk/GK4x3plCA+GTItvgl71ZyJPtYuzw3mCOJmcwcjRdbTuWTO8X9i1ae
uqvz2Ay7ZBmfLRoBUPHQi86dQKfwyvlSaEp1artkNqQj+A+QdcA4Oa7hKkm50w5/IBCsMk6HIqRr
qblTTeeEQ2d95UF19vx+/NHc4S4kAS3evaRgJnZeTveX8EEXh7x0BQZDpWADpNkS9QcaHkZ2rFH0
gI97uMQ6Ftm1QKxxw9FDDToJq+O133BlJumJCrFJmq6zWNDU8lURo9i7VEY/yBRZ2lh6LN84HyuX
MyDvHqX0f6whTdCqWudQwNTaT2LGnJzbgQebWUx7l6tXuDBIHGqf56YcJBSliTRRTP8PRna1bu3M
CSAO8Vuc626+/NN9qr7mUv6bq04cCt3me7bgSY6hsORZRm47LuBjHjOvND79po6okVoz7PiIyZr6
Np28EI8VF9Ni2ACY/Qe/l6ClzWmzEta2OS2cBy5O/Vb1FMrww0PESNZ7PXf5+tzVcUO+nnC5G9PT
hpe6t7dLkJ28KsUyp1qNN3ZWN7wy4RFgG8eTbQ7zWzfYNZAh4lS8LKm6LJ4Hh4XlWY5jhnmjrfia
QrjCtdgnbAYRGOiISflEQmw7Qh6gB3SnosIotBXYyA7411qWm2nZvtIMQ8YXrozrnUvoB/V4JzFp
sfk1Bp2s8xj2CU32tU6x45nDzYKPGfiKkN5+KaMPpu3l6hKoNjcE1e0jEpU+DSAWnkkvSwAjWANf
ldSw+jEklldTj+MhTwK8lz3/uml28R8MymEfUId5Jhb/SYSjOi442VdLHa2w5drNbswQRUMoKqra
O7J2r0zv/SWfoI9hwULAC7QV30eiFfs04HuJ5x2bRjMi1trZO10x3TnRrPG54LagSyVLMYL2w9mE
OcpKHR2S9T9LBvblCWZEKvlozGCR/U2YjNCsk/j2BtwUlVn0N/rEWRDXUEw2aA75gfWDk+0LC/sG
rv7EerFz/ZrNFTLkPMO5IfrvYN3z1F+XlKA+AZWivdv7Uc73OV27myHBbMTzs5uqwb/DcSNuWyy7
gIwBNSqX9e/s0avEefAvdQYrjMo5YQ82vsa2A84V1hw0Ge5wJ7UsA0aQJo9Q5bQcz/TTL5t00cVK
/LGsy2Am8rZjED6SEXHo54FOCrKeOh0FBAwL23ierJTAFiuhfUE5++LUCyrC0VTsAqogSY69r4hd
p1C+3aILdi06DGZT3ryfTFe42qPefYkS+41PdZXAMeluYiO7WSK5vFUuDMO6GzG2tTaVmktaPVi5
qfe+njFWZ+pKFymr+wi089p6Yf3F6B/wANelDvqeRUIeGgV/ybpmQOLmpALsCZdF8vbl2zO3O7/F
yNOYNZNSRmcZrW8BDX2qutBEMlBMGfmsl7p8n62TaASxkHqMyUdpwW+/IyK7qZ2MKTIYaY6CFn7f
ZPJvXvzfnkQ/yRroJL1B7xU+pQLPZe9iBV2oaN/3nrS5O3k4QGEUwuNMszq0/Wr1zywVf+DivRBG
o8pdSJF+cJA8kvakY8EizQ6wnIGfYq+FbQYN1NF1hgtCdGHupzvOX/U4EdGcT2TPHTJV/M+M02Dm
rYEG2FMb4z5ktnXu8b8eEVXLY5b11ITYFPWxxwt2LAhqlp0Whl07zi4TJo2rH0y7BLbwQZoOS/DC
/F5i46BVS5NlAWlRjQX6VmIHj/NIt4KcKB4p5ubkN/RRYQUz3mMKfcE+tmbE0yQW6IHK+qy6IWlC
GkZBh4zQQivh9QeG0PZcLhi+qMds7v12to9tOq44BwrjAluTJ3ACNj1ZdmFHFTxkgXEdHbveuZBw
cckaaLjFaE+UACn87u3YgZDpadX0V+Tq/NnQvQZ2nxL7S19CXFmzEf5n7Whv3k/ZvJQXE+75k0Sq
rc9YBtArdNuddFmPAE1bP7rTPY/tPWvduthPdQ7yIZnLYQw9sZCP3bH9qzryN6V9mdr15a20epry
6ZrZprezlf4mXTQ121njuUQfYvJrFrogAZ+Tjm1juDs4pWLsbB4Mgt3EzfBYpgG/wMn0/k190Jwj
dDrMjUh/rV+8GAYRxHhGRzcxhSXg0zctyfeYbO7EXnuaYrTJAotPbuaYLswCPlFELhi1prWKi7/Q
8erNxXiTuwXkN0vGals0fslpm42mvcWyQCH3PNqvvNbrX6aA5a3hcjnt20VOT2it+sldIJBn5LGP
ForkuTDM15WSvadiotvHph08Y4LuyfwkIxZxp+9YVJrNWZjKPzFMwL7IJ7nHdI5gZ1PU8gBaYS4I
J6uMYHQc3XicSvm94WhrvLAJns/QVQQGLr/pj5gtxoBVBzamjHvqUeoxurWsBbJ0L/P3uSzEV0Oh
0NVdCueVdle2AqrU/sYGD81TpKkP2rKsigmLRHRhl0gCAaQDgJON275k/MFvqqibcNDuHrWCxsSF
xG7Ij2gzlmmPNDRv8Wg5Cxml1xQg2+3oAzJDE4OmBSYym8J0nkiulKOXb2epu39+zW6+kwr5iTdV
6Asu2TXfXaNM52QPdwL4uyKYdgRjp/gOcsWjuxZfM9WyWboDIIUhOvXnnUle5JiWgbyrl/wDwni8
X8gVk5GT6pyI9q7slucaXJWtWRkBZqKixlja3z5GPQxkjSNbsAIchStZMJaFsRGiVLAhEm9Y/67n
qEqLnxJDyD5Qg8KNlQYLaVYjD4c2co8mjGecm0X9tojs4Kblg0jSv1zwEiCJTyy7z4gosIbg/GpG
tVZjeJKa8NTItnECNykbQO/GMEH3VYeARtKvK191L3J2ZSC40WF5wbY4mkKDa//J1E5+u2hi9x3q
M8oNi6ImCo4dRrJjzi1BEnWbnwYa3x+oTq750syowIPSYRr03gX5hquzLIdDTaz5JgYy9JsCFwAo
DPgJOTng+lHY9b2c5+DIbtrGh0UafZmUDDvp/0pKvy8UATFyQFk/8MqB0uplfAg8xqGcmBHwtS7E
wUT93rBJ8KkiXaig6bW39drBOta+/WIFU1ETbinUx4RJhyAvNKkkLFJpP+Ivf6TIwTl3Kzchsv07
vzG8O5yCbDPZLNNVa+WA65PoMWFLuaPc0pY7/PQ9bSCDE+zhQc4vauit71hgBbZ9glJDVlv3zWAx
3yjIzuaxClqx89q6vC+DbNo5RJyuQA29IJz5v6tN5zgaVjZWpwtLzubV8aRqQ62T8SnXhX23ZBFf
VyfNjkQkizOzIBsSYZMUB2C5btcZblkd0fE8GjgThCp6fR2l13z1bex+MMf05zyejUPzH2Vn1iM3
cm3rv2L4+RI3gowIkgfH9yHnzJqzRtULIZUkzvPMX3++PPelVW1IMGC0DXe3mJkkI2Lvvda3Bplc
+VHXGfodltoD2pIfNPGjH2KWyN5pkmdzW9y4U3YzquGuZJCEp97HOz5mcXZeij7dkelxyVvB/bT2
R+PA47UIsCaw6phT8fIXVYCeJk2aqQLhHGX9I47hAtkNyzqNWDY8fPNMCQvaOaulKADFjvLc1BN/
CO8sCe7Zm0zaejdSrSRrIci718oNduNUECVGigeQDp90Qyafx6iGB0r3qlxmeEYMpA/FJMMAY0fn
WEeL1RwzWFmP59aurYkejAyu67qw+0PScS8eFwhGoDlTQ2WsgE4T2kNw5gB0Y0P+KDqVwGXirsDK
7DUAyb1sA8S7i2ZdqEcYZppgMrriAxZRkoON/IiYWt5BSiDwu+Kn+Bm5S3bss9G1mO2w3BWCjJDt
iCXuzkNLdgWxyt/xBGb3c66/D9j/toGEhxxpUIZ4C5rVyNuWjLioZzOQqg6HIvvha1xlOEcYw3f0
kH4mVUhDvJPZuG+1dbB1nuHjKx4cagv08BgbaOgQ2hBWEcoXcGGMBCRDEGkse+9UNT8KFqpHcOuY
d8kNojtaTeCoGGzuEO5B1JgKdN5mMNPNgnGXXlCtAxq4tPyQJtIxdTwfWlZhykNYMj5APe34y5Pu
2shsm8Zt34dK5Bl5Dfkcb4IJKewaaxwvHeqIfniBqoTkRpW9uHZJ0j75SWr5jySyma0ra5CsBRyV
LZnR9k+JK/jBqDAYVhMCps2AsOAtauHurdJIOTd1MHekryH93iV+vAR7dO5FQw8oHy65g0zp06mj
fzLZbRc/UgBOzhY0Ju3sovbyTWtNyZuO7HTnUEWYd+rxsT9aQzUmOyVa4khhaqFTM6zaV/Yc1w9l
A6cKAnLgvsPAd/P7iAamemy1Yq4E7aGMHgY2g3LrB35V3AHc1pR9ZEn31WnABTrtBp1Y+tJEi67b
mDjHaowT55G5JgYXR4ReuwKJQg7hmjok3MUBzmXaNIRJ0xizCYmuluwaw6hDoHVheZzxJz0PI80M
Qn6ZVNHAOObKTel4oI1E5FsO4LRicpm9Sg14szNqsJVbLVNzNRtbZo8TDBdr38XuKIKVHOqSfgha
LbKylq9NTkLdlYJi9BWvqr3LCh0ud6gvk2bbBG04P3NUw8lPnz0uPjzV6gcOfbm7z5QX4HHsaSC1
uW5vrUykkrT3dDRvGJzL6s6ppF72jANQt6wWSW9wPUdAV6oVzaYe+mEK/jOwAixhsa3Y8UqSwKq1
Nals4vXraFVTbgnOXsh2fRLOS+eIZ1F/VSoh2hwxm96wRZD9GiSyv40ZJGbXIchalDTIw45L0uTq
VpYgeW/ISyjOFH+pPlAAjSy76YSBOJCgRldRxGdfpR4AKxAyPfzHke1ipp3Abun7ecbbqmyiBnq3
rOSGVSd+43joEKsoqvx5btK+fgVy5ybcQUTy8AmGfRMkDN5rAmiDEzliQh7zqAunawbtsybzl3Jr
DWA/ei3zpnQ3Y9BjZBn44a/zWKvxhPKsaKHJOd4BIVhrv+DzJddUER+6N5yNPxJSOl4YhtT6I55U
fD3qjhOqZoa6heKSnoDZdHfZKIuDuFhKSkEi1cqqaLHT0DAXgT+0nBc6ailhlIUbBu8lJ9bxwaBB
Zg0jYdrJLUWcS9kWl3I373EymTaIx58TzudyU+jIrXcIcKbuW2YNfvgtIel8PAl7tNPrrHP742Do
mJIm1GQXU/rYoEy2wuBUoTgSZwTa0xlbIkDAph3IyDb5AtieMJyI6ucW8ZKNCC5muZicGP3XolUf
Xxc44ZJbkdtkOIaznZwchOMVmJpIMSWjVh4yGojkOBwKkSD3lXWYopJxwnM4+KQT6KzBeN/nGUmR
XTJfW0i5OwbOOn61loJOuypISL6rncBCButA0zIkfrs3ybR4r32PgnhlTQTHB7TgX+qq0ptiCsTZ
K6viqGPTfQ1t37iATmyNDM7GHXblL5Bm4xjGLfi7eSh6Ul3peNAvTsp4T1OMiL5xCEW0tx1sDizs
mA5YcUh36ZoA5Taq5vLdMWHvcFJIBqx/E7P6YxWK8YOQqP5tSeloRhjfsn7aQg+nH9qEAHAusgsZ
VMegrW0kXVm7oAsXtShPCXwOIKtp2NNsI+wlnxi7wJWGHYRn3lns5ZvsdTe+kEARtrtkKpOLzCOK
yfGop9hL9s0o1E1DKb6cHWmy+xTUkVuscN9oAABk8xBvNFT1fTSTx4COjOC+lewt0n+KgibQdmBW
Sw+W3n531Vpdr2hohq53KyDzBxAmYvtLSTEDbRGwndxHpGudanraE0pT23qGrgaUgMCO3oP5emEq
R+tGMq6mjGttQLInL0WqX9NCSgjVzpIQWYEIykvAtSwA4jlwg5EpsHVPXVM/pTWgBX2R+b5UfeP4
Pwcswv0drtMSprwesLxYDDeRwtzKuRW0M0vhZvrkkee6KwO0k+umB2N1HY+9PZCr4BTRsfI4IRx6
5vxbJIvds9PEENKqsKR4vQhtjq4C3YBuF9IPYVbuB8f/dkv+G6KiEMDmvW8zuryqJNK9c2cuCsNu
Lm3YpA2jTbR9pAHd9jLzMF/HWMFJzCJuihyBKbedEg/e4KNhzor6OMiLMFBclDS7pPKjn6RkSO+W
dqXJb9FbKrSgvvRqLMGSzjutyES7WLqSka3HjUQndw4zT/fO8cOIyQrjio2zwFvdcEhN5+upY4O9
F2VD1wuhUX3l5mP5gstj4qhUWO1rJux6m8Z5Jd84t+XHmNMJk2cdGugvSLbb5wqPecTgxTEb0TCR
3NthAI7LRN4xyZvguwuunx56X12Byg5OBDeP124sc5A5fAJFqnHrNOg7O8wfCfM9aKEaOUFLIcaw
i/+CjudEGeAAd0AkT+kY7ZDUt9NGRRpCIBoqhXzMUQxg8SxG21BiF74qcj+6pF50/eJdGWUD4xp7
HCwdzwIWuFL32b4FQ8CQqHDFs1dc4M3QsGgt2kucb1OmlPnar2eQ+fguqeMyVpV1MtRuRmJd46wj
zs4vce/6d3xN5nrod/uLznSO7lyGW/bK7p0u2nPwbpESE7yh7xrUukfLYzCL3XxCcwj2FK1bWGvB
yMKZXxypzIsdDfIh7VPG5uMlleDGa5ymuxHknRQ3HS2Y4CNnwsfKYbusp4DpCLc6UGLScaTXRFJT
6MaZFW98zJRhxjbB83uwxthhy0GU8hROuXvtut1oJSsCbKzsZhbUPGCqIuDwE+t+tWpzy33jZCqt
ByEYk74J0KJ7pE7ZS4+tbvxAlQsCjf3cid7cjuPJHjV7NZ6LZI6IgJlctDxmruZNUxEIQvKtq3Dq
uOWDA6x2xl9N7boxpOhw20pMFldLngzovy7c1tfeapItRXF15pkIhmv8evYT+SOkkAuKhmPMdNVl
pq3DN8xT3bxBIefzanHLg6sAoCR+zqrewgPpCUcaLXfttFOhmDLZOjK3eqBAOsFjzPWygqsyo4eq
w/hCknAgADzT2AgRbTv04+fAxwYrovy7kR5/rI0Icss8a3TQfHGEPgSz7R/B33eM+HlNtmLu6/DK
main1ylq+/wuqQ0QCFpZnH2zsTZwDzubMZ4tUoAfpWtaC4WX1i7OOs/Gieu2aHLBYPpmS5aDmd59
OKW3luTu2Rs6x+NLX3SWU2xIv2rf4GWTG15XHEQcnBXtVdjV7okGQZSsUUJcmgVG8cCpRDX4EiXw
SW8lPWXHR62M9I9FErvp2rbYMVb0YJEjRq4Zt5i8lmtawMtb2ErR7Pu5NrRemplAoH4hzgqH2rhG
vKeuC8h5AP90VCSblOzQBRtv0FovqD2Do+c2Losh/CrnXNpFPT3EuD7LZJ2BKcItltahp3eyk1Xz
kEfzyOgCJCpWAo0ElYegHuCROMORfuxwjSDLJjZ5BjJiaX3tAoLxN0iVNaiKpGzlew1e3mz6hlPz
OgFSMiNXkbGfwaJyi/Ek/cuMqoxsXdWbEsyITxntjnruN8nIM8n0i+zpjCRuXgfqrx3WwHATTr3+
luC9v/F4Sg+Ec7sd4X5LOZ2VJegH12MADL3DhwJUOEsUJvuGhrxx/KnZ6BnAXNbUaGpRVY/fGBJF
0YdXkTl8g1c6w35qkxC4s2lkBqgwkzbtHiLVM0x3Oq/I9kCApD7TI4dgP7pOsY/qwKInUAc5Bjli
7KoBy/zBCDym26RMyisEBNl2qIV7CCdkp5u8pP/UTxr4lFtE7gU+GfIzL80NYcScpUM9tu0WYZ2z
o5U+orliElgDyEn6/KmbvDS9ToU3lgjcF/Hdj2r5nUYNaN/ScnzJvw6F8L3mhdGbpYFoE04dyPBV
bHJGy12mnvFzqg3GiR6uWGFdCWzPHOroDZbWpso8WQCHy7KM5GvAC+h47CL4ukztuB1gdfQKLlm4
gPDsCss+1aESF7ci8+0eU9qzyazKfBVt1NwgCF+gL1XlHnkCCSiMkRIH3c/c78CNTQz7y56+DdhA
FfF7JHa/hTXYUNVUbbfTNRJ1upbeeOYEl5TPQNxQHbDLDi4Owo5TTaVndoF68Iy3LhTazbmc0JVD
/Q/XJQmaaJgra04fCI9evP3Qc1Q7tp0K9MErQ1k9ZRd/Ea13WDJfp2GegAMWIKeSi3K6qk4LrDJM
4a6we2qCJYwfUIU36gGS1ogrTA0exbgfWUBrCLWuxvEEYDFqSOgrOPY8AZGjjtrY5kLELH1Lb7WJ
e2atC7tjS1lTJdG91xFEuOoHtIQpEuu0xD0nGEERF0IsZbut3LH7obLLHDyhPXNqXA/gDSUp0Vd2
Vz+XcejvYy2dehfaMvIQcmn1lE+t/9j1afckGz/6MYFWEO8aRMMF9+7J78gOR1TmqR7uObRHgEmi
CUFCquuRjTyC89Pwp7R+SePU6sLoyepn6wtNovnsh4kKCJvwAN3C7wMBdh0AlnsIKNZ/1MKnWcRa
YJ7gYpOIlKVjP99lwNFvKr/jy4NOcEhdVUMeblVVK5s81JoMqN5EZbPNJfbQtZLZfGUljBdJIpXD
0xQ10VcfBZbcoXGP8nuvEjhKAh9v1pbeMauamDhHhKiPn+BUWvo0K6+fOPdkELoBXOmyAPedEpLC
5INZneh9/wazS1UR7loTHJQbWmVXORLcjHhVojZxnURKbnuyO67sigE0JDdytpnlse9tkQMG0z3W
IP8NJ0j2zEh6HLYN0+ujmxs4/5CBzovN6OVESWryU8jk81skmuHFE4N3g6PBmmlheDN52Da0UD+U
Y/dOsmU9VldLTU+oRETFXnUbD0z+SAy2quELQTcIVBDxLIzM4A0GGC99gXgM3u1Cg4xlHcq5hyBG
lVZ9NZGgW64ZzDMKivp2ZC5IWBWRvtozDdhh9HnT7SD94W6oO/fWjsv80QA1DO6sKSWj1g6GieTk
yu18uSlk1XLuCyq/3NrgLyNw+3V8iPtKv0SKvLojQ3q3fWo5vWA9z+xIbnxyZFxK6QqM7go35Aho
xgLXL4kXPASNir/pSNbPWjVgbpJBfGRJ5p+QwdQ/u1h010nsqasqC8Nsb/sDIUk+5gjadWMef8/n
9sJvdZZwIHTHMrduwHDrto2CyKc25Eh8NWvR2Ndontv64Ax8YxRbKl77UYFVq5y8uAaLbBvnXQ2d
dcRq344vONN8QdudghSae4P3+Efpsfnf5Sqn18tUYin971q1KrnJxj6hw2TD+SJMgC0FoV3gTOwv
kr1/UxAhLFc+BLLDMCzxcEPZgZoalzwlwpQksAwJM60WwoMXTppHYxI0seNc+WSdz0N4brCb9dt+
lilM8SVynDvELlaPJJUj/2kiNoNrzAlmmcDxxtuB7eHBdpf5jghhU92TOZR9KYqQlurohwbuQ1zF
2NAu9w5SLUqlAj/zpsX+Yp2VDfaiOMiQ8BAY73PjVw+W8uEhW4mGoLcaWHPs8hINnMCh15EP2MMN
dIkq1R2pElYMTkcLhkelJyBffN5TAPKUCAdd9fnwajERjJy17ir8YbSj4ik80GuGG207y2Xyqwg6
vRY1qw8SRhpytJHm6CWELlfhMS+XZsNcHSc4rZTJfVbEooEGRzqSXCu/dbsYcCDomWrFluU315qR
06sJJoAeHaSIjE5JGVLk5zNRqQlkB+ARkypxOkOCp7LUOiUxpMOUKV/zvOmAt8xDFIobysgO6V6G
Z5MhulOqFI8ExhGkcp5aLLrx+GOZW9EbOnLenfjx2tIcclng1AibySIUz9NHx7hpC0SEUwlYWPAn
5vFiPq5+wMzN9+Goq71TU3L/cPXlIekJ6Ti6vs1kcqji/GNKHDuhuJfLZiDu3N2Q5c3TOPY1jdao
J4Lt2zLiYz1kJeXHbWy5VXln21Zf7xqkYeFaDoXKjlY7CYMJWxX6Jg1TBJMk8mE8IbfnMPH8w8d0
RiN+KCT52R4nG8tmQml/ZcYQnG6cZvUd/Gq28iCtppuSiYHwV00X1uYpw3apHnEv5Fm4QvxkbZG2
ISOs4Fkh+PPHVyaBEBliXyCTp2MUouWoLPsm4+j9LDmD5A9LUsSPho4ttRt94w/COjjaeSpsHmTb
JOWGkAXvquC9/oLfcQGejIt3S0FGs4hZppzSlab0mECql7m5isuQvwHuHsgg8QsexM7Waqpbxmsx
ENRocWrzYqQ7HwAUKDyzBUGFNPOcVe8moH6LtD62TpVady01EBIO6ejprmQ9ZSLKSCFfNlPrhgbV
i+88xTABUUTFfpGdYmbnax9hcl9txjyxmxvUtHH+pYhQz74rY4aeIENE72sTtN24TmNhBfeRhUGI
ybrihIArtrTNWwnYw7VWIRQy+xUTEEMyRF1+ekR8VN3YkwJtw6xBf/VJiQuwJJF+TNAPq5HZWwvN
i5wqh+b9jSWDNPjhl/StIJaxKMPXfa+4o+bAa9V0RBjkQtY3Tksa8sugaYDvkt6uJCZM4bpbxlE4
58JuXLa4EMgfdplDAX3p1OJeezP8AyAVi3tTkLPiMgaaaX3424x+DvMbCJdP9Lsi9GvMQTmEeBjz
cUI5FFElJgg37U+Jh2ToyIK2mDOR3nUIIsUKWs7MFXPEjOg+5y5bnGJdBRJJIwfGqPCeW7pUVOpV
7k7faZ8jY6XynFEt0G7EOYuSpWIq88Px+YZrqWJ6FP7Ut09pFhVqndMNeptZixmHWibKOYHN01PL
4fo+WwaLNyuqX6HpqENdyX65rvVAWRrDfd0Z4Avhs5JiopmxyNR8p8ZQmNcYb9mPWVR7rwtZEWG4
s+0FlMfE6g/8w5UpdCwVJE9FWYbBXY9Tf0d2BuT0Nl0ee5lw9zfCHsL+WU2ZjLb+MANRJbasLroH
tp0EwXOeF+WrXYe8nrhgoi8sMd5bO48uDZdsIY6WLHJ1Ly3tC8wI9TDQUcsWBBO5Ug8z9YE4dmRk
vJde78WvCIzgmE26SUmR9gLnPJSBjU+oTimJolG92YTVn3Aj46nlvKrDpw5ql/dAQCnVFm+O/3Ue
pmHvO9K7Joogv2rkRXJPkzR75QA7H2j/4qL0HNNtCWyGmQjhv4MHhmxgvsn13LxilIinx9TLxrlZ
lYPNP3npkNJ05Gj70THLvij3DclXkGrgJ/UVxroib9ztQsWM4SWkFlwvne/EPwLIk9fTTFrjSSZ+
yawu7Uy1t/uFAyhsvmofxX3CUKapobzYHFqx0TL1Ist3MmpdjK13S0Q0R24cIEx20zL3vjByrh56
ZQ9wNggra4ctP78lrgvfHZsvEsqP9TxiFbfWC46vdcUirY7SlQ0UsNK1BoIZnCH67nI+zY7NADXC
JhjDvaaZPTQHB4PysAE1l6ON8tu0uvN8b8QNR6Vl6Z/0nzTObgveQnXO0EyXW+m6+BHhY4LKxl48
Ml7VVhbeOxaMNxFPhD5sraWtvXOYNFhKOcMEa0ac4D8AeAGvivHMWVs+n1vdVKMo0R97rMwEK8Ao
LAPK+k2waO9jYaREXDNvwXMIfAOdRQqAGT+FRXgmp0I7W7dLPvobaiLb+eYXGHjXQJSZEkP/ETOH
YbT5zJrgGIAYwglIu4AR2aPTWeRV1ExBoT8axpSjnW81sK6emZJLHQCSC82JHV1gta7osKLQ2Q13
o4NJe4Bk6qwdpnFPaORFuks4nVwm5GL2vhaQZ4FbwbUsdgylAwysxMGeprEsnvOuaRh4JP0coqy8
8DupblH07SIOqDh8e9AqgPXC7L1nBZvuvNS30yuZ9HHX7sRcudZrBXzL/VL1PnTGLmTfOcHeQp1X
S/43TTzap09wDjIOxhye7+ypF+myUg4yrh9CmITfjYXFh0wMnW05IOfvPHAs3OK3ChL28opbwITw
dJI86h9LkgMfmd1OIVkKXvgT0nafPtS1p+B8o1TYZxa/IadiF70TgZ7afyfzSRJG4MTz17kj4zjK
Qqas2EKdlTeHaLBdEVJCMKC40JPCMLmp+rD8kQWeTwNAav6K3cDsjDfQa7qMv+cT8m7dvDbxFPxg
hOeVX0c2CoIj0XVzPLKCpnkqADSAkKcHeA50TWsgBRPE/mF7y9fUiipMcRzsMPaRS054TcWio3tk
qTdmEuMhW0R11URj0D0h9pmc84US0Ow7u4NZsKn6eiZWpA9YR1SEY/6R3KI8emTEZHNNkeI5dSxi
a/akVpgfRBRRiCZeFzFaSvpd7XvuXa2G9Gi7ab2tZSK+udj68NKjzEeORsBNfW0Wm6wq2mIItBZe
yR0+BSEQUcXLXpYFRVDPu+FNjkV7RwW0VGg4gdUQenloLGRWG5Xr8a0I88nfp4RXzhCcAp/wBCeh
G7GGzV4QR8jiAZ8BnH9gT8tbwRAMoagslmTGBsHevmYmZS4ITE4Yq8HWXvXEgM5bjiEG0JSiZ/YA
r7Eu1odIDw2jo7m6YRxZNFhydOF89JGpnj2rlwp8zzzqBeGNxb/YFfNwb4qmv0bE4x6IzrHw7qQ2
gotiBEUw+65/afkXgF79Ylhena6KQVmJaXwV+KE1HSbsoWLIeYRjfld14LAUEkxY+I8MmPiNc8tL
LBYyX2PvJJtL48nNE1k+hn6VE7rHEodUsi85XwcQUk4oUOkuhqCysy3HrQUdhq8qZ52iwi32Zc8U
NESDrACloy885GbSKe/90OgvqCvLpKPbkNT0BZYF4aRzUNgNuEIyi8h7QAEb3yxtnpWADbzBuh8W
byTUrPaNuJtq2YkTaxkmQqqw5r0hBOc+FVYVvLhVb+kLcsJujlFg27saI8aJmN35VqmZmawVm5uZ
0qp9Gwwz2DWdOPs7XZYyfiaWYXmuLZdTG7Wguy49ftYHEhLj55YpzhodbKW/M3tYqhP5mf5V3hOw
s4Z86jOHSkgkwkpMxMEV7P30nn0BaxIlgWNtY7f2mV4nOb7GXZu7CxaWMeYVnU414DxowIrOL+l3
5KKSJi0NKQ8AUf0xWcuM04ON0GXAQXlIO2HcZBPyfnLUzXXvPiYjleWm7ZeR6t6ZrfvKmy18xvml
oX29ICcP92OCU4c8JV8P7xL4Yvo0t1MaAqITLW0JPfrYZDBa0U0OIU5NO2sgb1OsHXINcmvVq4o5
TO0RCgLVvrKDeThjBgiX+qcrmn7AtjhUMzZKbFHdRN+yRLdWzJuhjopOPELNTcgADyxG++1T7ADM
e+m8cphuEOpYVfjd57CdBDvmZ7xgaL4n5PJ7r0dvTNRajqX3llpvIY9DucIPM0AWgCAOBItgfdAz
1ectPX1v2fSlXb7HjSyHfaKsmgGSrB3V7xM2sh673oRBqFi7ORJO58C4KIq+RINixTrM5IfO1U4W
6ON09/Of//i//++/P6b/Cn+U92U2k2n0DyBY94hAuvZf/5Tyn/9gWb/838fv//onZQisSu2CdOHU
5ms6XPz9j6/nmLA3/un/46Rh3uG+qr4GpqvrDZXPuM9EJl+NTT2B2w+fNsZ5grlb4c9UL43H5H5K
mWvFyJN+/2ncXz+M7dLkJjTCx9Np/MsE9dcPw/RuNiP7/pdUIvfYSFX5bxJPS7e1h3zO9ySqYAeu
04gjxX94ZUz5WtvCdYwDvt9Rv17ZVsyArMgaXzkrpvsmn8lnMYjjXNeE15gjP2QA5ur315T+r1/X
ATvneFLRM4cE5xLw/utFkU3RSnLRe5MEMrY3ntMb8JGd0vmKeSyjp9XIa8PSXLVa3msb3ylEfO1n
7M6OS1uoYpq6Ifm1FAdDmzahidX0HAoI2bzoEy0ir9MpqYbHUfaBdwpzCpvr33+JT7fMEb4DWNjT
vrIVSivf+/U72PxAiw4HcZ5dOSBPqqZ3GHrDtrUFwC6HQ83bbNvh8fdXvfypf3lqHWkLSdIKXUwe
FC3V5an+y1NbLm0a6cCUjwAfSbOoCi+/HlKchdiIl25NO9hlvkzq7DHyiOn4w2Oq/83VHeUqnlab
/xL2r1fv0co2bSvKx6Acu3OaO/oxbC8yXSiJf7jU5Yn//EUdT9sOwjzjK3V5hP7yRVvbsRgIqPKx
7agsC4Qfa8xEza5P/WnXuMJ7/v0P+/l2SlvxQKI39DTPpS0+3U4NsKeesD+ciZ/EtxD5lzELfQzw
cnFxoOHP3MhwPP79Vf/+g3JVTQNfSZtDuBa/fkt6HHxRhm/nMuWIvlos8y1q6WAzNbOWj//4Wjym
dMY8LaGffl5jBCl4YLVMcDbRCKzCSeCWYEeLr7LCqcV/tqzwnCrlKOl6tlQMWt1PT4rCBG5oXV8S
gi52fhh2X+eLGwcUkI1/jWKdfMkslvP2919S/ptflAt7hrvIOuo7l/v8l+dGW4hHbT8LzqivTpXl
NNmucSDyhvRaiNluAdXH49J8zY18VZewnnXadgQOBBArGlZbg/FhpJ5DIJO8T5M9/eGO//25Zlf3
WfyMoeEoxKfPV0dVOLaAK86zIp5kFeWGlhxeaXVVtIQ/xllZv/7+J/m82HIrXJs1imeMn4Pl49df
JKJSXrzIUmdumUQUiHegoyGANtrAcHYgSB2UsZjcYz3pdjEBuevff4B/c0tYKyWfg86WNM6nhzwd
JBaRPnTPpp/sY6ZaukhVFiDEHfo/XOrzrn557i5yINZYxGygMpxfv2yYTEHv5ZU5g7TzNxWe2h3S
e+pBRvn7IqmuKk59K7yvzkbKAMJGWSIMaJb88Pvv/Pd1WvvS13wYwTcX+tMO15HogoZ/0mdr9G2I
t5Mnj1WWveGk55RfAmMdMjFv8MfGf7jy3283W5LHRT2P7Zyf4ddfoIHXYoZAqTNVy3wex3rYWnpy
NxP9p523pPqaodRdk0/6R5uQyfP77/33e63ZmdgVpeQ0gdDi16uzOXnYBVp5thMOsTIZywneU7Rs
nLgdvv3+Wn9/lYzrCsLqlM0bz5Tt12uRN032RusFZ4GScSda/1LLRXqPOrpbF2JK9r+/nvzbBV1k
lY7L+oIZWUCR+vWCOWKLwRM5A77QktUVAYeJcxgYdtIVjgPd7Ew3imNO1A38qDkk6s5djHOcCbZb
7luYk99KdPZg1NtBWOCzgJyvxiys6SpG2r/7/af99GGNQcbOa+AawV8d6X96Aod27qHFyuLKXorl
ACasOZRWLjfM4LJzGIk/vXp/v54jbMPtgNnr06j9dD2B0ogk9LRmKOmTUFuM+NUhiAZA/plTgBb3
dr//gv+7cP3liMA3RKYkPBeIl8eL739aSgdkEiW6pfqK8XH37Csr3ytlF2sTiekYO4vzZo0qJQdu
QgVS5V26XxhYbwRly1bbf1zZP689///zuBwUeBjBGfqf3jyZgVHpbShKyGSKPCLTs3G+j0kVRD+D
isnbsYmmC9pHZMm+QCcDYRgs6qMioMg7OaSdPv/hB/pU4vzvB0J55DkOKyHDlE8vIxM6iUqy45aE
eTasoUGjTVDkNPFg6kTcER+Jdph+LAwjkhpnZ6d7S/zMKjuONkOuGDD+/hP9m2dEur7va0/Y3uVx
+fUF8oU1ctafOjQAJtv5iZwfQUrNe9oNzg8h6RP9/nqfVuHLD8BWIH1jEDjbwv70TKY92Tc93Y2r
Glw0zGDgTeONnRpm2rWDFP/g1Y2Zbhsa2k+kaw7NHx5R+7IifHpEOb6y4fP7S45en47rbZ8RF9NG
7VU0ZfOxI6IOIKiYXvy4ueWMr6BnRXeX3Nrv+WVEQ9XrsCXVdMkNwakHopIgizPOmVYu0ieIwNL7
GQ5wlUIzJqsgMvHj7LjuIXYyBCA5jUWUsl9//yN+vmkelTI3DAakYmeho/rrTWsVCEOK9exY8dGJ
ujEaZo0b37HzuWtJVsH599f7tIUYzzPK1ziihc0M3JefXuvIbiIXELh19Dx/EHg76TlPjBfrEIvb
Kstn9u0/PJeXP/Kvt8nzKELZrR2+pxTSfHpzDZYEWvxed1KdqA4ujW7yPmYwRZ1q10bX0xbEYvmH
h+PTRs339FzN8V8aW18Ajp8eTtLy5hyVJ2EEnusxMMwxpek7kzElOdSiauYdnC/LOk6trDrm9MgZ
1knPwOcPX975+wfxBaQRm31UexwYPt3gQqDoabB6nYj1EeM147WoO+eoyHN2bdO3b6qXBjdvT59v
44SweXLwat00P7lDrNvrjjmreKGhq+mLgBAW8ZfRuUTloOEFtHmboO1LzzUgjmAjGKf5H62Ct7mV
KPVZeKK+EecKVmtE4VqjkINjAcEeNXQXcTir5pig6HispDi2EIFI9cnVxKh0TkrrUnrGIj6Nfd4P
5DfGiOrX2KOs8MkZoTI/J0jqs3tO1VAIp3GaentFeARM7t8/s397RyjJfe04EGqo4mxz+Yn/UnXY
qPTIQkCZZNqCmWgajGbFUBEIjr1U32mleH+4aZeH49cnlgvyhkj+43HnLgvPXy6Ytji2iSLLT2Kc
ugcQudUjmaj/w9l57MptdF37iggwFzntTJ6gLL3ShJBlmTlnXv3/lP6Jmt1o4nyGDQ9ko7qKVTuu
vVa4scqNS+OJsQzZtM6jwNOu9lVB2pIAM899IBrIOFMr9BrTQKXFHAzUnivdU3KoFdH/jph2Qqsk
q/J2L6I5fXp8wGtLzg8hk7RAxWgUXVxzZRSm1IDmEmkAP3TN8YtZZ/GpQJbaLxDiG2CXl8yPcVn5
6VDXG4dw53noFKNsCgSClGJ91Bp8fGUVa+iFMFC4t4sifpfDXnQc5S2cGOXwQPkIdCLRH84owrx/
vPM7X5pUxuBeEcybxh8X89eXjvJWX+Yc/GRYaABdQYHm/ypxHr/9ButA2VTcJMhd1V7FCsNY9gIh
cr70wkAihKaT/WI4wWydwmQMvwHgh/n/8c7uPBq+qIAdkZgJupjV5UraaKqiPIr81kQOxxzaJ2YG
AdL34MksHS2Mx8vdu8ywLmsquG/+5jpfv5lGTeeOJljkj3aGG53SBvsWYDymKT1B7oBESlbBrDEn
1XMY0BSYnU57pzb1r8c/5CYq4DJTFKfSJGxZ+F2HJYM5gRlowtyHOFVHWn0Sk+MznjOl/zPRKl12
NXpVxo+pBau3J3HS44NdUiPeLY6lhP+mYlKrd0GvQ7IKQUuz2MqOhoZlHBrNDXVjVxJLJn4SL2P1
ugBEGt7VmmDA31WhNmr3edC7xqUszAbcDUBaKDkfb3CdKOHa2CB/W4B5KXGscwHgBYUTY7ehr8uM
4hRB8POLYUv4qlNnti/YGUFyiCTmctJp4NdSKGv4XKGOkz3zvxafdFApwV44bfyChrVWnZDV1X8l
hJXaxq24cwlJkyh+Cy69TS1udSnmUmW6to19SCkXA8Q06rFmKNov1qI75UtHe+G/x6dzx5TZnArH
QlZm6OtrONmJTtFbSf1xdocDMj8W2FQR+wmW5VQZevvcGiGyg1WYbCQEt5GVaxsQmmJJ8Rm0P673
2mYaIkl1zNWwEX5lnkYPcyCYffyUg7d+ebzNO3aLmNsiH2LWzqDGeb2YYQHL16oaVTvDmbyOSce9
Nqf/B7+A6aCHI0zdJtdZBdgjggtDzOix3y4pdUWgxqA4VU1BUxN2IygNegSAZhBpQZYfH2/w3nck
WlJtFRMmy8bXG1xAyLidWSY+4j4ZxTS9PHeQ/x4ih+XzlvFRBpXMfagv4/nxyrfhKsV/aTq5sJhs
bVVQA01ujL2bpn7nmKV4FylUY46IlESf9FCnvTqhnIjURDkFb7+6MryRLpjEmwma6y03lWnMjRIk
foXcyjEdK2U3gyt/nqbE/j0hCYcyRVgyXULls9pwwzeXV5asKZOrtOwobxnyc/zlBwFxh7HTL7pv
M862L/mvPix6AClfouYbGc/N+ZJ00BfUaMixSZ7o9VIW6IqCco3uo7CsMwuHxpIA/L0L7XY6zpDg
0XxV87caIg5VropjAGlPKHm9aJMBnJ9VQ/gZLBpPZD7wSaHRsyuWLj53dCE2zvPWHZLykHvYDuUs
1WYC63pBXeRo2aS5hRcCxM+MInreSfJfbSMIgJrIvCvinN1XBTTqETMXzBzqp3KCPeaNt5nfYWiC
cgDleq7V6lKZdpKaQRiYftvV7rntwFhCEFEczEYYOzCz6ueCSbGN3d88Xrkofkq+H5Z0V6cdB5BT
Tmpg+Fmb2BEw2n4BtjISQu9comkfqkF4oYWVi0sDiHQj2Lpzl6kIcORUSB1CytUDhjy5zF2dBoXD
ENdvSaJ+7oYB1nPwtCjjPj5feX5XqQJbpUNJpKET/mD4r7+zqWoNriSxIFqi//6tEWgGQPpRlq9A
sVKoMcKWEYPHa955QS5tHxuDTO+O+tz1motCaTMPB4I5JMOYQ6mTY6CU7jsHkZNzKBnewMHmycYT
unesMpKkwWXqGldptapGb2MMO9Of1dxQIaFqW/icwoBCrBYBn328x7vnCgsk75XIAV93vVqeiT5R
lML0zQoz1EWi2NOr105xNP804DD0Hy93b3PkAYSLRDlED6tn0jPAFsP5ZMATMef7To8RyVOBsRSQ
EmykHPceh6ytGjrhMpHyKjCvtXpcTHorftYjDqEavXtRIOk+FaIwvA6k+5cu1rQD5Uv4EB/vct2/
o1QmQ3NMITkXCedN+wLGA2hjI9c34FvPHUDNS1XuIcSZml3NNElwdGPQZ0cUNlSEdRHuNRGHCN3Z
pf7VGTbU/AGD+jv+3wRqTNj1ZvW0FFBNfAFUEehvQwHwcwmmgP9Kn4jD0FZXzlUgxaiqxPFhCoDL
cbC83nKZrY4NdJzGsjkIxo4fH9G9eydgbJAr0h23VnY76IIgbGLGjhcHuOMAzBRODpFfioQsao5S
ZeOT3ARyfBGJ0eCOk6m5Qr71vxzvAty/qucQGvO86/5FP7I5M/qavz7e1b3r7diq5tgAIrl8q9dk
ds5Uq2pj+l1Zd58QdMqfug4eqbhdzA3bf7sUBRPNoC5KikIAt9oQGgiWAv+FIAAf1H0Qdfqxr01Y
pePB2DD08qVc215Zm1GZb3Y0+xZdk4ZW2zB3KBgScAB2hRAuCz3uvgJFH04BGcYRzH5wmI2KSRwV
+pfHh3prhlle0IUH4AT++c9j++vTGdA6wW5RuP4cOctzVpkvaQWlLlW9YEdihq5PBFfB4zVvjQdr
gmES3FEif2cVFkP7iP7gLJkxqA5+VJcJwjQxGuhBiuLVKpF1bseBUe9S+fV44dt7KmNDbo5sfZLT
rT5r64xVXYM78u0kt82XymyhYoeYuU6/Pl7o3v2RBQSZNFK5WIM2BsUa6tnAREUwUfhIhVfPsR19
aVSO9vFK964Px2jKQjEfcJ1Hp1GnxrMeOn4VNQpYObtD/TJukidtHCGnS4t6+JBmIv8+9mry28Id
f3j8A+6dqQySqAnZOknOyumQm1eKks+2D0fV8i6AiBDJJEoMb7cx5KOEvw4vhQbRGtY0JMJUBOwM
vhUlyQCHalc755SK5putDOvgsgH+UefGel/bMirGi7NUAiFNAK0/hLkUTwwtNeSo6r+PT+7OMyCY
d2wdiKH8S16iv56eMCMTpLZr+VM1K8dA1fITZfVpPww1Yt6g3MghUHm26M5ufLN7KxPaYnJsYfDx
1i4pbiQQHZvDcHr+HXKm5OAWHfMkuHDIcRORnyEQ7A+g17b6XXdeBuVQOm70QIF6rF9GGQ9Mrka9
8CO3YOBLoaE2d1l66EcnPj8+31svSITnMk6KsVEpGK38RZQow58JT58pZTpnwRyPl9ykaERpGlYX
BWXCty8oePEa94ZPahnXH5QkZayhYzN8d4BaOwQ3+2TqjCyoojShlkndjbd/7yyBN1CmtEl4Qc5c
rwcR9qLORm34hqmDLOAXwT22oEMyOm83nHRlyawNyl+3NZS4m6e6UgfDX0rL/aYN0XBwrKnceHr3
riUMHxYVKN63WPfY9FaD+w/SFb+qIU2u3Vz5igRAcQiHEky71ertHgLGH7EI3ojUlDGaDo7QcYD3
mQD8VgETrPUpunwE6hpw32LH9Kv9tS3db7oGtNqcGIdoZA745uuiE5vBkilBvYYtLetf7x/OCBFV
Q0qKR3Xs3IVpeDDdMvjcw0VyqBnJjDfCtDsPQocEkcq9y4cEcnS9IKQEzG2PZLRD15qIW8eDpxd6
4KFHRKvdar883t8N+kKeKvyuJJTw/wLyW70HNWlmK3Z7w4fLp9tbYQKzzQCOMB5HphEmHPVuiA14
NgZTkCoMzUspZ3tGer8wOkTtuHHgd3ylTjWDJhGehOe5+soT+opzaY+Gj55tS9fcQdh9ByaFyVQb
OchLM7rVqWV84VIDwvro2El2enwkd14sOadEokCXA5Zu5SzNYHGCuG90FHDG4BzTTfenummPUV2G
G5u9E9gZGnhVWo4OwBd95cdgDTTgJe11P8kd9YnZEohQ+97+WiZL/HsWyfzSGYO6YXLvnDBYcQAA
hOcy2Vk5ls61xCAmy/QLFf5eiMTdfkEOAuqWXVYjJ7sbYBJ8DTvYbvZQsosnYY5Rv7Fz+W5WETXO
DRyPRT+Mt7z6zDBOIuGqk43MiCx+j9sx+LAMkb68/TWBm7Go7co2Pdwy16+pzEaI90rN8LVA0Hfp
oTEtq1ZnIJ9BPKOg0/v2u+NifUGq8DUxVdfrIU88IhpL96tRtPzfSTFtH/F45bVk4mDDkd25prLR
r8vsnrhujQeFtC9UGjMzfZUy8R6O1wm9yg7a5FCPoCx/vK87VolIAAiOzAfAzMvP+bcZTJNlMCq8
Zg4+/bM7kGLtGPtDXMlAugF1V9cJNpa8sz8uJwkPjxCftr6mDMIkuDNH9xnZUp+b0qqoLLaQ9tmw
mj7e3Z0XQRHPohT+//scq1vSxmi5BUmAupMmMToWhBvjLkQS/MDAHJPdxjB9V4zRPo1QGZDvzdbH
xz/gjh1gNM6hlshrAHm5MsJznIkiDiomKsF0K0zFGxL6BtcNbBv6pEFLBHIn3TOP5dQbL+RO/Rhr
y2QTWGsyFNLL60/L6HLd1mWUEQZZYmY6MIBfTrURXVoQzkazS3Gg5Yuj9HXUtWQ/OOh4O0vk/DY7
YR8fn8Mdq0ArlXwTgDMX+8/AyV/XLJ0UlRRXTZ8WJdV+czPyfZUl1tsj679XWVdSBwiIekjx0ydL
TYKD7k4mah+QQXdOXn4VlvtxiavG7+NiC8J97zPjWAQviXYa0x/XR20WADldZtWfRibBzKe5gb3h
sxta2ic6pNmPblJh/xNaJqaNoO3OW5KdJmoXZNVQbK38TNIpug0fZfIE80NzcYpWPyeJhlRFGG/5
7z9dq5Vld5w/ka4jmApaBzDdyJ8ZCFw8iSYz0VAB1YpYT5znyFr0Vd9VHqJ9fXAKUYdEzncqQHhf
6po54wXFaAaJNtz5rekCN0mrSTYIdMzkyp0T9KRLMOf5U0LcX6MM2szxXiXm+zBX1viu74qt4Z7b
05aAbYwl8xkSxb4yJwxDhZaqJCjRRlN+LjI1PtZW3h6Ebm7FKrc3yrBcaiVy/Ar4tLv6sCizdogL
Mc2W2HX7M9LiAgJPnihEPkXHqHmk5wd1diFLfPxQ72xRAgnx4BROGZhZGY3BrvoE+djAn+Cha/Ck
Tf7Sx1FR7qs0BR/weLXbnIOyCb1n7q7GPO16NYNRVdRGQNfCZ+u8ZjCgHYOqRyIGbW9Ic+e+7/Z6
JTHqlLuDX48Xv70/9A7lHAL7FaT6K9tcMtQhRmQnfSvOKbdl/bxrrGpgtN52d1kY1xshxK0NlNkN
sALqfXiDm4FGI4e1Di0evwtqKppWpp9HUCzHx7u6/YC4VpsqrYwDmVlavYpR6DD3Il3uzwTV78vW
WV4VRsf9rCvcrZTm3lq4NZUaCnVnIvtrsydikVXgnWYfaiGJIslhn4b0m/HkdKtSemcpEicJmecx
gfVaxV8JAvbdCI24P/ci/onEVva+SJTsoCxLsnEp7y8FiR5tR3CnazuHEEelwnE1QMtZTu8hEiku
emkWR9jEt/DPd64g4xES30IQKzus1wfotAMSfW4++gMkX2engTQ7j0cAJiW8gMvY9Rtb+zMBcW3D
LXr0Ev0jQAhA9ni9IAPEajTaweAjI5ijselYsTdHU/CpNGvrO6oT6rkpHSj6mpzSiR3ixw5Vro8X
PUNjBlNeoUCL1u7jO3tr7CwMDpkLvVYKYuuyVN4gCacnCF1BcQCZhj6HR9EHqR9BIQP/xnSGEtT0
Hq955+jpXlFVAdeGOV8H9H1ujkUGH6dvwNv7PwVE89epjiDMhATipLVo1D1e786tkqEBaAUmvGzM
zurk3QlGnTzu/RZ6aL+ABtmj4L5chGi18/9hKeZgQEmQa9Olu14q1vppiDKt86Hnyki3w8AzlNA8
RSRmG+21e7vCzJiyjCILfav7hPB2D99V0vnTELfvHUVzzwS82mcKHc7GAd65JIKqMIUTciJhrZue
MdwalVqLzlfrCaJ5pXEvo0BIVUTJ+NLUMxRVS/n2lJqCG1+LGBpIDRnn9VGGbts4IlcbvxwXsC0H
WE4CcG8Zao05qtQRHMvonk3RmdY9FFila2TBv/CxVO1Gy/fOdSX2wi9rgBKpTKzigb7PUDduSjDg
8PrOHzpUDiKvaGo46EhyFKhPezPI9m++SI6BYZIIKtZdu2fRzhQaFrP1hZFP5xm1rVMM98vFVOBL
erzUvf3JIyYNdYkuXfnnfyUIiHFNKXJRROeSZydQ3X+LJQ6OgPxmmAuU4fR4udvAw6IFhXekQ0QH
fY2m1fuBtDGyGt/l5UPCz2D7jEzGpSrKD8gKxZdWKnTB6tNuvM27+yQMIAGmiHADvICjsJgVNHn9
qbXizxB6ZP8bbSs8QLog2RSr5vh4o3eyQCrU8tUQ+QIJWLuYhDCjqrtq8C2msEC7JSn65BkiYvt5
7GCXaRuEScI5dmCUzJeJhCkP/0kbJf0xaWm7YXRvzQVvidEiWW8FFrc2F9EMjzksNAt1t3oMD2iv
La/ukNbzWW21cutO3X5k+XLhbZBDtfJuXd+pIWqS2cxq1dfqEgWzJIX+/YBAnfFlhjr8s2vDtI3Y
VJIemj6tNuCVt+aKtsCf1jJ2EX+7erDgmjTJCaf6QBPqvWiT6oc2NvHvslAgk3GlQrDVJc7Px5/7
zgEDRSegprTCPNUa1JlA0WpaI2K8oQaXnJl0zrsi19uDE7b5xk2+txQdTxnTshKdrOvTdVqrjkyL
4tRYpsaPQkyzB1cKnIMqnHuPdyXP6jpqYUJdzmiZ1M9VPub1UiE+UlLpz34IYvpEj9OCsbmwLhlQ
wwtSt3TpWwUMTFJNkEtUxcYburNTAfydz4kvIFtYOQEHFt5cDpT6hEzluSUV2Y3Ikewgk9sK0O4s
BXqIbggAKcbw1k2lVlUMYs+09ivA8EfNnbNPOapICJ828YYJvHNBKQrRpKM4Rcqw7pc1lH8QhJ7Y
FYSowPsnpfXBvOeI1kMO/S2veMhPDc+lfLMro/kJmYJGfslIuyPP4C9TDxg3nqMIzUcDVRDgS6GY
BcG1WJZDB0Xer8ptxuyNw7YOM8/MvhomIb0cpFqt2SFFqCKEXfi5O1b5ealVl35vOgzuc2TO6Xwo
qfpuGLt7Bww+S3ZAJaPDGjBKXbAaModK9JKikhrU1s8Yluid0zMPqNvVv4WCsN3jh3LrXdgm/BFg
EaQnXXfStEmKDrlB7je10b7YS1uduknPGcKq8/OotFvMAev1wDbLqp6cqqKo56yjEq2HRdeeHNOb
tawMIaU3EK9E1jYK+9ekU7O+2MkWlbpxg9b2QC5La0H2sCVF0DrHVcuyiJiXNjzkrdrhUs3w0+5z
o7HhwO5hiy1CjUG43HIOEd304+hM4/HxQd+4VS4/9I4UoAB+YBLWEOSmRnx3yUPdQzKoo5hbT8X4
ubEAE53cJa7V9xNCnfYpUNwgOFWwhaCYlVVp+DJW1NiPEZz08UYsflOg4zdRsDEkVpdZKMYlrx9W
FNohiNlq9rKqtnZlGDZPE53VvcXYDLiGCH0bJlz3DkpS1PDS8FyhrPbWlFb+CFytDOGYVAIwcv0j
NDy8EgOW9UYwM0fhsCAa4pMvRPdLRcN4I0Rd+3i5HIV1Ug85T0+Yer0cjxdZo1wfvMgep+Z9mrsZ
00nRDJHKqeWaJGIHZ22KXjNib/FMyxMxhI3rKLf0t3viN4DhojTBI1eB4a3cE0T1MdoZ5uChjKf/
Zy9z9jVrouy1aaNhY7vyE66WogDJzQPlQIFzPZO6IPCntqPVw41XCDQm6vZok4BtuIbbZ02phf6h
jCMwYOuY0c2tgk78OHjDUM0vTcZYLwwViNFkk7pzILXbPX5Ndz6iZFzBycpUnLrn9Ud0E+YzC23p
PYOvN34e0pJ4vM+NecoROcztzGfETQ8QRkSveBdmnaludA7WtpqWPNESoQyDzSDT1NU1sqtUQDYe
th6XLEGaIDGLOTsxXsfkSloLCK8KJe5RnswNpLu3uJRuBs7k8mwdF0V5hkBnFUv1hTsItNgXD/2t
UHcvQ0Nin+4cZJ+yEyzajfPk0PtTvxQmDHmU052ucsd9s6iD871HYEV7HRfHMc6ZrcfKdwVevepk
DLCeHxUV+oJzy4BZ2OzDiXLBryhokuy91icCSY5STl39cFwEmD+2KJZDnxlHkG8+/sK3T8QkbZXx
GwPnsox3/YW1Kq1QsNBR5BRK66FwpuyK3E6/I2a5FZfeMYMmPWGyC9IdZvot+a3/ii+qwEA1TusR
6rGs5WSkyLYVdrjsKg3S2GYczX0ywYcHiRAqtgDR0V10o40XdHujQdHgFjX6UZiFdchoxm4Mvjmk
1xfXn4uoR/G6Q7unVTJGVYaheOqF3p0MLVbOjw/61kAYgIElFhCLKKsW15tPDbS5J3sOPFUFxpqQ
a+4jzvjr41XubI9V6IRz0vK1rO5rgzhyqZt94CHNpye7sO0lJZY5jFRJe6tyzo4NGP4oplQ3AbLm
4ae3rg+AhuEYwipAu6i8XO8yEmUxMb/meosImIXFMje7fqDHtkRp8BMVxPCQhlnvQklmd1vz+LfW
EfIe0jdKlUyGED5fLw7xYOUu4+J606Ahg6Ra+XNSO/n7QYPXsnZY9fFm76xH4QnaQTlUxbSG/PO/
7rMLl+8QJZPw2rRGurk0jAFN14bJvbZSSHjasN6Ilu89IXZHfA7ujH+vnbhtByQcdSG8cOnknA2i
7ktJuqXOYAJEHRiQdNZRSeNmYDIyJlmYY6ZzRy3KX9LWzYoN83HvCAC2U5DHGkkGqesjaDL4DwAl
cAQobfhKOH2GFL0+BoOavuSVEh/ffOJ0hGym8kDVyhGL6+XGIhEdIleWF05Jvos6BmHKcLaPWqhN
u1mlm/J4vdt4FmAfRRrKFbqspq7832RylojvhH5fotiwWyod1VXG/rWfdhkUz/Vg2UiZzebwBaJ7
xJdcVFmKy+PfII/wOrLA+7E+06CwetwYjtymcR4YLXi0SSsvfYsofRpHGVoUFIWKECLHDHP3xvY1
NWPa1/Bb8m+ZXktr9tfVzmnqURQZQx/SQPeQ0yM+u6UoThAZbLF53PFAkmSGO02MRs9v9U0NlTo7
0jihj2a6op/g2gzLo6UyBHscstZ9K9KWnWGBSatJEOT0ycrhBZkSqtXgul7X9+VpHK0PzrwkzwEI
lLe/DSIGghcMIe51XfKJM9daLGhsvAGHeHbyQq12jYEkwr4YsmafhXn8RppJXiG8PTgZqr8k8WSb
158tXkwo+UcFxrRJ019APFhM5mv1hYmyboNX4o4pkgU8ykz0wOXlXH03PRxzLUQ+wVuqljpBXbfq
76Cqtf/ZQ4oiSs2Qtm/O3YS089yrL4upJN8QADQ3nuitBfozQkYUAzSL9EY+4b9ualUuncGMdO1N
leJQqO3gzWrS9MUpm8bTyPA3/PgfXtfr98jIGi6cRIpWMVn29YJlh7YhyiWV5yJYA2WJneVK6UNF
LuzPCyoUbNgIcnjJJTfNuXPNWvk4oYNSP1ujmtb/BbUyW74dz4r9cUQTFcmaps2NnyLp7RBBntGI
4r0Z9HHuTfpc9SdXGwt4meMG+aJdouvId6I3iJ7vbqKdq8a7OQxd41vkCjR7zlpTt9HJMtMB8DyD
Dfp3FaG4X3BsoazowA4ujtmYhOl7pyjzfhcHTaFsWOlbiwVxMbcC08n0A+HW9QkVRqlzEPz+uK2C
szstH+mYThcaI/mpncHzqlMwbfjiWytCqC6Z+6h5yi7Uak1FMdG3tlPYW9FvPMQNqs1qYdmoWlGE
fKtBBi5FmMEUBJkeze/V9pI5LyIlz7ypnvWvJqIV4aFLnXbaB0Lvp3M1TGCUl4aAemPl2+iOnj7T
M3QqedvgV69Xzt0wb+gC954NA9DEgHyogj5RQnRbKIakJ8eMkYusByRbF2zc6c37ZvwcRgKalxzz
uqbECFbdYMYnzxpyA0JuZgmpJEzHgcrOS5E5y4dCTn0/XvTOd3VpSdBZo/jKxOgqwOiBStNzR35a
6FNUX4aCGb6LqpcRnNjt230DFGvCgHNTdr3pd12fbxwi+jBr7eCptWod7RaZcBy+u1sSY6tOdfNG
/oDCdIgIBGEyza7rpQRczfNURp1XgbVEQDOrj8j7ja9TqGp+kWQpIqrpFqb05jAl9oTaD90tUGK0
9VeLkleaYxm3XheEsN1TDrNeRT27FfxpVfjl8ZeTl/HKTsKwRIQKWglAKZ9vtcN4TlDaRI/F69vR
PU70t17zsXJ3IRRlx5kxwsOcEk05fSG1uWtzw/ve+ieZiEgkhSzZoxew8k9pDCwKlaPaKw2m4yHC
d89mMWbwTC9N9A4e42w/03cy+QXoiB+QIK511ETeDG4nWAX/RzWf/gE3ec1Zk7olwsmO1nj5YkB5
0fUWggfof+8yiGw/Pz7zG2co15JUJQadYWpuKyvYWzrUmmXXeNZsgGQt0MpMdkUHd+kJi2KdzKgO
tI0Xem9NMOVEOjTVoJteGaXQhM6jsYPaq1urii5VrkXTF7tR0LEuKQt9FIzNv7XxI8/UpFWJJZKt
4jVZaiCySUl7q6aw15e/bQaa9vYS2l/mHkKRx0d6W1BmLYILLjKxFZHo6kyrJA5sK+8bT+ELJz3d
2arIwn3WdC0lWyWYtQsBgZsfnapyvxC4VtYxSmO9/aigWxoku9aoy27DFt85dAJLIFeg3mWVdfWj
oDDpOsSscy9Bzu0bkMThB/lupOyA7Q1n6lJh+/bPTBGbxEvSLsh3fW07qmKxhFIauddned3SnZ60
+BChybb8CMzU/Gp0iEVuxJi6fKPXNoRpF8qPDE0YXOl1dUpNRyO2KJN5C8COXOwWHk5c7S10CmcY
U2SZTI+yao58w0Ch6INtF8l4qtFls17nWoc5p7Pmsfyloa1j7CtL68I/+ooJmj69TVXAjUPV7Y9j
5LpwzqH8NVq7qEKo7LMqpqm51ItddefHN+rWChMSkekA7cciaOsH4xa5mO24aLwOVlnt2wLeevyu
pDi4/yY4hcwPj5e7c1Uk7S4hi2ODcVo3RKLSaEUx1Rkg4DK+FIqlX1KlmY56ZX2pnCjZaHbIzHD1
yahOkzFKMnG5y9U9yfNSq+Kk9VTaiX46de1TIebNsqXMZFbLME0IVgMPSmCwLu03kQuh11KPHtou
g/BIMAtoZlQ0TE61I+ipBwqjA/ZhUpBi+FxDz6r5IaEhnNVGVqTf0wU9k/dIUY/BV6ojbvQuMRGZ
mw+WWxj6EcXCEEHBlMBcCsNOFcpvqHPanjVOuBBmQR2o5+c6M45WnAbdGVB/rFwYF6XgVTRFzeAh
CAf9ElfmoKE2XQlrly7ZLD7AoqvC/hNk7vKjK5HCRWoT7bB/CkVTo2Me6Gb1GrlaHB8z+EHGfdwi
PXTInHqZvmamCZ1NrOvDf4hc5PPrUmhd/5TNkWLAimtEi0Y6EBWF4jduDZXSTtNh8Uh3wEgs9xWG
xcChHDijdfT4kt2500yvYhm4agxLr/EjQGf4DeQcXgd373RpK31CCjyM4mzPhE77+/FqN3EwmGQQ
DoTeMF5wDVZxDNPj4ezSI/cmOxN1dIC43KzfOw1h1rmYpzj93dVh0msHB2U0cYwnFFw+Pv4JdzYM
Cpz5UqaUqWSvzaEyNhno57mmlj0V3wwmOL41KNugrYp+y+OlbkNF9spsIiW2P/yCq5ru2NdJBRDA
9hCBa1/yBg04Jly9TGv6F6RWsx3oQWvD8t5ZUxZSSeuxuwxzrV6xmYBRRYsKMdhmLvqD3nd6s7cV
M/8yhK2yh5ym/xS5iN083urNqcrRMbAPciQHsZh1Mk9YY9M4FjZAtsJ8Echc+zHdamQsuy2/fmMW
/ywFjyCDtXI2b3WHmiQKWtgs7EsbKfVPs3WX5oi6ZvpehwzFy41l2HgidxfECkt+d4rTa5ikUUYt
dWvFvtjm8k8A2/XLiEjXQXOWf3Ndjb88Psnb8BeGJCwwEyF8Q6AA0k7/VRdBj2ZBVVKYl1JV0g9a
b6nfzZ5g4pikhR1Bn1yUyCMnYxd4uiI6bacGMFQdUJzVj49/yk0iYNDuoNQGPJQhHFz59S9RnaAN
nVbol3FAX/e3MkdzK46544xJ91xNVhJK8rNMfV0SQC57uwb0d0pSIx+/Pf4ht7fLJWmG4kL2fgRz
P9c/xO1bGpgxKqvj0oa70IjUs261xXkAS+O9eSnSR6nVw3VWQcdeL4XiLer1FQKg6Nw6JWWbKDPs
T3oT2tM3wjTH/fx4vRuLCIuSpP4BoUk/gjt2vV5Cz3ieVKU/24k9Htvcjv6ZOzSkKP0058isGNd2
uvDJNKv48Hjl2xYpTwgZAaAW0HpoNy2ArFicBr6Z7hyJFrk2GD4+xoj8PilGUB05ourAjCt0O5ro
ADprAn7GcnluWzX27L5EP86EPxRgQn6ADA/msLwqvQxmZxIzt0bkdOitD1Y1hp46om2YBY3+amqJ
2DB4N69T7gJBKwbAmXanNXh9gDFwldBE5vDMOdlPUV3XXlaqyT5B+OGEkNkWa+wN4J+IBEwIpKrk
4kAT1qYO72wXY5UA6jLNqDrB5h7RQjeCPoPbcllqPfw0wTTa+40I0vBdD9I+w3UD53l2EOdQP7tT
5Chn5DQpte0UmI3MrczuT2h4FWTxGzEfUCmQZgE1XtlIBY5gq5v65twizeBr7azvmiZqdm0dl/to
VOJ/7Fw3juoyGi9TGZBkwvNw6OoERdsqSc5arzoHzQzRoIqi5APC2+aptaz60C5l6sHmnz6jOoj4
J1zJX9yu0k9uE1v7DOPoVVFr7yzkVE9ARpQLMsHzxs29sUtyd8TfDpglCNfWNGSwCsLmUyrNOQ9F
cWC8Knv+oxNeVo1+CNK+e5kgcDqoXd890xyK3moi5PKUm2DCkQ3ptQNKGw1a4ilqz3k5AzmtY+cc
NfWyH2xjK4+6tQ6AS+kKGOQcxObrgVONGb+pso3Eq3PVbYaDliYiOI1WMyUnYymD8tXR7cT4EYRR
sfxcGsp/b5Q1Ik3FNOD2aP4TyIDRWr0vKx3VrCn4CWk2PUVh2e7RC21frDGv/dbmoSvdslwe26ab
KEYuyoYZ6pIGf00uPsIW2zh2mHpuo3dDvG86mMZhFrdLcVGRFll+pbqeJ+m+SM2m3WIav3E3sPJw
u2R7BNQvyd71luexqfRSU4OLMkLM1VsCfPcg0iN1pnTjKt8uRSUREAdFHBuDsqYIicgu7Dif3UvZ
2tmFEqL+AQYNsV8Q4N3w5jeGEidD4ZvMS9b3qUVf7yqc0T1WReBepjQOT2oOSZwz6PYT8wBfm1RP
39reYTlqzfTQCI5kf/B6uXQqkVhCefeSMSh/VGFT32cwm12UCHEspYIN+fGVMVZHSU8Z9R0i3j/t
CxKGVbRNHVMNTGNUnk1gEzno0LIen/O4idNT1A9OTfkwF7D/Uk4Lm10j1Kr4Hyq/o3pO0YW0n5zR
VKGyRZ8EVlsmFtUTcXS/fK/IEv8jx0OcNVksMMsL+WRyNO3Uns8WrfKlPSA3lT5PY6raJ22q0mjn
wvxf74Numma0rpZgUl5dppffw0pi9pdkZl5xDxE3HQ8zoNN/EUllTYelqoPwHHeByMmJc20xtpAP
K9MJ/Sa+npSEeRdBKWNd0+wYkUiLrO+eIiWsIZ6muKIiA3mYB5CzKZiIk6YOzWsxie/uZG/5pT+6
V3/5Jbk8/yB2QdDBjV+XOdtSQxW6S7qn2m2Kr3U4KfURQFwUfDKM0c12dJrMf4S2MC43dOZQ7jq3
N13ozfQA5WGDDPZzSBVruNR9N9QHs7dSCEV15Ztw0Ok+5p3V+4vboTlia8hT07ZtNPNZoHRKvYn0
Ojki/Nv/Yxa2mu6Zny8/QCWmpyfVnGdktue+yc/2FGn2vu+mYKuKv7LmjDcDNpF6ExJGJIsf109i
sERoU3YLn9XMCM5N03wdOsv+bAST2Auztw/JIAAXzcNW0XFlTlmYdJvgmZlgwjzTXC2skdP/KepD
2hbCYqJqPxlwUo512umeFpnjRTKpnB6/xztrwoaKg+SrSCmDlblBnzqurMWpn6fQsS/h/6PsvJbj
xrJ0/SoVdY8eeHNiei6QPpNJUpRUMjcIdVGC9x5Pf76d6jPNRDKIw4kYVVewxI3t117rNyFiEVlb
2Kcq0kcU3v14DfZxieN9eZJcLzAkdWlSoGVRDp2nM/yO2MqojOlUYJkhb7rOnlQ8kZokp4CpjMFz
Xnn91zKWNDys8zrRVzZi8E8+jtKoZ0SIHKzK0qxrd0Ss9V4vy6zaemlgWWe/8O2/jKlS/S95lEpJ
wzUIkhIh9yTQcIVPg7F8zBuGonAdHzfrexTDmmjdjY1lf5JLxc7WpZw3xQfNLiblr6rPu/SOdWvH
JJi8Mc5XWQKAPUX+2Gk5BoRav49QYoVlCK4aPZDfJ9KqiKWs5NIswAtZhTOUa8Wvs2rdYvZ0qmuI
g1su8fhLVyDY5wJa6A94AEzyJiRmeRjgMT7HeAn+dGCH2m6NA/nCNXOzyAWOAXwTWA1gbNyh14t8
8nPyr2WnncpcH79RVS+OXadhry5rCVA2eNqjmv2QoqpYyLaIRXw99RQydCIzA1YW2cXZgsvi2kz7
TJ9O4Ee6k5wW/W7sUGJ7e1m/coCyrEhxCLtFqCti2b94nedtgZViXPSnZkqrdWzjNUflIIUK1eNW
WyTpXimM5tFvw3Cr94O1sKtml7g4QCmSc3iCSOQAnStYR2MHuGFSu5PeTyMCGIXirLrYNnbovfrb
rMrNJXna1zrMlhL0EsJdkBrXHR7GbMqljNAPy3UcwFW7B6SiIQ2eO4g/+mUi1+6QNuOD7OOe041O
vNDlm3sdh14RCZK4EvXWG4CAgsA7XCvlVBtTt5Zi03R5G/xqJmdJ3vi2JYjShH043oGZhkRx3VVo
UoOhQNg+Gdhj7VKEE93O8rp78rX9QrRyO4/g0wTJS9imwZucBStV3SnGSMbzlFvdr6zkPeX1vn7h
L0euUcj5328v25vTmPcSRXhkYoS0B9vyumseyKkeE1Rk+xJV/zVg77Jp7d7xt0aona3Wzz6rxRQu
JM4u2PnrLUmrgCyhdWD7dIPrtEbNC6vc0U8GErfrItP9gxOnz/iqAHTJfWtlNGV6VgpF6leWEGed
ptFyQcEW3zO7tz9UajLttCJY0o2Y59hEDAKlA6CtUD5A1F+shBe7OKUymI9YpZ503x6OEYGem6tj
dejNOPzUK2X/hYfXo21WxkPAXXXnhYbx+e0ZuV1snJKkn4FwIycHSP36ExiHKMFl2zx5ZTttAhxK
Dn7b2xt/CKeFHfTK5FPLv8AhMedE2/S6Kd/obN1XCHE1L1Y2MkKO+1YfolVZoEUgI8D+3ZZwB327
f7crHIDERdgU3Avvjdm5kTtB70ycn6fUUSqUN5Uf4+iF9zoU2f0YRtpCGuiVPnIkihc5coAczrPm
KsDZ3gCvAAllIzrVXqeDkPJ8JMWScju1xnPmsL/e3UVA8axwiGcg9+ZatQ6gjHpA8OJUtNX4ZBRT
/rVR2+pkaoCmHCFf+3Z7N0sGVVzhVgRZixORlOj1PBqof4c++Zn7MjDGHVKj0d00BfkO5tG0e2dT
PLoJGMXe4PUPVvC6qSn2ygyFDu+uJOn9Ua6G0cVDsPmWDMMSa/IiEvjylIBUwKwh6XVR2QMBft1W
nNqlQn63PhEz5yRCNb1Jj4baS981KdILl/ut+llXVfuDM7VvVxKCeM6uSq3+s52ofgyDHi+yfWNT
TYaFjPBWObbKFx4ayhI36uLEN/9WMrbQD7kjGCOx6l8cHA25LRlpquIk62XjrMre6tOVgjSURfV5
Cu7SNMyijwjMWV8hpHky4FuvnHaF7Kv6CpnvNF+Ho17EbjXltnYvB9bYrkgcWuq2MVM73mtjXi7d
oPOtKAYYEhvGqKAuBND0+qPVFK0Dc4S7FrIJog9ZG9vKuoao9q8iCIrisfd7451VGuEZS+oRJiHP
f4H8nt2lkz0YXWeO5SmMu+RfTKydrqWqKc5OFLX11vG68fvbS/a2lwQJAupB1h4exRy2ZMG2TcbB
q09VV+ZntZ7kPen26kvkyy1SkdqSUMc80KWHAEy4utGIB0M/F4pmKjs1T3H29EGY+7z1lbBZ+7aW
eoe8wnPLNdEi/WxOhbTq1Xb68u7eAmVE7wA9SJIrc9kZ28jIg3FTnZJ+MPVNpxeGvXLawgnOQ5/L
mwjnc++d5x09FlwqAHYUhcjaiDP4xeIXptqpZxmYlo1J/lc4qCVS3I0tu4ZSpx9CW6qf3u7k/MDj
6SiqPSLZy66/eUPWuskbXpXGkyDf7hMK79vKAbTZJvXSgXe7ejjtAF5xPfJAvkEQFp6j1qiSDKe+
ULRNqev5Kh8deedn/t8T+c+F6+q1npGAoTXgfIJgfD2UAtrRa7DgTxnymsGqgnzfrvtAb74bRfhe
aU9c18UrXEC+RS0Pz8/r1jpnDHUbiPcuGaZ+Y6nplx4O27pDvO8u7lp9Ie67bLWXpyTtwSYiG0OF
VhBeZpexTdTcA24td7nSBxCWI81J75vWdhoXnFcCgUkNi91Q4F3p+lmmUWaTEA7ap1BwPmLc6QQI
SxZZ7JZFasMPqdX+g63E9pdSqmrV9RBZ/SjXjpStslQaqG/DorRXuFInGz9CThRcttRu/Ax+OjmV
KgtWo4+G3yqwivTz20t0/jy6dFVk5ukt+dt5MYAsFB6xXVnt+laq7v06CoBLy+WWgltGDQpPocEk
k6xkerKzHG9ceEdcN496jdChJKdGNomCD8f79cxmStKoNvWu7TiY8d5TU/U4Sn200UgvNOtekgo0
38IMcIVRfPNjeUkifAay+/0BoEagNHHgQ7ecLWTLKB0/Bl+41WrsWzMVcnSkTPJTAMJ4je3ydB5U
23ho1LQ7VErtb0pQpevIlIqFePP6OP79IZj9kPoRFDa+5nok0jJoJWeyZRzJPTAH5GiQqvQR6m3L
uj16ELMfy9byt7BI9IVgSfzq/yx3DgyRzyOyFrxeodk2G4MJt2+AHYG6iy3T/xR7k3dXk3JcmOrr
E+rSCoVHrrhL4fHmMEzCfJJbfdJ2tk52hUSHvVZNz9soo1qtnchbistebY+qv/CVANsxryF6wKly
K9C1XWi16kMoNdxjlTJ88/zB3k6Tt/RguD4S6R9lAp7eSGxR0UPYazaKttQ1ToVa0y7MOlg3Mhwb
TE+lbU/aZ/X2pr0IWV7NGNKi3JtECkwZtP7ZtjF8LnQsENVdZTTN49S23lqRbNuF5qns5CZ6jtOg
OJDLGD7j7Di5vhHYZ9kO409mhruTBHNmx2IEjaHl9nok8jqOJh7rqhWF92GQSk+TGYNf6pGOrqD4
7TrfTqFcC0NLtBM2mdmWH97u06wufRk/QJ6cCJxGrMY5bFox6pHcaqvuSsRZP3JRR+gSWNNei7WK
rCuIbVnPur3aVdIqSCZrn2RmReFXqja2NiKgYKPk+vY33SwhhllAGCmjiTfufJjlIlC0jprWztZi
4wG15w/NWI/7KkNGNs+nX2+3Nj8BWECECeJ+4wXIIMxOgNycBsq1mraDAuR8ih1E01gDJGjlWt4V
k664JVTlb1HB+fjulil2EQuifsebd544igNCNUgs2q5gfx4DBYBOpAWea1nF+FHWQukU1JN68KR6
qep122cIFlR04Bly6JHlvz71NMOreBOO/j7hWbxWmrbbahEehbmeWCvHrvJNkqR4BLfakhD07dwS
ZtNdId1t8L6YjXZXGFkFHDbeTw5cqiK38k1uaME5tgnVEAJb4ibN2qN8J7waRAjDi4IjcNZeMugo
3PgFbCStgKu/7WOJ8CwlcWE7iCwPE9KqvCS7/dtTe9ssT23YclzuLCqYh9cDXFkhSs5mpexTT5Ow
t8QdDKP2Z73sh204+UtYs9l9Ti/Fy95mUg1Io+SmrpuDWNH6OjLWe6zPqnXtWO0mzjvti5aFwXdD
cpp9PNjmmpGW3ZTZXojwZ8vp0jz6dPZvc3T+x3XzJu5Q7YgwxD7hUj+2QJvdJpT6XVlED2HayJsk
jL9BmdS2b4+yeDm8OI9Fu2SoSBBChLS4CWbt+pkcOrWvK/uk9MIvNr6XKz3u/Ud01tTdpBHiUWpO
F8LUVxsloQ3QS/j8zE8nNUR9z3ZSdT9UhraVUtNG/oEDU68DGPC86dZloyxZqL4ywcjcsF14qsK8
uBHeAvBrTqmu7gOgbDt8Fz03UpRyp0VoYJi8sFaO19Z7L8+NNWwg9dfbA327nCmOKBqvZHhoyGLN
Lr4efVk1nCxjj+D0sElaI12pVh/t7MCI3EkO3udPSGKbfD3KuYLGQz79BsM+hqoW92Vs7iN7sFdm
btv3AcARqKUlIpcL1/prnUMxiVsdg0LxJr9evWhtZNLUteY+Zg3v8ZCu7tVeIDV7vf8rZeMsxH0z
lsPv3kEnhNDByUsSa7Zby3wa0F8Jrf1EDdstI226K/o+/ajmXuWqlaLtqsDMdmqiY+0GQHM3cge6
Ec/XXZc2013kqd1THeHkzkMhf9SKLH1sLHgphaIEK/BHKdAXmZCo9/w+XYgnZ/GWmBoeabzO+CeA
kDmoknJDp+VehDe10qePRpsaK01BBLis2iWNndtjhWNbOKbICA4QqqvXEzN1npLVVmfuy9yO9o4K
C0cB+vLY1yZwB2i4qzwJ7W1YohD59np/rZMQ57iieDUKD97rls2aGzKwQQ3h1mJ8nRw+wC21EqGf
TFE+vd3WK8tPf9nWbG8VKMRicd5Ye8tXsCe30EYZrdY8mhAJVpXeWfu325v50bD8BB0e/BlwNPYX
WYvrzoVT0ZoeFec9V1P7JBXdY6a08Vqtg+ZTXznBc+lEJ7UtjEOHcoeLHBzwDpE/aWKpXL/9MTcD
Dcgd4DlxO7clsgCzvWd1WF7LELn3gyWZK9SkjSPc0HPg1NrH97ZEkCvkag0Yc0Qes8UE3E23JKJb
wnM0BqRokjZ9YamHMFbNdx4olDtpAoIFgwtkZd6p1m6mvMwc5aCaZXrKmuCHZBfPYTKkT0oqj5v3
dUwUVwlhBfORxOmNog+mQqXlJ5oO0cnUV1XtRHdOhl1j0qVLVmLzq4+meCRw5QnkGbXd2X3bVWPV
WQMLI5Tr0S3GxhRrYlqljadsglH7V5Xq1sIDZb49Lm3yEhL2gbDQ5NkKMcaIOrJeG4cA0f+tChZo
jZFptgrNKtw0Ewm3t4dzfuiI9gSficQIwBcOy+vdUSf4CmS8Sg5g2Mt1qxRAnQYAi+uRjOnfnYQE
vjykzgQhsGOrvt24+OUvA5rfjdM2AGuugDlMQPYyq+0GwwC4WcrftKKQ161XYcX1djOvzSOpBx4d
MAr5v9mRk6eF0Tp2bxwwZZW25jh+1iT4O5GFFjbCJv659K1y4dZ7bR4pgZDxQYrplkBjIrdbNHFo
HiLN9k8o1ncfItOJOcLHfKWmvfyvt/s4P1nEUL5ob56H0LNCNWPSSYd8yD/LVd/dIY04/uxCy14q
77zWFM8MOidOMJbN9ZIhsQTdruohz5Skq5ImT+8tLqq1YIAsnGKvjSL8ePBRQCSFjMp1U5HcZ54N
cONge10cuZ7p26syTGLiBhSm3M7MsoVw97XOcddDuSNbJRTZrltM/VrXEjkwDxTaqx0HjXRuVc84
xIBh390UokqiBGNzSCu8iq+bGketNaIqsA5KmD4niTbeyxF+XYVXDAvDeNspygMirqAmx3PpUuh/
UZJou96uc6u1DhQSgge4+Rr+KL1QgyyXgDC3e42myD+JW/fi2nLdqbiN8tHzNeugqe3RTIRFs903
ALNsQFoWWgBaYE6f3177t6uEEg9ESbg3An0zN/kZ2wknRHvyDo1fqa4Jh/YoV4pQHKj1HYjR92md
8Y4HjiJeJSRRkWBEue66j6nXDUNNhHDkLjXXY1b5j5YeawtpoYtUz/XpSDMkqdAbJTDD3Oy6GU3x
E2PUBx97QifdWUlSr+op6Z5CaRzdPkq7+6KkemBFXvBU6mG0IkTtgxWS6eEm4g+3rjt1D/unpYyp
dtbCqXrBJtx8HwEypUuBt5pjl/VuQB4rUaRDZHa+WwOZecZzqrur2v6vJEduT0pMbQuTW1trTQGM
Jc2cnWFk9Xr0AvXY9UOzz4ZY36tRrQktm8dymEBClomPor+trShTVl8NLBJXOPdxcCco2UmS6W9M
IzKf46g3zyhWxZtC1/uzpPfWIRvSYd8VtbM2KpDbfWT5C/flK1sJMAroZ5FRYtvONm1upjWBeisd
QEgOxyRAoXGMMuPY8EpcGODXmxLQeioDVMFmV3MeV7Vu5KN0MLig7yG9o3ENKPnod1m10NTNrjUF
zId6JWUB0OjObKklqK3FCK+ER6urg3UYSerBCWrZtYJaOmg23EFdR7Xw7W170z8aBV1N3Y0Ghb/R
9fqGjMgxog3REfmvehe2Rr3T7LDbZXq0dBu/1hQpTyFQTH2PlPZ1U5YEySYwvegoNTnuN4M5nHt1
aFZDnWYLBPGbw4hevWxqdju2SWeMxmBHSIvZrVsFSrYZAy1YM/7/8n1qmW8P4gwXwmEk2rMFUpxr
hHhxtiCdEZK9VSLK17W5scqkPF/7cVBs1GHCV8jK/LveAMVkZJa1HSWthWkgTeBl0WxQIyV7cBD4
+TT6XYH4DA+TvEj894a0fKGF3x4kGVYXk3A9+J6VFUqkIfnC8Z8+RK3xZVAV/1tCm1tHT/L3iQj+
HhGqFUBcqa+ywLTr9nCV8Xv092NcXbpsG2VTdR9lLcIomSW5iCaUkturQbmaCN0yd9Dr6GRiP7cQ
AM7Qc5fPgBEEbBF+DNjMOdZKtUs5y2o5PjrahHqiJCPKOxTDpN9Pahzi9JRUzg+z7sKGjE86/V2r
HgUWBwZ++d4zS0BCL+rjZL/htcyWJNA8xGULOz62MtjQyUdTCwp/ujXY3QtNzRN3rEY8Fggj4JHw
+pwDLqom76Ic779jESfqvZ8mlmsAt94EitWfB680VzYWDI+BGcgnz8dc7O3d8MrmuzDADICpF5Pr
66kfUPXLG3TLjpnSDVu7loNjHsn1phjz8aNBZXOhvVcnmQQRV4IGcuBGNGroJ28q0i45duagscDj
HhjL1JRu75hBwp+BsZrAvvurKWnVVT6g1cOmXPJcfG3YwX2JGgchkDEPyb2icjoUcJOjNVjDxwGQ
49bHqu2oJ+1f/KT/oklOsjLHOlyZQLLf58f1e6kTVQJj4MHMe0dMy4v4splKf/SKKTnqbeKRNKrt
+9oswiM4iiU3wNsZZgnz8idTCuKZPMp1U0WHWkA3OOlRKoPRzXurJz3sSD8QzPyktmG8JBF9kz4S
eDuA8gB0CcYgis5OLxhusH4Upz4OuWWv5Ahp3xrlYnhSQe5KWYZqSwr1UG6dZNNpWrtDD8f+QPnR
+GJ1+lJN9mbBEXqQj2TJscm4yeZDXWaNmYzSMOxjK2kctwQtsk+orK9YagUKIVN6HzIOh7Ho9G/U
+stdGEp/v2+XkQoVeUqUIRgOeDrq9Rxg02XkfQ5LrdWc4V7BbcA1rDw4IcgxnAarXEqPz6MTUuNc
HmQIuDx4ls0DBdyTCbYyQzk6emasdRgMa02tWhczJBVFDjVZxX5mLpzfIuR5Ed2CUxE6kyA7ib5E
HmjWSb30mnw0YunOHnPtCNUreJQaucNXoKUs23TGfshxBkmzbClB/2rLQj1HkJPR0pkd18Pgkx4a
oegpsSEfc9+xd9gS1ocuR7+5QpvRbWQl4GGDXeDbEzvLx9BnVKBI4JHFEyfoPNkdoSoSdFRzzjUQ
qXXcKd426qt31ihFK2wqIIE8R3kmzrXkjdqqGyeb0vMwKO0+kBvN9ZshOFe1PK1iZZIOb/dqFvxd
2iNfofE8FADveXCbAvrpfWNMz4ltRWvTqPx9NTR4j0/qUrn3laaQQCMnAocNTN4caATpPezSxE7P
vHKZpyL3LMtNe0RSnTKylx6IImq9XqLOVWuzJQpTYJLqFKNMCiGatQoriLdtbyaU8fOPBPLaIzd0
+anQK+eMipnmYh+tLMSfs/NYDK7IK3C5cDABbpodjz0uMXESWOk5r/TUX6eoZK0gh2ofK00/6VKK
Bufbszk/kH+3KIAc5GZFOmP2VhkbumyNjLHhT+MpNsYz5lbOr6yVymOLaR8YOKLcInK+NI7lySvf
INOB/HrGxxVLnMEZ1JmTSfSfJzrvQURWuCKuz8I2qOsan+XsHE+GROW3SsxVV9Y6pO8YVFsTMRup
6u/U3kpXkpc0vqvAaz2DLq43RqCj8KyRJfQL2/yrzVG2tFAk0NZeOiqbhYF7bbko5JnYdWwGJu36
U5teoWwuydm563DNjGHvYjfgmyvL0+W7UCJSaQDJfS/tWv9c55G28e3O7hamb3aWX8ZLPDGRRhcp
L3n2XElEtGxHZnaWZWMCEdEbHcVzs9gZZRe7XtRIrqXG76wn/24V6rglBLV4Ks1WqSelVmenzJIf
a9Y9GNav2aDmgFzGadMBKl3levAzL2X781R108I+fe1Q4Kr838Zn0VHvlQOSFnV2Lijk3TeoBq6h
IpjHUC2+vT3Fr21Gwi+VzQHJD52U6xm2C8kL8mLMzmPpZd/BJscbK257ckBc1G7KS2j7doO3VxXK
A8DtqGmhK3JTrajMqGhJ/GTnKiyLhyrAW80LzXbXj80jYuEhCqr28KljphfO9NeWEVgXanoyjysq
NNc9lbV+rOXIyc4Sfja7UC7DtdFDDlVSKzjJFnL1kw8q5O3evtooWGQLNUhq2XOyDrLL1EBGPz8H
YTt9jEyruNN8zA+tKjW2nu5XH8LCXBJknmNHL2uX94XQZgQcxr153dU8kT0/HgqWT5DoP0bE8Pfc
XOOmLqP6qVaMX1i5mvd2LX0p4c2fcQupSCKb2hJr+LXeIyYCV4HASNTgrr/DG5QI7ZgyO6eJo2z1
0Wyf5cChMt0n4ffBMby7sW37hXmekeMu56tISYHnJEmE/PFsogEl2PE4kuZXKzTUMXGXPpatgZiA
HQ2ftVGWm5VfytOPVE+MLcCjYGeFzsiU5PnB8/JiS7E3uGPilvI8rwwHAtmkf7noeYnMA/HCpLDa
mmlwppaDqlNrj2vLqLSNVaEWMCq2txvHpN+9cwWKS4ZwlO0GUuSm+OlJhZ/G2P6c6y7wcdcCV+3K
bY5TAsFAet/1LZo1RmUuzMJNX2mWsJs/QB4R888mofB1yYAIHZyTRlF+JdhWH4CrxMck67+G4lDT
hnEpFp21CQwBshPZExYbpRX0Ma6XWzHUsdYnZfZQ4CcT7ioPqmPigqrNjXxFOc9qHmWvaZOtozaj
+b6UFY2L3C6yJuCe0B2ZW7xHU5CSsLLah7yc8hPvuL/IcEXrcqgVF0GVYeFSnJ3bQCF5XFIEAvch
uI4XQYgX7+e26Ewj143mif/fVe0YfOuNGI15XHX2YBe1x7dX0fwRSXsA8kFiCk4Okb4zuw6r3NIz
R+v1JxmTttWg8oRJI9jvJrpwRIrjsOnlKl37ptNtfU87+k6yZK1422XxCawrnvPirpotKYAEENi0
UH+qtSnaON3QHXLK4Q+NDDh/IOO8frvP4ve9iJX/3eX/tDfrco02/RD5hf5UZEW+rtHa+uCX0ZJO
2XzR/h5YqDFsEuQb56lHQ6/S1DBr/alMsiR2LaP7JPHK3I625e/zMnFOQDbf+Z763TWElshOoLYE
wvZ6p1ROHfuyP+lPU5P3W/zpzLXZgGZO8K9x295YyvHNLv1LexcdcaQj2KTzus9kmZES9Yb+5HuT
sckUs1zhtgYOUJH8Y4J6xSej9oPtoHTj+yqmomXue84+okfhyzBbNHFtj0ocRsZTYPrZxmjL8KjW
kOynPF+SgHllfeLMBWEFshMw8bl6luknJciv3nhSlf4+gFnvao4ECiTpYmBR1lAucd1fWTpUeciZ
8kQF3joHKQA9L5QJfdendoz8Q5a2zq8q1njQaXK+8vTRWZlwrxcOnlemUkNnBdqjcJHjoLteOtji
aVGstuYTBn2gR52oOThDi7J23ujnyYNBEef5ky4PiBi8vR/n1U0xl4IOTJmYDJKA1l037fWYi7WZ
YjwVI3zuxCyp1+qotnvAI7ejJ/frPPbDjWFh8CNXmr+K5QtVSv6Yjhg9eU1kboKskPe1Xy0h1a/n
AqAINzuxlsCo86TjJXL9bUoUBwHJGfNZMCOcE9nNRD15oVyVztrTNBC+XdZE3V9pm/vG+ywBLo3T
LHoAAJ3glczxakGvkU7FI+15KKxwG+P1cGQgg3VsWksMf4d+/OdQ/N0UhQmIpzg3WoDkrvupR4Qo
tjbYzyO4tF1iKdW2V5Nx75gtChmS5TcnJ5blzza+W26EO+q7rllyoDQOPk1k1wCTwIu6bt9IlKEl
nx39zAcYInsHDUf5sS6DzvwSl4HSe66EvNG0tPTEqn7ZbZKn1DjRi76grNCOvm5WDctsbPRS/TnV
qQQvzgnMeIPclVkerKQqunoNYkhuP2pQDe1HcJ9ydD/WaVC7uuqBcUfnw9s0Hk/mhTjr+tDhi4R7
Mlrg5Lcp6SGEdP1hhFhg9MxQ/gksEj6NHsfKNvKyplsbdVp+tbOikxZOALGUX44FOGCELQUoRACt
b9CRtoRGYGcZwS/yGzV+3EP/Gc/DwVXSNHh+e8vPd9WlKXHrC2MdotfZ6R00LRuuHMNfUPRC7S5y
WsBt8Jns5JOiRtbj2AUYHbLXLGNhxufjykoHNQ8rgowcCilz5zSS2Tg8Odz/btxZ7Sm0M2034h2g
uaFlSnsEYbIlPfmbcQXHi9gBiQ4MJjldZ1PZeZgOpk6AOa1kUVeX/MZYFX7iw3vM/d3bA3t9ilN8
QEtIHN8kNyjzsamul43EGWZJTVn5bmSY3j7PUgr5Sd67Y6GED/1k6Q8Is8VuYE3p/u2mb7oJplbk
4Vi0Qgxm3nQ1dSQGUZ/Ez1y3x3vfGb1NyiPlQS2p+r2zLYHHd2BuQZcCejOvdNeh1IJiyTy62XrR
d0QVC9MFHtbepVPt1O/dGAg7kB6FCUV+jz9nZ2OsRGTJp7gPqBCDKwRWFKduHSWO4/ZcVAut3Uwh
zx2KOXhbcTShYzlrTZ50f/LVxAxcytFpsFbTzDhURuDp1DsSIxbgXVgIjjHmZ23U7a9vD+3sRcAS
YmDRPyB3RHaQGu5sb/ZkahOt07zApeqhyigWa9G4LvrUTo754GAeVuV+hDO4XNnPgY2TgBs3jvy1
aermfcZifIswExaK/pQUhd3y7FsCTMQmy+mtwG0tLdy1atKcmrzomHErw/ZoWlJhuBl8qolkr7AH
hajF8TDbP2rX+gOJSMgJWd/UT1RO2y3qGZKrJ4l3COK8/eCbWr82wOct7J+bM5HtA8KbzUu3yYeK
G/rFyw/vFKuy046mBy1Kv41p8YTDs/Y5z2SqxZY6HmJE5hfOi4uE3otDn5c8uDXQjRoKvVi/zlM5
nRdyB+WazGojcK8/ymVfD+tqSMcMmY5a/6SZwZDvh2RQv5lNGn7QUrXNfpiJ0t3ViD72rpHH42dD
zkLFHSwCsrswyvSvgPSMs2LVw2PVBvDVQ9/opV0NwXL4zmHY3zUyPONVQ+xWPVqIkrS/6/H/9ffw
f/yf+ePvPtT/89/8+98kMqvQD5rZv/7POfy7yuv8V/Pf4q/97392/Zf+56H7WTVt9fOP84+i/mPb
Zs8/mjDP5n/n6lfQ0r+/ZP2j+XH1L5usCZvxQ/sTCZufdZs0l+b4ZvFf/v/+8I+fl9/yaSx+/vPP
v/M2a8Rv8/msP//9o8PzP/8U77v/evnr//2z+x8pf2378/ln9aP5+fzHx4Z/1H/kv/64jEj2sw5/
zH/Pzx91888/4YP+g1XPOhAiPUI97M8/+p+Xn2jWPwguSScDnhIESjLKWV41AX9J/gcBI3op3D2k
EcD//flHnbeXH/ET/mPMpkSd2CRJ9uf/+96rKfzPlP6RteljHmZN/c8/r7cIFXdORYIPKl0XUO78
uRlqUZ46yBycZdALit1s/BjeiJy5Saq6/tILXhwu/9ka/24Nch0hEdQRZJKuN+QUIgA7Rl18zqVu
X7XahtrIi/n4d/9e9uemBVK5giwJTAJbIfb9dQtDV5ZFm6X6WeOpswpSpHGcENjE263cjJoApzKn
FD05Ym7SZ6ltSZ1hJ825QCMCp2E80csqJTPfFsGGpFaxQk9IXxAXnOequcKoBgiyFFg0Yvu5ukwT
ZmFBGqc+11ZL/drLfhXWmKzj3LEPVdZjJopc9uFS9hphg1VuEdi4fHbmUpVwpu3NPIovYflxnANK
4XC/HmVu9B4eqFadmwzOVD7lCuaJlfIVIxp/z+PT3zgAVrd6qHnryZEshGStYNfbXY7+ZKcchiGO
N2OixSfL8Czs2xECz8ay2PtD9xXh8nzd5n29zsrW3imp0YVuCIPpZCqV9+RJQcTRGuTNqvRs8072
8qUE5WWVXK3TS/+AJ4A1ZGPMX4mJjcWyn031uQzg92hG/yVnA7tkpSw8Y6GOREOhfWjz0XYhuQf3
BitiJXel9+BFmrFW1HBE4mT85LV2/rUq9fERH5VmbQ5msCrzrnnXy0ZMh8jX8JwlxqFSNHeHQN18
bFMiD24Hw9z1YNHJDznaqtIwTyNtvgSIuo74RXtA0EhPcTQJStu81jmVqZVOkhaepeg7jENXacJV
oK8hZSwEbvMC8E1LIrh4cYP38oiSp0lL+lGCO7MJVuYK9fits+lWGHa6fuRWx3xdrJ7f3uCv9ZDM
CTkqaLKku2dRUiEDhB4mIzyHzdZCUysEiYRLwmnUl5JEF+Wr67UGlgFkH0c6Yp7wBK+7qDZBXMWj
Gp6brbkLn6JPzkN2Zx5Z88rX6C515V12NzyoO2tbbOvP/k/n7Hy4L+7zg/rQjAgVroxffed6D0ve
DGIPv/Vdsz0el3oWljGCjKBqSQxuiszcoJ618/ppG4VojaXIrAQLOcib4xuLDSBhlP84WwS97now
gFyUADXD4dyU2S89Rtzay4OFRXUzt5c2EAUj98S+mSOAlLYu5Az10LOJfq1iVyuj5QjSH4f459uL
6PbAnrXEJf5y9UZREHlmRUuaO63zo7GP1n8bq2pVPxQLF9LNZNGSSDEJsSNA3/PUuD+mcmJ6tBQh
NqF5/bYvx5Uy/uimL2HdbRI2aWktQIGvA3tOgUubPPsJR9AgnNc59GTSvC4rhjPO4FjLgi+w7I0V
nG3nY53gOVsuXO1L7c2DB2QWnE6hvcBDRyTJz92UbX3lF2I7B98pzmq80OBri5F6LAktAQTiH9fT
J/MeHkozH84oSA2HnvFYWTiVLizHm6nDchHCuMjVktUAxn3dip/kbdIbdXlvdaUbBPUaM4e1w2mX
B6nrtxjL5QGm9EsplJvRvDQr3sSA8HgKztbmlGQa+ptleS854Qdcfrak3FaTVW9KNf/uUF7xG/X9
Pb1UWIXyALCGObKxtCRF90RPy0zZ5JQ5DU1YeljbSa5W6EZ9aI3sWDuHt3fhzXbn3Y0SM6U/gKYq
KiHX44v6Pump/0vdly03riPbfhE7OA+vJCVZHiTPLvuFUYNNggQJggNA4uvvouvcXRalK946O87D
iejul73bKRCJRCJz5VpoKO+IjSEpe1wlDaZ6jCivq5/nLc2nBXD+UI6BPAVSUBQ3ju5Fn9HGzixl
3dg32t6+lLvi0nUi8zGpQszSG5t6Va1sDwzzkeUsBIB5Rvrb9GQU3B3QdJxF64FZoxm0jnWjBshZ
Ihd08gDCbXbYlnbYwOL5pZ40hwQAXI5Te3GeigZCEmuAqO9NCjKSXN4CFbShcrwi1qowOV5K/7yx
/j9y+s+1fTE220GXQKiKgCkXxq587c1I7v/274OoZ2ruAfmJNs08nTG9Gr1S3dVuuEz6Vc9A1D+O
YCY/b2Wqc3y9T4GxgOQeGA9QRURJcS76ZhuNQcySpbuKo/Fb8faN0YJCh4EsMZnM4xYswQqS8Imw
Gv212SXK0EAtVabIrmsBZsjsyo9FBjHA8+uZnytEfTRhJ3AG5vB0zOsdnqvUGBVxtLHaQz7Q3dDM
tx6VqI0fJBugmKvTt/Pm5vEK5iYRFtRV4N0YgJhlZHYj8kzRoNnnQxAbWbaXpRXqoxGDme9B1ujF
ioXjfGKBeKp+bhcAiMjQDhdY80zxnIt2b1kUKhCG3AITCcqb1LviwlvwwSPvwPKQZ0JiDKMOQPDN
fLxlrEqHpGn34Ne9g4TICPSgd1kGS9p8R74xjZCg/gRwAv6Dq/twUUkB/Vlite2+p+yK9FfQ9Nmc
36glCzO/GLsCEI4EFjgQ/Urf+1Wx4HknvtUnZAm3Mvoq+FqHa6jRUjFF2rV7D8mbpqNLvdXIEpff
nMtsKrJ8tTIvUZdGq5KggBX7qd57eqhegIDT2jC4Iz/zIqTvMonZEjr9KK7OjKIi9DVj9CCSwUoG
o6QBcDPUjBU47iCa5SzdFyeOE84uiI6A/sH/zG9FEFfyFsj/ds+GGu9SdmtD8xQKAlkoq2aldQaG
bMSv854xz3SmL4rKM5BmuI+nquzh4rLUoMkklbj3x8jkobez8ovWCus07LOo7dfnrR094idzPoBt
6JHgmYqpikNzroKgBXBBDTbQuahvUxUGa+tKXRU36UZtiq11GVyqN+2X9MP6nb2ct37qFHw1Pgse
gKpItG9gHIibyGK3hbeEuTm1gwBQgbIajG/TEP/h8sqESSFKWMB9EmdOtSpKO7ZShyByqF0yVm+s
IgtB+MShwGQBAIpgrkfz7ejthKKebwpLk/vBMGKqxK0bmNet0cYGsyNhSpQP7XVTvA0YHHYZmjnS
CZNqIaM7Pv/oqmNmF/cO7lFkIIcr15pKjF5D1N4AuTYQgXE3bJ1gwVlPLRU3DiCIoOUCt+pRttr4
A8GnH/cG2F5pGBiRDc3Ln/63YSdD/kM8N0/VUr/4+MqZqLH+2Jx5TWsUvIIIA1ZWpVFTrcuyBLBY
4PjfnnfPOc4f0W1i7kIZB5kqnGdOVMgVQVUTmJh9iUAjQpeHJbg8f3lvGDeqyri9tp6Utzpv9PhM
HNqc9vVLMScBVgX0r6OCnoER68MLKDwWcqzPd+5BkjVb1ux6swwCBiRbV3tr3UbQf7kZQg2lIrwX
r7StFpPtEJINlDQIC8kW4n0f2SZ4hCrOv1vo7Aps2zrFI2FQ+yADhmq48Nx64Wn6mWAfLXQqkWDM
BxnrfBZGAX3eW0Or9uOlTkN3w56zX6LZYmrOb0K5oQ/+w85YaXf6zwTM43faXb5rnotHHgcrtHWv
+oVBlaNSx6c/YYQMBJTgY0Er+XBvFSqxHndKfV88o+pgRFa9MqCl9WBh4uB16Ul38myCXu0fa7Nt
LjD00Xn6ZO1D/HKsrcM3aFFDQdRG+7oIHUhkXzCyThYeInNY1e9T88XubGOtzLd7C4iVfflB7p11
trbjYuveelfZA7nOrsAvor8MC0f1OM7j1EAGEBuN7T4q7uqonI+pBpv6h+2BKvui3FLrAZf1InD1
OPnAq+GTRBleBRj0LPr03GG4tdxxP3zr1uS796h+BlfsvkhDcqU/jeCCLKMGztZH/rf+4u+PzKfC
D2bXAOmwZzvqaEkQkDEZ98p0MUkVmWopazyRD0zLm6Y6f5uYbZ5n09rTFQK6funEIh7W40d9XV2b
m/ay2uZbe1NccHtl7aAzSerwv5qnB73Tc42p6YB8tT67rkeZlWbZZGpPFdXCetDWHIoIC5nxqQgL
4ASmG1FJmgAWh6fQp2j4V02v9pqN4yCLqOUv5/fp1N371cJsGRp4xrUa1Pf7tnlWpIB6vHcBYdAF
bzhxD6JSBH5pZDeoMs5pMQkmQLpxCuN9sAvGdS+hj74ylroLJ/wdY77QIkJXBIDE+cQJhOFyBhlE
tUtTezem6z5/qrLublTXgWYv3H3Hue+ULQE+jH4hiIHn7y5f5SMwL5WzM/MgMkT2NARbnVwFCRjh
IbTYdJC5FUslhxNxEqoF4BVFEoN2JViXDv2Bj0XX5Lzvd7wHoaNS4Kvz1omvfYBiZfQ6iBW6K1pV
a9H8EKYfA8KKl45Yn3eZ482ceKzAFIhGNvA3cxSTm4Estyn0YUcSdFDM0Vuj9s8jwtvH1teW2hbH
mQ2UUzEBi/I0BnxxP86eUHVWtJoczHSf4CmKGUEb7BDptqPV1qfJJkO9agS+SYckr5/ei6Zf1UG6
kIYcHRJ0dEAFMVFcocuN/v7hZ0/A0qBYagc7wn2cQbtG58Th6doG5nahKXzSFHDbGDjAqDhQrYem
rIoPIFS1gl3iAC5OaS5DvU38MGdt8bcujJf2xI8LFTbUJ9AAPDRFh04nfaqPwLypUEcnaMjeyfCk
nPxaL0XUGPusW2gxHJ2aySTKVRh/BYziqONtc0yiA0ww7lsO2QanuhgCIya2dYsKSjSa3XaECIeC
6t15j50+2kFyNVX9MYFvTJUtSDrN9o+R2qNDIJu9ANAuGjUhrgIKavUhy8wwz/UdGVxjC2kZtnBU
TjgvLKPsAEJXvK8AXjr8xuh48dSnvIXlYgO5+QunclAFwLMc9O8/0NiBuIS+FmkMx9uIxDdCV7gL
3nti9fimuD6AzMfLUp/vcwulpczjzb5Qmi4ABLGLFW2DOkJPuf0FxFOKcFUbt8JolqoSczZbEAhh
6hAlMKAaMZ6EV+bh+h2R6X1B+2bfOBqBhC3kNDbMK4I9KBCqG6M3xysvyNTV2IxlVPfQaJWdMmKs
A0ULLxgiOWYvo5ZbsWpGCyPBwgajrKvWhOVgCWn6YVs07hBChGOJBeno7p1++hTiAPSdeEKmf/71
daMqlTVQmN8TGfQrWeYkHjQ3WDgRMywhTjnMoHA3iX5Ncoj27AvZvFZDFaBClOcB0qTOqEHY1X8r
ity4Er4ksa3UXVrRJgIC11/lfsP/skf7+Qswjz7BRdFBnV9lilQJpOL0du+Kut+qhlbrAdNjm/Nn
8PjooyA6HQLgladC5XydAWALPrir9m0LPhDdV+V3mVSY0xhH+VBQgNu8rCcXvqByx7hN78+bP3UI
cA4hlYqwMzUFDnezsSXv+tJt9zK37Y1bcSvOQYK+qdGMM8Dev3aFhvqcrS0J9B4lJTh0KNwDqw7T
2O2ZG/laMmRJId0dRsiDsA8svjFbKI4l8PtIg4LpRVMEP88v9sjmRGaPjwz9agcd5Pm3LtHVMjIv
tXDqfmjaDZFJZOh6bNBnyHItRJejC2tma7a+QUIup68Tcx+QMip8+ypQLRQol5r8p5c0dRonTneQ
Jh3uH1OpDx5i29zbTui+p6g2jqFx07+c/3CnF/PHyvQrvpx5TPB1nZ4jaxJ8uGAMLBHiMkvVwuP6
yBfxyUC8hOlQxJaphHpoBW+jItFVYe5ls3bVxWhdgoze7FYGu+2G6PyKjpI1FC0B48eTEwBhUEnP
bGndSHXqDVjRt9KNHLoanlNroX53dLQnG5iiR0MWKEbAIg/XYxQyaDt8uH1mB2OYtMVT0anQB6ZE
2W2UGEwP29HcgvkxPr+44+v10PIcXoLiUA+6R67jfdSj6szIBfKkSFM/m5LcM93btJh9Nl0NXMBv
Qa/HY77EOzl9v4PUYvoFmLsF4scAfm7eOMXt7hfAQxt7KDeuPS1dZcHLCDGQvrzrUmvhrB3n/5O1
KUoDLoj8f/4ebJCcehnhxp4ORiw9d1PndNVmZiy7/NkeviXU/JaxB0fW0GkqQtU325Etjbafcikk
cBhxRtvJAKL1cLur0mBFnpnG3lFa3LZvFhiyvPYXRD8XfPeUXwGngQwKAQsyGeahIQVOwByK5sbe
esjFum/eOLliv2gC/s49ID7nfenUqsAJNk1Z4RZGa/LQGNGNscUEkbWvhH/vKf1KDsVN15TfmsJb
OC8nogwwGn9Mzc7kkJOBBINpoVdj3qeuue47MEENS+Rfp1xzerQAqIxMBt/wcEW8bHobulmIzLld
RGkefEtET8LO7p8hoHDBXbIEfTkuyeBtiixvUrGcyBfm79O6rEAqZvBur5PS/0ZHowtFU6pLy8zG
KC3LZotw+E516Bh5hc1WsupXIhPXTu0wzDLiqkog+KwY4TcjVdlNXbQ/mUHBWeG04uX8hh8X//zp
kYVJHNDjTPDH2Y47hTQNyHp1uCWFFdl+9cqDrl5NbFVR2iAk20hFr4QZaCFol8BW49ViNXLVh+AU
zaIes4dh2ZcQxqGBuT7/4473DtNteJ2B8gWzQgAuHu5dg+tB1iVFtiQgRWN2+TW4j+1YOINaWa52
5Sd5vTpv8hMEexjKUM9CLw+IUwAY8Uw6tBlkZifJhHmVyei9pX6f/ZJFRx9G2Wvg4SFCvg2lFYCj
WJXlK+uJ5YZdrhUoC6N/8zBwn+x8za7akDlo7IdjluRPBc21t5rrRolnjwdssDYG5M0ihqpDCScJ
wjQxzbs8wyh7qGemupR559zZkGhsoyalUDeCtkOWR3pQJI++XWj4w4OpqgiEs+2u0mqUMw0DEjKo
no95WPia92bnprwrMMRVhF3dyx9j66KzK0qw3ukoawOzS13xDPBI+UPKvhEh+B3T/SDRzvjbqBLg
cpjmBKAuAC6heeHL9jWjq4xc7GmZ79Ks3AoS5GHQ5G5UFqgVLWwhduhgB8F0AfA2PBo6SpNS6uEO
5hUAWTUVYk8y1ClGvQYHsg8E+3krR2EZ5UiUC6YZKCCGMbp/aEW47iAMjQBykIEqqsXMl+i8+47L
NfOscBSYOApAoz6SYnPe8PTzD5c3GQY3kDnNfh09ZH3pDtD8LvFUst2QNVXocRIKf2F5J62g14zH
Oj4nLoPD5eF1AkiWVeHJronY7Pe+QUIGPMr5tUx/5WgtX6xMv+JLppmTpBsNl+HRldNqVQbJC8rc
ciGKzPlg0HjEF5sePLCEB8G8IgrqF6lnfo5XT5fENPf2kJcJu+4dXcmoUPUqd+2LOpA4iWqaJR9D
C/KW+CfyotbYQrJ27Da4ydELRTMJvwvNj8MVjyXt2WAn2e2g0agK3MuC1bEqAPgxuyhx7DXv7lpz
iZngKJBinAMMmBjXA74drK6zHAJMAPaIRgi5ddFGCtZkuHRUBNXucuE2Od5PBGo85SeM81SunO2n
XTatYVYauaVGp6115aLR6ywy5h1VC/BeQDIPyqpJGGWC6x1+xNSlHqGpiXth4qiyC9MAZkWOa2HY
oS49PUIUtlGsaL+3I/JvwuolmNh8ofgFn2V85C866jn2bKGVJLyvKqPbCwCJoWdbylBBt3ghRVqy
MosxhlYArQumnv0QpHunBFwdcwNLHaRTRsAN+vlNUQE1Z74xyJKC3N9s9lbq4hIo9Kp+0pShL5zC
6bd+PerTF8O4mIMqOIb2kXIc7pmHK9xn5PMQetWaS4iwlZnWxObgkzVvQeXwd6EFMCDMxU8XuIVA
hR7FoT2rtnNwoBt8n7oCofmDO0/nDUxbfLCgTwPA3sIREI/nJxmZpst04fA99UCrRHAro+GRPf87
IzNPHxrMdAoDRkglo5y/SPXAveYvL8zfn+rPSmZbUxWgt9SJy/cGe5MABRKwgJ9fxjzqzS1Yh5sB
CVm3HjKLgxspGrYlSBFwUHP0XMOkW8ml1szSzkwe/+VWYcngU0CG+L60Ho2iBuPvFZ7jCx9tHlLn
S5p+xBcjRm2NVT5tf/0T61FbbmOqFe/NBTNHp3PmZbMQgDnfvsOADd+P4ocF+BxZSniXPta0zi/r
sAgmMrXB5nsflWmtBP3no+F/nN/+JRuzs0ipVpKcwkY6At3qf7fKZ6dfqN8u2Zhc8Ms6CERKPSXg
Ynmph70BoBF9oYvN1YXtmMMnpWrztg6wEuFDSNGGNJ1NFnb8KFAe7vh8kIe2WETNTb73jPyCexIg
+70065VV/zi/Kyc9GLcnJE5BEIe62OEX07skA5QPx77TxMpH58GRb94INrrgPnEWCvwnd+eLremf
f9kdH/RvXsVgq2+CqPeuDfEEHrz4/IKWjMzOSqPphEpzimOiDql1ofsaRtP/9jHzefC/LGV2YDow
80IqfbJiZlHt8KjVzBCmo/4vdYUmnDvggCjWo6yG1q81W4+rmeDp0nQEf7eO7LoP8foLq2Hh4JyI
zSiNABsDjgyoe89x9VANz8EF3/K9FaD/iadiWJehaYQSlIQaqPcXroITmwRzyMiB8MIT+6ihxK0E
3WUJ9+avCoUY8FWBs2F93hOOSoSfn+6Llbm/DQ4FAwas8HI1vVx29W1xl4+hXoetCPlPdZPdmUsP
z5NLA1f0lJ2iPj+fry06Ympm1mO/AhoniXx3exHbtPo7btjfbgFsHGwAloY20uFZ8nzUe1FXR+KR
fx+AXKLaruh/nf+AJ4IQfv8fG7ML27SNonM02MgTutbtu8Z4ajuyUeUSj8aSoXkQqtMWQyUwhKpu
nA6r0UxDK+siY4kG8+TmfFnRzCOkpkuw7MNQ7+sxIl7k032QLHn39HNnSeHBd5sd2crSMQhdwYqj
Y7yWZyuwTixEudO+/WUlswBktbkUXYsLQoLcwEQ7L1T+cNNI8xujaQxSLHTx+g0a0veOV0c0yC+F
Z22Emf79RXWw1tmt7jHwrpty+qI5eCd9E4pNmGDXoUleL2l0HD3hP8/zlzXPbnfDL0CBDMW9fZtF
ThNXSdg9tvfeRfEELl2rjNEHY2XE1uCYOX8QFjZ0rpEH7lgKuWQYNsBn09EkFOPdeQvHr9kpzP9Z
WzDP8ftqYjDCdwThQfCtV6Hxo+CgysHMWRyk63JJI2rhyM1lPlPDYGMAKMTeGkDYP96YBERtRbXu
tKXTsHDm5tBL4hS4bwgsEZOvbHLJC7E2iufz32/JyCyCgC0+bdrPHaqGC6e/srJ2q+fr80ZO5EoH
ezSLHtCXN21mYY/0EuIhogkVJMXMXoZasWuMJXKuk1fyF4+YRRGjbojmTN9NGHgvFQkwwBM/fxzY
Tx5ICUxMCvfO0itwyS1mYUWo/2sUOHaElX0mn/zhRbULwxbztu/vk4yeGQa7pwnr2doCDO5VfYcH
TVexNcQqQpSiQxcgZy+o16hs7nr1cn7vTlsEPyIqD/jv3N8Z+nS8pAoZRw0qxjy/rqsxqioFtJF/
XwRBxLslsNERcPz3Kv/YnN2fXUoC6WaoPlS2Fknr29B4sW+JSEmyZgzEC+bWCFZWe2ktDrEe7SOm
PYFMdE30Y8GJ9cnM8CXVzpjn0tbUnF1Xv1qUxx2mcsF/HE/M7n/5YWeWZosMgty3ZZm6u0a/Tbi+
tVosMMfjviNPXe3FaC+sz1v8LEYd3K8zk7PDbo2udI0EJu1NbF62z6aK0DODbiFpQwBJQu8iXZUR
OjLPzuUIilKMDV2ReOkJcNThgzYXxHYnEmIbzLKg4zpMwbgGQjGh8DPIc/tdfjRxs23vm4f0zruv
V/R7v+0f2C2Mo4UWL7a/T27wF+Oz+wJ0iypxTRh3bySaDKGzNkIrj6w2ElegobwFKye4wMLhfYkg
59irp2VP2FsAa5Ckz2GZhVVafgvmy93QxEKEQRaPXQytF9Ktki50YvPGXXCxo7g7szi793UKxdOC
wSIfgzuzejQUWQ2piJvkWWVL23p0kxwam7cb9aDKeNZO/owpML9Z+R6Ph0DfnPfhJSuz7aOaqpKm
wJJYu07zBjdIGjLj53kjRzFvtpTZG0ECmWyV7uSgWbkxO7CfV8GF1QyrpgRhD29CsGUvPPFPuiUQ
53AMkL6gd3p4JnyuGiS/ibOjfhJCLzZyilijl9nSkNfp7/fHziwEEEpNoZTv7AgoR4m1q/WNuURy
u7SW6Td8iaGSUWW0LEAMZY+07GMLKoA+BqwqZyGgHSe2nxv1ZzXTL/liSSW6xVp0GHfQJ9bvgp/d
Q6WH5Nrc0h/9T/kN5Bl+GfZLWe3SN5zd9VB3HPQGffBd1a4yaIQWSkSm9nTeB5eMzN4HFjfSvHZw
EdlasPIJWefle5ubq/NW/h9B6c8XnIUITQcMJ4Dc8q6tVgKspXUUfPd/4eXjvmjQBidrCMWcN3ne
O8CMeLhnrAWCG08BZ8fZxgquqPfYYuAA5Lv/zswsUKixtjOaYpOctI5MqNLKERI0sRk0C5/wKN08
8MGj7qCOMazcGrFRNYkJ+G7TcBoM34CzRNeijEX/blmzONHpms4KH1+vs38mrn1Z8x+ol0SyseLz
ho4fykAxgaPTDCC0BPqBeYGztCuvatvB2Q2Y38tFVN4P4CkLya9AxG74QDdLk3RT6JllJ5B9w/w+
5kEADZiPe9kjYOQNuum7wFqNtYZS93/j4MLC1FnFDQzaxZmzB8CKW5oGC3rGE9Q4abseGYj5vMJZ
unpPHN+vpuY5jla6ws4wZLQr3Tyq+Co3m8giH+f3aMnIzMd9n+qEA8Oy000WFm0Tu20dld6Shy+Z
mV2HZg5ckwXK6p3nychGq0Yn35lYGpA57XB4yqMJPg0azguAbqDKquO6szMeyl3yzAcwReA1b8fO
iMZN2PDQ7EJQ5fx3vuEfq7M4y9SoM2uAVTZBkx4755u7RMV3Ku+GM/yxMfO7aQBKeUw5OyDVrh0z
tFfVg7fL4uaBrv24jcVH/t3ZWFG5Nn/oXRi8sh/s4l8tc45ytRMAUgw+OrvR6PE+DWI8TSl7Om/k
9An+Z51z2Vtm8KSoIFGxk9rzmH1X3evf/X1ILwOJCPAq0ChADrmTo3657gsO/RmS8v62zRWNMSz4
rg360pzh0bzJFBwm3CG44ABDPALv+AAMGrQ1xG2hVfoQ+0Oivfl+I74Vo+pfbbOC3Kbt9s1LTksU
kPvMJng4JKWIC9AaPxNpAFoO/QL5Zri1M0QAraQ0hFJY8GLVhOfRgPL+GJYg2KrCUmshwNYJ3i3k
sPPcf1oFkL4Q+wY4IQCPzOG3Cnqr7lKbdreZSdWjqLiAngAvUcn0sqgyyu1E5blwlqa/+TWCf9qc
VFuB6prkBWZXu0X7kvHA6m4Ry8W7IXNo8w4FAckziCed2lKvhS6eBsvZnveLeYCCXdBWT2yXQJQA
oTNLamHSMbiuy1sWGMUVY6qO6o7yCPRl2UL2cuKzTl8U3gdWRrzkZiF3pMBSSuXI28QH42iWiHcN
hwnE9I+dpW4SiJH/5YU/re2rwVnwzR2Q8HLLk7foNGUrSbXHoHRlaI4Yw4IQ4l8+Q2ANiwK/KdQJ
wAQzl9A2/NrNU32Qt0GSmVExNvm9m8hnRr3kV9uIJb6SeS44mQO3EZDZsAe8ycxJcbGYLk0reet4
YASyxr6LUxDARSUrklhjfFEifNqeAw+d5gaBOASAbBIonQPzUsdp60zzrVvqfRArvXfA3VnU9gU0
N0KVmPHg+FemLG9yXl/b+VIh/uh8AG+IFiHYQ4DmAe/zLH4Fje9oOSbsbq0xfxvsNt2OetpFsuqe
g9riIZiCvTCvl9iXjkYcMDR4YHf2TJKJK+k4WFh1brwMo73OHOtKaiZmUWtI+XRhCxhu0ybbXBqA
vw4WhnCW+Pbnd4Mz8aVg+hzYvYk7dY4oaqivawRKRrdOofuQ4HSqULbjUhPxpBU4DUqVNtLWzy/x
5YYwsLvNNJ52S7WEbypoiiG5w+zG+XhzROo3keqiP4opUHBuQ0VsihJfzHg+s3rWa+QORLT9k1n6
fh4lMtH3gUoqFvKycr9XeYuhBkpYNkB5vvONqPaq+jEFO+ad3pBhk4/dNm1ZsYY+PL9UuZb/vgL+
J7jZ6/fqoWve3zuQs/8vYGT/ZJb7hy5wYnw/oGR/qL+TAwb3z3//N/W6/R8kDxjEnuIcaHU+OZJ+
U69rhv8fXPgTPxRiDCiipsfyf3Gv29Z/wFIFHXAMwEIhGrnSP9zrpvcf8F7jNgBjAPrW6B3/Dfc6
NNwPowRK+whMYG+eBgrAUInpgkPnqkdE/IKKD7SpfXGXebaoozaQnR4PXdDKEDzLRhZi5lGtDM1S
1wlx1MaXpv2eAOaeviZV0lsbtyktqKz6aixe0N/BQGxrVgCNIIkpQDZgWf33HpSRPfJqwy1ACz0y
zHbVXjNEgjq9uzaIMpuHKW0BeRQFXRXUiQxrM5TEFat+sJ12o0SCnt6gwN8dAtOhA5OrShfs6lTz
HACDkRKREpQKETFqfovufuBHmamBoE/nOdCSmZ4PXajypLdjntTaU+aOvMKQBwEfZ+c71Qcw1JOs
gWvmfEcMwl99s3CNqw7qh5skawboQMoqKEOvo4xGAhMN0LDoiepXpPVMGtdM080V/sh10qS2CWID
Od5LvS6T0Brq8VUzmZ7GQyt67QEiUDiMuSOAK0aZWI6oSuTkkSCLWwE0S+QmqyYIFvMbfMcG2VsW
t93Ahzf8vzH42deDkI9ZwFztLuBD3a+bxAGyRc+Yfp+X3HBuBEnLcW11oOGIBUjQ05C3CX+FurjZ
R5po0ZnNRtH84mWWeA9ZVVkYaHCcWl34vS4GsGoO8tWpUMVbZ1BmS6N6SDN12wOpWax9rhXQiUDh
CNowxAgAseqM7NJBv7sP+8rzdqlucQuDSVwQtHIIVtHlkMRlPSjNt4VMzDsQ2kLskUEE4rLulEpX
thAZWFGCsbEjnoqB7zpwN9RhIlt7jP00AETEcoTOt9R1GQst0ExeeiYnmGvRKThhWtsMUO62Expb
Tp+9ZNU0wUHturBXDkTmwdOXtoMMRV6V/BXjHPkHg+4qqrqVnRq/mNMMt16XqTzqBdPQqzAr+7vB
gXq4BMGoTNZJ24F1uvNH8Ku3bZ/zuMGZylY6c9LsqQaO5YfJ8t4Mmal3OElU6SomRVJ3kZMkvblX
DR4bl+kA9Suw07N2NMJmrFKw3hINBP4hx8LwdYVykys28FaPuC19Y10FwXBbYXLQiAE0E9oDtTvf
3mJcA4etM3wl0FUv8Uf70aBZbDTDcIvUvxjt6PdR7LpGADaY5wJ/onaqdngbUAK2LzJtVHkesswa
WBp1Flh/f9mFRZUMu6AfML6iFYSxPKydLAieh4y5gx0Td4BhFQz1q98WnbmnRSmS9W93VSZPnG+9
0WPTS61AaPjtdA04aIK1XwsdgwqtqqrrrJAWTodLiy7KW/+7Z6fCiW2icTi9SJ1vZuMzd1vZMoca
xOhZgHHl7R2+iYVGUjbar1qXFNcO9bq9a0iNhzTP7B+DJm3I3CXsV15Q/QLA4PwqS5NmJVrT2fYt
Zi7dCll7nIJN7iItq4+0R6NEVaabrl2tLHYeNb08sgudZOucNf0YiqSzgB7VHbmq8gQ0S8LoQ4cW
5ioHt8rrUPvejnl69RQIHxXiKk0niC705ehIyATQqjIZ9UVvosCfQCOaMfqsJ3Ww5Y5kN06PsXJQ
e9b5rSUxAxSNuW9dpAYkXsJh9LInOjgPfjY0BnaKkDSydYz+3vmm7Ps4wF9ATpV6uYnv03ojTPTE
iFxnmgjBtFcat4lJVFQEKTHD0eE8rg1vvC9Yo0GNaBTOrWuU7BopOfbA0vrHfggAl0ta9Oa8IY98
qPmxsO6kg5y5IfcjWE4GfEMffElVz69TyYoVqI9GhOPuqfA6SKqZ44eey+bFNxhzVspJtDxCU6LS
tqJkyctQ5A+9asCMwvvmGqunsfD7/hW8FzQkgiTbIgCBUI0pjE1dwHVFV1tt7EGK5lLZONAYpu3Q
1R+Q7LAaKW0EzQ+c3NwQXK5UkVFEM5p9QCShfEDELtOwTgIXTOF1yzd6kKJ4WnslEJsBD6DAxHmz
dqAEGSBeuIpHGe4EE0DuMr9WgZ1mkZ+1/U8/oyQP1UQHHAdcJN+ZCqwLo6zMt75sQBVvax6qpERz
9VWCAZUHLrm70VFI0EIKipoC+Jeu86MAI18rlrruTlFabPW29DeIJBC7klCgrFo7vYR8Jb+glafe
xFhBB7kHgGg9qWJZYarn7AeuRvSkCt5NQ8R5d1GyuolTlYH2rPMr27wET4njXWCQS2OhQLo/kdEU
4peGqZZ3NxMfmOlubkD/ncYdUpGn0Q6SVx+jjm+aD04XKFPVP7pKVnUIiuAkavQENdLUEyBAgV/A
VBF4V3le58GVTgW/t+0xiX0DrIVxE8j6fdS79gOzPPwWEZ6jO4Kzt0PVpftpGJ33gGGsPm4kUDsh
S5R33Ve2quOGmkAJJaZ/V4Oo53vZjPwu11xyj4BZrlqSggXVkM5V52cGok2d3Pgo5/9sdWW89Cot
1mbbdneQ4AyieuyCsNJHFpdunYpXPNArxA8PmNBdaWbqUZU1mrE1KtzNqmubWlwUkFxBQQwZWRqa
VMMbOC+MqsAsYQNWOz2H5GnGEve1KBQOu6lEECo8LuRKA2NwEwVpTz/8TgIyn8u6ffYbF3c/woFP
I0KUwn2SKBZmpDPXVQa8OIbobVzGuYQThZVbWd5aknwY1rgNipfC7YS77tDxubKdSnhxrQd003at
j4FATzhVxDjr9LuR+e1F15XOe5mn7FJlCO4h5rFBxP1/qDuv5biRbF2/yom5zw54E3H2RGygUIZO
NDIUbxCkRMF7JBKJpz9fqXtmt9gz0p7L09EXEkWyUIVE5lrrd7Xp1dshN33sv0kVL5oEuwnpyAj7
zDn4sISIiKOA+B4o/rXfsc1lpRs8WgMXHTOoLN1d466IrlLLyeqdIJh6SiiCqh2BxudzxmxhanRp
K14tX+bGXgVZke6yWodL7Apr2C3hOu/VmmZbnPeICTnuevZuE7OUhXBrCwr4MIXyCkGtBP7HEVbu
pgEJ/L3yC3w9uyX0swQM1JyixjNr86krHPNJ2r5eb2WojbjRjtMfXGjlgjPAWAxGQAt8PuxPe3nr
USkVZNWsZsXzj3TrInMlUiSL7by6Cstweiy0099xIgfLhVOojiwLqo4yEvgUsw+Pff9V6tmtD0bH
JOpQrY7s9v4KrrQjKt0+2iXMikO5zAahMCFo1rIF0M1xHvUEza5B1eqkpWfekTlbm1ERLsutq/wG
4lhu9gdpV+Fl05N5jWyWE38nW0UGvAFcwmZSeJc6Ja4yLgg4PtppVt5bcuVcdXrH/UZxdOM1JV65
AyxD/8K0pzWNfG/DsjPsw2llSRai2ePpUV6qqrMvG/SVzsGQqaziOpsq57JrsH1OSBlcqigUaiyi
nDrjs99nuDg5mxpuKs5QN17W7g41XFPuDGmEeWT3BkXHutjrvEsFpVjUCgfLGwLdedhr+p6kySaK
9Y0y4Hlss/mhLjeO5W0aq+vRlLhiECa21wKpdepSbSVr6UGQrZv+KTQzBLllXvPz6SA9MwqdXjVR
MS/YK1a6lWe3xV7jjLoVno7yCWDp2LadXLANLuwgchvVVvvG2Ab8S3zsMCO5ueLKaMtg2G3SFeYF
jc/sxb0ti4/hUk4wQMI2eFQNtg+F62hsLPMi+DgQpNZw0ew98eyF/anEy/zC6oMA+LLxeXxHr+Uy
c7uzPgZ92V6F7crnr+3ZrWKfqNcrb3FBAjNDOh/sueo+O3W/HKo5LJ8IKKKYN+tu/YqTznAXDCSv
8Y5JBjxJ4dmn1rIndTJqg5GVK6XxlE5ojCMUzvxcTsKqdYVq+GOZ2UGajOE2bPtlU6StzoSN2iwg
Jxe0Kik2uMpMv9muwkqxMNYT539wMu1gvgqnFrHxIMh2RudFesBOhoIALqq/Kc43y94+5ea4fZSm
lk5ienJ78JeRoIY8bOxLuNvFV8tOGewM6xrcqoAVFrW1Y5JHxGbhmqON7M5ZpuNoZeMD5feCsppI
JlD64tin54aQIE2MlBrWBaPe7jShNkt6nCNOeZ9/dT2I7sZWrCceOmXGdZChfRuNhps8C++YF2m1
F8iG75zCLV9Hp3G+ycUV901YjE/hmocPmU6zBJabDbVKNCJ22y0oodC3/q3H4/uaqlXk+EAb9uMs
GZoQfbHl9q4tiKg/DKP2P5tjZwNFTkhOxfmjD5Tp8fcuGDRWWTjjWORB7YPKb52IOPUxqtdFMGUE
yzoultNe6Pk8hemxR9P0lEHt+4hI7Uz0kWest3haTYcyHD8Vvp99MIXlXVqjw2aBtvi4NeuR6k2/
cwineXR71W9RM6j80uymzU4oTsaDp6321hL2OEas9io7rM4qT6sGdcw1Eo61Nv2Dn1HAD4a974i0
ejfNlkREizDzaqv9r91qii2qUqwDog147DJoi/I4LxvPSJrJqiTHzAouCjwgTpw+r7nKsq+eGJaj
zk07CdhU213YCe/KKH0Q4pCo2y6eiYEwY0wL8nt2yfq6CWRD2mURskX0rE7O+rCFR05CyV7p0nvs
ijCL5ZSVO7s3KW3hN8UNjV88lMt42xRFm+S2Wq7VVr+6Mz+16FmcRs+uL51SWMcl9eKCA41ANFM0
r0HZ20nho5kI6wkbLjfrRndfjs3iHvKqnW+cbpru2jStDn5viotRZBkOJWFKZSl9JqR0IYaL39iA
S3gdbvYehRT1dTrVeVwGXXmBOGe5s6b2ecv69YLyYj5W2huvagk0H+Cz9M5qpvrj0uTLkKwBw7gI
taP/SZWrPuQucrfItOY5HoOwUHu7LlhLrM8TSo/CPq7AGS8EIXX37WTM3Hwib6J+zAnNNFWdCpTQ
gxEms1Uu3+pxoHExqWrYJ0Ms28YeSbsSnn7xlVO/m/q+lxdAuMvthPMLW5YFkzQSWzl+NVa8wyID
HxyK2dn+NM70hM4ozfZQ+f76AtaG11tJ1cHTq7NOACbRoLCMMazxRyczIrUW8sEJGnGiGJ/KODfc
NLb7rFOciIab9HabO8kknWU/pNZnZxjMy7bsirhBnbt3B1V6+1WIJ2PFB+ccBRubZble5inuiSv9
BzxrgduF1JytY4lndFCZ6WnQOb0BpgX6OBI6+mGdERzH7AukqnoMQiOc8sxPfdCmczyvGLSZS1jd
Zms3PLlZ69V051P3Xq/pe6jJMz41nj+e1Ch4cHD8kOV7zL7hdfu48cyx9Ep1WziLSN9pdwniZVzC
j61RQ0DzDEXocFZt+zVTjke3YujdsJb1PfXgtjeVbeEBZbrjS+W247OsspGJ2bB8WdVcjTtpb4ku
MJtbmto5UHkS/wH441wQKNgnU7OIGw7A4UWiNL7N3WyIx3TpaME2ZV1btP7dQegxPam6VqeOJumu
WZa9f44L2vmELr9sxdzrmKM3PJl5c1nZAX5UY5ofTadho5BbfvQ7ZiiKYl3GrSeD11EZeooZTwfu
bva1pAbwzgFcq+Ftdyj45OPganyOpTXNt5oMsX2Xz08cx81DGbRrElRNfdvo/CR5twcpJA964FXy
1VGechlCz5txkfnBpJKhWcXTNrrDY9DMN31pNUnH8DNebb94LLLWuB/HEtkbJlQM0Izic1hN/VFk
knmhLx66FEUvTnONPlIzh5oxhqDapk/uIqG85mqRW3WinWwP9ph6T4gczV2V2fl1yV2au8Urd7OX
LmuUby4+nZY779Rk6RN4q7ifSk4iah6XR8G+N30pLxj6ZXHOMbUfhXCuU2fWV7glijyxtrkdonCy
feyMAiw9Yt+VxQ0cLvNzKqns1NSNaSIr0V2G3bIym+vbJx/FbTTU+pvZrGo/WHXx0aptSWGVFrs5
dMuLNczH6yrbvBvLrz9sguq/XdqvfhcY791p4gmamql9V2OO4Kh1+jg7bV5ciQC4Z3JccTG0wfw5
aI0Uqis8Teu2pI5Yn1o3yBjC+tJAM5HKUu7ohzzGXarIzA19mcN7ZNTXDrfF1jBM9WtOnl1uDNN7
v/GoAO2R9iXS50lQ6hTGcMjthcHlYGdUqeHcGSIqamF80IMjd8OS93WU5YtzCd7NN9DYe7cabvJ7
Ttxx2XttQS3VqS5zsanJGA9ggbk0O4j2Q385z12a77qcoirCMUQVibuaa39FZRKWu2Ee2WbIc6bp
4p4GDJ/yplp+gTu/YRQzMsezl1x76u9zVI//1p5SBXLM8qFoGf4smNe3mVDb0RetZ8eyb7wDXShj
u1Bpc4z8Raxyt3rLJumX9bnRlGlNZbs2fAUqHHWhU1Mn479VwGMtXEbwmBSMab/DDqzpd2Gj8uD+
55DSvxr6n+2OqIlhQPF+fhz6D52TKnzeXsHQ9EXQSMM96s3JcWAhWzJ2OpnCQU9HfeNXon/8+Wuf
6Sf/A4qeAQdEYmeDzRBjFP8vooLAW6bB7LbnoJva6yK05SHDmBjv4VnuCnOQxw5k/x7HOaeJSyl+
5W3w17sHeo+duYXLBmcv3ig/vvfcd3OxegzDN4MQn6QxWp8ZaFgU+kvaOO7yvscN2uDwCllFqzCM
l7IsnWk/+gxoE4W3dRnTtkDL0G6xVqdUCl1fyg5XoIObW43YOdU0rLfdZgZeZGLgJn5hvf+GiMpH
SOlELhCoEtGXhBG9wWxE7pnM450a6WdaeYd8zBnli7a1jHhZGDAmc2WaNdVexfLMW+gkSVab51Un
VvXRmaqmOWyjWJed+X0BikF49e3Pb/O/usjAJFLuHC2HLfBbax8bfN310wG39n4sl0NqC6+7bJaM
66L2uJtzVbySbgPcVFYbH/L3ByLsQh4Ra8gsL8nLDLXT6o+5ZgLqbuGvnuMf2RVwbqB+YfkBc8Uk
gg5TrR9XArP5vE8HGCOzrMPl/vd9Y7Kmcj2YPWM2yLCjO+29Ashh53ej9k4ZgQf1DeTzda2jQc8m
Df5aUQHVQ8tymVablZIOq6kvG4gUKotmNXvBL2TA9o8UlPOV40uKqwrJKzCG/sJq7UuXIKp8qCLL
qVm9dqXr4KnOBuy+hObBfm4G7jcOB7lD1oxlZWbEjp9j6KS9Lr90fSwXjnXdp0BxFgHke1C8KdsR
AuhskYtHfNSXZ0CLYUbuxmrW1kfXJUgSH6ja6xnklYSsDJT+665p6JZoB2BPiIDkIH5hI77R9JX3
aOkYFxcDsE+8boF47nMVqDs15d77EF5OHdnz3He/eDq+u7/+eYMJTAezGbid8JD401vLwQ1spfHB
pSI8z9b8RhQB3Zmciy2NoaF3XdK6nWNfT+NMTzgWBY6+W+hl1QV55/zZoe8kA2CYikPYAtFCX3Kd
ngQNvyovDU8Hzr6BOwrJnDtDVmKFrRjE74wfxR8FI7jIb41Q7YJRlsFz7zXVdmJwVD6CURj6/c+f
sh83UyyJkA6xjTjnxWCwLb1ZwrkytXaqtCQ7RbXnJiCLq2KtT43R9BdegT1yZnQe5ZAzW4kWIfYX
P7+AN1nzXMHZTh42Dc5vZJSRhvPjQ7Tlq4u5xsRIPC+mbu9lpkMdvAWMRX5HpfiYfecUpk7+WIhu
hp6Qj+ed1cysL27uoj+te7dwdhbz5TS2asat+8ZW8qktOcdpoNP0JBaVDomL/cXBxZ253w306zC9
8HNslqixUpHArfGawy/e3NuPF4TdNnGMMUlf8888mh/fnJt7mZF681eaq+GaYVFbw2asuXqGHOE1
jbBMo8L07YvUr/JnQl2ZiPr+WKUJdumpnaiwnc2ow7frnWa4u1t0WT5Y6zprYDHTfQilLi89iULp
xkjdtowBoNoRrqEyr4v1nOi8mUz+A22X1a5HjNczjnQn3Lf68d5J6ed+wf96w9CHeE07jXsBxm/8
GebSG1JdLTq/drv664z0n40F4IY2qJvO4z9YCW0cMD1b9qyx7rpesrU4kNhhlLQVdGbzYOfrL8gv
b/gJ5wvCFtiFVQhDAV9g/w2bqHGcgiJCnzdSjvNTJ3vxgPE0aciZNFNEP7anPyzDYgJGQ/QvEuXq
IL0Kw7YoGJjNk4wUWDs5u5kbfmvxFpsTbEe8G9+ubHMv+6r5NhYuaKvbD821hLtYPxgqWGkRzxgt
G03/2eon970rgRwibRgMIL9/lQT2HrzBWIQf62wpll0mgqreT6lgiXTzkEXGMtGBuvBuyO7uG+pd
TaxbHyuQ+CxON7soDk23TqzopWXgWNNX5PxK5ei4YReZH8OWnFJ8A84gqtU4dnZsfTkcbc8x9wHM
BXphN5Vp0gU05SC1abcmdlkP3a71m9A5tbrkSZGCbFpd9+aHKdT8JrejfYuqcvTraGnC69roPTNu
LbNG6Tg3VOCYMngAfny6RNmYEsTs+7P1H9GF3ncN/79lABFo8oXJ7VjQaP79uvgyorv/Nr/9rvML
/fPbpr9//+fstTuzc374S9LOxazv5Ouo718nWc9//7+/J6acv/N/+49/8H3e6/71v/72pZPtfP5t
WdH9wPvhlP73LKH/3l7Hl+eifH77I78ThVzjNx42g4CMc9QX/u1sNb8ThRznN98DdqLnOCeFfCeB
/oMnZP52pr+e/RM9ikIoov/kCdnBb7h4w3b8biQHCc75T3hCPxLd/PPhghmzbXLYwFQiZfbHfXDL
jbzUoDuJj9PpUQyp+Cyk0/wiScL8sSD7/jKOz7V61OYw995677eEK0Ndd82kSlufeBAHZ/l2ziDk
aPVJ285XZan+uFBhJP3U6lvYo/1xrczq2Vvr+ZpmlKnh3BbecXErvJxrZkTpmP5KcfZj9/T9MrGS
4zpQDuAo9rbAKBzDnayqtRKIXdNh7YDbomYLs0tccV+zvE6vi2BZdjMOa784bd+oFv546XOxio0d
/Zt9/gT/RAVsS1MVOoBygKKyvlf1NH+aG2UkAFXjfpP+EEOwTJ8bYCLOWWP+1JX59Ikp1nTdeCOB
WIv+BRv6XywNFw40S+3sKE3syI9XVOZmYBqSOGU9WtI9N0zVvvab5nd24e+P4u3v5du/Dy/6/Y2j
DcK8mfV3XvM/vszAfKNx4D8lsFPGUzmrIXZd3Mj/9Ej+b18F48WzLTgsqO91958+3s7r2wHQfU2K
egvjOu/FPjDSl5+/yL9Y5SQxoW8/U5HPtNEf3wodhwrCCv5QXaT2teMxgNJL291bk4cCeWNMWYdO
/Ytz9E0lg5067jPwDy0PBzIe4zeFIiBS2s5LasHpVk991RW3lGiwgZi9P1kd7aOvq4YJkg2mtXTu
x5+/5b8skvOrs4PAdjx3Lm/FVtsm8nUaQivxlvrWDTtQF5yd73/+IsQD8sn9T+XPInHOCgSKYWiT
Pmb1b/rirDcVT+NUJkMnNN1Mrq5LLysvqg02U6SzrPychrpKUFWMmLDYpHBypLLHoO+o5fQaWuv8
1BvgafFgZO0aOYutnqgzaJZSV11CVqovZFCUFEDVAvTIO/LTbQXIDXR515oUGuCR0vucDuRTcxob
0yFoJneOinIpksX12jyqLGdhPAwa+EGOukjG2bYup9Gt71Z7wDkwH8/8gm47UOb4cerU5Td/cMT7
0u2wzZRq2Wlus44rNuWkHDxA69pvr+uzRa+NBnvv0nBH9lC/6mzqX6VbXtv1ml7Qjtg6UUbaJQgb
0ptmJaEHYmLpXxqqDi9w3AGdnhd7+7o5tbxgKNVf5KkqP2CowXQyEwXT4D7ziijjk2qioO/Nz+eJ
OMds+2nx5zGm/an5Hlrpq7IB/cm9MxvQzxYQaJJyQNisdJ8RT7gLtnbeh7VePlF6611RNuFObLVz
Y2QB2jKs1bbnzKT4cMZpAkCg9Knj3im2ZFSyu9eNtTxOdh0k9YBcyyrxOT1z0o6Bh69+Q7B1VOt+
ONHN20d/JlHNd0R1GDtXDBc2tzD2ihXn+XFJPHukrYDbSD4VQUyc0uZpFJDOSjD73QYr4ARhosel
x8YyQBtPOTfnNvDt/bbZcB88Md+WJYPojFY/mY1uOXbwxnaWUlG6pA9aivtMzvqEaGRfjYhxBvgD
WzG1V9I1nx1ipeOUKMHIS9EGjGKxgNsqeTWv+NXl7rAkVe0eZ12tF2Up0kQM3fTky5kaMIXmLVlB
PSruVl7lNmoGqQrM9IjKq4xLWVgvssHTPHPcW3CO+9Irt2TLiv4Udll4641Bc+qEQ9RBV1/mXXVj
tqWbQE5ejkwOn4Ly2JXdl9muryYhPwLhj5Dw5ovUaM9I1EKAFZ9YDc0sMUEUd1bG9FnlqY5dyOwY
hpmEeWajC0F2hEC8rNOamMAgLl7atIKQDh3roWNIcxRjaRxDCVGtcja593IRkZ51F2gX8kTrTLsq
t98ZQXlTgHfAuXSapPRbOIlVZaSRNZbTjZOaVjSZ4WkKCiDs1truJwFWmcPSukXG/7IG3nQotFyu
rRwj6JYYBIhkUlAdj3DPWj8pmkZfL72uozJbDAjK03KcIE3oAfd5Z/08GUZ3DIr2sV0MOKOr+67c
2jvR2sGHsOuWWwu63+dFDtupNOp3QzuHt23j6rhQQ7szxbgl1khcJFQwbftcttvfetl6aEHQU7kx
PxLjuMvTHpGewDRm3rIPneVcde5aX6bYH5MB+7QU/RL5ln6uq1bvRBu8bEF/NCcTlweqlTCIrMKa
H+ZVQUfpNiiPgeLRcpzmS+bqQ237lwyKDKiA3SNz2P6TKNavIgiypFP5tsMA8ugof7uZVvFF5HYa
120Ilc5GdvwO/L+JegXJg1VV0guxtOY5FfvVm15SKMIwdPKDCvMnYefvug7uX5EP155fz3vRTDyg
501QuyfLzao4hNFy0AVzoMEPD2B5XtSjnnBWfWdu9ckcNnffCehgi/7+ONW3q9EFsVXikrI0PXy8
kA18IjNjnC/UUDKo1RfSl/aFm8nNiRpyQLH/INPDZaFwi7tefhrzDM7cpD/L0L+RsmmTQYXFzhjd
NMFE23nxGmPiOkLzVBj5h3YqH7WCovbzs8r861GFU6BPqAKDABrc76XwnyoN4qJX38qyOQGbad/D
rYJWXrgF3A+/6+t9Nzjm+x4b4avS0X1s9vMIQNDLIbZaRqjwjqbgNITLehp7gXrZtVrY2MFkAMQz
5DW/lkWw7n5+zRQnfzlfCV6kEWcbATOlmvixcqknchCGwu+TUIhN72up+nZvMQXnQXZTYPvUXmvC
XnN3HG5gDKTeUTE1lafQW8YiodUett3SQQ7GPQhCAAQD2BIMbjYd103XvahJhs9pTQ+wNyejTSCT
q/dSddO3zAG0iE2oF8ZxqnEYiYdJ6iddhPkLSh8ji6dKzxSFbZY2+0y6/XVYzs0zKgshk7X13C+t
pmUoesCWSDF9WXebHzTffFrrZ+n0HoBAF8y8cLn1AyMYclkoGfxJ7JdibV54ZCzcN43xTNWAkm4t
eebudY6BdtfJboubbCjhCBuSUUNjTc1FMS3KjTVDZhh2wTo1OyHT6iZz1uDegO9eHiBELv1pVdn6
nAs1R7Yvve1ZyXolGsZ3i+0uN+xUJsYw9sauY+QZ4CulBj/SvhphhFJKQoNqYNvDu0s7AAx/6Pfh
IiyxU2N7hgLTuXkXOCUUXhiw7gd3asABhDVXt4GT2pyI7jLxYcL4DKKstsIrUeWTT8u1rmPU46nT
wAI2XAW4psAzSMtb7m2v85tdUY8OGe2W31cRfSOjxcbIITZX1dhcF4zMGEd4o51HswVF7AIBoAqT
0cYTn9FGUZb7vm9tdFltWX1affQau0ICze/EzCxj51vl2eE9a6xyH8i20Zehv4bNfnTnlGFs5mJ8
BVXViHzpwHPENyrUx1pKuPze4JVfjUxbYQQfkn3W89PsK6K/Jd/VaTYw0V50F+7wuyhenanmjGqW
ut1Z/Voz3K7rlgonbxxICASL4sNikGxB7bE4mviIrPEgjHvLk9QVLJ2iWfHDlhbn3Y3HOLK68t0x
wKwQS4PJvKiDpW2LGGkv2DxrowPunVa97ERmFTDJ8Ef5GAaLULuQtvqTmDqo4lBwQhfSSuFclN7g
jDvIO/YaS5g0lHhnaCuZm1V+wHGac6Xz0/UBwmNV7fJzsk8Enxztus9iuBusHFwXOlBjR2uVwzJB
olDZ8aYnM+nHDaNBy8iMNQZqGDmVBrC4SDdB1rPEqvHB64r5MTdNceeZ2/rIr8xkXOVl9UXScT4P
ul6fLT24t6z7cYhJJHPlUVv+2u2MjBAJbQ+tBfGuUU1syhHSTw+y9TkbLDdAhBGOVbQoH3U/u39h
xBACNmbZizdfFlKt3K5qUl+mwmWHFqmcOd/tXAHagS+YLNrFvS8yf/SYjxGZCGncCMI955Dv7dw+
Kz8JQeJm7BajLGiMt+UqyFT5DIl1SsFkLc5hx1wLgl6GSXw004APQvfmuiS1CQE26pqc8a3IOusC
+4q5wuYX9v6aCYs4b/qDq7by4dqEzAm7eFDoRpjDkywVCTtLr8fQ0O6+VzNsW5iWwZMiK5P1bgEe
RrNfLe+6rFJAxEVYubB6m7CKnVQWdTRWdvi4GX5ZX5reZsmLMpcOZcrm5SQSwjmyokpC4aO6Cp4Z
fK9EI3cWIiqzNiaKjdae9+cMqI+NLglTXbqmrw5kEm7sYnLGMXb2Ni9qJ+1/rbVXJauAZX25bp24
UdpIP21hbXkXIaujSExuGAJgPDLri9Upwy3a1kzS8RQru5FmHapja46hu3O3Uc1J3zrENytrgjqo
q/Ru8GdsH2djcUpKLJ6ZCCLz1jDHrkcDYoEgyrPl5n1lk3WsqMexGSICAusgmsLCeQB7y/IE4cd0
uykspd4xrDeHAx4a6Q3hMk4Q23VVkNdllahqjZYiOrKroq2SnvHM+xBo4X2tIFnGCwrfYpcHa9VH
rj+od96gx5dQZRCydOaBVBp63u5olcrHNDvTFLrFtd85TmqNO1Q22Qt2ZsGp2Uo6oCEoB0j8CklR
5ITT2MY+wBMNjtkCEsAFHz/6HVQ+HkZnbTEGLKrxcjAUNGujztVL3vWiifJROO7O78GRECZkbeSJ
Nbxvu82Gp+4N+KuCTFlXqu5hhoYi/wJjrn9YNN1XnAbt9Jw6wjg1hNhV7KntFMRr6y5QyXhnn8UK
dzNGiYHYw5zq/oO2ijlPFrOuzyJ5LuOke+WHlHbSdQ/mNKdfrAFpAGaAHeHetlhu56ATr6ErZE3b
6ob2bi0zdQi6jOOz7W33yWiybk4GW2afGrb/CpXdsHTJOAZCR20A2/2qMUfvCbpMfy/VjC06+AJk
MYC0wYk8B7IlmoJwQ2moTc4nvy3ciDtN+VvrlH1M2dO2HJw1qz4w1Z7ULi/WPjv5TPjeMfkt70b8
VTgM3M4bsQo0cI/vK4lmEXkO1UVGPbOdKmepn22kX/tMkfQUWVnA6QTMjuTGL/IPsztTVXUeGA/Q
TdgBrc82tgX5JBYPp4Uerm+1BXMdbz0zsIjx0JbAPFPvrUJkfgQPs7tX7GMsrHNDBur83kqVup89
aa+7MmiaWzWHiqKD09XHWETMkHgRcHDqIbB7yRcYCPEZS0ETMY3Tx2rygnc2zAM7Hn0MVSHp5wuM
plDlxIgueX1nkfM1oZ8mYDgK3a6jEUPhxFa65vqlXyx8Ght/qz7Ny0xDtvozx7oQCwH1xMlCa23D
acjfe9DNaFnK/LNoTHJJs1Isl40va/dSGQHcbyYu9+PaWmViWSkkvI79LI9r6dTpvll8t4dVV5MV
kIVp8MBx4YzoubOJ6FPAQ/JLPAXmJwR8bd/wccM0rR4v5FVNddRK0pI+0d1haZEG67Z9mFLbak9u
MWUXPnTlzwtiOki0HEhrnHNA6oSR6/wAAE7alcTM1vsUBNIJFHen3VQSoNCIps1QzFFgDkz72bTS
RxeRhXeJPFvd1dKtgsSniiDPoIFOtLOGeWFJU8kd7CUccMjr9PDZ9pEq7HWpdXjdq2kD7hUmPNBG
gFjRqfvW9URYDWooENCCbX8y6r3NF/BdZkC1b611eBjLLKW5KVT+6hcWB6FqMGNDvwXJjCplROWV
ilFmSTg59WteDeUWWdWQeecEqZIcx2bu3zlzBYZVtcWY/l7Q/0cQzL/FV/4Mr/z93f9vim3jp1jM
w7P8Wvyf/x6fX4rnv/2B7Zy+/tffrPOP/YHHuL95/Oej2LbAHnGA+QceYzu/OQCSvsF2h3HF94n3
H3iMbf2GsQTTY3Aa3JbI/P0nHmN6v9lYw50F/LZhWLRO/8Ch/hhLA2H922G4Z1g/dmJnaPbMWcHD
4hyXYjlvZsgIISHvmdQENVwqcUizrHktnFAFu3b03YvVNQsA9W0zsIoDTYxMe9Yftw3w8bSUYghj
g+f+29iY+iGj9bT3ljOXRxlY5QFhFGNBQSkfFb5KM7acbDj2TgbKW2o8uaxypJpus+EUTOIDRHoX
6rLRXpqNno3YtlNI7OXg76y2EF9TmpZ7v2/NPUZ26Ckt87OtUoDuZiZVLJCqPuZDa0+nfqyy59Wq
vc86Qz2ZF/7/4+5MluNGti37LzVHGvpmUJNAtAz2VJAUJzApRaF19O5ovv4tMK9VScEs8slqVDVL
s3szQSAcjuPn7L12cc/clxZP1Of5IY+ZiPKTXPJ3Bx0ll88+09am8zPuywCweqs4orDh36JTEaGl
dXZYR9ZwR2Oc/hqsHC9Fal6pXWcraa0UcFvkun1frhJMccPa6GeRHRgBzzYJJCMz/cX1gs4/abMH
RpWm2lnDONVrr4vy/gr3Y7qrrM68ygh0m1dp6TnPOtLj8WQ6si0Pc0T15qVd9xolbrEDD6eXFB8J
p6rCbIoTNlp2vckIEuuBU0oTU0aVEI3+znGAeIgaEHIV4rHsOOuqNbgH4TY735/t6Av2oimm3qrr
xkgWz7Rs1M8hGZFhZSsaDnXXxqEjZGRorwaCfHlrNo4j3IAfLDaDTZlGEt/nWvCVrvWrUTgIdcN4
ztL4OuVTXyFAxyZRDVDeTVfmuR2aRhkYV5nvI21F99vSMJE2E2yz1OWPYdAm/mBW0FWROR3q6UYG
bqicrPIv/ZlZGY4kpehcGqP7FCE4RTXloiNYN9SSfAaZh3yT7KYGbQS8UF6rnP6yLnp79lfE6rRy
GyUMpbdqlDGQi8bs2Psts7jq7cJW964tFEtLMBP/6jjJtHHmSAAZJycveAqC3P/iN3l17daU0Vs9
6fM7zx19dW9kWukcBnT23eOg+e5jNAfZj0QvLZvYMVW/jBPb7m72gG2XIylWYTMGwRCOHKRvfdg1
OXpPlMRAOkWenLrBy6edkn4vwsErh7/d1snR40AimdYwbfy/+d7GNHhqs0+OkTnOA42dlnSv3tG6
4KIY8vm5Z5Jy1SRGFx9nhp0FRUpONeKNqUlZUWqIRrUyHm6QIqhxr+p6QmRskxNGE729q4U0T44z
cfyP0mb6WkrFtVXpQwbscplvFV+gDV/A3rgA90CFNo8+HyFHWV+adIrA0nKSP2UUjssQBeV2W02D
jpAMM1joxAOjsTluhvmb7g/twGl+ZtCYeFPMpCDLm24PhSQZsXtYFLq0i2vC6CIdlcas5fOXEjcP
zviJtYgZqTHsG1Glsqfutrwf1BiFG2pMKGNa5239RRZZ3B9qP3XnsMVCNq2TxsPAKHJYxalhImuI
RBCITY/tdqDydpHg5MLeV8aQ3JChoVBqlVqO6trKcDmWhOd04WCY/CiRMXTHuLZ5/TOO2a+zW1u3
tTmaF1ipLVq7NHN+ev6oyy0pSwyP+sCcCPxmEs4RAmNgBbTBqNdTrLcugnRP7IUu62qNgLZ8pPY1
n2ew42LVz371ZHqm83U0SAdCQOem8doop4GjMN4PyVLhKLiq05RzI/82hx1rdC2oWamdbxfNdIxW
v47Wcxw3N8yWgieNjZUsyoB3aJv0Nh18rw7Srd8YfRRiwuckIwaIz6sma2YyokZblRiHRZ/Sv0nL
gqRDLBXWtrcVKhFFlzk9Wl0VewezCaqOaKEUlNeSlYJ4HBVdxPLZWXKIIneNmdCJtr1CI0i2PUIR
xN3DxGl85fguB8AQwaxyL+vKxdjB9mH7lK553A0voomDTWo2lkv8iql3mq/WIquQ+jsr2g5aVN96
g2lRqXNmEg0T/NXQ8Ew7XpJhtt3ryNaL0hg54+msjqalwK1Xmq0xKsh5uP4yBEcyth49ejohPIdx
XDWW07T5IWPqk4Umn0XjstRLuAibVBr8dzcJff6h2k52V67YdiRmeEd4xHIW9EzGnW8XM/IbvZWR
h7wnjkcpNzLxrOEonCQCzptauTvmt5o9R4z7azsQ4Bc7Q0PbZoFzaGnuNcCd+EER6BovGPWn/GFC
Ld6tHV9OAQSCtnxIm8CrQjfBY0KR6ExuqFOdtncYjGJ5GVm2N+wzJ5invTN23c8CfMMXjorMw3sk
U+iM2lq8JgKSxRY/XUcmx0yTNIQ1aL7UBfXmF20YREnQkqD05Mw1lWvRwem7MXMrrY/QStqckhmL
N69FwikfbZHgODcUnuuGPkz9ftd0/PEZ/QrRuWv86sp5xhlTY5ybaOH2N/0ssZ5LEesA6DIxoBwz
CkE/i+nHjGc9YzsmV7d3D9Y84clIdAmTKmUjuRwWDTqjIf6b804HOWJf0/kazdtZB6sUjkWb5NuG
Nq57l42xgY0vVeYLpwyP9CCSWYPQanGaXw9ukO/9YfJvKPnb4DGGWuCzqdgK1nERKfsCQylfqLzN
NYWFFUlleYNaepgw9OnODWLwHA0FTZIeTACz5787EOZViEZ++Fo0WtyGQo7xtaO06cGpo2jrJejw
Qua4CZZf28wEHSPDlOYLlvEEHyTj6uql8mT6TM4iDtK6zH1m0dk4uwehxU16F9RJ+WBMoMQeNQ4t
GJo1lRfmBTtHYDPe5ABVhLERtD9txmXtY+WLMthUmaCd2fl9w4SM1d9FxxYtsI7FcCjmLUwODsJ9
1A1KhClvRDqG2I8b6yK29exvMlfhzPgqpvuSsBanWyXGJH6R/Vy8ZO7o0CLMXP7QTJBmvJJF6eC8
ouRND5OlEMPFpYaejcRIpxdbasNIruhIjtu6T4zoUgaRO98DJYmNL+kEeGczN1XgpasgaMyXkuCd
Dl+QU9729ei9EDem44zrctPaLTpdnPAcEtuNM9iMugZL9BzpOd2NAF8MkdJ5zZCdszt0BR14P5Bq
TyOlsEKVewBABlq/PhgQq3iOWNv6FSaQFuBlEM3JoffrycGEVPMpIIUsE9BhVM8tWo0mXZR6ARNh
1NH0D1INdhl1V3Jl0M96KosxuzGxFH7x6U8z4YzQB6F5HCxcVS60mF1v8AlmQuWEXTLRiHN9xXG8
KRieryeSqJ500ppJh0okyI5pcDxtU8y5m9/kTk1zkcZWRK80h/49p5PWXUxBkYWCRny6HQtdXkQd
eWwMB0sVak7jvzQxfiKEpNnoPoDzEflaR2qbr6Z8klvK2eInxtl4j0EhZjVLu/tZ6c54qqUydgwq
vGRfmKK+n3lVwQRNHUsUo2QRutzCITZVsVE0Ze+idpY3rWZ0P0hyZ6ho6Cld0KV2JLde40xsm5bd
hxB0WC/akLDq/RgZyppedhDQxRuAIrlg+OmTqJlAADQ1gX2cE3vEM06EWvJDMBlytrBUog5Je+Lw
pRUCpnGjLPe50hBek3ENfCWO9KHnqF/5KhxyffzGoGmymZs0CSp+6kWMgF3hCurqqPUufcTuV5oR
GUCGEFgYq84BExRiEvduqdKRyYu82kKFYkkgeE0Z+JiS98XKbLLNqXIVpqTBk/u5T1CbKcnGM8V2
tjdZdCz+JHKDDbKH8XuuZ0F1wFPK1tdpmtVsg8rwqhWDE1ld9KM0FtOrl0BrG9nYP5kmnol7TAZy
i5VnIbuCokMO+/tcrmr5yjclSmpcCYwB89mJH7IyKhnmMrlNhFsyMKVSvbXSvtrPfNiHT/6CM4HP
8hd4gCM5QBu265K18PtfwMeymXPMdmEt9Oi604QNKWnqfn48gTwbmnIVHxCmhVwavSOKs7OrMEUN
2DmECH237FDtutatwyT/qCfS/aLPg/ibt2kMdW3+NHn1TLRlessiBpEGxQ2/CFTn328wZ06AaIa+
dW4HbEc51drP0aGJyvGRoeu6x40wrhlE06v8+KbfSbKXX9dCO4X+2bb1fwhuv4yK52I5gQ0a5sdx
RhngNR2zb+mmwaU5DvhwA22BHiBD4qengGQvMxrXgraBiegLmMTkM5H4+x8bLTZdB0JL4NAxwv79
WZCgXkUF7CqmSJa9NVw6B2U0xXcf3/e/XQWXnb48bJ0OyNlVciOplJdwcEHXNh84k9lUV1F5/Pgq
NHh+lYyxpBwbTeuiMse84OnLkvvl4Tqjz4kVsyoNEVoGfDtIkOXA1EynDL1Y9clv+f6evMU6yOOj
PcRE8OxqQHRxE4AhoxYMWDoTs4ENCCj1mSvjbFC/vCiYTzC/+IhUXbCnv9+VqnXJl5YNIYpKlSGi
cCiVo6klltCqy01u9dCV/vBBcr0gMD2uuCAq37QDvzzIytXrwJ3w7MV5MbBTjw7QIcbgxAa2cWZ+
kkx0FsTlLe+jAwiRW7PRUZjnq8Os0xoLr09toyw+O32AizrMiCA5OUpQZnF97y7CX/LoN35U7pzW
i65TMFLPH9/2uyfN37EQ5IH0LhHh5x6yqdMz09IcrIq9v9QkJfr9NfA1mvR6k0NqckjW+ezn/ZfN
yGWft0zgkDjGz39eZKNizn1Gqk7vMOSrPCM2wjQLHLEuIJHEuyAGhIXSsA3iz0Ta714YnD6MDjEf
Lvrndy+/kbXLGTgRYaG86Kg7c1JxKPRRaCQ2R5iPn+7ZxeivAqb0lmVloB7FQv/7Os7SzK7LhG5W
b2QOVWFRbGyCjFZB334mkP23S8E+drDzOh5IzqXj+sv6TSVeVcXgIhw68A4JbrFrn9dzwTZFn+jc
z36+5a7w7VkBzzDAfXt+Kc4+Rd6a8BTZCzLASiPvyIhBnUGeme1pPcZXjlaqTxTUZyvVMp1FtK5D
qSWgdGFK/36DU+cyMrbBQBWc9Y9SKvzpje9+Lbo8W6NY4Kv28Y93ttktF6QQYAenec5qOb9gjf4m
MSV4h6r36C2DukR98eln4t1t4VXy+CwvrXW8Ee82cD9Fps1oNOxzUTN4y5Bs2l3ihdXAwwSt8lkR
8v7X44LL5Xjx8YSd7+GuiFWlojoN29gyXwoO/08jeyrdJ2ctY3pqiZr4QT9+lu9Xp4XX3CaDFY0z
2rOzH69zvHbIpjqmsT38iGhnhUElfzClHz/50f7lQs6ioWZT4zXAcfL7Kkkm4KmoKeNwYouBJByj
zCp6QgfNfPrzSy0BVRzVuGCAEff3Sw06WoOUA9VqjOps/XZTaLGydbDc3sePz1j+W78qw5f4Onwl
UHPpXC+F3O/XKiLXyTrLJQTY4o4MIE0+zeOhV7C3nTm7gD8X31lVF13PgmPrynDmPg59PMnRTtmF
W1whCymGzcd/1vuHbTN4ZLMxFqSve769IcgHF9UtvJeZI3Kko4YBj5NtguWf/vxSqPZ4zty89+5h
p3ORjGUCxBBhy8mTw0kJeWJUf/r4MmcnkbetzeXjgBWJm/LOv0yqzLUos7o45K0MqlDnrHk9OFLe
BKgLruckGZ5m1DiHwmec0/uN+KRo/Jcn6vFMfapkTACUjb//zhyWB8C01vL9V7V56+mF+VIVS20A
KZg/6OO7fX81blV/AzEHAddddsBfvhlCFDUqUlREEKJOYKVofLv96b+xft9fiFEfbhEHfO3isz1b
vkYGVU8liOHzeXz79Ric/Td+vX+5jMuCfKtMQUGfPz282GPqOoBNGqxU65Tf6LEZpWJsxT/96aNz
KVFtnh63876EGUBgxpaBcrXpsotlPSIJvPh8Pf7LHfk0R6kfOJWCTTh7cIWDlKDHPLECyFcd6bf+
EJZdHrOk//Hx/bz72Lkex0LKQNYc5dG5bxamRAqSiHZHZhMFbzu4ND6/m3+5CNEavmtQa/vvL9J7
YkqrjMi2wirLB9tJup+8Ufb2j28FfxDbUQCib+GcnK3qoWqYBIERzJUV37EnlscGKNofv6ne8ryA
EVBP8o/LL/fLu0N9m6Z20iOCr7D9rm3uTe2knVE+g/ahgv/4pt4vBK6BY440AD6fjnl2OcwnZeQt
ZgKzGqZTMYwz4ChaFYXrfWZZ/rdLgTih+uFcCUzrbM1ZzTwZjAa0VSvyaESqnVZHPecMWzWp/1mg
0LslwUncgN/OKRl63buWSC6yYKLpra0gEttbKKQcKBMW38dP791VqHSWmBWOrKwHxz5bEtqctwpm
UwBxmeXW0XFd15P/xw+Oq/DQ6P4tNT+F8e9LQtaZQjBMhG7M+XXYS903IIRawrun/rGbT07+7wpH
roaIg03obV2cVzqjtDrfjUnm8tI8fbSsCu0CxPJ7YHnM2/GNfQLt+LdniOwLPQlfCmqRs0+TnuGc
Z6QerN5aypprqvUYYLD541+K+1piTs0lqvq8qIoox6uMaEfQkDiujroYOQ4iR25w0P/plXBC0QSi
pqCF4uhLKfDLC4xUssWONfBGiQaWKLPTvgLBJcB2fnyhNz/tb8XbYhvk+BcsNlA+62frootRWeIp
WLY99m4k4uNVGkXmd4Ea4bLurGhhrdbVTQ13kYEgRrG1EU8Z+o5Wz3zAFHnm4o2gvloR+q4d9UnI
S/QNHb3sXiBxBW12LXvlvKAhtDT0zUW3YPTmxySY6B3Q+JxOrt1X9bGJJIMor8k4LQ2end4x0qb5
1sd4dVdJ7jbxIe+YNOyZXz410WBlFyJy4q+d04/4+peTwWkc2uiannpnrRjeVGByUW6ehrn242tU
wJG9Ygxo3cLAAd3WIWi4DCARoLG34yjbLNHW9JXxlLzOanTRBQLcMNdxi/dtjiEBX/dpZ7wARaPc
8T1Jb/Ljn+P9OoaHEXCMpI219GHO1nFX+N2YSWSjMuag3BFbxeDp03X8/u2EzsO3lOkiPc9/rCi/
rK6IxwH7hM+D7Ve0kxYD43UZSGrIQYuujameP+lfnd+WpRscDhBVAVSn4XDe4K3aoaBFBNalknn3
E6eBvSuw2lz82cPjKmyktBrpkNEtP6elZD5eFQe5x6odLc77KWXW7Gji4eOrnH+BuArMJYLLLDYC
WnJn23VUpKbsEnxxCK6rY9bVyPm7Amk59qxPuxn/8uA4VfCCLlbmpTf0+z6QZzgQccAgTx80G8k8
n4WYweU/m8AfaRX/b3ARv8kZd6/V9TcCTP8fYErQffiAKdGK1/J3CSP///8kz7h/Lb8/7XNCX/jC
Ldlh/wFKWH/RVaMUon1HncL/9L+DZ4y/WDuM2Rm02Ighlnq5q2Sf/M//AVACqZ6NtHH5YjKSCP5E
wUgDiGXxy6bOq00Zq9Mz5iu8nBeXZfXLC94iUpg04Mgb5A8pluAaorVrqE0907uhB4KCrbFgP6Re
f7IG4PimcF9oWKyzNL9KtBw0pPeIFv8QT/UTWeMXXRIfvWpa562x71trX9XNfhhSG6vlaG9HO6IP
XYrHXOuSI4uWfTpeAfuHMNQi4SHApHixRNDjP0a3UMx3kYvoxiwt8wLCxJU+xt+MPIX50PKNMUa5
SuD1QCcbv8cRzXUbl0gInReSbSIeGl/t08wPNuzyj9pENWvXw0DQQ2beJi0g82Ke7/ve2cUQK65S
u/Tv3UzIu4EkCfrGfbEZVWfsx7bBSwK3AaJMdSOrhy6qTrpdrixk/3fomIi4aDKEzHIExB1h9+pS
cejzjKFmhLWqbN3g1On1TQxBfBuQalFLq99PKq6382gV3zulb+nRZAflSYQAAt6zUQIFE1p6oN/0
taEeDA2SS9FrjpfKZCoujW6bGXmwJaIGEqgPewrsvjzCFQWv7p86W9vANu/xWGancTLbvbCUcWd2
0t0EVhysFFGb5gRUM/paKXSD7YgeX2Xpiggzb63jk+5n74n5/KvFMDYstcAMKbbJ7KnL9eAN4JT6
HSKt5xKY3MpI5pcIVHkomHWuxrrmG+/IB2ROGArKDiTOWLUn6kBojVoRrHyv15/havcMivVT4OMp
Tq6nHpJz3j2Dsr9vYV8GRjTsWze+dHtYPXZHbFuMtH6VQWjqJ70NbaC7qxnL3iMOnOC6w6u41ef6
Bav18N2uzG5fasVJtd691gcopZxsvhXZBL3Cp6uGR5Y59ZjhEdPMSxM7GKHVJs/RYww9R95lIQhd
iUx8FMgsbo0oe0Xiussnppq1cC+sCq8dHKOZvkN+HTHRNgfChrNcfs/0x6rNHlufsEczk+p7UuIr
jNK8R0g5uCu7GaIbE1U6dhGhbXNt6PbemKhHBTjgguP6tGlYkts2z+/rwdfCxi/iW2uJcsrQ+oeN
njvMHofoNS1YMWk0nqh0ASxnrXVt8ZUOOX4hoCk0d+2Xs7mPhzbZMLeb7in9YQhQkG5jnMtGGLmx
vTJx4h+JL2r+xmeQXynD3NgzPDWJoFNFBw/x6xXYZqS7LcxTC/sb21eIMnSXeHF/N4+yJmfZR9uC
OOzkKZjHSWWwOCEHh0DxWCjMZkpQpGtMLPeq9ZsrJ47L9eTRe3LM6Xtg58OVb1fiAnd6udaNLN1o
NbTn0CmgVm9RNhXuakKovEYc1FylTkOaZmR2J8n5NRxiM7mgXVw+5Rxtbrs3L8oEwmE7wDhaAZWX
f2NaFTCy6RKHbeYUV2Ol5jva5hm8yz6VIQaVDOR3ZNzkZYPMTLz5XsQszWXBuOM9hrvxpi/d4Vgg
LL0nIwfTjPdmoMmDBgRUiokJJLWbtCtqs3mnZtPZDOQEnRZUoVx1XmS/4AdKL2SN7YCTfcmLJOMZ
E2TZCpM3s7W+pbEfP7VeXVhbY7KrDeIiQr8msLtTlid7kxighnpsFIfOHQlvKCvA08bYJY/ITiF4
+p6xUrquXbrM4dwVBDHGc1nqoBtuBsKIFDEdlsdIpYBMPjtp/52TCpCAkpHodiL1/mBUvMRSa/Lv
tvSghnvtfG2MGpRy+HxYh2pSka5aSyTbGfkGJHbTVY+lwZtKHglPMp4j8lXs2VsxIWM0XVecIMth
nteW1RrHFvHAWnG/B71JxjtrHt37sdHbI5KT4bUJcKuuAg9/IZkP7koPyum05LwchjfDlddXvFU+
tS/Ow/LH1CXNXvdkf9laOlYYYzBDW8N/qCVZcywB3K8RLmXXpqP5z3GUFBut7Icd7jwSs+oB9vRK
Q10F8U5E3xoUkCYS6kK9ZAPGH5CN/b7Jje4OT+5AgqIiAZstLsQ0Z2Ocx9WXuElxQjSmbeRsyIPr
DNAM6jza5nxXsfW+2c44zKb4OXuSQZiMXOK8yp5QZY0YFY00XYvCaU7MorsQnAngAM5IxMwEqyQp
p5Vel+5lj3H5Kuo0dCQimBx26dL0DxN1JBOIGZ0+lebOSXoyRnCNARVInRBuhSDUo7KTNdIjUm6q
ubus8gR3nErcIzBE+eQzYbuLHT2/S6P4Wx8R5hJPqiYJwcfFNVbldpSZve5qzdiMfeU9N9iSv09a
mn2JIVdfWNI0jwFHhE1lD4Awp3Got9J16kNiSKwKU5pX+0Z36m1X18UtoGh/iwF0uAYzfnLctN8z
33HCmpJ/NSEgv6Mi8ggoG4bd6Nn9uhLsdqQ0NJe5BAcR5Ya3TobZ2+tMeNet8LW9n3jmNiZT42Wa
K9ZePDdbzer9raVFT40fTz9tYYhLEk7qjdUGd9oo1MkhF2jVdd2WJIONUfVfI43Pdj0FsIrBcKpy
PMjB35Mj9UX6GpN6fdfmg3FgVaJg4xubmIS/9Ljs7b4j2zkiy6tm7hqIrFvbMVBiATx6pbWmD4sR
xL1yn2NljavKVdEVf23oO/K5IxMHYjZ0fcmx0a/N4lV1c35fmlH2SNxdtZJ4sp4j1+MJaeWNmFzk
bZlhXeXToMN3stMnf1TB/ZT1zkpf3MqVOwShTX9o5VSZThBJcW9jaCXnjSRyh4TAkRmZRxwVvJkb
YSdb0foh6Bx9DcUZUXjibgsyX1zRwoZs7PtEs79OugbxHmoPrXUWL6SXPWStfS3JQTHXPmhCu4+X
YUK0rlEBhKiqi22P9N/HdH9QTfxTa8Q6Qf4aNgg7V+hN0RYmUY/2tQxdhFx2r6AeuajaKnD0ods4
6cYXzRfoTSA/NY+qAZgjcSPhIGp/1UzNq8+L2g/N/SgeJKpcjntfg7dMAutaVwB0RpekCegIKNp2
MvgxVtN92+ZiwUzg62KXXyudyWs7XCd+fS2psmTqow7T1W3HpzPPVLGNcZXyMd31jbvxyfHZuNL0
1ikjwmNaiG2uT5KXNThhnsX56JGz1eHCVG6B20zZ45pgRuBFWpauOcSTYujsfOVuSsrmC+y0ayMV
P2kv8D8OD7UC6wBPpG6ubcvc1s74c4SoiBx3XuPWmSmGcJTH8Q63fHfpOiJap9gOYI93cs+oucXI
ZgY7J4UmxcdOwwRjpDubng1rCMBS6e4Q/BMUBxLcho6/1/TZufdT71h3cgjRIN9VZoEbs8c3tesH
Z1pJW91FqVHdxI5fXjgdj6us02pFTM+xafGwi4QdnNdA8wayy3yj2hhN8WXWSN/qo2p6IOQHhLgr
qdaS+LLwUP1jft4FevqzH3M8e6ZyDzCBMLwXyIO9oYTXT4+Fb4U7P8XBiLPX8uRVjRtTrgiZfLFc
/xhoGakqQewdkZiUJcwnrXoiKAC6ziiGA65/4FC2mvcoBq1D1bbtrsWxEbJ2o5O+iBBVEXg3MklQ
qvh5ddGaE81uc2Q6kaKjrxt6T05d2bu4oJXWVJgY9Erfu0Vv3hqBpq5wmKnXVsrmPiqd5Jl0hm5r
9vp8hGkxL2h9X1wSQclHrBynL5FfkBxgqhh2AQlnRNO2M65iTwHVp8lk4Fu8tgflX3QTDh+7pfrs
jAlwkutl6nUofbnLJBCsqJlvm7kBwYI307iugh4DZV1nFyAnjGNlQW2tmxLcK+KpJ2nO+SUuruy2
pKjC6NBD868RD/dapuN4wK/rVZm3Mq1Ce2YL8F9QtzlHjFVxyIhNHv2ex4MPgOClKf8GUCQPXaGV
e5s52x7rSb5y+h8iLve+G0n8NwaRO+UuS9KNZ8KdTZ+qFHj9/DOCEEcv9qepp+QY4pRaSbPeeFJc
tgAkzCy+ikx23nzEKVpFO3/G4az5X3qhXimvu0NlAPv07OFra0fpltnOTZLfTgbpGC4FlKqmnWgW
8J81LfKJCMJ1OygEV/7sH6IAxkbX8iFVAzZ/F/PKypgVYV/NLUzC3trEwVxs3BbTlwN46rkqUgg2
ggRMhWdqQ9TfLWDihOsDhNH1hOo7qbQvBKBm0CxoW//Q07zeyK6f17hhqoqyO685sghvYzHrvUtl
4t6kmvriAHayVq1mGfaqNa3mqzRtzN2iH+swKhryJCzZbQJQ/LC7uua50wJ9XFkEeu3qDotb0UmQ
9YYYXk3U6quurCPWwTR0l+C0JtKsnehKq7Nxm+Vx9VjnXnFpNtUJPWz/gJV1XDfkVWhYgcbuko8g
H4u48i9kN3DgM4jecQnCDjiJTzZxXqsY7BouZlv/lnZSN9irLWwHRu2vha8DF24G/+fo21D5JFRs
bstN97knul27sEWgsWa7Frr+ZZmihRydWu4SUqAOJHpWjxoH2pWRVd7DWEeEUM+KuDfVq12PKnub
0VHeN2XhfdemPj4SONHem3RGwDXYxhG7dNJeKEcUO3dhiRkLVSxf+GLN4D5bytz5OhQBOvKdt3aw
6yMCbv1NE2TDs6rcCht4NQPwWRhmVrvwzAaDjlm+QM7meOGd4eW2rpMFgsYgeGJnztVTx06x1Vpg
aX1GtGb0RlATqsT95GJf1nqqx6JO/cuKgosj+lC3oZcUT3iE1PKGGl81f+G0kTIIiy5a6G0t7BBO
YQvUTfCJu5gW0FviC/2HF4F0Wum9DC7MBQmHTwQbKH5y7VotyDg4mva0gTEXXYixuHInr37Fx/hq
L7C5uXUs0GYLgG5B0aULlA4mQrYZUQxMHAdbxskLvq40WyLlF6QdcjXwxl487/AXOV+B0/Ax0Pri
riykecQflG5kDCIvM21oefKNnJcsED1+bnh60YLWC5qFshcswD3xxt4Dgp3duW9EPnq8G1pFUPrE
4NNgWtB9+QLxq8be2VsL2K9+Y/xVb7w/HlT/kpj1a04k3S2i/njHFKe5ChZe4LiQA7M3iGDJzIOF
AFkQ7eW0DqbpmxnPX5UT3cKRYLMk1aMvMHYK+Z9R3x+1QP8/tWvTgfw/dzlX38q4+PbjtUt+82rz
7/zT6QzMv5ZQCSTCDL5MNGA0Lf/pdPr+X7qJQpS8Dh2NKMKG/9XpNGmPIuGiMqUhzyI0aJz+p9Np
6n8xTqRjicoReYdv/kmj82yOsShuFpv4Ivmlx8nU5Pc254KFh2UXpPs5q5icjlO2ixPLw3tSFrsY
t9v2l0dz+08D9VdO6pk6zfYwAOgO2i0fG8ASc/H79UrLYFMpy3g/AVQIbaOLvtgqEYdpVtnV5Cc6
H2fyCD++6Nm84e2idJkNg74xDeU3au0vvVyz8wfiku14zzxLu+yKHAksaSgrjX/85P7OBEbLpZbR
JnNAGzY7/euz+1NwBGvXTPeTJJc1mG2NKBqmDZGe59sWAQ3JVx7fg+WfEl8fTh/f6dnl0RUZCGMY
okK1ZQh23rV2gBMOheO3+7ynMhwKnPN9NWu3JqAQuI44MVYUMJjXUr/5Dhaw2318fePsUfMHmBaA
Gxs++5IBcj59ywd2GtIQG1w9y4+cj+ZJdlr6kquUk84EHZE9O7GPNcmbcdHIXSNKB1LYaNJEU31n
PHiuxNdoyOF5mKwiXn/8B56t97e/DzW2wdwJXR92lN9/n7RywHEXerNv/ATskSgVI8zR3fuFwqu4
tDM/vt65O2K5oI8mgYARXlgEK2cLnjgqn4pKdnvgoTrtKQhNxoo7c32U9RXnyKrJ7rM2X4NLjTbC
X2aKufSmy7HK837z8V9jnr1+SCP4xr9tONCyjXfjdzZ9jPVQ3oj8W6I06jYOiN71zO6iQQlMhdAm
2aWqg+o5lfUPNy37XTe486YrJpsGME7bewjA+gs9ZILZrLHFcFhaqf0Y97I+tEsTEXUE1uZwJF2h
Wg0+L1zF/nIpykY7iMQf6AbTM6KVUEVXDLH1T5T31vIL/jK4ebtFEGMGv/LyHp6/gXXfG1VapoLK
dYBtP5dNh/2lr8dT0ZLkWHn1+FgFDdX+JI3gWi9g5DccUC5bHGg7PsH9AaJ9910ZjnY7w455KBxi
LcdgcplMZMUDibtkigMUPHgErP+wDLzI1dyb3+SsQRsd6aIRim4q69Gm8U6hXc7d1UDa2QaHcfHJ
KPVsuvnP3eLVQKj6b4LGJXiCc15S7OeFKOlKOw+7ydHCj9fN+VvDsjF0XhYTtwYKzXO6tQ/LSI78
CnvOaPGztnTKor47qHZ2Xn18bn+2Xy83ZegLQYSNjJ65yWjw19mbNwIimFsuZ4kqvgIGfcEfRlSs
RSLQxzf2L+8DH4blC8uScb1z2ZUYzTK2uq7Yw0aKrwrOpafM1YuHWWu6/6LuTHojR7Ys/VcavWeB
87DojdPps2seQtoQUihE42wkjeOvr8/jVXdl6AUyKpcNPCReQki5nIPZtXvPOd+ht9LivjREevf3
H/p1kb58vUuwNkPpgCXIvPz8L9sRAfOYa1RV7qCeJO/09HwOrDnW9hURyoa18oRrPf3kleXq0nlo
He1PN/TrMn35E5ifUpc4NlqJr9p3kHOcofXLkaz2NEpfvea56Sui5rCXx39QFv32w9Dr2cCGeYi+
bkoMRnPXpJm0Y9DocIpl0429ojoGid08/P2l/d395Hx5qYoQ0QVfHXiVnzZdU5qSnb6Nz4bZGece
oOsB0LN/sK28OgprcHd//6G/eQfNS1mD54zPBYHw6/0sGU44Syn40IRsthWqUbINNNjF//y1uBgY
DdNAJI2g98tWUnAkJEt1BClA6OITFr+OIFhJJuCQW5X8w5vxu4cUuomJqg53HxP6X79UAyhkcUZX
7sB3Ei1Dk+FONMQlMtYGIJAtMw9mOpoTLrFWKCbGCVvp31/X391MiJiguRjBXzSEv/4JS+fHw+A7
cmcLnUxLmnn7UcV6RCPgtkzg05BUU/xpw/7dw4rk12T7CJD3fL3IPrYmvel4M5LMDq5i0q5ps5gN
A8bUjbM/VIu/eXK4kaanX1Sz/25Kk5S/fj76TALYiK/Ssn0cuj+WIJfL9GVDRJVGBWIjHKI0+/J4
tjU9HkLY2h2VirktQcmZUGvZ2Rf6cUdSy7Qb8naGlCak+/b3d/A3348DuxM4l8cWZ+qXlU7LWIfU
VLW7Ine1dTvY71o2/kmW+ZvNiY0CigMyDRNN6+Xnf1lOBwu1tIJWupOaV9wj+aOQS0dvW3OYQWao
1Pe//1Jfs5Ev25PFKQ5tMIoT1u8vz2Xt6Bl5GGW905tmWUKbwbOKhFfzFiDCw599CZO5MTzGuELL
4mQd1356QmpAU3aA2J3ta9auc4Wh+7132/6dBWvgODDG1mZMXe0ErVO+/P0f/ZvHGh7BBT9AAq7r
OZd37S8XaRntJjcr+pQTGdIbD2rVmSaZu6uc+E/4v9+sHJhdgWHwYRev2tfLI+amWGZZ72I1igoY
WZadSmvxo8FuutueFIK9aSnsK05fO6cRNNk/328uzj8sOwGLsv81BrrXF2/UyNTflXZC7AP53/A3
ZXCNDiz4g1XuN+8W1meIOCySWGe/niw5H7uXWqXc2ZSMh4mgsAMQZ0pjPMHWU0L4d7b2GS8etOaP
285vlkfrQql0PFyW/76Hg0BvvEkn2afRHFaqhaKByWl3SNSYbrq8ofVENNqfipffvG1sBxemGgdM
JJBfVhMonMQ3FnG501RlP1UMc298xmQPvlVnu8wt/7QJmPRNvi5fWEoukmEe34By8NcnN8HeUhaL
W+8yyyLamGziuFllqSY+WS+9R/YO1OXYicfHRfrxTQCPuiOerSZuPnGy5lPaRnE/ZiangLaavS3i
CYtg2FG8OzaG203uqNEKeW8ZzvhNYEWWaCAkNGb3wMoin//xewh+5+LAoEDBLvfl5cBK3gG+JaXf
lGRdrmThWjjmY+2Z6eVw/Y8/67J38mRejLicPX+9criBJcPAnOIWnCiZteOygapJW/LSi/jnHwXO
iS2MMTSV++Um/mV5mdGEVbM5F7ufHY9OR0VBVA+o0Vj8SUF+6Xx9eSDonZN0gB6WQw+l3q+fhXta
G/UpZlOZEk7UyrWIxzRcuTXaQn+tlEnqpd069XKtipn6pJ9994Po1+K+08YqD/F2mTezPywn5cny
0V4mZH3cEmAWtVa///2FMS9F2a+7L2L6S6VNQgBlm/vlJjT23Dnw55sdjf7kKEdLvhVkuqMLnwTR
chCg33tdtA/KIWLvEjOthXVroj3wRAO9wYbibOjqtq1RdJcEnNzVxcXxhPILfuLg346ArLfMkBj6
Eyx4HN20/0PZ+dXLzn7HAZMi8ML0pFL5up4akhQVMAHVDoUUnsu+DmCi2l2Md1znYM/yc6VVgg4G
zNRQT4z3ucj+JH8GxXM59f33laRpwYaC58tByn/xCv/bIbSqZwnzud55ilFmmLVNIq4ZjbYGsiWJ
xEvrrz1Wp9Wixicvy5kXIrrR1w66ok8zr5+mFuvBBZyr7vtJS3kZMkX2eI3CYG4zZO6IP2xVXA8g
DqFzMyRBoKCNzvtIektMjgfNm3XbDXfE5L1Vs3jEm8PjZU37pAy2aZBVq0bLyaaPqyq08iO4xXDJ
mSIEkIMDwGANaYiiupZGe0rcbNvJ+VEnKXkIXs1JX2sFsrw8u53H4TiSOLyvwf4sggkfef9DsFzP
NDGytVu5ez8jo5dJAK2Ueb+0DYluEs2OG0rHP3VmSthtu1cEllsZsF3VbGBp70ng+dFDotTLdmt3
2Z4RbeR4w4ulutBHAurQvBA4FBJJMFOmRRozI2LGtN0yEr7tlDt97JLIRv/QBQNKtExZjMed1x5K
B8qn4MHW43Ve3VjEJ+bUM0sx5egmuqtUGVABF+00O+LObgPSnYvqpcqKFRoa1t/4nYCcW0ChIf3u
b7Q01tLUN55zylX8kZYaFzF5aOZhL2zzSnqw6pvrJDGPg9++TDMNFheGT1yMhJnlkOmDaC7T0ND8
KE7gmC/zsdWgmC8D0UvKOchKbtPmbpTHTicgzP2wF3tYkYdxDe5h084fdq0hX6Q1HbrSPLhS/+H3
n4tpMRVEuTGba4b226IlBZoYIg8cDWEvxzSAiTBb/pM0CJQLaPEuY3s2i9qj+ssPhAneFSBxvCJt
oqFOHszG3fAUw6IgHkiHuqQ3cYWZaCGfYuC6zsN10buPCY9z4WWPfduFCti2G+cEfC9IQozvJEJv
HG3w1wbeA6+FI9K5jzLvPkzRApuHtVZoib31HHLEXEZdZfei6eYqmCYmk2CCnLK+stDaruNY29ry
qmuPIzpEpgFhIC/iL21P2ycUlnNaOgulBNts5R4T5Z6tKUBdN04h2txD0xYmYrpsMwSPqFfDOLPv
/UlzVlpRncnrqyEuTIgirEs0WxqhdHux8/o7swhQNuJYkRmjoAWDdCiPMAXO0G/bMCnHCE5uumKZ
fMyW5l4fy1sj6L4vhKsvnDXIDvvBUDKUrREZinf7e2rkR9uBQzpkT5n+rbqoe3hNUnDJczo8BV21
04LuHd0Kqm27CZmPf3Z+t49rY2Vp9YcgFxCoOLGjXISJBNGhjUiituGs+cd+Bl9EkFfixvs6b9uQ
2UF7JB57U1gKSJqJktFbT7XzUDgD8a2Vw5dlBQkafoe5zVC+kFd+B97eX5UQoJQc9zUB9eZYrgim
2uv0ZPVe3C1cQNnkx4J1BJIXguCsGdfDMMgXayZkdEv6qQXyYqLtyLkf4soGFPu5EM6LWbkrr8ii
yiYvvpJ35DMiBXUzfw0GYVUmVtS5UqHBJq8z9qk9mFMQeJavcuW69wWxeWEz11dlK98HgFtPftdE
HCk2jR68waY4Iee4a7r6lm6m6ymNJEeb0D+VSP48b1uh4UIpeapmQogSxRKk9ck11BcYHLn9AdDk
gUHolSP4gwn9Wpxd3zQDT1RerxcG7JwTV6kUt3r+YdRZ6MvhWxdou66fbmelNrL0vmUsqzEj+niu
v9cLBUCNnnJteEsLHkI4z87iGfvZtGNJAvxRtm1xjVKh2gSN8sK87BrUEKRDRnrRdQ/J0DaCBScx
r7OECj6cO68hyBPs17htRlW/O6LItHUdu+laeUgx/Jlocujq3iEOcu/RQJu18nq+3mLXQaQ1E1EZ
RhdNjQEijzlrcU8kq/bhE/NLlZIVww+vW+6WvPrUjdpcd7O3RGIykA3lQY/wJYEuAGXpDRSHtncy
3V6pvPauClNbohrt4QMAg48g5g2xZABlptO78me22SOvKBpgqxDu3gy64dz42tJvyR1E6sEye52I
pkAeO8uCAJhYeyA5Nf02mw3JlrUOjVI4E0hssyNxL1Ashjr0P3Vy0iJ4SBsrvq6QYFG62BVkNv+S
qyYVen0lO2eJtAUZZNZLRPJEUKozClkWeLePh7egsXJCcZlGh5McXzt4VO8zQXtQSpxyfmnRYe67
jFy7iK5dvu1jSxQrv3WdqBq77I4TXIHdoRheKKPL78akpj3jFgv5eSGfgmToCSjq1dmtAlKgczOX
3KNRvJV2fN95vPBlUY68XEtgEx/t1y54eWO67kYy9bKpCNrVMi+Y48AjAA4o0qLeCJ1YvAlt5tpc
TDv0a72+0ZqqO6U0MZ5TN58BMcXpwUfGtdesSt9Upe2f56Akyb+qlf/i2lq7X7rL2qORe4nV9Zsn
XTRLpSYOgKE+MlI8N7GarF2JvASRoH9vT/Wbp1S5qzgU3Kshbx+czLN23ULDoDfryVrVbTlclb1O
el6iWyLqDJftrG3Md47P3a2w8mY1D3Z+YKpj7hMAMwi2DS1a6Dqc9FhEbpk9LPGQrXtsEQdGdxAh
XA3ReJWZywp4yhjVmEKjtCOFMKzzCYhP5gap2IAJnwntbFwEZZmfQJ5hsrlK1EDSqNIn2bDbFZcw
ilkn3hW8SBFyntkaSvPfpybNOXbbaD0rRI75FCNprQRUuMUHxLMUyalfkFh6nhjOQljYHpa0IMgU
j/Qe7eAMSQjSxtGyTe0SONuvjMHxX4cxo25HAAbjoccTwjNu7EuKQEBTg6U9EZZ/xqiwPLfotrbk
Exo/UsRQn3HiJI+a7tbvS3Mbk//PkY8iemsEPbmk0s6upyWWJxAPAv4YebReSH+UhC+34d+9Ebki
Msutn47yCtOl/i7bdNoRWzEdRmrkO1LyE8ohzYyGAlnPLKflgDrEI1XX4UQ0SoPaUQ3mDxRXwGQY
xK07fVIbpzKfO91iYKpVDXPpdlIL2iyhz8cciRf5pYnkctXwwahJGu8xHrX+Ga46h33IUUPkkFVZ
bugFD7tJmfN335sqBDcTB9t81JsCtQ3iS2hD7Dwoua3rmbCAcuWU9nRbxcHyDIjP2DkEz5JO2w/y
JrUwiKz6ZtLejWxGZqWbArnKUD5JwW446XkVNi3P2hpBIagNQtXzEKqBRUJzlautqFICQyiydzbn
2oMTxOTBknbVkp2Lp5+H2JQ3TmUJLZzFYMAPwFe6SXSiTiOjWy661rEZ0g1H4+A0lXCV9B5dc5pI
68GRAaUS9znfc/PMZgNze9gmeVl+uHTe7wfad+9d9TmRVz2yOBc/GFNZkYekMx9PigVyHWS2c9tZ
LL6TF3uhQJpJjIzu3TdGGRyV6v2Vl7gVWr5xYDEXVhO/uUMXXCuSWQ5jPTQHBeoEb7aj99/csZzO
Rqnc0BnE0WmTYldOmR5WhpVvrJaNeka1T7JJ22x5bfsNMKk+Whab7+qYPfSkQdsYpWtj+VeXHYTj
5OuIoATMJ5Oae7RmQf6t0EBS5Z6pdhhqAQz3PfmmjZp/OJrsz9pU2PsZpOSLw6lky3A7uzWl0247
35P3hemMUelp4mO2q+VJjlkRNU21VaZZ3Pae/dS1guqTDN71Ml7qQ2FOGLJFHVMF9zlURyqGeHgh
ztw+976THEqrd8MF1ZJcTchE985sEeMvGedlpG5a6ijtNn2oysrIV22n5adLtXDdzG5bH3pSwcyI
/8AByDgN3ARygW8XO7vYaLBhlVifeTgDLEe65qQP5ujpmzixpoe21vxtLPwh8h30BKiCrzR7AFmB
w4qhZ5Uq/37xandeM9+KoQ+40n8Q3lTeQh2WTShNTaTbkTzVXdB51g+ht8nGJnBKX1czUbeu4cB0
KkVjrKQAWBLPgdw7DiUKV7842bq2m5k8v2NsD/bI5TPmHrYzbN14DAAjDm1xGual+yBeQQhQLE4C
sNBuJOPwkU7dmpB/M5qog6CxFdVnofXGlSSY6XEIKgfZtjEkp6FIrYJSCK4goJehX+NMk25UV25/
izHO3JG7W+9NFLVYx1LzOBMpAfTSFVdyti6Pdr8c25KvCauLTtkkXXJFXQPDlm29dbSEQp/CPJy1
DvaHb+n5enSBkgHJKu90CtmI3A6JNEc2y5EF64ewgipaqFaOHUwFeJtD9TZMCQ+8l6xlrQ17pcgV
sf1mOCXUnJw5LdiSyksievYzIUV1tpa29Z4NIxGzrcPZZOmNb2mHR0HF3pMhjSX088ZcMXMiX1ro
nrVPp4Aqti5zkDkBOVlLLaJkGNUaZbG2I9I7WBtGZZ1iSgRzHGssenQRKTzNeYUOclxpDPFxWTTi
HkVFuc2SVpwXhQqUHw/VBh+TdZ0D7byz8nG50uRM62IMFE3pC09Gxt19izSDMFcT72JNePpq1Gd/
z7NfPwsLOoHCJv80ZbS0tbHO2jCtvZo8dy5R5+UzvZKsX3up2+6IxkoiK//G7scqXplkDttGvtAB
Aj1IWq1OE8FIqvScdC7KzSo56N3y5guzXVkddg2zy/WdUWHERzOM/0hr0X5S4Hy6Wlm/DkvFOUS0
z308tS9eG7zTVhhCgFTvpHynuzF38NG0xiuQvPrGYl2IqqRc7rxcITklIDojqP5W9AvQJZkl8zZp
Sox/ZrWERu9eUmYRpPQmPdY2UOVZd7sgsl3VRHFTtkc/ADIo6iLYoNkMyy5r9zaHvDP9KIBeHmSF
2JoNvAZL8gxyiTjtkhaAVT4Us+Dc0Cl54FwJ/YfkzFNgEUjOO6DWTWy/95gCqe0mbJkm/6DYjKpS
pi8pIdsHTrj22mjdeJf5Sw2nQfiRlsFCxEVIW4EsJRaDqYvMsroUmu15znqcl616gg/IQcVy+oMe
6DjgdJhZoWGkWY7eNw3oO8Q4CGzNJWCzXKqVJJkdobMhbV43IyBQgJj4qtfcc1Yo4qoWkB1DqWlb
bIF48obSw042lddT5sjvssJe4FXTfV/HP8mN+kb0afncj8mwHSfSNYl7eWiCyWTeL52nIsU83CbJ
GHX5mJ8TLQjWOqYSu5oJBpf63ixG/aolC2Ir8LTvjCbxV6oEG9ZosjssHPK+j6mlb5SbdVDjPIqz
3p8ebRsgJddfhp608QPidsVtYb2mHFbXGG2XqFAjTzipxHSH611bZkuYOUSoFkZBC0JpaXUVjEpG
eQss1xwb+9qvLW9viOK70aXqScWNvWNFHw5xCznFwIIb2b2TvI8zcFO3qQSSGCt/olfTv6GLrm8D
YKvfzAEIbONU2770raMa426NaLBdmU4wHLQBqscurWgr1/Yko1laHfeOTGqijYfqE+92itZbdiwo
W9EzlE71nW624ipwRRPaCZuurtHx0kTfHNqZaloM8UDqe62vuWVFKKTWUoITiQ6aZmtxTWkRGT5q
Pay7DTH1Wpo7kZNhrc19k+ITK6w2F+2mHPMstLpA3k15AZg5ZS0cy7yNJEIpjAKsPS5nmHUGNvRM
5u8U5brPmTlI82pjqAYnFlozxNOJRYQEhX26GrN8OM94iG6AkbhH2vXtZiYnl+fUPbS4KSuS58b6
2kgd47qiAtxpVHV7P++xIpAOvelwwdwVnJlWfMC4Vr6P9yWtsF/CztwVWsfsXpf0OrpGX0E+OxV1
+q7PuntF8Ppwi1f9ChIH66O2fNiNysi4zs/AhIOVOZrmZy0GEfZNNd8unlNsTLql3yxywI8F/jkT
g1uP+053+8d4MKsT7hB4GE51pYbhFQUBDvROf65y7AZaXxfrXpjaypQuGAcdl0FhYPKxoX7eSpLK
met7sPIU8OlCWvT1Yrs/GIOZcjBv4q1upoK3fcojsu2DJ4gZWVRk6ffcGZdT0zG6Cuts8UIvZRBn
D2rekgJafgzUVhuFwG1vgPi6GbMauJbJmuvpFCsr2gVYd5qysV/tIddXY1loEcjm8lHrCK/3O2gW
EGOBMc4GRmVForw5JfM16sF3eJTzul9S/Oet8N7zRtYh5yZjFwjbfuhRlq+q0pVrg9457ZYys1ap
W3hsH9ny6vXcLQi6CxTsFKByEJyMvKcp7Y31duwmdVUAI38sgZizodTxepBWfhiRRdHQmTEfEbP4
gHtuO5NEsg9sgaMpGNo3MrGAxbXTVV1gadcqHm5MqfIW7IfzXS+aJ9MeqxNOWxmmM7iyxZ/SQ1DG
7ibzsAnkboqzc3K7/tTGdXc/52oMe/JyMQcUE61LOaX50YrnHGuh+Fx09Bg9HozIKFw9XOahPOgx
IzZ6YXLaKEuYG8zVyzorgXYbFUkKPiMNUyNxKOmhIRVZn+9Mx14+JyrSkxZ7RjQuuDdSS91bbk6n
baF5UxItvO7ILv+wLuADq9E6qgPevED4TrnykFPcZCjFEHeyOj4DPBq3ji0PfS6aK5WMtI2L6TXI
2x8izbyN1zJQGJ12xh8f6FuAieVhwhJhrwrpDj8YfBikISf18EiQlXgmSKb9cJrPrPU4azq4n8yY
aQGttzL0zKV8SQjRWpPe0h8APtkHHCbDzWLObCGjW6nIxEyyizPDp92pEnerl4YdTpezvBRJTSvP
je+SkcUrTpZil+LluGd3JZBAVvE6g5MaxjKf4Ax4dr0pasWblIM6xjrYdBSMdS5f43Kc6K2pmE5U
LiLVp1ijHQNLqhe8t1jmDu0YxNscc80TQ0rveq5Ik1mJTD+RCZucxppUf7RrdbBpU1xVnNBbgcWX
E4axoozG+g9soca/N7c5dHrCnPTIsWcbrGTS6gDStUaO686c6bcVCHa6dT0umHuc8YGWcbWpGVru
vTy/EY5nRXVCCS4WBjr2nDPVyXGp6vWS75GPArJrfPm0lDXeG4rZKQk54IGHxT84b1zV5tPKMXoD
o3UmjKhP0zt6VgyHcf4oCaQkgV0DhzuY3LXlYkVMGMls+JjxKiZvaYuXvr+a4gIKmVhAWZReaCDK
xWaZnyFivA14aVe2jRmX2VO6weMWNYvbrEAG0Z5ogv5IXla8K0b7ph3rli4NljnOTvJRH2yIq/pk
Yh/qUy2qx3jC2DylYelwkq51t/kcUW294T3MbjNtIDCV6guPkxRb/OLWuWeQ+a1yPdhdCZW2tSoh
Df+QSWJsL2b5QEo8mcEFXouHYG/oebH3NOOY1M4znE08RSW+nLTpH2uDvjiMh2EX4BtbO429RGXg
q5fB7V1/O8cXKKoNkgahqu1sRxzH97RN83Vh9c3WkkV/ntAnHyQGnY2AfvBKrz+BvNIKOsvdIJly
xF3kBR1TNj9Nr7Sh8bectMisoOI79DylRyqDmsQTL9h1dqKFrXLtQ1kuOjWssh5pKdBi9mvz2Aq3
OzvD5N0EUN0+5RjwFNY+dXhPS3vjdryyHKfwNRcT8Qpx6t5Ms5WToUVHx0na/lKLOcduGqCdeLnV
vxElQCIK+ds2rC6u4b2urFQD6ZS4HykaMGxeXdrewENkw2gZMinqhkPcJ92ZzZrhnR975Au6kqkV
nvldb+bl/hL6Ya68hv5O43TxtwVywj7zBn1/QY8+GfSYNvmSDwGVhOhZWgfQHijPx9c2RmyepVJt
DD2YYChjksKHMJJMVHnZs+5b7b3R2hc8eUvNXWTjkoQTK1mNj0iDJBwkObOSJCN3J6lnfnfrDmWy
niFQnjEne2uLudt3JTCPuo24pHJcBlJxvYzXi6a1t3Wcm8ciruRDZiRAPSivOAsySYga4Q7H3AUB
GyaZ6gkqWIiJWi25YXyMwLRPoFXLd7106yAU7pTdDLOgI0+uSOqeSkWaxooEuexELAPawLzpfbG+
cMGe7XRoPrs+hwiO3786mpnPxoyJy9dWGpbum2qEshU2nLhPeo9Q/Nx6lWaGxui4u6bRvY85xUyx
sC5+kiCW+EfqMHdnWDb76qQRZhj2gTHooZO31VFCk6BT1GnNg0bm91NQlOq7XklJtzBOyFurFXKZ
kaXqte908q3KgT+3z7T0lPRIf3P48k9FkDef5Azpr9xkb8VINWij0SRAqheZlFDO/QQTrnsxuneW
hmQLnbm/6TjS0b/PzV0sLPNeFm13BV7GKtkZ07kC9lrbZ9GVyBZGXXXUS3i4rLXoLw6RIJkutEK0
801dYtmwf/5dVjzAa5GZnm0oMJuXbp4ccg7zgX9KxYpHtArfBPTENSCa+Oz0AkKMH4h4N0/e9FjH
ZqFvx3IODkSjL83KhJjXnJPKw4eLNjbt7jMmxzvQJZiovRLFTDoMorsfMpkbG7vMoJQBohProbaK
e2aVSb7H0S7SUDGAtdY60zDo1WVlreY4sOlsmLz1cZ9Z7brrmLayIQj08+VsYPz14/LowVa9B1Cs
trIvJxg1Xs8FAcfBJTWQ5yaU/9KwNzylmbFBO0FlUXaoeHJGV/1KJnQ3wthbintaGsk32vCcoANN
2pveGPXXuvO6A/3zjEShrHjSp2zIAdCSlQ6FW23jalbfu7FXpLRN84Hg5T49Bih/rmjI8uvJXcJT
fRGv+CrgOeVEHxOJwoMZYtWSLwxr5ItbUZkEGS5dD5vGJm6GbOfHLoqeCtjcu6El2QkvcdetBuwh
Q9S6NJ7CTHBAinKalkMokSEAIQf0fu+VzPXDtMvnck3eCk9jEjtIVjqf/9vCfTn1tMaf6AiA4G1T
2bJYFN30VgdO85CNlfqO/dL0aNFZ2ptmotB3aqsBDaNpHO7mGiqan1veCrPL+NjqVvuM8RMKrlH5
T5wZ3CvPuiRuFHlwrluX+qAh0oZNvtIYKHasVyhoqMdj8yIcLWTSbzKRoa7uHDPUJ426UrGQXvEe
QBacaM5C6uoL5OyWMSfd2pQxw4MeVGiyJZFA/yYBYvuE5KDWpIPFk9UOmQ0HgdUEM7fFjWgyh6FE
qxfcTLKwjkOKU8Oa2y4G2hSw79IMLq9TjA7rZvDFOSiC4iZQVVxsjJi+6oosC/WdlJ+aBmhJrhFi
tlkcECs6T1ZT8hAwCn0pTOV+gLLLTkImJm3IeWR50Ik4PCvN9spVwcmcsfqcEvhdZTovT1FfRNeZ
XOx+7RRO8CDIgUCXE/AEarLhJlQ9k6NNRz4MPPHMsaCHE2f2lAyBUe7oUY2PGplCO/AYvLAMDO6T
FB1HMfLgsi3EZ+G5xf3seM1DHviiO6RO531w2BnLdT0o3o1U4UahIFg0/ApAMEHsIe3cUkeTi1QD
A4d7Qh/xWzETsrP3aml2ezLHxR1bUUPqEQGm2d6d+2zX+l6CEoX3AyAkI45XUfBo50yvrtChqO3s
1PmmlgWrbj4n35hOcTlBh8zV9dj5M0WHSJZIZ2KUbX5qmHrEkJ+4VmtST+KB5d4l9oKkgOzyfivJ
QefKvzh+qrnLNxddI2S9rqrMyMhH1ns+hF9KXuxzYQW0hcfAbO8VZm5GUXGmNtllZa7YADbBMk0n
3QHwGVS1vKvSamJyZKgpoqhnBwJ5d9LpOOtbM6vms6v7LdcAC8gNSUO185oXbUGMUiZcmqj01S8d
Km7SVBZqW5NIxK5alq4fzmbmFtdCTcO2UU291zVZ7yGW6ge1CO4Fm5x0Q24wTW6v7awN2Gd0hmIh
IZgVPo2vC4fQnjXMMNY5J65ZRHTyv584UurbIkPY4ySauGt5vq+bKY/PI07FSAln2GmJwbBsoqYO
y3rhIoFHL9XRG+puXntVRae10vxYO8wwo6CJ1jxw5uBYdjjMuP1Nk5nrusobim2dLulWMK5BgdMv
/ioDQJ+GlefjU8CQhdNF9c3DBBtewOd1g+tBkjHLdXB3cRMQOGqVbbMe25rYd6dzDjXzBCb2PgpT
05DOg83Tvc2hKiXUZbXzVrChUCVjed7JZDxnJaKpE6NQtizl4jepbLwCFA/ZLpgwqvfZ5KBQcnhU
Bia0ofSZfCDsYr/QxTw+2rpyqRtbNinHt9DaWnNxT6GlZSvKHh5elQXMKIX0TQKvvIINk+rQPHKM
76/nZsAkLwWiCNF1OLqyybihR3Xdk2INtBwXv4tiItS0CTeMnLRD34/dgdYE38YRFvA8WuPabiKs
gnxKb2CNH1j+b3sORwMt6qnTj1nAvbtaYgMDjTbSY4umyUi1M8qDuuDMIpm0w7p0/qU+/keO64e6
5H9fkyJ/iZP8n5my/z8KnUR7TAyzD2QrYPTvW2h8/6LKXL+pt/+CZl9SNP/P/76q28+6yP/Xvive
qo+/mrR/+4v+5dpGsfkfYLxYhm3mhQ6c7f/r2v75E4SclAwO0Ab78pP/AmxDHOU/wlrq4/VkWIQL
+P/ZtjUz+A/sc4RT48IAi4Mx8QtS+28R27+KIdHw//xNtDgZl+Ie/yKCLSg/7ZEp03N/QAHH2e3b
8ocoWONXIyUetC8f8cW8oQxLtbzC4nntPyZvwzeEkcAIVywqyx8Upr+aE/7tk76G0xceRRQVmHiu
o3Z3U/zBvPj7L4LvgduoI5f/Kk5OKkRGthjF80j1tOqvlud4oz/Iq/QPIuifxr2/KFT/dcX+8kEX
O8xfVNC2Aa1LmpN4ruwQkUa5rDw836vgXWz2w8o6OAd1kMf4pl/jpd3P6/bKimY6QWs6i3t3zfgo
+E/qvqRJbpxZ8q88mzufcV8OcxiQTDK32vcLraqk4k5wAddfP051z+ssdGXSPt7GdJBUMgEgEBEI
AB7uG8lwT2z95q/uTyvuuZLsv2f3ZFQcAjmDICk4AnF5VZsQCrRTf0N/Wy4UGN3eqd+Hp+5tQOWo
tDTrswVemgwOtx/VgaxWBroF2ZZTPwzb6ZCgLO65eez20g4g0pumwxsDKXY742HFJ4MRHiTtf0Tg
lBlCfrIQKGlKwJ7Fomfps+gAKSKQOLXbV9y6qQ+QvFSv0w0eYjXgrRfg3t+x6X/N9WnHnFsiYZFr
EfLOz/3oGmD/BMbo6ZP6C5/3HVP+7144z2yULoI2Thc9g93KwLPdK9KrWcYYdxk1UXGYncVBbcAQ
L/f7R/iJX1KwNaOKCO8vOgqgvk9rN4s7FFCEf1ZzaH03bBOG4+T2pgXwMSqaiNorgBwb+m2uJQA9
DFtF7BqS1zrSFgnPLW2MByngtmpbjAZ6zCT1ymIpgOODcZ8I9ZuAA0mam4mbBxA1jqXBK2Thi45Q
AjUoGL2lDqhtULYAZdw8A7zVuJDWDZ3LXynNXnrpK7lahkKKQPUDvMszkuprdhMehzvAia/wMPI0
fkivAGMtMP3/CUCXeuTiRoFn166Tp+hZuVdxBMaFEFHd3AVj1jWEo8wXPD1d/sZ5G7r4jVxMCPCG
BfyjFD1Xbv4OsgZ3NO3WHTbZQbRBRwbeTFxbk8zJ3YFII1hzHEC/LROIUx+0T31Iej/ysm3jZx7+
nl4LjrwPFgLXTwEEKCpTV2REbhS9fre2yezEqGAYY32Y9tZV7iQLVAH6HIL4eUddJPYEURN1HLm+
9zAyWimAqcTPORlt3as7ckzv6F39i5UE5LW24H72UCl/NF+nfeSM1+xZCongxm9sP7ZHPM3r2/EG
N4oI56U9PgNJ7Q4JARjR2ALQcz/czAScJPid2NYreAd/1aoDfNOt6FQ37a/0JiAJ6fcjKfHcTsKb
954kC0FYmdfx0hdytpwBySKySIie8TbjRlsk9dcCmTaVDQzw5IhuD8gHSXfRvblVSTVuJht6CQ4U
kz90UtvRG079+L26j9yWWE67MDzpe6ngX4HsdAG4JR7HcUKaH0TPo5ccxp0Y2c1T6uMS18fdCAgR
TTA476SdeIh2yo11KLWFAWg/+cHpADg/KLqyFyEiHD+npDyou+gVFRc+3u72/U1qPxh+4gx700nt
53rXOJY9G0W1q2y2a45ARu6Bnvu4ef8cbjM33uDxwn5p7c5RXk2UAABDTpIjfZbvmj34G8tjv1+q
zJFnA/3X8qLMHXmoOmvmcfMXyWksDHIUPzOHOcW2lh3dsz6BNHCKTbIxXMTk0tXvQe11Hf9iNnsM
na/LkeTH2GUirQWTOzJlDOW7D8lRKKC+Komf4yf5Sf4t3Km/dAAGdkXupmBoBI4LqpP5QvziWFX+
NpyTXrnkAoDxVAPrc/ycbMprzRfITXPAEXfX75dcaLErLpeoSwN4QwFdpVcFI/kRESHYxNvCDa4Q
OOlC0JN/tMiTL+MyCFx/0dSgRfysesFucFInuAps5gwHUNXZwtXwIbjjq7gFg5dTk37b3OOe3omf
F1b1R8c8GQWXYRgjSi6NHB8Np/R6r/QnL/uIrqMP6yrcaa7ilscugXkHV5DIHr3LvXMln3+vLq5/
1JmfAhxRXNRCdRBKPwLMAVCSTuYk15kT7zMncgQ7tsuv/rVyWicg5U7eh07NnKOJsrMFEwPk+Sfn
Qr2ZCbABpHc1rtJ1bK0QZJeYg5ftR05i8nJ//HjaxFcVKRxYHJCue0o+tscPg+wbguzEyW1XJu7O
K0lEbra4F7SvcUNq57ucvOjeGy4ON7n3gBgSbe7c1PYPkbMBlgXtbW9cFd/XkY+ncHOfk+tgi13Y
3uxtcHI7qFsgxxBdNOTt9mhs9tR7u03JNViSiUY2BkHBoyeSW4g5HYbN8bpzACCyA8fOiO2Nzs3v
zc3r3ac7XpsJkd1pE5PjNV5LiGxTsscz3e76qLpvD5GtkK8UX3p8enMq8vBU4c+ftTPa18eJqNuc
+JQ8ZAT9E2mjkJdNsBXc/M8ESBvdjhy0CoF0hMnf12+4bya31MnJ/dVIfh3fJnyCsxcc9+6a1OSQ
2Rj21tnc7p4AuiFHfM+vmsSbR/9XuDExuMwuif/Y2oH96yVwn96CbUyofYOyK0Tae1SW2dS+xlzO
1jHsP7AeIQG7ML4ZQgdkq5Hb473TOcctIw/eQN5G721v/xocBT96G/BRACkgamIvx3OW03jXbzip
Ieey7E1ue5BY3KRHRu50rCq01dFKbqsO/G6D9hlxUZ1BUCdH3E9Xc13PJPawU2z73t1dASnvbW82
A3n1HzFUxfY6e9uQG4BRYLeH56v7fWZfkZvDBHM++DvLBo+94+4OO/fuYJKd5bxUZO+35L52t5p7
QCc2Mi1iBzCvr3fTaWxkpOBKJd6rSlRY3E3osp1JEN6PLbkqiOvjvgmLK9utfXUvE9+NyK9po2FC
ld1n5Hj9RtgpOyJv3snVIzQpHkLyFtm5p2Pi3Dv8VpJdOK9dQp6ArnWg1WBH+OHht2G7u9IL9u5O
sueR/ab2xkHRl9PZ+vXVAR1hnHZpH69jx/1ynZ33e0503Ktfx9beta5FHhHQAK+5cQvX+w2YmV+5
x3Z3O9rHzuk2nSNtmOOnxD8qGL+8e4J3Q8cHJvvQORs8Vrq18/h0vNbIi4+XOdI5pid6rs8cgzwd
97cYeeogI3PBAUxGsm/d66fUIdT5Usj9yy9Y8uxGBvnKHdd/fLLdm90IA7zyXjF9Ofl68l96gtkd
neTq/VATk1y9hvbruBncnctuRweKTW7nCh51IpLsA4K9Hb88CBqQcONjsssdHmgdtDq319qgzHSE
eUCP7iNGx9xdYN/fvnz0ZA9FdkyIQeB5m4bU24cnESumeyam8NZwskeRZH55Ve8Ke9csnCLVOYr+
K3k4iW8cy5IsmDrK4BDfwEZPXoT9y+R8HBtYzRNWCg67jeyjasuYemp/PHjMzbefuDaots8mOcy5
KwitNop9vy4rtMC0gpMm6slVbsctk0AC41Ed4+ag2IoupAMCr9wCcgDurQ0uc53+GoRtlBSuYhcw
uMu7D1df/vfuc9I9twNbkRXpatHMOaF8+0avhi2KCImHysWrwNev9U25S6+rhdWYG+UXA2KTIDIB
wxY0dLlvRnk6irmVPn5u8MDnQkzsBvB3HDak6h0vtSYpJkDKwqE2lm75frIC1FObqK4G35Zuzinm
yVVJnkO/ShLQce9OW/HL/FJf+xf5BSeS8mjcCA/mXyn3f3Rn/X9A/Fu/Z/F78V+krX+/t/9Fv/7r
nr1D+YvFn/8/yB7NxHrnGUGP43uRv9enN83zf/j7YlmU/lsyQJNoibgOBmECTKH/3bD//b9AFApO
A30utMeJFP+OrPbvi2XcK2vALc63zUAdmPJ8VG3+Ej6y/lvHVTMUu0Rxlj/ESv4n98rfkx4Bp2wD
9G4ge/tuBtNUDLWC1yxwNGf0EODp+6CCDmPpxPLdzP9pnsuliqQMASVLwVkvN3QbJMNhVNTUH/se
tON4sIem0mCiaIlURXE4mfqbv3zo9P5z9px/POv/dSlaXAobydToysYoZ9aCqrczwFJehijFU3Sm
49wPiJw2aTcsFsL/TFj8nx7njz9xJdASQ5+vmqiPEupABUm4VO7xpFpMzuUv4o4k/3TABQlgckGd
mY3UV5u2a7dyiVoCr6+hipKFMtRXAMRQPzQqXzcZhCHyMTFvSqETgAZqBHGB+eb7zcI/Y+BOXkKm
QsFQbStfVwfUafeiGopu0mftI4iFss3lLz3XCXeojDqmAY1rUF8Jle6+6E3pK8kqU7X1UADy8HIn
P5s8SFi/L9eAUi4dIiWlX8UF2Fh7paV4cx/16q+Ihye28Df9wQDPtT9H3hNzmKvIBg01JICnFgDh
Dnp/q+Edd+Hy8NwUcXEbQEHWsVqgPrBU6iOgIxOKXArspgR1xZLsrZsjLiyIoQXZFDOgPkRHqStI
DCTnwPcu2NK5GeKiQgJYkRQbSekDroLipq7Gi3UOXYravTx67gnkf4yV5x+TgDxWR4GWPip3h/46
jLVR3CZMR+WopneaaVdlW0JSRqTdXQpyk3groRiq3BnQ1aoOWt6osdsHDNBOFls6lOABLBiBKywk
aWmI39lN/hkiFzQgmNxTcOqUfjCZAmCOVGwiN1VDNUc1cpKIrzFLp99S2eHmEG/P0Q4M0xZ1gNoG
jKWBbEi3bjHmJ9VTc9XwQtaZ6Vy+JPQo8EVhO9TBitb6uLwWZ9Yau9S35tsM2j9Jn1R+SMPiDmVn
oQnmQFTOr/M2kwsZYVwCqAhmGj/TMtS5B1KRPxrgm31aN3wuWLAerMSggwKNj5glj0JUJ5/9WOUL
8e7c5HChogXIA9WnaQWCirFRUUbZADyTRIaxzo35JC+bagNCW2bpmyKD7KYlhdWzjMJvtjD5Z4KR
yYUJbLBTEAXYFMaaodIIKniTCmBobzbg9Q+Fr8trMJvKDzs6/0wsg3p7zAzwQYZ9NVyhZqb53aOC
0tw3MN3samjaIF7YG2aj/6Erg0seoN3FjICJs6wH6mFtsCqm7N6QhsEAKjhgktPie6E3weQq6hdC
wRkj4J/0Ue5dSUoZlL4FeRJrY7ChsiBqFUbJwkedmT+D83ClHnrwDvTUD9MSghdklBUKMUQB+EOI
OwG7gldEnY0LryznPmcexcn216HaTIauc+W3TWnitrSElI47tVHxeNkazrXPOfxQAsAKGmpkrKls
qk5SNvSXmokIK+van/s9GT8gdyWq8WMQoFoAiYMbAQgoCBgtLDYHTvifuG9wLg/YkJxD/pn6FhiN
PKVnZvYZhVI8uKKQRvKrIIDYbRMZEVQRIW+YFsdMC/oRMjxMNBZC/jxVP1m5/P0TUYraqZKEJRLK
znoJckX+1YsTqixyZgq366aRCw26IBh6VY9Iw0FEGtrJhKqYPjCMhZjw/cL6n2nkUogiQ6mWoeSV
b4JGpbFVVBLhEg/FblBppzGqZZUmrkoSBCae7tp0TF+NQFc+L3/bGYfiGclAEpSOlYr0AupJco4i
Z7B6gYAmYsI1ZPl64d6IGKV3lzs7Y+//4jUXIItpFBmOUA14p+JUlxhBddcULMTwc+1z0QEqWUJc
DazywZonONAwRIUXAxPi5dGfCah/nmJPvCm3yqgd5+15vltB8bTVAkzUhl2xa6tS720UZRhf3TDj
Bi53eO5zuPAwankFkpMO7gupFkiXVo91K+ULjZ9beC42KFmQNFU155V9R9tNFITDPSCreeRNwjTs
BShIOZc/44x968p3F5UBGqQxCC5QowaxgkdQ+oj3spZHuB8vxPgFtXXmIxPywNjgDSPIbTBUoz7q
ct/nppALDygrlin4HEofBDsquDZaE+K/nQIpn8vtnwk/OhcarJKh0FDEEaYcQyBLkeEavQuxP5Q0
Ts2gajeXuzn3GVyICDOlBAWAVEJUB2JqVqODnA9Gt/ARZ1qH7PS3bYKCLay0ZreEaFlwD/oY6V4A
p8121dg17nQQ6CxG4TDOqGVY9zswld4LqLberGuc8/gI2MpKkBkan5mSa4h5bMCpKK1sffadE4/v
KipDALnGtDeKsjdQYGErFOKA68bOuXcEQncrF2CbMeo638HgBcXBTtKblfM+r/bJ4FHH1GQgECj9
JB/pNdUE6A5b8mImds5oOK/WJ0EqUS2K0Y/9lwJBCbBF1Ym7bmo4tx2LFDJ+tMBJqM4pQOaQKp9A
rOOta51z2gTMq7g3sag/JPGu6CDrJ5X647q2OU9lasOCAUUbPuBtLTTo6GQzHcSTq1pXOU+FBnkG
graW+sKghShIRuV3V9bZx7rWOU9lIELJYhHzUggzryvYkUlM88pZ1zrnqtBVjGulROoO/jflFrXW
+xBZ1QJv9hlrVDlPLfSwQ0Edph1oPnDiQVEPV6KFJLZLAgbnOuCcVei0DMqNqACVzBrkES2ox5C+
rwvA/xIqUErTiBqZ+qyubtS6dEH1vHLWOTcF+kztLB2CC5Y+daAVYbD+Awr5636lSXKuamoVau+q
mkKuCUwPThkIoCHRUJX3vM5sOGfVhlGTahT++yBaGRGIaXPXjmK0cMN+blk5d4VeEFS1Mhglat6b
7Njr4PBy9EYqlxKEMx0onMeOqIuclGgmy06laoSqcDX2RG0lTV8XKmck/2mY12ro+0lzSMiVQvEp
iGoPWmL260Ilj0KG+mYcZQHeAxRTV8HyTROUAIXVyrFzXsugJlknGq4oYJwJKiG1g1Ro2QKF+LmZ
5zy2LAdD7EEg5csowPGmhGWfoNKCev1lu5zn94eD5x946sn2SlUxsrJ+wMzIgQzHrWuC08FLAW4a
jVm3E3jQ/LRi2oIbzKP+qTvOj/OmU0D8UmJficvEADAZnHakGEzU4oEnYUkD7dyccc48oYi6S0LM
2SBAoFcsQxVsUaqxLlQonCuzRo3EPIUxwaENUP3RdmuxYInH/dzYOVcGqSVKEwsE0dLUa29oab0z
wGK0LlnjBY9kgWqtIiFQjGosHXQQ794EmH26YE1nBs/rccgGg/L3aGWgRAUJbSiJkzsYRbM0+HPN
c3svqsr0RknBHiyNfW46+Gv1IoACq3W7Cgog4J4bunY30MCgV0ke1reF1NwJWjJTJoDgspDCCIQ0
ajylzgghKijKznRKdkPpfJvTWMnvdOqiWyZDpfeIW3JcNLVmEYA/rkhNUBa1KQhUG3DgxCDSgTS8
j9eHIX0EbVn2CB7TCiyBjWKWjqlOeMXQdMuHbIEmbFApGIvQZEbJvTeEAHx7+sBQbiIkaqp9gjNV
UbaNwfSvrhwa83aYRlDKqXoNpsoxBpN1BHhpKy6s0Ryyf3BBmYtWYLtXUjnPCxxkJvbAChk4unp8
D3ooEhaTMoMJm1QxCWjnoGVRl2CrvBxqzqwejyKXtLhPVbCQ+ynNtT1ItMZ7M4unp1Wt8/ph4xhB
ai4Oqa8nuehB8MSVwcC0sH/Mc/PTnM2fdBIltaLvsz6NqT81rAI7RSgDkwSmGZ2Ao2Xb1lP/sO4r
uPjY1CIkmyGO5Wcm6I4kCazck4Uy5XVL8AfFfPIdQwNEw6SW0DsDu48jFIbqiJmlLBzV/lSf/DRN
XGQEz7cw9Y2Y+ZCnoihoRQFKtkGtJwVUcDKyygsLddRsEcQe5UFuQWDvJSaEgx0IY4IqR+5BSjEX
sqpFvS4l5QXBMinVQPqtZn6kdgPo61mDZy6jNZdEfc7ZNJcXQdEz7tQQtGgqbns8UTUB7Y7Y0uZ8
rnUuKRqDru8N6Ib4CQQTX4NQRGmytAg8Otc6F00DVYhZ30CUBGS14SbpxtrTCktfCtY/uwwvFtOC
hlevJKhtpqFRgIKwqeRfXTQqwkL7ZzKJPw/NJ6YsgIMoU+Sp8dUhBU9KVoJ+gKhxalp4uc2zhahy
xvH/YO5PeokydQAsOmI+CER1kMlL9RSAnkGRoQyaGIVNy6ReQt2dWw/5e5ApoPzRtkkmeKLZpgdQ
KP6KrSldd0L4A2Q5+ZBJapMmokPggcNv8IC7qaEZGXULceXcYnBJS6o1eIuDYrcPCk0Qxlq5GWou
CEZmEpI8AI/T5eh4DnYj8u5WlkZmgXbDb0CB1G3TsB1lT8zk9BUUTlG516DzCea0DjLzXiZbaeGo
Stxqu0HTpOKqBZ3AtDCUM4vFS98ISHTA195EflhV6oNUURAMWktWd65x3jNprCDZr9B4YQ7+aCqx
K8lsXDn02dZPTEFrMCNGrYR+OsG+bQUB6zUDO0G+sFmeGz13YjFZixKyarQ8sxZFcKyIFfgLVepc
toFzrc8/Pxm9BP6cvGKq5YFxSn3pB8nyBpDsP19u/Yy/i8r31occ7C2qkGJfolB/CwewxhGagA3R
6Smtuo0CScklfccfnQbl61x0L8ApCtpXI4U4GljfwGjMDlkvyg9hODVflz/n3GRxIcWq9A6atKLp
VUWsOwNoovzQUrrN5dZnc/xhu+eRipKCp2qoZ4T+AHrB+LfRgW1xJ9Gy6D0BNE/MxS1cX+wMUZCe
Lvd4bnm4ONPkYZpUFggWY6GS7KIBLwBRyrhSgXuTQP0B4uEudC/39ePcgSmAizXdYEbQ8kgErw8S
MHVEVl9ndq6IjbQQNM91wK0/iHMDEFSBr7YuQDZGVGMuwM2HCsXq676ACyNAlch1CcZwr9OD+KUH
Ae+tWKOgdF3r8xqdOGKlyTQZxlwA9IniDNWNkpOY8tKr/LnJ4YIIqMPyFm/f1IdmVDU4Brhwn3FC
EtQ1QQqrO/d7MnqwYRq6aEGF0Ryy567DfkF1cHCumxouikzdEPeyOkLlRhzba23srU2TW8bKZeWc
Os2rVIfgAETAJChf1zgjHKG0vQSDOzfxXA5vhVmuiUEue+Cj0wYcpMBb66pKpa5BS2LiORdWKuCt
sa3lfj/1lkZKI+g/kFRN1B6AFFuKrWe+gocbmhkkNa2Z/j8Yk9g3IP8H6p04WPiGc61zjlWCZFDp
EO58tY/LHTN0aGvWLHxfZT08Pi+Q+1nbWE988Ml17abIBjUnSKKhSrOuA8638rrVqnJAB2JjtE8g
5qZ33SRpxcrmOddKYrCs5kIAygCwAl5BvgDs3wUwdf+ZZO/fQBPsm5x3UTkYWz1qEn8ChAXU/GMx
7UE4C82ly9MzT8O/tjW0z/lXN0ylrmdBPNtOATotVcwcAeTZo02pvqTLe64Tzs2MOjRA9h1gDSQa
4S1cbUFULWeVBuWFEAdn5/K3nLNUztuAHG1EGbx7vtKCCon2Feq4GmnVC6Rp8di8VIfKCh3qxC/M
ERRQWpBD4CKp9JdVg+dheHIHLqe+QPNDLb9XEW5Bwkpd89KGoXMunIU9g8ghCJD7JipvlHklIDux
5GFnVtfg9sZ+mNSpqXFBCL0nA/T9xdgOdgG+wgcrkapVF2r4Bs6Pk1CdqrKEsoAuRiyDKJAZhmAi
U8xVr27ogPNkYeiNKNHMCNpibeNWLVCe3SCvOYagcc6NSyMyoQ6kR74UjsyDrksNCZhx1UU3Wuec
uEy7HiAgJfbbTgcIWZckbV9ECS6J19km778oIMtq6Oig+EJ4GHMLwsa1uSS1ecZrDc5rBwCCB6kP
Y1+mkgDBCZzV8HyoPFwe+s+AR3B3cZltKBhSCKERULlMlZW5YWlG1DZSZFhdVYJaJI5a9QPqCnn8
AEo+4X3MJbGaGd5wR+1fHsOZL+QhdCwVeugg4egwpW31rvUMJf1hYjyua51zbkmBsleK1/+ZD1re
GpCbc9QRJU3rWuecWwflHDQ4zdCvk9DaK72medaYLgKez00N59U0ExTRyLDkgppYew30kg7rArrm
ORFrP/d6kvcOQaWF4MQPfckKvjSIWxLcmUTuupnhXRqvGiqLcG9Rtbh/FwPcWwygCl6Y93kCftiX
dc6l83ZksSmKAXhjZwZ9HQT5V1ElqCgxoG2zRLF0bvo5x65VVQYWpYFlgls/9JKZqhuU11mzLrvT
Od9G1aGeKOEkeAZ0kvC8JNlq3SfOqgXgIXAolsG5BpIo3hQ1KLTLVehejME6r+IRcFWHUJqYaByF
g2CKpWW6p6OqrbMdjfPZGkyVnZQIlhfFVXxQhkncVgKk09ZNDOezOV7dJlqalteyXIeg7ahD+Q/q
outany32xKniXNegPQrROIXRL5Nm1Dah47dy6JzHykmHUhShwbQXVnSgeQ/2dLCSeJeHfsapNM5l
laqWijaYcFlXGiioUsFZzEBvC5bSEuKe/coJ4lwXL3NTj9ID3BWAYsrvOsgwURA/r8vlNM5l2wRF
pFZCLc9IEmjdMSsEy7ZcLNRnn5shzmElExKALAgQdurKKqArlLDBBoiyk0lUSP2q238Q+PCb8iTL
XYSSIOjSFQZYUyNvwGP3QuicbeWH0Mlr3RvtgO28iuctK4W6EuuhQxhA6OGyDZ1rnXPduEg6iB7h
baHWpf6lhtCDP0UKu1nXOue6xoR6jDhRAq+H7ilBJfFzM7IljsRzQ+c8l5Ya5EQnND4IkQz5n+BJ
TYSPdQOf+zyJCkFLAUKxZk2iCVrRihJGB4ECIbFyTTnPtUbKoM4oB54qFp/iWG2zEm+u64Yufx86
AzW1rsSxBRWWJD00dSFAkzCWgE1e1z7nsZUSQrCvGgWvSgftKYhV6z1L06UD/LlF5Ty2UNXeGiLd
8ibA9Q8ZrrH8qJVX7rE8FC43x34cBmyDkN6qt3mqClBckpuFaDNb9Q+eyuPg5AJSQBLYxz1lyBVn
BDIEQRn87psyzXsni1J9u2oJeEicnEYFUCD1vK2g2DaA2lk/xUs8rGdWQOF8Nh4w3ZDjEbwMJKwe
S427vF08lZ6bIs5n5dJMQCqKDAo8BuzVZCMEzuRuVBiUElGjcdCqAToU62aJ8+EEoldd38aBl1VS
aIN1rXMMoBRWrgHnwrrVjSqKIPAlRi0PBBlE8VlJZrAu11c4L4amrGyNBkAWRaKIW8grgPGj1sN1
RzgeBjcWiG8qGPo9VdPvklqkdtANK+9vFc6FDd0SUyvHOxx0bCo3bqXYybR23KxaVR4Fp0C4MEvU
SPCgSKY4SWNBqyVjyrrbfx4EB4GhSumALMP9p1JdB9ADIzWl4cLd85l0ZGYzOd1Vcmisl2aFZ6lJ
CgMw6vZFBu7+SSpQuQUF3WSdafIosRAF95ERwHakTg5AoRz220HUjQXLnAf7Q5TjwVrQjqPWhLJd
L2bxBGZTpGtszyCq1UCULIJgUNFkAmR78zRNFubtTEj6w/Z3shszS9BYEfeCF8kdg6ZR1/sAiPV3
ly3q3AdxnqywWJlUlHZ7QmwmX3QatYey0aVbEcmcaHcSZNLFLBsWLkb/gGh+mj/OsyszQICdsPdT
sdKhJxEpEKMDjKcIbkqxym8kPcdlVG01mnSIoJwIGsh+kq0NlCKn5wwqzrEN5dHMcse0ELu7EMLg
zMn0KBYd4Cj0ft02z2OAGpDk9KMBRYKslz7DTH/Ugurr8oSfW04ug6ibEbeHoSp4OQvVt5qlAF+K
BqNP65rn4o8lQTxKogMSIBGCXyPLLB8EuasqcU3rDxnriS2qZYZcX4V+Ys66L0tNfvdVWq6cc/N7
fFBMaIiAkALnaHHIfbGvw60MheOVrXPRp8pFswmB8PWErrvWM+E2iIuV19k8oquHZHSumCkykqAF
sLLLxu1QlSuf83n0KcpD44FR2KIpNZ+xnDwker2Qs52xRR4kNqY13gJRYg9lEhrvlFTsIUOoiOtO
tzzVN+0MUw/EAvtsTNVnxRCsG1zA6N4qQ+dxYQEbWU8NzfKKkNUkl4aaRPW0qq4Rhs650TCyWsNT
teWVev2blc3b2IXrpoWHgiHgZU1RAtoi4ZD1XEiF7sthu3L74+FdZgTdcFQwCZ7EzPgxjoLmuYoD
Y12GIHJelAQNHrNkSD9mps6OuK+j3qRnirtqSWfustMMwTLCAnjlAFyMdaHdT6ym1yAAKdcZjMhn
3yga7yEJh8M+o20ERZUoO7JSLFY+C4lcxp0LcpvmHaJAqOujVw/lcKVn6iK572x5P+ycPMAr7vAi
2ocZQGMDyz8NAAWy49RS5S0SxqaEODloxMXSBUghfw86q9vo2RQXrhwFowBFLVAKeKjy+YzBC1S7
ugqhVOihggsfOP0it3P8hDnTVGsPcdOY6qoVhR99X1HoC8iymCDqWqBq83IUFZCyDJaAPD9nlGBd
/N76MHUCZFlbgKqCjj0roLJ6l6dW2Fe1UK1CMqMLLmFJIGPZlkMOkUtFw800Fay6IHozFOsOIzwU
bRiENk9jAztqrLYbvKZrpKHQ7V7nUdwMZUoVQv2xM72wh1pTaIVXQRutuz0DIub79KdQspu0UQo8
Y8RDJS0B/8q1qVx11AGagWu9kyCgl+AuhI1qi4qcIHDFWFtFrAYZIC6QdcxIoGmpQfB4GMorvYzM
+0iZxrs1047Hqu9jx1N5YQRli7FLo0ziUAfJbCOsg5GYFhfIDDNU4nzABmKAGfJdjEO2kcsouF83
di6MtSrtBd3EgQDsWk+BXPWoNRozZ13j3Gmj7NQUcsXIZRIRpN9Vq9/3gboONQjO7++z3ugCFcwR
CaSA0oONAc6g4zC12uOqofPALCGmk970lukNEH7bllrRHKimraKAgPITb+15MBa00EwvbvU3Vcpe
jXxVkSda5ky9VyWt7FmJs8ykG/swY9kWAtDiquO2yWO+TBQWVHqKJK/Me2EzDXKIC1dFVFYV/mD0
nLH3kD9khpAjzUPFmwMt7QOKsJaArGcABZCl+W4ybQaMkS6lyK3FOnOt3hxg7toQgKtamvTeyxRB
be1aiNIWMohZVrig3zV6UIyWOOuvMyzOJ0C5gjNx3ZteL1iii0ebgtTYlFe2zjmF0Oq1FAiT6eH2
pX7v2Tj54tSNqw4QJk/alg/SEBsmzFYVsq1ulYpT6f26p0+ooX1fnLET5FxNcZdPI6VBYbv8AG3V
JW2GeYX/nU4hnn1vXIBQMZSWcD+q5lbltgYKiQe9DBZYsc61zrnzRPVJqoMGOX4VDnhczWU30uNV
R3wQO34fOoo3UCYvM8Pr+rxJ7TGPM+hJ0Lyp19kMDwIL+26E8GVrepDdBgdtE+V3UZ6yh1X2zoO/
SgFlpJMMfW/NrCMfEJfIa0elXnVCAVfp98nBTdwQplCl9PqIxpsk7jK3b4Yl0qZz68r56hTUTWvp
WFetrlNPb0oU8aCGcuFy8VzrnK82Bbh/wcSLeTfMm8FSwD6vi6soXbALcKl4DrCMDJim4VVBkzwD
e63c9m1ZrkpjIeX7fdprBdQEZaLrAF9P8S102INXS4FS8iqT4XFfstiKfSlG2B1Nq6Eg0Ri6Vz2P
kXWua59zV7FRcLhSFZDm90MbujHOoKENYtHwbl37nMcqQSQZKjSgvcJstddMleqHcpjC23Wtc9km
C1mlMjlGko9d6V42MvMm6sppnbvy4jzUUK3YhHKPB1XgiiR900B+Ddrz68bOuasOpWVNGiLDo+Ch
dq18FA55GdQ361rn3LUKLCVNItXw5kIlpwoFxZmEVFpn8zysqysQfpt5fyo1xcl1MDuBmn9caZKc
u0KfdoDqIs6Ffc7akNRgjtpCA5cKK9vnHLYL23QSy3lzTcqnsaxerVz5uDzrZ47lPJYrDWYN5HQK
PFbH9Bksw1PiWamYSZ5VRyuzWh7T1UxF1gsJ7or6/8vZly1JigPLfhFmCCQEr4JMsrK2rl6quuoF
620QEquE2L7+eo7dYzbD6Z6yk4/90BQppFCEh4e7Rj429g0sGRV0Lv/7J/whEu85XUDmDIiSEc9L
P9QoVJLWt0JOqpjS6/7A7sxyr1irpkM1MSxkEJNscptcWwixXc5Ml7Cd3crjfKSx0hm0t6MQMtUx
7J6ve/vdqXXaxPVoYqR9fILefu/zVCbuPYeuPy3+7tTqEPSQuETE6aFimrpYfw1m7z1Z+D89PPj3
RWVDB8fsBdn2OhMYevdg7EFC9Sq4Jd7zuQY9Ym5/BNwybl4jmtaLsnIz7w4RX66j3+SsezcpSLdG
dVPMSV7pRJYnq+oGLnJBtDx6ca+Lc0zguwB1/+EZZpCbS9VqVStgPOZ/TXq0hIgLx/ELFDnJ13KG
avmpoHF/o8Cf+7EUXcJAaK+XH1dtkT0rbGhcODXbEudth7nADF2GVaalKYrwuj24Z4axnqDYnJFG
Lu1kvwQra7/RcbqOiB3vvVRiuHg3ZRlghw/yYWCLxXDL9u26pdmdfbuuXtTbNs4Dx2CoxCv+YqGd
c11JRneHPya4SH3QTHKJ0TfoJbar5mJMehBArnv93eEHQBHUPSRW8g0iEq+MRuxr3IbTl+uevjv8
tYLuN2TeUJEvW/V9Uo2+sUV8HXcI3kD/Pv0F9E/ATZfAowtdjqJUYOsKaPaz+LqLg+6u7TXgZkk6
XBxeg4nPKjQBlJer9yLAH4IX3V3a5cATXThQLTsNE2b0d3vISFy17ntyWAItAsf9luXF0DdHboYz
bBWi67bMnhsWynYpp8JjOeaSZyDpZPhs2Ta8s2UuO/s3YXFPCGtm5W1VbZChzvX0hU0egc1TNSRG
IER4X/97fS64wO/+yO7Q1nbjoZQzz4O+ZTczrGd+BaOx8Cpm3bHFnEa3zZ+kIwWEdZorkd6/rVn/
0W7HUD80vbeB5bE3b+ekofEi5mWer2tZxXsNtVXTaDOhYkCSNbKP2F/Zq6tJ4x/+e9H+sF/D3WGG
cjuYGTEWzQe+kobhMKah11/XvY73LLGBDnQJLlSr0O8iIefuhyHLe2JTf3r13UGu1wC3Z4eHUwoV
d7E4DYfzZuD0+bql2R3lzRkYZSyYGlA87h8hGLgJ1gfz21VP3/PEYrRR6QSwNrddeA+9/C0j0srj
dQ+/pCf/2JXNhmpwVjzKu3UlOfQV63yEttiVT9/VytFa1b2JKUxoQQcRJQ1/Fjq5SlUphszav1+9
GsOhC0dCc9fUsK2uS3Ddwum6anPPDeuXjq4jxHBytrqHIvR7YXv5HiNpZy33P8PDsO/696u3AzJu
aYoon3padye0DMfzGMGQQwRbP3yE4tI4CiZp34sq0F4hYM1nXHZphVIIffd6EInSXS84X7Z7GDW0
cHHuveKxiVsfLvZTrOR1ONb/6mmu4zbYGVCTC4bp0zJJGUK8jsj3oKw/xGJ/d3YgsMC2WnOWG8O/
mW6pIWrkd/6abiA1p2sh2S/ud913zZDBYaIlvkonFpjxDjQmHgcmzf0onxMph7QhUOgTbWjor+tO
1i5e1oBaGm/YgOxG4PspBSVdFNLXTZbGew01hsEJkOZklA+zOSIpedbUXvfFg120xEBvMm0MkPS8
FUGeyMHlTcvew6P/Nu39zeW7F0OL/HZY6YaMeQrhu3SIV92Ur5DMs2UaQ3F1EK7yyIfK10OJUXRW
yvNUtYAF7MWlTYysdP4hIm6JMg9E9CWb+DB/CoLRHw96HtgsYniZzAezrct3P4x55gXRh8UhKRek
9ZpvvG188w6d8xJq/vdv4fu+tjcNrexnIKUbVCE9IQOJ7Um3LfkZ8Y5+XtGseb5mN/F9j5s6BbFJ
aVg+6VYdI+nMWzISc11nju+b3FCJ5MgVA4CmXuRuGPwDAEBeOaHP903uNu7t2vgBUpMZGynVI+ke
YuejrL5mceI9k9FUYBqC8oqUtOOlqJZFii5gVwLKZHdFVh2CRKIoyzvjfhAcOgGs7bqBq/jvG+If
96++gNXlFrE8KotSNFv5KSHxj+uWZXdB1nwM/cQAOppiZm9bOAbgyPj/38Dz/2Znh27hJYP/x5sD
BA8INyaCUJwcH4PRY38tsMd5ve7ddzckq6ziG8O1UE80+D5rvHdWggH33uzPn8LQni6J+VrXAFiJ
0Enn9V2o5+lV14HRh1YWEubdIPN+Brc9fmiWeqW3QGfa8aVhLRRlFwz1f6q3oH1QUdybDKDM/KEx
pfSzbdXLJmS5xrAm57FFB9p38wO8NNmWTsXUqSy8iPFno4HS0jvb/w+db76XEQJtuopg58VwlSkO
lnVUbn/JLqBUgMKz8ptyK+viXkLC7Rktr+0O7JgOA3gVaa5j5AKX+PdmwNhaWdECM+iB77G/t/GI
WJhetxd2F9JSFhvYbwHPdWg8GHHXjSMpkdV1xibYyrscpAunBHxitIzsSGneQfvmoGLDj1e9/p4j
muiphHmJz/IthjZhA13lM9w51ZWUgz1JdIW+IbLJC0bkq/LH3Btgt2js+NfJb8R7migvnRmneWFI
YSgXuGGBdTVyuHJxdjGqB7O9WqMxyguJbB6mm2X7KvtCX9e73/NEV+7QVbcj1r4ph5tQsjHl0di+
c/3/oa7cs0R7+An5y2gRvOsV3VL0As/dcOVUaLwnicJ6rUaqElOUxCN4K5AyFbCuKbP/3pV/AFr2
XMjYwpBlbLFtqPUNTRfZQgo6wEh3edbMRX/991/5/QrxZJ8ExypEWr2yvFf2uyqSb6a5TkESCfwu
5jiP1HHczywHC7Z4hI50i+Fo61+1MTFW8e+IllDaILXDrb85Iu9iWpKTk0xfBaZAN+7fT5e2Waa2
JWEeu2R6mKUyn5K4UM//veq//7YgSPz76SGN1NqWVQhSSV+vqZRVt2QY7hhfBwh5L1ehjHxPc4MY
lZNJV+I3IP8SxVB9olvPror5fE90q2nJNlVOYV6orjiUqlpPpKfXhWSMLvx7gYq6WIgjLc2LSJFj
M/kdBir962IaKFP/fnoPWevOq2uaj5NtBrFsnjlNRF/ZTuZ7olsESHr0Sjy/TzxzvzIfbHA4zb2T
TfzhyO6FzaAmZIksFc09M0UgJNFf9uJB+t87808P351ZvDmUZQzi8Vxt6pboqhKh6aJ3WnYXWOk3
5diewTZ1y0LaCbi3b7tmS02nbZRCx2iFNlgQ9/RoA2e+yikYv//3z/kDkMP3tLaigAvaRuIQlH2C
YrZaLbNixQTIXxdo6t51caMvaf1YuyNZiqhXUNgEQJiFhR9asQFjIgfL2mASW9vp7qOLh+ZWF8qv
BZIqPp8xTYd2+H+/7h/iwp4nJ5XcLm6HYT63ZFxEBNrNFx+UhO/9UPKrWlZ8L5dma74ljT8jKsCd
PBuIpanXtss7t9Yf9s+eLhco6nUb28J8m4PpZELXPDGMZ14X8/dcuXoGBW2UfpBD62TIIE4/ntvB
VFdlC3zPlZv7sDRDR/H0qd5EWAfVfehdSVPne65c6MAcingb5tBSCW9CnQRP8Za8N29zCYy/OVl7
mbRJoV9ioK2dt33SAOJodf/SbqbWAqMxrsuoH9mrvK3AiNzFCAvlFOuakOTD1mHrwwq8+R5P4Xrl
Ftpd7FE5FmopeJDHErpiByoZnOj6sbbvyZD/aY/u7nbddIj7l100J4k6Qfa/yCSoFde9/p4+1zh/
4KUNfTQl4ziVNOIZPsZ1TFq+V0TzKtMCloNd/Cz5eFgLn2V1M1zX5ufRrh1Q26W0ETr9OcP1nqIF
BknOhl4XePaOorVXc7vBsjYPO92+Ktj1CV6E3Zf/Dp1/+Kh75twaS02bzid5ZNT0Bai9utdL854z
1O9BcL7XQ5vaGLBBZ0le9gP46stg2y+8pMUb1DEGT4zWK5zwbOl/9uUwTXkJZdOrOLZ8byhahQFb
1TQT0CVndDugAJqiMz3eXLdsu7M8M9rQWY0kp2On8qFmR4y9XZln7f1C17GM43rpSa6Nmz/TSrHj
FLDxcN2r746x6XiQ8AavXpe8+ul3ZG0wgg2RhqsevyfWbYy2Czw6cBsAuX4elXUYTw2Cb9c9fYdZ
ShdPPTIQP4cbcn1sUFqjaaivUr+P+Z5RF+J6J4gdfm4rkDEFbHwtfCU3dmUEZbv0vF5jKFoR5+dz
TYqML3KGykpyHW+E7xl1nJnSglJActAAqu+9jBjaD9fiMZxdIsg/cFHYWLFu6goCab1lOM/wTMot
Uf5VgAbfK6VxplCFtjM+rNfzL8aE9Y9NV5N8Z1f+4Z5nu/PKvbrsqwZhrmogWil8L6kXMXmgTwmj
rHoFkBkt1x2wPcFOUuuVUIzCTbaG6w30MNaHcpjeI2ZddvpvMpY9v26rFIHLj+fnyM+X+S4MFH+M
NrpCsD9kU5kWjrfDwccQSpANf+eqV528PVdOT42e+rb18wpWeQ9+uJV3o5Pmugx1T5TbOJ9iv4Qu
OrTUysfOwtOgXtf5us21J8q5qimhFlZBdZ07cxiY/A7jve2drXXZ/7/5IHtXUTYM0HzecC4KOk0/
7Lo1n9lYv+cC8aenX0qef5y6oY1DGzRlkJuG+gKGgV2aRO17XC2YPF3C/u9e//KH//EHPDTWG6i3
BrmEH6cBG2DqViag+6RqJ0DlmofDUsIv4MZfKdRr2aKn5cIx8eps3YJo++SgxwxqLQTHfsb1Fo6i
oivABzYD2UpX0zbToRjaqBBwoq1AJWRbVN1tSecqAU49Z1kyDoWfWo5JpxQtcZek0RBzB+O4oVJp
POpgTctF+XNulerGVHW2W3MWTqE7JWWQsIObmYsFg0Gegwyxa7vjGjYgq6zr5pszBjonc2tq27tU
KzQ9PpgSRtwnVgEROEi3wY5NBxGLROWpILh1m4SarSynTaKxN2j3oYIryouPLG986x2MqfFgNsk0
cLO3pI3afP0jnOi2pLaZqkk00BesPiaV9SvhrySiuUb5O4sZZJdXsFmh4xSNQx2Kwtfjeubrhg0K
uzqMp3wqWgIlMj1u1XBi3POL27D3tiBt0OvY7hlM2FS2+ttafGvb/sKaQIhfArHoJE7gmqSN/gZN
eP0LHy4uDkkYGPKdBMVYPIRxHeFOY2rRYvBGj4jG9ynq88IO9dmNQALTBULO/gny++FwQyAZ2uEV
fROnhI9NizQnIt9gxkjX1IPLIU9V6ZGPAfNo8qGBOdQNDCENO60QRS9hHxguxfMWUH+6N0Gg0LsE
Glixc+hZV6RVV/o0g91Q+7PqZ9UeSq9XCTTGKjI+WA36b+qvyaQPI3KJx3LWcOci4xaup23b4kno
uSjGA9TKzHYcyyH4SrSMhnM5U0itBXZoHpa+kM94wwp8rhKyoa89XdbnSo7fGJLSb9qD/lE29CtO
VL8G5nPbufVjM9b0eV7tqA7BSkFWcaFqOtHXyoOUM4FKnKibKMgcj7wnaIZHp3pENQGQIxlMOozB
+jEAJSI4FdUIxMSyaGanWrZtkBHDgApBkayyopJrhXbr2kX9KSJG3sMMum4/U8g1J4dkkOMLCJlN
la1rpMavKuyL6hjOvF2PQ0zi4KMqmik4Lr0q1FGj3YdNa/25/RgHJSM3IZytFrgn1sZmC0YWwatn
3lJlFJPHnmjsYtUBwv9mPXVmXOqbMGLYkti7ZQUd6pEUSRojvqPj7Om1F7XkQCkHZeE0tYyJGtKK
9oSCz1DPQeah8n+Qm7Pxx7kd1HnAILv+uZop4MeON766pRJWJkgHpUV/yER/KQCJ34MhYo+kD5vl
wDd83VPsGndf0jXC99wWNRzMSvvpadpo4F4Zw9Kk2oAnDAM749a7dg28V8f1BkEIKMtHj3B0rhrR
QdKqE83cdz7eHsoWD3KEY2bGZpzzYxK7dr6vzZj4GT5mER+Ilfxn0bW1e10DINUZmG4xP5LE9Hc8
ccAiQSDwvmEAgkSpLJcaqFZV9UkW9CTRB9+T0x2sqtAh9Rro/982ndHJ48XPtzHC9OHFPLMcMD2x
UmM/MSyhzGjs115qS1BZb1e3rXU6RcsCmSnihd+dwRHHjM5wiSYdieThouY4HGeJlX8qtmqmpxCW
uPY2ov2z1N6hqab1m18O+C4thEHnLC7hHKBExLqL6mY38yA+UOdReDa2S9ScIcBcanyyGBNBDvIa
y13sCEGTpAim7X6AH/b3eIndeFuBuz69KBe07l41lVpuao+w2V5uB14RQbvWAAaOJQil/lbUTbrw
cWrSaCyil5gBtDx4fmN++oWeM+cB+cD3vzBIxkNbF0m2VOOY86CHb/sIffpo694unXahXDik0ui/
pA+GoIDNAlj/MftaQGPvGC6Y+Wwxj5VV04QSMu6T1G9cla56MgLVGHsCTOFl7Qzu9JJE7vs6shZ6
J/OLgX1ZIDgO88NM4iGFTFSblWheprWckQ7GHjtgy8gSS0ElyuyGl7dKetOcOhN5j3ApBQfbxhuW
de4w9S2sTyWUg9BpF+DJu5Mhc1rCEBdXgCkP3Lgwg2/bF9xg8ryYLkh9qCqWoiyT+21px1LA8oJk
DE3NCSpz3qfZyW8BJcU3+BQFT1EdwWF98nrR+bhu5BwgovuySmlj14+DHe0r7KDcba8C/2vdS/sa
8r5ITVVtqU9599GYBj+w9pJTSJav7cI/OnhDioabJqWRjDIowQQCmzI416CJgeu/cIgIK/UF0gf8
kUzdm9dUgGzXBg4Oap4/Lg2mDKLEs5ksoMUy9AWaU2Ny0hOgUFajMx+GxVOn6qew1ksal3TMvW58
HqrtjRk/OCyYAsxb6EsKT4/2HCkPO7xvql/eWDCh2/JJRfSbGaNHWFzdJkk0Hs3SPm7bkoxim/zq
B8Rwgu3AnE6+qISWQImgI7NN04E1Q3yqLYyWVY9+TTgMdbrNW/MLJzsi6abNj67bIGTmx80ZyYk5
1NLc+WuMywo2Fa8UhrFvhetvwmB5rBuzpKT26UM01/lAtycd8vAGF4V/xyO5HScWGOG7eP7olnV6
NVqvQnljnOKMufsixDpJZB+irXRx7CJUMr50PEWyIV+KZl0/tugGn7mH7VtBIzobiq4WfgnF72ky
az72wdtWRli0WQqW1FZ0YXNcOygBhRBXzMM+XB+Il4QYbSpsKcAqG9MyIMEbJJXcd+nC79DMClNw
Omzu9/wFlD11ssSDTAmM6U8Slqsi5HQ7RWvfa8EpVKNx0LA8Y/AqqwSGI7BcwKaz1SMv1MoF5E/K
V13iQhsjOwrZtyY5YI8c4rIzmWxk8DD6Un2jgx3ut8gLsqnxj5SXwwMNkEyOY31mSNRSEun+4EfK
h+FXgxQpmOiLRS/4ZFq5iHpoblAZs7tinh8q6X3WMqAnHJ4DKRk/rPNYiaYgm1iYH6R6kGczFp+L
Uk9pCJv2VJPFihoehehSqOo8+z4itwu/0tZ9CyEAk/Zgz9ViJstwQM9g/IZZzibrYq8qhZsre+Ia
kdZbY/8BYmP8MSSS4qLY5pcNTPdskp2FN06YiLEqTZ9uq5tVugaB/VWBnlBlvrNdlc41lxmMJlox
QgoQsaVlbyVd4jJf0DGrQWApQ5oz541DaohXnwITT+kqi0WEhDGxIC1Ig216Qy05UlBxSByJDsPo
NRgiQWzg2rLcMmVpmzXatVuaTFylgUFIJAspzw42d8sDxoUrAe5elPmw8czchYYISbIAw4LhuSqI
zOeuMKlsqzdoLmkB8aMSMoacZAt34ecB2mVptcJiCH8k4NupD4vAQVaf0mNi9HDLGvcwrcmXaqsf
hqY5O7gdnaKkGtUzZk2TO+SDtHtqoY+BSy6ex6+wYJ7X1F/CxuG09OA3TvNTX+pVZaQYcDmwsE8g
yRsrcmgAqVV302aTYzsacl+rlkkBb6IoTsN5oZ2gXpug0khC5BcNYo2oRsgcGyzFXQG7q6+lWUg6
IPP/yJJYiXD2vbt2iw+y4rdIgIZ7L2ysFHSy80H68VdX2nNXjzC1qJGkaeR+j9Ccp4fBW/PeNs0j
pB5exxC85aRvEmGnjQ8CpvdxOvkaxUtb0RSoksXWYBZZku+fk5IP5LTRxuNiWPzujOokaMAIZetf
FVSn8qVo2iHTZi0PsMkZhBe0a3icdFgheb1IosdxqY8VpX3qNH0Y0EITXilrwYNBHw0f+HOApiDs
rOA5OkBUS9QFxf9CpSvqtcXaNf3o38iqslmBG9SlPtPbyQTYpxClDBkm8Jr2Vx1WJkgrUnYfi00B
IWGowUQ/JU2SFQuEBG4M4/rDphd3SNxSZHULHbthrbrXjjburp9jB7MoXcLNYeuzlkz2aGqFJAhT
BEcC0O5LG/T2hKjRHhLbtweN+/rgyaX6qElCnghyCqSKq9emHufJTbV0zRd4jYPPBXdbuJ7WfXXj
6Gg+oEab7ikhuBfjLW5HmKC2YUr1hCWeqph+msw4/JpHaLYOugtOgQ5rXxRtz28qJOJ3EJAN02oZ
/I+2mXUeaoIBGYeNT0BZhEx5PwzCLowIAnlNI6q27376BCVtsk2f2ZKwTBnVA9Np6zMojgpTq235
XBeQ9sQIYSf9g+PEi0SktPphy7n7hDZkc2fmCdkxt/Yc8LbDFivlKJKYeDfJFspsVot3DotR3bSk
4wcgtLH+YObBqYNu0XJAxOYL6DKQTytWWsoM2rTF88xUFwscy/E1WSUMYWlMuntQU6ovczH6X1lY
Yu2kqdvnMLQEhbRnPCT/EUGXNKhforY12ZRcsmvb1NEmeDtGN35po9thKvs3VqLRjzoHeROqyvhQ
JFC3sg006D2o6931a8vGU2FdK4JWNeP9EkIhVUCcyUvHeJx0Kkdvw+2kmgL1TkQ4egAF6qdwSVC/
zHY6L2sbPwANIN8uljgClpoDNnOpZ9gKmfI8LaRjwrSRecalE/dpFFkwESF9WnLRJhh+bOaxyxdM
ht4gxMWflOT6hdTBDDMH776w4JILQze40S8EEbDoZ55pmyBi0mFpj7iK5z5VlXvwQC/MkIQnvzB1
O3QH7EqrHrQJMTd1mWdK5wGAAbjWHFdukDxgn3zH3OgMK/nkQ7867NtVLQcWuaQTau0R4STf1Gc4
/d1uDaxBy7F7cSFABLFMvt9CbUv14YFQHTwRHvbT61SzdjnC/5hiZk4T2AN1WzrPlf9hqRtE4igY
Kpfp2WeYU5rH4K1PzPp19spJi7XrEg+BrYAR4lyVqEwKr/wsWbUCBgk90MmnvvSOcRglm7Absw8y
sNJlc0xRDQIPYb7gJYSJxQQA6EhXD1b1YGr1z8Ww2YyrAqYwDJSD2zWokcYEIfvZIRFJ+7poDxKR
5UFPgcb3sSFc1gpS8lNMi/VcYIrxeUJ36SBDOt0yI5/BQIpvewnASCMmCIyP6Q3SbAByoHUzZB2E
um8onzWWqArKU9PpMsc9ou6nrRmzKFjbzNKSHpXfRJjV8mkpitlzh7Ex7cOAJlOKJFk/myjojwb/
TgG/qGyGl/DlMjRAGfygeQNMOr2Bl2fyaGjKLLRzc1gRMNOwH8sbYGwo71bgqIBewJvt14sCGzNP
CkoQGZeR/lQV/aAFGOayT6XfP09wUhDhNG2dgBpvdIRN33YcNCLyRGyfORKFhwaCujeTc4EYEVEe
WeykAMEWO9zWsxJQQwx1RhBkMxsU5Kaghv0FiiU7IVFKbnSPwhEPfKIarwQde5MhA2QH4qpn1K3B
0WjHnyIeP/K2L1+8rf3qqEL/pdYZayIL8ai6+Ay3MXUDnah6FPUC+1WhIF+MtI9WKaYJUOxQn8S3
cgxVqjicz7pgRhScoV0K5K69h/pLIwKupnR04AQuuloxRe7094mRLrXwBrj1gjE4ao8Wx0hhcGEY
i/61tAoJ9QL3lsorWbYR6Q4Qd7RPbWPZhx538BfYDEL2awjn0xAAqNjm4sSNrB6UkQ1m1CHctNTT
540SX1AwzRDDaX2uYD3/0g/VoUXyecnGtNgqGx1Ii4p9RC8B0V9nKJsYiq3qqe65SeH7LA+LJD+j
qIzyscUWqYLhpJYgEUGIFIxs9XSAvOpfG8Rnv8UoKs4RhXsa1boWPfPbA7oJ5pEYnivNltTw5nUd
vOlCUR6OjARhWnesEp5b50OtwikrRvwsX4VrDmSe3Ohk/bAi5cqNlQi6YXfLKf2xNrPLuyp+9PmM
X1D2H1zFHjhFoTizCbBR5L2WCfNzmiigqhDYe5iGqAEwAohbaFPmhRdgliR2GCvBoOznuQ0fSHhJ
oJgiKSSWmwNYSl8jr0JKGeu3cIrHlIz8e6W6KQtgJv5AfT3jlFgrlN3c1xpSYge+YgKr0kE6rx1L
ZwzS5Gvb6rTsoGorlxhKouFW3yM/wTfF5QCr+M1vDoABkHV1DLUEBPXwcUYPAv9+eSzWJU4bg7mz
HtLSF1yUiK4xwYvy/OHsz3GVwT+wFcgfVnBW1KsZSiBNi2YH29LHftJIS1X7mSz9S9LxDhnDoNKp
DGpwAsv2OJnaHFpdvNW+Bvc2oocJOo0PZQCrRm8iTwa2M08FjdxBThMyOKmVaGvYtIUmPnrlkmQw
pI9P1VATIYl6VUXPjjyalzBlSeG9RPgIgKon+RniwTcOn1skHpiy2PLRkdAC8aDvmtQG1XCEOvnH
GG1vq8pGbHJaW9zhdXx28Ez74Cc6SevWR0hiEwZ5FtkNNxb+8bdDMrCDZCXKo85AaG22aBsWJLAp
04O7U552vYig/vMV2c4bclZ9tqFaH/rQeWnkrestBr/kBzIMFvffuOHHASnujPBmFj4AZNX3rgxf
zBzXj2NY8uWCFbfL1wF8gHQO2gIvrsMHaL7NYgITRoDpMb0tqsKYCFcDlmrExMs8A6y2jZrDc1Mk
uJcncHo9QF6Sf2AlPAbyBXoTGNUenVJAwYvpKZSb7Y6L0jb4WVabSb0OU7Pnls0uSFUBbE8UAXId
EVUk6R6auZrlHfVsIFD9NRm+rMERxJ2r3y4uJPJmDDkcgKEm3pJPk5+o72vRTvyFJpf0Qsw1ix+6
lqw3q+LlhDQFF+Db2NRTcAaOPvEUkzuXAwzS59GDm+qG4WXHKXLZzu8zSiaUoxc47jnqHDcZ7i8K
Bh7z2J0kvlGfCs7r9mMIxdjluJRlX3yAv2+fO0+hRg6tRqnpmmkI76uNmXMRg5uMg8A++L7znUjQ
KpJPCybqWiB1c3M/UGpcvgZkNJkdTFee/Wob+0+t73DP1np1Jrch9ZXQS7AUr7agxBwAgaK/Uo/D
FxBdAlQ0lyxLLIrAaW1AJtA9+TZgGNTDeNkjRJ4gcCnQ05mPnANs/WlHmNbfLpVnt6xcYUospLe5
/0femS1HbmRp+lXa6h5quGM366oLLLFyXzN5A8skmdgXxw48fX+h0kxLOdWtGd2OlaxMFMlgBAB3
P+ffzvRDFBuHMGvEnndulnXPveclhzEum4fCaLbm7Dp9fptwKrEwbCtVx0HrsqexSWj+TW81n9yq
sh87OTfbPpku1UWSOUT7shrBRJWtZubikv9u0tEtnnlX2YO4zS/58LvOjhvg92FpVvL6kKMfndTM
i2vOblUcZEuK8bGSmTjwfHF61RNKpDyrptsSvOC9EUN+hbuuhdEqBfp+xsu7LiNa14LBB/RLqT/a
tcyZ8FDmeVg1VlwfDHYLQFIMmQf+rPU408kYx5FUVGOv2XZzJ62eKJlmjFeM7pfkYnaoWH2Qozo8
5bioHrqlkkuYtNwhOP6u+xisUddC2m6p3THQ3TlUhXDAiBrTeuzMpM5/zHVD/gmlI3N0YsPzej/m
0pdB7MwGg2sXOAiVV8lMpdbGX7KxqdPrghnAZuh1mWKZpFpXn2utyE+eUsVVSQ6kHjFFpR19poDF
9p1j91NQ6kNr3LSa2Q3hmtZeG7Ra+mFAehSBIeK8jZj3nj54lm3gllbFeqCRlcIfLQngM3YeQfcl
h5sPV1P8SISEFUm9dg7Btbc5jOdi+TGunfOIV1Cuuxwy7mSJtNR+VAL8OEq9vsMkneXZ3sGIfSro
ctVFyOS+6DVc49WaDesctMYihvdmzWyZ+G6ez92NNm6NdrQ3WzfuC2uz0miuScvbVVUrT+zVznRq
EzLofE/MXR2sZFVawWIbzh03wyrgWnRFIVK6GEpJ6nC7sMqtB+bOdAUbXSpAGMRmAq/JoTmMtprq
oKAWQ5ik5jjLz4MZ2/qHDqZs75p1TNxL7iYhq+8WpEdxhjxRxr2mgQCF6SDL8q4uNyjChbNnb9f2
sF4+R7qzttoh5s/U2TvzrjDqwGbU+AuS0vWVnPjq2p1mdzdW2/SMIAEAu+fwPq+O1TcBbrds9rU6
rhn1Y07ye03J+NDClT2101h5xzJrJ9p7oTv6Q2d1/bW2Wm0VsmbTT+7B9mXOXcs5WLamkfRYL3Ug
tcK8HZd8vS8XePa0orv0tSqnlZCVYWRHrYjBmsD204oKFcAmrETuvHiiH28p/o07aKG48NMsH3Oy
QCdPvRrtkrlB5211HNhAuJdiI5n6TyGWSdsZImPMqTdI7z7Nx23v0BkweDvF1lOVc3FjexYEgtjU
Tp+t1WDXXFyg/VSINtBzq9SOg3BEBm2relkAsbSF9lrbk+TeNcShMpt3dOMr2ORqvFs74YDab6Ot
v2dWk70xXlleDfHkaIFH+IV5bmu5oO4Ht86DBQgJSjF35Qt9XN9Fa5lbT4Nm98eVDnjdO3buvRjN
TFtLdlJ7XJOtqj5zYjkJTa67C9kLK3DQF32jx1q3gkLYtZKnTBmdHwtNT6PNvoQItxPMvD/Ncf9I
vNb2zeP/Y39LrNHwDezJH2uR6vV+GHhqo4ky9aEFhaBXK7LOX7UCu/JqLUqcEvYwtoDVBRJr2afz
iKDoUg/KfFWGj2iwyQ71ZK2P85x436u8oHyv5Tw8UoemjyIuuRDxuNT49iBi3ytUI5lfcBz08PG6
60WkANLdWSaUS5nEzTGe8fT7Zrk2d3T027mzNuc8lwZZdYw/KSwZlsqIt6BpS/GJZchKdnJu04KJ
DWvJYD+E5B9pVQ/vsmmlutDr9XjcQFM/VR3ncSQqIOldL+hgQZorzt6mL3SOWnMRD2WtAK6F03Zt
CJ/eFEHt2WwXlaFxNG0w9jFIdeZNfqLF3ivAXJKck4L9Aziq0ZIDejqF7jObBY29Ssofo52r70Wz
cQTABi4fk4KyDCy9ne9lts7uFYcnbIYYKthAIxMGdewwHzWtsq67uUnHU9eJ3AxSrWLETj+scEci
t/PnFoZO8kSjfNzjYBFb1Ohl/2GBfL5rlWNUZ48g+Dhc+xTcWMtq9nAA1iTd6wbBxIFXQmoHrFlh
hkkNHUYZuWXPVWlW34Z6avXTVsWFu4tLt/mAqZ8cfxu9MjAKV35c2g8vQIJfTUHbxPOtPgxxEfQW
BsoAIp29Xo+HF7tCf7FTpTtW+3jUOJZNK27JRN5sQGANsptqy8FyGSb6XBVRRxCcES01AFhEdV59
XaCZfXYXE1a7r9qdaxUzO22+1DdswtpZnzUYXXdavoMbe00gzHEDmNTj9pGxozwxqtc1Luk82fq+
Ez2249nSnAQwruzdpwwHvXVkkzUsX9jagBpbZPmzM4/6S6dpY/nuKJQcGBK2rQe2KOI63JYej/RY
te711ifTHAoVDzdW6k3fN7CDLVizehW7ppvpEOulHCCIZ4v08I1hPgFBDUK7WkZ9of0FR9oN9bie
545fvQW7ArZvTJG7hzovm/qq4O2v7Io5KyJ12hY2o2wRe6iaJ4O+fFkYOTFrTK+cqDNr+myykD5z
V6MJU725VL62eMLa1a5Xf4yxBRygk3FjhuZWTU+Qx7Ox09NimnaXbJ0k1DZnRCFj1O0LUcbJto9x
dr4nk16PfmF7nYymgeItIKiyLu9LkfXwEkUG8qflgBI81kUNJlMqxL3ciuu+ENlVa1bI3PXCjle/
F9jMjv3W9gP0iKJu36bZUJGb1uUL60PXnyZ3lQ3Xye3ccKH9loElZYOghDbj1a034R2GWSepKnOp
aPyY7IvuYVk3c6AaLeb2h2ir1dvxJ7ovbG5Mxk7zEs5KVcpEluEksxOR6d5UPmb6zEHBY+XmTsBA
jwH4RfPeG7Ncop4nYfLBcpmOoc8wWZGZDHYTpprNZR2craRod7b1PRGJYV2XiqaN9rMdtgs0ZS/j
jQPsfvZqWLBgMWQxRGUC4bHX17i9nbEwP7txeom0GAbza0F72u96VCFTqMrWasKRLkR/Jalu6O9F
s87OOVWziXsXkNa0dtqQrPTetTKrZ+jxmv/S2m71oTlpo9/AArjzbtWwazZUpPinfHABDibDNmr3
NSsoI1CcEIx6KldOl5AhbSaNvoveI7ATDpqbCiJcgw/JtCGwkAEm12uusXEapaYezbI2vzZyGd8Q
gs4Hr2hSh4+3NWgJpKym4ywqswzWtXIuxNzqyvc0ryaDE36gotuo9rhCeyMrRLf5g765VVRvhXRD
zskLH1GqO+ZiqqesTqG8NUOqm07LeNN2k6UpmPA0vigtIa9QLd3LaksjCxln0m1HN6naL0vimE2Q
6Eu6BdxwtlIGsdsLJXol54BEDkRl+jQmlHuzaZr3jnD09jazanc6rOzgXqQNWSMCToD22q1z1/Vt
8lM+wGLmOHAoyQEA8k71l1lBZh/KcWmHq7HOs9t8cyzNnztJ8zuz3YZsUfV25tznebZoFgc/twGM
kfN5DzPq9CIYW0fPgqzE6eA3ywZ81RjUqievznWA6XWq1En2I+0grSfbrru1S+mDIRFX2LQ82pXQ
TPyJZV9em9NarvuEvNT6y5DD5R1hDzlUHPRIqw8SK+rIdeNJv8ypmMpwM0shbiauBfHcscw9X3fV
MD2PI9b82s88sqo4NnI7vWMQR4IWLxmGJ5KmxH3rGsVd4abzNy4VZbGFbWA8uuOaFlQKrf0NEaGB
TMG2hhX7cN/aEVyox6yv1Yg/y85e9WBe0tQKAA2cN+ElK/RoUS8su0LbrnpzUlerlUOf2OOURY0s
5Fsny/VRd6q8fhEdtN2h92JeEozR6Q6zzgjxH+6Yl/hxY25b1OtjbZ8TvRbLrZvp3Y/R6tZ3t2im
GIXTpU/X2AuS3dhIuSC304syHBxDhrFeJXWkkZnywxUmvLfdm63mc9DqX5EObrzHKrcZXz7GYxIw
RNE8rHnMEC3bKfauYf2ol5lJMpOt6S3jmDUOPaMntsM3SEMwwgKtR3sXD72bX0uWtx2VnkxemUnT
qCd3jEHQa4YyWmGhm8aZCkzpD0hlqHL9eLXSH3PcNjeJIz0z3LqEc67eyld9Mo0mSNel0qK6S9dH
B+3AxIdI6E6SpMmryGQUZhJKY7OcoLWzjR1BGWnDuD6r7vy5toE8BedU6gv4UQtI2m7i4zBoxVcd
0nLxx14VAvhqHklSGXK1RF2qQ+rMrMZzpuveEuWDa1zbqSpfu1ZS1Os9NL3UnXhD8LfCCs2bIfXA
omV5jPN+NY651qcx7I6K4wNCl42qzRESGjqBk3zHX9GAI3s8zoHZbZZxKprLp6DNLx+qRbPvlVeA
OVoG90eP87DJZQbD3k/usc0RjZH6NCguA+hqxED1fuYMN5wOlGsxikOhjcU1Jdcw7yaSul3epCfe
jdjKntquicEvFq0D2NN7bce5k9W70jNLBAstBqIIntp9Taekg6Z3HEUpRvieghC1yjet1ceXsr1A
Ssi+q/pQp1udMkqkBZrMezfrdp6Yum6XjpqThQZcQoJuxSg5+Aa7e8J/gLY0zfvuct1p859KN1WP
68gw+/vYMljWrs3wLD83cd35KXKSOrQ9lX1Stw3MXjMUl3+wUsp1105ptUEM5RqxR4Dqp26Rgwj3
mvlG5WpCY8WZReydW4qXmLIrAz4UgwHC2spytw3OclMzcD0P+kn232b0kK/xaIgKfMMYQpNBk2ag
JsWEiEbGxRAWWU2Nsi7NCPlFC8lONAvj2dEGQOOkaMfry4jsfE+vlPSM+4Zv3sHMbc0prbtxCeF4
TMjHsjX1g6B2zENr1S4p8FupfqRj6jxMNs0oUgSXFPSq3nhZzei4+JssUy+w4tw8akwHUGevWO3A
S/BMRYNqQOFmDNdV2LuJ/NSKcnnc+rRHz9SJZgtH1KefpTlVTaBsi9GEhpUCoI3bEjOg1tPGHhHs
1gOliDK7TRESXy69Xb4XWtG/xa3DQtInC/EVySFnRG51GfWuvfzI+q6fqLxackv6NW6ui7g0ZKCN
ShOhxyiiaWdIp1FRMmkNhRpFi70D4Fr6XTZ5ZU2TvzntftYXtUCvGp2HXb+pnZvY7ePsKs0GdiVZ
V9YCbWi2CRx1URUMLZ23h4a0oOxmdOtWQiSZctnpRe4NnNCXUruyxsQMBnIwmpcK9ejyJ3bZ/05T
/lN4QTxagk/kXcwQ7UKFjWb9u+nW/edfcwr85LVYtW1ZFh2WYhBbdUktmq6qpTH+xHn1a5DNvxKs
/+RzxDHPQM010/d2TMF61BJW6X7wkAL4jDZLVVgZJnUpLfD6nWa6fReqNLswqxhKuktpsaqI8712
joul2X/NbParuP53InpYxKxxUN2yiSCLztJyDUX+Z3M6/hvvys+ppxT/snAtEBNVm9WXvJrV9wXI
fPPNQbXExggF3PSXbt3PGahJqpyi9oxtL+YlOa9aybozO/n41179J5uk0I2ZiL9u28sVE6ZlTPpR
15ss/Guv/pO5yqszPZFMrt6veatH+iDqHeOzxF8z9fycclp2XqO7Je+9EV5F5KNtOpIpPHn6Jxb/
/2ZN/pxyql1GLHbOvO4h7L/r5eSPqr7/axfmp+VOn2E0DC3d9izFr7nnRUySbv7iA/PTWm/VOCKN
vRCAhV0yl1OKiI/R/LUkjp+HYC+oKqxWz7c90//yc5Oobqc286+NqHF+noJdbG2ZUWCse9V32Yfd
duVtZzTpb8MR/v0PQWL9P/6Dr9+bdu0ydDs/ffmPp6bin/+4/M7//pk//sY/9p/Nzbfqs//5h/7w
O7zub383/DZ8+8MX8Nsg5PfjZ7c+fPZjOfz6+slnc/nJ/9tv/tvnr6/ytLaff//bOyXAcHk1Nq/6
b7996/jx979dHs5///3L//a9y/v/+9/8dBy+/R8///mtH/7+N0/+IqRpm55uEh8irMs4ivnz8h3X
/cWxXF3akKW6SdolRqca+0H6979J9xdDSsZ3SF0XHvUTv9Q346/fsn+xMbbwP9sF99N5vf/1vu7+
eVb8805wGX77+t/qsbprsnro+Rz/cuKzaxg/R74kcR3DtFjygpDPp8YCiskMD8I701R1YJxod5JK
dz4QqALOIZx3CyAzRmj6mVGJ4TkD7nvRdOs1NQE6ac/agRNoWPpi5zCNFCGF5aT3A16oEnu4M13E
TZq4d8Hs2jDVS+/rwrCbtxl7xIOreWwuvmkKTw+EwXB2hPat+7jNwHjIRoDJrqout079tCQPSeuI
lqIE24YPAG7jcNIH10+QIjohKvn2ZE0yeVGujFeQf9RJFIZpbKJNZTUJs10f7M5aszt0hxlVj6FK
OOLO8dqIDIe8Dnob/Xw4ln3RoWh066cCHuAeB8J2Z9bNfDLQJkNclR2Sc1X6xmbX1yk6j7fJTtaT
ZZrelZxldgBYmIOynTXUpj3jBkRmN9/jsa93DPaYAsWEon0h0uaaSU7LmR4ijcAkiIIBB0gcK71W
TgWYLgbccIjMt3FvqUUekEf5I0EBIRPIXzrTTnzlwgUU6BEPq2XhbS7tzP5aZlpzKJLEvFqcBZuG
olQfHOtRqZkJA3EyBuaobwwfXbugcz1E0qZ1XdvG8h5fCIZSruuNWSBXc8phhYbVzKfWddClW4pe
AMHCtDdszQsrd1KvQ6lbJ4V4Ae3iPDjHCwLd+S0l6BE8Z2GnmMQtaZ7yWYeV2TnbCI3XFNv9Zni0
hDYYaGRq1Hs4vfL+oaXSR0I0EeOqeq/pEUKkbIlawZAhLC48P7o6q3w4VFqSBBqTLuiv3CFspsI8
p6D7rw74UjiZ+iti4um8isK8nnH7vMbTWIf6RvA+0bqkIXStQiGIaCaYUsZemVwAiuqUOIbKfs2b
zPa9OTUPjg0MwUPpOSaaVmdKfdrmGTwKkSvwsUU5RGySG89Iufgw1OiN+TGkNe3fnKyUbHOTgcW7
l1krJs1Oi7bmGom5djaQkJTg2WOH/Hbtqj7M1KzLAyMfUFInOcwOHEz8AJdet7vNEjHvN4bgBatQ
xu24LpDLiGPhK4ZSOngCrRwIirCoGWNgJa4TkvtfQIIcRAFlNbWHMUnEVdlZ+lPm2RpnZO3OkT3A
DvkAfaZ46FA8OpOPh0AOO03lYgg0Wi2N31TJyS4KG9l0ajWnGdh3VyfuRUsmTO1eJsgFpCTeTzd+
XXaz0q+hCYbXxMvb60z2rsaHbEYVWIJZH6Q5DXuDKJ3qgPqvjsRs5tfaOKcoTeb6XE666YUNdAMs
DLeIOFjGPuxI1nQBCNZ0gIRItWddGPU1MFw3oKvTH0yrkWxKiuk8aW3Sihm1Nx9ta7KORtyKH87q
xffMLa26cG0H+YRHc8CoiJ5EhKlYXSeKsY4BNcVxd0tEnsCygrbPgnZuZcEQy3F5p/5mrp4LZOX3
g1bepTmmxhHf/OTn2YzdZel7Z0RYZTW3m2TMe2PjDQN9u6jn0gR7wjw2x9aubMsf85n01DYvHR0W
KF9m9uFEvA3uxfipvLk+4QreTrrhogIZsoWVmiNhvOPhWq+kchQyiGZr87CwgRd8BBpeqDhdYOox
kx/6KUvPBlTv3QBRdh3bCslQWTeG8ONxklfrVOgC5WqRR3XruvPe6yvnGGsMAPV7wjpvrFg4Vzpk
URWUlbCPPSKHsEqsJkL3RnMpCXW5p3GGtfdQwhyFNgFB5LWbnV2yP68qV+teFaPBVtYjkgU/i9eH
ppfPDNjIHm2vWr62rq3IhZkTzJeWJg9TvMz/7Mz+fy5J6CX+h5KkG+vP7A8lDD//z5IER+svhuXh
hGAZXioSCo9/liRCmL/oFCW2bXueFL8vSaxfdJPzHfuRJxyHioYm9LeShN/RiZ/1iLOF+r+UOf8v
JclPXS5NuKHzeBqGYaJlNjBW/NGeTfi5nppiro5btti+kTxrXbFGFCzEXHnry2y6SOPzq2I6tjpj
SBwQWRyy7c3q5X8S0//H9vO3d0KpJfEEgA78PDVk7NMCfWBWHdtiPrLvxnjezOyr5bV/Oun00pH8
V2v/zz/FNZSGKR2TcpBb8ntPuupzQ0+rsToOeszuxYDwRV6RMmYcjC4VuzZGookRqbzRRNIFW9as
dB1lvtskhYYY+z+b3f3HrIVf3w8Z2B73lRqTGvWn1BHH05oVEgxxajN7UWJ5XyBBs6hrzWNqoydH
oZyGg24//+4h/Rf16OVj/nQZ/vBnL6k6v0MVNLswxKrW8jiDjqFTg/wXRW8EwnX/pDX8F/f293/J
+SkTZhRrWhadKI9pOn+HvyGdcKIF3ZyPMvvTT/VrtP5/fS6eYg49V7d/vZjc3p+DY+PO6/QeWuKo
lTHGDKdwwtmMyxCvg9921gvF1r7yxI8uPuJhjZLi1KamjBgU9kVCm+8r4FwLBtxtRTQigkAuBoi5
L4dsRWBd422FrvFNPNdtovAVrU2I86d5EJYUdyNzUHzQ1e/07rcKAYLf5OJLzM3nDjbs4OKQptNz
Aba/6+3+OdfcLICIWSJiyqdQWO7se1n8lQ1iuscb6Fsegq4c3Uq4SPeGMkZGsxE3L92Amd0fp/qr
7LWbdcyb02qkTzoKvp2VT6/ahFtjzZwId/yjQNGFGSRJrxEyXnuLucduNPox3Siny4ynqziBtu4I
kHEPwBoI0hfE713CQkTG/2yX6eXkq+aowRv3yFjOM+qy4hZhRtQZg7ujQej9MVW+2UHkYDTY9dnw
SRH6ocSyUlgyHwOvLetrC0Yt/epuDqbKcdfMOmc98rPOWCI3a58RBHwRNcGJtin8RN83/bstZ9Ta
WhYfKHmb49i0LcKBvj0svXfoLw4cM/syrcMtEuLPgsB39JN2s3ep1hgJu0JSMDyd3o7CZhwPbZ25
HOrGcyKWPQ/Kdy1ONb9XeCHG8s1t8LskippnUPut3yi5RwSPFVWg39nYbMBMv+hDrO+nnvVC2jXq
pB47tOmajx00J4ZMddMnyDJdMMpoKgbMEn2Mtm9DW2PyA4394gieC28dq0jPKvdlGNHOyzV/k42O
toMaDboXVZDXsucQeRFy0bFgTHCiHozVaXEtGwu9+6LJC7Jqe69FPj9bm1jo0Wga18oqw9zog3pi
UIBHGdA6y2Ez0FjYdDs5GYZKX6JaHXNHvS95tHquPxZotYSOZYpazmGQ45CmRqilw4kYG+EjgT/D
IiZo6ojrxpaKFPx+SVEJj71zW/XuvUtngIBHg2IdJKumirYhe9igb9Ylm0N9KQ+IT15s0rgQPJ/Y
nTFUQpOpMVpyKP7u3ItH6dXHZPlIUnlVyiWA8dwjlW9H8tQ0Errr77q5hdbUHd24u5aEiq/lG/4+
9PWDP+naIRGPCRt6M5sRLmAfHS3yON1fnC+LuOwATSRVfCINLljLMULA6y4SlWz7urC9ujqkLMsv
ae7ge/Aw6ZZ9Igh5b8BLaNeuhWUF+tosbsayvmrxK9npTTLuE/chIZ7C6LZI30J9oFdd3ig8x4FP
V4xXo7ot2gltyELCypvlrt/M9Fs7fmhrH4x4I7QczfPHoOlRKe4S8byRu1Et4YLEUpd3jF3kX5fA
0whzwMiVfOQ1XWT6Y9kc9K67dviAcg4x22yVdh7ktHPb01I91AyMjj0RzZM/4cCFDg+QNpj2cFN3
VmRoTrh0OTZpiai920nDjjTvSzq+lUuIYYCOBDlx4QbZK5fX65eHxbwkrIG4zzctMehxaUaQt36K
fqchfiItj9v6qOGvkfrZREEXF/gYlXnKdI/8/PaUG0xYSXiEp2rXIBkdmxQT9btVbdFqODxGe4JI
QmyWO7dKb+U0BdS1kT174dCN0eVaVgTAZ7O9I1UikFBfVcXgMhMpH8vUUzUKu51RyQdL4XdJHlun
QeLmhnZ7YU9kuBjpTqlp165T0JeJX8dfKuRT4xZtHnmGBEOgRTytKGRFJnFM2gGs2dmV37LuPGa4
bTPNHz39akjFQen4xWL0i7V5LdPyawcQgEY0svSrter2lr75mt3hhM8CjU6ixrNHiljfaQdSJAKl
3SGoY2rcw4VJmPWCkBcZyW3cmbNCqv+NMVo2hhL2lOsam4dt3ubyTcDNVZXgVa5lUzzkWXrjMc28
vk1q4vKTd6txd57dhcSKkGGDew2fgaVnIWrAwIlviFLdy0q38F1bxqXTjwFFeNvKKr09BS43LLe8
0OjKA7Fbx5lgyl0jsre6uxhfUfCiDDT6XVv2CKET94ueJHZQDWLF37DuEBPR8yO3H9k0tlWI3VJd
WKXkh8K2NyfpdiLO43ExE+8cX/jFpiwqonOAJybmfbg/DDnddQJVt73XzMQNM607N7rGnGNmYDLC
I5y08jPe2IDyDnOkNZ8htT+aqRMHJKL3iLavCPW6EoTNRIOe7P/nUgmV9x+KpUtRgTbZ9Azbwfrp
iZ/zIzPRW7huPe0wKC2cGR1ESMoB/V39eEmuiop0OxfjkIewp9DSVCiWielb18+ePau9MLPqvC5q
bvyBuAFyUkZCjo5T2e9EjwIoQ4Xj5d9W+mLEIHiQP+JNmXbosvvg8nmpJsd4Upr9Cl+aRh7rVrQf
bemiGM6pC1CA5U/LgPaGiUbLTUy6AEpJeW3mR2/Vsh/InJw7e9yqb1wdR33d2ttOm6JsaIIGWYNf
YVgkOgZVPb7uK6RMIkteE8PrgoSePvVuNBT4k9CvZtPp/FyoqN28160uSPVIOE7BfxCdvsCPBs00
Hm1niL832NJX9GmPQizDmWRndedW/JlhFfZdqrr8eoWcDvTJZQ9hehP5Bd36PV3z5jVbmx1hL9dD
P9xIwynuB9vVCKupvsxWjO1/xvYD2QMugiar2bzL1IHFT3Bv6vOEymhrvksXgxMRU3ex0z7PRmpG
1toRhZIDduBIzhiqClDKDi/XW+mhqcImhlN+TrvIwnGEtMOLz05XK99ymZHit16xBVWjOHenUt+R
RPuWQ5djZyR4EpRQswJtnjlKZH+qR329bwbx2kjsTGOnnzpEJNdat/G8usmNg4oDFMn7cAiKAs+q
cAcpokgxXNg4OylLqjpr9t68uicKL/OS3YDjutMSoAB2ZLYQ9iZPyWPTTNgXje62L6c2VDVGVRSw
udfesA9eLZv1vG7iVOsmmRNZEa1V9WY4aBzT4Qt5SGbQbyvy8RUdsjGwrAspFdN+1RgKitZrIhRK
sm6AemAlurdYWsAz3iK4AwtaBu7kpt2X3jy+DyhrHmvDezUrxvlgPqDQNr8kHn43DIl3DK65WiwC
qepy+oajmWiXvs3PS7N0gTPFtxtiJrOiDMGo7MuCHOoRQyOu4uniGKcSkdCu2sD0j955XcqOCsOY
vrh5qeo3pBv2irKjUeRFr4V3gm0WDpY3SbiTqxGFMJmoqKKUhEtqKE95/T3RIMQi0OG9Fz3mTF86
1fxZSuQrY50+bq3QeBSUJK2HJ0a3vuX6KS/2QqXvTGHLvMjJk6dxGNtvtU7a09LeImP0B6I2QL6K
5JATf+Urorr4VKN5tPq3emZ/CNbRWDHaDc1NJ8bl1VnEaSDG6K4QK15eJbaw3Yi3GVEWaeW5UFFT
NwmiqvXYIo871fHVuLqHpaRV0MxroVlfTDRAyJcyC5m4CTYqp1mFrvkmh7y7pkGiahrXSAN/jkpz
CEp1bXZ1HVwOtM0jC4+qoN/cULKMWNjHHjQ7bk69115fKIKG87LEVOAhRWLte9YPke/IeULONJnf
jXGv4aENEOZP4ntDMoVYCDaqJh+BuVyaqF6EbylCp2bEouIVe2VGmsjUtI8NMqSiTI9edqe2Fb2P
ce43dSe76hr4a25f1XS21zUoqCJM+c2d73Rk+/9J3Xc0t45kXf4idMCbLTxA0FOU2SAkvSd47/Hr
54Ax/TWFJoiZitnMphaqKiaQyLx5895jYrHVJUh+g7X7GaGKmABLzjXfTZeClx/VxlgQlwIbNm0q
xxMBe6fBdfXor2BMbQCqAxlCG950MoJMzue8WRWUXPiMEvZ1AgaANJpZQBZaFbE6KSWyiC6vFERg
8OCOFL813d+k2jA1DNyCMla8opYJRK6WbDYepAmilNcKvkNdEsJvJaxbp5wKabSKtpOcE1YBLiqk
OkLYaiXJpg5ik2WvCSWobsDqLAh+UwmQKCa8bxxq/EREHkcjHi4CQkQT7gEF3qDsL4OgGvvBFyP+
bXonTMMBeiZsbORtkINcHu7Kfgtb7TPRF4IGHZ1YgVTAAVRsdcxHcdtXOFDRxUaRNfkLpiozYVw7
GRX1XZlSG7b0ldu5+f+6ErgNvkuo6v3U8+7kr4bm/0ctTJxKdwnG1CL91cO8fAbd7x7m7X/43xVD
mkaNTyA5gRIl1MGmSti/K4bcv1Afwx8Z/PcoXGGQfzcx+X8xIiNNTUweQmIijRrSv5uY5L84kZNQ
fwTPFRhEif2/qhhi9LuqEQFpRwHsR35uCdN6FKJpT1JO7lB7aHodEpM+RLTMb+oXQr+bjQeVKbzH
wzFm1UjWK4HdjdAx4Y/Nzr/KnU68P/9l6qEO5TQZGPKu2AWlyYAAsYRyGEc4uU77mjmZTn55P+yK
CChgJQtPPwMrdB0HtiNdkU7pt9GhBqtZE7yw1MKmLDV0A+tMTaSyt+OOMAe6qqxmQE2jq0iIMtAN
RL/CgjUSaGSBRItbcxTn4DBylYDzPwpUumJEALYTCCAWuJuADUmpUCuO9Ro4ZQ2kEOxxGjy7Bp7u
ClpApAFSeqcKiOQan7u44JeQmm983zcoQCpeYZTO6TTg/98UWWc/nRTxipBzrJmix6ASQe8pLZkA
Iz6gA4VObeHLQOVBzUBItqmfonfsnZA0mLXU5gDbSLyCdMs3IckNoFRLFBaWEIqZfRIfyJj8rkUO
PkWh34Rn0JY5XWwk8eyVIDK2DcozddHVEItuAAkEMN1IwtADLY3O3opQxOlQlrlBw3dH4yIx2rkV
qgyZkGRGFdGfUQ+fyBqyVGpbV9S29fn0glyP1VBo7DbxJLUXtRnI8q7HKN6A6q07VUDqJBG/hQgi
/BwLpGTSFpDg8AkPMh9CCtdqrtjQvtspNCznZYlxPVzSUAdBtpVrsUsBvsoU7wnYAtuQJkQNuprF
yqXj5v71n0Lmv7caN7fYDImmdcu+oByBcnDSQ02oBIgWsjF9JaqEsOH5YxdYomQBqSY/3x+/S9H/
GXJWgpZcaB/BfIVxEgZSJB68PpR6iEKlbIAohDAIDSJPD1CxT1XaPxmRv1Vx7zZkw2ZC0wzYkHhB
EwJS6B0auHaveRfffDH/exL5uUGqMAheMUwbvmwUXHP5bYg60yHB6xCNDSP48OSnG9xsodwjFyB2
gWoEtqE9OcK2p+evSD+OCKjU/g46Ei8WuDLCOU6EgITkVZdOQFWsklQfVBmWhahEIu3QHiRlMoxU
0ONgJU9ByaQEHBbcIHi5GlNu11GvkwZiUXogboUQOhCy947INxPN4/mTTiX//54sHBa/H1Soaz5m
02p0YqjRJO2xQ9WBVYUEbKNqw/1paPP5ODcz1EcDzVovAN0zvE/jkhm2cK69tB3qSDDvbeQ3AbwW
XmdAYkRdLfM3gt3FwMcodCYXgA8fJv225JxHh+dPsrTgZ0cNxA0zAFCIwYFxnag2nZoyDp9/odgP
FRPr+Ri33tWjt50dOhD1lCgKpHoHohlqtNm3OuEMCiDNu2jbWpwOyQ0lsRo1UzqN1DyZlUm9V3aF
KhnSsdDPKCpZg3YuFXFnxxotN5u1k5b63QT6z4afHVYiAMpNWOHRKNEgkenCupHfJlAZ6mDj/oP6
38graWdDM0aGFGfx9XxGqMdZBDe3B+uhMNgC1jg6HtRgUHxCr6SX0FRgZEgGZS9g648bqHqsWPIu
RtJZ46kCgLyumhwb0PBMX6FkNPYUCXGGsT19bS4XQg0KAr93T+txsS9KGAV2fEZzTa3SQSFEAfLn
LL2kZmuLeq6AhLB1NcJasxx5CCoDeXkOKpuQbNAerEeHFCEQzH0GuCUwGhRGQNeq/V0H+qfAXQCJ
h/Sa3JCR2qAWjgIwvbK6bza0D1b33GuMF4DrgzXnCCGESfohvqIpt0OnGXRNCB+Qk7yP1UqbMvuo
PEBLgN5KcbeKOcEofJ5HETHWAnwXrrPIsP6MS+hk11CDSaINjEgkplRFadDJfoQM2MeILhlSXxXe
Ejr6ZDrT1lpRgXZkEaFTZScAx2jAaIp4AzgqSss2kV8r8tSE2ELMMeBeQ9yxvfHaQTKTFI80njCj
Oi0KSM2lvRM17BnoI6Elqg7Bt4Brf+Va7vgGLdg4ojdUnB1CaGUMdbjxCVfvgC9mCqPG3VlEyYLx
Dx5bWz0oJkEKPm9gedW2Tnmzh7VD352Q7nT9tuMbJXdJ9BxBF2Mgcs3xZ76nXmup+ehbnORVN2qQ
PdmBQf3tU80W6Gt1Zdv9bsT+z24XZ7u9F+MmZctydAa720HNROE0QiGU0qw1Svsh/gS6b6fK88GW
Yrw47f27k10Sg7huwOHGpgs2HCgN23gDHQ0U0ZX0QGHI8VP8Jp3+BeXMbXemnWrldFkKanNbsaAZ
IFfgY2SPONCjgiJBygZyabmxxl8zsJ8rqCAm9vRZhmJLMh89fXz+0tzCeTL3CIOCuSRCIGx0+rjZ
AminjCSrSTFO0AY2HBDfRMmfs6ANADnIawphCwmkTkkEzVU02ObiVcVbJZ3GfpOW1QdIO8A2jVov
XDguw/3f1Umq0EN4oo1gBsPzpECvCEDFvMTqb10wZlsDamFTsRFs+RaSqT5aqyGYuIMdAgdVEqjp
xoEmRDsYK1Cu7ZXghkbvZe+Q/N5ttJw5gx+PDos5sNAt9dG0opEdo3YRRSs5xuLXmSUZpEj0Ylsj
YEHBVCmoFlKlAIFFapeScoXST/JeRyZmSpZ4WyxzWUBjOkM9nEhWaBQLZx6gM78WptslAXq1CCgV
D45bDw1nh6GIldejl/bYLKOIcNjnFaqyTlAWJKSMfKhgZpDKq2FFh6YFVIRR6+TQUwHrs4QWmC34
DAVhZNQsxbJj5IiFeDAdY9GKIFfrlAtRxgqwMZRSUYjPQSiWC5DPQMTKIn2E8rTW1VR1ouFMiSXU
xvV31HbQvHq+oJfeZpa6oJXIi7WHuUJ2NLSmiBPaR78x6r+f/z41TcuD02NueDcEOcV2VTw4vmc0
lPshsrxGJkfcvaAYW3enVOLkFnq4kGtFJygEdv6fvZkwS8oDv6MA2ETmU6SwZQORB0I2xL5c5Sww
9MKbzda5BF+D2EvFwUm04oPUxPfvyupUC5KYVx3K0JtQh8KUDLiDmcoHUoYOr/oNVKAhqM1X9IVT
+8/zKaYXsvoJ834fiPkWMHHSFQYnorZs942uCpWZUMUJPpJrdWwDnTcEtGohtSCXBmEnrR5cgAmF
ZALqEJCcz2XqJ3lvPRNURt9uVvz86KUvP9soYE16AKeEgxNO/YTwIwICIgTStDXGnwgw8M5Ds7v4
ZnZFZ3C5PTZq4IPTA+EuCZd4q4ISeGWPvjYIQLnKCbeWLD4uEXHCbMkXHslAbAbfbdSxRYnPRgdH
TqVf0RhfSZkWX31aMndHI4TCR0gw8Fj0TqXVTneqtoWBxCPdhGpqSlv+rTjAdFODGK9MG8mVUxnZ
06mVOw/9uL6GAuPv4VFAJNMYGmTOEL9KvlHTPRwNSpljoXWIW74xphCgiUFJ5UF5Vv38OzZDmGwA
ihDLLCAXgMkcgcmDYKta8nL1JRYK3qVZOb5vZKRHIWGWrXP8CGy+yA1QV0YrndjW+5qrd+OwKStA
pF5iEdUXjSnhBtPqdWt7Bo9u3QClcAMsR4D3e18XI71Pr1CJBl+44lUihVhNSlpxu604G1ojSlAf
qnTnlwADQebl+UZb2vHz5jAkWyWCmR681HtV1EIFoUvlZEGFeIqKGKZWMq8QsqvWcqJ4FtgZFq8a
kRUoo5LbuBvIaM6sVI+WPvIcTQgxUG6IqRSZCMDIJQ8wm/iejBYhHAPSHDpgXFDtB+4g7UItTzg0
95yJ4RfWNKw4IKbb17oXfoxQDPKH1OTQ2vLdXOZ43ChadWSOHSGgawttieeTRy0sSn4WjyNCyISu
nLYd0gEFKT+Fa7Knjl/FDoK6GTq9KkqK6Y4UXtALLCT0mVasD2+8wwcLjp9F6iSPC7IZCQpavmpj
0vCIUEabhhxBKksgIVsZCoEyBG+u1Wu0Y83QwGnUoFWMes3e02AWk4x6+EZtvFrrzwCJnpNj8uPu
eOKQh6/QQ9bElRW2lDvNfRQTpqVEV8STigbwFapnCjr0lBTGxjPvIzW1fY1Tn3+QpaoVP4vPLCqz
YQqbcCfY1RZro4l4yR3RTnBhIJTkAlC5wcqCjb6u5V1yhdhI6pq738KJxc9CMLwo4jFtMTRvcw4q
ASp0BcxxK6wkgEvlh4kfdh9/g8KF2iCI145EydCzOAsmgJJ/eRQ/thGBKsvzGVz8WrM4G6AfIwQM
hkGVg4f+GACo5bWSiW1vAm4E/XdBrTdID3nAHLXnYzLTFD1ay7PgCaGyvvXh5OVwhZpD9fhtIKwS
lg5G80Pn0ODTcBXVQMcuzjACkN4/cQEQ9+ULNn2oJCAAXUN53OXwiECuCXk5hxWUSlS86PL8+aZG
1KPnmxs3JiO4+xyFOYECjK8PA4SPNYi4oyPKTSkR0AgFIfPnUXyBrh0rc/0rqjW50v0FeYo2Oytj
EKbA7dgTEOzZpWtVjKU89HahuzuSYTTVVwGN5/JbA0g1tj/SiHpnWApArgb1yH3ggNElkDDm8ZTo
6/lsUEuzMQt6SeNCoIp1KaezB8jWZbRejbzqeW9dozEU/sB8N+0B0jRWxm9iuI8VzKGx8gQwPj1b
ScSm3uTDTzILfz4TAS0EoqCT9SZfGGlhZ65CSTpaR7ma13KGC6g2ED/0gdTh3AF13cBTG1nkDJbS
ym2Ifnz7A4RiF6nQwA2kowhgKVBdOWB4uLmBjQUQqQlBcpAIxveVmVvI0rhZUlsTLmyhpujE7N0X
yF5/UubwDuGEdBeubKWFIMTN4h/dkQ16rBhBPFLqpZfZvSvHq6F8qVr4X1aUJQEW2RTjQguUpt7J
NrHR663FqNU2ABdQh/eJpCC+WsOB0mI4wK0suhuZ/EGI4GbRzwUBnJYijDzEsrcLroxenGDMZafG
YOZqaY168hkfqA0v11diyx8yI3jplfYq2a4MoKuCq7rubVG+s7Lz6sk2zeqjh5rFyjqVIEYB4ydH
OhOQAUa1YweWqSLhYHsj1czCMbNfyzAXusAcNwuSYAAD7zbF/wplhVKFPMgpv0J7ktLCbaA+X6FL
kW5uZQnhIIKHQA2UP9VIS2xJp7XMiPVcT1XRGFVe5WX/NFgAxamFUyv+tjbIDXcYjI9Yy1+eP8TS
m84dL2mv5Nuyw0MwemSS2l/BaDXJIKy1LGEpbZuwCPdHaQeDjxh+P5QDmw55eq/KAF7xEiigC6uU
AhlnldD/+Ct7cilgzm0wwdAkI2n6cr77lYv6WG1RVQkUiHCBGMrYcLiI7Zo4+0aMLQSB4S3IltLK
F10qtc8JQz4RpV0+5YneNfvsTqPV/fSOYPJn8ju7EEalj9fmHP99/umWCklzTpbnVoNYshiNVkSD
ty+nUQHyWj6x+MeoUvo+Uvi9p4gyrULNRrvCVkIRV+Z54UhgZwlYCJbYKJUYG8grDaJwcq2tZUXM
QkmJnYWfeqhCkZ+WJDy3UAY1Rl1E6QMQbq20Ei05xWqleHqlAdxgMjolAzmBLXOAvvgnrWY6TOD2
UHTboEWGa6tKrnzcm87JgwB0a97dJQAsAwFsmKNM25XUUr13misQ8zYlo/FgBWYiAxxuNLEcadWV
kpFF/WSOu2/0xOm12jBRgbBoVTBoHVgsrTN9y9OFtXrBNDWPnm0Wr0awpiJ22mSl7pmtAxi8AZck
LTKgQKK5qrQtd8GBfYPD3NY3eANoff35IuQWPtZcFQbaFdAVKJFOktIOipZNqLiiChV8gCF6AiQX
XB23OdDMjU7j9N9L5ZbIQJ6WC5RprnR39uDdVUI7U06vTa6DKgIayAAWCeDHekdAfhimQzA8CN8L
2FlUKgTHGe4wokMlgdZj9nB14EH/QV/8b+PSihAB13KFoSAY2l4NUMjeO0EySQSnfJSfvzG1cOzP
xWmYBBiIlsNcNwqnx3uAtnU0iLTmxdNeUaUzegPAQJ2yq83aTl+qG9wSs7ulN6EphIjEkBwavRC8
Nq4UvjM8HVWQMnAIgn+tjfJfENmPlZprcOIxCq1WX3otNyilsnz5vPLyC/nobc/ePQnYPWEGHxcK
2K7RAUPdYJV8Xygw6pJpq1I9pbOEY3HIt+GKIM1STL0lKXcjRkRPJO40IqRBZfighYQ9ygfGNfwK
EBzVqz4prDxo6SnA8bJA6azs96WEfy6FQ8LttIU2E7JeudOSXWRnisUdNQgMa+e1jbtUyrrd0u7e
DnDTkadyDAKjevR0oBkrc99xs6mh1IwvTGEjHYhda/WQrB7VkpNHsz21QEErASnTVzh4xO9MpqIf
SR5AYqz0NEU6vQMUtkFeXq+t+aXPPgvJQgstRaoXKWf8Jt7GC3pNqAKVf3Ad+2wBR9hD5Bv+IYPF
nDuL/Spe/+Fqm+V8UB7J63L69hBLPw0/AD4jqPlTqIeArdrgWAtRAPXUcm2xcY/j6FyLB9ZRqPgJ
gFONOLX/usy5KY4A5CKqHzl44ag52g0yLBEgPSddVl5yYcxbVf5uCdAgd4Qxg7kdjtIel/Kk0v0/
ba30cgNlQJg3fJSIiJFwGvhtEKwUsZcGnT703aAd9OHcvuKAquo/KO4qBRAlBEh45ZWm7/PgOLqV
HO9+vSZCqO62mEbIMye8TG+9U67DM+FMvpUIFtfnwywsyltedDdK33dlBm9SbNAhFnAhn/ScffIN
NnOVAg6rkeWQFM77cGW4pXxrYujfz5krcKjohRivuEJHAnp5O/dabMM9rGOADLqUZuWAvWTBpOin
MmkT1EUdLSu1foGm9spVfCka3hoGd+/MBOE4Ql8e9YAfTnW3uBgyb+EBzg2jAWX1/Iex81O584/8
6fkcLw44S/Qk8DH4APZwjreTviX3Ap4PBgKPp5Nk7i/9Sp/hBeaHCv/HcyGKvnJ7X6ot0rOA48Ok
YAxErKB9e85O9TTH1Uu871QoEPxItndOjRYLawMZ9VHmcTMt9vnLmt7X0uaYhZ3apViYi7DAVcLK
qWtPfnFtKm5lcyzd629/v/uERSdBeCPDMuIN2q4tKNcqQDdNJWUU/f3Pz0/SBNVQm3LEfOUsYxeK
Ibdc5m7MOIUIUtvjjTCXjh868FsFUTvB3d7b0IfkA4QCFGkVCLW/uq+CPdnH5tfA4k5dZ4IWDMTN
iP4yGIZKsO1/mCt8YHNb/Mo5tXvla3wH/5isLPGFyb9d7O4eFRLpXj+AXOcAE6JFl2DlLFnI2m7X
07ufJZpGkpoKP8vDwDnXY+Gjr0/eO+mqYqRQg/F8uyy1Um/b6G4YT0gTortFvu/gRO9ggq7TnBxa
IfCjWnphaJm/cFtxz8reC69CqWaqn/m7Yiq61ttMJ9BfDVfaFktX71vZ+e5hRomA5E6FlTZogM5i
fUGrXIl1znBlXv3LKNXe1wK9MFfefSHq3xKpu+GIIajEPsdwghxoAS4eo+7r0JnVefWQyyAGakhi
VN6GC5mWbr2Vtb2UQt2kS+6GjYeKJYQBX7axp4sGLdOkGQQK5BdaOdhIp3bTGNSGfqcvxBb6Yip7
LL+rjf+RH3EhQwWA1zlOJ99qO9mW+15zoViwstUXLsk3tOHdk7FVy9dpUOMYrN9gUwkoOXQdALcL
SRKdMX9llFsD7MFpe2ti3A3TSCXnhSQF/SgeEDno9SujSGwrItAi4dudzDRDcUv2FjTClJooNAhR
wzodtZHsvWzPNU1oNCCW4pRFNiYZYLECQFxHXwIEJv0WAgXxZM62C2q1hq8Eul+BCG4c8EXweoDg
1RdL6gk3qVyDGtynjVoMnA5/djMEz5h9B72uS0XLJenPGE1YsPQ5xgy9KyxLeIB4AT3sh48yvJSU
7fLkNe0ow49gk9m0OViSdkS5Rhi/RqDG+x5sI3C/B3eZYFuUmWHw+HzpzmRu/gf3dquO3U1hzvsk
BUloXGu+Wbhe5irxBZu08lzbdGMk36SrjJC0WAlFS/tyLjySNNBPgFY/0lriqy+hWNBDhgy8afRK
IbnWpwe+N6ttzENDGCQOqyGgKYF/BZxFSK/c2xeu7eQs/yPrUuAyF4/QwG63j3Am6AItgLScrgyw
dE0mp01xN6U93G3iasCUlnqrDlpkhsgAa7P9IjTW+g5P0600NugNcQGSaeUzLpwd5PS2d2OyCXi5
qdcgqzUGrdr1G2oTnj3bVymb12sDXJFhk66F+oVwNyc6xX7cQawZ7IuOHi7c4FqM11+GMdC7gVOl
cCpAhLvCZw0KhONxgKiGC24h82cQR5mpGTOH80OAi1tdfrAAhwY8yuWgrzyfiltS+iAokOzvqUig
ysY2A4MCHZKLLfMumMy53cMkmFCZ5IPPHAFdNcX1nQzQek5rzoDkUnpCKOOLC7g5wHVgTq4s+GnM
R88yyyGLtA7huYfPAkWLUoSxyNq+XTjUb2T8u+8dQIUl7KEf50Av0KXsEi0/Kr1CVK6SXrgg05JS
ez6dC1cNcpYRJiEKbHWPN6iAkfZ9EuLphBYKm3qA7oi/rfqf5+MsBaI5GwXWlDwsbrGo0OXYZ5+F
3b14R5hnfIpv47X9iFa+yC2P/u9Pws6pQ0Bgw8yaw8xB4WdXOlBcUmJVVOEhgWOaBw4FV4pW5mVy
k7/EJqoLr2vn9ULTm5VmoadFKxEunBi6PEDapQXuF9VU70M4pWZv09/Mpwg/LHYd//7427Fzcg1V
Bn3ITa/aKcQeV0RtVHvT12OUrAY9NwL1XVA8pdfW+jpL482CkARV8M4dMB547JYkX8DxdtbYSgvt
GvaGsb9b8axINFxM4sfB+1WHnQfaRWj2oHys9TCEh3uVBQn0Vwj1s5YClQsLMI4/mO4PdyysjlT9
dqXusAD6hlDG798P2KzuvClEQ+fG7s1yn9iFHaqhjirXpt3UGkSy9tCW0nybRRd7ExYrh8OthvNo
ydO/R+baqqtDBhERX+Ut1ltYkkA62zUiSM9z5ggrcQrKsnJsEoTModADXX4IbL97sCNotGHDaKBF
FjVaoAPcYQRFUIM9c1jZ9tPaePRss/gidGGRux1mvQD+Wod4hOX+AaecOIH2tZGOUFLYtgZcR+uV
pHkhBYEQ8u/JKMq8FAuKxIXwOjrRB0THAnSUhS08nc4Ad0xWfjK/q43gPdFX3vHxHZSds19gPAO/
p2nIQnOPkTl97QDAJBAe/mFQmzNdiojuI5fGCLGFil13rK3EZl6BpVEh+qLVZm4OaqlwdvyZ4nIN
j5vLWh13aV/OOS6Qzey6YsqnOEaTsktmwDE35eR804e2v/FXbnSPD1Iodv3+amQ0uIRUoCoC01Vl
yOHu3JnPv85ChYCdY97DEWbZYYBbVAZJsHcPVmQnhlLKvcu8w3iwhL4pTKegPjMqXI0KKNSzThJ1
RIovvLTdhTbdTRrvmj3oiQ2kEo4UdBZYzfup/voBkiE1cHWAdOwQtQ4TDhRkeX7+3IsTP4tXrOd6
wzBF20JDiUj2jFCnLQBlDfH0D0eYRawkhKluAWslVIO+3URlGQhMdZCPyNR2kMEaAwrjus7pXYi/
cwYOjMLiSMw6fAcQQLX2TdjjDnSqrVSPrPHoX91zvQMKM//MVvblwnE1Z+EMXAv7EzKcigSFTaUy
p3FAm/xdLSA+TpPZOdeGJeBrOuBUAVcfS+rVR38235Iqgpr8Z+ULLczZnFMTQhsjZQlE9pZSc2z1
EIJtk+C2AUcaWHtbAbS/z2KBu7eN01lnD+UQob9olivbcmn8aWrvDmWyjViyoDw0cTi5+4nPrQ3J
r3atJ7FwNsx5CJRHDn5eEKQz7vu9+wn3tEyJD/xLd/LsDpKMBuRZQH6FtSD/9XxCH6fVrDALMy7v
9aQYYUR43kkoqSAVtDM4hSnZYQ3c//imxs4pByFUBXwix5ThvvsVbyBk9/zRlyZrFg7EgSsTt8Tv
utBDr1voLhE7v5ClSH3++wv1cHYO/s9JKYfrngjxhgD10/QiHiG9A7vXY6u4DmUTRqole+KyZrqy
0IWEm8fvtVU1HnxAI8jJxXD9q/pjwRRqx2s1vwt8aA6oI/rgFMiSu+zic5e0OT5/z6UlPUtIKHps
A26aR8CCXrBhtsXqxXkBXMvOVV4JkaOT3sUUervhGh6yK4O+HjMo42e0X7v/LiU4c6g9jFKoEJh0
4IAsVgMxfANlRyuyabjVF6i7sqHsb4o9zk8R4jz5yupbiKVzSD1UPMaGJDFrtYWGRfZCGbHZfAlr
P7/wUW4FwLs4M7ht2JMd8htBQm2K5BQQXdivRlh5+oXLJzuHuVdEW/V8NEydyAEav7ANhSQTBDE2
kjyOJ1jixXpDqU29UulfWttzsHrGjXAKh4SJIxBb6ovbQhetCWXP8o/wVat0lA8dYPpWRluIOHO0
+lCnAkzacA5N1z9gsVYSp6VvMssORLKvSopwEZ35CkpnVyIPZe7KcYokrYDRmYUTdA5Gh01DKXWR
gOPFzgH04EAOC+z6kh6EDcAnNndM1XxfAYSVyVC2A02E1wPVBzILkPiruKm0RhasNeDXQhf0Jjl+
f9ihPSPCxXcqtwOAleqkTRsRKnruJd80DnoZyqD5em37O97szMaE67wKtDQgR9xKb3AhxPOzq0vg
cmJNdbhBlsOBB0slQIsO4mXYE89D38ImngPQ8y6sgoLIUIKRGYfYQUBFJg7u6fmPLygNsHMYeZO1
NQ4Q/PoYf8CVrd70riF8tMUVgoVQWY6BcWngi2esDLew6rlp2d6HDIInSonocSUCQWbUxGMIgc6S
skZfQfMuQHoZibDeUMErukJJdGXUafE/uM7ewGJ3oxI1T0bV1G4suq9PptQ7Wm95HTLCuUpDWcBs
ylf3A9f758Mt4NPZOdSbp2suzlMMF4rWKFkc/UNDvA6WvJEGYUUyG8HtQmYGVe0I6q+QmqVHk4ys
HJrbnVzGNgHoYAIlVycAmpiLGNTd7QyGF8wIrVNI0NHqZPvdFFjZhANeW1i/s8xnghIzIPlF/vb8
NRZIf+wcT14TgstkUPtzQmcE9rGHqfFJ0CFDpJabTu/l/IKmKAp0/KH/8d77z2BfQXjnWq0VIRbS
vjngvPd6CBZCFsqB/d+1uTY7z2Z2aFWqnJY5oY3C8TcPQFl6ItX4Hya3HP17ffIVvA2EqRw0Adq4
TWYLenTMN1B+B9WNeCc39bE23JUq7gKqgOVmWQ0tFJKYtzgDKP3a6riSbOtLYYSnYMt99Y5rZY5v
Zhbghuj9GNAA3P0fMLMWyh9zSLkEF3F4hiEhAUPLpFqsJ2tMLUh1j5Mpqwa7FqoY/tmFZI4sp9yU
lqgYSSNkC/tAa89u/N5LV/r1+UpdOPPmmPG8aFyhqrBQYK2DNtkgQdXjBM7dsNY4XTpk5qBxqC9B
Ia3k8KFU9mW04FAEdxvDPTCvU5KNQhgQ6gPQ4+DaYV/Y4fSxjI8UN6BmJahMF4YHIWyOIyc4vmhD
uDc7NBtOvpneFlrUKyf6UrFljhOHc2+IKIbXE+EOGuZWeiFpHVc76K9CxVrSW/HFLQ58ce1gKA82
Xa4VJ3FQ0uI1K67iCK2SBLKmVi/YjVugNXlT7E5Hu0XZBpdCzmk5OWCt3ugk2SNMGj1EIdnkUJoE
YbFoV1bZwkE5x59nPBTyqRjp4rivvRemPg3QJgl0+JxDqPz5Slu6K8xx5nxOdAwVBJRDXv0LY9ao
5cF8Hc4BW6Q3ysogS+t5FoQyGEgLVVPjrtAIx4Zhvyn/hUa7njMTSemHHxZKzVHna+jLvFdBcmpg
hBsRh4oGrRlmQrm0lh3cjuVHq24WoJpU5Px6qmCS0YYbQKWChHB2KZpTMex5l5YJv1eEV3ZPg+EV
hBAhM8ph1LMdnxsMAAw+ZLDGSk3jSaimxs4EhJQ0w33C/oWXkQ6pvjDEbwIw3euSqCUZKfsArRGv
DcyBWCOgAHWsIZEOp3vFYzWe/kuCw0oFsC2It6GA8h9szhjWToNtWfQQgYYSLdADILmKtUOyH8+/
x8I5dNs1d9lDDDcFLs/ROSaV8szbf1s7tVsjNJ7/+sLGngPWB3aA2JZbIg5z32T97norm3ohLZ3D
wqEk6BWJh083Jnv0EzLflLIBXmErjZOlQuccAw45ZJpLUV5zutDiXDV5aW3GpjRcPHrkp8/nZukG
OId3N30cEkKLWmerQ4ZEhqiwRZmJFeoutMdl6RCvbLmFtHQO6uYztqFKNsJkMSCpxO9C6csQBH/+
FkvNzRtS6G4BSZlXkVhFWEC4xe4pqEZCpQ5pVGKWFlBJG3QBNKz40kyvwC3b9bU0ossq6mohLM4h
3bQIN0k281HBleNEQRbHXtON6ATg8U/9FUkJjFHzoQQvS+/Cyp1oqSx1Yw7cvXIWhT5iB1Z1bLW6
a1RG64SXYJNoosoZog51HPF7cIR/uk5mcWoYSBSHUmzRzu73oh1tASliD8QplimFfJUOw+n5p1za
rFMydfdafpm1YSJi0bMwYmAAmQq5y/NfXioQzWHXPUTjGdFD0KeaZhsxFQrCPvAv7l5goCbG9RpT
CUrmvsDwQytGdMJdRuUIMEuSCjft2slZBlbpPytPs3BjunEE717UheYqN4a4FtZqp1WnZpts/9aY
TBhdmO12zd13YWnOcdmRX+QwecNnK6nIIWn4W0B/uy3GTdJHaskmVlr1K5tw6aJ7S+3u3qiDdcKE
MpiUCFgbJBUbuB/ZIYwMFC1uZZAFlAt7+/vdIHRGU5IwIexSi9YqYxrE06It/c6qQBwaYAuVG9Do
De8cG+GLcCAsX5IHXCmklSdYCstzQDYQQMBrTK8J6Al4aYUSADcBNqqyFpOlx4no7S5z94qDGLZk
SaFIFsF1OMHRbVaRCjsI0Hxqu/FXTsWlWtwccF2OUMwVeswkYVaye/tk4NTYoLNBe2RQo/0abmrp
fWahYyTGWIJrOFZ6pQF+kkNNILCCQ3lcQxstZHNzfDXnunA/EDAAb1cysuNjv10Dhi/89BxGXbdR
w4UZfpoRXhj22ro6E4FRvs/9/8XZee24bm3b9lfuDxBgDq+MylLl8ELUqsCcM7/+NPmeh+3aLhdw
AAMGFuwliZxhhD56u/n3c+CHDfpd/NwoxmAIMx+wSMFwG+KpYlGlaJhgc/Twl7v3B2We+teJ+B8r
al7LVCC/4uEXHl53Q/UWQ6ih1LvDdz9bThIJRofdUAS+F9+J5ku2XNyQEwtbKP/ff+dPtY7vOmlZ
A507SXwHcBnYCvXF2cgPyB4NLOigDYiPplsJjxU8qHSGj/RsLhsdR4HiaPojqgFyn/ooHDCf+vj3
L/TTcfVdK72ESVTUE19ovRtdYV+dZC+5CaRAgxF0+nU6+YfF/10i3ca6kIgTKVO/PGnVtl32YoXF
NBZ/q/7amAvksU0SV+R3bkobNpZ3FfxgYW/M9+Ib+J4k+00r+cMYgvpXCPgfq0AoDSOSLWoE2iRf
hqj1k5ekXBzL0Dej5ifKdEyVY6LcLMCsCCrSRwz3Cmkr9qQSxysfyNyH5f9yAP7GKP9//4G+/mlj
fcvAhrqKrbDhywhL6Qw9404yNucGc51Ycca/hNA/ROjfddJkq+BxYo642oBNSddOu4Vcy63370vo
h5j2rxviPx7osGbYfdf8hnJgGklqbAF33Fj7zSvmhwjhu2i4bEaht64XDYPPQX1Y7XGvnEaHKWcP
tQ7lj3//FT+s0O/CYKDfcl+YfMzoD284S9vX8QTx8Ftf7qfY/LssmHrqqErX5A7QIHaod4uTn7Od
7hrPxdv4JD8b2M1g7xQdJSe3HEaDYXPgsPJbj+uHNfBdIZxIdV4O4/XnoW7J5i227FZcuFBm/v3x
/XCA/5coOFWEKU6uP4+J/OZEOOCYdNB/O7p/2CffVb3dGgl6LxDmA36PZXt6LH3zDlN0z5xsuG67
3jHuF0qY2k2++fcf9IOhgipe1+PflnW8VtU1X5Yn1+Rg2EibSrBzpk9Te6bVJG/a1NUjCqbZBYpe
e1p++eSfpILf1b1y2YtJJfPJ8zvzduB8QNDrNL29KFDPuS846SOuGPxS65jdw7fhn9H7LUz5YZJH
/S75tZLIWiCgX7tu0WvF21x91QFzad1Fm9BdXrJgOQ5HNLIuwzvlrXCzQryiLpXudb/aDA7Cxfjz
l3dwjY3+oSz0XRUMA0qNZYWTa3JKt/TH/XrT+YpTB93uN9OXH96z8l0R3EpqZsYaEsTiZD2XI0/T
GQ9sxcfQbRzskg+hr3mqz5Cxhojrl+3yz2em8l0LLJdrJ6bzqhzMRP4SerSH5oL7b12+//uT++ft
rnzX/i5U/ONK58FZ55hhzO7wm2LzhwAGbMXft0U2Yc2aqiRs5UF+owjOznjq3xWfell9GC/NMXlg
iXpJUF2qg9xu8sTJd9oLbO9fHt0PEYvyXQpsNBj3/qVrbvE4eMPAF2wF0wege6DKOPOnacfRbwX5
H+oLyndZ8AJ3KW41OicjWmA7HZ2a4YEP8WJ09rpbqXO945TdPU27aaf/Wpf95+wfas3fn/FsCGK4
XJdk/1w8NoxxEI6+667ihtveE/eZ/+tY7T83ZxTrW/wx1grg3BnhxnArYJJiG8HMzVoeG465X1pd
P/2Yb3nPYC6jtCY9LWWzGDamDM+zy5r2l2v7hzwUg86/Pyuz0XHjk1iP0RseUYI3Oni4Rc6D9Jv4
5IfjWPmu34X2ssTD0IgH4y66pYuc3k9f6iOKJDAFScLoNbOE0mXZlcfJzWH6ueXxV2bO9T389wEI
oOjvvy5T0/+Vda0kAbvWX0HJBpZXYkSQ+UbqtW7zy7b64cT4LuTtpDnNV3VAb0UxfBU7e9FP5iDZ
QvmbmcI/R1jKdxGvkV5xfvJVARD6+Gi3EAtj/G2h+8VC6bTYQqa/ZJM/LYrvot4FmNDaGxx/BkjN
xA3bt8FQHQMD/CF6EZ6F+Tn5zdv0nwMfCPF/f0NqaGm5GqHDLROXvnlcb/viY7D82fDnLnf/T8e5
+e1AUAvJ1MSwUQ6hFEtveloXTj6neAEBZBzsurBG+98/6Kfz7rsMd4zlMJLqYT3ETjohKwbfnHTP
eegOSCILFzduV8HIs2rsqtyCGh7Hl7KF4vbbbvvpOv4uyzVMs8uNdFwPY7ibqv2wiHaJr0vpiQwK
YvobtoxIBs0umbdFuF3eOfaH6LPID3Uh/rJ8/nI2+qdd9+1MCXujsLDKx662vWdOEJZo6k7ri2h4
sXJIZ28NcWAz19NQn7L+dWlCggbVkarnIvHDpnLGvHmY5tJRRSY3m9KpF+M2zTcKzszWHHnt0HiF
0jhFuKHSgXlrTkoW6JgNS8VermuvSN8mOlGljEWg6MnJfWd8LIP/f3vF31XDiagkzZzxhIV9uJO/
ynvUFTvDWfz81G6km+oe1O1d+vDLp/2w67/bmCfWVErlCPtjcKKNiBnq5NH39aOreRbudfEbtV4s
vnG1tn/ZLD+4BinfhcOVFJoSACpskpn+lu+7jkpSWZ7lCJvC/KHTGTWJLqqGsdZ6X6ZaEOtMp5eZ
lyflQTfWc9PcY0sCO4AtgCGxrnuRgloBnnI6OxhsDotbqzAepRJIwWwbsacOp6XXf9mDfwmu/mH5
fZchm0bWr4YywQAKe+wmaKesqr9qmyw1qETcm0zwdB37khLNIC+BHH9kAsjp9gNzcDvK39fsbaik
YIk+zfyplChobSdVsFt106dPQnoecAfHM9q6C7Mgo6qf4GShpdO+YJdDeRY7BGAhMHDpSaeRI2rl
Wa2CuhZsQbxR4k9cTpw6xlguFuyifJ7b/DgKQW55HewKiN0JjjiWUh4Ny3SM1tMZ4Z2qX1qkPzTq
lO/6aSExmqyHEH4QqQVIrnArbUqXgu1js43R3Qm/NDV/ONWNb6d6qi/60GjqcjAR1KsYUdsRZIqo
YjR7ubfGl3/fHD8IuEAW/v3ySFhQ+aThiz26E1xK3/KzrzZAg6pt5IC7t7PpD66S6QxBejCeR8mD
aKUZtuxUU23Lhys61L8VruijbjPGztBRzMRHYzz1OIaYvyzIny6F71rsQZJUcA1sKA7krPyDFfte
PcNyv1oRZc+G0/cMwjMr40ip+1ui8cPYmvLdi10LdTDVcwowXKrR+3c36kpzgZFF/Zw81aYb1edV
up/q96HzxZsmdBbTns1nVZrtrq+eZEYsmWB7H8LVVehaiYk/TkegqXHuFhT9tGMa679k7D+lJN+V
3anMPLSgECJK3a6JVt9KeSa4E2KzIHld9GIxtY/gu30Rm99KIj+s0O8677Xu6zkT+Uj8+G5zP9oC
bL38lp7+lOV9F3SnS9ll5XVMYWTAIiD7lk9azRPejn/Ue8rkmODjILlf9tq9dVN+jbcgX9eLhPV4
UO1/63L9ULAHLf737bHoilXl3XWz3+i79AXWUJAepa3kZrtxn5+LI5UPAe+34kPlq/z7ntTkv6RO
/3D+/pcc3ISvzusDQlCk96po3YjLcy1kf8pxuKkUvTdQhcSSLWWoilY8CqThWZFuEy3atUnntl15
BLbsypyC5c0SXszEr9qbsbpLNVCBZeY0tB1AJ9oK1Kdoni8h3s5JsXzE4bDro+XUasXGrOjOpzVA
nhTjZTjRUtYRALUkm4DpiwYMJZTiNeypwkxelEfehMNnHntKyKiv2N8KkrXYraVjP1L5liy5zay6
8ANsU96WxSEfmuNk3YE77xRxi6bN60szZnTvLIVeD+BbkN+48tw+nPzBrN6GZCtqoyPxczXzJU2B
8V6ZE6IdDn+KCjBLnr8sVu2UxlfUWRtz7pxslaFSYxPV+/X8JBa+0FNTr8w2dfIIW4RsTGx5ucRq
XtiKBLO+iDHTXCZ0TslU+2ufef0w7wiWzHYLLmunavprGOV7uJ1PY5q7VlY+ACMPalV9ia3cmbvi
TzxP536OtxL45hrf074UN31v2Qw8yF16qJMWIyWVXbjIaYmDkpqUg91VGgeXonvlCs8Biyv5JcuC
Qt6l0UfVDa6KA5Boqnacmpy+pW2MjOqqIxMpQy32N82kv3amcrJaKw1aY9ALzyj09H0s5ObPUDUF
tiwNhIjSmnmCuGnBWRLm0o0ASG6FCKJH0XTgpFeoRmNr8F+Osu4t6mhrCocXg/5eaWFxLbTPsd5G
z1pVPqXFa5/340GDBi7NmluNmbnJ1eVV6pZ8Uyla9xzHeFJbavm1Vk2wTh3+kl7a34XxeRoeWv0c
x50jgNKo/QUnimbcwBIgojfK+BK3ThZanhIFmeSk4W4pCxARBYhF0xro0GzbGGDrTdYsjJp9QGaW
k4vCOHG8T6NtkW76ejcDXScUjrPQUQbYy9g9zTaeefFki72LNy1LFwR0oruFEMz4VPfJQR0O4uIM
6g3G4rm6IRHFAM4Ubsf5EHdIWvRAax0K2IYHyVdxwuxRXI8wNooJlWQruq1kh8ICB7o5hpiGFPRR
sEK7mGt8awFsXBhIqerTlN3VrFvjeRFBjDXwLe80czhU7WfRfM7sObUFKiK/1TOLRBlvuz4OzEx9
ol3HhJhBSiLMbqKmyP3EGJvPwSFLd2L2uFTfl+plDe+rSa62RimeMRs55610bOXWawBvbZc+ehok
04906onrbSadCgbb5ul1zao9P2OZ6E0KGPd0j2GzOqPV7xcxQn9t7SYltLZ9Kd8pi3oL01a5N8Op
2xSgcIXYFZQ532spRQk2b12UMJRKjKxYGioNrBavJ5jzleio+ZPSxO68pPeYlE4L7zwGTdsYftWc
xnVtHNMQt4biFWPhzRmgldYv5vVpbBhQB/U2WgKxKJTs0/CSLzoPtTiPEwxdAT+peKRUniAvBw0j
RDSyek9gqWh54pOeMTQKSGe6n8Gkt8bqVpriVEbHSxKbrdS4peyJ11kvXF+qQymUEf6lR8FwR6oq
IpbRHiAn9/r3qFAh50OpQQmQrSBNNMtvxK7aKDGKdkuvX5pavdTyEh6K6G6azkPz2aetDXm4X4Ks
uTd563pCtah3mTtgdxR65RiD6HTKXhc2iVmGbjmcVixczaQ5CHG+LSj2R2JWOPDt70Pgwu7IbagI
+p3cd/AChGzHA56CJj9SebIib+jt9mBwsp1FStfGZezxMGVyKc5vxNEW8leU+aZ1B3FFHP/oVqjZ
AnKN19wKxGUDeUTr7VR3+tyR/vB/Nus27Z0aIIlpS5MjIWWkIaCAV8dYKjlN8Iuqg7jaUXFbSZcE
z6vS60lgosY3pX0f3gjrV1wwole+SwX2HTBDDMxqsyF6GNt4I6T5Vo/zhz5tMKTNKjnoil1Mo6Pp
isAcY8NXmMLTLAjAsx503FeDImN2nznd0M5OhgMvFqUaV5rGKXi1ctxHyj0nebKAU1qwLHrVaCVE
2t4iv1LLCQsKo3Y0bROLa++UVc0nRH1/bEoj+SPdtYk/a16YM+unO/K1PYvesghI9QKGwTDQng1H
0hObxeNFneoIFQqUhDmk6DJpsrsaV/g8KEXj2AEoMiMO0XVbfOUr3i6MfdzWsCwy6AnbXs+cvgIb
l5bTi9oN57kHDQGRgtLH4pX5AbpbJmNXBlxu9AZpVyueEHuNQs8YV5uezzUtJ56SnhELntpbkp06
7Ggz0qKJGcxjuW6VjFxS/VREnAZUd6lOqfhQrIJdUQnod4buSR0tlvYB66hA6w6R6kYxc4HNcKNV
p3r0Oiy7VAoBgFELsFj93XozIvBJ+1tGMcuwBWZXekBZTMMbEugC6sOycB6Vs68zet7Jg9MvM8Bq
dxBfzfTDgOzRk8b4yedgckgwSVtxTiF4QTQLDUPaVpbiyLIvSZ7V3rfRg1btlOtRYevjsSr3dKOi
4qQvXovZNhVq1a4Mp645516E+a5Y7yuSFnVwx3ArM9M2BGW/sSB/UuN7XqM9/UeVzbHGb9C3fFO2
DpbeHIny4PZOVPINqfeGpuAcSpfbetG2EW+0jsSzShaa10l/SMEdlW1LO4r2nKM2q2et8y7FfMSL
xI4rZsnOukndSIq9VNffzNe49ZJyZdGmjqLLm6jL91hR7cbrw6eia06ZP0AIbVZQGpU/ctDXvAsq
N/087/DtcKRmcMvllNOlHxvj0vaO1e/yuHfluQmWYSydpm0OGnUAHZK2qjTnpj/Iwl2o5PtOfgOt
XC4h0/n9eFES4cLIidNgEIrL5P1gUFMSdroA/rTBYnKeJFudndRMj9PcKBxPpQ6js2r3g2xUjrUu
RFbSRo6eB4OS0aAaBFViR7BHUBbLhr8Uc/FnHbnwU0Nx08JHvIwZslUFaqT7izrgwtS5w6rYA9V/
ipbi0ajZv9mWS8BQGSKv1p26mL5cklbKehA303menukX243aOSLegW0xuTJYxKVSnVg7WLmGLrtc
9tbagCfGUoSLLdHv6qnzGawE6QhNllqAJRTgk8X4uQyNQAjfREoGVNvs1dpZxg2U08CKZMCn18XM
IFBYqrZ507aBVoS72jK/FiVS3DEVLkW5DWvxTUrhVyW8am1sArmeeGJU5h962k5rYN4hJNc007aM
PYLvhihkbV+XZQ6sFpun8bGwXmXxsV8f1YWwzqvzmxXeitT7C+AO/N3DbYxnJaGAI+vp7SQrnyPz
XY4ICAXftwFVWnFukvpYjZZsK6Ww1WtWrNBujNGXq0As0nfVaLzY6rHQvbYVqxV4PHDWttS9KddT
m+n5Gc5UtG/KYjpMegdytOzjbbzMuxHDbZth3tuxko56v8QbRRxfKu7wDbOXVlC1b9KaemVqfc4z
jNUqdUb9MdUJ35HsU2dPLqDd4WRKxZ8sJTEZC6CBE44vY+N2OfKtZdgRzW6bUNiXUrqJ6zCA/PmI
fd9eVYVgmQhxxjL5UiwslSMYfRpQe8N8FReDII1lp8Mn57REJVGVJy7nvYK6uGsPa/qaWC+ixlFx
MjIrtjM2fDnC2QRRkHk1RaZO6zyh4SgZZ2x2aHfvu3UG78wolp1YQ3yYe3PThsq5NtqDRtMtqov9
OluMsJEMtKGfR6lbSSWPrxY3al/RKF+XwxwVfrImjrY8iar+Ws+kaVK5LyQ2FBXXVPtMu5eYCKkv
aojxTAJ4jaZ569Cd5aR3RMWP5T8dvV5TKe8E6bbGPKWdHsCUHgo1v8x9xKSByd8EKOk08Alyt+D2
ni8EbcpT11Yvi2Jtqi57LOPpUaY+M8uXZjjMZfwJ9wKMJ8Q42GLjEnIv0r8pBIbp7LC+j4B8SqzA
ux6WCHsh87L6xAlbVZ7c7TOa0JK/WEGR31mkA8Qa172r1rvekjdSCfON27+ZWCUQxO+Nodk2Ccdu
o7mLgDJUepvEe31xh5TJIVX6lPPhWZs+WIQu+RjnhxMWhdfGqRtmsxs277oBblz5rEZvNZrDQiDX
TclBUkRb6D91U7AlqNTlg2LeFIlbGDiSU+qusKGYqaUq5YuipRcrlGA6Cdl2YZyk0RfOOFqoU+XK
+vMa57vFrB6aBPVAV2xk0SlEDK0Zosk117B2BnGi8p5GLmdrn72qBg/JSRjDSHlyw6ZOPDW5D5mu
LZ9jxTUx8BCFgyluij80GFvNibAML18m5Vkzt0QJ6xxkHZUMaZdMwJO6eGdYvtZwU5Om7LV5uKyT
eYwwzGDeSOxKV6Dd2/eEtBimjroz4mbVZ3imEhP1H/MKEwu6mfIcLkEKrKFlXDwpIk9OT2rzpjO+
ZI4pQElSu9EX9WNG5RYTTDhtfeY3xk6vTpyeLTfMmB4UZjXFGxljyZn9U/euKUJ6gvGomq5lvkZY
6rSQseWtRg8yfFseYoQJzdV/uJB9Y32cGenrcqen6ARlRNrWbKjmFCq+Fh5NC0CRQ6ZTE/H1gjsY
p14pOIv2eY/b7WqdTKJgNWs8CT8oCsJDm7lSNkAu4sgmyu6KaBuRcSlW5kVkC3LGthbpqd0uJUXf
3q2X6IjRXdD1ZBRzvxP62LckPDOTayEhARLVeFH/GQJITfLFb8aKM66ykzYYo6DVcpwgH1oVj52g
kDwjD/kR7T7NI7dKFWLjxNXF+TxVxlaL6LeryocYYUZVtBuu9oswqb6Q+yEOi/NzyPxGW+bbRfQU
fVcVXwZHz1ySdngS5dIw3cooK22TsW06OduheTXU7Yi4vlreuvqiMvVR2vSXekg/nAC5TfSdjV6+
2OUnpAe7qfTHotvK8akXnqF7B8IE783EJAAzOZ6+2bsgaU3rKOVERuHe4qodK4bU0rqiTlZpycfV
GpJs2TCGm7iaphetEecXNWw6SpXmoO4EofKVaQ7SsveoTzROHGe+DrA57Ml8ZUa+0+rLZK9FZYsh
+6Tu8nbeTVESyBboCH29rJLMxFTm98u4LaX2Y9X15EgIfG+JUblBauLg2HTfK/VtU0xfUUTiRg/T
DsPYCPq4vK1N5qdC07oVF0u3Zz0me1lCgLzCTSUvTgchmt/lisvwx8zHOIhC6UswJa8awo9lus2a
09o59avSvNMjHBj9IOcZXCV38ncdg7F0bL1luAZwRr+vngQZDg5udFjUmcG12WKSkanHOmHAzzME
aFmuNNlL6Umz31dvVcK3t1XpXu3svHZi9TqesGXHqpWX5DtT8rUucsLWBypHiWEpnvGnJBAskfy6
vbiXqNjVDTD4LbwBy7oUFePSX/of6aw+Ki/C4sPblgJpcCXdrTs/T+6G9DhonUPnWLv0XNZa5FKs
YJIVX+w4DrLq1PKnOT9vptpmd/lxSLcl1pujU6ZBg+OldVbSQIdnjai4NLwGjhtZcLQTCHSqBx1T
qfB2bGRvKOwxe090P0R1Lm3Vo4ISsVpxW/xjpJmdh7Q8Hxum1rpNquyLot6megAEnlHXqf8TD66c
bMP0U4jfwvU+6t/HbN3Wkt/iRlW7pH4lZcKoxSTYhuTbNZ5Vnytj5ThFzhZRA8t2BHJrXfmp+WaN
6SnX8BTW+c/YHhqggxrOsFo6c8rSyLbZnVJHZKC3TepxlyypK5dYYKXxETVx0HTxQTUP+lmrD0yR
mxjpIJupXetdGBuybC8yHgsqE+W5G7fSChE+o1WPbVijk4fv23RHmCAwti/COWCo0noorG2tPccS
A4j5dKur7wYGvSkFJiD1E4dZ+ay2MDEF3VObQ1G6sfjRydj9ln8s9HPFVz1eNLr/CrPllYfRp6RR
4DjKxQt1pj4+h/W20e7K7Nhqh4rpeSTgBdPziJtEwePSW9qtJG8JCNbqowy9HJR4XrgGRbveww7V
lqlVpXN/HUPEET4edTf+4koKQTTO6kPZqRyz/iBQaIHdPBwJR2qmzN6J8dym3khYsj0VlW3+4VLp
HqtPrfGj5j7Xtyoz+XDuwer0THZgadwr1ngOi+oG8qut1DxM2PHirRUGgD9j84HfYlQ35Z0aP0bz
Ga9hYX1oFSKbOHHSpDzVPXk8SbUeF0iZhkAX+XHrMXwqhZWRaYhJ2lbFKy6rqdzscysPjDJlx2MR
aLlSfBF2Kh7SJc7hh6KpHnVuyZwgTI5JZvNHrbpEi10VN2HPkj/qpDOlyhtAEiiq2D/DK12cyLws
2Z21roR9RzrrY3tGrmYbxmGpLqXy0IQnjYC2oguW+0rojvKmyPcJc9aDQvEw86lbpeW2u604BzFn
7mSWLHnNXV36hv46rLtCoMYbNK9dtpkY/DXeFBA5IpcmY4PzK7/LiINJhOkovZfqhuKmnVc7LfEx
YQFBYhn+8MkuEyyvVzd0QCcikPWSGA91+Tnkb3rT3VBvR4WgdIe6d9SMd/fMdy3Tl1lp7aalZWjc
Iha1eH2dJW5iahF1dTMXL0tyWnEIiZ67MrIL5SYNg5J8PLIN60GdXcpu1iltqYMpgVJuUWc5BifV
SCJGESiHf2I8Sc1eR3aUxfuRUJZzRHfajvV+SLn3B510XuJMWQWX0hAhRVtuiYBIlhP2I/Ah1kI4
M1Ft48xO1ctikM3yQ+666E2t3qf8uWsdlZkiTGisc1mVDha9OrUSad9V1FH0MyKGsQRqFBjphdyp
lLk29dw2lEeTsCJ0qtURUcR2Nw1ekgWXx1emXZTqUuSOHgWR8qFZuavp91nk5Ok2boNB3dDk4Boe
DWcC51A/4Buc5tiWCcelvOtgkNenIb3E3ZNWUsDdd8LkjcwMpPnrbG0V8YuIrhEiRydKkYlj4n22
MsKWucKMBsdpGqgYdsmaJ3oRiUfsuDW3U6je9VVE/4Tfh1ELOFvN7j6masNOqWM3bQMz3bQtwct9
B3mziz5Dfa+HuxURbOwaeTB+NCmhGg5OjOlrXvw4wy+eXbk7MzdMLNiR4Mn3FhX3gwI+2iRFobgk
spcTrsBAp0oipNsmyt28fcz0dtMXNDz26UDQaGyF7m01DUdPdgV+h13liMamROIMaUPmOg2MUzZ7
qvy4firJk1w54KCn+SlkTJ5zWS8dseDtw49yo9I1OLGKI1ISQfvoKLfeL6pJbdsurjAbztEcoHDv
CwxMQnGiIzB/zKrX73EjXyQkQJQX77mBjBAHO3kj6+/Z/NxeKi6WeJPg20KYFn7q+dOEEphSVs5R
qzpKH7podEad8JyyI/UPe+q2C2pJzXiJlGOn4piT+VPMQ5of5GnPSsgbaoSOwjhe41rdSeyRdlLs
dWX1KaH4YFzG2cX9SSGPlB4F+t0qlWSh0d1xpiSGGMOwjeazCk8TttLWVn3RqefEhM2bxTxXcLUG
WzfxHXichMpF92ivy8e1HviC7NcQD+J8MyMpIvWvq2DpvDr1xcmpBDfsvK7fYlstJq/muM3S0p0n
OmHicKOMob0aZhBF+Mx3N+XMDiP91CAboNI7p/VtNHptvWmmXfvQAAHFYf6L3DNECqk+RagVTS+8
GxCUvxhfQ+bGklOJONRvZMtmysecNuOup38weDJ39KeS7qTPQsW5HzPBKFS9IXo1++dZulHvFWwI
5PGme1aWoOIbKd66rJQqb8tI2hCDQCxzyOLD5HVVREdBsoXbtVYaW65k6jJkCzyHILuW7Dh6z5H2
JiWclF5f7CnWW/JnHLl59yfJAyqtkMXN+UES9l3rZvMmFAMSPv1LzQynfUnVj3p4o8gLattOX2VC
6rusNFlk9VXToFRBQeU9P4Vzs231I31sO18OKreuMFCF9WuF+uAMYvZtwAHAvBG/quqWVCLXN2pU
2c281yqu6Zm8dWtk7430oWi31/o/RlCcbHJx+auwdF1yqp0ekniDdYzlaNWG/gAqLpHCULz+0dOt
CMFafMh55RP/88qAdHZHvdmm12qEd+IdfZMOprU+B838oOV3KWsqrjETx6p2ulW3fX2qlcBY3HD2
qZYgCAMGgAl3gbqRXIbdhb9R0IrbRvJZb8b8OnAtRIde84zQGaIgrEsXJGw13a0xlgd7q7mjVDy9
D1HjVM+qesdrFzs3x6lcD8bWp1Q9MfLwZ9X3aQjWADQzZoUNQY3Q8NaWR432TPLYCZ9r68gsHGOh
77G/ggjUq47NsaLCUWrPkip3KD5wezAiL72s7ZOiUl+RuAmx3n/GK07INkTR9eKN6KUErv+gVZEA
wLxu/4CvtbR9rgVptsklxyJ2BZFj4i7WB6bJGe3npL6cQuDmhWKTDQFbUy98KtwCfD7KSbkvWo/x
29KTqRf0pmRnjDeacZKQ+cnHvtlY8vvEH67b0djWmV0KT2H9UL+VcrgL0wc6J9ekxxoQ6bfYfHXP
3VGlpN/OiqPkN62+l0Yuc4mx5QcrfJpjRCGVw0sgVpMItFfNTWmJcRJ3RM46HfLRFserAVLiZhXa
bv5trURU9b06F/tZJ2lT/Ym1lTGGagv3OsMOxaeqSC+VxOxtTi1vppHBdFUrK9wc+6V0e70+Gv//
eofYUEGAWqbJiaE0VdWbCv+AyRX9xmjk5/8h7Dx2XFeuNfxEBJhZnIpBOXeeEB2Zc+bT30++E8Nw
GNmw9zm7WyKr1vqjBACxkoz+wWGXudM2sPZcQwLk2chTUCLaasL2qdHqXTtHW7UoHbOvNk0V/MlJ
9WEP4ktS43UNtbxKzdjR242Zpn4+6p4lPNUcuFhWRejrbLMXhEwISFdCccvoR42+VNQI6j4Qa1Zw
ygYbbatU+wcMF7my+Qdln//YkraJNUK38eyV5/re16HXz3/9oLkoUFouLjDnjc6/WdY8ZdH69dTV
kUN8mz8YXqP4i/ALqBajj/8mc6dCnUyify90j2W8bh1djMe0JoO5G/Zzx0ucg4mp2GsAqdX4VN7s
9j00ZD8ZiXWrUz+00isQgJ/2j/ou9TYMj8UeoHaiIrdqHnOyTLw/V9DUTF5Yc7xWyxFMLViGd0Xc
Yy25lsE24U8bhnTTpTvZok3KNUHQ/SWKjtyb4+wvNjPWwfgLx98RpXUIArBiwCeCwnIVfT8iXdRI
ywpJ1HI4ah9DL8xw90AfZoDv7jKGm2LYzSCxkFVQCVp4tQv4C3ieraHsFxPIXfWqlFNw2ZUzMNF2
WWDjjtzCce8I09ene0HedrMKTK/EoBnQYrIe5HZbzqfyx0JzlVrDBXAZlGIYLlK/k25Ld6DOAg/l
YL0bIuTTdTN1nVsbuwrRNvyaRKWUZ/U+ads8JbtvS8ndKqW2kVNv6H0Wbr150u0bahfipJETSOpd
5dFnTuY7GnV3CvcJU4bMgEBeiyBKDcIoJEiKDr6BPwh43X5l1ns/bix1O5NURF3X9DOgCcwh8M4D
Z7neM63lXgpNHEzkjWvRph3OefJim8d5PKWwrAC9xk7v0NsB7taPEsCp9rM+Bu1/IxoH9uTOkMeI
opDP+DzM51q5d3/2Txabqz72zOC7mgCw4vg+mf27ws0w8w/30WtZfWYowexxP/yjWH2MfUhRrXMl
7F3d4IhDPSiMEu8p0yNjZOaD32nTyt7YNFUF5yxdZ8XdHg7N4EnZWYZb7tM9zfVCE6/zWw3q+Suz
a4N7rqufMvg1hJPaLP1olVPZ4XOXjdMyuQaf9+SQnGs6s87g6hQv8UhbkpJ7Ufxe1Uf5S/Bn+tSb
8p+gfOlJdNXTCysgJCTska4flzJxO537E8dgq+zCst3rDRwgiURQjLm8XQY2CZBjoD6fd7ljdjqa
2Uu6QKcjZ+kRB2Str/PxZq9E30z6vK+Z41TTtbvDopyz2plGQp/XBG34+j6wHhWnujfX75MMz+/o
2u/8kFOgqLE9tg8N2UrNsPHYb1KVwQIVSeaUIH6MDCh9bIy+yXv7pLCaVE6nbabF0272ZWhe6tfE
dngeAEEBK5QQckv6y4oPUsmq3LffCwZN5a0BZgmTjVzY7lysQhSyuatZqyqSXfUSF9Dh7mN2e59n
Pwg2OIFk8VXTt3oGPcdiDVN0trkOSoUPfVzr3a7q2Whsuj/Ufd1/Yck9WGR+64svQWMuX8GAWqJ4
Gt+lRxJMd5BQaTQVLbadH3NoyNuJValcCPo7hhqq2Mc9A6ugVl7QH5fwlM7vdfwWRp4tf8hQdLH+
aqb22jhMsjeZcI/7DATehv6huEOOzWdbkb/6XNqHNTdNQNDjiwDbl6o3M+GYdSMa3QlBHz6JzI9S
l12jQGUoDrNBxJXJl4NQX/+dgl2eSGsZ/joKtvLIB5Tc+6H27Txd1xYcDsTdcq7Q0oUQoAixh0MV
cE6ErsmrXZXfSXSKQabD0GkQkYTNRjS5M9POxsIQNV+G9KTlI+KgEU0+dk/ekNBieEf6WER+shTM
EODaJrdUbXpWOnqzgR4nCwEetPTcZeOqUqxjD6NPvrPkaOq1D+9UTMJ1hzYCqRXz9mA1rPfpLapI
BBgyo0EDBWKiVpvUpNxGsIXnmR+xK8I8g5h0r6L6FMqa55JlHEhRGo9N+ZnZPBMxgAvTqYjKkyJU
pxBXqXUfH/Vw1btzzl8YZp/826wEGaO4ZvpPUJGW/ZrIyPMVFnD1SaJmNzL8aemIOWLZZU4OUIVz
VOQb5U8FtLcjH2SknhfkkIGqu4X5KlV8KPuKo3D5LO2vNgwf/8ie5z9BFWOGrAlH3WLujh1Vv41T
hPIrf+fKFgpwomWuBiTauZV+tCYQajaRafMKDoJNBwEZxMCb3B6K6K+Fh5/Zdoe/RW/dfwhVzotx
6qHWQ3a0mjNRFuKtZCSKm7chS3eaQJMVJTuVHzwU1p5azH0+KfeeTIJxV+hPQXrR0TKGwYvcjq27
2Mq574bAa9THtFm+R1myzvfS9G4r4NcI3ZyeX6V/ie2bqg7+lO3aBZ4quBYhiJJ27cJdqcIc3hRp
YwhvsQPXHH6b0otgV0xrS7kr065RbGPpOVYHJu1vs/zSgZjibmvo0C2rpKFxsgB5T0mEzW/d2J2S
XL1lOlg19WVRvjOIUcy/9Qa5RDfLsM45TOfyObZcpJF9J8aad25qvswpfpZsuPZqMfxCGeCfUD5q
Tbmte97wrjc416zvvgMp4QZWRkls+lR8BtG8o6fvKex3k/psISsusRDE9ashhdcWULthwYgtaTjG
sPvAaUJ2ihhiN2Vo8Q1NjvxKNW6WGcZ3TUcgVIfM9MVSbnU7vJcW5T06wtHyWw1TTzW0rVSjZsyX
10V+QEAcOaFso/s/ZRFMLkIoPXgoA9kbdbt5zW2q9CQx7PRxwAtArtpKL9RNb0eBUydW6vRyPayj
Tv8KGyv0YUJRLczRUQQISHRtoDtUYbovzoHkd9lGV2z8bS6+g1EbXyTu98C4zMMT62eT7G2Bd6KO
3QJFUvFlmLprUYSwrIyGdSolTF/ghHGa8C+WbholRSyhWGVsbbxS0QQJpyBsSBU8ZlOnURNYl7dM
SPtakUZHSJpnkMuh8qLarujuvRG7SrGZtU9DwH+p66zjaVA/m4kVP0dNURVwJXCW4kHQkUJcao5F
kNFS1acmql5NU6Fye4CJUj3E7PouUYzzQPAmMMHMFCuAsCg9ZgzexCZcgfauR2RURtGwbdr8MIy9
DqsVwHYRMByJdV3LfJkY5hxL5IETSK2+ampd8aKQz9uyoUl6NZldCJ5jWzSXXLUdwSkiTdVJaz/s
ROxygkbqoS9pcDLcyUaHamjVjyEdrDLfxmGPN66PwffztRycjcFPaEGxsWVp9MDP0lkTBNqSFFCc
Eo3B2WGKtJQNJRQat8UUHvEpxUydc/48mzup8VV7VxrrcLoPYq/TZoo9gLetq7orj3XodxR2QGfp
C1h9IoFHamjAFKRZipdMGri/Yj3TEMw1XxDSFC8f7dTswFfYRsvOyZunitaMkO3mDL0tWXs9upmG
1xI10bp2DM4E0Rtzs/RsFtmyYQOwMUhhaRXC63E0aB7yB78kwLafLVcL+XWrbViLbT9Hfo8CoVdZ
LOuXaPTqvt/Umbat9U6He2NkStAcInrm/H2pbyVwai++Lc5tht9u+Mw6m8Aa7b1qfgDOgqY4dWF8
UspNpo6Hxf7VBWB3zobSqLvZaP3Z5HOopK2IvjSd0hbJxX5GWtQuU9rKsQv5U7bXVD66TYX8xW6C
z6aoKdBJAkQkqPEmRXel0vyMLWVh8qEYsO1fO0XeqEl0n4PUCWpB253uGEGMEqKU0OEO7bxuG4u4
z6ns7Z+hqWSvl2fhSkoYe4oR/ColelReaq1vKZSsOmTDiUzfQm5oJf8H9EFUcZMvuYyks6URzArt
PRJszYUB5O1o+9xPk2TT1/Y+miaYPMpvUDGNEPLlFIKNVcbkRG3pA7WVpY7kbAC+EUOR7JOpBpeK
LjWmthp4pE+LowQZpw3KZkGJOPXl+6jYfizSM/LcUxon1+BhUNTAnXrG+wXfSo7qxjRN2ZP7ovfN
6qEQO03GXtYTcVuQdpajafvFQ7SLzt0ZI2Lyg2hrDqtF5Bsbqb/BQKWznSR4k0pUCtq945WvoZeC
vGFk62TPHD6H5UOvNyp7p4acrEFpEzGe4NGT3NC8teppsmxmncql2TpQjZXa8SP+tRXRf4F5SFEg
NAzKhcWUbn6mUs0GI5nulL8WVfqsiNk8z9DcYAkZq/lDva2kmpsNZ6u6mNGL1IBS7+SifLxwRUzu
ZG5+VSYPmvaGpsXvU+xoMgriSKv/KqT8qTOItzgM11oMWVGDwqWybjtzJ7bUBtG89NeSCdNOzDj2
HQlHM5yH4icNvqIBuJNXWMy/iAxGJuw8wY/fgVLMsuI1pr/0fos7Qr4M+toKroFy0oIuuqQ4NzVU
iHdjWn7iahh3SfsisnWXmb9GHlOzMqwN5GJ0+fko5UvtbI70BgwZxIrbVU7aPcWm6pjkw1qjk6HG
TbVu0z2Ud+Rdow2ZbDS/wou7DIjhUtbHOULwhHpVqDksf+6aUbMxI5TYHvF21kyTA0/XaiRc6jHU
FvATMsyetLEzCfPkG5cvshMkXA0qEJmtu/qISfbLFY5X3WuK8bSM2zjYq+LcGokTcsSkw8vQ3CCd
oJbHHCLVtwuQN0SnNrZcR1IMf5C51mBooiH9GKTonDKN681+kj760fY5tK+xXvvS+KxrOtGrI94E
zS1SybgazHp5hpxhaDlps2toCmPTNQsZIIz/Xhn08KbKlX//oEYOIiYGZF7aMu0OMZtYni/HUCGp
G5xCAwTqhgRadT6LzHyomJR1Lm+y8nOZSfyYdKdZVEdR3rug3NlTxu+BCzb9tCy0U/yD7QMOhIdU
/vIeAazariww+Q6vRqllsQsYvswmllOQjmzZ2fRXq4ubVxEECUHeuQhHdAWsvYn0mwsTBSnqRoT2
cbKOQr8iH6YEwE7jzVDNgv1uW4vhMskz7pahjStCVSG0iwziWu9YP2sCUcx2BnPQ/GH4i2pL3FAG
1KshKvpLH4Hoc+xP8FphpMyuLOPzsAGqkoPcJ7UzVPqLhQwFg0dpGpeq0NYxPpddgysZ44pUbERO
naPE4N3Pghd2QUQ5qUHkPhKd3qqK3N95eU2XQUK8sVE6ueACBB1p4m6thseJJqfK0sWqVpNzIXkZ
ApG+JGBO01gXLQlmQRa4HrNmow4SktYJDJBB7NpL4T0cMneeNHHopvlzksANNUNuXKGiHi4t+1Yr
VKfZ0w3ENW1em8em3KrhX2mTMh8rF41BVK/G1Clt66K2sMrZWQ2eUKlnXpp81BSOTK99w6VZ1fdA
XDUCrNET9jJNAuJlSr8Dlq+mfo3Gd4XDLRJPnfk6GaC6yrMMaJg8FEGviQ5ZrPH3uDw2J3vEOxBE
dX2wZkimwMiUjRVH6meAWzWHOA0XOLkyCFyb4UoefO2x3PUQ58FS2yCp1nZsUv2zW2pvVGsMzcHT
FA8bLbDcPJ2UJ1n8BL3kcC0YdRy/IJGil8FEkNFolYUieJS+GjnEgZJ8tm3+Gy4RKNlrtbTbOgle
JOAFuX+KJyDZyERw0xpZuomsSeX1QdVbym7O47fiHBKGpWAECA+6ucnk7zmiZFBo6Iq17zwWR8CL
fhEydDKzCbYcpG+c40bJgWmti+JPK0wIxo5Ioknp9/IUKYQFf5fjq9njEwKT13Wb+y5dt3O+MUHx
wv6zJCW9j55wYiF3R4U48HFzPIzP/Yg0VJcLtpXENUBU1AV2yNLjTccYDYIONjU+fpuk8Yv6Ci2b
scnb4r215FtY2B95lTNAg1+acy6hLXiEOyB6XOd589KZjHcAbok5HAkkTiQf3XjYTWsLQxQKZh1C
RLhNw7bTJA+ZOhUZq0iC3oDQzjVUL4aJ/LtKjOAN4JcDrP411epr4JtFx6FESEcJ20svBBkDk0g3
qT8Jammclv3CnetXch1Rs2ihk4+gnKQl99i6lJ5zkmUuL41rzn8q6eJ1Q7ftZUQgi9jTcrrCVjwp
iFoa4WRdvI6DmR5j4BnpdQ75xmrlWFkHIMhjMwB8C/OihOUG+XQejs3bRI9s0Zf4h1CrkfBsdfz3
AvaDZXle1rqFiq/hxTKINqz+xgAgr5zstz5toJ4jtm4Jh3Nu6uAyeuVjTpjIOD0ha6+3bWaLzWLX
wK+RfigS0D5mIdkNS7s+aj1KM6E0iI3lXaAyDCetmyQGW13IU9jKA3MpTpTWQJse2bCFenA1RxMA
yTJOkiXuVlo7SnAq5+ZgMtFrIvJbAVgsHI6xfWozr0CAhe1rnSJOGadNqWtnSgGh7p7hIWc8Futx
/FVra58ntqcLvmH4L/6+J9DdJh834VBvY34spUXDPzyXyugbyQcH/2Yu831sW5ugXbMcR/3ReA7Q
7FQV3d6oVtpScQKw3cUaHGTYuyh4DxpORx4UxDVRvByq0PA72G19moBixXNFRFw50kpjXkyk3tit
oZ5lp15+dZRaXdBv6+LDpouJ+IfH5DSijSt+7P5V0u+99YMOLIo/QxkiBR1b78bS50hOt27a/Kog
Gg3VEensjtWAiSxBPQ7nBsSf6hcteQ/GC+Np2YFhVbzFiC4ky5c76a6WzcaONL8hPt6ZH1yMNoVb
tvS1JlDAz+VmkF7HOl2bJNna8V6dXirMSOpAr5suOyJuHzSHqWSNkw0SYOTjpR852BMCW/pv2xij
ja4G29SwPiL6bYc6W0+WTq04hrcC402OIE9NTVRmCBNMZR8zB+mYN4M2PLbDfRzjdTVj/TOrnYaF
AFOgR6Diwwff63xS0gDZiezK0lfsyAP2+RK0jDUpNKZditrDAKXLo3tjfknxXTZd/EXI195n9Uut
vi14eaUm1bV/L4sFD2gyfs9Tibe+Kt6VMrlUMSG2rdZdlMl6jhaZ/IJ8cSp73kvZvrKJmGtptxNb
BVQsYat8fA5hxI9pYUFs+J4wtMhh9IMoift4D3bMu8XpWVrpOiyRn6dQmce+ukTBnWUmKiGF93n4
sE36dZ94nZF8GwCn432Wnpn34zq4DAbU1UQAgByOiK2Djn0DSJ79f9el6MCNcbzKSFIXlLb2PGw6
lhMh4myliuKk1rO7GPlujgz1Rl8WmlitwzMZd5MnehS4ihJydmfKujLmb1VYX4X6aWWXRfRO1kgI
XNQWSVZuhydhTJ8o2MvU9oYAEXkwyaDK5WM6KoP8WWlA81mB3TDpep6L4sGEP9IdmGymambXJXZD
K6CyZnbiKrQ2svCVhpLFGHVpcaIvx+/UxrF4m8nG14W2T3PI5U4EuynV7noS+amhuaE9YcRYV8la
kVCWIm3vdVdt1kVykkRwwwzRxd/jaF3D+c0If7D6QuWzhZqG5KrRTTGuiaRdWnD2xqpO0iQ7pi78
0pTNmzWlKKEiS/NZ4ghwykcfK+JHPOK6Gkloy0Wif1pBStrsUFMGmo3/P65LGaJSJWU9EbUEcVZj
Be57vidj8pcIzRGGyal4FeIT5d+ifVeQBRqSh8GdJGYYDpTqRZjLEzvT1uTWKRS4ETuUTwMmKKn7
mpb0ZGX7uYbpCEs3LjKsFRaioXmTTvM6EuFJQmtQT8nRSKqdGhp4ZCbD7ytVdfH/eJlRgzrJuzoA
NYir6KVJZY+WYz4CfCcxiuGy9bt8PIVt4ITQK+Uyo8tfElcTlpuVIxq6tlY+q8U2I6AVIl6l19Zq
nN7mRN3Q4ABwvVURt420AZi41dwsBKQ9a+M7B2+vvIp5qwd8aQ42S4b92xIR34Jq/caAXYV3ng/d
vqLnFu3WZmUOxFNVmLAx98X0p/LQMUkoNaCB3q1HEdx5vwqZOD3pt0Qkr02p0+g9b0lWIUy0K6RS
SSW5iiY6Jw5bPmClyHdZO5JFB8ibJG7D5h7Gbg1fU4/jzqrMG+Vbldsa5bVt73O01jRXj7V9BUKs
aM9dXTJChywCXpkF2qqusaSVvgzrqonJyR7pS2wrWnFOph7j+CuWtq0tF+tQSdX1oizfk3kbmc2q
5WJLP/n0Ch3Oiv5whFKKQzCvIRYnKBMfujabDXSbYlejfBDtRo6Ur6GtEBnnuwkgRi12YvgJtQX5
efxtqRlYuMTdZ5ML9tKV8XEiBJxCOvEVLSxrgbbsdRj8hVmin874XUBRZm/mIp/PEi/2IBtYEZRV
3E9vWIY6+yfW/hRzs7TtJTfOMJnQxDN+Y6k+RU3hajjyE6M5Zsul0bM1na9eA3ek5demeLeSl7nh
HsRrLvbZiJa9QS6unRqyqdJGAFI++Aq/tLBOxW72UCHCzxoMrajQ2sU6NtKfRmRuhm/YbLDBPERK
fVzhzRceDqKIXLq229Az5ORx5EHxzjQmqjhufcTPqimccBjccjnpZsEfhpELIERi7lapBlpEiIol
scg2c3XI1YPKfCOvu2VHZizA/mohB8maMLQuLw/iK/TKaotDNwaVNLYARrq+7oZz3Ts5MFd410Ov
LhiyUWfrv/WjGwtgRKTPEuoOdBIolaIDYvJVqn0J9mfYBPRV0gDx2uDQlU59hBSF+tsUMZ7NUq5q
fEewA/EZRlMyuF5RVtRB7sRt4Y/zeKhayI1j3O/b+X3W3cQ0HDXdd8m1nY4mglE1PleyxKMZpe9V
rm8tIfj0vu3q0kjFzrRgeRsbVSbWSOmLsWPLWg7ch1EbHMlrs8hdOrErbZtaQIxbrLhlB689GS+y
/mfkBboucxeHy3NSf9pKn+NbwepQj4qLO9Wd1Q75Q7qWEgSyYh8+fqP+izWdbx69FOg01r9eD7yi
q57loT/E0DG9RXB0s5eGEJuY5EVN+BQmj6civhp2vKv5pNVA8WFdHK3pt512FPJskIjKCJuELW1/
6Ubu2hNmY4a7JxGWbxg1EABACPjUsHmJug1SgpIHA1HJvBTuPHwZhgZc1AMPhNWaXCzw1IbNf+xJ
Krcc1Z63ijzPbj3qRHIWhzLJSGaJmMKKoQNdMYdw8gPR0bVWs/bWU79eaAjT0gZ3J8hTP7XPcVPy
trehTMOdQcaK3qnqJZQU8/mR2ye7Jvu9Gw5Gv7UVgIPQBkvQbXSbYkImigUKS4o0v9bLGWlnqryl
TeksLUkF6OFruOd3i6t9Cu81JJCBccJu/CBpPvXu0piYJWb8YOOU/xYtZue5DZhRe5T9Sv1iUTnc
5D3j19h9R5p6aGplJx5ZEFV+qcguMksRb8rh2gAcw6ktSroKAcEExLGlcC1imZkMw6/NH8qNyDlK
pm0w/oZYlO2IBS4KrvbAmFSIuToXDSI1/PUDmyf9swbevlE5B4/tsYIK0eT3TDHeiD6Syn6bZ8m7
FuLHLfL5ZtElcAc13TB6djqY13AZM4RPCq4Gr+Vda/qbIK4H2X4cfc/dVo0lT1Y9YfVb2JV1RdBT
leX3iLws5qYFqRrZgozoNDOg7pv1jzA957kbIs9GFRrPqBvmS0yq+Yo5m/wApL+RZF3yZXG0MXCS
1ova9lvtqjXvkju00b5nc9JSyTFgH60M6roO1irIUDTd9ZnBzLwLUFe3DebFsfKMEZt0LCkf/vLH
Axf71JatNfOAYKcO7qNOKaOo19VjvAB1q6sPLL/96IsYNxv9VCYYOb8r1oNa9RERiRKWmjyj0jrL
aPgS9gslJczZxH8cNNPEKIHlDf9iFGfuUhTc40t7skbp4Ym8gu6UyVNd+xhv8eJfYsjQme3tGb0o
+QEyv/UUqvjGABn8MH8SvRfMN4VMFmnLa4mltbL9RvoYO4Q1id8bztR8oPsO6feVb22wi8anWdkO
wSYNJXeKL0FyyNCe2u6k3rPan8efIvfs4jOGlTc/YgNy6qWDRY3fI86K8UXOPIsSqvGoAnBKBfE0
Bfvs0rLf55cpBzEXykPkGR9Ci8HmnHJo2MPVNNxiOqnDS6HfxWCepdD4qLg7M3FiBnbl4QQ12cr9
cx3tevtVY1iuwMGzISi91jaDs+hHR2350mI8Hr2KCYxlhco/feyts10Tdtiisi8zS99rD1NtXQsi
P6HFnYaM81xpmUTbk20g7VkSjqglB2PMtXPXoMbSynnTSwImqmx3gVVyLPSzuh4QYDk1tislf63l
7yyZ1zVekrmipbdZFgJwhpg/ZOxnLdgqSbNtqnqTSbilMmmtYAIQJMLkh+jRBzN50fITCUcEyVku
OxuI2dxViszmoaCeBtXc2pD+LbBeNb5HKUX2hcoAY8JtKGvib+9DyRSPHHjfGAxEM3a8Ov8gd+4Q
ySzRJZ7gJLoOVsHxO68FGTlTvu7Ms6aeVW0rgIRgIGXrkLGqt/NRGMrKqOtmp1tR4CaR8QY3QeAI
NHcTESEFsRjxjQ+K/h2qYpPg8UoXGO0UBT4sRzRovOLaylTxZBGQJSdfuUD1GkHNzKq+Br6tdIZa
sewaLT3mWnuPdSS/UvYshfE+QJthSOHJaGNtJSpMaF2ysUW0URcMESSsTeXsErUxQAAWV7J/Vlrz
UiX4GUavlA5BT2T0nBtO9bAfpbDE155HdeBw1R5OZTPloKtrE3W3qWn8nt0NdBtqvlwFbIuROmEW
iNt81dfym1QH71ICLQwzZZqkHUTGj8ll3WSegjDfbrdT7Jsx40o0/4VJsi9sFOwYFZigjBKQbn4o
O4t1b/eehYwtUgovMK9RGB87tDmGDErxmM8zHLiFae+UhlCnJ9UiRs5CC5QC7MKsdbWb4Imnw9zA
XdhKL6HauDbMQJdFCDauIT8Rsu7EqN1lgdst5p/aRgYiQckQ+jLMGKJEfrBADRsEpn2MpAhV4EqD
D8yzwmv1+haUxdnMogv1z9spF5eqPyYjoUp9/4uQJpE2QjqHqeESufGmBNE+yE3ZSSPMCUz50JD2
CgzrmAZonJIJQfF/j6NSHlFw/y6M6pEg/U8x5GlYLLllj9htVrLztbxieF49IhOv4wrP4P+ITPwP
cdTmv8TdVWkyGLJqoODT/Uh6qrpbF7z8j1/g32d4a+a/ZNzVeiTPmaYqe1keq4dAVG2OsxolSBEN
2CFlrur3Ph2xxhqNwUQfwbn+9qGAVtKXCPXB//g5/kPA7b+2CaedWjSDjTpnmU6P+NwMPzsUoL+4
6LvwKalenTn0pcN5BtIxAW+Q/8dfbf2nj+Dxv//Td9h0mrmYFjfDpBOsS3aXGQYyhrzJA8tDLX1P
qeeEu8Fem/fZftC2o7I1+8+pI+ig5QGT6nVn41XEDRJ3b3Wmeolk/3CLtdGG9xdgruDTNFc12IPe
XlVjdtSZSc3ml6pv0fxacAy3n1qtbGL0H7KNyTwJzc9ofOYOxfyEJdMROMyCaqJ6ot8khrTL9BZ5
PcnvS89Ei3GeB1vDi5+vzPCJRhKrIeGs5s3+lAdslcWm7puNkna7IpLQIumUtDIV/mTsB2q9U/nf
pgznnQaL+9+/Uu3ftwJo/9qIPFRpVuaFvFDEGB3Obr4LLuU6Xn25L+0m7VbyGmmJvHqVHKx1aGVX
u3F1712xApx2wvVf6HzjQTrKaKG9//4TqeZ/eMqMRwzqP33VkZDUVrJC7RCqw4aMKhmNh1S/ETH/
1ljqqrI14MnQA7p7kGCoWlGNxsmIQ0ljLie+EfYi65jOdj101cDouakJvP9K2teY2Twn0dS41NHF
VrKNhdK7D0ldn2GZRgJMZUM9IXO9jN9y9ZwZ++nPmB9/gUVg17LJi1uivUikJFYeapbwLEekVj3k
ASd1FBicXgf0eYW5w++q9x5yxyuN0551B5VeoufZ8GXiMVLiQo8SA03vWoyAMNA8UrvwvVNQhCMH
wpzoLTqea78YgbzXBBTeHnZKcNq/0ULrgvXQodlFPmrfRNBVl7H/1DiXubt4OPJ0n0H4LNUZznWq
8PlLOwSZjZhWIyFmwyogC6oA/wBVGl+sV+hbQztoXGPMi/2wgbrA8NaO2//j7MyW21bSbP0qHfse
1UAiMXV01QVniaIkarKlG4Qky5inxIynPx9d1ae1WaZ4zo7wjS2LIIAc/sxc61s23KA2uT5QujLz
YQCmi4xM/KhLOgFrYB85AbljE3qJ/s2S6JHDdhVl0zUWRWaYMBQzXbdp6MFtqgI8QfIpFfI2indB
gSbGu8mQHwIkiNkiqpfNeFELiY7z3hXXrf9BmE0z3JhDtbSqtynfYinipPpJ4cGyCfYo6aCAlHDF
GOxkifuELmVU90pGLeRt916U3a1q8zeROAuPNY/BlJ/lrPHg1MGGGLeJ5c1ZSURqOUAKYLFJBTdz
4zfhk4g+lKuQM1ayrstgk/mvtX6dU0izbC+lC7sW9JWAZoKsaZOkjDrmNXPYxO68ifQ251sl/Rp1
KbK8KYZjUlIkmoSkmd9GzAA4tuL6UY2Xbb4VKAwUWmc0dFWM7TuKGT+t9qcLtM3XsTvKfk4ktT2x
G0BQHh4GZ7ht5S7L9lBgjODCs0HkREtKxZ5E9xofWoIzLniuRfTdDcOnJN/k+twrH5NmX+ZiYXTB
nUbdl3UdlmeiwHJ3HrY4S2ozXA9FMkP8XCKBbLPi/uv+fAJebB3Nizy3fuSwjDTmoLTvHZXUN+w8
IhDNisKDq5vnmMJTZ8FxegIQx3Ws268vfGJC/re0dLCPKZEx4spP2AWLNIYOWivSgQKa2NeXcA83
8ZvKwjqia+a6h7w01YYr9pGxM0AKUxCk0M7Bs7SCeOYiacuCdMVx+C7nkLdMrrTo3QefrPkTepNh
kXXXE1JG7SMhDzyJkougZndaaSs3vwwT2pbB9lWJSLZmWyLrFlbmLUzUfdFBjlzla58zCgpFQGBJ
7d6F6bth3Idxt2BhP2ckUcauhmdk1uzmJNFzm18XaEwx/HspHcV4UQT5tcPK057K8N1I9L2aOJuI
s0UXIiIywMV6MXuKWkvY1lMl9x2RwE12zYnwUEJqH17KCLYy0PaW/d3Ru9Q8xAhMyVd9/j5Mj0Kx
rxxm12pAZU+pylFOzK56lJbO/OtX8Ita/LtXcJhFPs0WjECd640limFgP7igAINq3WtUs4xCDNuh
k7Y5UA5ZD0ypsdfkTWYAFQBMisyiD9UMDdVgYmxN2FJL/V1fOT81iXw+aw5en9eStqOza8EysYPm
H+7RtcPf2Ibo5bHuJC36WFvNkQlXDsUyo29yYdQ1p4G7Xrts0p3mXnbZpWcbqHceUg50U7RXab0v
x80Y17cd+42px0lQ2TbrlHOBmRWGeyvy3gvfmhfuj9rf+qjJdNwjWXPPkcOybIZ9MvRvpt9t5DDO
TfAMQwqNWgTXcnoZ8guz2TnTdK58PlF6WUfls96wJrPsml3mZh1qMM6wZX7XZPAoA7wMl34GchQ/
dHemJDmFSraOql1dm3SzzEdzq9WK05bJz1fJaN9rLbNSjnond4YAS9ONpTfsVXxklb7stBrdXc/y
pmU3qmCTw9Mj90wvP5Eoblriz02sD7O6C8LK3IZ9reGWSxvfhPqda89RoUPdiTid+dELFLWyc9iK
t4XOebQFqlA2KRAGRw7vKkkPAoe0vLAhY8MxzOt82/RYl6pEqP3gMC+Jwq8fes+OUSn2Buech9EF
u3aEaCqdYHC0bu2feavmidgS66igbg0RxzqEyJ3d2lDTHFbGxaoAfoedZU5IO8ckbKbr5YuGBtFy
i90YwVoZbwIzOuyac7peRx/Etd2X6biWCEczJEohmYAuyW4B6j+l2k2v2FTHL9irki1UEHtORFq9
fS5E/NQ9HIUMDNLzdZF4BYiensMElA9z/dV/hQscs1kLrMI18Wi5G8tkeb9AvFaiqP2w7st91L32
jxoVIqcub/01rRusynraaohKuH0UwNwQ4RDgTN5sBRxh48Sv7CqBARUz71vzM0mvkAHTDj9SIrRZ
/qKt/KYIW5BL7Z2KQuNcHNrfB8IPrV4mlzVWbzyopIat0fo2OSirWfWC9VTps+wWmqArl0m9Bycx
hQFKri2bnvkZ4vsvoPVvxkh5VFGL0aiKCfzOFVjtlblJLtlIvkL7NgvJ+9VmDy5hTXJuX5J6OQ9X
HrK1mUZaVLmyCc6xqfaThT+j3tiwE3L4rUU2x6a2AGgxl6ylX80lNqR1OscPdoPw/DpdUwJdwadF
zrjm+OYiXbebdhsu3RXml7/YguUB6/1p5LfdwFd2wV2RezvHJL0Wa32PeRBCL/nM/QLQzdK+4DHP
hplcQJecfzw/Botkxf7UFl9udQ5dfmINJY+qgGhqk4HpTRCxxTnRAr3//PCI7Bn6xjlW7Fm0Ch+/
nu6Mw5jzu1d5NN0phockOVzL32n3+QUg+dvxHSTyPF/+xZ0MeTTeew1H90qMzpXvIeutkmtXoJ/K
h0SceXMnFnjyqCRs9K5yh6R3rgztYFZrySap4gKitbby0upsSMeJ0UEezSO56SkA2RNLW86nyr5d
yPGR6ZmDYmfV23Dm6607vaXeuWrwRKUrD6/sU3tsi76r/BSZctcC/YYlqFWXGVtlYMDAXfSLUpAR
kZ9pCIeX8bt2cDR8m5yFyTTljIOJYz3prybOXPvcoztR1sqjcTWQdjkm0iTeJHD2XYWJCpzd1w34
1IaDeTQWOU7mFnbYsoekChgzieIMNAk9u5mjeAdMPNiTtdQdDI4leogbY+BsLrLAAoFbD5eZFVJc
k8AJltjE5d1WDevZwgtmw6S3KDoFGIcR+RrpIsCsdS3a2rXQL1I31LctHv/F0GA46PDeggfK3Wcp
oOqRjeojC4omz7lyMwMio+8DLUp170cLFnSelgNi61QWOM2Bh339JE70AvNo+OK8Sk0owiDz10BL
oCEzhszxfc+EdWbcP7Xx+esdfGqRkbJsrBBcIjSTaK3QNMFPDq1l5yARsgxHX/aDU+9EV/o3Uaja
yzTDCwQKM8aEUk6LmIHtzFx9or2aR+NWOGYcEDr2wHurKHyjSxfpyRhVZ5YBpx7m0Zil2aYd60Mw
XmnVDu68GFauB2PjXKDB7zubeTRg1Z0vi8EEoR6lir09qJn1rhP68q81hKNxSm+iLK1QD17ZLqwN
qXsvNSBJUfdvaRefaWyn4rx+Bf18agqY8sJJTDoXGVlJtDHa2qzoLuNMUtGFW9ebbiZzdGawoWHF
cGz/9b2dGEnMo2GqgsFRVb4Y8Ag9ttlzEZ/J4z0R3fGrqv10O67DGZWq+NzAuEzyA2wM7aqBFy1c
2tPiL313cTRS2VHTVnlx+O4aJ3juKkryMxPgiacijrq+wrHvqIxPPtCkmuS+189k7pzoBuKoEmlJ
Wcx8zeCD0wUg1tFYoL+ELfb1AznRh3+tjz49dFX3QaAJPt1ywhmhAL4An73++rNPvFBx1IGRLgxB
fPjmHk44HT/Fwbub37lyjrTs60ucejhHvTjM/GDqUg78pcAOa3K4ZmNIf2fp/vXnn5j/xVE/jvJ+
CgCDFjsbAW2gT/7McBxxITugYySGuTRUxl4v5cyxENARv77qieJTHFUdYYocZZJ5sWuj9q1ITIv9
TjNbJymm8yJpUYJDGv36UqcGEXHUm+22LfAjTPEOd0JyrT9OGYbNubYfHs3ZeKYhnHpLR7VHGUVu
STZjvGvMgiI9ryLImpX7Fjso5Eo8xedySU+0uF+JOZ9aczpEnmH6NXBKpL64D9LoyRm22ohVp/7e
heWZ7YwTff1XSN+ny1SZlkqJCm7X6W70WPHit75X+JuvX8mJLmkcdfgwiAMvKFW8kwHh9g9xd6Of
i9s+9dGHF/Tpi3O+1mi+TOOdBrkwcwYoostKnZlRT/QV46i79w4VndHxVLIn2NE5PhP4TwagtfkE
vvLcOHvqKkc93jLjDtHa4dlzeNGt1Q92tmMY9v5sAD3w8fUrONUrflVfnx7U6BpNN6ZcJYb8oxZx
BygeT/kMf1CrXfoIqqszI9ip+znq60nUJIS1ciXkjuiF2ZnFU+jWS0jYCnD9mRs69eKPerlHFqef
FNDuRu9blz6naQ0U4P3rh3Xqs496d5NZnj9EWYah+7bDAwgtOGyiM4/nRI/+t5h70jZNgdh2J3eg
q1tsN2yp3+rVUhZnRsATnfk44V42bdd1OVdomyfoTLiWznx14/Bwf7Oe0486cm73vtVKPnncx3hL
iFX6yMqVQJNxMEnOEbKjA/xL70A/6tiOH5ZtrnGpIg6NCzdXK5xQ5mI4GIP+2hUOb/9zj8hLtwx7
DVn6NEBPfa9x5TVnxtMTfUA/6tO5pvoYTUOyi8UCyoCO7x9g10EMvqigmJ0LUT31po8mc5mWY+46
U7IroGJp4sZML75+NifmN/2oDyPekcqO2gQnV0bjZ+PRkRyaINGzcvH09TVOLfz0oy5sGuzguHGU
7PogBtZs5914Y2h5i7qSwdUI2Z2cyKjfkGgRL9E69Utvys0N9ddb0rjaxgi6/sxIf+pBHvV4z/LD
NrfLdFcPN5q8IkXmTCM70WVwp/65ldXhmLpVmqW7EqO+x7kK2mvsybP23f9e41Ik+umcKOH3NyGO
s+bLyWhDN6vSXYyst3KemvrMePj71iCOQ+ZbI5+m0PaSnTtpawmEQ3GIEYFRd85VCL+vD8Vx2Hyb
SqWVOVdoNZjsDXSLW1/72Sh4lma8+Lq9nbqL4/4eRJxXWBGPB4NrK+8Tn2NtTuSL6Vzw9akXcPj3
TyNKYhejbQwhx2kie0rrBo2m9vz1lz/1gI56ehibmqemJN1N792D8Vb+9L9jOPz6s0997aPO3phN
l+KiTXfNaFtQtsQ3JbUzOyqnvvdRH2+AcAROxENvf8oloXtP9ircf/21T330UZ8ddIReVRzQswgN
4FgXSZmQsECm2CZUC76sn3p/7QkdJ8M7ZWa3QcMTwt9AJFKLJf/re/h9MSCOY9/zirQrOGO0mAbR
xzZf6bdevi1fz81Dpz7/8Ow+tUivra3cDXj8pCYaD+R8HWKMFZ7OGcfBX9+CcaL5HMe9d2URhfqv
V2zNsuv6tbzV7pgwzBdzHjy7m7m/RIT59bV+P60K96gLN9r/tCad1qRd2yAbyx14uPXXH3/qTo76
r4SDExgY2DhFFPAZ3tL6r011BMf8+T34Xl3YaV2kO0vMimskyCjBySRoEfb+HB8k0mNr4X8Lzuw7
nXpMRx1aK8gZjEbuI+EQ6Uk9aHd4RSkQ1sVfvMBRrx5c1VMgcAFYJBPknmv7WTxAyJterTPj3Yni
QLhHvTupNMM1Yy4RvA7v+XvyU/6s99od+ubGWLvvzc44d6XDU/n3olYcx6SjtHAER/nprv+ZTHOk
fBiLoZndCUlQ+Fxdhh/tmXXwifZ1HJEea7qtu76e7LQc5Z2z9EztTMc41Qmdo44e9r4Y00MlGGoQ
cIqApLbaYosFshwn/LWOdzsimyLPOLfo8c4ttMYpl65dt9dNXch1kTbFJfO8v/y6K50YeJzDJPxp
4JF2XTRmaSS7ihxZRHffg0froIib4TP4+gonVrTil9bm0yVqvce5TpjhLn/H642EMnVn6Tfx7uz9
76zPv77KqVd2NCR4VeHoRCqkOyfkzINDmEKpMzdw6qOPxoSw1Hs073x/nTOizCHSNPbPfOvDePi7
Jn1o6p8ejZ6Zo8L/w7A/0cxyDWe/2ZUDpMi+Wnz9YE5d4mgIKHQHPMTUJbsOmhc+eZAeNgdS5zZF
Tn38UffP2nwkT5eyOcs43d2O0boPz+yAnqgbjgO1M91siJTko/s9yG4CddRieM3uv34sp+r940Dt
oYosze1R0pHZODx0t0jaDmnQN81LfdO91G9nLnN4Dr95w/ZRf0+rCPxFwk2Q70Z2zHjIjpiBMTPW
EWe5hDabZ1rpiY78S//8qSkNke/5EWLcHZomGFxWA2xw3fuz6L08V3+e6sn2oRF8usYhvFpCu6O4
DYm3JXAFxw+VytJRK6REMP7dc6ffJ/rcsf+harOa2GUeW9VAmNI2bWudeU4nGuyx+yHWjWHyK07f
Og2UG7HK2nMBKOvr133qa4s/PyCz19rJwwF91ZQES1DA+cbdr0/+z/fhv4KP4vafTab+x3/z9/cC
rFoUhM3RX//xUGT8+e/D7/zf//Pn3/jHLnpXRV38bI7/159+iQ/+14UXr83rn/6CezZqxn37oca7
j7pNm18X4Cse/uf/6w//4+PXpzyM5cff/3gv2hx72t1HEBX5H//60cWPv/9xEAT85+eP/9fPrl8z
fm3+mr0VP6LX49/4eK2bv/9h6M7fbOHYFm4Yj+XooTDvP/75E/E30/Q82qTpuJ5+sJfkhWpCfkn+
zXZtfiYtVPyue+iUddH++pH+N45EdcezLMPGOcn8/D/f7E/v5n/f1X+gSrstoryp//6H+HM7wBdt
SOm6OJxN3dHJKz/qMMJJ4ykeumaTKHK4ObFmbxr/Jz7OydpWgN5uyX8MiEzo001j8W+Ajt090WXu
/eADuJjaPr0lSQUiiW7V71qVapvKGbNZAtytZyuvjpeVp6x9J8BiB0P3MDlSwgOQ5zaYfh32/e8A
9utWHAwdpucKjMDesTi57cgUiKqw3lReF/0wVU1yqVEUF2YPcaRPe2KXopGgJqQkW5O7/l5YENL1
1Hb2YDmj9QAC73o0gf1CDCM1QlWbUtTlcxhjVIjw1K+VGUUbqtUDhbJQzz2Fw7s7WEjcYru48LDC
7/W2iM4cbh4Vrv+8MUsYvCaakCmO9ZitKio95gR1ow5KZcAo2StxFAOhKwApx2EsLnyhK5CfGYmC
fQ1KubOTyzIwULjZgGbaOCDI9FMT/1dD+txw/jzlHb6TBZrEtKVhWlI3raOqDAZXLEBi1ThKuILy
PFJj/LLe9V4vVpON9juJ8nD9/31RCxSYhzuT1m8cb3g3AtqIoxGwmfGin6OmJFAlmgwoGUZT2bcJ
nNGN1luuc2aw/M3NWrZJH/aEabjyeJ7348HCU8d1K44JAEpNBdzT4jEeFK1DL+qXSEvPbEUY2Nn+
NCG7UlqGbsCgk6bjOa7xq0D/NJexhyhzb0qhQOfDZSETUpbcINDJBgibH20Tm++O8o3n3i+KVZPr
/jrsRPkA5iu80r1B2ousIczJNHrJNNvW9iP51kzxUYsoe4ojT63Lkle8mLQpch+7EAWXFUTDPeG4
CLnY8qMkHrZ5aJsLhOPYUSYCh6rB8dNVXev1t5YAjAYN2MWgkMRGwN4ffOmCZo+b/iUdnWKd2IHz
mgIuUiW+5iSTcAzMWgRPjZPXcOmzzroSbJ4/6IfDhaQpyVPyCscFhj+V5bLWLPMyzKbD382gwHtZ
uGMEeIecg7yzhnXBeLZ1LSt9pdfJpVmSLVkpBWSsscNR26Rj179oIqktQpc4lMTg61R3nGfkr+wJ
DwS2KB9aYpTbKECLfIhuvK4hlK8dmhuPbZoHrTSx5NKQt3Cfq1Udl8ZsDMAJ+RnAuThDDj7CPtvq
EEhGqJ2mxW4meugfhQPs18+BAtZh35HBjhXZJ3v6W6Kr77KyCVEJygMW1Y/KbF+RZE0OU9I+pKJ2
t4Uyi01OGUMCVE3PNUNFnHMrcCO3SLJxdIyYXXWeQm0Y4xyMFYGnIxrbWqTlToawqMbeAWQKDRa6
Ty0gc+fNTU3++CEuUWK5Rq4HGm6yCn8+JIZ1GYSx/6MqYwjeWkbkekaAdj0M48IJlTZjjEyuYkcG
/bI55Ja0oZE8FEHMeZNX291cEP4YzpzcfDGaCFmoFIvEiWChWWRFTkq77Wwd2ielxy4agnXeYXrJ
LUTAuezGSyErbKkYxbUhfBsT+2pKqx+eraHMDdIb02TgneBQH0TvBr6LrriDA5CtAqt5J3ZactcO
hG/R35tWWAGgROrjMAWwRhyT/MEVMLJjfnRrmHW1GZTbYU0p2TovoRqSjd0AzC1NPMGZLJrZGPoc
l1YJkUIq8ce9jIW89uN2uC1M/EO8o+bBhpfgLh1eRjvzsgInWFDSB/HzFrwNDyxd0NoNeQugaKq6
BDWjEqTalsDGCT9Vu3dQ/L+RiqhtNCc1boNa62+UNL2dVw545EoTPmdQjkQ1xoW9Zjsyvs198u4F
ODfAqkqurTD/4UMgXYgk9JcJI8QNKkDtJYdBuSLGkUCKvItIe9FJAhrG8cOpR7Je24SUZRx4EhOS
3+BDYzknHPmt0isybbUnMbjANgjPWPijHT5kqapwRlfNvacgF3HRd+yi3kbHg0DQWeq4AeBdL/yA
sljdtLieKrx1odjlg6fsueEoQukPW5w+6TOVCw4qr2EqEEBP7FGySsv8FsAT4TGwu5MZXrrh3i5d
sRyqmt5TE4mojaDWhYjT71XnRePcpm8e3K1ZioVrMHL05Jmrg8EPCKrtzB7QtRIDav3D3LRk1Cvm
2ZiHm5zop7vQzznCbIGI0IEgcOktBkCZ+zAlXMx9SnqXqvVtk8xiiWvaiO15LaO3blA6h7duZm+6
2kRDiOHpksDsrRAm5lmjclliRAGu9Cn1rjsjbvZ1lOYLNmiCm7xtWFAFw+WQW485iSe35qThYVNy
VUttvOl1IIPSyd+a7rvUCCduSYlJxogES1cW0c8g0R7qzDTX1AY2IUEW1kxpWfOMyXYRVOUNQt9+
NlWkxZrlwAZpi9tN5NO16xS8ARezu0AktSaqdyJcuMhubLMl5JLtApL3/ISAFvzDULAM3cpjEPW2
s/Ip/ohuwNC1REnfXCcufjtPBUpblw54rciUsB4lVRgmxKLC6ocXGO8sTo67gVt81Eu/uNLtItlI
LffIUKyBtIXOlnGNSIEW8nYREjQLhhi5cKKQ/iszC8kscotvla/be3Y5CQGxsmk55cLBLMCRxZ1U
urOwEkgyYUenJ+3VjYfysi/G+sroZA7fKJPXU+GDxRbGZdFM37KxJU2vMwncy6HITcxCcCqIpBqy
qFjExnRhBkS2AQFARV+D6LDzvuF1aGpZNwVQL8UaDNEaLJCOubMx8pEdtygB1SBuS6/coad5itpw
nwEexBaksvDaTfIAYrGwNhwEztvYM+7iWj9AmZp0NVbMW/OU2TMH/A90HOg32LieksUC6L0MNN94
T5O0nUdmVN+5upaRWTk+qoZgAA3Z7jqYAmsvDgRcw6kbQj6Vu8zdql/oqisvCsyXV3FXZeswYx/L
YY9wSXYnomFuzjHxsiBrfwqy/KLHehWPz17ck2lHzlMJWzrqXYsAJT/gzFRaoGebbTAOP1s/2ieZ
tmsr8PbSSeXMBcFOPIPWvmU9TQEKNPnKrpHcTofhaGzf+tIn297DIgriU3pNP4dM8iYKpOFmV/UX
phbhtbAra8tw22/LFltr1W4q6yeMBPu2sKvuIWM2XcQNWufeCPyrwCVNCb4LmA4BBdqtzb3ea/b3
eIBGrsU265OQtPmgbAiiJRmKGB4XJx//lAzEdJkjbMVxDLR1TvL3JgohDYaad1u62vdCBWs7nF5J
J463SFPnUQfw65cZyXMddx+hxV4FgwfCIxYkNntEYsxjJ+xfmrYXSyzwnC+bzmOUqIemaBaiVK+O
6KhIpulH2av7fHKD/cGi6DnC2lVVUS87S8BBMwB+udCuM6VAZmXQ8Csj5QOSqQJAbHig0slgmnww
0x3ROIFlZJuwbJyLLJbhq54CrfF1VD6+56ZgnOwn00ieebjQcmL7KdWRVx9qJOWSucIej5hDU4oZ
WvtmJ32wm1RX8zoryWyJ9LvEth4JRtCXvpHWN4AEi9WoD98aOzlEa4U3tdGn817Zah3Z5c8uMFZe
qYBNN+Gl5pfAGuBot91MsymyUpdZVFzU5IDWunUZu9F3Xc/3Sg79spxIXHAcxL/BGGSEV3vPDbp2
QwtdnkFgoYmC/leObyMpa6HtDCvA/Cu+8ze3g3cl3EtJT1+3eYhnIw3sjcjsZhF5463TNMmVl5hd
QnKn9xLX3n3t1dV3KAKLsnCeORr+Fte5swkVlHPhwTiySVhKLePJOIT0mZo1V10kHwt9EPBSmgl7
J/EBeBRZ8wFZX1R1phakWncXXgvTMvVte1m4wfDkV+k2OSBaDCt+mAwiHjtl0LAdZ5YaDQztEnF9
iBKz1xX6XTidnqZvNdNLrn03F2vPGS50N5h2sTLSBTZrYiFzbQguVep2G3tMSKMsu203DnJvNbCl
FAHq4Rjde1T0wPIdeVfy8i/aCPKDaKYLO+tvI//NSaKeuMVulRSJvwiM0CH41Qdg67IMsNycJjZF
415TIAVZZBDgBlhzNgQEq7Ji9nTtMm9NqFM6Aa5DvksH/AGaYWKbi9y1Ub7LVJgPgU9B1MdZfJt0
spuXdXEbDhxKpRTFdR69VjyYRYDz3qxG775lwbHMOwV9C6TUi02snBajJCsVbM95rgySicefEOG3
KnxqWDMEVrjGddzU89qtwHLamIjD1p2XpaIsLMEGlB/4qo1+QotqQ3zRLHVJsDRgubCBQj8MNo7l
K/ze9rrXKMCE1oFbqY32OlEeAG4kNboszVmjaSR061lnzK3QCFaFl/avMq7hlUPkmNOytevQxrWh
wXyyB9C01CskT+XePRVFD6nWXrSGiu5yTwE86MukeM5FDcYzI7BJjBnQr6kopotY2MSRB8Z9Avo7
bJEmQFcznth9mA+Ojg6KfDyr1t/b3rx0hij9bqgDtre3ydSju9fUMLmetj+U1144I4HLpAyEm8B/
s9pxIatJnzPzyoVujNdlQBohBT2Zv6ZCYzzKiwqUXAagpjgEosflrQlFpPNA0SrCp7v6cVDFurcP
jp7ucfT8rTERDGfZzJFO+KDFRBKUWbu2KvITDMtd+7oMZ0M/Id4yQ02AySHgl8xtDUxI7hL2xOnE
MjAR8cWxKlgnVNlNl0n8c2F3Xcd3PuDXKujxYEMDxJMvvM3ogdrW+0XfYZfxzfveq54m4jah9sVp
HqPziW7C5k7E5aIdICNxI6YQwxxQBnRC475OB6q1cVsa2MyLcIQsBpOTmtMK9CfGTjXvEdLHNq8D
DL+XXbCYXVjysXKyA1c8oPR1b/3osUuAEk2dBK2i7sySkSdTF5rXrY34gU4m8Kh/m5RTXOBZfQ1k
eG3Ly6ISKRS5F3vQjY1LhkhsWbNOwRqWYPAPzCZL/ajbuv7WZbl97QeQwWMAZ/iOCW+Ny3utT+8Z
/jjsysMJuKEfEHmoewfeWQQ9khmuPeydH2KKXJEwMHjsWU2df9PioP8ZZUiCYrhCJMqw8FGEzjjO
8JjW2WKSGIJ0J17oQ+8dFIOcGmsC5JMQIevvUYPV4vnOXmNom3W6HZIpURWsX4yivOpHgL+uzNNF
PBraReg3wdUIJcKf7Owy6woCuWpbgsaBp7ZwGgJSUkHtO2SEXBYA12exo+91XfY3udTdm6ACfxCF
9Q+r10BOB7wKc8r7deyQ3920j/VU2xs/EyxWlJbg+SccEDQ92WXdCPnG7Y3ue5qaaLd8Qi6y4XuF
ruxZL8L+obKpFPyWBNJEKjgQHFhRF4fNSo8JlNTqJp0l8aCDQ8b0RaiipW/7XBshHfs3ZthTJBqG
cO5USLB5VtRXgqXhnq6vFibuWwKhwTGPVoi/udCCXTWVILac8CUW2XSfeX18AUts2mcuK/ZZaFni
1fJHLPVTV8ENlPAhlpbSxHvEBoRlN+yZgT7XxorQ4NALcMRYvUdoZJn3F3iM83tdb21YOGOxDCBy
M2WQk1c75ETSfYK549e7bIDco0xD3TqTPYLHM+u5IUxGDFePr4NIelvhi2Rj2AMh1pVxJS2n3LTO
hDFY40tKreujWaPbSFOdaOheG90goCqXrG7s2GKBXOXJRcX6e5XU1YsxJHJWdGG19c0xuDKtwMaN
XLYfo1t776I8BBSOXUrN10hUagcJ4FXlBgk5qh1JFEob+1s9MOLHQYoI6IoxUgqIwiDTpDCAz7JW
SW5jE64IS5eSpOpJfxgz5FCA4sP02iRJ4zYSdvbq5aD/9KgDEGdqoFYSPSXOkGLPyhzHv05yUzNX
3pRFzMYAeTdFpJH4nvRbpwZqBmly8Db+WHY6WFXLT8Cp0j+igvQg0WbiovV9YjCz6M1RjQN3mmkn
NsU3mGTOa8Y6H7t1Ij90PYOAxOlxd822qQ/mT+vyC6oOozvsgfbMe6TQYeuQ2WvKxlIdTf3K6RoQ
CGZCuJnO43gRmUbaU2EaIK4gto1Z2d+rov9uges3GougKjN3yLNowQwDqqzQmpXDt8jNg53pxuZK
a8VDGI4QnUOVfvPN5jJlX3LJ438KzEARAkhqrw9wDL9Tu83wdG3SktU79bpFXBI+zousa2DLSlC2
FiElG1tMe3uodSSGmbGfiHtpkSReU9GOe2V4MeZDLbnrWP+tOoe3MsWmt4YS6uzSANxMjkC7k31+
cViOLywsGzc00nEZAn4bAE5OwS0UTe/aYH7WR2ckP11ab7zFggS/5IUVOPFklUoBahIjlYAIISPX
UEF87VRUqOx0AhUwemK9FkFozqtuRLDQNPXGjNr8VnUpKQU4Eb4xD1T3PRHAc6YMNqnH2iQ3p+vF
AW+qx0SyFFoc/hg9vXZnRi1hz3pecsPancwl1yUVsdf7e6nM+jKQRjOTJIbPk8ov5jKq3I2mKULA
D0Duvvcx+CaJudIty2Kh7HNExijbzAN2+1bEOexAbEJG1gfqNbS2bEoy25BfXtcggWI5DT8maTVL
1g0JJU/cZy+RT6XfkcV9qU1h8pR0QfP4a0e/G7vmsZp67aIPiXBrgrCc1bJmYwNi+7U16DhyUbQV
C/YErK0mdSIhxrF79ock2koJX5/10g6+XfncTo1xbZfd/6HuvHYrR5Kt/SrnBdigN5f/9kbelEq6
IapUKnrv+fTno7pnRuKIm6h98QMHmB5gNOjcyczIyMiIFWtF6MHWmr0M+0h7Mul7WamNINzYLXKc
olOnz7phm5c8qFN/JeWIWkpC2OVrNjqBoyoq+9dcDcjH23I1EBy3JtSiJrxTbVcPomTxOpNScj+l
LV1ScY6Prinp5Jt89aWwuvCydv14LRYKHJWWEzevUeDbGykqpUc9bNLnoHPMW1swYQKXUvr62xhJ
JBvt3yurR51k0ecRqdleHqQLyj4pH60yiLah5hUI3Phis41iNSKir1zrTRB4QhB8hUSebnrVVSrs
+I6dLBq9i6F3qow71wEmUAl6etOZhrrNYuFn6+WwJgqJoh3JvypXWYcChKMkIO/lPvfXveYav6Ug
bNe+lDYodPtichNF4FZSqPe53OXgZ0vzLxzHkXmbFpK8bwpd/illorMXgJOi4Sj3m1aLJZDRXMKd
1abPQsT/FP1WpbpTVlcoPKkrJ0rLx7Ly7AvIna59owwflTAqLyKx7GDLEsUkXFRaiB6lK3t7O6vi
rWbELBKJvGQf6Fa0Vu042nhp40KU2KUkgnnqP1a+NrR7Zr1NVaVSnctGgVEmj9BpiAqu221ZwZHv
xOghEHeE/VbzlGoHZwfAY78xXssOv4CwUJk+p50NQapX+qWGsFuEJkMdA6YxrFIizR+nz06XomeW
K+YPw5Jo0Gx5MmxtN7ag9ItqqFapjlzFlGsfIdqC59wpJAQi0Ava096bLAVZRc5GlTqEV8iOcK8T
zisW0hK644t/I+//vxW0PxXBt2/JUDUu/i9UvalHT1e973Pvfy5+xMHnsjf/yt9lb1P6yzQMRZIM
iHhV6t4gCv8uexvWX5oMBbBqqLpoKQPY6p+qt/WXqWgmRTaSKuDXtIFY4p+qt/aXJYsKjzdZEy2J
mOmPqt6fkRWINaFkQkHe1HXwkzq28hkEkca2LnMPtmspr7VbS2+zYwkjZ4L8DloIH1bli0LpUAj9
UJX++7co4FuEthSmx3h0rw2D2CM/D6srtOOeAgMNta1oZ9epcxP4svRHQK2/v41KpSlRRtdVZN8+
f5vRchRiI23XBaCRVd2AmI2iAKXODOG105/2Gcjzz08ZOqlMhe9Tx/2xKpKlhazLzRpeGutGgr7o
J7XF6sFoZAkaktC2L6H3T7oFr/vCWP/5j8Opa0j8tExRfLSHreBZBTEzGjRaHO8UozBp9u9FhAlk
L7kUNam4EWXf3A+kaK+nf3qEmXjfUkslIc5nyCIf/nmJZUciT2TILTKPfnRJIBrslLTyZirsI9zX
+/LyzADroenYDun0zz9jhF2odQkCJiEB9yEhYoRCO/HJJWTyPYk3c03vyoC/DrvgBvhlSXmz7G4g
CCMJ98dfLMkUvlVLBVdhvsOtPpSi7VIt/TYS2zXElIibJ7RnNW6S/FGL098frIicfUmRZNAvI6Se
I1NK8022lKxj/43cVqdu1EKR3EWukWJd9E2BTnRJGRqaRcV0HihvlNLMso9q/cPmSipTwN9QGjTH
rS/APkCPlEwCxLu+M8lHflO6qjvKtBaRIEfZOzZk6+7P11c1cEUmm20AEvq81Sb5eyHtEXgSwRqs
aXF9kzrLmUFPfGG2ElunaIpqgU0e/4hVpkZghhrqVCkPItSwufdTsn5//CnUW3X8PoAmXNBoE/NK
pRUuGExFIYFXRQ5lR1sPZ5pAvvgWoDAG3GQWZ9A0h138YJAy7YN6LWXtug3IahbEccsc9Z4Z3/2F
LZA1wr2ZBpATyRqdwNwgIlYlm6p3YSprJIRqZO0rL3nsdEVcaW0pbHVDLWcscBh1dGMoMtS+kqrg
YMQxjkkJCGu9vGAFmy7aqCG1U6fG24hRoMx48BGt0vuRwxJU1MsBRqL9M2BQPqxjSGI2joq+HrAW
5U+Ak7K1NfscNS6phw1+20o1TCpCWMfkUo3Of5OKtLh2CjQ1DmbTOkhlJVIwh/P5YgUsTZdQrVeB
wUljS4VPXvEcWSnXOZnuA0/teMO7xjoALHBntvjddX1ebbZQ5RazVBFkkDja47IW6yJpycmYcHML
SrrlTnnwhPogic6F1iAmp/nGGvXLYyDA+PaHh0Xnp0H5yXhVBUqE0bmvK1vqKH5TqTY0Z8nzBaUR
k1T56V/5rxBElzQQWliSoqiaOaAZP25yTTHeKL20XPeCgpBYCglHLkoQ9/ZOg1iDsD79c/J7F/6n
NSXqJh9pGpAcKwRroxiEdupCKQUfXfJOdYHgttTPliJxRL0oXMgEl67pyr9SISFJAJANzVEYUYHW
ialBmlxvRMh9ncI0EcQlvHcOskhVe9FmenURUllNd9R0k9ei7Gta6CEt8TYhSWHEqYM+gWdek7Vg
U2o2kBy7HV4rUNNDTmoktuQBynGNbKv6qtGsSi3N2qXiRMqtq+S9v0SYW/xm+CZk3xSw3O+UxiXK
6R4X8KqKTORNyxDKJXA3SoXItWYW8mOeo6RIj6lm+isjTjzYkWtUm2/iIE26Yx8nuskrWLeVdWd1
rAC6uFCPApvgFdX1rcBbCzk6kDCKtwQ3Ud2Da/DvAygm0UmUWlAyjWBY0X1c+x7t/OCAlJci9KjC
pqBH0DVGbjlZpmaWUJN3JJKbZaFDLFBpTXht5h6s1n0SpDexONQFzUrPfoR2KBtLEcyouEwNfi1x
MxvVWQ3SP7ssQlj/bK97K5wImjJfDIs3WxLlfl3hc8WdQJ7b3dtoRFz4lUXWP2qQR1sLCsouQ32b
FGlgBiRygqrP1Cu5gi7ymGlKkUCkkgKUWqD2aaFT4GSCEl4lTq6igVBrqB+UVg1BK+XBFKupuDdW
hpby8ms4/sG+FmzoxWVbiF90pUR13PECJ1imcW79BD8kIXqfQoC8Tsj4bXJoQinlI6B+JSut8VSW
aQ3GQzNsfy0GWMtdbWX1oBopC7emEOgSwrdAcGmsjk34ZOngooiRE3IskUgZRLbBYtWbMs9I31Dx
s36kulXB/NeWOln0kEamRU0CVTjUQaYaTL+rEOIpJftSpR3ZPnY1sR5iY6GAjEeJKnjS+CiKWCoq
vUelFkTkL/A90LN2tnoTOI6SI/iUacj4sZoPXdi3ycEET9JRVg7y8pgYanUdgcoZUgKS56xasJFP
ZLbRTzBDx4Uu3mnla6+2vYsWonA6dUAk/CYE6J7weCgseJpb8BSP1RAZFtuAJVGuFNoqAztztqAx
/GgBHNZ7LU3Dp34cd+UPKi2atOyHqBrB1yj/HeIGrFURptQs9JYxWsjt5LXro/25M1xyitSxMv2+
VQQA+QiRonAvJ2ztOldL2J37tqeYu1DJ/8Iip8AybmlpCnVwqhWUTUuxKKqlaHI/rcRajSKI4RMU
rEv6M819YuoQhDd+qSJ4NfzYfdmFafVqOJkbPRatZSHgrFfpY6onevvddeLitq1NFCRKXKGJgiI6
RrBh2729ETQsnRPoUvWwOxHLpx4u7pUKmT6k9ah3XABksJ+UQkFyi7gGJZxMVNv7d+/5R9mGSWz8
p1TCNUXN+zJ/eysvf6T/B/IJ3OYfLpIBpf8JRr9LYud/jsN/3f8/wue/gfkD+v793/sHTA8wfnjW
6ioxmWaosvyvrIIkKX9xs0mqacnDC2V4Lf2TVpDlvzQNGK1FfKPwVBzea/+kFfi/JGD0XMGWrBvD
v/cnYPrPYQtMUENKg0tvdN0hhBkBkK3FowMNfoBiNsGSLMxc4lODj0OErohiAC+UqPRkoVfFt9Rz
9miyzFzabMWHoPM/cx8F0rVBzjAIChGxNAS+BFjYz2pIHkKBz1GHKSIvA0JSPGaUZENEV2uQe36f
bLv2UtYEMDZvH8zli0zL1CcMK/chho0VKZNtsK6gXC6l/MKAdPv0wFNLP/zgh4GTSu5lj0bwYyUj
UC+rbCo1GhR4Tg8/NW/l8/CeYtZCkw0L1K709NFISbX9Ox/3xXoMh+HLPR3+/mHeyNLhv9JUOkoq
QrqKc7Ac6vuRsGmMZKcF9TU0hwutJfJBtocr5saA1cosIZHW0ovW0q4dtKO40Y5mVl4C66biSSMB
hfm2SXen5/j5hfUfsxu9O5JUM2sjEcVjq/nfOwi9Ux9NvuC3pUYHSau3p39laoVHga8U1hKXKyss
xS9gaRetP3NqJixjzKXlwMpShAUn3hC/dVCs6i2aZjPZkOFg/yeI/vfSjAm0nDYhohCZdFTBM6ys
DWgyfenVcK/FXN7By356bYwJKxlTaTllIhsJNNtHTXmj0HfMaFEW0BHsQnryNJvqCVTuSoKgdxIe
ElHbOFIFn2y8BgG8dGBhajoEsWFWyW0bLFa6ERBCzXR3Rci5cjVnEznC2lPjS99uQBsFlOSbfNcS
A9XgI+pU2MggtXtV2OYOuvF1uHLzb233lFblxqVqZaeXMcykwPeXWu1edaT2QEsuzKzfJDICV1V7
1SCI6tAzoGiHJJE3YRasJQf5kSDf4nhW1Ij3hZgsi6C5EqqXGoiHnv9KZHFRe91aJYtkG79QL1sR
EyKch6aLeuf3xBxKfnt6kafsZOQD48bXXLP3xWMX32f5i+pfSHDmnx77nWfvK0MZfvTDMff9GnnD
kDOko44cwU2nllS/kGBf9oW/a7t9VwIopSwO1BcowiaNtbXSmavGc49pSzOpQgU7FB6U3NmZZXUI
rPgAxiNaCeRsuqqeMbThFvxqmiMvGhdOVqU59lwDw2jk74FAPq97kUBzJ/n3vodtW51r2NEG//HV
j418Ksey7SWhFI+KaT91voSuOqnRnKqYsugtYd+FbzTpc7S061IvI8JLXpC6cVS8cmUjLlYjGh1W
4pMTUuxzqRE7GHwO0WaqZ5T76SkI0x2l3SX91sva65eJPKCaDpaSLQz1WcO2kBeBa1leaulviUHy
ugFEAfoFEGUAP2EcJdC19ssSOJQj3jfSN/KoNlKYuv1gBm8JWOkIuOxpG5lwgO/pnw8mQsG0aqqI
tZdR/YQwdonC6+mRRw2E/3FTYw8u8R6JBIltBbDpArUbnuik/dyc75TWrSAspZx7P+bh/0LdFkaB
ZSchYc2rPHethQ7C3vD4E/VTUQKCfxtDtFJJ+jqWS3fmjEx9/+gCAMKmZIaOZAidpDtH5TYTXk9/
/8QFNm5FszzAQgjMcLW4YKaUtUAbkfIrynZSJM3EBxPOY0y+lpJwBvHHJVMK3Njf6uaHIrydnv3E
uozZ11APqoOiwy4syNvrXafNXLhTqzLydykdHbRIMa6OG7GrCkRFu8jyvVm69E3en5781LoMf/9g
1HoYF7VU8CMN2l36lZ+96nM0u1PrMvz9w9CJ3ugQ23fi0UU+QaHhdXV6yuqEXxKVzwNnVkbqsW5F
AInuMvKRcbfLtd6FKyR1SDCae8N7zot0IeePnr8vJHRYE/WhKUu6gVB9FBAjAC8pkLdv8mBX14iq
FtoBTcKVJgNDsJVN3WdbIQJzFaCHl+t7r7opvPa2Nq5kzV0U0Y9CjddCt0esJy3TveeA7d2kzpPq
+DMx3dTijcPO2mijzjYIipDzUbJNTn/TzPJ97dXH9G562hW550XDI+XO7y4UAA6nB56y15F/SF2k
F1VJ748RrRRNE2zEGh1Z/ba10f8Nxbnd/3L6+pi4LSv7XpDtAFfpbgV5n6szB+Hr2evjUhXdzj4n
jgAggGSody56/6nvfneI6wSRNLNCX2+qPiZsU+mJ0zzf7tFYe62kI3jE5emlnxp47Cr8PG1kOlTB
eK/RFcnmiAy/9g76uGbT0PgF9k8GyFyg5yE1K9q/UMed8clTsx7+/sFBkOzOC8VjOaLSW5X1Rkms
mfWYmvfIQziBaCdiYPXHxL4vCmGh2kThTTKzjVOmMjqb1JcdNe9ygn3Szkbw0Io3LmqZPne23Pw6
vaNTXzCKCEBAR5VBr9xRy3el+miAYqMXduYDphZ+dFI9AGkkVDmpCdAqzujcG39i3DEfm9vXETA4
xq1+hP5SnQuPpoYdHncf7CSFVNLLLA19bXHndmv7LI52k2TT53Gp5Dh0WzPdEsh9A85dn+Hhmti8
MfWaIJNvrYaBHee6Fm8l3mDKDEvO1FoMP/lhLUiEUzZvWIs43Qs1ktB3p+1tatzh7x/Gla3CB3/B
lC3eNf2Opsjzxh2fxKi3nDId5utujbukWp837OgIApEq8ixj2MC79JRl3W/PG3d07AIIw5u8YNzI
uW2Vl6x5O2/c0YkrA1AC3GV4fuNHC7jWn6P5m9i3MUsavQeZGib4ULNdUet0g/MWYsyJRsUD5GKt
9kdVv5f7+3LuATvhO43RmXO9pouNkoXw01sdXckKVdu2cWi4NPdtPCfsN7Uqo/vQKV3b8xN+xQVy
3QmHhJ6kszZyANx9PCdpXWR1X6TisXfXyI62cxInUzMenb/I9QL+o2DQIY1cSyRfz5vv6PxVQupX
GWo8x45HQ7UsnbOiSP09EfbBXyi9RL0xwF80EYQIG3Tjz5vv6ADSqiVR6LTaY9Sgd7TrhBk/9HXi
RDdGB9B044SiLuvQWz+a/LdKsbGrCuQPC5qxH1Qn23jlzVmfMCY4CSR67urc6Hknk0qqHqT45+mB
Bxv773yMPkZyRFmTGmXKmRRTamiiuJU7rgFtc3r0CQscU5cFkW2FokOs18r0ug+tJi/nDTw6jD5Y
jTQ2WPo6X+vGzj5LaAr46egolrGexXZrEpwaJmh1RIjOnPDoLHaKrAOWZ2CVbj662apz2KyZ8Ogs
5koV0fPH/kGBEoKFcWGROL3EU5Yxug6hYC/ofWWJLTWn6cheVPINBL8zo79ny78yvNGhFA3weuYQ
gEn+S9G5Ny60teg1d3DbgVmGmeQxkbJFFhRLR4gXHRwVjnQXSlsgh4ow6CeLO89z5mYzHNmvZjM6
yh6YMUHJmU1Rg9CHyE9NK/paDlWpLixORukjy23cUZo+z+ePNcVr6HDSKkIk1Q7dmyxNrvOZB9DE
to1Vhts619w05EuMauuDkEjsa/ixZmY9Nfjopi0LSlfVYG2lQvNPGGxM8Z4GtZldGBEr/Stlqf8X
Z5WhQwpGPxIy1INobruooIuJ9QpJ8xe78FaCBaREFg5yVx1BPS8izV+lirdqVGcBeHKhyfImkbyr
JBZWoa8vAkM8lF09M70JZzYGNPe6VNCyzRF2RVhU/D28XjPLOjXyyDm0vZGFBCt4HXoDk31szLjf
qe1SPgcWKlQbRQU5yNGTDm0CnxOkpqLbzazHiNftP9s18hCZn3exPvi0Bp1vlMJRxV2KrbYMUrBc
cr9tfeW35T+JtbX265+x8aDKWw2ZaC3WaX76FTbqsVY3XfoEW8C6KALkE4JtKusrv9eWVqjs0+Kb
JtyddmfDzfDFCX8vSHwILnIRroGiieg4FpFn8G6LJl1EUrmEP+3MXRz5EMo9VQb9THdM1ASVjN9d
eZ6PH3cMhJqWup4Yd0eR2h4PkzOf1mO90l5KAtp8yNo11EmECIFqmCNOr/aERQ+NIh9DWvS0W6n1
We0uOWoBZGAzuzg17ujeVyStR8ZXwgEZOpVFtF3DMxNp454ThBugYsxABOoUPeE/ejpvJUZnG1oa
odBBdB37YiXf0Ol53rCjoy1Q8wWYqnY0Rq+0q7OHHR1pyw9K0HF2e4QG0qt/puGcrsSEK3rPu384
fqmWOiWEGKRY850vPLemt7aV8LyHwxg/W/kpQLmmpfU6XFIzzM+L2cbKoHVHaAzpXHeEQIwE7pw8
74QNj3U2W/ry2T6GpZn/zp/TwpsadXTiGpRFaTnBIGL3Bj6Bl1CAS+u0rWkT0dFYKzPXlX9OnQ1d
l1Q/W1zN9M1mib3R+73QQ3lQOLeiny+EXFtoCaDh0kL79K2w42WZpOvAvheEdJMkR4uux05adhQ4
5Icgf9LhFexKYMd+t+jolfF66AppsYj91yYX6P3vdqa906q7sjno5i619rZvwgJX6XTdQH8MvU2X
KQtRX0OIuOh7xKvFfGHRmyy4j7n4/fQKTC3uYNUfrLfUjAhauqY7ghst9KWdr06PO2IQ/fcVOhby
NCzPyzpHbI8OuBrduHdcBzSruIma77ZwK3q/wvBNiO6z5kmrXxzCn9O/O/U9I+/hIqhhxxkvbbDl
NGep3Qwj6tS4I/cBk40Y04BNxuFHDfPpmbfJWLTTsNrAsbVh2N9acgDke3oVJkICZXRhc+NJXTjs
qu0/6QRzYX+n6692c15xXx/DDpWod3QTdkQqBt8UfeGpM/mM4Uh/EcqM1Tp1NY11Oe9bStsxLCA2
/ygIr91p8XMdzQXjE1v5HvR9MHkrLBUicJKA9BU79cJOZ0x+4iIYow4zQyzqXB32MtrSpLDw4Z9T
nbni0tSsRwc16Mwq0tFOPiYAOJJ9k+5Pm4oynIyv1nz4wQ/LYYcpmLKSNrPEvpAc5VbuDk6jwsL4
ILqPLmCsXoXhrdZg1PFvPLorBelKsoSNB2+LD62l5uY7Te0OMYVLxQnWWVqtxMS4lYBNCwKvFDQ4
47cq3eXegwjQOpaKZUMBqHfyVRi0MyH7u7ruF58xRkXoiYcAkEzIbigXsQBoUrmwjGzZizf05C+7
MNmm1k96FAWAXaa3U9R2IRbXGm1VDSw0vhkvym5j5xKiw9mqESAW9izo8fqHNHuM1XLbQ/9ixm9B
dCmYAaSL+SaDFFc3Z07s19sLvvjzLjgNnX5AFXimy/EKaOymMB5Ob/DUyCOPmBS9RnNLQ5mp3VXF
arYVl7awCcsZjazWUm3KCnmUqNAROWvWVaquTKr8TfbLt6VlQkaPXgIK8hEi1yaK4tmih0olaPc1
MhdaZexb3ldFflWnDSDAeGWq1UaATi8glMr1tSz2wKcccIHqSgEsl8rxhR5ftJq6TBKuyCBcWxJU
Lr8U2Qfl9N1IhXtVqjeaHF0nwU+x/GZU8rpok4ULV4Iu6BslzqH/8had+pp6F64rgCHSNyWcYe5T
6G9MNbuU6n7VtiDytH0s4oX62zpkkmWySCyfLg5pYZqPCsQAefsjhC2xFp9DiC8LsQT8IPKKz5dC
py5aeHJNU1g40WOv3RiwrdiBsdUg8I1Ne9WE6158hJtnGTnqOhC1K938ZioXQQJPSmetrM5aG812
YOV0ffHGhA+01YV1LkuLJPpNhzldDi9KGdwUSrVUsmLmlpva0dEt17u65GVDIsAsLvz80Po7oZ3B
lk6klMeCtsCZM62DZvVYw+DjBL8y571FBZ4pfwNby6rTs0NjznUyT1yA8ugCtKG36Rq7a4+BfaMV
D3lwiZjLoqxnPmZi+DEI10T0r68TfKbtwdkseOu0g0vEW+qNPxPHTNyEYygu/T5iUA03rBgf6ZNc
WObeLg7A/fRg5hu+9gt0zX72OHIMKXJYcqHwtFCqTdisz/E3tFB+HleiP0wJaGs5BtqmdTdROePh
p+Y7ugAbRa4gAyBDpwf7FrJNbeaJNbWXw+99uP9imPykOIc4iATgyshj4L4R5Ls3FXmfmc2csP33
GPnDT8DHV6vmUB5ssm9h9qIKV3nQLBQRblpSNiKkT2k8dxFOLdPoCCd6UAmxT0qlLeMljMNbgFG3
5+3sKLENV1MSq27RHdGkdryjP1cdm7L10WGFuUbp3KGK5cFIJjXdHiHQZVahhAepliioq9PTn8rq
jVGNrd7GipljmXH5PURsJmtriNd4U0X1OnZ/+lGAk4WmnqRylt6m9nWo3xrmzzzNl1mcLX1I70SI
8uQgO/bkUQTLWtX+pnSgc3RvpeBb1K0iY86DTbjiMU6ybQUTqiMKTGqwaspVvVX885JuY1HaXoUg
J9MG8AIqNf6ynhO7HbFH/PvJN+5nBqtlhkZDCitNHxLzwvyVXORDsLX0+k0q7ZxgbyczUevU6owO
rac5LkB9Lio7PNDKzAZs9WwW8DNhkGPIZC0JVWKZfIiIHKMOoS6v9+53qFyk4UOI2ka1t5XbEtl3
y3gtnPskbQ5hcS8Em0hrFplrLGuECbUsQ8Poklzkzgyze7Gqdq5ERt9wl2aaLmzzLneSb25OAzGi
wyiGRLIEiSSCAxY938EWX9+AWq/WMrYnW81KlQ8ulM/GLSTPpbEV0jk4/4TLEEcuo1SN1u4EEYOg
19QWAJed5zDG4Ek7zL0cikUCRGvpdVCjPZw+yVMTHjkM05V8oRrCFAfaF9pW/bya8dRfj6yN8ZJ2
SSefmzGyYb7GyY3QPJ+esTQBWkdb5/M105eii/wRT/Kc8o4MF6mT3wXNSyRd5zGZvc55cahhhOnL
rYYKhLYy1EOYfpOcF3hr6aHwofNHrr0XtxAXLp3ud9PxgPG/h022pM8BYN2zBBl1GK6LbOvDoq1C
494YCCSU2ro2VNipJKh1aYVpuzdbuAjzo+tfiNGdlF5q0TGNL8X+MtSOZfdW5rtU3UjCsx7ce/2N
UBQ0uZcPBcSMCxgDL03JuTPQPF6YufQUqAEv0kOuP3fNNfIUK818KfMLKKWd+ilG4WsJs+S6T4t1
1P82yju1zBele9nrzcJVCfBVMPraMlOMFdQhC1cpoNITAe89GN2Dl97IzUPW3PVVtaqcGzG+7+OL
zN6LAgSLOye6SLPrLrv31aOuHFASWbmwxUON7MO8ajXXgQzLYP4YqMdU+VXQaaxLB6+z0QsZmqx/
hWWzFlXj2syKp442LVd/QjBjWQi3TF2tfp3e+SmLGoVZtaM0WSJyBmiF8csrTzjLi/8XuZMaQaaW
tIzbyLTPXPZzl/F7ruW/H9LaGMWa0b7iOm7LwKK9oZC7ECpr5dq3DvJ4rvYYSisl+O4/Pdsbrb8Q
jGdBe7Xh1+zNvWU+6d6b1kZ3aR7easJOq4Oda9xLfr7ReN0lDi2B50G5NGtY7w8xFR32cMlI4EZs
1I814yg6M0d1OJBfff/oVZv1nuL79PIc+1ADHbBys23dPirtoRZXkASd6WhGPtdDuqDKoZE4Rugf
0JY+x8U1ZW6jGM3U41hFxQNfPsimrMJ6ddqMJzLlNDV/Xu8g1KH6HyBB8MEschgTLeOHW29kgqJY
gKJCumudV8V4zbpD6lFnKqpVkxyiuNvk+c5A8ySjmd5QKKfWNgwvP/PuipRAaLaLMhPpw1qp8ZVQ
XCk050vrEmZY0Q7XnvxbtvxdHL0JZrqv4vgqze1FCH8ylL+22W8cr1706WORX4f2uqwuDedaU640
jU7+OU28iRUdw3RRg+mkyCZcyrK7QLqAPOc8ExgzsPh1KwWqgwVL8lp/rbzN6Z2amu/I4cDGoqCj
w3xFIYdP+rtNru28kUcvu84MU6ESbMo7r4IjXbVGPgPT/Tqag4fvs23FFWw+TdGR/IKrOCYIcfWH
Gg2J09MeccP8Ky6Fhebz8G7sKqKrqSQDhGyRIwaiNrR/haJMVqeESPPNpORqx5CbD0QgURAScIvR
wsv8qzKVuZqFF0gs3wbS/NMzmtqikYvpAdtDustCIh7wS3lyFfXXeQOPvIrT2AHSXuT6NAvO3ZU8
9xiZmvDIqzim7KVKPuQQyXm6K/ftvOmOfIonUGDzUYc5yvpTLh7OhFFrY5hvokR6hn40zlWHOwXF
v+3MfIeJfXE3jHG+tehXqQspx7GEg8Qwehg+HlHsW6TxRWDUC6f+HXdkn8uVnwlL1b0lEbj0VXpd
27vYfHV9jUbkjg5l+Trx6ZsJv6ddfd/Q+FmiEsEtgwLJOpa2rSktxDLZFQOFyvdeRlnmxsm2Ybir
pG1fk68pr5viu+KIM8+pif0d44x9GbmOLGXB1BclPWRzRJRTw44cRtG1PnTkLJcQXDv1Vixmzs/X
7zNtDCt2a8WXSkkBeaBeN1oHWU5Chsz1KUQhiFS6552mMWpXSGynT0xWRRIvqu/NXL/D1OxHh6lV
lMrpjRp0e/6g09sbJ9RIHytnnRT3M3Y6Yaajc6UgxaOLTkWutYwuq4K3YjUTHE146jFaV4N62NJk
5q4rzxmMxbJykZvWjKOeMJcxYlfRYhVWKwZH3rvqNoU4M+7UpEc3oowCSJl5RHSa/6xbv0OS+7nh
rs9a67G0sGcnWtvIGElGN7a9VOcmPbUYw8d8iG9RTPV9IwH1UG7Udhency7sa9MYawe3EF6LesV0
DfuHAxu/M1M5mJru+EoT8tzK4Ns68sxCqKzKzpzv6EYzodtWocDChUgruVhof8bm+O+YYMw+2Bk0
diqGTwZ/a9/Uj+fZwujceZWWi73OoPVFvp4j/JhY2TGetoEXtQ/Vv2dKGvD0TN9jny9usjGY1i5i
ImqpbY+Nli79wARhEuk/G6laJmpxCKNiGdsDM/HGD5VlAAkNEnnESA41rZsUMqRFoSfbhHjdv0Up
fBnHl1n8LUq/h6qza2Jn5Wn9ynOaV8By6wySCAMx7NyullpZ9MtQkQ8FlAea92h6Nz4dJ/leq1FX
ICFxncj1tkIWysifwjrbRwrpfv8ZhMgyFntlj2oA8Fc9lJYirTHLVjQWgpPu7SDa1wg5uuhcaG2X
XhblVSPHB7PclvZd25KeOLrOrgjlrYwAykJqof7WNGdFrXiV2t5N3yRHT1h3erOTqZkuiq5BJbTf
W0mzt6x4C7/dFpVcBH+sB8vTtUXqIv+UKOF5wfWYelOqihZhe7ZZ2TiP3c/T2zxlO6MLOIHhV3ER
Lzy2G+eyO6tggqLAZ8+kFqmVVbXbHY3eWqlksvqSSr6gg1GasU7jayelDZ/zwfdp8DRmTQaEXLH1
TQxdi4gcW8gd7xUPYff9vLUZeSwP+Jva+ix4uM8uz8utwz/5eeaBZOtqMGDVaEh/zPjHOe9KH4N8
BZTMoNwWqFKp5TpS7lJA4KfXYdi2rzzByGllVZO36Dlx0eT7qlUpfQAf9ueg1BMWOEb4gkOSW6li
3nFBKftepFvmrGmPIb6y0Xeug+TS0TdeMqG/NUO4EWU0kk8PPzXvwTQ/mCDqN0UTe1hH1l8XKFnN
FUmsr1dbHZ1IpHRayFypodmmvUxB05AKXgag/SNUPwRRREPUW+dzfaoTKDxtDP11qqRHVYtqoOJu
+9RalclLy/taE9ttExZbZJCXUN6t0zwjFUMutrqB0/i8FRwdYkVPmqbw8D3BHYnaGc/wDsz8wlrV
0anNfaAZVorziU3n6FbrMkgQk9KuY/JoKHCssi6H0FRbp/j4LkrWoiiQn9qnKmiDOEYpEuZF6ZkR
lk28DcxvkXiNpHbg0FdZf/PNau+AnrdBOtlS/bOpfwTFfVDsxH5fZfWmNcz/5ezMmiPFgS38hy4R
IFa9sta+uLy/EG67LUCsEiDg199T89S3brsd4YdZeroHUxRKpTJPni8Q9ENzv7PA+w+o/bePcxMv
igp0UNMG+8wEi7fbWFC2Nm0Vge4EWGm9hfrC4msA+KCyruTV/PWck7t/fz9fBNlb3XKR2RjNLJAV
V9l+YADlLmtJnkq6Vd4Puym36uUZGIQe7wGkAI/LHY//fd9frMxb7bIQhQR8y5u2JSCblRuN8w/X
/K18uWFL7qYKt+vxEEyW1vomlnwRYc2bWNLpSDQnF+WtvN9J8uy4HOZPP9MFQgHxfwMVZUPe1iYS
5Nb+GMhlru7//Zi/uumbXV62XC/6csGA4xyPngGK2bNAXvfvi3/1HV7/+x/RFSBLNdsEwXuBlUAR
5tY3qclXN30bHaoZLEkDTzobE5SWgJ+Ir2WBf9/0fwqWvyzW/6SHf9y1yEvRw8MQRz1YJy+mEfaA
QJv6o8iQA9VjAEA0wI4srID7GbxPAGJbjJ5wmSbWOJ6tb63Gvnp6NwWEwoPVcuHgrKV7z1rzWP2w
bHCrGs51UF8Z5G9b0j5K72gO33zb8K+/xrO/PLpbwbCloGECkRFLCzbU/RCQ5pejdkx/9uS7gtat
MldsPPKWBrX7NmYMIowNNDnwBBXBwF1/HFcZ23lX2ln6pNwnz9ko4xk7gX+lSXpGE0oNs4ywW6P6
yZA7kL1N/C8D4OVQ1NvBYIpkaYZEgxKhcVbQX65A/YHb14bir9K5m6x0A6ry1hDvLh39HGQixzT8
dILXivW7seWauPea8A5ND02fdUDBOvIAoJz0NiE5XCCaPByb+W4BvJW3mz49KQMe9p4TpnUa6loa
CG2VujhaOS3mvz1/MOt9Q7uQKRmhgRtgVD4UxV2FwkS1tMEE97KRqbusBURRe6zb361roD2MX9FE
AQdcemVE0kvNNnDU3qYqjyfztCw7CJuDugth1+q72r5pNqNlBJkyg378nIH/zgDoNVZWwWIBPosD
OG/TNFGX/tbVm5o8H6bx/mwUny0ekTMOwOqqSNMPtFrpqohE1wCDBUfzWUx+q8Pbc9bX0yKTWYel
ofZbVdNpRjbT1Z+dvuFXKJr3qq460BzYsiy20UAqyFPVbqn6netrmT8SwD7BsUPZLgtn7TB5YyIL
+1GmdxwafiGqOxtczBkbI0VjmKkYfgihAu3UHj5V04Z1D5ZhQRLdPgEN5+fmoSsXX8N276s5NhiN
SwZiAqjrcFv3tVQEPQW8en7nxd5qjQScnqDF9IMxtaGXL6HlXlA1Q8UIlHcARuc+GHLQk9H1ImQr
BPdH/tvt8oO1wD4L05zKPMBG2vekHUA0AhQUUHsJ1LAhcMXJkhm+O1QRElSog6QegiFrRYV1sclJ
0ns23Y/FbixP4xxP+GV//Xcb8NKOB10HZ8mHlh/w9xp/H+9pMkQLmHdIEmkUgJdboApdqR6VaGDH
hU9wzh7HwwhdElDYvXOoxLYjzz0Q6xOapBMMuMmL5O+mfPW8ZExf5vTFGD5L/J5rJBzWd7kL8/NS
25dFVJT7dHlNyaqwoVqtwIE4TeWxLQ+kXOOYGmh4oAZNMbsM2UiYqn1V7UUeKf2O5jps1qGh0g4p
lAlF1kb6fEQdJ2ZatwKNMZTV81jUyNswKYWsXbxWxboexD4tZxgVTrFO6rgHSHPC0AtA2SuvnlaV
dYRyKei1gz3uldMHfR+pCiPV1Ztn39dzE7qyDGcx3MO3PiSoScAlb4/zRwRiccVwwxKMWS2o+NPS
rO1+ike2HUAYdVjn5/ZG1KNv4SXV4CE/Iepo4CjTa5uziwkCkYtZv8IF6Y5DIIxHrgruD5KiNAK5
xjIFHpGww0/MlPs51lRWDnuan2zr6Oon4DiDMYQ8Gh0mY8jgnfDmirNBph2zyN1UQtNhWr7GHwvU
VReIy2t0SpEkePWF9/mKCi2EfUQEg9QaiNsacqFyuKvaDzEBvuOBcF02ANUWiWnepV7ll1yALAiT
ELQbJmlC9wwObmVjMxxCqu4pnf1WWpHbvTiCY7IVauiWhT0DqBXFlKERoNNf4Mvr2yDiCfowSGji
sPY8ZoU0m0AqOHA8AVq95YAVsM4N4Jm/Qsc80OD0ARiRZto7B0r/RjxYBnSOMl9N5RqUTt8dQ8wb
QHjHwQx9pM4lJY9DLg4E1pMM844UIglitjGE3lErX9mIukstn4U+/TKgkHSptp8kNoF6Ka/emUHj
VH4qhtXVPp0BFS1QiRg5ZhD09qWBILucOl+H5GAo7bD1rt5NHFif+7mrAQZM42keQrHkYCfYMUCI
suy3AKpeUQsaSsROUk+XZcRYahHVw7aUz8o6Dt2jQzDAf9bqJ5RQtXZj4yCBPzFRONZrr3V2VniD
uhRgUEjGPeAyCwi8uXk08MaQ4cIadLgJi50xyUTkNcdCoVD1WOQXC4slq3s0vjcpoVu0moIa2EiH
v05NC/qvTzFzpgHT3Fg6hGJG1OqAYJKkwM43mg+me7dIiFfLsFSYPOuemhSznpTjJ60V2zd1E1md
hbJaFgEgdZ+br7XYgKQIn/02rDRU4zBeBs0THGg19SrbD5usTYnDVLtu7HPL3o1FYkXsYKKzKrpV
X/4y+k2BW2rYBtKjtTP2OGltR5v4aXGv5kQbh3BOH6HHMRojpBZYjW0MBHDQ5e8ThuyoOtsyZPJC
u2fhxdV0BPpkADew7++QaWILLWf1vlgGCMZFRDQtKRe8RS9O/SZRo8gMgSKduxkRYosWhgrFmhSY
qt7XtQFXhQaHGrFiQIBVTVzOh2YA57pG9MpCaZwM3iQ13GA7ucSpW/gGY+DInjAMuC7ZYUEFu5Qr
pf124GEICYzeYPUbKHwCptpcKw42HPpg9O/XNfChFcC8iDdLI4NU9vcDNnl5rng8s6NlhhPfZRiz
dPNENxNsxlBiAc7a+nkZ6sabrq8msgX+eRmOhvVolCezHDAAcu40yKEwwDxY4FoeR8+LDfSg4INR
YDtUGcCboQB8bGAwdbjLxwcNe5/w4KTet/A/XgSKt/gZGESgNTsyBm16oW1F/8ZGDQvT8tUo1mRI
wwIyrQZUU4qEbFy5zbD3SumLvgosD3nB0h2JAJWxSw9lhT4EspaK8xD2wgHr1wjPB7fdDohOTdsG
OWNBRmWiKTsgrkKqBVvVeowIRuOH9kI1FvNxXyiZ0FqDQ97g0zzGHNkpQ+acSZRn0UTNs0993nMC
1uVvWEVqxqnMNv1wSavBt7uXfkkjJk95hxg87dv8cclhibuIEJikHmVrK3+R1VNBYq5gNzfEA6Y9
PI4IxrC9D0XswqulUToC+KcoVhhUCvI6x0vkAuUEYxREgOmJ0vvSXS39obObsMvtpBy2Da0OoGse
OIPqCcZAoMDtOniK9Zhf0HLsLyBQoOLwG5PLydTIu7brgjZNQzB1k2xs3/upW01D5OJDp1QETdrt
KgVsuX5GcohQ4MXQrjjlG6kaQGPycO61EBy92CD30NL4NWgji7cb7V/EAJv5+lzNk0yJP2INyZ5v
ezwCByf3HGCoYoSfdFLrwNPz9wX7W4XsZcFZ2fRQ28NLbCLD7swsVtwOyfxLwwbnwA14EIeZvQFE
LHU4VLjZasFTrjsZZPZyHGxQPSzrugBoNqyYpPseYzem/eEKGXPXi5iGqbC0Xvez7psCwBG8N0Xb
rErjdarb0Cl7JAKBsTcA10htEok+j43ciUa5EqILpxLDhNrVC2PDhz13hkvhfAJcnjp3vDohAe2l
TEAmjha+pQxiDaMLmmIFk5jAGYA9WMAFhvYRXLzSsEOgbvzKsfdWw0PZITdsyKpqr3zYKmlKbGxd
mcgOw0lgijggbhCE597CUxsIhnysZLQ/FIXX34zGw+i2T6Z7MKeHdn5GzrAadfUKGAR+vLllBg8g
oEVwU1BDvc9tojMbJFYWLs5hGl0f1KBgGvAyIi1vu/GUV2UgyblWMvSAWBnaPtCQUA3OBNE7mM1q
Sgz3KavMeBnq3Vjb/gw6vV13ZwG3ykwYJ8vGlqMGX3Z8S8waZwE3YsU278IUNT5a0kCOXtBVMAlz
LBxHG58uyG6EF8jcDVx93QlkixwXqPBQhAwBLVrcCa7S7Wkejl1bxy2Xe7AjA5CHVpDlBxrcLzxc
1IXaoWhhFO2AyQMKsdny3QjDbxOPedGWHa2hxrLslxIBVcBex0BStJDPHoN+Tur6tKnWUq3tqQw6
SJ0nigwfRjTELiOzmu74opIai9NrRpiwDP6ITH7i2ckzpv3Sw3zDtPWgrz8ctzmSfCuaN2mmkeMR
bF4qdGa5cgHNIdlBNhBje9uWaz5MqCM46aFmhKmrJoG1sZ9+AkwTpv3j4NCV3tUx7Mu3Jt3gc5TG
U2ZnSTbHdIpME6BF2A6NZjJX3u9ihFUOrSPuTmHGwvY6Mb0bVB83c9y7R2C2fA8zZrXCbOAwHLrW
jRx1R8icgJ0bNDooUdSJp5ycRVvtOgBqoaDKNQ8HxzYkTobm2EOPIyJzHlnWBB3mEZE5FiyNPNZE
+eJiXFWtR6/7dOEN7iuw2hDh5L5tL3Bv8R1yHpr8V2VlpxmRBjN5dZfkSx5AvlBV8EWedrUxIrmD
HbiBqJ3LqV5XMJbpzeZAva0NQTsMdsAiriEub6D19VZpeyfFXjEH0fE5p79gzNf6LYw8OaC+bo4T
UN5jahJRHJ7A5mAclIf66SJAUu+m2NCbkAtzr+Ax4BpmiLWVtMtDjdk9ho3XVhfYKEZXGLhIm3tl
T/c6/LuHkgeoOGHMLpFGUlr4gYvm82neUU1Fo3JjsCIgFAgGlUZdNvhOcW+wMgQdJZhnnCdwkFTF
EigswSmto2F5dCVSgsoKKsdZ0cLAhk61pIaksEKo5D2898V0oiZ2V8PoQwDZHxfBg8rODotFQ6Kv
dc5PtPv0OuCCME4ozSlcMJ68QLk9TVYA1JIPAv3Bmu8X81irdLv0JCIt1qO9pel5waE8y/okpTgF
sy4kvRWAM5MACAb8xLhrG+vTgis9XPq75tSbsVsfgN6GJ7RPjReSP47ZeaTgofc7xC1ow0W+7wqU
NboBuuLYgbW+o8/3WlYEaUoC3pQn1NiQPwAP5bWJM9OzWWQAztN1z9neAmrWZuSDI0N1xmyn3Md5
7FAqQ8ZAK5RgFj8XwNcDzF1jULPmCB6OloCquNEhbJLjjAM5CgzwbYM5NPFNEw48FfNbnCXQ5I2d
VNumzsHESUO6aCar+8FdwKfBsd9dzISZ+9HBOOjVy76Z/NIREaGNb3ttwBHtiGUccy3bK7SMlR5a
GK3TkOlUDDNfJNQIQAOz8zp5n7TMtp3kvpH/6uv8Ad3OI6oiMG8wNnWGHa4c3INniXvZpwnEazgt
nLymObbZuZjurgfToEIynPdmUKh9WaPB7JK9o+bAs3qkZwvORVvmiEML+N68vMEWMXBr0ye1Fi3e
a4FavcIqQt0I6tYyQ4t8BAoKHeL6tSkxtn6t5GR3vXgrUK5xLAuZWRl27BP0C9S1WCCx1iSM6mfz
bYLMkKDk7ND31M0uHlCfSKDtwVs5A44qnbnLuBm2DoA214EaEWWVnVQ0ErgzV302ruNr0l3Z7QGV
/MDAVw8r8YR5q6x2AWkdA6rlsYPSmzVaOOBjTQAL0HuY0Z6ugWdtMrmCW5HdP6WOQJD9XBA4e8ym
FCk7VNq4YkhaSzAIBoNDz1uAS1d+ApwdQOgN+MD5WhYxsI8pq78UZOV1BzSzMZQDa7P6d969UZlu
c71PjA77jjGfgMiK3PJTA8i7smOSrkvPTCbQr7JFJDre2sJE/jnZKxvZA87GhrlE2QzsmtLNded6
ONc2YVGxVVWOp5q+1sZwaFCNsm3TH0bk6kw/LLi1HnM4EiiG3H2ulo3uPo2Q6DDtdzOfUNaYvYsd
8kjlH4J4O4qqEHcPs6QxR05VK46Z41div1XpRqGDJVaqrxNpxRJDUxrfc2Ryo3wu6nWDIoY1RLa+
T/MeeK8O+fmvGkbKReb4LRaTyK14WT4nJCwLTpcTzLhNueOGijo0XgqYKtmYMEd9DSJodayU9iRg
bDnw+lAgTncl4AlVuc4ATyzp4hsF5GjtuR6nkANl1+BcukxhhZM2lNQ7Nno7NzNXQOZik2Y+nV6r
ftjq6bHNc0ziHxvmhVo3hD19s6QF16x8X6AlqON+me7g6Y/r3uJHze6QGX9W3giI6hiNHbK/RoZ8
HMOR5eD6pChXPoBetqJe4qF37IDqk7vlthKPoFwHdEFu1djbwcOAio5Kbn89R9r7Lps3VAZQ2QfC
hdLbqQINGPdUVsEM1Tfl1q6dEMSp8J1MRk0zodRkYJRABRWygqmzULGDrBPAlW7EC9gZmCLBSBUy
J9H8lkP96LKrNX1xZLMb6WBbMoeGdpeGVavwR4cwK7ogI2qnPLwoFd+x+TCR8q7oppOYasx9I4gV
WmwZeTI2KeoAmDSv1YojVAn31XW430H/AiAb5hORhoBsmBHEDeepx5yeoRnnzqKPNlxdUJ14wNRz
AK/3fbfQB16rtSWNfW+N+zmdEglhqo7KNtHWVQnbfRQgr3+8sDRk43XkToVfjtoa2yGZRYYzJtIx
Nu77+dd05/Xmtu/7F6IgRSE4hQ6pihkonr7T2Jiv1i7ZgBIb+Ia+geKInZGTLjxkv2LBBg9PBnfM
V2oW7zptkwr4xE6HS0JlbSpDi/rG1hJVvS6ptbXR65htoEt4RMA8xDwRRtEBDJybl0lCYtzNB5Ia
YT3uGph0TC+mO/k8vbfZMxN0M7R8C2+7l2xB5KYqEcsc2AUWiPPkjcDdGJ/d+NSBz2FlLhihgOj0
aZTxNqqIOkpRTr7rZHc4lKA1EY41Dur0Oeu9DRCCb5OCENZp9nNnrw0u4Ciha9wv3B6tXvR3cRBS
CES8gKpc4f2aI2VpgdvtNEPtTIFnPF/YvPO041TgK1vJrMoCnT0Audo4SPNpD0yBB68K0jihZQvA
XBY96MTZhofboBUMSZQdLOnhrsuXz9ZKWtECpaKh+iZxzqCijxXO/Rl90MWdWzRnresiysmmljPq
110sYevDTKihpgtFuio7uhEtwdkMb5g3UhgGtb6Tvyp5qVC4SCnZ6L2LyiZg8b2wkTMtTahZh4Kv
mWfBnMjCCyCaFSFnazlkULZ7SoUNIA2RWXYlxMl3NsNQyFi/eddJVz7EGSVoLg/x9deAxcQmesAd
/tmjSXD99XX2Nm2WaEEyqAzPbzH01ef19dwDtyRcuBoMpIglPCWtq7p5rcOuxex2PRIGuWRnF7RE
zc5QS7U/p7SBuxCsaGTlBQ5QoYtzwnhryNHW4VtVoQgjkEpPprjIxk0mJXwFNUc66TEbUH+iRwa+
qY6O26B3QT8PF6Bc3loKNb8AcbR6TSFlmD5tce+m78uAbVJzQWIFVNdCORjOE2P74bb3nbup6Ig9
V0ZC7aesjuWQR+ZwdDwtdvHH2+U3TsfRaLebQQ6JpFYIs1dMJFAfCcC2H8CR2neiSNj8Ws/rzN5W
BJz7ekedx06XUasMny16qKFqUOiRp2N21yBB7riwOniTePdblHgN9K4JRR7eoGA8YzLBQMvZyJJc
E8/5SB5bZZdYjipB6euu8jZau+Iui1S/nu3lTUfaCfgnjKYwTsjWqVqlXbcaNBh71nqc5ahSDUOc
GnasYyHMeNhD9jHx+i2XFVZYGWqOwlb74c1T0EzeY27CZpK6/OIVRmBwSNM1NL+XguxhCBMzbiC3
3oxqi21jjRc86YW+FgbiAB8/HUSpRrarxbhnQJc4uP8OT3/OB5QYUzecPeut70co5fIzZY5vjtij
7RpuWg0KSMtSr+rRq0JXt8JpOQMUZAQU5b5pmqPazHfwEDmDGbNTku88Z1llOVmnmr7Saw+nOmuX
5fXZQBe572WS4kwwVlbc8XFljSCPoG1hlHtmPnBgR4t3WrwX6o1hCzDgtMF3vfnWKJTa+yOzD8o5
jziz1fAKZqhEomCiaWXEl/dCPtH5iQ+fE4aX6vlgjSvU8CET1L0YFVQzsyOHQ/S/v8pChMEw0HhC
Q9EQNa5wYuTsoSpD9bXWbyZ15mLP2oNV7o1snxt7fX6fyNXP+4LXMBxbHg+adoYpaI3QtOhFUKYY
VOdqfs4wJindw2gfy+sOeN9l/G52cCDtqqjsxgAP46Np3oUdtybkjRI7LhDlKY2mPEAk8uAnkl0c
5Ls2ivB1Bo9PFnZmGyyQfMEgcONaOIBh8tTcAIx7PV7O9MS1oxhQPar3WmreLabY2djSmIVW4Aq2
5Gi9JdLGEC6y/+Vkq3VafcKkFDKm3aC/GxpbmYBat2pfFIB8P075g5jAFd6gVFDDNYqrq2uK3BI7
aU0aVs28wfG/9K7f93ZwzYOWH2R/tC3MWKPbi2YaQ/Vyq/imHjzzpVhIglmdbdm8konuzOHOkhO8
mGsd3ij0bWiGow3SYEjHN1t/7DMjxkkrZjQH8RC4qz6q+1+I+eeF0ZWlmfurWUs5nL3sqRogbB8e
tPyxQr+ov3htWLTexso2HlLzleV+aOpiv9TFWhMykrOVSP1gVEdYI6CtEcjEGyE3ZRFLYR8jzfu5
MoIS8VilHd7bg1mO55wfXJlFMEhPSpK+ONk5Q0TQbdjNIEdEwwAHPy/3azcRaxxnKscKBu8yaOVa
M3H+0fGDWpCZ7iHTiPQBVUnt0rKPilXvtGuiZaQ73WRbhyw70qL1LCX4ty60vTBgLZGH09yLbITv
vIsdNB9BQslRBbhwHEmtuogV0Lmi94ZIZNADZmZIxgdwAeETLNFz3ur9OxEqhh7RJyh9lChk2JUe
9oZ2mdoPDDN1ErWMFr9TFw+Dai7ecDH071jfX6gfbj3CrIxJMSioFEpQhWv077/xHvvqujcqnWKq
Gux/uK4n447uW/dnyvhbWzA9z/XGnnHdAo3MYaX/UK1xpc7+qaGpgTAjrQdl5SxgJo2v6Bth5Vfj
cv9NsL+/3eU1kyDi/g+rOnPqKw2bkumsi/x11MbIcAzssejIEiuZeBewksQV/Q1S+KXMpN+i/sqo
CBkGyOtfDuff3MtX38mNngcz83ZZXD9jZ6M1FfIfftVXlcofn3DkyvF4g69Erw4zWllogP9bIvTV
/d4oc7zFoWNeVZgYMsKhiIDr/vd1r2Kuv8lnbjS6uSk8nhJMC2Ozqe0qMb0Dju1+Wi7fiOq+MKi2
bx2Ncp312phrCi6mKNd1wbD0CWuRY6M5Phprt9D9SQOD0DTXODFuc9uOLPKUziXS0GNN0VsZEYdR
GTHS5qCL8dhX39h+f3lr10HtP76tcuSLnjHInSpUvYGLxeT3CpP8rG13fPhAD3rdDau6f4Dax3L2
LSzUHXhCaJ0LUwTulzhD4CQEKuAure6J/cNh2Fv7JHwdDYoJFDa1VYiaM0ip//6qv3iFjBs9X+dV
g5Q6FOQ9WrMz+T38zJfdNm7ihWpE44oFF7YSrffB8PnZ/V4/xx/fjqu4YWnUgWUjCXQTx9DwZ9e9
WfqusHincoHbnUnIoOq1UQb52aVvlj+IeKRehuzqA7TVyziffhbp//PF+eNRZMAJ1Gyc563xvjw1
H/++WfMLna5xs/aNnGiuPbsIxxbUWZB5jPbVjRblkwlweBS+j3llIgVMz1S79qxhsyHQX1TlrrVe
0ILQtJ1VbHJkE20BLBax1uhExByk3G75qEfYyqrpcO3O5zpNRuNZT9/G7o4SPXG0+4yNEERtjMWB
/TAWU2Xc/ftjXRfvXyLarV2jS4rMIKj4b0t1meH8ocQIFoNUL2bbveUtPmKWTj97RW99n2ZuV07Z
4VVyi+MiYtd7/Pdn+GKp3lo0mbU11IaVI9qzXVNczwr/vu4X0f7WoMmxhhZem3g2o9YgEIPCqKUo
LHkggH9nEPvfZO/fnv9NNBgL3dQ7G2ugIFmw1Oe62enWfTO+9iVFlTFFA3k9mjvZ7NzytZZHbOtN
/dRpGoRu3EcVE6XrMmi692p8pdoldZ9y8gK8ujOjYAuiBkjo8tq11GBaw1Daacq46X6b6JOChO2Q
Ftv5Q84f7TzEjIDvoWVT0MSAGZfbZUHv7smQuOqko46o/8qLs2280+UF1edgzI7GdFqcK4vtVAl6
0MR2Kg55A9lB06HJ+NqivuN04sRqE7pIKHjYHXyXPLGAsdtcJksP2+pxTDcd5h7ohg3fzFD//Vuz
bjFmnMDHzYNKCZ67KNj8Hp1zAYgv5d94JPw9DFjezRc26EVmakaP/WZWu4mNPi3V1sNRbyYnDBD8
KIRZt1YJRWkpZ+JwaSQVJHgr2rP43+/0V5Mo+s0+4WBkri8G+B9dfUBwVIYsDI0s+GDOE9ogDqSh
NLCZAR5JE7aoE1hoTVCW/cjs0NZvdhM50UZT0OBvp27P0pX6boDjqxBws5WQhlmZBnXFdvj07ttv
Mp6vQr5+k0bOudZ4Y4choXp8sgFfhVAWxcMAHnUWw1y0RLFyEPHEjNCYHV/XF/C30a9hbtjKdcbX
qIWoPrHLGSVVPGz0fFyb7FmzPOu5PFKrhhbDOXt1FsLHMjFQep9yZ82WVcXMIKvy3YxqOzd3Fcg1
ufnd3PtXz+pmI+utUtULN/AGb+B2oH7meGPdWnaNEr1+keGy+QG9yvw7d5bruvr/AdK69eu6ohh4
VeGNSW00LT8wrrVyxM8yBesWbZpLNYgOTofbfIHfQ1QV36yyr276Gpv+yEAMrcI8eovrZqwK6Ig6
EKQ26mdkSevWGUoHzKTSB1i6G+/oHf/oLGbd+jhJjdSynDCh5j6n986vf0ebv79qFr1Z7txhUhsh
Yrr6oMgilD87j1r0Zrk7Sjapuj6B5Xk5fOcq8sXGQW9WezV4lFpphUyXdomgUOtDoeXqEJF4ffiz
53Gz9KwCAUWV5rRtXoew/v2ji94aIxVwTtZzDy+beO7cCDWun1325rhXidyleoMsGhpPNAHpN84V
Xzxl76a8Q2wmNEUIDrjmsHIhj65YG7jSTMzyZz6Klnfz1pHOGodZGpipf2T32s++Ou/2lbMaNGx1
tAhsI12jqI+Z9n8/5y9ihXfz2jkpS4VxPa3kfMUhckJ+1WR19O+Lf7EAvZsXjlAghStMEV+rtWpc
z+bPnsats087FzYq43jEUsbzVS/u//t+v8iubo19YGHQEbhxzUDCQRTcw7ieQzN37uYiSq3lmx/y
xSt467JDHO6xvsAPQVn0qutAf8GC6suUPwul7k30N23wQpiEp4PTydx3LCNsIDf89wP64gt1r2/R
HzsLsz2DDx6+UDuFtxqcH77Jmr+67vW//3FdD8an1TzjnokdqnetSP59u/995r9s3+7NWrR6ZVNO
1bTVMRM2w2GvgCZtYrsCbr3a9LGwEYpHzBVJzGrMXahNOka41g40lzrxHbSzygZqrqNDPAiAMebR
ZUnRmmh6VolaHqx6vnb6t5lHAoglr16bZps90MqKvNlJmgVVWTMxnDFEwSywYKGR1r+u0xEa1yFV
eF1wyALNYefA/m5ayq2l95BqXiSk3bmD/jnchSv3DS36yMApi6HU56DlkpV1spTTmvQi6uGW59Wh
tji7ks1rWuC3h982mqn9w2KwOMNk0lidJNzlU+vOI1AmVARz3g+wg4O64Ne/H7PtXqPF357zTXjC
CL5hIPtScELvMcP+mE4PNvRGGgSUjXdpZjyf9FUVWkKouZ5pH/dcbGbpoIexcfsZfXm1qtx9nRp+
DX2qBSf4iaJV3vqj93GtSvBmI1wME5EmuVqQTGbEIQNg+gZSwYRZGNjB787LseMfBXnD6AMmHO5r
NA5ra7Wg9zwN8WRBx7IwmAWGqqvCHDrvXL03mPuChVFgSemXEAu704Q5oP9l7sy24za2NP0qtc49
XBgDQK+qc5FzMpkUZ4q6wSIlCkMACMwB4On7A+XqY7Mtq6qv2suWxSGRSETEjh17/8PBtbKdpLsx
A0rKadR733CNFvrk9M9DHu6LQO+9hCIJCO3pVdmvGU4loz5m4DKsT12+M0JwN/Rsa2vdVMfR/k6Z
fq1F/yDb8lNldKdJ0lQa6FRC/m8dtW6AlEVgTKSDoqp+nFqQ0sP1BGQ+LngS2ZVPTw6CGhgpNMVS
9IGN/rZNajBg7iFP3PU4GbeqA/P5YlnTquc4VSVqJ2f5OOL/naePah63qjk5YqdMevWoI/ZWs/H5
oS4eZ6yQtadvDJQZapcX2+kAQtYwNw6A8X6yVyyDSlyhg7Uaq4OoulXT3mDnsC7Tfuu4X/P60pu8
TSbKtaOtp7KtoSmCSeeuhtR5FcjiYzV1SENU7PXQ78wZZ2s4KUXS3o51taC/HK+9nYZuE8Ck6G1j
A25jP6bX4Kb9otzmCL77hrXW6XAcQOHHfr7GVnKuMEFI5qMBwcq9wmBvkwNHDz2JbUOwtrgFj7eu
QbIMMVCspcG4td1o40bN0Yra3aAFuqHhhQXVM4xGOFXFNvG7Q0+vrUuTbQ5YQTbjvhbfuyHapWl4
KFGqtBPnaxkDnYagFdOgDQpzK1J7U+Z3U+MsEjFrYSCU2+RXuf0t9a8nqAwUSdeUQ4CmhvjnFevA
749d4q2nhXc4R4CJPudhdRPMaDLRQfFWBnwEwziHWXeuaPzW47ZwP0/Y787ppY+YXH8g1b+mXvYp
mPWlFd5aydsYw9a0gCRUINs9tR7de1Pri1DuqSjRF432HngL3no1xju6dH4o1iEYdGBBYYvW9Flb
JnCxEhBmvdX5fN8HEIJqYKOmuyoZMbd8asYnk5kINGqkSRAN0bqIFFCpYtXGxrqZIEBj+zKH/srR
T6gIt2myliMUkwJk6lzstHNhAnMQXQKcja5lBdo3hwTwoqQDrfBYZ84q8R18EhHNK2A2NpfpNO5Q
gULIb5vJO1kEAAfeBidY4VBjtRdGiegDdaJxYMAHsXbQC3LMWw81A4g7OLbYyGe13pdWFbuEbkaQ
3RfTbWsCMI/DNYMBxupkwxgOS/D2IfOYYmQnn4yiQZnIgYthH3Id3MReeDf4J+BbBbDnKr3QmMhU
40404twToP32s5HDCZRwRdN2Y1ZIH2ekVihu0TYBPZsncpt3n0eP9dkD00EafXDe0D9c2yYErMnd
VN5LDbq1Gx+7sdybqU/v9UYGiFAGB8BBVifXfYJ35EJ+HOSFmj9ZbGFW+tT2oOKzl1C4h6oSwA2b
Q+ibVOeGlYLKmXvDyjBZdBB+PoniRkmm8eitAnD9ZniYwnPkY9fW+ugvq/XQPQQW6E0w9hslkzcz
yy/i5K6gv85aWjZE7QGA8p9cXRIiy+3cxU8R3a4OWHARFmcRfwlioPBMuA78nMatZDUBGqpYombw
mIH0KDF0UXK+FrX5UICJnwroxWNJXM7CL4VBRExG2ezzUWxEN64bj9qz16jnZhDHwbwElJpAVUc7
Beowep6i3DnpqRtereac5mfbfA70uMsUu/JIU7JdBGj1yXbZ9r9NXX1sK2cvs1uwhtspKs9UudYu
44ZsfSPvvAqFY2iAXQi+tqN5FBUHyw/PjX0emteajnys1x1+QaLDqSeutlNw9JpxVfsPXfCF6skm
S4dNLR694rsj7obsGd+wjQuVJCbp6MtXHx7DjA+M3fo3TXZdtei6x3dZ81ikO1bUXkdczcvTcyyn
a40nWGpcSO2DpSMCg8FFqXRNxwUiHqgmmbVwgoOLtjTXugA8ULTZts9uI9WdhhKeBlgcAcy7Brsp
yEwoGIowfI6mW1OW4HABsMTJfTzfcRsbE9CRGQyvzhBdNuaN4T7odN9RE4ZKNab6mBsXfkRNODxL
WkgVIPZFhqiY/K+9YscZ3hTcvHTKd0U/XnY+VLeQ9Vt/jkLrOCZ0WVuQnQaTNTdN+DLRyqNJt1ja
GulIKqxJ1G69/lcKeu8SGH+Rm3zUeEswT4wgxOhTOF11rbVJic1tAzO8/u7qbF+SWnUAXdKmxJII
Ojv8Adx/t7Ew1jqB+5Z+n+3iVkZsbtFdUxSbwovJ8+yNYnlmispacOz6AdAVhPe0WzeJcWh6BSo8
hKt5F+YgQ0u1Ex2gKoDBf59yue8qWH/xsd5TsT+kzKpLelklA7XMAbxiDusdUaj6JrH7Q2vUm5Rg
DNP4oJ19Xc2XgfXcBN/AwK7sXGx8NaySGe4lRKwKlMeYeTCyP+HYspqhRegZAqmxrd3+BKwwHW+y
Kt9WCLgLed2XkFYz+9QuWMKKBJVWX+fCiverdV7eS+umQ/hg7vQmUM7WjKYNZ9VvBSTUUM67NEYS
g6bBdINh+k5B5EyPGp5Y2l17oJicCbME82FAmtGHTJJF5zz5CpTWq4YLLW4z9qlMl9uYs2TQ++dM
gkijmh+RWUFgo8+gJDaJGup0e4ECl7Uq6hRK+a6Bcq/pTjeAgggHc/Nlrk9oaZEJQVf21ZNpICRN
sWwRde2NS6+ObzsC1wQTYGx3YX0Ovaum2XTpja3mg5kdJ8a9hc0VxaCKDXVw7HgNOI284CKq9lF+
tHW7FiLZzIQzzwfPCdkicAFnW9XWDT6VBGWz7ld2p4jiQD4hEjkvbn+ri9sE/hl1RrUUY9ObCqAc
ihlhE+5SSQIa7A0BT80xL9P8aja+sGWAyNQbh8ypGm6njD5pvDOj88zm2dR3wRxsYntvjCt967fn
epxX0dJrMU/xfGOX97517clmi9nxyqVJnvbn3v/cwsvMjyNhTZAugxNYvePi0ROQjPucfgkQm5DQ
/tu7SD+a5k0Svw7NKc2eIrjVKXOhYP453lUVv4YNXCounN2rJl0cr8k1CLgB1H1aWrgVRHFwncDC
GX1wy9hybXuIiE1h3o/5jaKv7qPjD9B2GxT2MbStXSCiW0y5tzI8YYwSyGZXVcDvbfuyU8mx5PQT
ARFXuQA5xfCEEwXx+lG1X4rork0frCK8gCSEIKBzH439Z8OsTjlLWvlfZzHeDHh/4mOA6dimxIar
pcfSq3u3I0KYEBkSdRGB/nRSHgBs6dSI7wB4rVtoooPJJjDdqCLCU2VcDdHVhHtnBdKtfoms28FW
qwYiRuijX+A+eFiwFSlsWVNeutXDkO/78XMmp43qL5ABXIxCSVtBYbkERss5lyxFp7rBdXjFIoMD
D48ZIwQW+4uV3fakFyajHz7A78KHptMvTXRy6Arb15RLSPe3NkDibj577mU6jPsgCDcogHTmaWL/
KNwvGUyHMXx0gzcLSz+Rqm08qFvfjR9KyNopMiNooHSIqm/6CGh8wg4kOX/GKGXv+aaVI+owJfvC
+hp10zYYSQNAha8b9+Am+0nXMNlPFk3MXHD2bZ9kpiBES3BzPaR2ZBiG9iEw2pOp8Omrk44zs4gO
M+m16tvPCXLTIuzhYCV7N0TIgD6IgIM4dOA8i24bwzpo3fpe9OERhforDavfn0C15ptCIEtoQbyz
wrXGsihbjuKaVAj2fy+uPcj/SXS1sGgQT4mCXTeGdJ8I4zFsZYQFijnZQWiqOQPoJZnD5C00xl0C
3LeMx00AacJvL1Lz0laPIwU0J58gisxrGZGRw+WwRHBbzbhuLOMZTvtyOLTDcdmE7Lz+nrr5IYuc
NZTzddBAiHDvJkoIBdUmA0rWnMcbCB9IVhzTHhi0OIzjRZsFn3y3gFibnh0HkdwcUGHdbZN4nyG6
ErTFbWS5+w4mTNz0V5HrXKBHuJ8SoFMaV5pmPMxucPR789TmzEciUoDVoPaeDWg/UUmAam9jAP5N
82Voop1fgG++xyaxmqLLqfTvcqkPVgDyECGcX2xnP6kffCgUwlziYcCZPk0QC+FFJ80vqtPvyKW/
2CY/ShVraxDatevxFPTdA8HsKkKmZxTkoQ7CEHhuTeT/QQHoM3hDroEcRKwhl51mw/okx+BotvNj
EnzPwvgqjL7//af9Sc31o8JxM4c1+HmBHF/uriRJ0AJR1pX6RXX0HcvzV5/5Q5HblcEw1DlNq8p0
Nt1sPuj4orSxrtLfU+Mu7i0a80dLgzTuLjR7Yj9lV7l/Vf/Sfvfdn+6v7uBDDRK5byWYg3xC6igz
DHt7KuCD1FuQZBeRDmFd4HmoPo24EqQwnVv2qsJmlykvu+oE1HVEVSGwzf+3frb4ULZMIIKlktbv
KTH2ln6Y01/UF9ld/3riig+FS1+U8DfYr06Q71c1HrtU4+AlHoBG3HF4hhxSnkiAMMbI1yV97TL9
WufIvlsbc27vFDvKnLibGpIae8HWhSo9wlvIS46/N0P17MTuzhP9zp3di6Qatonx7IIQV07wKVSf
dTWspzjdFsVjPftrLWHDVce2vYymx7KrN6gbhTBire5Tk2XrAlGRhkJzHV07wUVANCWmrStxCfOv
rp+k2VNeQ9um4x4glBHdWwUhSM5rv3pGKiSPYLNddAOK3OYGFEhf+CSP0OSN7ikhUI4wjkZVLJWE
dWS0q0VloO4rsooXmZAsSoC6CGjkHczQJDh3YjwaLoj+RaljG+SXobmFxOrO0BXrq0Qd2ylae5QI
beoQo1McMoS4JMcC1UGmt45uJVcIJcJRVdND1qlN0ydHPwxQ2nr2HdL29Cjri4oSG8ZFafwyj99L
FZ8qiD51An4aFiMKLbaz9/RliFy1wiWAJtDlPKdXTZqyG5O3s6tqK2OtFJt4hAGuoTPG+2gXexZq
Uz5DDfV1fM5c+1yq746qD3kwbfJ+YfdfVMl92szPUpP8CHiDwtpy5FxXKTsONL22vB/k2ZZngKKI
O0XZLpxencLaTmZ263dvYfLVtZNNpRFlLHwKHxlnLblqbHM9lgejuu38ajM71XfdlofOmDmzPfvu
CSA5dNfusnCcLXomHOTdNapKq0EU1zNkcg3fqBnGnVYRBaT8EsLbu8N4nOTPAa3zJFc4uH6WFIj7
hV6JQKk/Z5SR/FNhXSXzuSN7bKb4wTOepqw5heWbn8Cq9YrN6NTbCV5Br8MrN3Euuth5TR0qEEAT
QvPNGBy4x5hUtR6aeRVG608ZvC3UxfpqF6KvURbudeabv+iD/KSZIz7sKbXMBqZMpMk6BqqGd2Oc
bIwAkEQCO27+VQ//J7H8oy43KsiljYiQPnXyocD01msvQ2itf79R/KQt8lGeO5xLDilkUidlHrIY
j+Jx+tX58a/jlvdhi/BjK3Wp7OrT2J774Y4d4BcX/kl3y/sQ+UXoKF36VMp75CGGaEYZDBE5rHdL
81fb20+aDd6HaO75Zd7K2WNgYXJUssO2WVAuu8iQLEmzh8TcT2VAnEnXoRv8oh39s2H+EOfL2TL9
aflYTfLi+EtmCKcPCYC/H+efPbQPbapAJkkx94xz7Jk4kZ9Gu4OAigid/vb3b/BOM/iLDdmzmQd/
qBZkUQeS1nPYAcW0ROpj2qRXsnJfrZgiPR6CKZG1s776w8jxNr8qos9Bw5Fk8ZWDcIfK0qavEA6L
p4OsONGa6jUUxbGDb0nzbtcM1jbL8lNJNv2LO/7JKIsPz8QUU2xG1UirEYahSGgrCHWp8zuZPOvq
czx2qKzFzzOSXC6iH6FE08c3kDTrVoYGt1RB7WwhIwXKpKX0UhpfM0Tg//7elkH/i4cpPjzMNsos
1OUCaongDtlEJuqDf39lb/l0f3HpjwLfNedgq3eZCV2ZXRfetK+LeBt2+miLaa+gpRlWtWpVvkG4
HpUf1DhK9RhCELIoasflIcj0OhNfrAwkpXIu6DatogRMarZW/mucEbnlXb0IlVDWtCzSDDxWTRjC
Gi2ouEVOC7m0MJKHNui2TvIsoxfpVVv4cYdqko9qGg8SuHGeXjs080tsa/vwSxS56zbclynSD/P4
6o7uLfaWVAmcXzyVny2PD5F8kmES10jyn6xcUQTJ1yNC3Fin0cn9Hb/+71/H/xW/qesfj7j953/w
9VdVTU0aJ92HL/95Tr82qlXfu/9YXvZ/fu3PL/rn1csA8V19/J0/vYQr//7Om5fu5U9fwCtLu+mm
f2umW/joefd+ee5x+c3/7g//7e39KvdT9faf//iq+rJbroaIZvmP3390/AZZxyW6//sfr//7D69e
Cl532Y9vxSuqTvH/9aK3l7b7z3+I3zw7cIVp2p4f+I7nEBT12/IT7zffoSIZ8o/t+KZYvF5L1XQJ
PzJ/swJwXLSPQBWG9gJua1W//MgNf3NdwbVCH9cK28Ly7L9u7k8D9K8B+7eyL65VWnZQj3Au+9Na
8U3L5R6QPHbswDcDy/w4PSoviVFAQz8II6+V08MZ7Qq8L0OVN1/RsQ+ZL7o4JFlh3UxhVOHJilJZ
ZmYFcY2OFMySYttGFKfSJrD3wgqDx9DOXz2KOvvZgj7tVLGzCuPuJS3ES+VHj0inPc8jfva14++Q
Cvju2OLenEq9ErTnV1ZCf9Ru4FV2HGgSj4LTFN/6RvDNdWEDtW5VI5dK1btK6PDR/hdr286NU7l0
ieokeq3HUD93VjOtxzkhddGowlQx2m5zbPq0mCP0HMVUbsrYLFZDYffMKHJrtDgqmiyI6iAObG4S
hVymGdHciYQeL8OGmmScLEg4JCx8Z3qgOfMlLjgFSlveJJGTY0PNXa5Db0BCC0uli96gwSJTnNEg
eX/xQ/vGTrJxP5T1Vz8Zc3h3OeKjrdqOVnQKkpH6QezAiFXFq5dSe047VB7w1a53mQ2cXLdipvXr
UHpWOWJ9MB/hzNCxVAU7nxDBi+4EJV0NjCATCVzZsYg5WwVfqnZBbviN/apMSHqbqPHp0ttomyYZ
ioS5iZxKrP2H0syHVWkU0zlHO21d2TRnM8eWawtvmtWEdmARGJc6bS3kVZv6SqsJBecgi7GmndhH
7JL6K12xdqbYXJWca+zUxhK1zbjRxqKrhpoHolXF2quaR2fixBTVE23IuiMeh/WDk8GGAqA7IaPv
PYpe3ZsDxc7AG+dNngyPVQUHFPzr2dMt3WxULlBOSHGk6zgS86QrRGTANKXGdEgjdF7ABCL3Ra7c
aRXg/lvftVaNzlAL1MDtOxonSDqaTcHshWuJCPjOW+4gC/KXiN5KF1mUsxHXyix0fOoaLaMhyjdo
xr2aUyxQ74IOkldqh53Lcy+ceSVtAznVpNgQCU55h6lnHE8IwIXWazMQ4/Ny/mTE5cMciJ1U9Dzt
kTZQ6z3ltRHtukiMu8kLahqBdrtW1disG7u00Xbum3tdmYfAQe6oidxv8cJuV6V+Eq2LQZoyjWMC
bolKDN2ssOmfGye+r5IxuvOMejikceawJyX7wAnFZsIH2W6Dg+XQgzOiShxV7UPX5lMi9KI6JFtz
TtPIhLZHs6SAjV7Oc4vs30oHqEpNjR8dsn6K1003XJhDPx6GzjmaWRAcQkA7lVdCsWF+PZld89oJ
U26sUvUbtQxCnDjwXg0OU+kQfDH7+Cs47YfBwQRzFPG0CXKTijD3RCN0XvgMSqwTn/vMh/yqCkeo
Fi4PWrX+SfZWeBxsOjRjElf07+jNlyFSJZlH8dkZE3q3VvqFmJCsk4BxTUbbpKYonxrys11Kk2ND
///OwdQqTfW2myua+zZSZZxw802UcEpGCp1+RNvZexdNBU5qwbwOizoZNoLi5C4wqOo2M7VrG8jD
THsmKCvn4KV4UdYVnfEYFyqemnRvJ45u935ZBug16HzTz7mF8SbRfwPm5FQgvdpmNoLAhkhRDuZs
bpOAbNFevDFt52SXmqhipNa6fHERq7mt4xwLbcQujNxvNhHgHNB2iM9qu7si03xtIi1hqc0iWHtR
9C1B+oGQwX+p/xCi8ryOazRO7ThCp6mfH/rSfx2i4hKqIEtUxQL5cKT9oqh+ynW4qFUmh1KG8bao
zdc5ZpRzX9RrhHwitLhZnUufVxl4oGQ+8AWtUd/oIu7H6sb4EKX+m2zIks1cgh9whvNoj9/URGMl
S5FPBRSMgFLqbzEPCH4kPv+jrOReFfz7Md34U4Ly30tc9m9q2fjbj5f6/zFzWchzP89cjuU3Vb61
6cufEpflNT8SF8u1fjOt0CExCNByt5ei8I/EJfR+s03XNgPHd5l67mLy8F+Jy28iMJ0wDMhdLNd5
Nzb6PXExLPO30PRcE9d3JrVv49vyP8lc3nu0/8ryhbBtz3K4EFlVEASkV38+lRWOZZZenYmzmzlT
i460QdhD5nlqIHIoEVOpUCBpyPgrF4vbPu3ZOa1as1D9whXtdrKVIS7saBiADHbApWlhBzFmgu40
YHTdEs9pTyPevupc18QoN3Gj12Ru22Qj7TZ+zSIs7tmVWw95CTUWiyBs0dT+MXA0PMGZeCIN40sf
KrN69YHbNFucb217pdMEME4wBVSkRprryV0+9xHaQYHtALgRAfCx9fL550Nq9X1+v3wOc2UIxOBt
LBKMMriLgyh7jBYXx9dK+6Waz0MnreIUjyqn6I4zjXGXhRI1qgIV/Zs+zKoo27qkm/yO54QxPpom
WRYHPD2Yxcl2MlMoFLStUiBoWgGtPCOC1ht3ntOzT6fjiDSJWZvLS2QqpuLU5GFp4ieXZQhLREbi
2s/az7S64Tb5jqhzXMWlW4Nsc2VDra6xefln3QVVgO6kH7t3UZeEz31rRHItRTWkzYpc2EOu1+8z
mVD0lrp/c5C1UFTOSgudTqfC5/PoC8fBspoTtLk1jcyMt8RyOd44qDzUr0ndoVHnTK6szpHOLbkf
0jmynvrGi59qN5eo5Zqt2x06RP1bNC1Gr91Fpmdy4LDLgr4zX8CXt0V2En486WOqkdF8LIop15+M
ec6yNzzNTPc8W20JUahx1LiXLY/uuTZSbdzpyBX1a+m5Fr4zWV7iN6AYyZP257hd6b7Kih2ubDoC
2xLVj0mskuKYDw5SdkpWhtwlkqyS8r5KvfKzY/VofzqmV3lXnllP/VueVow1CayQ3xyzaRG36103
e+E5J/NNm4jufWBbk3ZQXgW++9jDOaR/5ddF3j43btwL1LLKiYkmqVZSGpPCBBFYZNVsfwLmEBLu
7SgExjhxEtnHaZdQUU4AoOUri1VenPIAnfmbKkpaZ6PsJE+u4zbn4Q2lghUFghUJvW70w08TbeDy
JOMwGqg9++IyNRGEfjKHRV/WDss8PPS5cJBLMWTHggoyozuK2oNWmEwGn3YIMt5vYLS72yrwEEso
W4omGwMT4CdMnzClKN0h3FmVEyRnkzTD3mOXnVSHxNODdaklOM+91c0MMwoA/JmmVTE/AoTv3G+T
iZrM2LiePP+4aY4ATF/SOYTqydP5Oxros/kY9DbJl86BFLkCjvxNZJmMgkk91EAlE2Pz9QDUigc3
mHP/Zr3PyNjudXmaIz+qn1Ujs/FmKvM02iLSLY1D6etJXGB3qI0vrUzSbypHwo+EPHaz2zLOIydZ
9V5KC3slSgBgp9gYuARvZXvHqR4qjK5MA1xUUjmIOleOHFeOlcqRbrM90ZOOJifH20PGJsg/rYCR
AST246MSaTY//vikcqSHfNO70qlfKwwemP/C6swLNXXmtoiz1vwy4OpgX1qGp/UeFXAeFQVQPntE
A644ZRh6gOUt3cjZh7HLAwsmtzM/jx196SYOUeb1TNGeysi15clPc2QffVUSiYIqTvpjGvcOlXyn
U/Rnc7cL71XclIvG+gCou46d4QawMEJ7bSEQa+k8j4lnWbPP02mnGNEuuhEB1Y0RBO5+7gnIOyOa
LVZgWjGLekNWEQt/kPsIHJVaZb0x02bQ/be5slVym9Yqmy/6wUQBpBnsuj2ENChWyOfWzl6jtkjT
PGdBnq1wNurbyY3T5KWfncTaY9AbR7ynbb3EaUWqtEpkU443ecanOpajYi4bY0EcdXU4sXiQtvCd
C+qCmbqAxJtw7LX1ItVX0uKSOTIwk0UgtqbaSB7BFo0cFJKkHK8GP8o40gyGj2/Xanb7OL7OmqEf
Lr0Ak2CNCKsN3ChHcXeAHlG05dLlFlaBjrM0vEugcI7Yp33O+AyGGCkMjrYHKtbwR4ej2QTlYaWl
QxRI/Y4/49xIie8T57R637YxqnZMSRHSaWpbuuypa0CaBLv/49frSbtobb+vr6nB8P1k6SjP73CN
7cTpx7rrCIDTwY+sFJ1cWKvhTVnVPl0Nx+vmh6y26W5UedX1V9PYSPOmz0vE5qUT1c6lalOuRwQB
2SlXUUReOWyqkCz+HAcIEhgbWGVDcBP2Ydw/U+3xi08zKEl5NnVAu9QC0xLQdXPcNDok7hD4EKn9
mvH5sfgHWQ1sfer9ivVcMTF//L3tqsG4m9jV2VKlA2FmThVKo6kSsrq0QOQn5x/hKn/f+PIwkDNK
4MsyiYeILXgUVFOnHZ4Jy4IeZRYAp85bfzn2KgSJcZX4Qyr3e53nj3WdD0IfgcChHeax6/pkJqYv
PjKpo9ht3C5tjH015UN5z0lydu5cabKLoXLLajOmmkVf8LDl1gXFJbeidtIQPH3tg3Xvas0vzTkb
z007GE1yqvBEwamlbRjYorEjyLMydkGaDGNgbo1MyuY+kT7hoImsufiFTbXzzvz6V7oXiCAMnMAP
TEvYBAv/Y7rXDqofxjKNjgqpNLmdLSsrUfrNs4wanSza5zAPCpYfp2vu/Ef0bryKKDfW3rIuHd0s
k9oplTqPEyqWj3Xp4QAzxHbK6hFZwGct/aAgBXQBM01XNGmXFWvkTst2Wtkziv3z+8z2/JZDc65j
y8W+dcl/Wok7xKfe6gmfRiGYKj8ioRuyFwBIoqKXuii35fHwViUIY96SHUGIUIPbDxfFUNTZ1pwV
e9swUDDZmcFEfFStJijHUaxJBkRRMFmxXeGNUHM1Jj6sN4QtenKad8WDZrnbHuiae22VAAa+Nm5i
9mezbHsyYipUDfYGFQtC4HFPL9GbkCX/IgPfUJ9codLiVAnTHW6jpnGDL5JOR0NL2cYax9UBzzyE
EAJnLC5oWlSlFku+WPZ8q1/6Yac8z7jxerCZA75X8nfO7arFd1bz4oAMsn8zAmVU914okOYvmAQk
nl1mGUfSjgQgTx6lJK+0BUAsQXTI8IdarjNFeZxtZNtOGbKVBt+hHcq6KhO9bMBUt/qjS/JBtOrC
IOqOfews33q/a9QsGXclOZCAMJjATsI+KV37yq58A4HKvOOp/hgsB41PHnTVcLbfx57bAgjofQot
8zTY44E2bu8jyvC+C0mRVe0z8T0vJtyeCgMMICQNPq9MzczfZ1qHI11H2RPBxkwAFUxzFCh21hww
Wr9vFhTnma1t25CO+AP61GjmzamRvjlVRDpazpOFxHPg2Dra5D7YhhGFMz2nI3XBjCjDzy3JhOp1
e2rh/ot96PY8n8L3eZLSj5ZhczIo9mg+DmTFHZrK4Scn0WF5V7xncALXaePC5HygtpVg7e1JymX7
3Kdev+xXZa75H7ltxSKg6LN8NdkWb+W+53hTk7HcUWPklSAGGPzaprwL3Pk9VpRl4bvrJtdtcIzj
AjHKFbXDwurWUIs6FBIUXX/s55MW1k/SGrJNVkmcZz4Qr2XLnb255o0NE03P89QJVTwHqsvsGwiH
fLjkx6ZrZPbyW7kCpP3c95XNWHcVMgyPOA8l5sVIbu2dgyZxC+y1fcpoK7OffEkdgurFo4KFxium
PBLBsLEy253XjVM72YVb99CQEqPCL6IQtlHviiqzaRn1dlccxrhD8q4z/Do//5j+AaaQLLCw8JfU
O62M+Jtd9O58y4Lp8r1ou8lfuSqtQsyIjKm90YIQvUIcypmQqetyqFRGEmv1quICiUxDNUMO18Du
Ffm0k87c7SSrJQ0nz3Cbu9As9K2keFKcE9cgiX5fnh0aMOqTbHvrUZpG6r9GCRrIN7qoLPs2ocmM
U1WMPkSPtmC5yNMuDoinWrI+15NjzA7oN38akBlZkP083HQ+9GHAQHfdRBWvKu0+PcbeMtcA29vq
hJji1N/QSUCEVI1go9mLMTjAnTOju2jTgMAqY1kLbYj1Qp2XkvjgCKr3vR96gHuc2gWI3GHgvJ7D
EY+aHvXyzY+9aXZK7l4aSCkibWk59tWP7/84V/oZQgPpWmapFd+1QT/0/5uy89qNG9nW8BMRKKYq
1q1aHZUly5bnhnAYM+fMpz8fmwNsqw1YODfeA29LzSaLVWv96w/MK2j68cAu6Xc3ua2N+ZH+m7pB
z+NIlZUEsnzjFI3NT/r8xNbfh70ThwAlkO8BoE49x55B4fOUFp45E6uwdMqF43Jdee/wPPDOdlCb
s1Ta8RjOkq3H9oKyOMZxTPxLQq4clLzZEtNX09E0BbrtZv9V11bQXpl9ENyRMNFeyyiKaW1NDYN1
ba5KaffUu2kXp3s7xDkeLvRSyixfdP6sPaGLQw412jyJyI+GjYxqq8VzYjk6mNwkAcbbfryor6b+
C1uEp4//vbPns379b3XeDEMaV2vntRZRyzybyt9ZFs3MNigHbZzWjXZBsn+NrRpKaEiONyCci4zu
pqmbrrtO8pQ2skhMQvSKzLM8QNPlGEzFBNg32ASKIe04NxaecBaUwcm9pRCKB0FdnPYWVYkXKOBH
PJd6dmO4AvzGubCW5i8oLAkFv/f7G7dsGGRfTed6rlcFN1TFip+OnZlD0XKd5YCkbW2PgZjxjGfb
CuvwFBuCXVZ6A2XgxM3PbmxBcfTi5TTQONEu2z19F79ifYnbYjA84ArVSjzdZ85NnbIznvoSXz+S
QKyilkj00rr3vxiByRFdJZIrtsBh+BKdyJpq6xs2HFMXxLh7XFsWf8bA405iKW63W1d4LOnMiyR3
Ap8R7gRyjkSgkTXQ9BE6cD413UHzqlde03Js+WQqbtebM2QJLwqEHy5OJYxySOpLovZT7xdMpmMj
5Zj7e01pvp/YLxWYdlxXCQudKTPDS0uVtjAMYcZFepqW4oO+wWeDcLIkIy/eMWv2d9tnW3igLR27
X5QhxINVIyyz4cotMxZE0qkeTR0pDw0Ziz0848Ae3Y+CS9XldWoWEQEHCgBQate5DMoUdZFIBp71
ae0HxzahFqhSxpxoEpJSnmLTrZ+KwA4JMAFpso/zpOx6D1hmYi8ZkwK0FgVp0y2bKF1Xjd2vlQU7
leg5vl568HCLDpndYByjcNi3hkinXTBbrXUo6pqoDFu0dr4HIPB3dswEZE8fPRFJUATCOxV4MGve
aIuH1JOlQc6bFNhiwCLoimonmjyZ4J1Jzo50jDGfToayeY2z0mdJV6mDEjP1ckIeS6/Ln+OAyvmU
2Y708W5pqN4B8TWraoLfkAAQFB4sBEP5eInLkbcl8oic2TqNZLNwVkhnLWsnV7MM112kbP1lU4VG
weXRwHK6ry1Nbnp4WjN6YWICdjI31/SVVbW3BMSiz/2c87vXvqryzaUWU2zz+y4qWK/Vub7wqPz4
eyfntUsbzd9Hji6Rj2ZRN33QCb03R/NYAMLm7KZfMIUDIn2BEtsyE1Gs4O5Qe7HUQlmh8GOkzVRR
zh3O5ZI0OUTAcz662wIcpvuANns2z/m9cdGg4FSyLoN2y13m3+9x6oqJfwtUUOE6VWc/KdHi8SWy
AEevzXmu3uhwkRx7XiWrvUwTbhWFApJ0y0Jgfzee+/FBGISeeX5KQJsg3VNeD4BWyHWwa5Z7s3CW
c4eNDkTHK6zqOyNbI7kZy1I4yKem2j+2EdveEbiqSl8NfnZfT8Ka7sG+N0EWizeUwINBXrMBDo0Z
9sLhj5BmEMrY2jz/usL648XC0rpsSJ8IyFTcrFhyU3a5xkRr7Ex0NVNg78wxwvmBCDWESEVvu/nJ
obo9Mo+tPGIwp1QSxTUO4XC97mcEaNMGBFPMHhb6PvtE2zpu9T3yp1xv/Jhy/86bJ/tfwk4iTaBQ
hyCMaBFMemMNlATRa2lOhJ/Qsa+A1MAXXbITl329KCX/DQmBXb8GFcy/xhozX8jECzRki5g7aGWa
P6k08xl7/NobOmpYqnwIOn04H2Aah19U79RQr+cg6pBaCRrHMY776Tsnb10CPcEOhtWbp289hEbi
8s7NUO0ZobEJVCmqGxm0pLehT48FL1+Le+Lzep1+U/KazrZM4/1oGAq5WD81yL1HJnDw26HwuPm1
2Y3YMct6sprt3zd2y1pegv8tUbKd4IDYkEpcV3suHBBGPb8T3PI58NM4UelN2PiRvQ8FR89rGjhj
/OwoUc8nap4lco+YPsIfz4s0DFNhu1fkDTifI1HX9jUO+km0TbMGP0TD5BTC/qpv03qzno09eJRi
4KkKrBfKWJN7WQ9meDdPfievA+CK7ntpOci4DUonGqcOySXpxGl0AmqaX5wCyDPu1U+CfvD1cdP7
yNbZdtJFRfxH8jxG85vbL8kLwLIbsLIW1Yi7yVv33iyKL+mMbHOSBqlp5s5Kwl2B+BvYDVpEYl01
C3nXq9p7xvBPXUkJmCBEaSjeKHfdTRboJzHG3p3dkeDGYumuSun0JBfA8jBdvRvmjtzfLoKFc4iF
2YxbgYCawwW71aJzUD3B1XDz0d/k1pCjqU76J7jFxznrj3ku/5Hl8Bl19YjhOAQc+CfPJgEXhuup
KwTnsPKkhDwtUe0LBzpCaMrmX9dUnUkWlxuxHbBZPKZ+3rc/hCrc+D6EJd5s1vmGGXhe+5KV1T0F
8E5O0j3kY3o3KvWocHgIbOMOLvgDB5OBVZlR7cty+t7VyY0c2ZkiTWrXqL81uayfKnym9m7tRNd2
PDhXbof/PudqgwEIUUB8XElV276KahixEhDXvZ08hn39Qk9LBGHx057gtQeVok9P7U91iILcZFon
hxDVV3DyhurR8FHSy7Q7WSZZr2Mf/whtrAwqMofTGJGyrmG1N9U9KDbBXwSCT4l6DMbpH2nIF+w8
m5uSKmNPEr23YXJlf0665l8PD51ZOt52CpYsxdT97Onml2hSlL9h95MD/tWyO7jUtlGSRjX8svz5
SVIf4w/sPdlzRpye3sLu9l/KiOmRMb2pFjlaWaJdheV/GtzZuo6rqm+3hibZZ9/0wNyboTINaA3N
vel7e1ABenTx05ZWf8vAgoTBOCZLqB3usObdZU58FxL3eBU3/nytWvKxMtclwEupb7Fj/jun5VOV
2C9u4r9NA3eJUCmf2MnIVNvByvvdmLkbYbArIWZYGq3BqaLvwEBWtHB/igJKuj03+wplAmMARzIB
8tOo9W+LyhhJbsNiWz2ktU+cApHN0S2a6yYnVxaQ+DryTRMrenDdrZEl8U+0C/BW6sBto4F50JLX
Vtpt+4+Ks/guC2aiFsFhKEj+vlVdGGorBr2OcBiDwlIRlKJ6qf1+o+I6xGMWxDTGBwSI7E6Dwb26
baVJ4ExKaEKP45XUPrKvxm7/8RtqlI1vT0QuT/Yg009jbU3xt6ruMpwQGEsp5BqOWrIpSOX+bAT+
SKWSdWn1gUGU+V7iQhli4aBmK21iXuEJ6tL31803IWCdQd1J6NCot0YVmS4Ui8RsrYdJEjO7jbuF
dZa0lCYbuwpmsg/WYYyIMMr84HqcP64H6qCwbSE8fKQsccaPf7uPcQkhp62N4NaYvbS+J0QtD25x
jiBEhc2fWDY/c73+H9fpmWX0cbjgOdiwx8bPKq9AGVIDY1USPerEfTL6gaZ5Bc3WZjpNyxKICrYb
1DtrxL/hkAuBpA6h+ksni8L96rfNfAVpkgBZmc0+/hwQhtQ2Sh3H2Gd9GZKWMZsafFwZKjlCLdLx
rnGK6U2wRIIdnneGdT3U3WNvNmo4tq4h8PIZc5rkknBN5tYT8WIohRa07YNVaL07L3ma2qLDFjga
ui5P7tIbr4S1Pct21rhEaRpLJ8L45BaWQp0czVFGDL46/cwM3DOvrbjyP1UtFItNPmaquCVdIz9M
ylye/weX9Z5ff74skBLt0d3I84p6v8iSyXW70lZIVw0MEn4hNVLFBrgb3sNEbU1fmMZd+53BYBo8
5UYpmbPhyPQJ1if3yAlUR9is8hPV3vFkSAHphhkEzqvclhfl7xdrvb+HvMn0kfBbzYUWayrei/cX
y1Flll1LhngS9co5xMv3OmG5XA935CVP4aESgY1F7fp2aGFQ184gLAHRuJFlHQZsHfwdDhguBGo5
hurZcPLuDeFTi2yqp/k+SCcmE2wdCPTzSNaWyfQLJZAu5XCPlye2Ex98q/ftxvKt4HPBzIC6u+xS
l2I5UUd1q7xg2GGLRFE6xy7q8qz2Y3hn1FjV1xW+jqZoDJ/7eIE53aA0/W9xOscBuuckNUwCvOkj
5CGbIlMS8jPSZ4K9sLLD84Rd4bn376RTgQGa6qHP3U5RzTBsxR7Dku7ymXfSrA50GDOZ8EZnBl9K
XD6bB4acPfZLjgFS8vfvfrHH8d1Nk50EAqHnmLYDnvX+icJ+K0yzR947OzlvXpIIrYgjmcRwcNwW
6TvBevT8vvJoxEyVmBDjmt7CjWYqFMbcH1zO8nH/K2qBK2hAbMnwizrU1H8YWNZmCR2trLLjCj2J
gE+8CxbQZq/7ciA8EPim3FSAmoQCO70Y7kYvan5EqqrmA2Ai3k0NH1GefOZEjBZ6KxJsg3oY6IW7
FM3pAxR5Xxxqg2D0/QDpo9n9/UtcVOa80uaCZmDvoqXn2upyPVl1OcHLaFJSC61sPE5KV29N4BFt
ak9GMT3EQTpgqebZ7JowmzNoItzZ/mDHPelu/7Xe514xVRH67yZTI8Y5gbkM/FIH3nFRlRYkXrPu
iOQ7Y05BOpvdnTVx1F61dZcEh7mysBHLUnf4THVjpvv0PDdcz6e/f2Pn/b6wnJSWZGNgW3U8Ts3L
k2mcrYG1bEWnwQkAyLBuopXNsiHsdpUxB96TGznWk5Wp1EWql3TjtpJCjm8ic1V8Z0oFU3pcmCgt
zrwGBlQWrZyzpwMXFZ4xXTE/rb/ZMyuZ3QVDBXOg6zTvQ+CSSQ6hyRJt4+ENL/v089ybCxSZFNzO
yYksRM5TOV0HvWt9XSeCNvORbpdoE2+hNHdrdXREb9+JLg3MO0sbFbGdOrAr46WKDDx0siyycmjB
Bs1pc55W2WlBGp7Rje4HkN05Z+T3dwCyK19+KZUsDQ5xucnGue1MTuGmNwF8c7gBocVwYh3FyyDX
RJZ1hgkBkz1DATz4JeypXpdm9+96j4pZcwfRI+Q/hiqT5v6/mc4Z/E5ak2EE+NXCSlv3J2Ely3nI
AextdVkL/2bFfTJcxhaOWcPH/329vN9wWS4KWIVaRmtqGc9clBK/F4QhLCKJordH82OGxLJbTvoU
9nHU7CPRBvItAAA2DyrrbOdI9DZQz98/33wvNlouYBF4uC4FHoQwdBnvL4BjPPO5yfjCVg67mwp9
I7pyR5+isjQc/mzirHO3ZRcaaG8mZMO4urv6gUDeMHnyltn9iQOAc7YrzQ8LvYWl+W4X5PIU5Yo0
2Two9NwLJZjv14Yd2qZx6s8AXO+DFS+2H+BMi0qseGmNMjgavR8P142cyHpETBDfr51j6Jo9lJnZ
yU5ZTiV4i75kRGM7RTNIqchjHHwhZorTdH4/1mf99/t7IQ5f7q/kWDE9EyYq4sDLHXCcRm8wrC68
sQM3hXtvGRhjNWeaXpYKc9jVZUrQVXkeHLjI5lsiWp0Biw2vSJufK8MhSJN+CWVN/VOWFLX7+N9O
J1Mwf8NgAPqyju6jtsO1zc9aWlRipdt675wnUglHXnZjFLZ70zCEg+udzVH8AN2TiLz1e88w0eSp
bUb1/e+34D06wx3QAuzd5klS3Sl1ibtbWeR1jle75AxkvJ8iL3EMM61Qw9dZYfSuNzLnKShHs/lg
B/lj+WjTcmi2uPP8r7xcPh0IRDXXyoDjVTjDLyglafuQ6kDEGIOxsJtNk4y8VFEQYYkepvzZAArN
kfsBjPr+Pae4kLR+NutAO+xm3JL3rxkZ3brCMsmCWtaJ4rNt2zicGanDjEG4ECl3YdrG4THJYqNH
tC6JSvz7U1iY0L+9ScsVaNOBaMwUgPcImOz9FSAYbxIYbhi3ToqNZcKlkpuAB7nBUhMhweajX5Vf
Z6tAUcuOkbV3a+0axaEwTnDmzWL4qMj546IUTGqKzmUwg2Ls8u2IMx2AfNfRfuVe4snBORZnHpVI
GBfstiuBwiyzNvjh59OQXVVzO1e/eNsaks0g73LifXCn3m+J6JiofOEJgLyDedOIXOzJhNk5uUJX
daK7oLEYO9XIJx0ENIBhZep620dxZz0UEeKenTazpDxWruk+wyC0v3L0R0sfbNsN4bkuRe9HV/dn
hQGdjAMDATMdHJXh+wcpXbLuMi8dTh2eE7eDtj3nsZwrRa9hDBMWolafegiiwgmPSJ5r272ZUx0w
wNaQLa0XvlppHVaiL9xzZGi4leqv2kU7+xnXAUe+Mv1xsOWRvnigUMzJVR2HuTnYGlIoxOIKnt4c
IMh8EOMMYYEao+5uRyWRTQ1DzjMlbbJa6CxT0YNMO0OFzU1V+6m+6UBi31o1wujE+D2ZdkzFY7EB
P6/6H0Way+pEDmefXxXe0gbAQ8DLggcGliq9YOcVLvIjHO6R0k3FlOHMFIp8+tmWYrQwM/UnA4Vy
mczhJqhTwz7mXk25C+mZA1xVLnzp9ahvRptFts5OGxwsfxk61vE3L1K493bnkjM5z3elW1bz1mHm
Fp2wLCFgBEkRIjQ5z2rah1AK+Z5pV+ANNOWg+gfDcaN8mwQVY+me6xJH7CMMXBAsIzl5YzkZO/pr
1vmAo6a+iZQin+Q/Vo4BUqH2hZEh+fmvbLeDEpWSjcOR/GzZ8xDcLztdtHFNSe6wB78Xo1wRB3hS
QdNjdlpYqbO1bI0y1wuYfm2MAjOybd+YFfZPLtwV2JnRVMNeNdJDHzuYI7a6nDHyVDmeHtKjrWNF
49WE4ZGf7hJl4JoBomCQy3Geg/MS5PP1DBX2SWdx1u6jWdrFqQxakmkdGU1PFAp5fCjnNs8OxdSE
+HLFkOwQJbfa3q/sMAtso7z3TD9igMWY63UazJlEkPP0fHCJvXny62FEKIdFcH5XWGOe/hPNbhe9
QIzAASrPisJ7GNXYf2AbcU4QfFd40gcyU2D2hrh0edvev2Mtli2U0bo/+UHOcDItmurJpQX7ZJxp
9gyS8P4ckzY1vuIDWeFjRpTDyDMBONpK8lkIlC8hoF5HkWHieaJmmN1TG7A48yzD3xfqS5I9inEq
HuXSAx/XngbJYk/4fInhoB/n8skZDHfXeFaR7Qs+7tXvKgr52isAiD7aVy7PB05mrUzQW0ujTrm0
Jm+NKYphWkT7Gvpa+4Ogybz+WYUDU6aOFJBgH9RQYTe261vi0bd7FR/wRbfzW4ZGgvzLEonXcWVv
1Wcy4QfX9x7y4/xSjB89yfMAbaFkvqgEzd4kHX0Mkr3ItNN8alU+N2gOipy+TwUuhouellbzyZ1s
NyKAN2k99VRJbA5h842qSz46Jv68IJvTy9WayTRl/OUNixLHsPwEUjb1u7TulVAhON7QsS1WA+zH
rSMAQr+txJeKf8Kgbh11rlS/D+7PxanF/WFKa59VTdTK3Kb3SxbSUgiPyYz363h8Cuqw3MGOsu+Y
mtX4RCImaEpmCqmvFJNsC0BKzi79zn9z7jPncCX8zp4DseTvF3iBmFEAKfRWSmAT79Ega2epBX7D
bOvYFLWRFvmxi2vlvQpjylvEK/M0vk4zOzeMYnKZn0FAewqTqqwAmiOmTEy9Z2hfP6MosD83cazk
KTUr7A8gogxOibOViTTgxh14Ba8qHc1in8Dzbe6aFF7EZjgD5CuIUpV2ODmbv3+x9xL05Xt59Ps2
sjAk78zrL/aKHJaftMeF6e/gPHznRm2vTjIbanlqaritr36vgcn//qEXk4SlnKRpBAwRVHXA8s4C
pv52NwM7Dh039sdjB5DsfmOf8MuvhgVp7eTaZpgfICoRKo/8tNhO4UzeW9NGzTYbmsE99mFWINvV
U7wPoYRne9FZGNbmBUSDwsaZjLTf3Pxo+nFZjCPEOzfyoFrUtyD37y9ZycyiX0kCdAMTjHSdd/Ry
mC1XHR50oQh3KOKy6yptKZOzOQkfI0RVzQdPC6kfH/P73r7sJIoqjysApf7jziWKk9QeTXFEK41O
ypQBZJZwIj76WEwcyc91kVIgN3kuJo7Kim2Fg3+ZsnCc0Ss0dtpYD/FM6YMKoEmoUsuo1zzn1lsg
3XNZaET+DEJORCuEa2i7OSU+au0qunNzL9RMVJd/G5sTi3zUHe9iLjpZ7VAlKo0mzGeVry0d43nw
xprqZHjN4f2JIzsM9oUeUmV6xKotH+EHSuuFJaOMfQwFuPhRIa1+5CZ01qM/idrfrtdJi8WnBl4b
jK8m+gN/19jZGLwgF3GbjW2X4svoSOhuHa1AQax55HSv0+gaDaEGy1cIGjQar6bw8/iXSOgt6SCk
k7knSmlvYP4oEh+n2KBxH2tnNFLc+E0IB3EXNuGd0WA20pxB1MCFcPZcSpiizEil4z/CDjT3ZVQ3
DtQhUpeKnUj6eeEWp6OxcVM4d9jjMJ4v9q10KcvX5sQi+cl6KDu6mG2M5VC914kbmiiyYOo+sqys
GvXcUq7XMuJbB0E0I1kZ6gLEYq0EzdHQ7lsQLrx7WulehNDBXO9W91Bd8F0xeqzdzGghgsKDj/g5
aEY8kqkZWA1GHhjudsB8Xr7xzldQpyzJ6x6rIIhRXnr8bp1X9Hlz1HKRnp8AsBjnLcHrCGDZtsKN
pl3TBCLd+GYw+rt8mHiNgWX5PevPWtS9/bPdF/QTTIVZf/R4PD6Cl1ko66O0JWYZh7WjpiZiuUB4
9es3XWhL7GAsAzRu8c1pi2OS+mZ5KM53LTMkF2d6ESOXYewCY594c2htzUZm8a82KEXM2uTbX3cO
Zle7qgJYxbkBrVZa7gVT2mcRpmm0VeQyR3dwn3MfCoAV6/1MGobaR8z1k5sm8vLuRJfaNS9mpsT0
CeeLfMTPZ05cgMeFRZRVGI/lAk/MFz9tRuOYolk9Eiegn8Y4ALvBNn150CROsBYNnBvVwcbeMoPT
mJt9c1vXqqnu7FjV9mc7qRNFxnUE+HIX6sbujgluu1Dz53Kq4l+yinz3jVLeGo7J3Mv8LhQSDxPo
iIrp85zHvPfLTFY9BGHkJ9s8t4m4NlWp262Vu6m1rICxPviV6qo9cj8Di50IG4+94YU5VRrcuvoA
xhD0L3VRc3up9Lh6aTQD86giTNBYuilzfYzPl3cxZan5qKXw/ZKY8bg88ZlrwgPf1RWYJKaINEsk
Hgy4+TUoBtsvdDe8Crbjxe1HJl7nPvJin1zASQQrsKThN1+eMNotvWhwoBemsf4OhoNCwItVe2Ag
pzaQWhiP25Im8aqhJRTHXPWY2Np5ncIeyYl58AMxmHuUsNEiOITQgtlHYLzm4JHj9ViNqI8X/WAG
IZP35jk3Wj95NhqTcOm5bMZ0XzEi6B/sZaB9DVt87jaqN/UPp8pbtbfrtgm/4rXIqPYKCWPOPHpo
+xl6foYTqsylM12LTpv+xkhSqCsLrV9iG+tmZLWHYURPVPqVlzynuTWSZ81yzo9lmY3TbYq8H1hz
8scScxaXZroOCDuACdGbG6R68j6t4/Ijhuof80+4nszdFHNNlObqEndgCMa0kXnKiXOZQki1Fm/7
DLlreHWskSPigxLiT/AFeIPigUGwi6b9Enyh46ByEHm6T7o2rzYW5iA7FDyDeMgBoGG/eYPXnLwz
j31Vx7ElWjhT6d5/hrVHR/33K7ooERfkhZmyY5o0IuBUdF7vKwR3tkvtOL118s49YBnpQB2TOCTT
QUZtuYWgUrqHFR/iTYd5uZLWK2uKYDJhxvPsTlUzHRxMdNQpY0roHplFKh+b6NkHGA1H0mVcu60P
OHT2yRPSgDJ5SVOv+CcP/Cj4gKhwYcO6FIeYBYC2KReQSyIPfv+N2JRUaQw5IfUSz4nStJP0hBA6
/tSA/aavykHl6gzFEG5nnUfRAclsYN6DQtKvWGUc5c/rhl4yxrGeMRQYHtiFOX0+uPPvQdqlu/Lo
XBXiVt6+P4FS5XfhNADa7DFHUWhusH5EZeA0MwFYoguxuJmrZvHVC27RuzigiCv/EA1NuncKUWAV
5LtZukszbwqv4NIY/j6uG3YnmN72pm3iyNiOXmuq45i3JaVWLMQ+L6nkN4E32uJQOiOsdDNpsXJL
RFbU+6b1w10dpPVHmWTnvet/e9v568L8Y3xvWZ5UNJTvH0tssXMPKK/3edJnzWlVXWVWjDIsLIoR
AQQ2QuNuVYzJM9W9SCr4xj07dU2oVlfgg1A2ULAzHWPBREmEFKSwhvnQjJUEKFETuJPOCk0aTSZx
zjfYoigFz7OLoGoVxVCI3Gg+lgmDlp8FSEP/wfJ7/1RZfdpkusMbDigoEFNetFxZADeRitY9FqMx
fo3EnAzM8kwoeKVvx+R+Urv4mByNbfPt7wvqbE/5vzt8/mjtcmjYi9MGL/bFR3vWjJ85u85xPSio
JioLk1z/B3AqLus4VpWoDlL8RBODbhCgNXj27UrUmBXBnNkEPqsHRXhp7LHHICq06At6lGL5C7J5
Cuex6GfV4UKuNXFWGckGnFZhjjs5ycm3uOfYwQaA0I5OjcOwNdp0IKHmJhv6obgLwj4cnmPD6Z9l
oWxSZnpR1tectu1L0PcoQjO3Q/etQBPoI53uqfcr/a1NGhEdrX5yd2MtchszVvZoRp+cVtdJWNTZ
JhaD326pQLJPMg9hCLKnzwgXpy5j5wnd6m7wKYVOHpruDSwE4BVnhoRLNs7od9dQ0pyC/jbpv3up
7o6qLut//v5okBNddkBYsmkTLeRicoLO4GJTgngSGEGbIiyJeroXsYxiNlQxInyc7AxlJfCshUt2
bmFr70jVLp68DnoxQHci2Censh/KNGDYVoTmDEwYjViQS9iAcErNzHcPli5d81r79lAc6mF+cJZK
7hRzjMZ7N6sxkcirURRfsBDR971b+MbVQLfV3Lu0bP5VNWjRQ6o16y9un0uoWpJnm+xTJ01fp4aa
6GTluitvbat/DcYq+OpCKqmurBh9wBeoNqyXs8XpbStDUjX7jCpFzyGnN+V9025rM1X9IUdNNVxh
sxG/tAPyEWRIVe1dcygujuqCHQ6pJRcYt7XMrsHjsS/2YDP7Vwj1rRzaIsJ9IrOYzPtlROURGOGA
KMRXNsIhp5HuZ+xXZv++b/2U0jGuJmyuTEaR9wxFvHzTdZmwdsFiVe8jjGq3QwBeeFNXY9dh6y4A
Fq2M9+NYRHqJOCuK+Do1oGZvwjbkVemMqo1f2EVYRcPQh+jrJwMma1r1WDQWoxf+8Kwsvs8nf0of
a53OFqhUqmdYOWl3lJGfPpk6pMmu7Nqhy4FLAo6WmupnImuq4HxC30DQlKfnayFavBtWoaSUAZsh
1lVetNUixm0DWqeqj5k9psEdkyyO5rySc3Ur7UWFe1ZaBudx5SRT2PEE4kLYSKg5roSvy19Q/gNj
m3YcmBiLxsaBflC2D43KsJBTnRx2ReM7OKIZeTEdYTYMjyhW434T9XDar8iE6oed3+bdgM0wW+Jd
AY3/2qbHyCCVVtNrmxsBe4vVYc72wft0+TpBiVS2RtnNaG8hES0A0W9QzKLWFLb0MTc/d28LbSvD
yhw0ng1Pjt6uMCq/3TVZ3EZXxYi08QrRYhvu2LDydl94hW6v59rhfn9wZUu99PsmTLEE0AI7fiE0
cdJdIC5pRo2MGk5D/yV3nTzgsen1Y8pI4Yl46RZPPpyF1QnF37fQYkfaQPu3AL3bcnC/D30JW2aT
6LKP9tjd4Mjz98uz/rw8nHqW04EG1ObmLf//bzduaM10SGBGnuwssrcoCUV+4w0WuQ/KaJp6NyH6
pku3FCZ/9G/DfY1li7pKJXFGW2Qhrr4NnEBbt1lUleMRNqofHpscKQ3hHJ1vy62DjRjpTnmZ8UvT
s9xEDdE8386WPTi7gPdSfZoSv/O3H3y3S5TJFQJXTEVtYSHlBvJ8/9260pslUnx3N2S58Uv4aiRU
xy2zB2sICuiiE15je9kh5X6wnXaAVmGFRd7gZKHZw27asxjaFw16llWxqc4qeTWWlBUxUlHcS5rZ
vu/Q33Z3Pl6WzX09uR2yaGUh/WW3Cd3pXk9lVX7HziQvP0Ig37cPeDTAgGRhQaCmaeEUu3h6XQmc
0Y/4p0HGyKPnskJWhokVpsKvZS/cakfF6g+vK3SxVrFJ2qDxi5uyrh7qVk7jB0fbRQPBNZlclOd6
sIbg0SJPe3/Xe8PrO0TWMRTcGCBlZbAwcDGGrc6S+kkxYVQbgYj2X4lWybKwzXREsiswRrHeELrY
wS/dJG12txJvgzO8h/VdstAkgPU3hZ0kuHFVCL/+82owHdwktoNDgS2xN9ExgsG/L6Y/ugiXmw3/
hV9AL8Fo6uLAbpHk2QYE5P2KmUpllF9XuXzlLYYIbV+WzalQSWS9mZ0H4yvmjWt2K92J9tl7iD1d
TqcpREazn0baHhDExajogyu9xHi5UgtirAUwzQRNXy6KOqSS92Ev7LNizrJtixkC4Y8eliFfDQ7s
cBNRY7ekz8yF2oMJ9SmE/F40T75OfTyEe8e8aTLIJFweGot9k2IJqpLUKnZtjDXTA1ZN2ADE3cgc
zErc/29XzBKiT1sQD5wt6I35pPdLKMsQ0Ru4XuxXtX0uUz4pqlA5Hj3F6PsfeJtMjonwQGuOTaaj
nlunMLA2DR3yjVTQJh/U0ucgid+3cYoX6Lgu27izoAOXtXRdibLEupUHN8Q0VJwawECiaFXw6EOD
Tl6LNIuJk+sHFvO2Z8jhnoKmJnI2IvuvQ7VrHygpevDqwjNS2PFn9Lk/E7bcvvKAYs/QNnO+hbhf
BR0o78pLGfMxYEGv0FMwGjaZqudpDTmcOUVVPQ7gohCTwcfVGSPWo8v74EyLkcD6QSu22nYRUFeN
qgGXsGzk36ixgmgrA0b7pzaDS3Ya4NnCuLCmlmDGJBT+9bp9sNFMvF1wVsFw3fMPrDBd33QEk7l+
49u3eA118XNhxR51bIwWb5OXTVViA4MjxdX6Qhs+x/gBX32g1XVPCg1AgdepCxbCsxvOfnBDglvs
35YoW/ydtBGr7FId+h+JGN5TghZogLPZhhHEC8NLc8nC/z/Kzmw5biTbsr/Slu+oxuxA2816CMTI
IIPz+AITKQrzDMf09b0QUN1OMc2Ut82qZKUiRUYEAPfj5+y9NprZTMeciL9Qy2cpztJV1uLajTaR
bkSZZ8ATHq/buqJX/j/SktBZ4m7+663FYZ/HlB0KQYBGzfmlyde0w9hKqQSHgAZ7OnpVphWddhSD
miZEIs6etzvS63jzPJRz23KpcfpY8Km4Zyn0opJZpiK9bvBhLgt/nUva7kpAmfajnGqucUbp/56I
IWLq75bOvWloVYU6ojJeE9w6ZP/ms/4ymYwuOeiGAkBlaXYkPkbk+yHu6va0mE6KsxbS7czyLaLt
Ym+YdiZyvbyW0HbnLnER0mDlv1zwyVIQ6bNoK9aL7Q7mqVGnQHDXzy8rYsLT3SUAMUrCwjivbpwQ
Yth6slxkeMiljfZW8YugQU89q9jZMDg3+ufbXJ1C7iQhLGCVwrcN5Uc8TaO1MfkzupdFCbRueTlJ
Yo/+o90G8+2UZPTafNeeP9FlLrA8TiPpnjw1isEgIzEFYU2BWZF5xRDHKp6Yhg3JnVAGCFkq0OdR
bCwbVuOPpT246NYFQS79pp54w9tGbRXtRZUO8cdJaLB2LJdsKTZrK8u0K0F8KQ3OZGjdCzcmVfKi
6xS/f8iqwX9cprCLiTrHcKpfLwqoZpwG5lp5NNgCTIvqTFdpp0bpm9pmavVem1MMiCOIPssgF/mN
hpSVMBtVeeHA5LqHZWmpTAC/j4ujaHZYtEcr04nKQzrF0rGsOMtk2ApLdvMmMlXlCgmEr4er9jzU
WUZkvcKcA/FPi8wyRJj0vU3ULtu5Rk/qiE3wbEmiAmqjfGWIquTPtHMOGC+b6r3VuT3uMKjj8cmA
E4O8Qin33yO7LA/HbD8lrdo9LYOSjgeDIBXyHxtAbOchT8wSaW1FJJ3oPqhbZ9yGKmytq8qswOsA
MAxj+0WPexahZfpl0N4dYVWiwjmkfjuTAPuO12brz5A67IOWx4TvTbp+nzpmxch+MkF9wcoNfFMQ
agqbAo8xpyf/lPS4RevMNT4DXQm9hrV/05fKfPQpBW10IsLyRAmPWTSWlzTAJ6/VAy5NYsKWLOEm
tqnVYn5tk+Em8nUnWplWExzARwWb1K39kwX6dqIrsc2cut102nCXdL35XsQKbfKqce6nYJCc8d3h
AsmQfwyDQb1SIifwMHiYYKnqYIMBcTqh4w23VSPkbdmMvaeq44g7SikIU3RGQ1zhgSNnwidOsS/l
ZuCHXaQ5MaqtK1WIbpPUoLCn4VsTZ9OFwLW8NiB2bPLRrK+0cApthEel+aJ3kfpuxgMBe7TZPRVT
2DZXlPCq7Ctmt1VrkMs+mLtY41FGONXnT9Icx4NVVQ8JhlocznWYr/2yio/SRjxSKJax7dhgTjWw
MuJF/AwzMzHvgxLo25rBlL6KVPnWs795jTo6t36lxC8m3YaDibB5zgutpOePZEZIQ6rrSsP4QAhp
kjCB7/1dowwXiRYPm3BKw40d5f26qjk3zXW1uldrEAyTO6bGGoExAa1o4j9YhEHO1NgcLxQ9llss
gs2t0urhwTWwAKrpQEpTpz9XWRFcO2GJ9M8gP4Ll9rJQohvyRog9RBC98eMRm7KIzAlswpRv1ZEh
AOx40plXTCTlpuZkFDH8fFQBJHljSDQnauzgfeqJYlB6LX2UxfCp+umApRYdbezk35j4qsSmCzb/
e2IYQoRxvvWciC7YWxr5wgzrWG34nBsCj4dsWtVNfzPFGl5ccJoc03KdsBEiOzZUk9NOjkVrbyQV
fb0eh4wJa47pz6s52z2QaI+NV08md1sEpYEYYnJQfEeuF1r0b2WbAuSMWN+mxsZmbHBq6qaw3uPz
EW+MtdW1pWXu3i2Uz9pQA+L1LNvzRTVe5WDHV7piKm9FYsaPIArgU3ZVewm8KX6OFSmg7ad6fjR9
4j8hEX3LWhqCgVE4uxyRyhpfslPhv5YQeQUrL+IKUvxKHfAMaBhfXQunFreF7ZJ3H9LvuaOmDTw6
X3zyqe5uAuFoARUMGUua7IPvfWTexonmf89iMdxYJUJPBrjDi+yCXGE+0rubQrP68lmqif7sTy4W
ht6V9or7Kybps3MvkXfoR7NV7nyEIxsf4sKaCB2JWFNcKwL6y16XIOexoiqqpzCx9LJa4QgbwGbd
jUSPHpxUSU60YKsdXfrpBZSyxTyM9K66E9MjLdP0aKeuz9NN6NUoBpNOm5JelrYPDVcp3b2wJ1Bg
scVYlORgLC+rPE35omjb6kcWiOC6deEoaVpVX2SB/WRGlXFjUJGkRAutTAYjG+YBvedIsslSQcRs
ZYz3OLP8V2iC5JxGaCnHRCNfrUmbGz8nLjYcx+AmHNUbs0pqT6ayPsR92R6yptUAzzI4bJQA1XU+
uZ2Xgi3fdU4Rrcuxu8dqGN4arf3pdOPAetS5B8u3xr0xDgQryCQKV+xiAnZTOrwlIt82k2xIGIhM
Ty8G7ZtdaZO+amXfeWg3iIGzu+DBMOh6GVZB6ETbZ/pTZU3aKajU7jF34/rRZae+y4wgNVYm/dNT
2NkAavS8+ajTPN8Bg8agwWOATVokjJRcHIc2TT/HKgzPirrxeUgscnAHaRNoDY7/QQ/tABQ6CLCJ
5YQqK4jfSLSYnqeSucTcfkg3bqVZ3FE0019yk1wZRhIshW1IOvOkFAeTseAWNnx/L23nykENcTAY
zN+4qBKvkV7FO7IG/TU3t3FtIWhZDV1Y7hBDE5+JAL+7jCPLfUoibN/gK/QnNGDhVo0t40OCgjmA
diu+y0Y6aHTrIieFcai3NbR5r1RldII3aHq2MjpEhSqth3u3giUWdu1q6tPWC8zsW1arGXlm8agA
GnGVS4X81VXScdhBVhbv9LBH5eQO2MyHsjtJaA7wDkL3Kg/C4NlsSdhFwjU9S0hmr0lwzusMpx1P
w/hGmFjSASJJxCap1J4UOgMgYZKl4qNP9ROdpvw1H1XjkJU9WUl2TT/Po7w0yc2Q4Zr+nAshDVXb
ViOG5JsVBNR1vmJv0l5HF6wHSk3bx5GNyuwjNcANCWUmI4TyOjHIi6/GqrhNU+GOG0QcUQAUMyFG
YgiceyFwKhWl3Od+Ye58qplnFZWXBXN2k46E9PXOgMFcIwcl1yxmvDkLO9tkecvu2Oxh1Y5rBAbF
ZUItupJG4KN9SbItm066LYx062akBpohPs/BmqijWw21gt3EOz6nkwJQ8UGjfd6ufEZqJ6WM4HFP
5JWDWiLhJK6yYZfJ9tVqpNxJYTYHGgfuJndDA4Uc3IwkLF8Hlhh0JOO0jiwbE5rdWs2Flg1vqDbt
K2qK09izLkDuU7bIFg/lHKCXVYLSmfLTo/vf7Nuuz75xkqF5TZ6lT3HmmWlfbBgzj1u3ocPTg/lc
UwKItWEHzWtV+OkJlobq0QxIr4quUU7clzWVT0tCeWtjDRqYlLHH6dEsqu6bHwyn8p0jRmIyisC3
VomF4GE0tA8riNVnO1OebD15k4U09nIAJLCK+rp8lGncz8KFLtzAL86/JYnMSZ/QnVuTBI0HxgkR
BAKCjHMYT+QtEKMyhUV/jVeG/jGWzg+/DKyd62tyTX4pJNB4dNKto+WwRFs7P8FIG/bMVACSGBn7
UyhP8DHU1QgE/Yi+szmllhkeHRiUd27baVtbyFRfJUPt3oPfrMd93HXRlWoG5g0/K7kw4sZgFGK/
KrCfvRxULcWEbV0otClzr1JzOXFYHSgvB7IYa7PTdmOU+SAAzOhOi+zqVIKe3IxV9RqZghWauAmv
tTLbKytXvdHtUb1tCrsmhrfOrutEQ94eJhWPCMuIgQ7rkcVmuiK3jJW5C1415nHQGK1obTKmtx1i
YkncDDxgHCl39Aj/hGNkU/nZVu9IFAws2HMcvDA2ONgctm0Zk/HYTBrRu3FJ7Rk70z2GoOxDs2vl
Nc9U3kCeuUd4T9GD4Vbk686ZbF6scULIO7/fS2DYL345Eg3JQOrNpft01VtVdzlFurIGBZZvBcq1
mQuYVaTwYJ/wzKxXN26u2KAHnKDeAZ5kOYv8qzIrqf04KT9WyOuvsoHuDZdDmQ2sGSOwxKIz7McW
+3B/0ZkgN5Sq4D4V0XVvjeXbkGOwQKKYveR6aFFsUzckVQ+qJOrhYxg8K4KwY7AFJEa6nX60x5BY
9omYvLRNryzOUk9QypsLVTFyMHemeK+QLAGE861TF8aA5ZWo+YbfIn1VzFAnSIbPaZWHqgtuhHzu
yeIFV4MBJ6mEedUB/BZ3I8qCU0PVhQ9TcQ527ziXtWQqVhg6qqasno6609SrMiJ3WAVYdgQOVgMz
MWFyxJp9HN3cXY9N/qH6hnFn56babB2diHkraMa1C3oM3BY6+kcN98tFrCoaQUCTtXUm0W0CpUxw
T5J520/JSx2JkOF9Ux4DFjHcqmXerlu95RoanfuY6R0yrAj7OahWq73Qkljb4FyDkz0NankDWCt+
SHSBRhXUsYe9jti7VIbmdiA25pp5ZXephvWc1J6U8nVKzImk+4pNVMTpJmup9oCNthdmWFThXSIz
awsMq1oHWfM0RqqzsyMB/KENv5dV0D6mQxZ/s2XnrhtApx7yFt0TiR0dRJ8pG/yNMlqRjUx/T4Ar
NEUJ9WdK7XEzoS6+CE34o5sgSfMHKyldWllnHgfIX/Y+PbLRimQdd+2d2witepcdMvHrwkxN94ia
xia6vE2wsAedJKOcZh4v3oqSyN/VbuLmp0U+rTKLzW76ZKrUbcl8PEMo5BC9h2IkIJnWF0Wx6afY
cPcJ3nlgxWWqERluRrigJGek9GERDy5NuKkffOUYMU2m9k/i2NmS8TDf8A3pR+oDSMLiUdObmCwJ
pVbyx2qwxo5gWoS7m3xQnfIp60flsulMjtSVS+TxXe0WdFRqunfDI80T2gFGZBUVwubJPUzEAQS7
yGhD+xori0smdsLw4iCILfyu8xlt6oZmKMQtK1KPwRnqt+guA+4UfaczvsxPS4cychK7WSdlBaJ8
FqvQOUJCRYsJDrDfXhRGbhe7PoyC/L4daHBfK43k1SxN0XxpewaDzQGDLC3lWjZtSnt1MIIczQG8
MdbzCqXhNjhLg9m921d3cshzj8ZsvpTnJkzqNJ3jDVjASz5k2KIvi8BwOLePprOhcEgd2jVLg2Sw
Qgo5paZDetmxq5p7Oxu5DSQGFOPCdarOvl7EpS7aXf06rXT8H/iBzsSgNraVo90DJL8vJ1XU0CzL
YTP4cCysrQqdIX+0KubfB0RDBgFjIqJ7TOow/dz2fImWq97CECatp4SEm818ezpNC9QOBQ3NuShW
x2/dMBTxKQ6SfDhG1DUM/oZG8p16Z9MrUqKxqT6zkL5RSQU9wGGcSS57I3CtcIYHTez2cchPW1TY
BbkZFu43OfeoF3nl7+cdfzcKcYTnLK6Ts2dywPiqsDH60GwGHNRsmjOxoDH7NnsfxeiEFxHdOuTI
ceyHqNzjOrpdBnmJQTMKqiJr3m6JOCknNsytOqBQvCzNor2J1aEN7kLFaIJj0Y6h8RAwTiyg/RSZ
3EjfHuUW50tTvpqDVonHIoun7qUTiVGgYenh4oDXB8TWi56hN3qbodj9wxv/4n5BPi8M5iOWxoiD
MefX+Sa6zUkDwK0xaJhTM5IzojRT+6y+ohtJoolRTFV0wTmJzOGyltJZ2X6qOYeyrUk1XtDXkw6N
6QRLmg0+12rrWNLbsyAb1jVnkTQIXLxteJ2KH+QQJGwW+JhBWPz+rdh/G0MjQzojceDOqJiUv0x8
JN2WLBsy44JSj8P46PaQxBay9Xm84QUSJeReGkKGHmaaFkuNr5ffynJG8yGewoy1yCKMVi+1ObHG
rJ5MpP3OVlVzZbVwhofzNDtjC3eZuANyR5HE8ZrsQ4wtIF9KJh/U+OpwhP+jjc80kjnoJviqYWGW
SWx397qjRA8+vVqDoLiQ0TC5LtxLsejQG3esBtGOeJkgu0xUWqBYwH0UMbd9w+J9jCiIEWWImRBM
C54/GWrOG20W1d/DhgwGjvwk6F0rDOfu0Um4r5UttXbdUABdjAQpnTQ3J+laMylIsbBPw0fngLQg
UmvicwjPGTN23ekjijYrrHfkhNSXViLJNXTGSsUI2Fvu+Aahfnr5/SVEsvpljoELBk4Kbl1VWDg7
vtphWqMqm6kuIZlBeWxexZk1z/bIC1tQNslZi8hNNOUfQrhlsNUkhpfruGig6gYjz/mOA0qeHSwY
fz+UpAssAHmuP21AvRbjTRT7bDQrRnEg1ko9bZ7TOBssMjJsI96aZMy7xJjbudjEpaCNpWRW060a
aQLRQ93N1L5QYqvfxD3vY8X5yvSvoYYawT0LnIo/EpAntQYbv+6p0m6KfTcUOZnczkw7pY8BRefn
6FFp6/IdrHg2XiDCmvYq4FqGfWnBZNpMp7bb1NYUmyc1BVeM3DKeH5qlib/AJqOu0iLofXTXH9oc
QcSTzEMD+x5BFNfs5SM+9aQlNq1wMFCsFrVPT0cq9DI/yr5ze3HUss4ZKtjwBs4eloLl1g9NlE8K
I1qToPFa2ptFWUl9NX3jbiKZ1kRISqCSY9fZutNp+r2T1wAnOSKECN2pPw8pgqbnfy9ZMYvssqn9
6kds9EBT7G6wD8JXYESnCDBvRW3KfLdoOzSLAhQcsRFMxYpAmn5YgV+frywBKT7xRWrTe0o3cKxR
sxqSYlxra01PVdbOoPKp+l292bLQ2gdlqvV454RWiAROA8J+6Z8jJ35/485ZY7/M31hB8erZNjsH
hl2mzr9Om8NUY5ksTedC1SWEk/wsMp0wLhF8dZar+GemDbtKXrOO+Iz2zWRwzbeinXM2ZW691w46
H+zes39l9PlkPenPcMHQHy9j9izfo2NJjvMwdsllFDXJfSxBlnkI6rRh3YMfwfCc24x2WCy0jZNJ
1/E08Cd0gGG9eBDAuBqNaPgtGacoe0erSD1gPi/HU+kL602zQCoQvRdo4QX6M40hAtgY9x/UTH//
qAQyKwvPOy5VFafIrx9VxpvyiSlTLtBJMsZbJnLIvMYBB2Mfn2q7ZQY9lrFks6fz+Y/SgLP8/K/D
UgalFjqvWdzAqyAM7tdXQCJolyEjge2lBcxFew1fqAeeODA2kYEVeWUHagagK4B12K7UQMn13WK8
iktCA+9wazFIjVHABogioloQRXbG+lqNhrMGxyYTddixBpkZsGEZqFswTi5liK947bdBU664S3iT
tQ2ldWu2OIpXDmxEZma9kfqbpb6s81RRDiJpguS01H8OnNhmI3W71e8DALzWP1waKpQv97ENdhUN
l26BU4RuQTjeL1KuqRGKySHe341tCcdXL1PD32mlVJ6XeIvqfJNWvRmae72M4uC0UL/VUbK62YnN
XFX2dBFgelIf3uSVQZkNa7S9oulakpHKhxdknjmEoE6jWddM092Z0p94LAupqbWX/gBZrNGD5r2b
pGlsCst3bpf8ouJcZC1KxIgdGmtF5MxiA3O0xjvY5s2IaIGz5sYq1eJ1hub+J4IjkT7bpT5ovNRC
ccm6WAz8SyWHmp0Lxr6HmoatMRve9YZ5HqmrlLFzVyZKpLmtllyRs+JhKRnQ289oppjZ26uGL7OC
/jTwM8q+YVaGBa9jklqhPURscg4KWVZq36EaOWaq3zgnhJqzyueMC15QCyAyMFUuwoo2YpaHbGYW
Y8Y0RjneLmtKWAhS1BZ2w5K0sKQuLHJ3Uk2Qky5rfg73JyRqL8A4sHPRCSebZTuFYjnHoZwTxGRh
Vc2rr7ezCrUMyeWJzylNS4lCe8FlXsvoKMuPy2+eSjIolHVojsMAHP6cX7dEaS23q1Rc3pYAONdc
ZLR7qsQbFTNSgR4Era7tulawZvWCmuK4QKyIWuClaUYXEu2SRGO7TYc5FcxN2eNhpBH/eQutlHYp
LvG+4TEDQJ/A0DZb4AFp0FblbafncbXOWyYym7IfBfJI9qT5ZtZLZplrMNkawzKqr0n/kWllOj6m
nGXEOhSBtA/2QrdfHNWWw+VUE3pezXpAdCaeS1JMSbEhc52YEEXpiBwsCR6YJ6/SvjQUw6ZHZYAV
azbgoFK9W4kgY3dc9r/kvAaT/8dlcFAVEBLCDJLwnzOE3A9JsfaYkM1JdKQrvkaKYbTvIXqlF1M2
saTvw5JKNMtEzYhZhvU8P8cQLQAvW4vmPIMF6O5mWs4N3jchXFxnADlxV9mibmzaUVm/YaPAGYJ/
x8VinMkAXIvSNkTjYdUiNYBZE9sEJKa5yqTR9RoMfbkHz4O2fLlboHIL5yTR23+oUB3r67ZCZ7OL
9dHv7uewlubVVJwZ2Jml8RywQzeoPU4EnaCuX2IuOkXVlO953FvMwOskeoLuTRZ2VTLNXbkK+rN9
79vEOvs9W/5BQ0mSX4gO6uU64IACzcpBBbrLcQDF3s8VEsbInE1gNSk4sSJE7F7qgdAfBrKGuKfO
aVhDXic8DU0VUlKo59VD+PX8gCz3MEmP807c97z5MMb+1iAUjCPzKaMw8cD1aTdAFGh6CFCH40Of
cy/dBpD94ThbjjHaa9qa6aNNXE9wqyHothlyk33RvwuVibzHXWKZPxaBH/lh6NCdfAQ6aacOBhsE
FEwg5kCspSIgTjS1+FxndOcZgvIzcwTgP4HXYaANrA0V6W8UazAbXXCy3ARDJkKgvlOo7P2uisYr
kVicb+qxNPwTNf8gbvuBrL1jaJsozAaf3ZKeleEWwxssS1EQcU6UVP2cndcsUVs0enF0ZF2/gmEL
LcamJzqdDH6ucRWXaMifUF1yLyfnUMhISs25IgWu+Bjp9hdXKshoi293aH/72tDt9YII9JCg4Frq
q9JkAiU9eshVuLd5HKw5YYng+lWpJQ1VqNY0Y4QWoWVlhQhjZTuOJlK9FEmN4GjoZDXsWCnsZmfD
LcmPpSGyghjodkpZOERYWdgbihBQEr3l7SBMo14va06K64Ml0DLONdkcEIpp21cBAFR1uQHvOBY7
i63gDb/biOEple70PeJkooFQI2xw2EtHtOrKYY1NL4J6yqo9wc4Jve6W3vEu6Qjy2SFlINChcNTC
9BBNuvUayc1oQGyZ02xgCWIaXSVlnnWXJnLdaGeYPAvH0fLZ4cQ5IUXT41gedLOi/B6jKk4R+sfY
XXCiDqO6UyFBhSahJgqLiG/URv7cNeyNm1Et6teMaUC41izmbvu4NyNc+u3UgVVTcAN45ClZ3PFx
V3akHhHCswLvMz+08cgEoKvAJjhUK/NqgLCBbZL7+LxN8odjalqxgZKf6e+Y2efHaF7jh1sg6kbx
DDnFkrtJwXRLrp+Qlk7Bz4FT3JJrYfr5CRsZcaZqFk7FDclhlbjDkDRfC3/CxuUmmsOGhxEeuPYW
hQlt0RXYxcT5IdS+n1LPaNNqvF+q21BDQE1Ot8xoP+BDmSz2Je4EYzucCUY/iZPnMmUpIRb4/xKS
2atAlJgHoRc5+dPYdrcB08F4m1UWwdkd26a5q5y6/geixt8ZEBbQnTkXQrWRu/1NvCeJWMwie+yY
AxVUpaqsnbvBHsrmSAtRHwgxlUmxIlMgO2hsy5/KYLJ21y1uHdBAakpaIAOfNbkm1gQxuWxjNFCy
l1vQRmkBTspQCuX/u9uC2VTV2CvnOlFD1vVrpdhFQzdPmarL3h9k/MTAvBPkc3U5UNCg5/h7ufRV
rLNnZCmxzoFKeBO4s+xzsOp/ytq5UvmZ33P2Iy7neO0nHxSF904xtHjcoW4UNUayMElPpPXWtdfR
g/b3kpFJvzbcoJrmgaFf4Wt263YXWNCavKLRLhYUVFgVsjtYvLrysmFtYnY9Iz1n62Y3fvZqlfSr
GTnxmWM7lOtJd1jVVL/2LyljqSqAJ7JlEOzT9gQABsywOblF7WFMJnvcTYOrMianfwG1SjX7fhXn
PZWRrogwQcSbNenWVkAmeIab00wEEhl5XQy9emUGoaJe6Thh9Gylq1UjL62eibK3FLeE7fFERMzZ
/8msbMyHnb8chmCBcwU5kQExh33jfKV5NFGY445X9ONyoeJC2vFFAABJXptOF9hroTBH8KgjuWoB
0zv4UG6fvk2IH5FuU2Y4nhozDOUkRFP7QDJunJ7sqLHKW0iA9f3iQCI2k3OtSFQkeqvYbWC84N0s
3w0JGONiOfZnHSTVK6OJAkKVSUIZwMpY6rcloG+JR7b7IJ+up2wgn6Ymckq/b1Pbt8mtV7vxH5wR
XzXweJcM3RSObWg2UB77i/XD9i1ZBqhMt4tQmxFspzdro3H0rd4Y2knJUsD9aKWNcR+hEMvvxsCU
bGa/7y18ARqDSoJK5AD2nNsKrgal+tcnDecLQ6WMlnh41sCCcdaNXd74dXQnQUBr5LvJeZOww44d
n1ZIc+zsNDqUAoNi9A+vxvhqF3ER1dvUznw4LiX/V0yOEaiUWIrfXCypvW5FeuEhIF8bGFEcNvNg
uS/9NefnZrxQyhGyD7jTkhF2J0MFElAypGAr6SEyeDcx3hpDphnHpW8aokEl2kxG2uxD7Npou7Q+
NdRRnOKittrJSo70l+pSrPNs0ortVBAgt7OYxKfo+2au6HKiGOf0tgBUNynO5wbi7y/L34ig3BAa
NGQNNrBt0bf84lGpXVI5YfrYP1MeJxWi9bNp1/oWz3MpsZAEVn5F+6YIjjHsBecirMTQX3WqK4Xn
gK2Y6VbpZG04eD2UZHrkwcqt4IpsBcIVsjCrVpmeUijRDFCtOYBSVcr0UXJeyt+SEciyHk4oaHoO
ccWR0A+SGplw1OEM2aMn/MHRxig/A0dVkDCel+HffwRfHxCXu0s1sSSjOzdNpO+/3pg9TTXk2mNB
0cOU4JTowxQfetZdokEq7bsboEL2gtk3vpcoWMn4KDEs3P3+RZx/y68LGPwuOrK48/F8/A02wFCx
bZUkFMfKUJRsx+Hb2E1j45BhSX6hoe017jntejn2Z72viVMjwi5Yx4QPadslMRXRIzcU77FkzGFg
rmhQTUBvuRSKS1NvMNAVeKjSQxM4k8mHPnZDxQqZO5O2rlPK1lXewWhaZ75GgiGH9S64HNFwX6ia
2qLWC7JeYcmzqBW9338AX4igju0aYi4gwAXOFjxT+2LgAsBFD1kBVpXUDiNKDGPgWTM0goDa7YKh
m2UMNNoG5Mv8Px1JU48BjBPtXaRQ/34szabfv6a/BztAd+O1GMLU6fI59teHQ+8NKRJfu+gVYpAP
U5uUxY6lAstqRX/7eXCgMlp04Qcez37MapR0RE1d1WUvGZMXE+lHCEnmdhJYRXmZdcSsrUIjT+S2
GZXggq6CM21Ky3GwX6O9eVtazjhL2KC786G6xhdWvTcYugg9tqgind3UNdpPZ1V+3mxclmw6SCo9
lmsbaeoDtbdREN4zlgUhMi2haxumlA3iNPwVb0oajv73pGnF9DL2fdtcN0lWKMsV/d8fw/8JPoub
5eZt/v1f/P2D5ip09rD98td/PxQZ//mv+d/89/f8+i/+fRV91EVT/Gh/+127z+L0Lftsvn7TLz+Z
3/7z1a2/td9++csmb6N2vJWf9Xj32ci0Pb8K3sf8nf/TL/6vz/NPeRjLzz//+Cgksdf8tCAq8j9+
funw/c8/6F385Tabf/7PL85v4M8/jtBNx6lpv/39H31+a9o//3DUf7EIWQKjCK41yO3UOv3n/BXb
/ZfOPopCjww6SBEzn5rDaxv++Ydp8CUICxTgxLosX2oKOX/JcP+lCV3Mt7JmOSxz2h//efO/XMT/
d1H/Gob9K1/Opt1NcDTENH4ZjDlH/VJOBJGWqqkTVPuu0movqUNrnWXkr04mUJtQxPIfrKtUcL+6
guZfyeIALcpiEgaq7evKMCp5QhFuhvumJgweffg0bfCKKztf6vreKGfOKPh95TS0k9wnRt0fCOy1
NnFRKft+zMtjT+zr97TUFZprTXSj+cm9DSug9kpGAxv6DtqhTXnYV50t26s4Tuof1TBpcyqshuKH
sNBPgqSB0FhdpsC3z8yHJB9F6Q0NK6SXEai0ywbjqXLGEkFm6Uc3YsiJpqLQRI7o+rn5Epiu/6FV
pIDGnVOXq6gxUZlxkvWv80wjKty2phALAGONItirWuNsZZqeRAEKZVW0lv5Mo9r81JjP7hrQEltV
z4oD9N3hUA2iTj07VOMNrW/7NguFsXIjfdrUmWiewwgbO1oS5wWQzQ/617VcRV1a7lXKtZZA+ICw
Fwlv4cESOUCYwoAt3PbVR5Nl9roWtP4BWFzD7ROea456tA6mHLVm+x4xlVoFaQl9tWkJtjPiaCsK
xseNHW8Rr15C6iKOL0WUE2UdLWj7uVU+miq7dhxyciuOhCxGrrImrwfMM1xlD3H5G7nF1imarlB3
BrX92betSlWm3SE7eitF/EKaokCUy2zNzpqVHerTClWSttJzEaNDsTdTXgWr3BpAMYn6vXdLL0R6
XrmiWpVkbr4ydxIIgR2FkRoMvNKoN9ZUeElOqp1dtPciqcYnMtQOCLI2uT7Scp4QqRh8iv3GVMd9
aieapzrRBVpm8yLPEcT37bqLXYJzJfk7WfWmxfEmHBM8o45CGBDBv7S8S7p5U+6lzicwkFVk1LdS
Z7ZKos03iSpWq0jusMmNXalZZoLA892VzMZ90ocvrlCfQssmX6BSuA1XYebsfdXY2KGv0VDP+oNp
NwnqTU2Xe7ASChi4UayGWkyjl0yx/oGuAV0dkWCwzWyVWwCThq14FDb05Rp5QG29Vk29WZmyjdZF
Wst1NmqQ7BhJAtLNxnAHVMcBFgRfbep0sWJju5v0MNtqTccHBgLpI4VaskL4385mF+Xo1rrcgnUR
AHnqyDgC0r2LbCNYqaPh0Ft2uy0d2xIBaBZ2m9ywrvravLd7fXxhMD3shn44RMyvrbFotr71f0k6
r+3GkWyJfhHWgjevMPSkJMqWXrC6SlUJbzPhvv5uzp236ZnuVlFEIk+ciB1uj+M9lzff5BHbICV/
UE5ef0rn7vBK23uDLPaicoPXqdoU7GAHw2ft58Nzx/+SdOXcHy3kQpt9uI9nU5uGdxphwmJSdWzr
TRMZtVHtpNup01AYxj8vncSx0NNI6Z46tP4onvRMX+JWZl1kgLCke60sXjq9706m3W6RPwfWfxo0
nVjrlvNiGheTG/GhHOs7/fYVGl6wHtOxd6+BnoodmMwDPn6KgpaBdlsWl2Eh9feGJomwqPsRe3YR
FhVIulJCIwq82LQIbKjgNuirPDiTd9DSNO4DcSu5T/CUNG0COiEIl+oJ9+e/Ucva0EJQ4NvvcNr4
MhT6/F6si47/NebIWY/8pMt1DhC5ZBUvuV88Pbp1yI5sJC6m0zjnr4bigxQTrWwdoYRmOWWrf2xU
k1TVZfPSF5x6t4pMwqi8xBLZx1q1yNBcU2+rsTDxZ9/YQgOWvD41hFX3kRcTzufqhGP4r4aqWYQQ
0MprsGzboVr7PY2UQxRMJT+1/st1e2YPlRd3i6LMCSwzxmSpRcZQxPKRwasL4zIFjXmmoWTEguYn
FTCldFNWXOsUhvC08o2vSQGI+iq3R39rHq9YMyKmzXpPHWg8+6VHvVU1h6bfHChnaSKpd8R0F5Qs
/Y2lQn4wlL5xGuQna9i+OjgerGdKte9rQsrj6nzpufp0m3K/elUX04+HIw+rvc9aJtZoczxDXNpC
oia/ShZUqyZ7Qh7mGleOuBW+iSDNbTyycns8zLO446dYD8qGTbB5+K5K2tkzDM8i8P23Lh8/yVh3
F4/u3UX/0trHgZgqGFVIn/CsT4vu7dN2Sgzfv2oF4d1B4zUTuE+Io+wpStKHtiPilX/JrsMKcbMn
JU91zyMUlN9mNWMzd/pk6CYUubST3yCEq9D2jX8W49j3Qt9KqLfgzBAVI32cviDbNYSkHQw1WeJr
qU7OpNG/mJgHe9SeFix+fIGz7u4QJgiakyv/0VE/fvB0cBCiG94Wz2zjoZibfVmMRw+iwN4Z573Q
SfC4WX+zLft5A/zY0Nz73gbWuxeUxXHsKNSjiGWMi8nyPlN9Pm9juYLIFJ/ZjFNwaZKU5Eo4rf0U
p72awI90827sejMa29x5r4fFfrYQuZ+3wdj7Ns7PFGUgYaG9g5xMrUtJ6oFGVDPknWfv8ZceJ9dN
MruSj1/eVaReGbUBOAYz32Y7om6Ou385HvLeMw55mcl9RQVOCY0xfrAbQzpBVGQwUrKc8PZ+131W
gTlfmqK6W3MOxHS1zq45yv24tr8xd36rgBTeBAqJGEsZLizYdpmgaA6pkhjeE9JoETOErzuQI/sC
73fUOsY/nLRHq4V/xnSbsU2asAh3fly4qgplWmNYLo2Xvm/pdDeQ7fuif++M4mAwI4Skabxr23mA
XAfT3LULHoFsqBSu1Em/GJy2kVsYLL0b8y70vrmk85KHQkocl6nbHB7O5Q+sA9s+y1QCFSQkakww
I/MOj3rtdjNXAmwqiLqxwC5gk48G3uOqnBCeuwVPpSvilvQtibPpBFMTrg8J10ArKZA16r2p/S+w
gpOZpCVF9m1YzRjs3Z4wRjlhfR/ZJC1DsysFNRFLSa+yLXXWnoqiYJN6ZewRJWGJHesLwSPf3Wwb
L9sj2soVDvAqGhR8SNKutoMwiAgSQzhgh+BCWOKsjkZ2l4dm0yJJtD5ydfmS454JZceC1+ir2GaK
ZR9W7TJEbqJwT6kvqJAquD/QqXSssDRHaHASPmQQrpRDR/aovw7acnGdEnOsYdxIxgoq1/vg0oEf
Q2TRP1sDHZaN5RIOhl4dkOyaRHAfuQqXW5PybjkRMD8PDn66iCNbxSqcmf/Dzpve0oZXVj3X3xPT
xXHUJiesp+xOi1FCnNU+U32a4ZbyJMptJnSCLekQ2fBy4qYajU8hKA1d2uGDZ+ZgGFY81ZUZG8Nc
/C10R+7yLPcOjl2kMXZQvnK5+Vvh3YIZ2r+MWFMwCs1egqPtTDddwfuXw9fzQl8j9dHN0ZCy390s
vDol1Ukiw2KpjBetNnmTTc2V5chxaxowVmkO3Wr837WH/laprWjf1bAz8JHs4BgdWUL8dTclE5UF
B3NT37U0/XP6gEDg1DGpPF2y/2ZMxzs1ucauqdoBY3rnTgfWe5B6On37BitMjjNb0j1eSHnOpb5S
7ciFTc58rTa/Md6D3v1jpSYBB4el2WbkhN83qimKQV/4igA0ewV0zGIQjXylxH345RA/mkk4Vsa3
7bRU0dLhHKIUd8+54S+Hwt32XMCO0uhfPW/FGrVqiT0V/Wud21NCIt35wbHWRkPrNBeSAluEw6mI
CV61ydiJHkVi3A7OamxNKHvzryxqoikr+baT47andTL+jb71h62divtOnMeqZIXZfyOFp88tm9rE
aUdvT3i7PVTOPwvvfYSB7tn3108pdD/agBEcnLZlf8xsAsmPEOUI+5UPe9pVtvk7G+tDIJbtyiVx
T6Qi8RDU6dKgHIMyn3PDnjwZ4UwkPdXboenpUzTlN3duOG5q6282uFza5Xig12I40p9rP2vKCbPq
eaJ//aqxv0+kVxXkTombmxnff6wyhP/eIEZIMMgsO4Pu29f/C3IZ2p76MdLOeK4U5ch9uX5sxYg7
rbiPwroZvcAT6RnLM/FatvTw06hIGPLY9RouHTaWvJR2WxHOyIHnlSTryeIW87z5anui9XYj+yay
syMC6wCEVkSd1/bx4Nf6Tc3Grp/7f2kgosporlQbEfjPOkIRAzc13uf0086xPWSPGDZmLWLk7XWm
5/rLSn0tqjJtemNutHm/khxmkFX/ck+BC21pMibvM/9YOVGjIPDnm9nh1OMwcKvfAkH9kqWW6nBF
kJNee1DX3LO6r2yFCFwgt//JnWk4jwhKXMbZyE2d9gJXxDxuOdChoQp2QhXk7rp/bqeFo83Cui9c
dFjf/6B1J2cJDN2QPtFftrFFCtd87KT469phaWhtQS+foIFqFGNuR8d2YrcwcUXyqVbcDyMAbKRE
e51ZUQ/wjdDbWxbdEdtREfHkqdtEz8nOnt0uFv1C4wQnaJMq+sboEZQwHDBlqxhyyRYqWs+1vnjf
cmOOJKRw+EGktK7bZNyqNmeRRfQoWyvvbKrfVvML98UF1Y3ZoRsQDLiGOUM2Um1KM1+17aB8ReAZ
1oSm2F84SEfwJ5rbPwVpGZxsd0662bI//bl4xQ9YH21VWgx/s3Gc6/V3DVQoCMXY/JTp8Or0y87r
Ld7YhRcK/tZAmAC2Kfa+5cUL08GxUAfNhNxUoudX17zpjiugpf9mZOoEVvhnNvgHK5tuzKlbtFXD
36EmDUpXgifpHi63gcnNrmB81uAABDavC/U+MiIHEm2TzpBtWDOLatcJtZx0hA1PJhr1ZqFqHuy+
o+qoWrsnDJu7io/xtSMFGNamy/rfZvm11cfGrc86/TLhvDnLKc00J8LQkn4u25gR9elGCsEBsyTU
d4EskNJ6Xlaf2sRJ+CdLUqHHrTm4Fooxs2xpm0aFfCGn0v0uybLsICnQ92XP5VsAtIgT9TEguEKt
+W42WzgpHYYEgwKG1yDoGh0fMckBpLLpQiChe4OqIS86Mf4hssSck+TysruZEsWhZGfeMUqSdwnK
5uhX9nwI3MWJHR9mIX9Ew9pRhtzvRRpc+2BVl4qoZ/pIOfHkGh7MC4rFX7th888Ym4ajo0uuKKRO
zSxrE6Eo/lvX8tNypmfZ9WtUqdW41sY0vPZed5moRAwlTzCJYoNxYwFRkGjeHLAx6k+TAi1vtNZy
pGLZ3mvY4yLUu4KYBbF8MRv5R7oyb5ttq+1Z3E8/dsGNJumwF3qL9S0s3ql9xQfOFYC51cjMT7eq
uGz2bgknpgrwaeTN90KjK1U7YeN3C1dQdYKnIhjHc4OBXREvHTX6GbF3wolEfq5pE46FXZlUEtX+
x9qvnyCJuZRUbnuYuYfFiO4cj0r7XjreM3VnvrWrPEuzbPZqQJZZyTVDkmmv5sYzqRvuSffQc/6H
EEoHjQdp8rTd2rn5O8AUKAu9yUu1qa5K/EyuxatITE3SKlLXOvYfQLVoJEZpvuuqs+NWmFUofAcc
XeCsR90IrvPIayCzFjPSsL3z/3WZ5iV4dyMdSy5vdnNpjfaLjp9pt2aFzsyh9JCs2WOdAnSElw0w
+Cls7NrkHAluravXdJzVv0mp1rsG6TjRBdeowitP2hhYIR6ghpBhDrND+yPS5iXVxr+qotu5FG9U
A2cfQ+CUsdFrRkR/IXgcYpg03IvninzHhz+5vOznan5oYDVETBOjw5JpP62hYen2nXfPW4ywrT0M
orq3AzVxtmp3t61GEHOfX+PVprOTJUcU5AU3HSFejcl8qtvlmmNqTNRo3LmlksowHP3cuf5HP6JS
LjlDsfVoOoIKLCiZzzufEgb3qx+Xe7GsR977NyXHZBndnQPbszMhkrg8yTjy8ISZkb2VB8+d31Lw
4jAR3IVCCFO/e3ge+AOhf7lNQZErrwme8Yxp1uKCJhZxoVwu+y+1F4RD2S3FLq9y8YsAORgOMnWc
UIbYjdbIjYwUW7S5j77x7W6MQvsPl2V23dZH+12RnfpZx9CYah8G6ujfjihIJFV9ciR/B/YEtrSW
le3S8qdemiNDoIFZf2X+mnYudjxwIRXR/umAHNP8tTPJj5eKPgKDI8Db27tGas1bTkFqtBS+97h6
wroKFO8P05K3hcR31OcWERpveevgPzAVDdMnf8T22Fr2FwovP10jUBk858EfaZt9Skvzzhz87C/e
1zvpcyvCoVmE3qTtHp9I3CMXEFdBTsC49EbfAE8NFgBkQw+esIIAm08Im13OZ0Rn2pPF7xt9ar2b
cLJDdL1pbxnBvqQOCR0mSwxqZWLLIWVB+WAfOY2BCDyX03fPeUiOt31zBvvojs298LqXalq7w8ZG
74WyM+ap1f6s1+UZwhJY2Fzhgp1xSg/LI0w52/VdYbm/57P/8Pble3tOf7WduAJZIZ9raXeVZubZ
G7fsxdvkSVJPFGrFepy3ZqImi9jS2g7Ro4l5HXMNxatukox89TBJoAB88zWReb+he7KsFBUqn4XU
aqvg4urz8DQ33Nm3Zjh0WvdbERFoWrU3WuXtNnLKuRmc5mrbHpnfb9Tj98Za/pFth9YZpP2tbWhw
hrIJg47Uj4cvFtc6iQYTBAs1w32UsV7n9dVpfZSjoiRDESxgY5U8aCjBOetfgAjr/Ay05jyNhYwX
zJrMEbM8BnXXArg91WV+cjKHlEvLUpTYDMYhb+NOxGEfihSpqUwvBGbK2HOKyNEwfE5G/61R+p7U
znLkQqvhD2vsE3/C6ZYyOzsjWvWAyZRBaPZD/oCCOaW9V3KTxGEb2tyDfn7X0k6dg3Y7EeUpzy0Z
phvXxBFxuXzPZkTEzIFOHZCKf6P0x+FZAbOTDXOSq4KE10RIuKQXkIKk3YSYzh19cXCz1oK0ChLZ
OBhnaKhRgJMsciQtG7WwQmv8ZysviFONz4xJ/GEi0e/SJr+7geNYA3wOsEerpCh7tHCTzAFBmbOt
99WT52i0jfZW81P77CfM9S6FwI0zE6UuDO7iGPUJ5sE3jnPdvrpzCttImH2ysYPmwWzgSvTDZfA6
e++UksNr1nj6xwe7NDUPtCFStd5uT2XDR8oLM9+1sx5J75f02u7S9HMaFe0cpZhxKg9VnED7QEWN
1j3jWLKSHqJbUtcgLqohP+uQwJCwmFGK5qFnETkXtXqtTO+WBlOytMjfXJLAEdUVWfy23XcPI4m3
1Lyr0eRKTh1dvXjuU2a4guoSXewar+/DoC0WPFLW8wM1cA5wYO7cHG2jJ6aVc9s1tXFJzNncgPBR
asK+wt1p/PNjOYw721LXMdCOTJ/oJ876t7GKv9bgkgU3yxfehRV+W2gc7RCTae8P/iSj2fogMqX/
QzGjcJl2iYSxLv/rK+0X5EE44L1hH4eMbr0RoEM0EvoWdK7Nlfai0aS+t4r+KEu6ULptqvZTBy2/
oEuGnhPVXnx3dONHDYqUj8Jl4TEaGHmzBzAmYmnk12GrmidOaMEeTc8OJhUxFyJR4mA0Itf3wTqM
yElfTWGKk0KeYTO+WO8dszkr8uLsti5QnX7bFX7PhkHK/sLQ8MetrFdqc+AS6eJ1cv2YC5jxaEjH
10DuSMp7ZkhIzJSoJviE4xSrY5RlGfkNLi1ZO3NdUkUKIGl1k7WbqLwO+KKZhikPRpBzgs3L8KEW
SmQ4JOz+lVCIemPjeiHL82RKCGQMjvce185VSUIiN6fH7kw6Jiv+I4OM/VGHxM6ecm3FpRFuemcL
7ybcImmgTJ2NA2ihbnWj9HCfPpYAfV1p90n0z96o/7GrtUqwrdfI+NOBHUAbTr392qXDGeFx42hU
eyeQHJat5/yn2frNS4noGRe/4YGufe249BUjxwCoPJpojQ/NdPndZSvJwWX7Mrdm3cuhviO7Ppur
Qp3NJ1SurL8bJjGHrq6fgwrsWYkKOls4fCT4+bKzDkH5Dq8iRvO6c95p0divUIqEeGtMnp0F1vnD
9zwlpi9/ch9DeAwu+YPbPqMosJlJlTEWkkdUs35hmIvSwViYxYBHACh7LgtHxZ02vU54sEJL4VcA
oLFMFFh2BuC0YHpaZR8z1JpRW1EcsBUwT4gb/vG5kp1E9ceQg9iVcnDgRi8zaxG9u61jqe2x02i3
VTq7acuvfQMqCZ8keqDWEodBBlNhoSDwlXQ7x2663XJ9Gug3tPnrGamLPA2CEEg4iwtOudrpb6k/
fuo6kpyxOk6kjf6batksrjZsDa+gbjIf3XJPemgGqTY4p2xbogGP1YdOA1+S8bKKSmvatd5zp4YT
RQIvkl1uyOvETEaEO8Dn5OlX5QFVM+prmQa3zjefSoViTRt3vDHtdDh/bLL88WwFJfU828GYLRn7
ndGEE1TTCKQ0GYpsQyPAOBuyFKHGSDfd+EFWBJvBw+7VsIr0PC5t48rcDsGtdQ/u0pLiJyEd+mI1
LhQD/6tHsGb6wu2jath2uMEuVW1qx3i+s6NlOhXXG9XTRjGrbA8SVdhh7s3Q6PzSPgTDYhyblEsM
i6V0DVcu7CImAlo+y6LTYr8vzHdWq2dRmjv6sKPRK555HR5G3/P5ktTLpVViLRFCSK6EIJt4/FcN
ozivInDDTVI3evfLxDn3yrvra+q2+dnRoXrGtU18pWwHohdSGM4+D3D9Q5nwC/rD6JMrAps4VpET
NfRMBgJTxsVim8/p3K3fg8tQPnapfva1+gMttntggrUo07z8DO0JrL07E3nZQGrYS4EPPv0PQNsN
nj5BsS9+s1FQcP9wmoyQ7VTzI7B7zdV7wattNotE91a0lto5cIu8bP1D7FcnxnY2PDRIpWOD8jkv
T11a3ddx6e690lEpakYhSQ9YibJQOVgJtrDQC1IMU6JX03O1LU+AVsoyUviqo3UWf5T1n3J7FsY5
IWLkyIK95R/Hvi1clSbH2/Xr9uJ3jP5FYZ3qIdgOgTHmWN+mq+/mXERPObjpzBqvTtGdF1UnNWmk
OEe7uuet+QP2Yb4StCnj//3I5foTUJs62WNcDcyeWztwIqn5OU2rjKN8iuAL4CrM/nRz+yncQ7NO
NH+kvP2ZSmvD/JUGPcSSYD5ua9tynTPmYFfxMbBYaJjhDLS9gOoETce3TOvlMaAufd9YHGPCKtm7
VsGvWpvvQ98lWm/fqmX5rm0bhRpPztCVp1zSlbC192JO/ZOdEh2mOPTkdHwe85paZyIHh63t6ZRn
ifg/EbXGDRxmgQOyDZTZpIo6aXRHiz1Q+3GgU8ibBjkyGdXiHxhpgxj8nc1/T5uPWc9llDrAME3D
O+eOvC4Al3y3+jM71gtYMB5N3lBXy6KYV5vwICwuVtiqA/XbI1q0nOQeJFii9h/SMxjMzKm89qN1
Ak32iDZp3T+n8dhLTpT4koTKqHxrtS9pkn7AukYOaeWiD3cGGHSTI85p1fbTlNkQj4MYdhamhLdt
zqgufpDC4Ba1oPyCZfaP+dBbn9ATcE6sgOL2wjC1K5hGtg+VU7lFNHgrv0roNPWvguaXz0XRfSDA
NcKmxNSxz4FB8HLTPjCIey9r6jXXYkRC3BUuw/RiWXyXW1PeGkdmF6Fc7Rk80PiLvl/niQLR4Id8
MagbWjFKYKGuvkvh7XDO9qpsQBC0/Fx9Vh9ZNqaJ42UWrW6pTw/vktpvI1icvQFdhF0vDULe2mHT
od6MpQiNyvBryx/b3eaIdgx0m94cm31bWABHYSvPe5VP801Z1bLX+TLuDCt3n+jjsr6E+djTYg2+
gd3mvkOg6M+y5JfFMqY/iLREAykJqlgH1XoH5dq4gX0pLnxa3YWItPWtG5D/tonqDvlw6HEX57JT
CYYkjbjLBLwxL8ttv66SnrV+de6Wr4yfGiJ7YjRtEdICtnIFHPe+W6PuM85e0sr9hBv0gUPAZG1K
Ejef+11vT/Zv8B1HT79CmruuD5Qi36Diu3BW7hbes7PUr422fE41evDiZN5+6cgAB3b3WKi6d/gY
a1LwnzKUU6X/a8Qs6OLC2htNS3oJhqm8rbqf4L8M0EOpuOp3aaW4buvvY+eLOaY0j0adPi8iTFpj
NGvTGD2atdmKAN489IST7dqdIq2ql3NhrGfdBHDEJih4hm8cOy0vNEvLkrydHw/byI4Xr9aPDdwo
YtrHD2NiLOD1EBfsJr9zkwF2WqaZyY1WFbMsrBd/RWHISTNFOXkSlYsJPU7rHktC94g87ydYGwwG
AmLeb1lbTeHKsJSHnNKo/2Y+Fmzf/Pxv1o/yaR0NQx4wZ27s5YYCqeb/L9tOPFZYaidA3rhAOnYF
jv2HsvDIgzF98B/iChZnmkY9DcLV+JiAKXE6zZLFlzd44lLLbD5hRdOOU7n6n/0wqaRxetbS3qqd
ytKrX8gubRKKl7aCgqPzD/W/ecjD8K9G7tE4xNeI8DmDo5JDs4auMps/ouzqhFqW6ezN47YD91nt
K5CtZ4MWjcQfV/1z25wfXlbfnhUc+3x2LugNvPyx4rr/rbnwzw/MI6+5tbki57nsM6v8ooEYvqqp
X17b0kv59QYa2oJtvMOn66Gkp7DIJtW1P8W6jgfD86nHltKVvKuHs9gUp02jFe31EW8LpzRVP4XM
ylfHVeqLajkHMEOn1o08n0Cap8YqJZpKuP9tMd35kKshPyBQFQ+8/Z2Q5vACRp0qeB7842Ks7VFy
WJ8bbx4uQW5jLnKctNxZY71cSwgo8EXwZg2lEr+JTeqkHjowihv2aF7KMi9DGOvLvcnMPp4LooIJ
7Y/pU2Y3eOI1wPZN6QNRkyMvN+whjF/VE+bskym7q8mVOgnsyfuYgOJyN/Ty4wxILqHyp3sZwPjG
FE30e9vrjdfVqLOjI2vJSoqpJ1zcrXui4yYnNwvWzx2n2QLMJv6r6CWLcqPBHVfOHU2xdvWJ366P
bEiR/MzOz6jR2eR0fXcl5DScDSLb7ywJZi/2BVQqUDFPGLHoEsXv07Lb9MR0bIQkyqma7s3AVnmF
szFHor1iUuP3begaHVBW9bwFyAWDXKu/sqW5Lhx8i+2ahVGHBYOeTV/56DdbRElBGRlGhoDcqH+Z
s6pbWm16gmS7JMWAOY70cXHH/Y1FuqoxhCxT8QIvhuFSlnVxKJSBAiDmMn0xicky3fFY60VjXHi2
xnjzdS8sNxSuNXDto6VIike5qPhtjYvPTx+IX5r0AFkFHhYwFBGCfkN+BIy27XJpDdG2NGpHFEBR
6jJoXBEzKDHAZCJRjUXca97yAg5v+tD6vH7hn1SemfXc3w6oKZ11UG7DbKKt/h1HAFVcoradp8x3
nzNv/LQLWUUZTt64cjOiU60fHIDm+HeolqDTNd0snzJwrte6WLdvWSvWu2Skfzl++u/BTnshEGXG
WdZoT47A+mikWnGkMbS+dW3ronsNgqYoGiINDzhmzaDBC70WSV60cNsduoktv4LiEnQZKE/TQ1VQ
9QsJ72U/i7qg2LdhXUDHxc2g8uQMYztIZkqAkgdaceHNQPUTSJHR8PlKLRPII9ZjnFuUZTSjbX4F
pS2e+rybv4WzIAPCUpzAJMvg95Qu6WstzOF9FlNFE10f/BG54/wrq2p6Waw1fRqdpZ8TdlzVgRUC
CCW+7MEBsf9xQ/L96mXgx85jv+mqn3qb8g/i9mjl2sM8GAzlTcvGj4IAz6M30/uvUEsbPaacJB16
X9B03y4Xy+hrNO4NSdSpuqcVdksEH4S/pnfubtY46gPaJd82Bxx3CPvKpqyKe5bJ/QljFYNu519z
EjiH1rRmWMmT/NfYhr0jc8ph0iLKcQLyI3j0ex5qmhGfFNyXuCELB2qPjill4NOj1k1/YqLN8oOG
NEXQ2FTeXRgcXmNtyl0hgwdudB2cMG+RECcqdrrT5EqOa3vE98w3R/5If+qt0MXBf+5s1psTsveR
fZ6KA4EbbwugBgdkWRmSlXfqPKfbyWUQxzXY1MWe0gKjq3Im1nPSTrS50yFFwmplT8aybXyxBoFy
z1xLlFXEgoBr778aK5hGpyy2t5XM+WXMIBhE0rEftrumflkrG5vm1BjngtVCIjvMd7aGGI8ZXAN1
PY9nY5qz5ya3rEfN2hJOum8isjX9oawG6CPG4ogzRagT9D+GPrxvIm5UO3/m5uKGHQVrj3UeBqdc
b36swvVf1tWr/yzgjdzIg0S6bTbqyljrP1CLTHas9jbvHYzCO/Zx3NoqNjxcjvyczU6uNX+k06RA
SkYYjlPfJKi45qc1p9t11mu+tXbwhSyAOwYLoejMo57/aWcaEwmghOtSFv+K3qz3ChQ4spnbjyFk
7P4FGaTcD5y+0FGd7sOoJvdWpM8k/WaUWKt7DUSK1ZCFsP5esEeGptsU63+LtiBdjmiQLmk8KCte
mv+t4Q0OYWU422uOSTN6JKF+OgsfggHM9jeCb3Zn34MavNGvTU2y9pkrztwqXTP8JNWEuXTkuulb
7q0EVR2rQFN/CVqbj23WYtpR11cA28eRTVk74NfRWd7w5c88XAh4c/FNefp2It4vfxuav92F5rs7
RXf8w8fFZxoMzB0m8a9Y+JYC4Dtz7alBdc/Y0Vz2apKv6bTYvEO0gTGoeFkWK9Ysvb+vOTdePEAF
fzh8c/EGN5tLo+Wu5zkrGLT6eRNtLNoVPZSvQRYiAqpXE1I1Ra/z6Lz4GuswaLDqXTOl+05mrtxP
W8fW1ckkKsLSVRtk0+WAO3082d3Q/FE210t3lTXT4qj2jbmVHP998D7A9v3RUm66aU8dMi2BScU/
MBZqGc/c4bDs0/MrwDsiCDEJZHdYGVoi6CIPQcybDM0rX9fad77wI4kLA0d7N6qtRvQsHpfKBzUe
SETwIlg1v0DSzmHdYbkTVVvdddl/+yP22XXj6uYJrUp4woOoBR/EgkTml2IzvNfWfiwsB/2xnx87
F+sVvnbmpcLZWaDSvsRIs/bcMinmbnFxOs39Rc1SEU+lzP9i2lqAzHIdOq6LR4x8MAjIO9IwWaij
fT4XDT4m9v/aBaxqhURujcUhz2V7Q7UHhlVn+bsjO+OJY7EBkuq6xm+DmNYfB7jjbywc63GbPMhM
7If+8NgNX6VkZCIvm766ctuyM+SJX2NbOTuWBubVm1xQ2x68+eeaN/tnXTryDge5xOWpcX6VjfOE
g2eLqBIyjrZW6Jx7xu/FUvXbaM5qjj3ZcCwufHJR5/uWg482c56CQE0EI+Emmzl/LRh8922zB/de
w8QZQstr2iUxOnQmLTd46By+IuEWBNVTQYc3e/GBDYmPcv3mlpxlsULEZEIxH+auZRk0eW3KYdR3
JXyjs+FhjcQsoqVXs4aHOzMSZId1WKAzN6BG42m19V1btB6llSUdifYgyi/NTstLijv4pe6V97zk
FVa3QGOQDLW2Nt7cYBvnkDpM3MVduoX0oRQJMTPxqqfKT6Q52KcJOsh7itnm/5g7k+24lSzL/kp9
QCALgKGdwnvSSYJirwkWKVHo+x5fnxuKiAwKKSdX+agm8dbTU8DhcNg1s2vn7HOJ16V1tBLuNt3k
GOFWi3hFIL9cE1lJ/xUryp0IY5JcLfS3Q1sNiDPMcFf26Z2lNjeqLnmXbU+g3WB506WJMfWpmHSs
Ok0++3XoFNaRaq57nx0m+9IYhVpWvLYRmbKrZgRzUfpqtK9kvd4oQxht8wzhVUzj537mOK9aXYc2
awTFepA8/UaB1XvI0ANfjiGXHoNR3bYTQuughvw1mQHbwAl9KtEDoTTc+6yZLwtFkkB5CfVBswus
v/TbXN8qvWNb2PndWOqk0XYYm5xUBgyt6QrnuDBz2o1mZcZ8BqWZDjkr8neB+ugGXzGyGGgLO+iK
+m2kaC3tlFD+HtU9UAoNDE85kuFhzYGhdSWlN8JuMrcEC/skoB9t67wNjnaWhjc964gLzuZpO6tV
IjmCzRlTBEfmmFHDDb0AizgT3byxe3NYR6Pq35cspJ6Kghb2SAbjsfOLcRuVhvUzCfXoRUNO/N5n
cPt89DWAJQEeq56Wbu0EOxEQ5dS4Jl7W/E7aJe++Fsf4XsbQjhyLmJU9cefBA67ySaJVS2OYJGf1
26hjVubYQRxoCXsvsh0ltz5Jk7uiisLnyYhTsh7M6c0vRY5iQWsuI6k393U2a6i0yR/pLXey00p0
EmWYto6kS9GPFCXqvW4l7RESbXUxEnR7EWYTM75gwpMGBDWTqWhrLBoDKvisWLHTa977YIgue62N
foBf9DdDXCHx0XTdXrE4CSnttR3Em0lE7K1bqspbWgmdv6EqSP5tWoYFBtNXJbHDn3CqvrHYG/Z1
rzc4gZP8B3rz+jImwf3ghaYBut9g/DGbWiSeNnYXvFpl3u0Ce2Luqq18S4+uubDoHK2oqhw/Myiv
ahwtq6xBsRgbgziQs9p9Z+UevNsIFh8g3YlgJ6W2fgEk2xwxMnPUMNuNbLR6qX/vRz2H840i2VCE
Bm09mnwi9lGLk8F+2LEfz68GFR/NUE09+9PWwDNjmDm7H/0gjXGlMmmRrMq+w7xTyohDPFxkvuiV
1xoj6mOhGM1+aBWiO4wwuFfCnJ3+UOv0KWP6MGUeoCMr/I4H2mqDa+am8XPQyrFaZ7yyu34YezYJ
HiQCmOoFJ5c3IWLGX2R/0AVplGCmOPQYh8oy5IVW4PmOK8JKg5+hnml7kXfWFgyyxykMQCUl8ouV
zrhhNY2S6qJkVLK6adP4UM37KBon44Veld0Pz1a9Bz/A3U1vlnO6wbTKn5U2mVuAhVxyqHgCJOp+
m5KBXog6d4Grobr5B3xFBe+qau803+fkGMLcMSfDBGSorb7JRim/dKAi910+9DdTq0ZPhd8Pz3kT
4w2pZDQZx0Fti0M/jtGmb8JhY9ipwB2g2WuzRHCMb2Yk3bcHMsMaagMQXAtXVVaIN8Ei6phhbThA
1Ol95x8cW9tVLgc+4Da72qeFaIjPQlyDaHmGMeYaQrlCQkmi9O1GlclDkVqAnG05QFJvK2mXBX59
qNFgr4tazWlkTe8Vp/fXMIbQYvZpz4lOmxms+yxFcLKqpZCoOQpNNjEHElgAMw6J00abE3A5+UGl
ybLoKOttsh9jSTtWELhvhjjuLxJ/BNvfiJC9tc/5iwVD9Wkyiah3eA85tGJ9BODXv7KasH0L7XjY
pklYbUayh+7DBsXxpoDmsR4EMsVIlFiTS5T0FhqxdZcxROrGD+/SQXo2EhaQTZWoF1AUggs4gfXD
MAUDdoxUu/XxAV1klZavTbkZtnDdgtt/iKZjE66Z4R4+Y7wSpWRvC920tsKgPRUWCHgj5YEZigP5
ZvYwNF6IRgtKKHsLMoR/+L6HZlSJsUKIAmSE42e8bqapVt+pD9mGjcq0xZIs1u2YqoXzjxC1zJDL
PQhjFja7KAhQb9Rsbv/R1IFhBSIJ9gMaOjfykAtLEIA2ihb1u5CNyK7FCPRPvMS/zMV/uGb/x9a8
tD7fFO9Atav39+bqtVjalv/wQ590QP9/aW7GA/9//+0f/l/m5uvZjfx/LvPq/fVPSzT/r3+6m3FH
/5dhG+BnDJlZCeLBv93NiqrNRmUSdk0oLpyd8F9obfzL3SzjC57JAJTgf1IqmId/u5vN/zKwSls2
VANDNvnf/xd3858YGek3OJvF5G+w9sfs3y6ku8HJ5TfbpBdV+r6yC6xJvv7wLP71Vnz0Tp+6+gJ9
MnO4iM4tpdss0l9SXkmymqbtedee/dof7hxUJx5ttvLfqBU3KJOsda2b+pkXX+QxCnb6JfEE3m2W
RN8LdOM0DTGVnXfn89P6cOeiq2mYeNx53bO4o597ialMfAF6+ZME+p8fdEGTsImHoUuR+N/oU3ib
tpfy1ySTkbdw2nE47/4XTvieTwBhyEdAdB8u8z7emonsfUHVOvXKLMgTVkHJRgnq3dIepMulaY9D
IzPm/mdo/uV1PPVsZpj6hwcPHjEiDjK0b80uZ/0E422lKyGRTYH8xXvzJyT3f57+zCn4+AlNPgxT
ZnC67psFWYx9UewrvVZWA5QpJrBZoKy0b5JMYtTnX+nE41LmG/nwlRKLw8QmSS1Yn+31hJaQPok2
fvEunbr4YvjC4c2yTDfMW9k3sKt3ySqv9KfPb/z3I/kP/+U/j2oxfmNQAK1Zt91tXSobtaRzACza
8g5q82hND3mFcZfFdXwTl9EGAylCyX3S/vC8g9kQonXI7R9oiL74or8z4v92M4vxXuZKrYGr625b
DyAPLsnJv5RwLkdXBptPXbwBPHEGUqI69dBZz2YfOxlDNilJm5eP4HrW//pH2enz35nxw0FncmxC
qkr+a7azf/HY5sfztztdFA+ZDIp0CLrulvPBgxBvI61rgycihktcfwpcrhR7Jcx71DJbqS1WkA4c
MxlWckb+fFx+Qa9ZRH3/5+db1JkZPSNV6sj5XDqbGcj348lZaQPAhyeER0tlj0EH9hadF61qh+eT
jytTwaeBLM3TPPCK6M6MQxxvceg4rIM+f0LmiVGuqH8OCUQaMYLeIrwtAcI4amUeepzCVklSp4gK
kjblVV/lKubQ4o5UvJZksg5tux49gqc41nL5KyzsY1ikz7YIv6mjdNWSxjbU/gMZIqxr0zXOjYue
1WEVjJeWIl2ZLXqPIagPjSceODZ5i1NCrmgO4C8dviNB2QRJubaD4LKVOKwEeIcdC3XUdG00wx3r
ggtUVTu62pdS4CO0kS/mJxZC4KCPcF138Bc15TaS6u9hVl5lBSgdoZZ7G7lWECa3oUHQG9FBWz3B
3Z0kj73UA94FQKqTRwfPYkvEz4UeFhcYjXd1VxJC1V0LJfs2yy38Ls7QXHku/d4zq+Cihit96uMO
jEtX7ZjgggEcxeyN3JF3RaI70E0OhUTteHiuPv/NTxWqZWEfJqb+kQ06Z9hbNaxoPaSbsy695KVF
PZZIEqILV+t5ISaysNSieDnv2ovireVpbBmFKN0Sh48TELFmWeG3z699YhT8Tpz+MDF0Uo0vzdRL
F24OsAZ0zsFthJ/hhq6MnZ733Ocl7cfZB43caGr+WLtjb9+22hwHFbuf3/+Jn1ReVGRIx4qNFbtE
Miy1DhTYby2ytfXnFz/1cBZFVNIHS4qEX2OwtPoVSEdaAnUs72L0iGe+N4v6OOhEa5eGUrk4dd1J
kpD8GGQHfH7/px6O+udzJ4lHh50xVW5vMt/Yul/te5jI560p5MXw5VQ5qi2N2M5kSF5MmkrAI9/P
u/HFQE3tgOCtoK1cxe4mOkuTq8mcZ59zcc1eLL5MsG8EEFJ2Ek/RiPCYOMVNzbPGKrkDfz7ySEhZ
Prd4XGIffhBlbztkG32xFvr7zwma8c9rJ2o1RloeNm5aW7usQqhdc7D7RTE+dfH/NUbJaootLq7a
3pb2zIRBhSC38x75YpR6+lDhCbWoMiUH5/ja9HXkgWT6/OrzD/e/1zrwv/58LmnH6UmPetGl59eC
FM23XRLflXF0ySHULyjIF7CHO1enq/oFO/TUw1qM2towxkmO54dVxL94n1YiQ6D5+bc5de3FoLVz
0497hCuuWhVUexsIQK5p+88vfmI9Bmj0z2eFRdYC/Iyvo2vM7DVLdellMqfaSTrP2kzlwNEOrxkI
m1K9tkwixdFHeqgudeUbS4byJut0Aq5Nzh2HyRDXiWwR8FzAhpEMRXfQ5fRHDiV/4rbF99gpxpkv
0KIgoIAxh0GSG5ezrnd/wE/Rds0X156H5l9enyXi2GtTr7JRGbmqGUv7VK9MLN7mowxVwOiT6gi5
n9PdQq4Pn/8GJ35ga1EipqZPYaqXjYuh0lEqOQZACJvjvIsvaoSp4peqWompdjQ8IqLMxqktavPn
V//7hEg4zZ9vjyIIisHW27jYKUM0dTohR32TrutWUc6a0CHi/vkRkPtBORpx5QZSzo5hMDTILAio
Pv8Cp579/OcfljteKQqa4Fbtmg1BpL5e/zRGHI+fX3yB6vz3ZgfHwJ9XB9k2piGyYNdWbO0gNzk2
sT78MXNNHVEW0yYaOgxKVkD0D8cZnCyKcpMEHJ58fgOnvt2idJATQpU1qsqd0vpbXlSXbWb/Ou/S
i7pBGJZWVWnTuLmp/Shk7SdnmD8/v7Qx397fBuBicCMmFK03Q8iifGgPSjkatNwzm/2qhFHHx3+6
BgutrePIfDKCQFv3JWKWmGJ1IUE0BH6E78KesHBhJ2/vSC6RrtCae9sepwC7m1GC/eRxVJ02TMfw
xHcTKcKbrACzwKH5fdl56VqZ+nIN9UzddNJUkuMV6A5VHWGZQrpEQ7d8jepbbC3QW2BfyhLprF4c
AuxITgOX51qyOf/gULNep+pkPce2BIskQO0sxli9Q8nRPHtxP14oSGPW9PbHzWjJP9qxjlZyb0br
Ma4LArKVlMMKAwuEYT+bXYqaBMMQLL4OIuLQvQ0h5sIyDc+cbcxFMSKgKIkNSy7cmX4uQfl2crVS
vigXc1n4yw9rLopRrPY5sTha4XIA2CIAJCCPkw+JPbA0HpRRir+oqCfKkjkvDD6M6q4KtNqXjcKl
dgcQBDJ8S3ZaHga1233+jp4YWeai8A1TnBayqdRuXZQ3beV9l7P8/vNLn7r5RcEj2y8lb68vXUwG
4sWqRPotkyeYNUYsrz//iFN3P//5h+dT91IyjrDUXWQw8RpIA3KcJv3i4c8P+W8/8qLoIW2wNBLX
CxcEVrriNN6cRWrvWIppLEF4wp1deIEDKByAUU6y63nfaVHrgCHHmRmOhQtv8Igh6WcUW0+fX/rU
L7KodVUxqlFPRLFbJaF62bQIpEeYE1c6m+MvRsapj1iUvFaoMQHGjeGqoQy/CtoU5+VVsUKhN5zV
IdeMxaBopdYcq1E1XINDc8QS40Nk98fPn9CJF8pYVI3JNMqwK7i2lMBKbaPqqqjP6+xrxrJoELTl
G5x+uVGyqvRdcN5mWJtPzz4OAqJEpFEHYeAmHck7dv/qC/u8NYuxGMLqMBglqijDNUMb7RiRn07U
Q9s472EvRm9lS5M3WrirykDBToXzksyT4OK8iy9Gr+iHDspsari6lEcgzptrb5TyL+58/sn+Uhp+
T/gf6k5FconaItZzS7krrnuiTTDv4U1obQU8ja3hNjRxrnz+TU4MqSWLHP9HZdad0F1rKBEORjjD
LKuS5gTKbPv5R5x67RejVrLtGIG8ort9Ea56o3yUVPv9rEvri9Hqh0ifimrkRy7JaSeLCvSejrLq
vKsvxqtl4B6B4cqNE9vlKFZ21yErPO/ay/EaYPBDc1m5WYSIhHgpOuba8+fXVucn+5c3SF8MWgNV
RBDp2AiG6Jg15k62YtzLWzW79wLQRMXVEOprWdkN6bsq3hLxJGvTpSBxFETV/G/lRTjF8DC+qHu/
z8v+dj+Lka4FQz7GUWq6FuZlYxhWFsgSBdXPaCOS9o4cVGjtjVlGh7i7zrIKFSv1sdR2sGGicj7E
KI3si9F14m1c5lsSkp1PhpHkLkuqLcpSgTUras+8+KIuZFoTFmwlc9ez9CvYbXNS71eV+MQxmqar
f5biANodvk8rdS0AAT/gArQzmuGV5ny4LabZ9lhCM8Ki/BZ43b2mFI+QrqxvwziJVaFDekLXVDtx
DMGgMzi3yjvi60Wh9jedovm3ec3fqxvL3Od58RLWQL/SQf3OYcOVKMuvAqlPPH6xeBXyNMmU3hhi
V5D/h6o/9Q+InMzzSo2+WIMMSAt0kugzFw/RL1XF1mlbKBA/H1bz6PnbW7yoY1OaIxxTlNQth+QK
XhV6C7aN0G7SV9Xvz6sL2qKi9ZxP4RLtE9f0h9cWL5nRP35++yeevLaoZuhjwaZJXep6g70hjh7V
UvHVr6qemEa0RTkLm2AqARIkbsuJ6CGAcn9XiDy6UiUIMwWgJvA2dYFi2SqrdeNLwzXS8eQbICOg
p32RbHsE52tYeMZbEObd0RKZvPVDGpMN+0yUFsq9rg7q1mv696ESMBt6nBXrVGe5nIbnnfdr2qJu
+gn41TbrePgNkAQ12LHLO28uWWZ3I7jORIKQ22WM7sBBPupN8kW5P/XDzn/+Yb1gWjr74qSJ3djK
3u3CflaMLwr3qSsvypncDwpJX3lEoqPub7TaqHBQ1bvz3sdFOdPNivjAqQch1PbpRvFLZQ1R8qvB
+jtp6C+jdZlAJDJJLya05W4KjQimCGsmWm+3GamvDbwNFCoRcIP8VcwLhxChLkAuDQMbZmcaf7Ey
wQrT1zho6U48WlqwReTp+HaArStY5cod43Q1BfezF94qnpBNsAJ3YqHekSi5IVd0wyc11nPPn8Kx
/efHkqi8Ou/hLWpRL0sqGvQkcYdJfoOHuKpl6avBfOJXF4sSxFm3Eok4j92qyzmJH7Z5qJ73m/9O
Cv/wqqIY9Q0pzmLXK/1jrtY3RXte3RSLAoTNK5oDYue6SUPJguPsD8nDWQ9bLMoCAa5xgNMwdXXj
4GlueeZq4Xf63IenEXskQ7DhZC7MS3Df7TN9uafzbnkxcrO8TOO0Aj4uTzHsjzYudhJugPV5V18M
3UDPLWPo1BgbLxLsOo+vEVd/FYV+6vVbzOFzRhGU1DZyx8R/UowAK8kMFTnvzhfjxpt6S/R4dt2x
yGLCyB1LmPn2rGsvE79iTUb/xqrWVYjw23Q97MTUBiN23tWX0zedNJ8M4xRaiAalP3vLCrb6n1+b
iLa/r23UxfDx/CIm2TMLXVmVdpTKIwNTNx6phnppHeSkcsL0UJMJQxVF3r8Jmicoaxt1VFejP8GS
ZIudSrc+CGPRil0FkrKvf4r4niskNIZFoh9VrmI0GLWNdk/v1yH64yCUI9YTwmJ4SfOnnN2nQfUV
5MM2DSCxyaXEFpm+z9tDJ2/nYlqbvVPI0Y4/mXgtpF4+UOFLEUCY/T7kubmqmiv+oxprTOEAAqzx
zfJ+ytaDQqacpt2w2T1SrsVk/ayGA1ENa+qzxI9lYYompW8u3Hk7pwpoOz69NBsIQKUz8EXC4luU
HmK+jxS8k4LF7/ujbkEc8TlcUqFNiF3J6aIr/polaxBIDzrgWSulu5f+8zHWmPwrsWs0VhjA+nAu
pR2M4m3kvbddseWBMN8QHH3hJdq6BaeXYo/PqvKikbe25/Ov23kWGhH9p11ykyvAtobyybNRWhZP
qn6Ie//Ysq1R0tlMZDxxDz79FT9J96ryXNU4aDP9BUvkpZeBTigzOPPBZvIxCjRXKqFuHCAFgJUM
+s5tnRDWqWxIA595+Pv5ESpkfLApa+VtWxn4P7dN8wLRzpH78RKP1joJkA8W67jAiUB4TvtsxQbo
ext+r7wuz2wq/N4kfaidxDuTlQkA0a0jn3QaT/+OlfGL4TC/9H9ZOvxe5H64tg8NE4s3C32z6e/h
I/ecQIF+F0BynbAKGogYuNk/H3onqp06//mHz7JyeAIdmhA3DvwjdJkHzTcuz7v0Yg4o4xLTXVvH
rtEG2sEizMPRBrM/88YXc0DRDrYBI419tJQ/pz0MjCb9ogf7O4Lrbz/AYgooObTW9V6Ebsa7HwzB
ikCACwZY0Oo4zrfzmqSOb+GmNV2wDyblWmm+2CSd+ukX80MyNFkyRF7kWiL5xZmX5Hp2XdynhhX/
EqFuX1t4Q76Yi059zaWeuRo9zSgmI3QtzS4vextjIcmloIYwrjhtKw1XmRWFJCuWLUBPuI6MScU+
FCQ8QG9Q2kNo+soX08uJL76UOpuGSJIqSTNXxrl8hR8iuQY/mDyHsgbJSht9UiaS+rx3Zxnaip0Z
StIYZcCC+tcysZ7T0X/9/KU/MZEpy7VaI6a0QsTiKiAvqM8msaHAoVazq+kgx5W9l+xkXMNlzM/b
JCmLjgZOztGzhjhxceV3KwQunDYmZx40KsvyYOoqfKkxceM+f8mw0Kay+v3zJ3Wi8vx+Kz9UHhFU
tWRpbeLOKQaK0X2n3/nFy3Tq0ovaMLZS3ESaGrmNKT96dQR6iAT18257URvyqK4aOVcSqF7yEyT9
bVI2Xyzg1Lky/qXuKIvRr3hW3ia2FrqVqaYX5MZjptZJ5avBRmyCSA19R8osTpdzqVRnkO8tnnF8
tLaeRuuArLhdngcqQQVSupbGstv0Qw772bfLNdt+ZV9BzHY0cqO3MV9i3atKFgOiLr0vvsCpTe9S
T1vVIzlWhR24LXz1WI+3OAQd3P4r4ELOkN2ynhkRVPAPmdjBuOM8gaVWbzzpcBEi3Z1XVPD4AW1s
68lVY/jUFxGRekkEJwFTunLXGOkmNlOCdYgU0Dbz0qEjZXRebYXiexp/a+tuLXChT7W2b7qfcvvc
tV/MCydeK3ke8x/eWCM15UKP+HYsfMNxp3w1yFTzt2rpL7/8UtBb2XnV0x2N3EQpgrsxLNotzdPp
QTN6a9/BndgQklltYiWFmNYn/i6TYFjMdB6xU8hQxZUZeaxwiNKyQRurK2QW6WOsBnQUpFojgaRW
0nVY99V1X4U0vWEhOJ0ZYfNtA+K77L67HnI9BjqDNKwsdGKAOjXH0G40yhaiV3zZN1m9qvyU1Nyq
YCVSR1m3DdAc8gtp0oOV29/kRF7rg3ITNOQsiAFUJ1wL3WmmMQF3UlSOGRQzIzUzcyfLOrCrYSiO
UmALVvIjRu4Wl6vWa9N2VDOovokU/pLaPnq1QHO8d3lXvAdFVN9MWNgBP9rxxobJvUXCDW4V/v8T
YXz+hhFiOoRHZjSX4b2H0SAfPUT8W6MYkoOIJGudCxhqiv4WBWLceDj1V4B8KqynwXCBzs4sV5ka
EVZj+7u4LF9Diwjcou+0K0tL3zWh+o/BFLzY5Ms8ER+jXxIv6O16kPFbXS7SlZwSUOJkou9uMjlp
dn0ztPvRaI11gkBlNefqXGgYOdccu7NS7QFwpnn4iJW1uI4k8BdS4pWP7IlMUgqswnjVIBrfRE11
y3S9aqRA24+l5m+4duYoMole8dgq/AVOpYHA9oS+5PEmMU3/xovr8CYk8IFNeCM5xM19J9k93Ywx
ZWRM4WJ26aiuK0npVjFYlTspMhmnhfYL4RDJWqqf3XBZRACV9NAmCKpjf0Al2IEZuQg7CBrjFHo4
7SNDegMFpK5F1hJ1UofNXiil5PiTaLdhaqrr2g+6vR9nyiHSFH4d7NOw6JrRP8hZYu4MkQ4vMvzI
tV1qBIpkg7xrbDRYJLOBUyM1ZiND/XYlq83eZj49dl4EQdu8LaILjywUB303qzJzHO+TLAGlLEsB
HXgwJ/j/E8OqnYrainwM+E7b2CiQYD3BelDwszvA/vpkBfR1OtrMobdVo/nvjeHlmNoT8ab5WpWy
L/RILoOUubUl4Ook58m73FOt9WhLwNmtAWDgJIunVK8F7nLJa16jRJiHrC/8TT0m4yoKZCD/atvV
v2RN5w3N5fjCwm/3Cim7W2kju8t2BjKMihTv4HioWzKhIwAFAFbosWJm1gvi97p2aPYTSJVDBT/+
1dMB8ha9CYAgT4qBEdFoF70JjKnq2PC2bKlESY6X+qyDrLHV4FBVYF7TAe5cGZoTVhnbBogUZBeZ
PYmXWg7FlTK1c9jfaIcXLQOTpWcCj0kam9ugJhrXZzbZyb1Vl5uoMdNHpcvEUZc0KMPgHzkxA+EP
uTMR73pspcYqEnK7RTRTX1Yt7Rpam6FyHQR27O07ZQ5NKeQhvpyEDggCL49yAIud3VilHNsb1VbR
jup6+thnerRLcdQ8NPVMY9VFmeMOD6yBpIA0Dpy8DBWwdzkGqilQ2ZsBJZ/uwEgZqwE+z89an3Cs
WEkxGutGH+RxRp1gQrAsAuMBJkpMP6qWg5QyCr9FBz40PyIJthEX0tvH1o5pasVV/6uArAxJsp2T
SzpVtLfWVBubTlXTaZPYCRQWrezhoJZQsQfCHImJnLAOem1xDYWp201NLjZ60eKu0sw6XU++ml1E
xNtyqsC3yQKCeqtakAVCiuOmGgNxTMmjvSxrRdqQYk+bMbcIc5ngVhPwNPgbO+vbW5njrPUQGfKm
blC1xV1vr8JMkM/nEy8DVyJ/j5pmeq3Rxjn6OHkAoMNVW5YrL8fHPmXHgsSanJgc9EYZL/xAWpRk
7qO6VdemBP9yNGwoAKHea47XETEFTUkO3qD/4GTqZd0VvmJMDqVCW+MtwEtXNASU6WCd4PNBAVfJ
0Gr1FoyXQThQogTTipQd1q81VMQiaAiXDG1IrlpUN8a1UufqjGtovjd90z71pEwdfaS4+9JsB6Kz
PCu+Azzk3QZNSNA7yly4dgTMrFvVDiCweLiyHC2TB6KcOFUhGQHCn50A7woN5VWMevM2QhFbAaAv
rxsALSzV/fRCG8jeEMFAB0HJCMzIGUe1XhYwOIRxAwaoHpzYyFnejJzLZx6w96DqYAepnbaR7TR7
gIaf7QNND68LkIi/osDApjcMN1btsW4Ja3HDtxIQGIb+3fPG8bbTLHvVkAz4lkaatZ3GTnrSgHIc
+rYQLy0Rrrxd4AOhYVLboOg7fiR/V8Loh5yaN0FEtG5UK+I2ybXJ0QCE4X9te2JKvLteZQJINTig
Vp2R12Dr0Zok7II3b2gJSdZfJ23UHBVezcpSh4QcEU4ZrECaiDeAyYK4sLmp07526ollZdcJsIWC
WMFQAemeCBWMDNYJpwgC8klAUhJNJoG2SZBoQhvXV61JkierVmdM+XNfvBZZBGciXRH+mq7ISitu
Wc/8kDMDmJc+M3BTW7rCOV8dUtSx5G3pFovWAa2LurXL5DAGVbhLq/kb+Y2/rQKFkEufDC9ZtjLi
LhvzupK8bmvHhfytNxJlw9FavIk1T6DqlWOxC3sgcOzsIeVlsLbvyWQUYpvXSsI6q5VgcQpTDdZl
28kHb5IzhJxjtW1bo18RtWNsR2G9QDT9kZPTBtlW9TYJ2NCdwdp9I9JQWidAbnn5h/QC7AcjgjHq
bVR1aLZm3ELN93Kt2eSqbm+7zH8nLxD+ohkmGvynrAtXYQpAFudkWN0bowW9nJ3AOlCIDQX/F+9q
Ox93FCN6eGQs7iqQhqto9maGijRdCKWDM170uEaLyrcPXVKKI9q1b1pI9pIW6qUzaRIJ2BiYUTqU
7/PK9hqjbusA3ocbGhD/Bp2K9Ix1rvrNug4q4g1lku9CvdB3kgBKWmQBpNecMZ22ERQRZpILiHRg
vqH0XyaS/RxMkXHIQk06pkX/4MsdTH/UvgdS1sWLYZOoEGnxr2ok8Ddu8kezIEJZYyFH6zRGH1JN
uvQARkt6pQMqr6pCz7YZyznSXWA26ZUNIXfcBrrVvtTc4KrWlOw6lHRlb+Wl92C0oFInps/17O8k
sfCOYtKvG2noHspJDn5YUInJKRumg1r65RbcZL1mxOYOpJeBwVHb4U4ktb3LYPStMNlLwM4HoR6z
vsu3ZWYCAxIdTmG7aohaU+7AWrFQtPHGFrVpHEk/8i+LyIjpP2biImJtQophlVngiKrh3SZr0lz1
9UiYsZcBDXAk4uYxq+EkL7SkN1nR2OyhJGtctb2eXJck7ByNcmD16ytdS27fYN3nVdW2jg857Aeh
GMrW6Cr/EqjcDWtG9T7qukeCXrxVj+wfWJsvr8lqSr9Fcc5KA70IGHdh31Re1b7LhFle+Hb4y7AL
eSOKUCVGOocdiLWd4CxfVfYBMFeU/ZF5leTQW0kYofMOWmo8eiVbilWWBOU8Z5dO3najQ630eDDw
gWUi8iRgz2b2EmdkBK0McO7kcocxtRD6bBDZJMOH9fVY+uYljPTwu2bk0Q6Ts+FMaZqszTAY94OV
/qKHz/6mrYPLmLp72eIw2Q4NzHLPy94T3WxWCCWGNQ8suB4FMQ6ewoqvULsK1akybqtInwgYEzYG
iLhyNGIG94oQlEUt0DhX7QmSbdvpR+BNI2QsKxpWoxTa4QbaG2U0sNVqa1ey1qwCbQgnjqQhOQXF
cyp71hG0K6tDFjFYc+MfednBJx5zgjiIbOWNkmH+Op024SzPZFYXla3CDvRTJ7IIAPNnb29ujsNG
CuN3DfLLrRDVuGlp0G4HwlYaAgGl9B6gWIoFIqWzzn3/bIu0O5C7Sbi2GpnboSqMHaSI9FAmps16
t83A1805RE1fvJQGvO4iJP9VmBNBdHTH4W6Fwx5vXb2Wur7dkatSH3vgM3tA/NlVOyj5vmo6SLje
SDIWmvhVZBDW3XZCe6gIkD3qTQW1jcN6x254pXwMFYRDUt7ABCZsBsjzynOmmwg0PFUqJ9cbDjnz
vGetOHUwD4YoskeL3CjWDYZ8lLkFUDehgTKZFbExVmT0ZUl1rQR+ww6Ws7NSA4atDXmwBtRDipzZ
xnfRyB3QOTcPWGiCkN9OskEKA6hziFt9SetGExsr963HsjGbyBlG6NwWiXhXlddPNwmLj1VSmNqv
ib4CmEuSqQf2sV59343EFFjyYPz0iRcGqGpWZBPKGkoyE4CtHwzbUDee87a3Vp0Mf0KzpV+akOUt
QBgBKsqD6YUr7L+pO5Mlx41ty/7KszeHDHA43IHBGxTBLkhG38cEFhGZib7v8fW1KKmqlPFUStOs
yuzea6abymCQdLj72WefvQieY2r6wQs59QhIz4+h7NVxLk1rXZUeKWMZMf28vWVLxO25SdSpg1lY
GE+qQnyUpLk1BSNfDRUD5U1iXY8L9JyVIwuCEeP2ByaAdyd1hpK05yza1Iv3bQyieJPDqF5lwur3
bcuJ3VWkQ5p9a15RCROMSIKMnza1s51Tdii3b+frgew+QDLk0o5JON9RSnl3szCgxyTRtOmNMV4X
Jl8QUw9ExhLsSRdqgY4RaCYwpFteFueaxBG9t4GjaV4Ypqs2NoHOh9LVy8qDMnKfuZT07EIUebMx
FL7L6rur2jLaBHjf8eQMmidB2fcFsVbmipKTQNWmZGKN5ELfxZS37SwCbQcogz4IzfopmSacFWzk
MKXjH2E4d/7QAZeORtdaM6WUbcl/LHZJ0Q+7clDWZkyYDC7EBIl4mKqrQTQxke5t9SMqg/gFoHF4
5KDUj2XdpReGI87lei1XJA5zgw+DgMTYhupx6csLAsDmq9LLQCBn0BBt2H5XAT91N5kDfOdU12vL
xQYZnOPJqh5+AaNG4y09Wj78MjL27SCWb3NtqzW5ijRvK2+5iWfaP0ORfxJ0ZdyqbDA2VVOqR3fJ
g33F9ftYo/6u3IViYspJiHSnhVuH7cZbmTAjxbCs85BXhPkumQxuh6Zo1oPD1EjO9YRbfhbFgM8s
+w5QEBn7OJAuwnohY3J2hkdmmqkqqDQuBjk0G1WPL6NUjNURVEgXUbs0KnW77zigVga5DMeAlsIq
nrWGf0uHta8L97I1++LUTSAmOgWfkktmOOxnC8tBkcuWdVEUOwvKK7jMIX4ROR9ToR0oMqmWZBv0
b0FMFCLHQP4K1bPdFmB+mkFei2H2dtMcZWvSwJKrlnG8lS5HcQNV/QZ4mKnIt57kwSyjviXv0QRm
Q0xntO1q90mV2iKyMX5xCYQUZtJB8Vm+U4G9ZFHwmrZZ/oOwbTLVer2O9WSu+6mH4qaIqoOQMr2Z
AZR4lzHwTUqUoW8L8vg7zrkHutFgohBytm1cpZsymgaGgob4NDsGY0gGj3KounrDw/4+iyhdoVk4
PFPe94AkMKQyiIpWRx3b2218QOi6TfHJnYP3ig3EEhhZogNOlXEr2vQRURZZnzkPjWjEoSzYrWQx
7uep7u+sZTK2WfxRmdSjLpbKXSrnG8ojvafwHnx9jifqs/I5icJrmQ+s5IZcYKLop+euNfU3KMiC
p6Kv3LuUzvNRJIa4i2TMfKXd509QUORN0DVQKO2aaGSCGTfQ23G5p+AyEU4s4G0UyKVJRGZrei9t
v1zZkTwGkj6+G2QlkGcB26gkPjeI0ng9EtPymCM3XJpcTb8lPVwm+BHJfuhmb9VBtk3L5JHPjBQ1
WX3LOqtGTvL6zZgDbZ7L7mnu3HsuZDdkCVA2W+I99rKHLi+SC8y82oefUoBDdeBhLAFHzTSiQsz2
FbVKt+JhuQRv6gdjUoAaXLILosBLa6VNnVz2sdGeDCah0BuK6abL3PkNHtv5ktFYfgcdCQhbs65L
Bx6Ld/L6RK7SwtCQbIKev0Ma5NLPYAYU4fEkaSN2e330ZHkRYfDuqcuEvYEk8KIc51FKZ3qyWa77
2Cqbk8oj9YDUH2+NIup2qiO5t8kDl6/TWQd9vytbN//Whz3E4kaPxJvaZnmIVEZEeNGZe1nayqcY
gMc6K6J/xwL7ycrJsWSPFawWKEpm4bobu4jJdCcg5WDAsNyP1POg6mOQkmQ5rs3Ik/ucpH/IR7mz
JaMUci/5upuMe9BaGYYmL1POvlVP+XMdeerQC/q9fQREIimSq0W080oTn3eBjeRgVmdEWhtxjlrj
lujV+UT+pXFLEH7yaCd86nzT3tEVIAV7r+MWYIhr7VpUio7D4+Xm5IEVVJDcBj6drkTZLmXrn5nk
7FtqXXN4XtaLPPZBedJWbEG7qDFXFEMDqYm0wcCe34c5jfy84pLiaJjd5ZRnO0OmAzeA5VOdVSj8
ePe66T2/6sgT1C5x0/SVYuI2mk+rqV+M6GwcNOOrYcKMR7tjQSW1bqcsPwo7IJ8gtJ+WXBPbUnmk
8epTPTIsJNr+1DQNoBmWyYog61NbksKfegNYp8H6tDna6qkiqDwHJGIOBrVB/zagptjcQa0puJWO
R9G+5PPezJv4Gf6GgSOiiK4rCgpCI0txJFTOARToKl953jltPTroRRxUS09XWLvadnYWqqe26seo
Fu4N7BVwOkQpH2oP7rchqPMmOLd0GQaOZddcp0r1gBC9izgijDiCUQKI54xCcIhfxwKafFo9DKPK
fGRFcAQacQwhqNMrS5j7sSMli8wa7np7NWSnxQzfWzs41Fl5BXorWeXGRCjwbbsoIhenXRzFNe2J
EbeHY4Rr11HNVkqxJ9I497XhrZa6ON/7XjDwEhRceGtCiw/mnN8NS3BwXQPEa0Qof8018zZLl01t
e8eOA67r3O2MezcsloHE1gIiVN5cJ5V9aoyCMMi8f6R5ekO2ztEKptu25dsvJJQmK3Wkn2fLuB+G
8SbECrUqk7hfz05c3KSpV27HaRnu3VChiMfLS1iIahsb702VvC82ur4k7eBMIEBHTMlQpaMXb13d
gGLIl0M5D8M+ioCvxQlLJeKaBpnNy6qnvk8eMnpeTacfM1ms65ZI/skoXnVafw/bDK8zh0VQZNZ5
YO8Uc9CD8rIujSK8o8XiL/lyK4gUvRACckAnaKYtNYn0bh49TUb/IxnsPQHmJJd6kNNlc4dckO4S
NbprdymiVTgNJ2q6UzaaHZQ8az/hVPXTNIh83XrpZTSZxpWO+PWtcdnIxDzWeI3ZevIUamvk3S+d
GeEj4jMjRRkhlNyOpZOZX9cOqab9vdPPhd/HAbFRXr72IEfZY1Tt4zTEvypy6LRpka2KrO+ea9Au
GxkFpBu00SmtzT1R7y9MVZmb0eKaxB2vJxCz9fwhC1Cf5umyqrDXWtNHI7s9F0mDIPQcvkzyqRoP
6kAX9ehgzd6dil1Rxa9JHZ+oz4/OzNkfdFH1EFj2sdbfHEc8l2ZzsM1w3UzXXA3WaYwYorw0PiZJ
h28XaZ66ZjRHsCFFGz8Xqvhs4VJy1U23jR2/jEGnj3Jyh4PbofmJsLYvQWHdoeU6K0zlDykK+6oZ
l0PbNR0eUsagDWs0fKHH11iwu9R2d5nCsAd1cSPn8tCW4SvaZwk/7t0rSgQwIqkxttcrclZPZk1J
3cSWdRE14kzNhLnXEO8dM9wy9OKagFBCehu4m+xNyUXdM6vhLc+5Z7ZgWqvdjLGlINfK7+ml+VpW
NetMyMMCvRVaM6EmEFlurJG6dnLf2O4vA/v72EKvxvjMba9fustJE/kss+l7KL0eTCVbxCyNH6lt
7C2h6gtmVC4oeYoLnF4JrZY++xiDMjMOgzW7zo7xmAQhewl1s8YXltHRhhbORd7uV5Tpj5XhzZwr
rh2yZerJw8umm7dWjGd0zHzuctq3kRgeoUXzRZO2TBNBU75ZleSyYgw4eyoPgXYAXZAywG7U/dXc
UKLnNTcIyv30AX3/u5EZ1d5gqrQmvX6dpRUcbMpfGIGrNGZMMzJNZ2MP6hVpXK1FZf1oM+9OYR+0
CsLhwijrfETNemMHZb6rg494mKh4+nINQ6FFfkyfZyt2fZnlkF5OOLxN3wQ6mbY8s+ClwpWGmWXQ
4hqy6nvP/c8UZJzpwKq5yRZ45GaTzo8ptwamcoAxoOgcdcxAo5chxRUktIwRnfw48BENc+9rMyZy
2oSfxL/KxDJIzsy8Px9nop6OvdkU15Oa7hhm2UR2t9Oyf9ZerFeF7rxvJH3uTMWBF1AI0RP/DHOL
qPVx/p6k7cqEh/FpurBKmpaBtZkoNCO7cZvwzqwpuSu70DQlAWOpYDu4ZbKZg2RPADEg5LyILp1Y
JDtPdE9j22h/VsUlPU5o6RNtEnsg2CTgQo0681FmmOF6ztblDIcK4czGVvKK1IU2pqKUZDwabX1f
r1sDoEMJjl2paGbvye+NKX0wHZvPp72yHQwSQfXWsT79tu4eXNgEm6joF6ZNl7fa8j6g8bwJr/2g
x7hsDFdUvlVMxZoDRvngnu77RZxI+rdko5FJnWQvcVWf+jHNVkvYgUsqPPk4cVnf2G10sEjHWxcu
TY3EsOs7guCdddWV+zzuKJ0ieH+FQBcPYBusDKvOvsVT4/hVZj5Xg9GtYQpI0tPz3HcWzGm1zQGl
RVHd9RGFU0imN7Xk3DxTBd4FpEjtoHtg8dRTyq40y70bGI0f66HyTWmle9UPT05ptFdmEAebxbWw
ojoFVMEpne4zWadPoDkRhmXU3rsaKS6KwvGSzp/aGJOr7nU/6Nuq7F/rSM7cP1yLwIOoXG6msoMv
wKF5nxux+cBJYN/pEPyvB5EIhOpE4k9DhrbouaKoSL+Yy1DvdN4WfNbs5YE52nd1VYyEW3NVJbEc
IDmzOP2p4gg8QeTFTdjO5YM9l3LjOMld6UJaNAikXVGVFOvF6r3bUS3uUdQFOwlJVKtYxu+Msha7
nEsyQfUjU+4WbSwcCGJHZwFscw3Id6nzB5CscActe7jNGge4+lSkK68nry8qEb9h/xqd0V4OXA2O
qtKxbzBZsC+NIF2nVg++CEL8fhnL7WKxeucoMTaqscMXdmxolX37BkzcgXcEu4YBLoMccacUG1OF
9dFKK3lhTEKAtc5nnxn9Y5aL1ic027vKQk+gBAY9YyGMzj1ElixOQiwx+SSkUup0voXOgwsgNRm4
s62ElEYn4aAMyMzLEvsaY8J0G9XG2X1j/rA7vi+oFfaDtIts7RgdjcemX9ZTbjzXE72Bscsaqgma
9KMX3Gslke0GNs7K5/GA5Qh6e16jLxiPpGYgLE3MOLOAwFvr1oEjLfp6bw1oBqiLylnHrrscp4gP
cZid5iIMRlYyNplQrAF70WZoZfxQpO18KB2jWmejM96M+iw5yFGDc84KLlJAI8eeZMxlbj2wWuMD
6gJB27TRJft50O/hLXlX0+KGJ9EBTgmmDD/BODa7Ia7BgsKiBn7gkJNV2XFwOXVTcqGm2H6vY7ms
F2LfTzH05ga8LJ0ssAccCk4U7bqYUiSlx7aj62vznVW5PMYyiJFhAxf6i8q/Ba0kGmjILS6I+EgE
DvHFDD7gUqUXynPERVe3y8UoenkiThryTaSS/HPksbrmX66kH9Xm8qSGjvSmrINbplrzTpdd9iZT
YR+ApVOdRkH1LN3R/qBJpvDAwBRO6OT52Ls4K1BM5Tpe5ugS5TP0pzAUV4XbeCvHNnMUZIWYGjMB
exLFBEqrB+VaxZoBt7RtL5o+Q86bB3dHF9p+bnLTuhn4Ui5EV3THhtvNQ8pN/s6rk+ZbOIgZHCDp
42szN7tzsw0/voXFJe6wzlhjbawXo49uJkSzH9KI8p21ILdCwCvHwYfyjvCdBV6xLpM0Iy6mNlDy
O/i/MfilS+zVUL56bAkrCxbxYRnS5Aqa4/LNXoqOZ6QhzXOo+vfGrKkvysLbp7PJzgjIY0fauvzO
qof1EMKiwL/o3i1D1/qQ68+B/uRDzejRjvMawrC+bBq32KbDQolvlcTtrujQSgapym6KdrOO+B3G
SLVrOHbNabSn6KYrQuuk29BY57EuNwksVpi1tOwQQ91dzfvEm2Nr/G/15L73UuV7q0W4jnuYRr4G
tG0gUAvxptQES8otyvl7kOENpVtIszQswvfB0OOFadr6QddZ0hIxI8e1EO1Ev4aNl4Y0Gh9qgDIB
WUkPGbB06x8JK9dKivYq0XyZ2OKk++7Qa72lKVq8i1iNP0pvcFdJEiCwCde56RrNRl9P4Y9JyfQu
7nK91r1N2y8IxgPoUO2DgKCTY9nJNpdcc0OO+1MmWyZw5vGYKbu5yJTEOjGlqn5eSg4fL/uIQh22
Z+Um2xuiHv2xbohn9WSwT6GXjrjcoXfPJaqSwdxAObpMurvRFX2xp7Ti5ITQxioxg/vMS6rHpZmB
D4aoGuUmb3P1KUPgU63BT4eekB08wT6cwMreCiu1TvBXTR/oXof1DBtPgNr9bhpeeFXpgTZTClqQ
tq++7m1JbEvdANpr6gZE5hKzJ0aL8x2QwcAAGjpLkkD39Fx4r6PFHS0cwy5dVXRNbkpsedu+FdF9
21ZYBGIDswDUDhS6gq3+bNzetpCUtvbAr2P0YXlRMVG6jlxHbIy0plTXpX0s3CB6T1KakGaUPYdl
Yaxg8UArJBTMide1VdRvOlTl88hnstHOxOnABDDBaliA5gFbzQo+WLqro/Z9TAHrtbJ5i1097Zid
bm/SemyhYntiL0iuvMqksp902rV7Gc85XTgbaWqquOm3zkx901hbswSkp4cMp4eTjX6+VLjVgC7x
q3CZrcv5TTi/I2fHYEsXx6V0dvVGJ9ALisRKcePTL16gNmw916BfPHrdZbukioYJvaEwIILZGu1u
VdO4+QYGfkCKBh/VY/xZxRkzLQv4kp0dTAhdZphehtoB9tzZdrgTtmRRxoWzVq335MQuTwLnc/Ya
2U1zXU7up+rM5iTGkE2hPfPjYVk+sucPm0iheXYPJiFQ93KukAqa0r4IemgNMtLpcUYjOxWCrnlX
DIaP0PMjz1VOEFWXn8YxqbneJmRyjmN3P+LPpK/ujE/OFCQ0OE36G0SEMzKcItTYRdleLiKd11YA
s5R4o3SrMmL4BMlU145sQICY+gL417SmYsv3U96ar6kbDIc5Gmkna7xL8CrMx6QxcHKm1R3XsQr4
NVD1MIiM69FpQdpqV69xqFkUfllKmxEzbBx08YpAS+rqsOXtJ1g6wZa89eG4YAhSNo9FU2x0VJab
zm2o16rKu8L0n2w7zW3aoLvtByr7FrmVuxs8RKsoMvO9Daloz2HcHhXHUEmnbRTHoRyByQIYv4vF
DKi0nIKdbQQvQdCJ3RSlxmmKevEe1A3/WHfzKdWDcxExSL2D0h5dpE3Z7KpyCO/SCV1gNYyOcRXX
w+jLwR4+O+CSJe9N3nsgVMkbHhb8NVFc7XSw0MZvhk/X7jERU+3fwAyZKzrLrnVyQp34s0NHqrYt
eZCYfUCnt33znpbBxFfYU0eA+P1Me6s4AtFSN+R0YsxPjRfA7Nmpq2lLCinyTR0gOBl66KDn2OMO
1W++WhKjX4d5Ufjd0i0vdhjpdZRr27fl3N7DG28e6jFvtmNjywsiOcV65Gx4jcdii+MNln05IJ1E
voxxWRhmf4eQjgze2nIFdq6+DiYr3cRCiXBFQ5ufXZaN3+UR26ElwEjTh6Rft5FDPGwroF3YiC5o
hK9Hd47gH7XFAR45n9ZoDg9DNtcbY5jjh3jBNKZD0X+6aFSIbktzqOfK2egZZBeiBh0I7hDlypnk
E3+1PTicuXBbxWeEi5LPsxt2Koiz94VcvMdRpt2WjSE4Nf0QHQvsnwRO2N5GLYw9zFbavVv4Kt4M
2bqKJ6cN1vlgPvW8qx2frrwLwrK595RbR6uq6eNNXS71Opjg/k5GvZkB1BytgRQq0Yn5nkHJmQw5
aa/1nBW3jVVhhUorPPGidpPr0HOdPUlZ3L0bqz9gXJjuljOjOJnmbj2I2rtsaUo9UypTYUZwXj6N
Caq3H1TUQVWikbZ70Z0Sa5ivqaAftZ3PO8JUgYtbYV+fQmt8rBbqWlEvtT/Y7vsQO+LYkId95h2v
ZhqPKa1IXJFMG96RofPmJOWnG4QJUkCMvkqcArKFqsYfplho/aQgU9lUi25NrQo7OKLGIK3P/BA6
sHd56SQXsvIqRttoGQYrEYY2wNxWgITLc/7vLCuN/Qxbde/aSoMULd6MccYDupBRt1deDFU1nvFF
uUw66go2XlNUBf1X59ZOVXxjBSUdLh03t3O7TA+xJqSuolvHyB0d8yhPx12aGG/Z5CY+Tixn71S0
TtJzduSO1MTwmLkwjWmK2ms7ZHMgdHSor/AvP84GnPJGVtlFQW6mP0CNBDzvvDpYV45xPtgvjosd
JYmGaOtNwZPKpo+Y8L51mudygyGCYcCSJdUEdnBXpu7edK5GQNGRiqs3Q+XxVe02xZ3TKA5Kt1lj
XrGW2GBuMFrIqMf1HtK7WKnMuF6yCqK5tD8qNmSf0/1HAhCyc3ZhfWvabXclIKFeKaYTl16FmwBg
1sYNI+/SzOYPyNjF2qoGxN42cTm7+oLTFt0uyzUlTpHb7qdXky4Hgxw3VbRItZlts91OcU1kGzrF
pnMwgbYebjwmrV4GYII+t39Cd8xAG2tMv+oeRH1zDfYyuqlxQLwCblp+iLksHoSJEUN3vXWHsSNl
I+oL9HZDr4xwSJ4do2XsE98fAEtMjmtM97g0DbEPeqM6GB4VILhtkd122YSXCM22pu0X6PrDE8zH
YtepNhUmrL1FCxafdkxYNnAl7MGZ5eOD5fgYS7mbmU2lxWVUNxHS3MXkiXg/g3mkuWO1J3LBuVIC
JAjaMT9m2SggE/YBbfcwHO97jHc7zF6cWGMWgJCeh4faLLM1t/p5XwVJ6Fto7acoNkMf2wSKz0CB
o+inrH4PqQ0MZInQSz0kWvvD7QKENm0ZyIjpYnjX48RFfAwTb+dhtvtW02OlHF8wOokh3bRDXDzV
Spb4Dxu0EL+HI7d2VC12TBGY7jFyU9p3GbXFZTq3ACAYuIxx2yjnNtYdZyUpDB3VxI8WGf+ql0kM
V1UN7g9duFjUenw7AR3RXZAv6spkEof7VFzcj2f0PPNyqJJdMn94OFMPpcE4YZUiHw4O4zhBMiSP
A8YpBKlhPHZNhREi8Eq1BZQ4rizgQLwRHMDG7DWXLc5VpPgEu0GY6Ttt5lhKjEGskgk3HzcVc1eJ
+gXxES5bCeR2CbGQL9HwjdSP/MMzp+6KGjx4zNG1dl69lIdySSfOs5iipGKBNrGa91REwrfsvDl4
fRGvewqjpyVewDe0Q8c5ZBGmGSmA72XaHoZmZBhAJ3g5JuEMOxdc61URFN77MKDqNaoNNjqfmn2U
cpsph3ICXkGH47CMg9gzsjFweVXcZzxKtGjGQzml4ZIgD7v1a+PIZTOxF65UEk8nHTOoyI1IRXuH
6wPABLqbtgWQFDpb970TxhT7si3LF+Tq/G5qsX2UMYjImvijjbbp9S4W5K+u6MfT1GOmJFSUmZmc
muSM9aIHlqk7bUX3kVkHO7NI6Mfl1itGmj7xUw5D126CPY7ZcleMgXXRVRoHlwztZFWGSt7bMORO
M4451n6T+jXPEdoOgMARTh8TVgol3wAJPBIh/MxDnlwFEvMpRXL+1HkkDqzEqGb0G7eNNl5vj9cA
58O3kD/3E3egKk44PMsqIGhjjvuDlUPXbIkI3lReCM52pM7PHFSNkGQ2Eq3Yc9Hr7x2s7WviNOkj
hnH90YLMoB5Ixn2Icdu3jLk/DhY4uzoe04vCc9ttvHjTD+0EPAseJ+iO46fyS45ymqsjNA2jHZhJ
aZMl3DCOw77cxhlSTTg/gybUPvrw52L2/WawcVaadjhHPrntxl6q+g3yPG1LDEYbjDsgETCljMyI
wN9AJ2XEQ9fTt9FZqlWY0v7s9RCtkzGOdjVP4JWZLEwb9Wb3Qss425QpE6ELxeqFObvqkFVugpMg
KN7SNHsdLBOhM2IPkZqhjqCcXw2jXBiNkQ7e8NbwK/y8dykTDIzQZzzKs6OdFPcIsBoV9jwOErLg
7/OC/wqe9lDm/OcfqWm77+XVe/69/fov/b8ITfv9A4D5Fn4v/xsy7X80/Qcjs98LRLH54tt//Sdz
kn+g0gzl/cYOKh1HCS2lJc9gifF72/3Xfxra/M1UtomOoWwb2e/8R3/C0izxmxK27XAdNC38Py4/
8E9YGn8kGXJTDLtBWNMOiTH/C+V288dw3R8UO37PP//5rzizL9OX/FqKGTfl2pDX+Gn211xIw026
WRuEoxfE+t465ohDkp7XntEkJwL+M+YXaozzh941woM112ypTk6HDG5W+hCjAhzMGL9q2Jibmogc
erpTbV1XUK/7taWBcCKlxFeKQas7MZ5D/VyeHXyCNDf+/ZL7v1L4fmL1XQ/fm65vvv8HUL/2P7Z9
8e29i8vi/4dFeE7a+d94sP+2DI/vy3satd178dNaPP+lP1ajq3+zLVaiazp/rCpmhf9YjFL9Jj3s
waxFVyhLn8fj/1yLjvMbbgOTvyQdVrI4Mx3+XIvS/M1RrmIFM5ygpCvlv1mLP0/Da8vxXOHwhLg8
C7Y0v8aiFBGtJKiuYCEZ3qHBPAXpd6vCg4QqbRByC3/1SsZj/O+S4v983fMvr5VtQU/mMfzrpGsc
oVePgblsW0Uz1CRTcIuAUO3FmKlfRJief9T/mXj946VwHwshXVfyaH+Zp86XKFn6jjGsgfm1Q2b3
Tx4l9VYsC8x7Ydz85dv/m4f757H8P1/NUsxb8HzbvOzPb2ysGShMumneUs8zUKIt+uEmijeuF0IM
x3H0OSgtP1fl/T+/8N+8TaUcy0StBTBuOV+m9OORhgFzZnyTLsOvUavMH73K5w0weWvDLFb5i9H3
v3s9T8FIdE0bEfm/ZTtksyKwsV+2eZSdg8MSthu2pGW4VdQc3hZts/tVkMTPc9HnD9djvRIMyYLl
wfkaQNSqTiUujrgt9HZwpcT5IEhb7u6fP8mvr6JopgO/FqiSFs/G12A1o5GI1I0et4CcGYuuumhf
J8mvsld+DhLULBFTM3qDmUUqfNxf0wmIJjeKQiFfUtDDMbAzSLRJRadvxXiy+YvQsL97MdvTknuJ
5Tn/bVV2kYWIosJpawZVvFPR9BgKrmV2LF7/9WenpSmFKxAEOOW+rMIKRHURcyvfGp6+TiunQTD2
pl8svb/5gjjXnfO+5fCQyS8pBqxo7bot3NzAlp+2pNcfLoH7i23j7z4yyUCcY7Irnu8MPz/IdhRA
kCQKYWu5athVy4L86JWnLIx/xTljm//rBiXODyzLgTRGpfnfr9GSSswjCnaWHc1NsfoVx+7LD7cd
83yymI5rSW40nnM+AP4SKTAiZ2JIzNNtBM5FrpbYDJo7WyVWd0tUaRvvp05U3KuXANl5QCatnnDH
BNPdP6+LL+fM+dcQYGul4r88UV+hUAZKgrsgOW47bjvLC1k9tbuKYtGW2ABTt9rrIrLfJmyE6t8t
/d9fmW0fVZAPgu7xlw3ZWWY7a5Y+2waxm+1mVP3tnDDv1LC4Hv79m2Tb4O6I75GJhvN38ZfPWkYM
KBeeyehIhKHfCNvmkz2tvxgCucCWyPu7tHb7X8Bx/+6TPT/S3FptW3DC/fyiQSJM3BYNY+qxhbLR
6657HuiTkhbW4RieEGOxKQ6l/f1fvln2X+WZuJNdvk8uEV9eV5hlkZpVTlhX2N0bSpOYFRXFa5uN
9W5s+/KmEJl8/ucX/fLk246wbFOYjmJcyjK5sfz8onIUUheelW/r2XJvx84ds7U9xvaw+ufX+fLw
//E63LKU9HjyuWr9/DpRDJa+ZRCKwIgwuHTSQd5UQju3UUiIxD+/1Nfvz3MoABibcyWfJSv0fM7+
tGhw+2NFxEPX+d1b/AsSlbB/P4j/cv9hCkQyAsQxw/dF7IH3ZUu2e8kgsi3kbugiR2/MeSkOQ5Sa
8XrMzgOgCQYQnChNjmqky0Sk66xwR3LosFoUq9HC7ATj0uBKaEumJXUFy2E1JaH3IjtHGv4QtSTa
IXGV5yEpDyNd7mDdZ0K+1q8lpotDhmEo9G13mhBR7ZY5GXuIyW62O01NU+T7ZGTS0W/Txj70S9M6
l5lYDEbZRY5eLGMbr4ChxmdNj+4MQhfRXZF66iVtwVTR35VXVtI5n1jY9DdzMIvbzEh6VPy2069x
6oQdUp9N7w/5h5SeZsGJ6kdtiJmjqvlN1qor530XlS1+91CClc85vu95iIOrvm2Wdt06bjdsY4yi
t41a7LPePEg4PfYQXjhd6+DNs7q4XUsL49keCZkeo5F6+iEbGGrfTG49KWalQz5+aoRJ7ovfjQza
M+YPG03sJcps2LtzYeXZystT3P4yFPUhYWs/x4d0Tuervi8rLPohrTc9hsVLGAdtzhyTmd3WWlWE
tjHzegwdvOnE2ThLsA86Fdqr2j0L283/5Oi8luPWsSj6RawCAxheSXaQ1LKirfDC8pUsMIEEc/j6
WT1PM7fG4yt1k8AJe6+Nq58JnzXX07mSHTN86pwWq84SDK9ZBS68KUIbNMYG2ziuiZ9ykTn45XrG
OBoKBswjqTguyiXqE13fBMpi1NiRxVMdlzo035mW+4MsdoEVf+td1BOVqe8NQzL3kX3xAu0SU2sC
1q4dL1OxNysn/8Iedtn6pjmTBGN/74XfDiw2WbWum+N+OnaxIFzIQ8ZNimcwSMe5gZepRqs3KQMs
BPtob1iYVxInATPyecGGELqYZ/18dJ/nqurxKWFI+Inm0oTEG4es1HLqx48sKFpYuK0y5WNfivWO
XjqyTi5SVT9x5Ko/KPps99RigB+OuuUOO9cK5AIb0lw3secP/ISru/RM5DGoXrddWXDS7hjuN+xz
0BmPO271tvKJb+3bzhJ4zYA8J6Xupi9WmDZaBTYaTYKlxLkzvpMHR2NPlZ000ySe+HFKrJNiIIY3
yybXwjbW2chh/B3JZd8ZoxArGHN1E/vLw97YRLE6vrt9onYymO1VsA4HaO3jcKmybYSQWnRoDy38
rCeBsIZIIlsO7UGVRuujWyPuu0GIMo6xY++DekI/mnmgRzwIPL69lYeKKvUOH8oVz9BO2HOBzdRg
JyPJFK4ZRHOb2RuP3D5FuAP2thwthqPRwpHi5gHLLqTb7H3wvsyxNUW9Hefj0EVXz4jK6CE8V2oo
zFAcks0zaI13Mar/+p6Vbaq7Wnp4INGtJV2NhPsEXGRsXiOvncJ0NtUYHrx9zgRGq9Be0rxHWhTn
dYClrNmCPZFuPr3ZWM/k70Wa4E9RKIE7yK22bysapYNfXYzezbBv5N6ZcG1B0rjFcLt2gZSAD1r/
I2P7N94oaKEqaQO/f4OEUFfpbA3Ld5HJxkX0VfvQRYrKnzi5NnwTQTdBSwgmky3HsN73tzIs80u2
mpDVnChs92gi0uHZqQrlHReh2zFp/K4+9dtm5QeclhuLON/y1DEy+fSzzKtlJ4ymq1+ZI7U5yqHe
/5mu4Y95ziT/wHW0pyRsGx4BM7hIOoNgzP/OUd4+z0GBZsFGEdXHwAQQHFd+08L5wESyxY3n98iq
DRqDk/Fztugqi6z5sFZs1OIGS2gU+zZG7ng3AeCsgb3vWYcrSfEkus81+wVH1ElFVOnNuPz/URt0
d4QWMbY3qppmJ3WQBLECQEo1wdHUmXNwci97RNlTf83ViqJsC/hjnShRR3R7BZGvsLzR5ZYa5b9J
+FZwUVLy5KMViaIDsA2f0HJGB/OB74L842Jrrpns/YwrqV4mnxE+YmiJz0ON/tnuokqeNupfng2o
oa/C5sFKPTPZL35dOp8s3z50YEF3V8N867PvRdWoeb4ldKMUQGJzb81j8R8Lv296hAWpayYewENC
wCrQtLt7fWXEUFkw6O2e3ZZjJ21rUkvJfQ7Nx/+HK7jYM7Z5Ac0sn2g1sDmmRABZhbHurt6QnJ2g
yU8sPvR8m6FYuUyUYRwI7WGS0V/QXA+D1NGh0fq7sbCcYb9D9WmN33Ia9pfFqX6cMDjmwjm7RfhS
d1MLwEm8b6jzc1G9o3k4e8Z5lqptE9FdA37DsrzHr03C2Y5DLKzBpDkbSBOru3R5v91tV0V9W/BK
bdxuSSCtBifBeOvhvuBXCE6R77RJPev+0iOR/+OOY556oGzkFRwD5TGLEZu3iZmLiTU/6uQ+wH6E
Cm24LYkXjqdGHS2zEwDW6/wBqcN8WUC5DaDGOfDIxLsaS4XkXUfb3P2DNmS+/UFP66FEY/Pai7m7
1cEWxoOmq0uuHdhp8G0UCzKSX8Pewr3JBc9YjGLAeYEpNT572qV+LaLttcAgypbAMOgq+UVO07yI
kx015YPXqf2PN9ifcISCi0ty2QM75kIlzFWKd2UUm0+7CeuHjkW8RR21aEJgxtH77nzNYMTWUyZe
+2jIvZIPxI9+L/MGTwlV0Caf/QlfczWPv3cLLSymp5cxFCgzh9V5Jj9TIkHPtu7Gn122csXi/gB2
8lPF3uMg2OSwohLpvnIbNUgSp8S18aId+l70/2WUsCUAqyHbkrBa0UTuMwNjWZFelzT8h5W62eJ8
uoNLtrpDkF/ss7aFejOgCWmX4TH0bYA8mJl+WRQ9/5XsbJY/o94W91CQjckqe2rrkoV+t/3Dfrfe
buv+r5XBdGgXa7zP6PzTudXybVai+K6LTf4b5nDExFhRUEx5+2e1fe9pDRmDXF8RHrdS+Mst5C/T
AENynQ8j5ukmWjzxQzzp5wrj4snBVPWyjduZsqg+2JZt/VjoHC5tlHVXa+h7TgLDmyevjrtpJFZP
qCWuFoXzJSPz+NdSNTclxpUkINn2qWMfu+NHR8q0qEijcwh/5hV7PfGm7F7X0jlUY7AfhqAcUjNZ
LI+mxdleq8jDqN246uB6SHYKnAeJsHMcCp7E7GYw99kCNVG1kJPuF8s5EvtDaGEMihEPBbedbFlp
q8z3/w351nB9thb5zoZA+b8LIs35akNfDlSjIvZZUx43f4a0t4g6LRz3uGQSdbpTOMA1dI3DoUfD
h+udbRVFHCgDucJX3jWvrA2tq0Nqmc6TH6XVBMkrMYNw/vO8zE+ifP2TTX71YlqS3WNlou22EyjW
o0zAHlmy5sNFwPQ6RkiewhKb7Fat/mM5Ne4r7NriWZQOtkJaeFQ0xWjDcKCqfSh2NngsKHmodLhU
F4+7LA56M92C88tPaJaW1N8Rwa6g18ApjbxyW2nLs8VOtUJKegjneUv4nfPjiq8cxd4wUKeMrAmH
4ArVaTZ6Dj01t0INwwPFX59IrQfENtLni9PwYSiqrYFs+lo+lviP/3hmWF0wQsUVReXXbLJNt34U
exvG4TZv5qBrLvLjvjvqgSnujpPFhdwUR+WMf8ppN04NarvbhW8JkZWdWwnFn+E92oLjODOUjfum
Zs+47E4O6s23sp0N9ZLTf8A2eSolhfgZo5D80nY7F3cal61748Ix6+5hY40j9ht0aRdXh/6OrGhq
qVTsBogXz9JwCLuWuiOsuOqK1rJfvdzCaBBS0NJ3AbROKq/YlyS0xa6Pe9F5/H1aOtt1aYytnN8B
hl45PiARbalZtQ80YYm66abzB3STUdjnrzjH2+mpI5wRjJT1D4qDxEnI1tIdIpEMk7SOrttqfgw1
/o6obf5BR5uwHAGaeVZUc4eWYJ2HxSs/JmRxSD2rh8KausQvcpvLmXIMSBeRXMmCTHhCU29QkGKJ
npDAciFjB6fQijcVrR97BT4mFYPbnNZlq44rl2ydbH3fxHMIXkJ39K1NYVkp+AIOWp9BB8IeaHi5
fd/s5ZuylHebqwxfrlsefIqe2zo3wX0gCGeYrWZ68a0cmJMHVQfrpc5ZW0Nomqu+wXfgE+Y11kUx
PJp6M5di8qoDL4/z2Ose0oRv/M479kJhjox8/ndv8H/JFRGgJfvzbFHS7aUSaEIKpR7ppFg7Y0mO
Gct0Z9wXG+jVpS4fSowQPUiKkxts9hdKlu2PdKucbsShK5IWLhG0WNudy/kUpMx/zJFP4A87BtGh
irJDTFNsNjCCwGryYvD/oNFV7UU0juCMbigJg5PbdziAW9mqk0/12Zfhl7NDbRqd6N5rNu3Eaz1f
SWqQ9c5BYb01mxl/A3qaf4VZKB5zbDNI1StIRPv6n792+sHYUj/0Xbt+82T9YcKGyw9lfhsHJsgv
QOH8W925p1Dk8zNbkZtgKWB7bK3is0UnKm7sRm2A49oPDD/XexNXrl2HLrsL296fsoCxUuy4u7gr
VRidXYWPx+NQTJpGO28UD8XrWE+os3qfKXoMI0eZQ9ln9XKKhlW9QgSMgO5ts8LTklU8sVT0n9yM
eBOa0aQhZymVlKbAwKwU17Z6WEWT3YS9370vphN5UgLL/m3V2N7iBYVgMjVj9oLqf74gN4SSFQU6
8A/GRkCSuzjZ/LmyftvNBgquAtVTJLPWfbpM4t3jn1/q1u/XZKnnv9tg/2ay5B1VhSySIO0S64Sc
06Lp7SpeqCNx7taXYsZr1EJOoLZsg7WLBY029gotXq2xW/5BxyzOSpu3QU64OEMrw1AtDPwcKHyA
rhpqjn8m6jnY3Rz9Ebaq1ay/Rd+jvJUmOzL/bT6wPnpvo4pcsrJgSB+IYg//C9Ytw6hztRTF+yhs
Mo4IzD2qWWAbDhotcLhzJqdh0f6DjFnExlbWPUbxUN/6s7KeuvraM4CT2z4Qol9J/RQRvzJYJPOJ
eVqjD3rZ5O+CuB3aCaq7TxEqLy31Vv9ziJy/hzqy/VnkLF5c21zxHBZWrVaOsCmh4tV4tp12PgnL
xoGwl02IMb/ETmxGF9gDwcHHPN+xpASNg55kCjErmXK3UtNYuLiiPQ8oPvk40FEN49ZD3SJ5+aBz
vv1EF0i3Snd04FzK3XWQNM84Ogj7HP9MoaLUX1vj3w5D4L95eYUpIJ86f+bEDqf+MExC8n2qtWnS
eQ+6+2DtAcjxgNRLGtUa2B2GSCs2GF7wMLZT8XcCNwuPDe7KI5GOYPxcSDqC4sm2y1QDiZrTxd7F
VzFwqKfRanwSARbGJ3GNheu1jERNEWqEM6WQcNBg+wt6pwOnh7IPAa7m52Utawg2A6yKJDCzo5Mw
DOwfK7wadvZhtJEBD0Hng7XNcszbVS3KuFnncqC+o/5Ku85rT4wSqqvJ8Ap/rIPA/GTsh5c0m3WN
0Zc5033LEvZSEjI+JWUZcKqHRBM9Ru5e2SlsJ/vRmqMSax5wCgT5XU8rQS23jpdoVUi5MIqxC2PG
SzfolDQnBL156IsxDuHs7shv6+eSc2/zpv2dQQ1h78MyjBjI3QmPTybXGfZdLvlcZ4nhiQt8P7Uw
OBG0Isalcu/JoS3LZc9ZeUyNfZW71WwRvS0DQT9sPCa8Wti4e29Tzc2iJ3s47OjiJqpHW15aNNcR
86dgelJcVaRO8Mma1OOoXTGvBnVFDVoH1l0HnLQ8BD0gpLjP2/61rgdstf5qMaEK8Iv9N9uMbGET
FTQejPxmJtluTWwhGj3zIErBpdmakhMJkBhq2a5gSpFWkqQmSqxZfxbu1HGArrOek3We5I9rlHzv
Ig/v4GAiDIF2LXEu+FY7ycR1xXbvobQnImRwu4dgDyAdYCVU//E3+j9gvSk1M6zAH9IZw5/BXfer
pLpZj66FWTkpfcSVpy2qchq/bfC9uGHbSARu4XTm0PoLs1olGLphosOecIymwH3fcNmTzedbQp79
rumpETfLL9MILtvGITltkL06e7wOv5hqwExR84GJ1vygSCYOEyuMVtgbkQVSuevbgTk1KVVh2lMV
8do3VkerNthRd9NMnQIbQq34lCM9dm98qGs7zKW8OckM31Syr52ZYrtFePOI8YtcNouhVg1btmUX
FXXFVQzo5PAha3gFn0FQyN/8ztFLEW4VJZbjKgivRdT3t8Cd+LVCfkYuzsBU3l236Gq9qavRexdd
TlcfitD5K+QegmkMUHSmwy6sF3sNwypuMQntyYyhdnzokdA1ic0p/zLYXdukA8tv9QW5R2W/Mt8R
y303V7T4jh9MWO8abHfMAYveZxy/RvISTqXtJiX8FEaQtlWDqqhsF/tC3hrIS1KLX9LL4aLsZrSg
LlOmWsQriKKUAyCBbAXR8agqX9XFXTRgHeHSDIJoaQ/I81HiY/RmfwjcoOJz9ZNdBq2lzm0ra4wv
s6nbLVmAS7WPIbfxEuPIVbTTpqJnd0TDbKVmm4NoOdorAXEX+wnwKIp74F7IJlPTCxfAdgs07E24
TU9q41XSf1JVNwfJFK11lrIrHOzEZ6BnMPGIcE6rqpsouTmtEcuPtgjjvqyBQw4kPtoJnxfOKEjL
QZnd6Yr69ZB1tVrfZ9PZoBjHKiwZOdJrpvkaMJp2LMK1Dsxv50nDqjNwHz1v9k+5u7jt2+iVCwUI
nIOC579snJscAk6OhhTg7h0b96k+dMY27V8uksm9c6q2/Z5t1aE1DQsatW2x2LYwC0a54A5o35PV
UNaeKn8IgS71laveGB70GdC6UFPttluETdYVuBsljQ9Ui4oFPnOCWXX/Km8w1olwuUYezKrd6IPc
CjaoVWcPFFiQ2lC58xvlt35TTm9lyXwksTzkmtRPU1akllWO+s7aMLbfzjrzYG8H13brYc81L3So
snBkeCW9V1ea+vphg1cYZymejdf7bQyTG/t5Vmfrm7P1o3e3zEBET5m9ghbwSEGdOdXy4NaS7hoc
inkOQPfNke8/TlWrnhn4FpzH+TpY1lGYDJynVKGKeKampUFw20ZOPCMaXt6zxhLq4snZmx49hgrV
yQ8ya4P94qGmNDCd/4L9xTLAoyR8ZmZIAw6eKoOfcplsRs0MNyJxpJIgZ3GdZt9LZ54TcUtUexc8
dT6ME+7/ihp7sX3W4GIsAZ63bhNaBwbZRZPUmVr12Ywkn2Lz1aY5L8hIf6i7C49LBhH2U7EAavos
GgVSUBlbrCmCjqY9VNY6QqjvKvp5iO2BW387Kqs3Kp0NDwtDTOtKM8jBWFozK7CExXn+Eu7UT2lo
b/tGJ7H0fZK7ncn/ISy6Oqdad3iJshyWLihveKBe1UIOalvrZVcwz05t488raB8VDCdYNpgTu2Ad
SzynAq4LfpWyQFw4VimkDTJZBhtPczyI3X3UnvFe8FgGYBiFnr4jhXrpbmdlBpAI4+yjceeFCxi/
2otHN/xXOjkBmFu+qx9XoBGPZaWM9YxXz3/GKgguahuHKPrYXFx2jw3rHyjZTuffIsvu9rvIC4w6
zxtN5GWCOF8da3IvohO6zQn2xAYKB5V3XYbyoauK+mVVwWwfB3cTI3Vln/+JrjMhuukRs1WZTd8M
yWjB9x4K9mntmZAcMxvv1a8snxS9PE/aDH99x6ubN7v0koGn+2Efsv4XhZimVx6wfOAbasLqVIjN
Xy6A37niEQkRJ+UWFkQqRS97sLOO9jOkl+Wd7Mrsi9plutMtt2u8h7XacP31+XxclZe/qC7iao4a
QQFpjZrxeGd5ZMrtlKeHplPV724oESGvzt5TpUwCZfQKsYpxjs3wuULU9m0g4sPuzWEoJBLtV9Gm
np9ZzR1nauX8oi1mHSKY1Y686GwU5LjqHwGYIwddF8maxxKd/rF3xKzBVdTavqm2sq6PcjIaPxtE
AEOMjMj1fDZ7zY/qG4V3/OI2JVV/Oc7B+lBZApzJ2pIgdgyKomtfmskGJtfjHWLxsWXulLTR0oM+
dRr1rpvwSjTQbKcBEAT2fNc2mj4btiscisqRFYge0ptIuhhk+Rmtu7HTvmuiTw3s1zqIaoQviWNW
8PyFuatrXrqsWH4p28dvxduQi7uxGhmyoeX3/8ldSJTk/HOZZqKfANmMcGViF4gAEKk80LfjxrI0
dYW7/ufpvbxjg1exPBsqcQcQ2/DKL2v3IUD30UHPDK6pC5f8ty14OX9FOQtr7EPVht3Jy0Omn1bu
H2xGh0EaWcN+LsbaZ4cPuG/DZL9H1mHS8HkvPb8I5bXrET5NNdx3TGVyeFngD1x92hGVl3G52f54
WmdFugqDZcb+izC00AN3IhhdbPafzqJZ/bL0YM7OuIdBCrtNS0DaqfffbV534jYC673cehkd6M0e
BpSHCnhqf1C4s8PDEJJtcXtdfKP2LJmPwr9l3LeKAHokcSk1pNlRGHZO3jLY8dwUcLXqpfknBgcZ
Y46OE9F+l5dzjGh/JROlK6H2SkWJ3OMyZakl2CtzO/CNzWG4tRBDV49ZqqTKPrYsbWFRMHsNwPx4
G/kR2COthENOvBMR0+4cIM2ubjU77v+2SIHzaiPZMtEaxmsBxhhGHwpj+/Z9weVojkhXd4pR7t5n
B8NoCGie0i0lmKbxT2Hg5hHcIg5zbn/jLo/1TCRiLOaysz8IvHFe+4nryBW4L8/+LoGAECBRW9xY
u2zTsaz0CAfS4FWyM23922HFeOeKH+mmbjrnD0VJJVNiIPCZraXMfnuts1Upn/W1I90rDgeYO94E
Ly/ztkNYOVt2xhTqbWldrLYmIUG0TAtDu8iHc8Xz9hawdocZMDBFOqDmgOEzksDhYyGw8+qlCAIs
x4TbOaBRCwBy/XFffFn/XUY/G59kJ4oLKMvMXCY3ZNi2uwhp4s5yivWOCZL8bKrVHtOxcrvspjMe
O4RuEdF8JI1A+i+y7KMHkEPzcqgdb3gOqxKYZmBqA+itNjb06xovJitrf3mtbLEtp1yMErW55YXZ
2UIWGJ2nbuFHpLzBJUr1hKViooPGHGjvi3mouqLkh1a08r/mGkNtGlULfnY2JC4RFNkEoniyVpuZ
6ybDFpdRE1zgN/TBKZiyofs0XSUcP9FwB+1DCZx3eEcLMHyu+RwAlMsHNvVlcAUh7VOH5yorvS/V
qfJ159tbgSkBmPUu0uedPdgDFFEiOHc4aP7WMtKllEYlIzM9nYqZUeANNqTAx1IiGQEd3G0BfshS
OfivCz2I0iP+kiBeV01CAbke7V+FD7U9N0h9omSrzVSeMIro7tapLebiO+Zqebur3BOfmZ0PNrk0
cpIbI7vMDRLPbN3wJ9gdpsQXlMXrylYSr+efINdUIljC1UpyAWYdOOxLoGnAbKfQy12+g7KPZ6CA
03EK/G64MWvrzLdrRZ93CKY9X84+d9qsUdh4zr9MclCmS+5WAKjm2i5vMIEvkAzCsPxy64XNKIg2
iUZ59Xv/bqFY+wYtV/dp0dU0InXXy+BpwrclX4JhWaDP4D7NY/YC1b8ZbYTLPoJG7La6/ttGQiwg
fUYMYfqlW7oz8pQJb/Xa9cDNKNF9eO9yue3X3pmeF2deP9j95fUh9GBZxcM8d8zwRe79DFVlWb94
perfwzqL37n0l89gLKBL0HxR1s6T+Q8VU1nHixv0wCCk1E+zSz2Q+l63sCAIdpOngWE+EWcZu7O4
cOz1x+/LTJ34joPhplQSNlCzshC/L2nY+YNtnXFHjbb3SRnGwKGVrF0vzDopnNDZdEXMy6zfnc3i
v1psL9Fc9yFG2q0o1pxdRN+ByapqpwSuyAfuXzB/lCEYbmHjvHNDQjMQifVOTFQBw1F3LWYiCKJo
gDmmJ8J2wq7auyNCvnI6Wa306gMcpPC9W10HbRKJTWMCq4UQF99y3Iaa+hrTskF8Cc5CKazrtGBc
dAUAjuiCXNu3U1JyavtM0Zy9M2kYqAoqy94PPkrCb19qi4XpgqeMRKAMUHulh+Loo+f6O2i72x7z
baNwtqxG9A48U9lt5xpv834HvKiC6hCOlBMWrlO2pLAj1GVzHH0lVgT4+fc68xjZL6a9U8zYr3SI
2XuOwDdDV/Oi5o5vv4wSK1fc21W2jN8FpNieSGpq2njtmt0kdREZjWYUD17SFMwHEzLlCcfZ6w6m
HSc3/R90Qa3vSAKi7m2cIkODP/H/vsn3uYQX0bDNTGpnMg/AHMhuCRAeEiHWVbWd2uVytbQtVQcn
pQ9Z6EcC/92Sk8KTirAG7B/A3KCcnqq3YNio8vt6wJM6lKw1k7IvnXsFA+lL8aH9RhQh9zjzqvrH
9pDJXPnATOqWVfKVwcPYCKlpIucB7S2DaH6s4lSM8EtiJAEDWT7S8h/XmQowhYmwfE7MI0CFUzk9
jwZaXdzCXlVM1l3AYZJ9ax27NDyPs2r8XyPLyz88xghilnLB4m+ptVNAMQBSxcyy2OJ5ixIJUoER
MyHrUFpsiG+PbjQSUNADS6ekqVELxh0QmPeM7r8l3gR1xHVhOjzk8zSuCMMqHjBnrLtj4Xvbl5CO
fArcyv3oZM2+prQIyYsjhqwP1b7CxlOq+ctIM7iplmnd3mZoJX8Xn0SkgCEo9Nh29IjUEpNITV07
zwLMX/7QmM5idjjxcqUwi+WX5WmiO+AyFbScSvtfUm+t9dhH7gjh1UYGdfbKzIe0XF4ZG64ejjXS
KNRP+9xShm1OcQ+XiUn9wNGAx1dbdnY7FVPVffqDC2BEgEnDW2yqbYnLFip1oqtswD8LaILt8W6J
4GGtMq5xNfAzwv4FMhnrFhHBhc1JsMP1HKw5Jai051315q6ijjfyPoRcBqm3CCjvkBNTZPT7WPw4
vMIzzvjAJShCA/k6IugKrZseCyff8VAwngGgwDzJqzdxLmm/IWtqRlv3cmUJNKPWi4gPCZxLXpbR
ctyi3HlstS1+oESOEQfqhjXcUUN7Lz1v5yTY1/1H6qr6baFenuOSsf4319mEnMLCuxCP3gJ4c5SA
xtAbjGX/OuE0QOw5SOV+915ddpf9OoL+KYpSFF9d2JG5oHVeAZTwWrhwtY6K/9iP4gmflqldb1pF
BRwH9YzqKo/WDXP01o2pnpbyvkP1BIC0FG3x25kAt8GMyeV+CkyunC/kBfN0KBjQ7W/8jRCPCd6h
zcnagLEnm5G5TvalQZfTQuhGsDKB52qKPZREntXjhiVWD1Dq+D0YBs7wBlowfIAdAf5kzPS1VLQa
MYbzznUSpM2I0wYPG/nB6gHYxAz4WMCxtsmnRAqG9+gUMv/N+JkGPiBwdV6spmYXK2A+H4oVFUbs
OD1pDdredHVD2lk+vIbsEe9XQuwwz+LXh/g9cBCCZK1DKqi5d46jUlGbhm6AJqFi0tP+8uy2Bpck
C3ekcN8ZeoBjJX8IhjFSLFjlRUdgoZMhflo25tOGkS+TtCyugTpknyQ17ESxRUr0f2ZhWueBAgf/
VclFpr/KnVCSW93b/FwWZv68uN/qggFiYlftajIaszbcU6lmzMBWVRvnENKyhxfdtaU6I9Brm4ul
Qrya7BEw76dzZgEXs6cRuSCVUoiJxvjCIhMyCoUKYbBaweTQyDSKOxIfNMfekT1d6SXzCIxaUkRY
TYvIAg3W8JV7XTneGncHghQP61ItpE2tzRelyNwf+1WWH90KFug4mZ09wsrz8apnpCIQaaeNiT0s
r79ib1QNlCKLgsOCWEffRVZeaJRwy8L03/dW9bS1S7+8F0R8Tfdb47TTGZ1fXRyaZc9QmK5FK5zT
Vgn5XkLL+Bl4iHUC7ThbU9U69XUpCVoNkQdySMDXXIc9Z5XV1c+GN7FMHNS0CwnjrpQX7MvlG0/v
2p+gEXr/wPAWAEmGcUaTuQ3Ndl/W9Hs3WQlR7cjv6MOA95DUJOXieRVOdprMv3pVoZfuLqaYJEf4
nIsrEY6lv6UN10cBB0/98twA9q+as/ENIduVgVtWrMM9FLbqnAGXZyoL8wERWVjq6T85aegTNlAm
Hy1F7pO12ZHGeNuw9Q5JI2PfNJx3x1xRESsQhOAJVYpmKrF77lfG2Lc8iNLzBOOdhg+YSYYqDlne
gBZJRFNJpKNMxXeTlgKN19EL5uAdaDkShVIjBjh2JDF5zKF9vK6yBrt99BUC8yNw7FzfKpu9yBl3
PJgro6uau96qSrhqK7w+5nNTWcDoXDdC6olIsKZTMGIUuENOaLjp9lG2+O822MWtM7G6HFW/RKcs
Ql71YdkrBQztz9afnU2L/A5RduOk+dYBMvWGAl86+yV88agcoYu5GwNPsAP06Q+TGCEf1cyGQCLx
vQ/3niPRQ/JVi/JudZYRsCbSWE4Z/J3LC29DZb8KZ70uKGsLcpnV79ZT5hjjX2wrE0S593uH/zTk
LrvpyCe3Y58LnZCgPcQBJe/QbMy8NzmckOY983voji3NKfObTlvVk3GyraCRcxkBtY6x9Nsw7Izp
0b2r4a9VsiV8rEzWDn/6FmHoJXLKDdNiZFZTs5PwivC76OFcQrHMmYfblGOaKbWzePjn4aQ1zdOw
tPb0NimirBpsH56FLgcZ9LgzP1Wm/xjbcK40lYsOyQV0nZocp50aR15Igin0u+WMBLKlnEhkyTlO
ZqZXnn84UEkm6mgkGggsk/7l4VqoQTrWCIKsfNoUoiGmj3MaFVbf35SV0ep2qwPUHJsxPSMK9vjh
d1uEbfEW2LWwbkCFWPPTPvYb8hVoibn9sC/kl6EQGfbpox0r27k3AoBkCqEt6ParTBx1PCWsYgdc
V+U+bnfQGFRV3YGoGxrnYY7qeQ9RxFvZ/8g7rx3JkTRLv8q+ABvU4nLpJF2LcA99Q4SkMmrNp9/P
q3swPYXqmZ25WyyQKKAyIzM83Ema2X/O+U4DvBqJZF3p1GqdGLI15QHJ0rjj07HR7JMypvRkbEsc
e0Xu0CnIyqfSuCdnYLjaFu65SQsJVTSOyrPdSVMNiGJFL54IEQ4TNnE4QRrMiqQZcAu6MoeiL9FV
+AaHjIOx6zD63TtARNhhDvzBvodpYNGsx84wojRFNbAGhGt4g5E+rcORzWp1c1L4wt02pV/LKDbo
IGrefNhyUnJHZgLX4ry3K4VIwGIMTf8wyHKvMkoycmF1zwOjljuuM8/Sav7K6b6KtYBHmyl3O30a
4toOxqljSjZJmLcjT4Oho4tgEGqsYHtI5pbGuXw2MYJWVejcKVO1gR8A8ERU8/RU0QNZjKPGlHDh
xvkM1X9aYnTIuBvokfJHADvmNQzDOG1cJE5ba7cYxIzpQmWczFIx8Nqcm2Ym4bhp0FUWABZ1xFhU
FHnjjmNrr7tSS5/huCMDA4mRH0YKtn8T0jC9a6Sj8cOyNujsSGv7xVqK8N3BpNu7FXbix7S3nfUk
K0uzyVUpe1douHkpJINesraIB4IweZuWdMdB9nOHzpgEUOhZIb2SlOB6CtTt/wEE4v8ykV/9FLeu
+fnpiOT/P5HDJ9n2r3P4h4+y/Y8JfL787wl8Rbb+Bu2BpKiJXnsnPPxbAp+09N9kLFMWR21auGSF
8NU/Eviq+jeDKDWECMdRMFs4RM3+jQah/c1Bmyd+Zv091G//dxL4iqn+x1SbRFIQBIDjGH+KJmZx
VIxNL4ltvRBKMbU4YsuH/Ple6FCmYKktGAb0Sdomo9Qf6UDU4RoVSz1sFwb808qYsPy4YzSnv0ar
U9uB3ag+0lqDk5SinZz2CbalDxMaDljnWAflj+5Os27TvVazUJ7MJCmR4Qtc6vgia/pnonwSBSXM
pThNamO9yFUz7uQsNemGEMOpTmsgxCFLAjPs/h5WqhyMX2EJYm2lOIvyXMF6DoSxYEme9Cn9Coka
kaKbKxiayqj+ymgNGWGOESFtYYaN2tcdhZTDTp2w8q9qJx2PZCxRDuNiLB4k6hypEe3RppwsK/J9
DhHx3kPWMQyQs6I9KGncbFH/cbkleI49O2XfYeaMOhj02y+zPdIbGdumBB2HndgF739/E5TfPON1
qd855cMXhbG1H1jjmRcs/ctk1wo6p5ZzmLdrqGoMM6JuW8cc0VeDVILEFYNK2w9wgSO+6/IT3Bn9
jKPZdGudmaog49OaAYMRnfwP0upgK/kVoCBnTIPJtViwweJ2Ts16k7Vxf4LBjeEbcxTHoqjCD5bk
KT4jGfvEFeZtx45x4vVbyb5KBgY9CrNtVgt5zxyjJw8/DNWNCbNjuwqJlneQIfmxj4S0jsPEfGcf
TWdc3KWsrXSlx2khgYIX72wVxpUcOhVJ8Kg4cLiERkbXIKcGM8H5OjkhfYoxPdrGkCVXQLmIg3an
mBmr73QPXNmKEvTyMK3bsYdv2+uPtuUc1Ri6Ew7CDGPw7FxyWMFe5MQGrRiUNpmj3cqryKy7R61c
cKeL0TlglrU3uBH054T2CLzn7fSREhY8OuwvLup477MEAbfr2Ige7LaBkGTbe5Mis2PNuOe5bdL0
q2ZlQb6tlNDT2jo/MLqTvi2MH76k6+OMcSxnzqtpOJgjWXJ2c4dWTiWD/SliTvdu3xTJuYrzZI3D
Z/JKjkwDPqYqJLHSYwK0aH0xe1a1eYFPDUyfj0t1JId6kQbH2VKDb+moNfmlvtP5Ntqp3PaWri0c
NO9K0zjRMYFaWTsvcXsgr0++kinx8pA6A13vMqK9WOOkwf/vGKg+uaDGA2raOyzF6FUmQnQgvSGf
mZRJN2YVGjov0K9IGLWv9VX2QpdE/bhkFpuWOOlB9BUR6LypdIprQ1newwJW7CbNlfxhcyV3+HXk
1hNNjfRaCWcXosse8hy+4JiTrMtL2TyTVzT6PUUe3SZ3phHsIUL1gpT0VI6V6WVzxZCJUNv9ME08
jaGxuPtQiBHaODmK0Uu60Tqqczse4SJqq6LDfHSPeT/MtsB5nYxO9aHk1t2RVuolGyTV4RJrM+ze
jNi2fHf91Ald/VCG0nwGBh7i79SXKy15km8QHvMolblblUoKrGwnjqCBZ5ghI6W51KE1+Het6u4X
Nd7QOkbeX7thjI47YEe1xhCMOnL7ABd+n0SyfbMNvQ5Q2mBMJtR4tVVLjfAEtJbonk1/A40N+0VN
x595SsP8hopubbVcWx7tPref8DA+1ZblO2m3XxgSDwu1aHJjVV48ThIrPt+lm5gh92hlroihsuAU
sqZL1zEGBIqN29KUvjEGXcJ8jm9kqMbMbdUy/hnpOFw8fNZMskIVn0NmjcrV6lr8koXGjn/U99UA
iVvtO92jibUOhogq+xS7z0OhEmZqK8ta4ztPfqCvDBeSatWRQam6mRR1fk07fGiJOajVI5YchzRc
Tq1fCsuaDp76Tuyd1eUPunWMvImdp3SrsSYWw4w7W1FCHW+ply+2ScN6izejrgj7Lm/LZFmPPQ3N
VL1jEtimik0NgAgxZKFXy4/gwJrtYFELAOi69ONQTsCBAnVtwCNedHJluLIgB9DUEAEDLMbpURZh
Ags06j+oAqmCghXrlEVJRLVEy00+AuI7FIoiX7Ua5yuxkp0YgHqqSXlKcNjdGI8rLgS25qxRHrhm
BodRnmK35beo1OEAHIAnbxdqlV9Dd6erW6qPNX22CQNWaeX07JMXOVU+cM862wJi51qtBv0t5nDy
BGWt3UWCCw0BT7Yf4ywbLzHQ5C1b2g5XYC+tefLKQdNl8omaXSDm2F4IJTHFv9d4t2CLkRjXA3D2
TV8Z8+YeQCKzNN07Qe3kRdHxqQ51U98YABpfOpDEgfstUR9zAO6eUksMs++nk4O2DPpRrvPlZ9Bb
ywHb7pQnBjad12PU9eQxHN7KSZPWJFrUd4uGRVLCY6K7tOLor3xJjjJWMA90+8yYz6VMcDnLoOng
QhEtiEZdDwATil2nG6tywfkuN6L3QbdlmxHY84U+HvHTlcQEEEEsJuqECi234yFVr0Z2RBDCCTtf
6fJw9og1vOKUVoxxXpqLEivyzh4bdatJjbiN1aQd4SzqO5RNi6THTFG2TpHXOnO6md55LVbWFZWa
ycrkCHGVyYR+tkMzX7XR4kqd077Enz5IygOeDMNwq8SOn1Nk3B3YHCZDQ3ifMBKAW016zuMe0avy
8A5H92l+o6WeqEN1J8VSfUrJg+771Gbgk4dIOpPQeF9as7lY6VwPrmWU4dkouniXtk33Sef5shU9
mxjOOeKn0GUUD2iXL1E76hg39fBU91njLYaTXCFiZL/41lOSEaCY5pXaSP2uV4EYw6tcvsUEH3K/
MFAr01U9WzpitRNiJiHKo8S69BzlqfUV10zt3EZ28o8Gc7tvSTMIIJphtg2WjTMdptKu6zLzYSJb
iY0gJxKlR3Z1qIkEbZDA8bH0uMMUv6Qrda/0tbMV7N6IxnQVYbB4WJPh0Pwh02yKUNX4s60osHUR
O3GE27m8r/I5fYtZ35Cr81x7jnEdrDGclH4ZzdFRCCvcWAIlHEVAO06K0267eGiBZN+pyg4TZyi4
pmBGH5oV969hSB6sEGbleZzOj31Y1LsZVtBBa5TpWgl2GhWLMU5koopGE6tnrZ0nmjXQe2ZWnAdm
lTxbQzhYM3N1Ar5p1iu71liwcxR6M66rxrZuCi1jz7kjsoCyaC5qkj4twGFbSvxJTKzchZEKL6x0
Cr6oD6JUGCs9O+f2PRbh4HVLFu2mnv2aqxYDy0hb2ludFMXjXPXWewyd4XEpu+7WcmreaGbRfdHv
yzZRF5Rsz6nELS60j8WoRWAb1NLW9ugvTHlBq/JMl2qN4oMUauVN79pxI+O428VAEZjRW9oUdI5E
uIb55BZLy3icYJDXK+JyNGfx/vs6oBWfiEhnrKZYTr/FrAwPmRSGb5S9OJRw6/YRFwiVO9mShYeS
1fAsSZ3CLCvUL4nZ4AhP0oTmV5ylWJUs1Q5vmQoFQFmIKq7YImrraNYZ59aLZRDSkRIwl2rdW2tM
ZRzGacdLAuZMMi6Oga11V/fhlrbX8YSKVF6qgc4AjhWyN5m1cnTw8eFY06dp4L/hzPnBVE8DdOmg
ltmO4WDXNJLqRNq8cgSjCfqy2OAYMA6c++7teIVGDjTKIh+kZfIqZWMcaJQkXgiph1ArxbBZ5p4+
HJNAp28ivqJ5a9r8PMAA3UsOjwiO/WLE7js7npmKiEREWu61NBIY01Se9mKgwLlisP+8VGodxJlR
+gR8WE869qiSH2eKQv/qaJxJBuiroszVTYq29yA3ADNXVYJfTrEjcvMaMGIB7vidXE+50pck9R3H
TI/kBZygVejH6HOVsorQLs8MJ8S2LGT+hWRJys1gGdzpdU9BWYI5lyesNH0bmRmihKIfu/h7Ul+l
FeJA/7i8tonK7OiOcvRVqZtHxrtweRdj+jSaKsSUqnaPVShvyngcLgwt4D4j/eDBQtT3o8wwgwZE
QeUlUp7t5LE1PzUmPzhFVGDRBjfXY9el4/dk312VuPAeNPASK5Hqzo/VJ+2663vzecLHeNDAcHrw
4Ysvio+za4gp60wshs9b1sXBbDDB4nIREMVZ8oM8VKInIUXdzxCV0QPrAF7BcWmP01C0n2Qd9B13
hfErJhAmsEKXh1qx6y+Bv4kcCSgNT7bMEJFI1q1np5VwCEQovKSwUWfu0mXLUJy3mEqY4kTLH8mX
SKLiUWrb4ox9gtPNKHH/4cUqVu3iRAF1vyOOphGOAYKR+TUA2X4ztKghZWsa/tBiVZlzWzrOSjec
0ohaGasVCOekASke1Am69SYO75XccwPKkAmYrN+3CpxVL7Vd8o8XzUQpmDNAvqCEEXOiYVMYk5bL
k8QCCsG9yEYaOKv42za4wF0+tMTFtecwq6pw1mpS2QWi7PInFNhx2zuh8xRSLo1tIKUkmCYSvOqV
PZs0qA4xx77O6H85tk4UJ4DKO+tZUnzztQ12R5yBLh6JcB9aChEjJSrlg7oY9xMjCUt8/dj1ldYk
k0IvBCjBvHvWcs5WUS+lzR6QMl4/Y572tDdlPGSqVMNoorUFpWjReMW+wpCskaXKdwqL0UIEo5lE
Uqye8HcrVD1xti5lyfqd9d48YmCYdvjU7X1XS9muimEycxoaLwKXwUcNLteDDBZEld3sVTMF6V/P
Nc9NE37GxFPWM5YWSHGlD+cuyetNr5r1h2r0VkA2EyoJJ7B7MaDjL0tpvPO9td6N4UhgN1DDJ6ek
zNVcdOuINY99HDPAoGWecUas7zqMeY5+BgqCYtsALVlKWXla7KJZTwjR4GD69mamknzAyDthLy/T
eiUlk3Mc1abYqRZ+Yx3Dv2DrD8kGshNXi0i3Bgdb12gm7iOMi+8k8nE4L3TXYewctMfQadutHOXZ
DVyK7tUGtd2NoQzBggr1rJGt/wV8w/0XWfFpHqFrwGziFoWT/j7qOBLx6fHwkNoq35tKnnr2vUqR
PJY4oGalMA7u15azOMZeHvIFmo5jfUzyYg+rvpoZSxMiyvYqL2WtT3IfOImjPXP0pysmiaTNJE+P
6A3LzS5qHTRNT9HyUNTHIsM9YRpjT6wxRSG+n5a2g7PMeATIz7INGVYRTqcTnu1+5I9nEitp82YZ
oB98HdfQW8wE1k3gq7yqoiXKVXRG506w1D0mOsVr34Y3aqTZB9XKfMyTEp0MyD2rNy7tDTcb2Tmp
sFoKzDqaMdxIkZZPy8qeWjkDq6xNShx0Zi89gGaRjmXZVi+DprQ/qVTo33F2f9H10JKuKuUwkItx
9mfCaiuZoAJjbVCTczVTflA4u0mh2W4pcyrQ0z9+bmLJ1f6uRVHO4YgNuSnpaGAJ0N2IYRALMV7P
WS3Nd1SYEKMBGcAxbjM3H5p8XaJpBtEklaeuNsU6Tfv+CIFZnAZm13R+jDJpzJBzMYOJWm8ZKY1o
2rZcV5cWsRODUm63PLFNZTcYWllCs4/zW6dl0Vucld2OMo3B444ormKwnG+LGAf6Jc7VAzEZpMKm
ipNPK8m0CSM8TeuITirbgnCwzmiB6jrLOWCylNa+XCkv0d0SCJRafNrquCHtE/ImlCQ1g2keQqLT
sawdqpnnwUYu2PfTVYNBZ7o/5gJ2qPa26y3cxuqk1d99nFNZQYp0RB3Qx55VZLTSzTK1kScpgLgx
VzUSaeBQdjY5B0JMTtJ0TWjGYuqWaHzUoUQcJQWZ6TZZOpEHL0lJ6Cl7RyxzCqgkJiSstE3UvFq8
LwrjrB6ZKuxjjQmglpuuXSVQ5WhrNvMdCAblt0oy8TJC3V+VuI5sP4kyqQN8HrY/poVI63JcrY8U
CdkXrW8TxaNnrN87Vaapr4wGsVWZNhjUOVVHforMtNya8S0vcIq1U6rULQHROsH0DLpxOycNjQ4L
z1f2L3U4XIhkcSE0g/KocaAN2mIwn6IQcVJBAtobSpbvoF3FwRjFbFwr1pRTVROOchJdGqgFT4wh
KHCvq65eluOLyrh5cTHUzwJTtZWsizo0WLRGjbpY+uHw1DFxG/zebAlQZ6p6UCNFQEghPuLnuF8f
sgGxtzfH9ht1kkFWai94mzGS/mI0NKmcV8xH2BzyisBpfx4Mh4WeLg4bdLup0Eqt5Cjc3dA/jmg8
a3Vo4lM+OgKQjZnw1mROvHJmymcrRR8eprge+KTLuljhrSqCdGjhjNTD1D100WIKF+VpwWnmYO12
kmZaI7DJXimBS9mh5o6wC5hdtrRKMMtDB2fnZ7MCk+QoiW6GXBuRYi23uGo73AZJjJmtkKTftimd
s9z18i997TRZq3L3nWfMn0NNmokCUj3r8nKYzMiVfSJxqG3BAZT4NFuEYdqmlnd7iqtLjoPXBRAo
fY/Md/2WZgV0aa2aeOiP4orF03yjfoLwTxnGbwTwabYGZPCdgqA5anxGbzWjy9nlAU+7EWVCzkqh
6WofVRXTw1ooFyhw9yxon2u7RcT9c2p12prPYPDCmAiATJgUgxYwJLwFAFzdvCsYiAKyvS+FlbHR
YrA/LBLzJ4c+xjFxJfIL+bTsi3ZVnYcBjov3RbM43IYwvlwa8vRA72FDzGM2PZk6A5QoUcZzZFjk
EXSmMpmW/BJgChaze+wPNlVUpcOxylxrg7KLJA44efqudkny7VCvuoXEZx8p9YyYC8icRbK+zmkO
CAHOpRxw70nO9KUlqgcuiUMX2T8qIDIulMx4rhvTYMbTVcVTqw4T5U4WudVJqnN4Xbl+txq09XaO
at4KpZnMtwaXBc+AUMhnlsqUlDCowAPbNKx/yJajW9it5i1ROm4nEoGHXrHjLSc4NUMEV/uZz7am
Ry/lX8BYQuLYsDSCo5IMN8hlIi2gTVAmv5ciwS4P1kYXVLoqXtPYSN4bK1puFv1st34mAU6UXDnM
tSmRXAMBN/cymLyUbj1XdiaQP5maYDea4SD18RTTCWpa/SP2CwseFk3h7b1uVukbuh7o0553qt10
5PXJIVJg1gEJoCwH56kK0SAHVBBW0gXDfrFxksz5ThVRnbQEAxjbuXI7RroWYBOCABMO/Y7BQXkq
sbQ+K3bmKKtU75yN0VKlYBWDeK4StXiK8Rufp2phRSR27wQmBjAm7b2kfNiYyze65tDTSmz5lTKl
1O/UtCX78UeAr1DImipUauEyTG8mq4JnWDrtR1XanzgS4GmMejzyqg55YcwNDkKUmMSAi45gIfIP
YciUbSyMs1y1SfUAQSffDWZdPrAjJtsQZ9HBtBNOsK1FJfxCwPhKe7zC9FwtS1A4eOQhelXAkGpT
NU6RRuKPvkF5GD3baYsP9guE3LuR+l5PKIP9KGSSRRvbpI59aSQJO3BaKhsibaaMzGEk9UrrnPZ5
tqzxgL6IWCG1ukCMMTClvbbFiLO/GfVSrDMO4bQIKTxwtxXPV3Z6lYbpPJ9kFnEzbIegU2ICFU2q
KR+kavvnidGAp02Wto/7ovzC4tgHKuZ5nOp9Tjs99Ddi2oY+sL2wNJtIJbWhlh10tkT5IBOvjlNu
m48rPOhsg2IcUr2HDz27OV0T4VBXupCfsyygwCStFH4Yk0kVZd0tMge1Wh8dL8UKzi6m4dmLxzk6
lRpnRYgkKl9RZPrYbYemLbWVZFTZY6k3obLSJTqyunAeZJ42JuCLhgobY4MjDEKGVvAAu7MQyWU6
BKPz1WTelbNw1uyXISVA6ou2LqYNOmq4LkXmRHsSNqHx6nQxD+VqsVH/UxlcUHsfAuBjkZYScgwp
lHbg9JxBr2L+Q1mZwuUn+UVq5z9ZE8fpFc2jPHdNLsYvnewAAWY5KhCBRDr9yFPZCK93urbyRdaM
DbsKnCbosg2vOi4V64va8pGk2cSo3esSO9fotMNanknUKZMFHa2rJPUy/BZ2tX5nKWWNdcSiPqux
o0ZZl4gMKGuwQ1eYvfUNby/SpYyQVjhtFW0n6JT4pMxePSx1En+N3dzqFAoM6hZ6XLNrqPB94MzE
DN3E3bVim16+FJadLnvUjeraVCL9XkjArMnJNhd7IXxBRc+GPUJDdXTD6dDVQzCOI7ySgJkEy5mN
mgfpYZ76k1bp4lWXl7TbtLY25h50NHQf0pJAhlubvlaKa9j8B1KOm8gl9scJMjMHhugQ0lzETGZq
uF5Sqi7NdqDMhq0Q/VTplXN9DairMbdFA3Er0EOVEJemax8MKjSvF9PsazUvISKksLdkIq74cvAA
NiaD8HqShp1eZc5v0cMj76IpOXbVnXBm2bRyQW6xXiLGEzwRMlv89nKev0HHtkAQpj2/K/RJ8/vM
aSlcog3uKJc252dREirAJzJkDPsECyWjCorpxlK7IhVbt7v+dRkZd5JMpYyEkPk8vdh5op8m0164
8aLigfFbuqPKXF2HsdrvEhGrG8O+V9AywnyaGceSC5ibnZpZqLZWIQe6ydRjijJ2XZqdca6JVHF2
ooIS4XbRJpfNjWX7tTE7N+hQGRpuzUCmoEvKqdjdY1+uOOZr4BQi6exImUaGu4DgleR2hy2wppO2
a9WVVBvdk21CD4BZWndbZkRK4DAtoEox1u40Y9UZd6T/gLQJWfQBStfo42CcmZJq5lO4GHPpZXKX
nwRRlqc+1xn38IIQEqQpHfBBCwgqCS2FXkekBQ/sqB/VCjRbgX2bS8JG7oq7SZs9awKOhNceolM4
sl1UotbeKXUccYPlvYD5k09Fde7tSTd8VYF4iVwuBsn/wzry/3OVigGf+V+7Z44fXx/l/7r9b6je
/1Socv87/7DQKNrfTPjSYKY1RdOtO6X47yUWCn9iEMk18dDI8MU1/s6/W2iwtshomLKm3Ln9+Fv+
YaHBXaPIpq3LioYpB++L+t+y0NxxzP+OOP67gcYySLPx+//ETqbGx+YgUw97a9D90DllpfaEUDRG
99HjJeQSGcOXHo133xWHzNHe/uk9+ouuhz/Y4X/1ff+EVMZ413bIEQOWkWCBb6zc5LE8FdGTwvEF
7NvqbHTNRygqz4xMNhfTxip34F97/Vp3G8EXQPKhHvznvo/tReE7tEqW5nkUpC90e4NQR93VG0sn
G6H9nR86T5//+WtX7TvA/q9e/J8Y2pbTD3kaxcM+S7aT/JManyJ5Z0enc9JLmV+Ci6u+CuXXmk7D
l4IeFHnLeJHT2XWmkzNfRqeh8PYkvSWf/N99llEueIEPinqgD3pX5zdGJ5kzuE0eqBAG7g6lVdFC
k9uV7/VvhuqTkmPdMnrZFMfinU5fsjYBiJmgWYP186mr91q/9ydv8QiVH5jtuJEPRNKjBX2Veplf
nCX303Jzt/XDzI0P6UGdcUb7ZfhiMNW2VPY9j+p4muJNWm9D5c2kklY8MTHEsmtpT1m9uKPsj+LF
megbxHFo30vUSXP2kArOGHTsiN2iN4vdOwPNcseY2Ehwhrj1FdcF3meTcVfJr8Bo4QuEpw6FALQk
fpBae8jmM9wL6owtcyOaR77hULhdQ66oNVdgl1KM16SJcLV2z3Wxy+aNZmyUakP7mKJvpuFS92c7
4rm3loetNnyb9FKqkttzwoXjeUd5ktybr7TlEaddlYyDNuQTq8/Y65/AShgZB8YjEG14KC5th8Lx
jCsxMohklY9xt3uW9ON90e1mT2/O1AvzS9mVMeIxMR9mTMnbaN4bw9zhQ/+Sv3rNBW9YYFM27Ylu
LhY4GJSoqpiEr5MFnBg8FIi3L4RP+1OPxVuxbnljW5MK7c14S14ntQtqR3kZTTxN0akN13P7iNa0
QlmAkUhdHVSbjI9dOiZ0GJV7Ujbk5z5o0yXI2qyF4fE+xf5kwUSA0OlqlhcjoVl7IEva88J/HJ8N
E718xjaZn3v2KVp2Ms1d5zyzVa4DNeBYvdV8sRNPzkbdGYETGIHss+WF5KWvs88i+S/I/Hf34F/e
YX+ix09MT+POdvq9dBOXcFfvlE181k7GUdsVp+lU7Iqjcsn3//kNrdxB/391P//JRcimn4aMjO9W
HPrn+tRcplv5DndgbfjpqTnlb/Ot8JujfSr/p9/xT+h/yNGwGUjL7pWzvAt35vOyrdfxOTuaB/ts
7MRJPpgb9cU+aY//xc+Ik+lf/JR/quMYQPkqk4IVSTvjHiAITySWXZ3y4pyS3bSloe1xQpkc3Px5
3inbemP6S5BtuAV21Gfv+L2Aw9G23RUH5wvG36G5dOcqwEhySYAqCFhoG2YpJKSYoEjQWsD1UUVN
CDBQiWypKF8MiVcJHazz6k7VyH3OjSgmpXDVo4Ng/sn2b3xIJo8RGuS5evbQJFOfwjd3sRB2VodT
GTyA5ZhIqcxw41fGa3VQ11jZ6+nQDWiCHOODqlsbcIpxkZyckcLeA75khlbIRvPvXGBDcttnQuLz
75SvFrrfGbv+moCyYpdZxoN85ESG9mp/1Nf65Owf2zVxJo7R5HmZJWdH9us4G7F0vDZkRC9gOVHW
JDehwZJvueUbnPFLsIX0ESVsrzLWYGtBMzEjoXLMwpMSBba6rvNdX/84PH3L6td5zdovUb112rNa
/EbytrE2drqZvtTjuJfecGMZAEiAu61z4B/Rpode/iN/Ahze0nwJtlp4zVf0ubyB0h1SxjJu/jld
5AesgDy09lP2PvSrKPcaDo4mwDsOAVB63FBsZPjoIcw3nwui/bUgyX0lJ/K3m2hTPyP7O/p9HdFW
fEjOpt3PezgC44t5la/yg9jGj9pr72cuAQpuSXEsN/2KUc5z530zzffMgDT/2bnw7isjj8fAwTFH
MS/XiupVPHsZ0W01TwTZutgYx8ZfXH21BOrD3YS0sn3Q+352wugtr6oDNJCAUeFvfNlHHjPdVeLx
QbkcCN10ZW3Fa+2TvqenlovPVTy0MWpqjyx6W8unAN21d/yI1RYnKylALn6PlRuk3ct8Vk7Re5ut
O+chAp44P+M6dKPHIgbiKyiBRYIsPuUfZ19fq7fmjYug5lfm6+m6Wbym3RC71X0uT8NvctdYRb9y
QI9I8iT2JoAee9iSqegeqXRYxWfCv275BNKIv8o/YN4bXF3lKs83m1H4g3yxR5bSq2EH2lXeSg/N
R3oyHupX5WE+k4zzeUL72kH16xXDUa9zU29xH80VPKmr9GoFxuH+ZkqreBXu3rutw1dzxl0VHqXW
QXakLcJ9AwQV9I8U7K5jf97Uwdu0+pp8LJmH7DtF5HjrPpKLOIW3/nVoVhM/Eh6US7Yj9Xr/10jN
75Yda5Z3x2i5+gemhS7BVk30wGNg3WLc+gR3WHiEj01XN/eUqXDmxQWocXuizLO9IKRx5bqbWINJ
huns5lzHdYIiGPbcbfo3cmn5Kt/hg3sbcZ2d4kqBa8eh2AzaW3U0ycfNa2LFuSetywN34rLOSWb7
VQy68QCi/xQ9JNJz+Q5Y9jCQMIdPmnvj70gfhrOdufBVMOTrVgtkahS0YHICUhlGu8reydZusEkF
Kbslc6u8KC/aRve7rW649lq0W/y6p2Xbn+oTOaRnab9cxofhSzVcYnNtjAPM445sZ8SxQEWWJBD6
xTmSWYLpEqom/FtQmAm6WGwTecVMOEGVwFiQ7Xu0qd5rpwdD2zTtfukuKk0AjPexPmGdsYSnLuAN
T5zfl/Wk+OO0q16KW7aP9t2hzdBin1XlrbI+nezdlF6s12jJ3lrZ2iBShgk4TgDp7WM0/wK5LFI/
fRIPeHIeWxQlguB+B5LfJjJ9f1KOm/Q44VahGdflBO7PTCbADQo3/pZe6Su/OC+DqPJVWdfvpUoD
MmPJSiXYqN5hc3zwTLV+8h/7zbqqF/kyn3Oc+D37PaYaX91H9NZdh4fotUZtHru1bA7IUjVQLxgp
7AlVv6/rjehWYfIeibWB25CRAXDaLqY09klvtnEGQoRibkxaV2J3q+5m/3TfZG3ZNSfNKhsO/ak7
62/mjU1OP7/qkrmF4U/wUd0qOMHuZqsJrthHkpyHYR0NW0elmyLQr+U3yLOh2JhIPDf7WR4+s/b7
/1B3HsuxK2t2fheNhRswmYnEtLwlq1hFO0GQ28B7j6fXV/d2K9SKkEI90KCHJ87ZZ7OKQOZv1vrW
ZO2Nj+yt/RBXxGdGjwKZ2T7FLX5C7wcruuMucAAMj1SDbFmGQNrf5m7j55uoxOnMd0j1iQnU7cdT
SSkcqODsNb9R18gESMWqHHDPLitnH77CC1sXSIjadzSoZ2bs88TIZ2lwyMplRfSY95JZm9w/Ou2l
sjYlrjljS2dUH6meWWyqE1q65+pGyDoAkTe4+12N9m6Zdcv8obRZ9RniN0o91groIBgHrgJAl/2R
OQVM0UGsx/51znjCmIl/crvx0fyTWHlX/1fwGw05ATAh0TOXKftknrcIu006LY1p34sN2B5QPlSZ
Q7A1GZtYC4cDwllkf9hEhc1WWi+zd5XtEXk15xy/0/gv7K7kYp9a1MwLu9yF9bfjHFP/lIkfTyx8
GkCJ8vNAb2fVr8hjGebBMBx2SbtMx0WGAZLdY7GSFqqi45j+WHiflc31DMQ6V8swecuYlquReIk7
16ZLAdNujOfpjbPx6raM2tbSODrdk+yekitywJfkWz6XH07xlYK7WxTv0a14dhjSBAurfWMdWOyb
1fhifV04k9btsnyNVkW1LrFbSaDVIf5MECbI6bidgiXGTzxXcF30QOCxA7dnIMbgHbPYMbAsWDr9
0txP3Hpb9MgXptHptJt+guJq3ySWaqgnACFA7d27G9EMiiyXd+ts3quLzWU2L1ny03WMkHanxXgd
fjkTx8SCh66K1n26R35QL7sND2Tyq1jLU4xJ9929601zSRHibLEZE1g9EdV9a7+0j31rY9hbrzy6
4l6Xx0gsiblws3W3SppdvMtW1Y9gxPeK7UQfu1t+Tf8YsPjOPOFsZx/Qd5IbfqK/8QkICesRiPiv
4QlZ/RNIAgN1rlxawQ61//y7eveoydB3lI/CxrbB5oONJJhkgTmz3pgv/Jo1TBVz+d+jScNJ8pP+
GPnxQN72tDA7Z6d0fDU+YBq/opTnBkjg6K68DvbaU9ycEVku/ENNu9Q0b/a4klQ5m8Ho8STm6weE
wnxIFo2FMD6t6rtL0/XQZWcUlWvaac/6gBu3Hou//yy//1Njsf83c9nTN6bfv8V/BVuZZP7xfxmM
FWSvpNH3f5yL8Uf+fS7m/YM1DQAP+39Ov/41FyP21RUOGjTHtuxHzjBt2b+HuzL8Ep7E3qFcYttc
pkf/NhYT1j+kJm9QM1HzsAUL9z8zFrMt638LF+NvJ7TYEUoqyU+BbYpu6n8ZkPmtgXbIdLNzKEJw
Bq5oeSixGoGhq8wET0aTZOghVqqssoENku3xrM2gPgtOY20b5WsM0s38o0JL62fM30D5OzUNP3aF
Z+M78fzC3KGAEeo7KZvBWhQEagEVwFE7HzCwl90FRE6S4ykWNWjTmvWk0aYkoFexOYRAalrAe2VZ
W9YFPROWFERNqkEWbUT3tJGATSVo1XvTgDq5qNbOs5PhifSlb3tlElY0Y80P8qS5QtYTb0BtYgNh
sIyLdzHHTgZIceyaHakCUhBfZGSUfCxxXQcDwNBk0dkKahY7Kvkn3dGDd1Wlo8KaUY9dHNxITHSR
AgwAW36r0tAnO7agK0IZYyTCArTnqA8HQrh6i+hyYqza/NwgZKNn6SW7L1aD5pTs5oH56TFD0j6v
EZBm7Uc2JLb7RIJNFO7tWhYN4tbSbn4zo2S3g4sf+5zRDelXALUVD3RkDM8WSnK2iEXoRq9gpdEm
mBLina2x3iqIbdsOw9HWInceg05si/tgtm610VmA1h/PAfa1QGqMMbLEuRWOSW4vY38woIVKVn1/
IkS51Em5yMdVTtpOixmwga9GpoBNHoeKtNQ8FHXlbR7pDk9B2wEvz5gZOyfVDzGW7TG0InNdwrR5
jNWAQHM8R4Tt+BAJajgNRQ7tDuQFP+k1c1TpHwROZQijlW3s3DGmZxoKai6ePJr3NMAhZrtjIqo1
Lnyju2WZRq/daTeiJodxXdQXqcsA3YvMxONhaXt8uSsIHsgdFmTbz5RYjW6G9inVmZW8V47IJZY+
H5SyFsrWpLir0EOvITqtfwP9SsR+gFA9STqfpJwW/UB+5MaKLb/bKCOT7qr3pnbgfNftabbYpX5a
PAnO+1CalA59Xmcds6bxsXFdgJiS+TrvE9t5RaZkUuQ2baZWnu9SzMo+97M9Aq4hvEBIcEhpI67M
gHLeZxJ/Qx5Y45dwQmTIc0lU2o01LpfzlGtUFZ4K/AC9uwCqP5i4bHaeH7EfzkfmuOtR2hFVt5kD
iPe7hh1qzyYGWYbDWtr6qHWXozpAb0E/a/HJp9WYNqXHr9xORXw23RpFE76nQE/ZiuxqaIUKCiIW
yraMiVlaCSnGmrzfHKg6sT/IjHHYsCblKGD92Ujv3etND18LqI5o+uOGYyF/WlcMNWdEIRPTWsQI
rwJs7FUvW1KKi1K+lXp2SGYxJk8nNNMomN1zyELQ0MsUK2KxKdktte0h6h6M3UNnuCpjmZuOmbyp
OdLjdpyG2vkqnYluxvGalpgXSLvq7sOtohWxWrDEbeb16WuPDQhwaI4RdJ2isYehNbf+i28CoyVa
hQ3fjtw71Iu+I7Li6AE2pkecZEQr6RiudwkKcDzLISb7DjynXrNkFsbDzWlkCCJjA8AoRICKObAQ
98zINW9PHsUU1ZEpWbG6TeR8KF1MHIwS3sy2m7CCfRCcYLBO62HJIJ8upw9Ffka0rcbIrO5VMU2U
qEgmMQd0hfjIUF+sqtEa9yIJvfroJ0ThNGMDlxWV23xCYIUELa7ofXIsUnKrit5qk4WwTKOiUIj6
F+BJxUcVBPOTUyApA6btHWWKLrbxihpqGDvyZ8Eql/6f0QLhCRFhhp1FYR2WJbETMLg+g9loP5OG
FgByCuaxIq1dZzcMIBhMiJm0w/xZrFiaCCSEEwc1WMwVSnBD2ir9Z2CZmqYz64M3PbkB5VrK4gFe
fAVCZ06ugzWwlUeP+uFbYM8xCYip3CC9HeWewEgCpnweYue5qewSX2YIeHUxTYOp6RtqeRZxWPwk
CP4+khFFHZOuKjhDRUymm03WzFmxZlyYbTWV+ylHGYD0VpjT2W860L1LTIKarSj+O0bQpW+oM5mL
SANUG3W3wvJstPhDY/K/ks7L5FThxrfRgHbwj5hLAOcBSYHuHyIKYMiLOaf3JOn4SibDvaP7sfQC
qobJ4xcGSHpiyFm4omujIaIZbw2iyihu36dqSN4CCYJhzWcwl74H7noZBKI8V6U1fWY5KVGDm1TP
2DY4F4JBomOzwheYgcaBlIDghPyA8wd8zLESee3fhOiN40QkElARFNjnANDvsKwQkO4H37KbbWPE
NHvoqYBcT47xiSqH6VgnPAwUnSL9rdXnYQinQ50g3UPdjUYYaMiHbl2yk7Bo1UeMvjOfoGle+wml
jqon46zhlyztQdpHJbDCoODlIbMTaAmTRmYJy7pAUwIJOupqk2eZ3e9AgMRvZZS7KEbVSTRhcq3d
Jr4lQ4xPoYyZbjj4NfDvMgFChas/0AWlnzaiqTX+f54dsBsHfyqDT3Nu6DK6eXiyx3Q6+gOO7gzf
7V6kXCA4fKODxvlG02o91m7k2WEbSLtiheCS2VbUuy+KuBhILgphB+YytWjqjh0QdHZ+k1jev0Ws
Be40QLkLM6sNxDJlxxOamt4NMW78bI5lvADep49DPKM8zycGo3iHXiOjJ1gx8xk8urH3pIaUx7Kz
rW/kbxwGiChuRM2YxFn1ifdh44+hYwmsJ9eOk32VUD2JdibCs3C8J5zw+jtQ058kBaNb+q2LEFKI
bWchtCgzm5WEa3pXTGIYLyL6bAhQjLF623CeewSGT2mEl77M00sVCZzTlJp0ftDDfYqpRWn1+aHL
XW/Xkwdw5DAmBSmYwm1fCHMzTQGQJiDVx9gi0IHVfaWPXhESNu327r2xApIHzEad8Nq5VwMf7bud
+PkBbgFWHp8xOA6Bi8ihoJakim4UTsP3YG7h5JoYVokhYgVg2ta9KOanacQ9BTPXYeMGcvisPErS
tpu3sVUC+63Ep2z7XyFM3G2gHH/jpnG8A7UvIHd1UOKA7bc9znhdI5WPuFZ3cRannLeTvW5wBIJr
qw5pG5mnsmWT4DnZZYJVtW9cOq0yip9cBzp+ZbCRmrVfbht3KE6iyx+K9PAxy62qILrwTDgsCyMo
ClvXt5RzKeKkfhKdH/wRrhd/OVAEXtwMsXRTtFh6VDidYlIiacu5LUYOO40zLitCEv9mq36rRMp6
UAqPL9+84FAK+MRjc9P2A4nISbMCWb5BfRLiE6OjTjImTtk8uMBTvezLmZ1BoX9FfATbUsSXgAAv
wgxaXOIlNeGJuHh5LOZu2nBZB6wsoVXjS8OiYoRhr5kS1d7RScN5n5MVQIuvXql740vbwLdJ+i4N
d87oP5aAlZjAzxKDa7d9cQbkQ1owPpsErQxig4Vf9Q6YwtFHz0JIIJinHF9O+NcwVLudIcYE/OMk
b23c4LmXvWF8d+gKjn7adE+1AxUKqFLZbbhfGc3CufwVTizOhTYzWEx19cpjrZf1iHkb9RKD3cny
Vlkb+rRDDWvg0bWfGoXocB4ZqLdjUJwLSe0mKYe2CLmDP0QxII9LvBiVq8220KFr2YYlZRn9EFUh
iRQLwMH827BDXx1G+tiUSfTeA0elwkbeWCgnP4+8c7h5mIvlotljJfU3HpQvFIAOYxkTA9aqaVnp
VimNxcKwlfwK+srfkObYHfG8mJux7+1PFNr93mxy7g6VZ6uAeJu/YJufIKdNiCun+pzlgOJCFyek
Lbpso6tmPFpz9dwKy3opZUf2Y5q4+8yb9YcKm9c8hGiADM2biUtlAD1r019VRn4qKL32gZOnG9P0
8i18cyglhi9uENbDrccK+WaJ6qNLMrnAqeCvOigMKL46Dpwxj3kfa/IswtFZ0GvVL0EQpztJmiRq
AOJuxjRunqqKfDgkx/60qmE9L2F1EFkFQGhtB97Dss5uqvWz8aMb2q/KC9OjTCIFsilTvOT5Z4sW
m6pwNrce8UrpQuMIGx4iSHPVOnO5iYneOAFLsY5hFL20vfVALhQ+g/GEh9iO7Vvi6fKeRwjvAnSW
Hxy/XzneEmzhEFaEorYxLMJHKuxiqtXOBsH7Nw/YtDOpDtdqEsXLVJQuAYZ817XD0HRUfnKxPPAr
XZ9nZxzaYkUxAHtzLG/ClQzPHTEdZEtwi1k/+l8UyH9Th0XgbI0hcAkGjObE+Cnr4XCjlA1f3JHB
NfUwfDYOsEVQyfiYp6mxa2Nn3k0zQ/VmKsE9OzYCTmhY/tMwoMFdYuTxNxpQ6cECVcXiiaRUpnSM
JhadW2PIaoNvAATlWZdDss8bNawdaCg3unwk1ZQZj8d6yGiNWC6N4XR14jK4BoU2bgjixHZGvnls
Taxd8ATzjiQDpAKITl8bI/S+vW4orxHAGDg2Ay2yN2cQVSZiu1vcg5s4RXjXmG2IJ99PWNak3Q30
2q9GeAFRImXSM0qo8BYWkcpWEuIYXxaM7GfgWkw7vWB8AUkNIks78Z70ivyVZrf/nPRkXnzYW8dE
lM6aCXv23IQqPkwFRUj6CEPkdMi2TY6M0B3yguHr+C7oC969Igq/tI3il22zu+bVZHXLFbMOVJMe
gOyJa1F098Jqr1adoAbt4/HomWP1jbhxPnDNdDvLLMVn1LFEe2Bqn4O+GN9KXpb3koACWo6aqi4M
OxIDauOtIuNpHckmPWcxx25NH/2tQgoCPWH1TkEP9K7otwX4gyMcBGazJo12rsPk4LguViMAP9mI
uHn0WiLyMpuQLh/lR+MU6oMOZcQeaRHaQRJGvW05hw+lqadzG9agF9iZzNLm7AwAsqBPLJbIZo9o
M8WpJeBzj5WZaQde+hVpH92qDBx/5eXWE7QSfx2682vp5NW6hTLCKcU4IarbZw7s4c9cE82MdKPM
t1GASdzBK7MsBdldQkhrTyLFRaSdtXVt0b9FMBjXVvm4VJQ3QkskRTDSXbX1cV/cC09dyeLCcYAb
f29P1MjInvXS0WS3RiUwhDLxcQtbcPWLgb7eMM3uUrsuRLQ4liz3h8nLlqFVKzSdQVUTQpOmBLk4
T24hH68sImJlmd+V6Qe7AHX/wuc3sbDjXu3iOqp3swtkNq3QZaGvz/fc590RDft0nT03uvpIM49A
F+g9Laem0AjlgQ+fH7KGvHHplBWFp32XZeOsPRPhp5W4i6Ywu7vX5imLhMi4Q7XMXkwTwxqsYZ/B
eyW+hmSal3lJdHiU+8bREHaDqdJU0a7SQfDcYDjfYpX7jTMsPILKnIBLk5MG9cz5Q/qbs/KtIsHQ
yYDwkGY1OeoRRRtMmzBYM7T0yNWkrRUziZeJ24kPW8/ldzpX7MI0k8YVc5uGTE5VXeq6ZItLGwQj
0k0e27dIBDs3SPBxMPj8MUmKYJthyDUIOUV5g22MyFO4udVU9weTInrZAutbkanhLWld80NqNt17
FtcPSOmgLg3Egm1qYZA0Xem/cSWTKO2o5Dt2fCReM8LcAv0htXwRH03sJ7vexIFkRAhZK+3krLk7
BBBUwDSMMk9PYWT2RzEoc8s0y0InMRuHwYrP7HH7dY7ZBtUTph+w0DkxjAEB2hCyTezUPt9vM4/Y
J7vgk1lKsGlmXE6pxcQOnYGXXaIxstjmhR3ymqaeVsqR33VYko46kHpVjSU9dDE7em15vLdRXOUf
JJtOZ7Pskp2Nv3VJAEF7kWMenacp500dcyT3+ZRvRBkinvZl/4WLHpG9BdkZqLKenke48O+E8w2b
nNCVuyC8yV5ASKnPKXq+pU9u2HM1OdOWCwTJFAq/3woCnr9ooS+ssL0ln0TajC9NrH/7rj2fsnEe
9nbIWGZRYpjaulmgNxE5l2ubyKLFo70/q5o9L5SFfmPkKH5VYOiaec5Q5SjDc72OHcO4MjNlDmar
4SrjKbqFYLiR/RZya7ZifmrDXEWwsEyCnhQcJAx6APbquT0a0FFewm4eT16CXyQFYLAYcGtiYeox
vxqEz2zanNsQHhhOVfr2zVj2EMJV8VC9xVgiHyCdJnZrBDpzQoZA5XDz2Q67FIUwmP4UPCjT+W6b
6HZ4tRA/4+h2HAMzj4YZUHehf8X8Oa2NNpwRsniPMWdCvgp3kmMAjzQ4/x6zXWYTDHTUHvefCFd4
2kucXUVXLx3TIQNLWnKNQaC7MYYfq12jR0RAvL4w7GMz3doBbe1sZwTHk3BKcxTWa6xeaOOJOm9+
VAbwiTK0s76Npg3vakqI6uSmGV4fcQaMogq9VdMIv9RCDmjKBx1M1CNVdKUY/vijRF1NRGiMOGX6
HoLUfuoG6k17ElSUhh5vujPTdYYZ6E8Bv+g3ofOCH8O1vtDJElbPhPkqsKycel5ii8Yd+4FWoXwL
Cjp1uHHOs1m5PRv1MdgrZTAe7wQDY8skHIcAS2cbdyFOVBAo5FQ2V7hOyPZ5OulT5bhwFKxo5dtf
mQLKUEYUHQRC5+9NP4K1bDpgrBVRb201n3DO0Z8QLMmYkdQAcvp2lLZ/dNSdjLgpl0yNfukaWhq/
cEwEbm1dZpwICAKtCkH/MG/COCHYnbkbvAaALaSQ1RvF84iVv0csNREiCleU0YJ+EyMH+sjlSs1S
Is8vDmX0uChS42qXrCEpXu+9QnuC9jYIjE98K1ROsPQ+s7j6HUD2YVihLSqQGEq3sLPnidCqh353
vFFGVAvBMJNdvdPejAan98IrdLoc/ARVFN6YDc58Wl6V0FeprPzbplb6PsfRzpYcmsphLB52DHV6
MEykQ0cRbX/u1Gz9pfU9VRwXNOZyy7F9GwXzCAc/5oph2nluK+pAswF5CgfkGvXQ2hK8ZjzJ5ked
B+NbFTrtqjZJc2NgHi5VzaSjNuboUg9heQqk9M9KO2pdWeKFGfprxa53UxrGq5ykfPJ1xWKf6Dbe
pwj+6qgvxBkcsTiNT4xtNE8avShpW+cE2sGvVnAgdm45rt2YiQLOMtog7B77MqAjtScSbMQ49OuW
AIsXHSf6y7Jg/w62R+WG2XqP67n5cnobbbRv27TaZFvtsQnfnIR4inlKcL3X1bARNHs7fy4MRiiT
vWFl4l0UntSjcjMfG1niPufSe3Dw++bFlB3KtzIeXgrBSznM2lqEImjf/BjxB60QTt7kcciKBBRN
Zg1M12SGmQIINLzWyOAlrmy72ZkT8FII2cM2Lhts3h3mUZIWxJe2GLAWExKIAXzZorJy46dhJHBV
rkEoLNhi/hrGaIVZNpcA9MW2AeR4Bg0+3APLg8qE+QelrBMxRZuUszHm6p/nOSnFQBIvgw67NU6e
egfGV95ZRBXbkoHdoXXcaNd6inDQRsp9ZjEM9ovkNCgYPKNmIi0Koh8tM/NPdTrMh66nmMz5WH9m
7aLHw6cNc9Yljt6N8EBagbceyYx7GYuQcy3u1MaIBv8V5TeT2hhw4jyFqF2suR7uLuJQRFIgUI9N
6rT0Ej1vQj9ZKKv+ieXzhTxDcJxMLroByRA5TBPKactcUiErVG9xqajtjHphs6w5swRj6EKW1FOa
SDtYlxES6qBoPt3WKa5cJOQwjprAHc2tshYjUyRohIy5m869mI7mcMCGkBPe6cVAiMszGH5mcWb3
JOzk5oNqusjGt44MJHxinABlgLgqoifmusRsVl10b8sJyy/0dA4xA7C9oytIAh3Tddxp0T3q21vn
p9lzEXntEx+E+qixfGrtdOxhJEimmzAUCm79qdj2pEgvvDYtzn2JqRa9ER08e6qz7rP84rVafNuh
wcSTkcf4EpPnDTZWwyjB2LUjuNY9sXXBmKg7SME4oH+MqfvOkyp5RCWH9RuDqTgAs6zC51ahzJIP
7ltZchXiCZLs5ApQA8kM+pa+yVvNJnjA2oYgnDL8JQN5iK+4RZFsBFRCO13ZV5gTw68qI7Bn6j2D
6Vn94dk0IwtTVsQqds0PUbrDnvZuYhhJkeR6KcF67H1LWZxtSbUPkBDFFfhlMmGdeRrXNvY3RGf8
RQxv6hqoMU7ZYUaKnT8wulx+flleWSpnL3EVUP97iXDuNPZKnPKsUO9T7Pp1tKyCPi+WDdemhbZo
lNHSBlHX/srajomKYQ/sYLSMXRAYrtfKj7zqIKNiFhMVMexpSYMlasKrZBfZv7CbeyxpWxsvvegt
6sLQt1+A2dn1qsvcIdiMhUUw8yh7lLdeJFtzwSoDWLmd4u8NBtt5adoqLTYN5PvXouaGZ1JZVKtx
nPILm7h8U4wqOBiswYJ9VOVRi9ymUdOKqBb91QmscggLB/4572BAcveQYsUv+r1rA+Sls6EPTMe6
K0cm8wVLo8gzMrtCsVOlN2Nqwl+u9K59Obs/E8uhtR0OpErk+oL3lTkk4Pl01bDreIky5Qy8BP50
sooZqEhuNc7dsG2ySWbCH/dlWovuJFO/+FOQD3I1e8lb39OxDXvDd+W1TgLxEYWDY+67uIyJtm9S
NEMkUCBxTDXpaLNX9E9i6MMZS1pYefdE6JqpDpAy+e0IAwHUQKRTsxYetniSgFgrcP7Svqajw5cI
zpLJjmpFUj41YWswkcIBdgPLDYAodoXZv4ZeUxv7tBVB+Ks1REeTZvD0EIEy0aI0xV+7D0S8U4Lv
dXbs/rmfgmhLogzDG6tv8s+Jy2ujkgQxWdZKlHoFtDuEAV0EwD8iCZ1osP4eKUNu+MLsY2uYNfow
UCUqtX+LgQP9cSTKmpwN+r5qp/HSPUlahf3YDt0PJS+xT0792DI36QrSbAuFMEQuJZMaXgzT4mIe
oHRWguTkiOiD2hbZ0uyd6a/HRXDLbI+AHWQF6hUemLhissOPAXfmPg+DfjcJTVt7RgQAbEjY5JKq
Fp4A2UB6YF/9q5Al7BGw/ZxcnTNsp4pVLat3Sd4CGKKTMj3N1Kti8ovTnRGQ2w/O776psl1fsZxK
huZd9B2HqVMdZFFhiG+yprq3I5nGONhJwQxTc9U0j/IKhOBnUYzfQdkUx0hZZEvHskXpqEFT+FDK
FlFAtcsJTRZSSLFpxy0j4XpQB9Pv9bbKeWWHnqo34ylawrUvrkQA27vQUMUZ/CGPsEGODUSGNl8p
C9mCTWVwjngr95lrvadjaH9h07Z+YsBxG3y24X3sJ/Xk1ejXSo9dSpUTAtQT9bxz5zi5u0k/79nN
3Ci7bcTw5Dlu0STwKyYv5IwvmS1W10NRcCJH73j63VtH8NirQph61UWn3rFCc81G8JNXnVFiog56
NAwRWRlLjijzCdWMgw2q6N912ST3gAiRs2mP/QrZQ3F2lPPKiWTfH/DMQ0dEAnqylp7VJneInaHz
yE+MH2Godosd+zGenpUs8FZ1B3Nw3ZuREuw89bBQK/P3OAUD6K+IoYPFtPWQmzMsRkd6rBcjay0L
mGdwNAnwTIIcVQiDuIqt28K0TFJA4f4m2tW7xlThPsE4T8ftVGozc3gtRw7dt2Tw503r4isP8G4+
DsdgoXtlvxCNVSxJVCvuk+u4AGl6bAmUNo+XLkmfqgIxgFJhCZvI4fUKgDJzWjok02GzPtdWZa8Z
LP2QNK8oQ/HLL1Ndj2Rs9yx3J7wBRSabHa+XvWNVLSESUcSnPIiE1c36ZdK+t4bLAdhRYb1yuu4t
TNPob1uMlkaUSqCV14/2wwVc/IxEiN8GjgDkfJ517/O2/4tOYfxbeYW7ywxAD6z4XoTTVSA7/PFk
2Lxm5Ai9BLZ1id2OxHrPX3MrwES1nXSf+B5yR7SN2q5QHPIzQEqBn/jMKqpaGRL9iWM4yeLhZn2J
4wl3Tjr+mpLwu3cdhm5Q5KCJpsldEcaI5aypLswt+2FT1hQXfmOdAo1Ley1ImDl644iKuBKFs3lM
YReGy4o14v7c1XYO1Kh3G7bBI7uAcYQEaArQSYlThMckiD90GIbWEolI+5YUKZNnkcg7jwZyxEok
YGiV2pHfik+rr/iR+tk9dejHGPpJe6PzGQF8hqbTNGdImn3mACyuPNh6sE+9syc851Jl8RZyb72a
HHP45qk3VjMV2i0u+mTdeihOQhKoyPKExQ/LCtZH14rvkZ3BTjkPMk8PiBafdl7eAiMJb6yKhrtk
Rr+PGh/BfdtTIVQJjhcJMgtzWpTb7wWrBCISvA+z8dXB9T1xrIteYGUOwj9MP5jHhkRhWEsuoZzl
SjHI8HchMqwRfpTN+UlD4Ny2Sb0vLN5ZzPQieR6NYG5OqHDUJohwvm+aCOs31P4YtzQ2NZ4y1lXN
XN14WvzPtgV6vgjb0HmuO9UyzhM2i3vDCQG8sTzeebPt7q0HxzUxhNoZao6XpRO3J6WiLnrLwE4d
zDnAX6NruU0I11o3no1frG3rM4wW6W9r1i0T/B8ztw5kg4WCzKpyCCpAlgKLJQvTmHBjG8zRYa5Q
bmzYkCADV+58InkOpTNMwBpmxKyc6DM2mWbjFjTGaNi2BKi1fzPdYfnzLdRNi2FKq/hKDLHd4hOs
5N0tUOWtgNJ3gJF6mhrzTWD11lfLJRvjZIBtoFNnudtHay8DWj4ztiIn4VAEozTugwM7+dwlqI6O
InMgZWKTx69QJ2HW/rSTLYxntGRpcGWVO0BDqIRof03C6xNkYJFhZB+zUfm4KiwN5BFlN3N5E1oQ
yWJu+O2VppX8DcF4ATwkC27F+zTvJBXsoZPVnC2mkrGG6KtspchpfcrtcV6aGuV1xHD5xjwGyreF
tPBIVNn0ZPLO70Ld1OF+8omBWLUW6pnRK4O1VWWECneo3vvI9FadKfxbi/g3J1EZTweBrlZyilmV
/2WWVH+5anK+pSFTl+GZrZJVHk/jHyYU0++5HKxDi936u7ec1j0MWVGml2Ki2drkpEGLw1iQ+476
Wtq/yyg0lmWBMcFFGcXKxm8Rc/qJAT5CDtNfFdIujUJAIB8nMt0WhAEMhHQwUaBIBsAJJsdhZrIw
YFT8KWbWT/ukBS24TrjfCG+2571BNbLzRMt/63muD4fcrR4XuwfjI17Zru2NW+3S820UFMVpQQYd
FMYFvawf7siCr/tnkRoNMMCmjywbqJd65Jj0KXTy96huIHiiTpBl8hslaMiIjS2omvp3wxjgbzCm
RctZP1MvxlSJEpBSwi7Ws9u1IBAs+WnbrOl29JKRjDdat92LsEtCQxEbmhIFP6qRgAVA2IGx4GsK
o2I7BWP67tZ2o1dt2Y3NynX94YkB90CgupuTiPoSOnULSyX4Yq3Qf+YFgfEgZR55vI7HTGlaWaQm
NeG6mEQWvHNUpsl709CKmaZo0h3JZfWDOlj4xOD2nsWUITcgci/MFHoqHYjjBO261wVfTkyAZnJH
UeS0+AZKvzcu/+2hS/7/IM5+/q+W/KExmP6fJdq3DtLZd/bnP0i0H3/kXxJtVFf/IFLMRGKrSVrU
nka9/S+NtiH1P0zXsiQNse16tqdwm/6bSFv9g8JHgC0QUmoLIQXS6X9TaVv/0I7Ff0/EtCldW1r/
GZH2/6DuTHYcR7I1/SqF3jNBGmk0soG7kSjJ5R4e87whIjIiOc8z9/1k/WL90aO6r4vBKyET6MUF
KqsKiMw0Gc3s2LFz/sFUlzx8iWqeNGzh0vgl5dCVs8JoB0LUdmzYDiDPCDBYKWbk2xAr4apMU9sJ
jw4aTK9sYE1USrtx+ERgHx9k4A8Cxkwc+3gcGsFHMu2cBD0CdAgMKU0EngVGdkTOf/m/wkaOioQ8
QhktpF0fDql2zOvKQOER0eOvMdWlEoYnhQ2OOdfdzlIZTvaYe2YPE9op36yxA64nkVzrQJGqsNsl
oi4QEvWpyoGJSCC5YcMeCt5emGq6gBnRLgScax3iAoezvNMGcIBRE7D/eaYTV20ujP2sZUotKZ/1
3emRNPGGYg4hqQHKLs9Bo6jT9ToX0p6eGnm35UezSx9P4gXtOE3q7tDwc0FmmfZSw09D9efgOOHH
XMO18KjXLV18IxzdN1Yw+n9ZeHl8oMLWfAA5wnRcJzA/1V0QvhWjgPhbtR10EXro7b53tD48aOCS
XsW5U0/7BgQzbs0tBqp7AVTFoYKpxm81zYhPAJTsr7zwy446Twg+UnOB1HuFEUNnL13Rg+gEcrM3
Jq1+dAFUoz4R+G8HMapPRYDe/Y7Cdfo+q7MQATWk697n5DMQloXpvFzkT7S9CaP8c5Tq/ZsUZZra
c4M+O5VcfdFdntkBeXfMs6wr0JZBjRHTNTJLzfD8BC3Iw6wbdvVoORoYmcisMQpt3MDSuDTM+p1j
NBBfKq3PAZo50OF4mmnwqlLU43jYudZfFOIR167G3KGZxFzp/ShrbmksadCcVaNRZgOHaY1HvOby
N6ZBQOxZzIyqtC6LXdwPUKnrHFHNvUMv+KceFNHnFAe9+DRNEaJrM92ldi/SEAK23eI+Cbs3Rx+3
aXqkpWcKBhVRNbd9vOIkVqJ+bdDCwWOPbs/czlI9hDV96t0YYAfzLTc6LbondRvJaxYDnVJTFNVQ
IMyzNwGmAdqxt1P3DRDFdqRyJgyP8kv9eUzbFN0FK9XRxvHBSLboUuNLhp7pKD44ViCr7+RWdvyA
FwLgl3LonU85yPPRU5GNQachtXK8q2oN+mmWBO2+w1QT1VwrVYAcU/S33pL8ZSreDQCCAbHZ0Uzm
RGXzZe8DetwpZPraHZeLCk+5EZvoI4lheDSQ7MUxFssv3CAC7kJPdIWR4G0BLO61r2tYcZRycSuI
9abXZoAro1r8TkIr2UdNDOq4rQAbnsAaGt19H6D3eadjZAN3Ksst+jCGBFjXJ0H/AkNKrUQfs+pg
3tK2jQ8SVK1kiRr4cDgZ6W+MIqzeYfkJ4L1KLJ75mhyb99SXsQNs8c74kVOqM73YTbRvGMgnr9xI
j9tdkbEWfMzY/GapuP86lGHIg3AMBiCMvYTN54fj+3J2I4ogVUFhHTHNGephEPOWoFcJGq7knfWl
BhaGtLnT2F/8YgyRwpdy+pYidvaZimbwk8ZF8RdEDpKZEnVnay/scooOAOsG/YRWKr1GHKlDKlxl
DUgVgeofUjdzvl48Q7QQKKmyk+jMvaxQEhQ7eAsGDsHa7Hynu2waezNQDmzBJkWWFyX87k1FI2c+
ubGR6fj9UdzbZxEPgl3R1gJAe1GW78sR2wuaI+ZD0mJ96/U9cnxwyqiRnpo5SiHpRoGiYRTiQ43M
LlYKVVFmL6kgl/V3jI3JdqcgFNbBDVBMojoPzPbAc4XsMelq/JJCnlwHgtue7A+4GwX5+uuAAQJU
NKuuNGy0R1S3aEk8JrYNUD+mG3s3dsANkDP0ecR2o19+TZym/9oVOW0+umfjYvg9Rd/93u1Qg4ul
OwKzSMPqMDoZ1pduLswSfwXUlU9OXSO4WCNn/Al1nOInFcz5R065Ej3YxZy4ieul2om7PDt/BF5M
tyRFQqDrI6Qc3EmN9F+NMsiRkG6Mv+QgOzBUGdYQHpad4RueFPJrlPoTTWrzPsXMZu/iFOkTPLPp
SMUcfbGmn/r3VhtNoIEb23on+BeSr40SRetWL7rvEZLbEAozzf0eDQhCouW1+HK6ERbxJMiSsznb
ma/tMFR1zgJpWmvXz3bysW+V7PYmDnaBV3KNP2KMyZNtgPAB9tsUEE1BC3YnfMuzzzgZNdq5gQV2
lxhTG560sIcB25DtUqRROFCjodKH77Wp1z/1tsbpyHLSACTp7NB5Y8WQPbVsKt8GOTSfA9KrIZrA
vS254wpS1/3szjza/7+lkP3Puu3qn//CO67517HLf3xroyL/b8D3U5DyHBNrCDTTJMHAWhRG/uvk
8n//r/Rb/uNf52b5nwuDuc1/0a+UUxh/GAaa5Bwy4RpEDob4t1qW+wf6WaAlhU0qugjZ/mfCqf9B
pulI27XBYRqmQN/l3wmndP9wFJgbFyEtaYOQMv9OxnmpSoNKF/mstYyPxqNyfymsPOMEWnVC1tej
hiuKkUyq64a7prXvq7hGho974/jse5GmTEGR/yvvsteQQ9rmP/7H1nBAlPnSyrENudboam2AU9LF
uih2DXChhUM9s00hpdB/PDQxx+b6eJcCMb+m55DJmzApoVDqy+95Nr2koeSJ6bjuKY3/GgajfZRT
2r3WEQ70pgZ6HnZ1E+ISIHaPrpiNu+vj85p4JsPza3xXSqbLL1Bq4X1ejA+yw3DKTPcoedrnSifu
5jHNheujLApj/yn28zSK4HmCsillPLbMepQ6KA3Rc4uIcsi9mHDLIQVHk+nRdLg+1MYHFewZtoxk
xzjWSs2oLgENmSiYe3RwWhrL2nyAnkbBcCrSOyOiqCjxNjy0gzZ7pj8UN2ZqbE1VUIMQcvkFUi26
R88WNHbnsMtqEERxVuLKFWb1vqIjdnBjR3uNDme7n+bkCIfU9YaozXY2wfXMBslRutHSV+w9MBVg
/jysTrTz9W9jbH0cIS0B+ox+m2Mtu+HZj7McXMcqOWDMhVEvXnF2ary1+V4mCM8GwJ5uj80ZogFG
KHpVxo8ZRTSUa4qJ1neuVeG70R7MDt6flXyYh4JUJuh7fA9SiSvebgD38zLyO/WnXmaIXl//8ZeC
Ub/2EE9OaMggCXSprx6eI+i5vPQXHJ2BMALgq/IUdA0vH1xJowZZ5SpSi/O3GO+vD7wREgRIV2Mh
TeOuaaw2L77CuU+vYMZJR3VH1U7oR8Gz9PJ+/KH3zbvro/22f5a5mWAWuWwt1IRX+xfXEgho6QLp
YyrHojWiNyKcPss+HG7MaxE0vDyVy1AWD3rCnLOczcvdQKXKJsLMFk7U1sFIqw8yAkDoh8eqUve6
+gIu9ABSEQ6dc4JhCSUv/1o4WKe02MkHGe6XvX5Xt4+a0WuAaWfPyV4EmviLCvaruKKrEr4r9G+d
/EtCzJu7b6kevsqFfiZt3OPN5IOd6k981LPIv4D9+DEjMpXS1K208HXVaaB4efmH9sfrH/i35WTW
wkR/0dYVcXdRgHx+Bmb8kPAn9y1vbFuoQWBZH93MKXeqrJF4mFV3IyBtjmfhyEpYWkZczuSzM6cZ
XRP3dSy9vvCH10OegpG2/NBzkxpgN73s99fnZywTuAi2ywQh0FtUPgVCiqv9miXdaFU2A0ZwGXdp
mSd7YPsRyg9O5LUTKjV9MD50GFq+4/2OF3AO1leTeXLjatn+Iexk+mimjbXmstWfzVzaQzbh+Wph
XqLNd13cVI+onpsIGeLdlxlldq91WgsSj+4GfJLqXCfw6LqeK/76J1k28uUXMSzbJpFw0CrgAK++
iF2WZVhlCUqNKKZDDdcRX7bag2OBdOKtB92oRVX8+pgrgTvilc2gStguaZtQv8XaxR17SpSL3AZu
lHvooFBICsQ0csQfbeyhIY9b+SnQlt/gBAc9g3iSwJA6muHcUObFM546hA41xnyJBV39ANnL9JQr
2xsbZuPruKbDbWCbLJOjrw5EB78SCL2le12XvrXtdEaZy8/epqX9pWjxbYDi44Q3xvztIrLBE5Pb
PX0cwWV5uTXoOyKPT0nTK5KqeuhB/4HQsdF2IcS/18Pxz0Jjo7hQ34+BhcrP318bl0opOhMk1mS9
6w2BQ+WUNw4fV28Un9kh9mVUhUaoLR5IsA5wsQbRAZl4DyI3VfPYokSvu4jb2Gj5Uj8QYD7gxtdg
SO6SouwONBDQyikRl77+Yzc/FW4lDoHatinuXH6qaSrKCC6MjsiacHfZoNUv56LFxqzH6Bbw1xn3
oH2GryaJa3JDM/G3O3dZJlQ/DGWbJG7rG6LnGkdMn2WSmYOvjl/zFBVZ8OBk4kuAf84x4FJ+n3fJ
eCNoLuu/OrFLE9YkBRfSIWO5nHRTTp1oK5s9OdTJgWppuaeeGx8gDnz7+5+XC9fGa5scmOfO5Uju
YENsULi4RTA0ToYFPyf38z9n3XptlwqrhWQCExX06gET3Rs38NbJez62dTk2WAN4/vPiIKcX7aGq
S4OyESLZAFjDkxQCErCgHHR9wr/fR4vuMdeCCxKcbGr582dRueugImORx9EroV1URJYXUtfzc5Jb
WKrokbyxh7aWUlrEQjIoBl7fArhP2EgIw3Czshw3q8RPTn5if1f0F3bXZ7Zx4TC15amKYx51qHWc
1zSLbj83v5dnWetFlAcBUfYV7ygrO7kTwK3KLhSoUpglEEDCQ+x26pDrobixsE+7Zr1/JT0aW3eU
sWhNX35kaelZkYdC92o6szsTnY99HykHcBQ0FFWUeBV2ULmdDBZkKtHxmirp35uQY4+WaOlE82I/
3/g6y5lZ/yabowy42zIdvtTlb4JnChHDNQ2vlwH9/1Cca6d8IyaEy2t/hgA8ZcM5FJH0YLUgVFVX
9cGtCX65Af7u+o/Z2vm2khZpwVNOv/ot7RzrlVUPhifS2MA9qrRgXJRAI5AZeIM2gv5ycOlqXB90
a+c/H3S1880U8KZddAYs1NTfdyqOjgiN1Ttb9u3OKO34w/XxtiI3Ud8GXqM75m9vexukslJwOD1s
1HgFWj2W4dn0qLUumBAdKaBc0qrv6k6jVd8mtxKQrekqwrZlquVFbK5iqAMsrEsdDh4lEftMDbLE
aVKzj2AhaPb68OxlijwQXRJzF6ihBortjy/522bwSiDPSxO74r5M7bPdWOUei+T4HywIMC3DJRGg
BrF+KwtlA+xIIKVAgJE/ezcFYaTAZld9MRyn2rFv7LrfrzNBXCAvUxxKrpVVrB+osU2JrQw03CBU
p62Ok1Cdj2cf0BsAbmh5SITiJxB8vL4Rljh+efIYd0kMpG26oCRWK4EnhA2Y0Tc8OYnoLSw04LKO
6dxY8N+3G6O4pmuZlnAplS1n7llgF5VWSovSq9cR9187Jd6Brgm3PEyt9ow7LxA2+Ph3pfR/OCNu
9Nfn+PtuW0Yn1SevW/rTqxPd9XE2FLSvPRcmLUmrRG44wV88zUvTC6pYuxHst9ZyESxzJS/X5Yhd
zhbfitpKskZ4bhsjlVeF7k5i7EqSjRegYeHM7MsAYsnQzDd27dZqUgtdHhSUCAmolyObvqizOGRk
HbDxY0Dm5jUJaPHr33P5Xus9I+np6y4HROruKu3rMOZ0mrxjfjwTIEsW6gCNpjvHqTPfyDC3h8IA
l7uBpGCdjJvxEPmiYkJhCbvByMr+NM46vtvF3y+vcjtTN5aGaZHZCWs1qybooZenk/B6fZ6PQ5p8
D3uEoSK7pSQ39cE/+YiYQPD5hOJUrDbJbPtz28tcgMZu4n0D7/VOIIywF2g53RhqI/kQur0sl003
xSTqX24LMdPbMWUvvJF8+Dj4RX8IHY3cznDQvx4ylOocV73Gg6pcSBT9jiafgGmKydaNo3Hzp6zO
IkJ4FbdngVHUoHde75RAWLnIj2arT3tHQzGtDTgbnKroM0BKwyszpJKMGrmM65t4OQrrTawMkmpB
xcWlgXH5TQokM3qqEAYEIqe/K3J33+ot5qD6Y5yp5C5L/fZwfcStw0kTgycDCT1Z5WoV5spVPW9I
w2vqur1TJkrRelclx+ujbM0LAI5E54nivW6al/NyJpgzkc8oKPdHZ1Mf6ZRCOQfwkr+RidaT0MNF
uj7mVsAjf7Yp2enk0k+L/iy8A1JPcspWyyUyBQet0Mp7IfA2R9aghuFQAQ8xQv1kVyh3XR95K7S7
tlpuFp1n6LpHAf+us2QZCy+Gv76HSTodsgEIdhcWSMhh/HZj12zFI3cpROgG4AyxhhgNLQIBoCMN
6vNNfDCzTh6hSYdHQ7Glr0/N3Jybyzhg/Olamb8Fcx1tJ0xyPXgB4yOM7HOrI4Nj1hGyK4h/4IlW
ormbn93UcB+nUndf0CL/oDuAMhqJLB7vG+eNjUcQQnI6ImOGrUGYKI8mAi13A4nmCXgdOH4z+gBj
37zTZWh8QDAwfIhKJBAQtACCpDvDyS9QbHFrlfwlpA5GoFPRORNz/SAHYDCTah3A6EZ3YyevNTcp
UyGpSbhSytGt5a1yuZWTKNNL2vS8ChpTe5FBkMblIpkpHtrVeVw82twZF8nS1CycQ0x57JsgPcbg
f84U9AD0VmZ3SiH27fu6zx+qCZ5fWPX2jd+5sScufuZyOp7t/r7PoU2P7H7UPWDLlqJ5Qw2mYKhg
vhFCNrYEQ7EfUKSgwWktf/5sKD8VdVKWvJMGtui9k87v66ROPrY08Ijoix7Q9T24OR5aefQ5TfpV
9jL1Z+Mp/K5gK5C3YXXjv8n0ob1rfFcea9wvjxZKajfmt/kpHWWj2kr+wnV8OZ4W5I7b2oCtmtoI
HuMJlz1UUdShb6bxxvHaiJO873SdDN+hCKxW8R+DTVd1VYO6TWzVd0luf67SLjrAVzA8x8bdoKcB
euNzLgDJ9aVjUG/Qlc7IylgXzBqQaCzSQO0om9CsCWdTewsNDlsfA8Lyx8gSjxLC+J1hxW+HBHqL
TADlm76GN0dalZ9LA82OSvyMu8Z4rEe3SXdZY9nWk4koh6ANGxOW4og/po8eNMW/9uAmcK00RE2G
/aCMEWcHhLCRVPfLQaL67fcCmYF8zvdVVaqPejuKeV/hNXkPcAlLGkPLHEDoqFu8HvF7vcdcNkOE
pje7d4gMwPmmNIsAK9m/hettGr5KQQ+hHQ9M+5sEHxRDszYxRx1kgc6WoXKEGkIlOgKKi2DmTk4B
ouBSJe0X10+Tv4y+6GiAdEF5AjLkfrJg/bcoPdnT50xkKGdYuqiPpQSfR77Qik8Zz6r06A6yRn7d
LxtzHwEC+TrEVfVOh+J9HCrBP9YYqfWyzFX5xZ0i423bkUfuhtk/UHCa9UNuwC3ct7bZjvssCJsf
AVxGnIx4U6D2pU9oh6u+aD4haUcm79RN/+H6Udva+mQFnDSKmhToV/tRxrnWOBb7Uc95IJi1i1df
E06Hlv7AP9j6S5lFiOWtydPo8pRBN/Ud0beU2TqiSF7qzcmKULYZJaYzVqu9gJpv3AiSKwufpecg
DHJrtex/of/WcREh8+rKHpabmyhMhlrMz7NQ3JWBC1BOda+gmCDqrjvV0Z0w2K3NCTsNan73E2nh
PoiwrK5Scz7HwjZOHZiw0/UF2AoIklR8QTtQlVhft7PTjIJ11pF8zBApTFBXoO5t49ncAnj0k+FF
j4TR9TGfyn6rLFRwuVM/14HRgCK5XIoMoGEFmxuhtxllyT1KDkiKIio1pFB4k/ET/JjE2mfCBPyg
ofP1MjRNpNFp0kaf87Cs/5IwfV8EkY2jFoaR+st5rJMdTfbmS2jBYS3nEMk6nyTge6U16gOiKtaP
zpxq+8ZMNm4K3kyubiw9fPLP1SUoEexr8mykoKQpdVTR9LUp0VIYHT06ulAvbizWRhWT1gz5v8tD
DV3wdT116CwQv4h6efOMY3ai5u7PIerUgryO2cpwgpIP0gm6cGdlY/ABNuH4cZoy/91QpRJ1XoS1
Hxwa9bdWdGMXCR5zwoKYxJtpXVJm7Q0fL21jQdRiGKZws1CBjmK/H+KdkoBKFDmn+vo22ogdgoID
TzuuMx7/q12EBTFMM9XyWKpok6Nz0oAxdV2M3hF8vj7UUxxa71iTugZYLPLu30AAqEEVPQ7ghgcg
J/UCBCoPvkMEV0OLzYMmMLco0LRyh5lXZeY8jIOeHwE3x19VU4w3dt1GXenp9cYDziJFdlZBM26w
0PNlSuqVQy9qqO9AqIMojXTQBIB3yB96J8ZPLcQNuJTx36/aLouM8qa7PH1+i2nz6KZ+XFBO0jJk
l0o9fkRO5iQ0J7xPA5wYbnz6pQKx+vQg3lC8p4sA9u7J0etZNuZCSEJxjArF2OCHQQtKIDkDFDnS
MQ1ZiGyojHbw/lpzp1FYyAHvehT4ghvXx0YSA4gITX1B9YLW27Ibn/0MIcssgFEovGA53NGAS1eE
W+7d9dluLC2iP5xuSyq1xOPLUWyVoo2WDsKTqW28KSYxQaBEVj7t2/EoHQHNVu/rc25FqKuhynxj
klvDGyY9bfJA9tUaq0XzJUz7aXEm76lx+fM4e7kOSQOJ1eRoobvh8ZpX+zit3peh+jcF6c/xfwY/
i9e/1vQ51O93qJYtTCZv8eyjIcbJvpx9iKykHnXUvSIfXVzg7vZDp8PanByYKG3vTHdL9Zvi3ugc
nHRMj6BtU5SbeLHFgw3PCqttD7LgW6ccyhufZiPEkZ4LWh0UjME+rqJN5PazVQSm8CZVIq0zw+et
ufZRkqFdk6BTskOZ9NbDe2tQugUAHNn+6MmvNt3YCZBONkZxAYLQdZ28NBGGPUbKjO7SblYPU/v3
+2QgLZfG6/L2oRW/WgJkFMJ+LBnRHRZ/HjdHnwK3aupFdfUiVCEeJXRsFrWQ7DRP2Dv1sTu+T9z6
W4rS1g5j7vrGh9+4Y00YTpR2HVIFfd0lS8E1o4KBvZI5RvU7JNu7E4JLH5qytk8YUdS34s0ln+op
ZeOtyWOMW51X1hOM5NlBV03bBJSqTGAiGHiJKviWd0Z9H9Y1WvdwEs+1VpztwYcnX4QGe27Ub8T3
jYuNX+Byp/HsXYLe5TFIAkpZZpqbXmRIPMdKyXsEDZu97XbOjaG2NhiHjteDDtaUxPhyqDJGt6Kt
KtMbB5geOozpXd0BDksK7VWiI5kE5aS/Maax+YUtRHYJMjwK9dWuloSZNHBT06MR3T5EKJLt+xDZ
z2E0Ym9C8gOGQINBT61R8s5m9ERCO7+RmW9OXOpcJ+wr9tf6OAeyaXKd3zC7EO3xuodlM6sPuY7l
T23E8GXj4vv12L45JJCn5VRRQ1s3u2IDPtFojcT2OWxf5mS75Ec1EJXAKTzQMRPywYPb3Dg+m0GV
gKoD+4bezEm6XOKitqI6WcyzzcT0z1WKJl0ydvZD5U/zyakiNKz7AucMG1+Gnd/GznEGjbcLIPh6
9pRD2Y8t+zCY6DJpigW6/lG2TjcJFfFeWDovwdWva9OZ518WYv4wwUeya/PPyCkCz5WR9mDFo3sr
vlnMdp1NAH7DVBpvaVDsq4zdlKoB0CmeFsFBxZdnP7SJ5Og7RXnyzfJnZCfjfRJkwasyQT3MzwiD
Ze/gNDzKYef6wY6sczhf/wpbJ57jR22E5hJp3Wo3ynLocuowljdb9Y/ZF8DQmhSDQ2XmN7731iZk
AJCzinq8swY/Bm4TRRGYP6/SAvVCQfSkYDyrU2uNNO1aqT8EyJX8g0GBBFmsMRgvDv7lFoQ4NiNt
0VqeZuXDYRqD09zWyXGB9oLHKN6DOHr/9z8o+Dl0fKgZkqSulnk0+jTO0S0ie1KI5lWW8eTagHAN
kljXh9rAFYJG1gHTGOieAu9cLV5k4otj1INJ2Uo3v9pBH93RPnzAAKjbuyUmrkPmRoeQxxiCq6nY
j1SiX+T5pB8d2bXs8nQG3K2V5zLJ6gNUsRQkM4XuqQhvRN5l1uvNTxMGBBkskCXLulyHvLDyDta9
RQ479ce0Jeh1jd6/xeOoPAGd1B/1LH5vO+P0D/a3C5yRTQB75rfeaQgTK5J+ysChpMiBxcQDitQD
xHqj/SdDORZ3i7nQq5/6C8+ub8RNghAqJKhBP6/3jo7hXxqK6eBU2a3WltgKJtTrWHtKWCTry58/
Gyt00tIQI4W7wkSL3ChhuFVRM6OpZHwPEXB5HEM3Rr9KfTMbpHYqG4tAOaOEkM4ChGB30As0GNym
SfYiR2wFwf6dkdYQ56gggPdJh4eAeI3xQKZjgeIPe02rrMP1/bsVEVywdrwkCQsATi8nMdVaOkOQ
tJbu+XgMoRAfzNyq7itV4Z4XND33cm3cOjQbOQBwU4cHPKU/wN+rUU2E55K8Gfh0iOQ9JMSOXeYD
/xhVEXk1bVHPxJCrg5l8Koo2fegLhH2uT3yrK0t8AHLnALdFx3gVlqQFshnxKMuD8pGcQZlgze5j
AtrLAU5T486vbSvRXthCALE3EgdWhR97GYrUN5KRjfB/8UPE5RKEtNH8RLFnS21ogB5l5avSUV+i
MYte3Jjz5nfHO07pgL145q3mjM2SO6JsCsUg6MHztjT9Szn+leSDg5RZ0Z5Uh1msnqGUZdqath9d
V9w4oVvFlKUZQIMFrQ9JMfZyuuirYWyR8Ex36wEL3t4K9oNosWjn/sXVCgM4k0QJR8KuPKemWe9L
7jEcI1CMsrLJuvHxNzIQC1DgE6oVKJJcf5GGNl+W82tsqzcwmgsQNyEpfA0kHHHbPK9vjLe12MBI
ltYSAH9KV5ezR2hQr3tA5l5KjX/n8Mo4x6HLJVWbt7rim0PRNlu6Z4KxVvG+CdSUD6K2vFr3CSAy
JOxKXD3HSru1qBuh8Il2+H+HWoXCfEgnmi9sYQz/wh0WhWj1NcOtGv5WAdRiPk/8R/bvGrilHHRF
kTy30Dic2m82xac9mB1I7QDbz02fECHRIlukwvKTg4vXzkXA+GPUgZxs2jREDxGPsxtHatkgq1t1
qdfApAPlSr9wtZ3DsW6qcbnceL/bAJ9A5YUmhPpG1NURNb36z8ifsLSd8/lxKMriHNZNeIoH9Ouu
/5KtnbzAs+k0AC3nI13urNgcuhBPK8523lL+xg0Gy3N/PlCKjc4YzKQ3AujmeDY5NOUJOpfrm0NO
8O3qgpMTxuVAg63Ckb1DfjUkleC6SuSt5H2ZwG9fmtIEJL6l/rjIrTy/b0tT+rIa4UeV+mvLhOAm
8/FroA3y1E2xQ88im9NdJRM09IK4ehzq0D1GiBh/DFEmfvUPPjZ8HvBFLPpvd38ZFTKdi4YNP3fR
3vVtBHjTqkLTQmHUEyo85q8P+PQ0Wc+eKxqQ+FJjJ9+4nD2KGcGgGTXgPWuWBx0yz76cJg0NOP9N
jwWDZ6O3vXOT1vWKiT4hhiLIlnVR9jDnYf4o27I853mVvXAs2IMOZq/HpMq1RZAc4yZL5HdDKKed
QFxvj25ecaokHiQ5RlPHEKm4V7jhdMcQ0TTAH+pWeW0rVFFdpV1GfRVM2mpp4bEXJT7npqebQXCP
2dDgQcOt9yqqbuUeG1mwxReEwr30wdlJl99xtpw87hDX9rIiizAVH11PwGo7VVSxvDJtqWUn4XSu
OxRKri/h1oEh8YbPurD7rPVVA9vIRacmtACEKvw2ywLlZtz6dh3qwTwGdP3GHt2aqeUCujLp7/Ho
XcV/s8QVKAQrDIsH45K2r81DjUkIwJb23CAn+rKrTTQmjKl++Q8m+mzg1W2Q9LaKUGkgMjRq2mOV
RyGtCACEAgRDw8e0766Pt+yO9dFYqmX8BTHmN0pfKGPacDoICnC9yV+OzJ37GHEWLBmn4QO91uQR
FfR8H1UKre7YvYXH2mrzAm8j8KLuD5Z5/ejQ6ho7Gp4J3hyjW4nSUvTFJ+e+L1J3PIc5FkVtg/R4
NqKxNlgtds+wIL5FE5AxhSme2wUG3YRG7YehTl/2WA3c+ECbv3Bh6vIworPAu+hy08dGzJ6fKkGF
QaCX2Oc/zLHiVaRkc6oWNHmp8CT3pxhX+25EsbGlwQFDGwc9gS7/MKn4cahK8yW2Uc2hJ6l+d30J
N7NxtbCb+H780HWt20ALyFCMSgdHQ/IdtRPrgO/hj2g2EeeoEYwHSuF8SoPEPpoatWaSy/SV7qOk
fv2XbG0meJoubXt0u3BavvxUMmmNdpQQuixjQo8GmB8Of/i6OrMf3NsIS5263voyt7p+jKaRJuD1
4bci4fPhlyDy7FGZhbKeAhcA3Dg21gefosBhxkORlq6jf7g+lLkVIChEAgWyyMeZ8+VYUR9Tbw8L
kFVJILxBIIrVDbh31ZYszh3Uk7eBswg6lXNOYhNPJ4wXwjM2q5gt5b58y4PhB9aU71zejvfgLKUn
jVF9JhEEYZtr8iV9pukbbnJA3WOsz1CvaXYCHeMXWHcYX/Q8NQ4GMjhkjYrbXCbFaXR7MDAiyF8g
oCSP8KGdY5Vn5gtJGnMvO1Edu1R0B2HYw418ZquSg/yTEooWCNQDd3kqP/v04L5mqYHigMpnDjt4
UtJzQro9mdFF72Zu3QdE55OTm0mUYlsHzg4Vmw+Ok3Tvyrms70vqGTtUOwesXvAZAsTbe07tfFxe
MqfrS7eFoWDBHarJxBXKp6vfyrpZyFSByeQO796E4ZOXgoGeGgKEe+QYzBd92al7gY/mY9xjZcZM
hoc5am0UvKz5VYGC0oF+GwKzlVJeV3bzx2qwxaugw3XJtOOckBRPP+fEFgfZq1udpq1tDtHEWBIo
AextFZDo9g6GyLA2aX1++pSF9Qk4d3KiB1TfuAY3KhxUN7gcIN2A1XVWQ0kLB9aup604ZUlyBKiG
FHTcZS9Lavw7hS6dN0EJfry+QJvzI5oZFAfZUcbqChx1DKOtjraVRMH1aPYy+zgM6psBUOzGm35r
JCAoy5oSrQAFX+5aI1O87jRGquuhPQOJv/fdXrzGxOlW/rI5Eon30hrmCbdG1MP6qKACc4lgSVGe
BfZah7k3/INQg3bjLG4OZZuL2g5FXFDOl5OaK+qIQOhYM9wm4PhW6VFhuO5FoVPdeFZsbA8ST8qh
kC2I9+t2WzZJenuoEHpYO7RnHCGCkzSKeg/0Fnp3Qod50m423jbmJ1EjofxEoKIev3qruVYTIFTs
Cs8eHCzIAisF9oXbjZViHHF9J27d/QBXaHXRRbUQ7FhvkFJEvwAb8IGKuwgixK7UmgD3jjq4732U
lEUXI4WLA++xSqbpZI968sJKkfjG4gRBwSHG7yUbzMemzzENcO3i4/WfuPyCVf4G+o/CNKQ8g6fN
KphRhjMWCiygb3xID5Ya6/s41P2/f1AuRlntKaeP4kEv2FNdEWr3YZjG6Nyl8V2C5faNS3wjh6CD
S19xkZgg21oNlQ4ZBg8UnUBOSFyjkIo/NVVXAtZR7iGyebGRscZvsQ8vz+BXsxtb+ilZWn9QejwA
Fui48NZYjd8gpOP6E221HtPN02SDoO3RQPMGa57vUq0wdlpk1ocRqYGjptXD1zjMkb9Fxc1z8Qb0
YEA1Jy0tMAXA4/1kIDuDmK2Ux7nSnBdgRJ03NQh6oPdm8bMUbfCAOF1+opMYnKKm/Hp9e2wcFp6E
tMJREeJiWGNv9A4XMRulaG+s64jVi+L7GYVnBEGb0z8YiXcESln04zg1l2HHaE2QNQu2KSyC4l1h
Iulf49XmVfjM/doif0tw97+dlO7y6f9rtbPHb+mPqP/ZXEjpLv/IL10zZf5BRYgnBUBfAp+xaHn9
0jVT4g8ebTYpqMFliawC4fDfQrrqD51ODtIpaA9AlGZR/p+umab/saAH0ACy4bPD8wKB+XeUzZZD
8ezQ8PIgAPF6pIWniJbWsg2fpX8k81NkNyCEkfB37bcFRgd7HUsWejIprQH23oPh3ohJq8iHqBnl
TKi+lHUWFWFrVdTx3THMCzcAkF/liWekuPFNObLVz5bh9a85PEdWPYX4i6ktwxAKiK6UWH7Ltgy/
zMxsCNGNQNiR/Pdg+ncNot/NoZt2VvSlSD4l6V1p7XEpreZD5e4jqLiJh7vWFJyrD5pB8//eTl+W
qAAV+7bdg3vkP2A8HQsfxP0MNA+PJkRGURku9ikuDMYB813nhfESPL0qDkP/UE5oru/s/0PdeSw3
rmTr+l3uHB3wJuLcMwBIghRlS6VyE4TKwXuPp78f1Of0LoKiEKXZnVTHrt0bSSQyV65c6zdzjoxc
kRM9xz+VZyt3tYnG1lYk/E87zpvxx/ij7AFDbLA5UwOIeSDCpqNhXWf+4yT49tBjaLAp4q3R4Ua0
8VYOzLN1wGSBRBB1OBkgo+XFDayvkMmXZqR4KYOHEeNpG/SWf4yi7kOscWhokz8gGqY/vP2RXlsK
5IsWhVt41vBOTpcfvFxtzH2GFYN82GG/gbGOVRcrpZkXoNpyKXC/5MXQ2GDpLTIP8uCRsI9sV2Ac
OkS6jA2qN0F900OCz7sfqm4XcmTr1XOafaqTW0m7o05mF8ims/wRjkRm1a7Ug/SxxGZluK+sz7HR
O5l4Z8hXkoGfxF3Y4cU4eYeh/zoqT3qK/1T31W9vh/h7l63sn1dfh3sQDW1S7XkXnc5ahdzpgCAu
pHrTkfQ7bJQdHI53gX/dj6KTh7mDZYULWcIxumEz5BSh+nsE9ZBj3XjiHnNE1KZTcReUx2R61sLf
QnDoqFwBYnaqGrOW66Sqt0V/iMstB4ER3aIgpCmaHVezS+ODjjSNhSB8e3h7NSyy0pfAQH8MkR1i
HgCGRWDw68kbevwHN0mHArJSAvsbzAGXFQ/14rZjt5RrQiTLEszLmLMIiYXy4Jw1LOZS0aYUl1xt
osIs31jhcxLG3m2gqdc96FdbKLnBh3G7z8FuOW2h0E6ZjM3brz0v8sXqVNEABs6NkiXvvTiAc7gs
RpXpw6aFZuNM8rVSV9t0yH70YyOuHPavjcW9EPE66PG4FS1eVxVQmcFKHJk0GjSQb2zahAZO5pAo
i17sdm+/2fy05ZuhwElayEKlVTRv/z9Ol7FQ8knWGEhulGs0bhEzx3LdhshT4h1UfYqRMY/iGtNP
c2XLvxJYZukxUn9A8lyCF+faMAxlDLSHVyTLw2CyQTW70/2VM+aVUTjYUR9FEX++jS4WrNqKcqby
jpug8Su7zUp88lRlXFkfS/DgvEZJqVEZ4O4k0cVeTGMcIryutMg5Wh0Gqbg3YsgNYqGVLKIMlMwk
usuEWIM3grS30PQrQfqVs4Gk3oDo8HIHPruXWj2GYVh1Q8ecZn/W57LBc1ocu2GLzeJ45Wvg0Y1q
ZdRXggHAPWDhdJq4eS8zE8ynqFslPiXQbIhdyKFYw1nRVgyfYbJJINi8YuUC8+qIRFWDqiBO9EvI
ViyVsd8PFF0jiGm2KvUE8cBDo3iiqVQIeFhOkbWGsX9lQ8KBnImQ80KCaXG6RQovzeumQ2c1le60
asIWTB+R6bPy36OprCzXV8d6YZ3NCB4izulYntoHQhwzFl6BaD+HwjYfmtzWowk5akFa2YKvjUaE
oSpHjku0WfScvCbEyIQFsonbp26Ue8xdc+wGEViwJxqob0ea13Yic0imR3N2DqSnr6aI/iCPBvYj
ctj3eA0IvaMl6D+/Pcr5K3ElQ0sAawvanzAdT0dp/an3QXoxgXGnolzzrevi76OGe6eshCsZ2Vns
RDJiLsXT1p77ZksCujQvcHYlkmti+FRVkedixBA4fSx+GmvL7r0u3tRSD2dA61a+3BKtMi8RoIvI
cwGQngP3InoG41jgfodyFN7uP6Yqe6qjNHEGFfJFneMYLZYb/GK3LTzoXedjX1VN9RPeumub42xH
8juAGQJUMeDikyGezreHoDyAqQpN4qn5KbM7toWouiPqXbGMV30ooKb19hd+9dVJR0kEwIoC3Fx8
4qg0Yc1SnAE6jGHVbHrdl9aDPhsNlJYa2DT5HsI2Bxarlabd4vSQdRb2S2O89kvmkU4OT84Vpp7b
H9p3OmSI05cXBdQsDSPkahZjSxemOBX4snAlRqXwqTS1u9msx06Q8NlZYvIR+zJh24nmFeK9t4La
BStJ59khwIWTSyL9amDVcyV08WvwgYYLFk2bEQMFOEjBHI2dMhs3ZV/p9igHV2kR/H77a7xoAZ/O
AUhWmH98e1BaRMnTUWVfH+QkNMeNKNEyTn93XBB8/0te/GLP2FCBbcXbedlWCLa1vrOmT/gPqPGt
WH9Luk9te5CFbwGManxa1MJ+CO+0q6Tf+z2yCrFjZDS1ULv8BTIM8p5qHozkkWLQKG0L+ZD7n6Lx
axfghvHQxzdDvVKgRzP47PvOvTYSPxC0JM9LbPwk6FI0FMxoVO1V8Urg9mloP0fzPsU4taq/QvRz
Ov3OGz/mydEzubV+NOMjdqr0DTaYZlb9J8nvMaN8mLENYfMFlkhjfDGLfca1NndTvA8sZHRd7ZCa
dtXR53cE8BOC429L/d7vt1VzyOud1u+8CNDZNSubtorg/5STm04+KsVznt2o/e7rEO8VHKL0Tas/
IEkwBBvly/A1kXdt87kLHpPklkav1l5b3KE0O/+uBV+G8EsHzFzA75Iu0kGJdrivWa2Nj07vbccP
o+TgeCb2+wwtllG7b6qj3NlS+ZRbGN2xrj72P6IIR4gPmQeyxY0TBxyi/AStMhPvg+mWdBzxMOwW
Z+xpsTGsHddsTTkW/oOJaUC2y3ANkPonw3ssW8cE9925pC+CeZhT0VlQ1DiaOOuJ++5rjTODbscA
SRp0yjbdD+la8xy9vRPlXRofADIVmp0KV5F1G40/dOk+8OJd2Bym7nsafB+yLT1TfJLFaa9WOwN1
17yPbErgOOw8i/pNeYhNG0sLo9t6w7Fs9hLmDOphCJE9WznhzwMma8pgz1NaAmy4LLGbnE4IHJI0
BbkCWUeKjqSE0dYX0s9dBA7bJK6vnIlnJy9gIFg0ZL+UdFTaW6dbNPboG1TDnOO/NBC6DrnKRFxV
S32pCi1DAZkZ+FmQXtwlFqFgNitGLNoYN313B0lHNB1dflA8O1Pt6UeNm7X4rag+ju2HQf2pqL/q
MrK7em8WkY3ac1ADELMxe9ILe+rAomyFYt+EW81ye8k1cLeQwBKZX6JW3mXttuu+BA+zBeUH4ZjW
doFZ4DZ44NKiynZLGnhsrv0r4yaV7UDfBcfmBiQndO6ch5eO5eI8fFs+ItMPs1zH8yTcpLqdP1BS
yNGrllyca5Lrot0jrWGl9kFJ7Qz/jh9d89EMHzNLscff085HqqCkS7ERYKIVO7zs7LHE7zVMHFH7
XEw/mnyveUdIQ2gumONtWB+Eemf5X6rqtgj2srS1KB53j1QETFr62EkObouFSn+jRBtEIOoMgYmd
al7V9VcsUZsHb/qcJ0/4zeBjhQud9A1hSKxp+qtGwlK7DHFnfFbNvVrcKTXlMD1D5/y+S6/yFomj
h3j8+XbsP8u1uDNCOqXGQYic//d0XTUgoI2yVPneelRutLD7oVX0FQRNPU4exqx/PxqwbAVsFNA2
6gGno8k6AhfAgxBUBwkWqVTxEJNIbAOj801mrjGAzm90lHypRc3uagY7donHquJ6NrobR+S4TBxs
U7RAfcWodvEU36gtK0+PjWFnlrGDn+kjdrzayvHzyq4lTSaX1eZmIzozp+8bGUUetDHvO0wWx3kS
YvUuW/VKDvPKN5zl+GR9Rl4zqYtkSk6sTqHrx+XG0HbJVBlO29FzaSQoRYYJsfjtj3ieo8xjUcdR
cc+g5rDImKIyt9K2w16rynXsyoUrS6TCxUXEbrRs42UaJyyQgJWYu3xJ5DVUitlU5CnI06JdFBfN
wptKbehw6Mz6r0XeVxhl3sjT97IOhZUXXN4JGIph6AeRL0D2WMJ0om7IfL3PqThLVnvDyVfEpmLr
pfUEAsOWvasurDYwZcfd2xO7PFbmSjqdKJSJIdUh0bd4RUmYFHkocPWitVfaZdpGSKfDFDUQD3WM
fiNOgrEy5NkWoeYB5BWxShSfdW7lixWqBCKiMR2gy0IrcCXFBE7swo3Rj87YCjH4oNqOI1nmVoRE
lDitMSXOv+rMGNBBICJ9ABt53kB/lK6Q3vZzIbZgKSYlFdBRwyeOjAa3JlbTZH14e4JfGw1CBoKE
Eo0Y2BWno8EN14NEiAqCvQ9FRs1ss8Q3NhKNdNs3mDy/PdzZ9+SB7BF6tNSPaSYtXq7Qu2Yivcw2
ojkgCgvh1zY8LYcg1wROVbS/4xRKyttjvhRs/jzAIb6QkFAKIDWfdVAW7xhqtSDlrZducvN+Qisk
hmbpXZvVk1Eqd22F+HpBHochd4XXtjU6QHfF9Jp/6IT7qf8GjGUS9nDEJvFb0D3hWrsT8l2ITa9W
XLf5DX+OebTtLS6inW1Urc3/1yruW+mJZxjYZCF0RtObjDeJ5/9USFNb8q6n/OntFz37lrwnOmYg
RuZWNA26029pdrmqjWYMwqaoHr0eH8KyUFunGMAgaHqhrMTYs5hAZYVFMzc3ZkrTEsA19MWoDwEw
EY7pzYglOse6hRFWIW+TJPk9KUHu1GJ432Xq/dsv+urI0MDIxTDuoYh1+qKThBxgk5cgmaL4VzBI
/dbAdwzh3EBwaTajBjNBRtvKk7Uy8PkM88qU6ahjc2SrS3GtVg5R7Coj3CQSEUF8v6WabXAFGhso
M+lakfesRQA2Y57XWQcQiOZZFTtBILnQGlRO8qSmfVQDOsL4O62Hg4bbzG1eD7vM6rJb2lf+Rk/q
fGP6a5WQl4L16e4Br0iXkhowv4UWyelkK4WhDWk1DBsFI+A0OZS4Ffjdk4SyuCwLNrLaW7F/Svei
5H/ECaXGyEkLD2pQu1lyYMFPebvzxPjYCNsxxmn8WrBkW/M7W8DEjg2SPQb0i8xmJ+r3Vnngus3t
EAWMVvLwUcZ5NNp55TMtERl9rGz+k02IhJdTUXYo/MOUfOrDXWN1ZKrIFhUMdj374wUNGeJfd234
JNr89YkjtA6p8J/ORhdJpp96Wkdx+DaUBt82tbQ5JlwPbPCITp9B/WlzbVP52kPe1KUta0GwEtCW
2cZ83yGHorUP1hyO57Ii4mlhU04k6BBvBXsKRez9MFvsPhmD4WNFM24nX9i9veXOVz6HMMKi8ku3
ljh6+t6Jict4U5XtBgNPrDJaPEui0Hd8lWKFKq6cErQWeNzJokMQguNhBi4wLAfU6XB91lZTL/TN
RnxQfuQfiC3iJ03hTrON/QfP2GAryD8KP7IUmQhbq9AZu8YBtq7tAXonFCXVFp+mo38YMiR9N6l3
V2o/+bMdPrfWHR7UEQ6I0k7AtMKoQOsrz0N7a7CEBEdGd0VFBcEONTuBIix/yMevgwpwabR9i8I1
Cw/rLofrCn+CQUXAS0cJsrVxSqzTTQSqB2aKRk1gq8mOUWJzszHa/dAASMJZdi+ELnK8abBLhH2p
uV7kKCW6BE7sObFvZ/fK3XSPkt4U2clH47PU2OACghhc3F7KsA92LdVV/Z+ZuRsKl4rwdGtx0epA
j82lJvlR9ze5vq8KJ7FuC3QUq10VObO+mHgo6l0juZm4H6dbdM7BDZeWW/sufwk/xcrcSXZxW4uz
nYacVL+LvtXRneJfSV+L0BYDJ7iWb4cv/e/0qH+TXeE6+1VS/Yi1ra/dQa/rx+tcaey228XKkzf+
qMqnIv4Rpg+p4HA5l+5xZfelK8zYhXCji471M7iZViL02dEwLxw0PVEAJ2OlN3a6cIREwv4b3WOM
ebG3rC3Ef0Ge7zsFHUNpUIKrKU1UJzSQLBLpsR7e3iXnuePL8KA+5tYDEJd5Xf+ZvGn5YMqt1Gw0
MdvmFcqElBD7sXMFjNn4WrhjUrkX7djradt3afq3VwLGx3UByQVQ5gB9FymAxAujtu+z1IT6Kg2C
ZqOX7WMyldQqsjWbkrM4REpO+UXjbEKTl7h4+rJmGBiNUQN8Rd7S39ejd0PdfFcgiGgrY/LsNywG
mCHdSnR4Yc4vggPjzjxizkUUHBbBIY3DEvSt3uAsoHmu1MkzqkJGSDaJVJeonSJzgk+bAS6Grv5w
1yS6thVwunfoXE4I24bdFvPp49RTnUHO6lc6wWEhb5NTxGu7YNeEAlW/EI+uxoMb9fYaOZ81UggW
55zcg49eYigmeoCdYMHW7ITyWGntnsYYJrDkjG2NwM7Q55/7aOXSfZZ2z8xv6Gy0pzg4UGE5/VJ6
Wpi1VWPjjZXd5OI25eo6zsKlfKS9IhBWV+n6Z+fFDOmnwozyB0hfmginI3ZeY1HYAKhEOaK5SoTv
+BTbZt8Kt/1YfvzbGZ07NC+9ahjOZ9L/YZ53tRFW+UbgLHJLkRoZggfEGQHr63aT+ZZ1RVr8l6o2
XL1Ze2ilzbgewNPLyo0VNpbeZ3lGGtSViH/WW0Awopt4CCAkkvglBva+svTPM8IZWTxXImlQ0xBc
ouszrZa0MojzjTR0kPgban99R6VRn1rvkMlCSHks6a/iIu3spoW+AR0qcDop/uswO+Ntyf25pr6I
XJx+3raIFT0uFeDKsWwPjSbbqYWyhooZtFf2hl2yhAc92Aza9PD2xz5fWKcjL+plUT+1iEHPIxsb
YzC9bWeFlqPXmrH119jG54fJ6ViLbVNQFTYIZ+kG7fxvo8lVP2gVwIm+rTS3U3MNu6vcSRrNubff
UWX2TgMc4xJWCQW0e8Fhns5uGmYaWiYBpTlfwvpprFsnElaFxl+bSdJ6rhizEDIaHqej+JMW+UKA
yp2WStD1RH0zzkScyg8dUwvWIACvLF28MWY8JLdUrMeWR1M0Qhuf8gQD1CH5gfDP71yonRFGw03P
yZF75TYnpw4SwzjQD/TpVaydzi+k3cW8zurxBEAFphl4w8UbV7QQORyzTd59K8Bgb+TMmH1gIvhP
Mz0FrYDwmAvY0jSq9KyOgmB7lOeT2QYUolp/XVHYcBIF5W0p7X5NXGtg+qSFEwhZZNdBtnKanx8V
TBmORawzbl7M2unvbRUtUiSwqnC+hbuiQxLNV4udXsWbRB9xyhOhcYWVtHJAna0LTDFnJwcQstTB
UWk4HdUUvBRoSBRvGj3sdnkRfRP6wYF981lJ0eV4e6m/OhgqjKihcJE/843IPVNtuhoQPMLPPod3
TKMhlr62ReHWNFP/djBAiwg+cXdj/Z3hfwETidDU6UIMfvW9Kutsj9iF20Ldz6RyzW7n/M3m3UsK
Sr10LrfPm/yPVNCr26AR8A7cULncQ+h3NU/tbJn01B5C/ffbb3Z2wKMFi5r4nI5x3KJXezrYKCAp
10j0e0oq+jsj0lNSe/MZaSMbylJ3SAPwGm8P+SJXd7KbFmMuauwCboEGLI9wY3oAEjroZHmhN6h4
tOKXtpa2FC7oLZfIfEj64EhBtUdp37qKydydLPk8TdzN9EFQj4ZnJnamGCu8jLPdw++jg0+Zhi6O
fsZqGsbWI/whWcolQNi0iZLcyc33MvdcRBVHHEiDe3x7i5UrwKujUpSfAeCMv6xN4bA2ZJGJ12jc
NPQj4w1VmtglVS6xIuoO4lh9koTHtz/F2XkBygd9DoQxZFa2eJYQD3ql4OoVUeAUvEMiTN8la7Xb
sNC2wxgHLT3U42ZWwbx5lrAqBAqtxip5M0/3rJ2cHJt6ivZl1BlbgsmThZTifhTGaNNa0s86br+M
6nQMghG8eT/BYAuC51oLvZX5Pj2j//2rcHOGq0I1cLZrOV35bY6RmicEaBkW+o1ipbdN6WWk0n50
KLhCW8rXIPSvQ31UV5bXC6nwn/XPyGhxUPokBUKr9LxQH2S+2tJoYs+FzT4adN+G07CvyiTZjXkl
uyJQ6FoDRuxJfogQW7ANx2OaHzKtqr75/fTp7UWwuHu+/B5klRBoJhQAmFzq2g2R0BtiFUebEP2U
jVIqIEs2CM/hY1dTzPfzHCU46wtwG9GGQO+vxIPTEPQ/w1OTUqF0kIQvYZM4X4sd0k7RBosMxM3H
4aMw1DAIxPuyRqWm7oRhZcTTrfa/I3IJhGSvQm6e//0fEbZAWHGkYxFB55B9p8is4S5UnCk3040W
jApiR8ZB8Qzt36fyX3GJbsIfVV7nv5v/mv+zH3kxVqEfNP/9Xyf/9P8f44iP+ibj6Hmsw+dTxhH/
yb8ZR5Jk/YuavEK6AmrQevH8/TfjyLL+RUYBvp6+FjHkpWL5H8bRSyuYasks9ouvD6dInbdN8H//
j/gvkxA6S7NSZpDn/Ef+G8KRfBolBSQo6TdD+VvcGLIOneUp9pSD0OThHi0jKvaeIKQfjLHtj401
akB7VFn4rA9dsUkrf4zo7JTxYfJN6WGYhPxKMZrqWogU85D0pUbxTkkHzw6aRr4BK2k+F22NeaSY
TtGsVJ45o1Sp3IawuA8PvRGsGYss1Gn+eZVFTmGl9UyqbSlPJqTTNjo8xa/akLzO9jRBHag3znBQ
PdSFlkpjrV37VVHKjmdKZFhD0Ba/8jA0P02422BQXg6RaUcRnHC4L0CvvFSTv/aCad5aw2h+41sn
bhAqme4oxZA+z+YvNcCOtPw69o25aw1R+Nx2pno9BfHa4X0a1v95w0VS0fdNjY5KpB1iZLoMZBim
5oesojfiRJEsfI+UPPms4VNOl8C3sBZLoTD8D1nwojT2vCD+Cez/jL1IogYta8rezLHGUCbhntRc
+lpatfelG8pyzcDvNDv8Z4zFceUJxaDpdT+xuJThh6GM2fewEsRHA2L00crDYU036qUn9drbLEqR
WUQ7PupU5RAye78NJTA/VF4lPjWVbM4XL2PcF1HLRVoXe+EhGSzjLrYGD3POyhefTKsU6bK05ve+
C7o9gBAq4majAr2sCpnChiDW41bNTemnJIT9tTckcb4S3y9s2GWFLBeDQPXDrnGnUHMza7pSJXHF
r/HSoxdHRlv1lYwUb+OOFCn8INtL8Zqt8aVHz+fjH6dR3FQYIvZt4+ImeCeJwQexXTtiLz16Xkx/
PNoKSiUKlJJfXcfgn8uNkhOk/xPI7/+9HP7kLF568iI2Guro14HOkwHi7IJpQkhkTeHl0qPnv//z
R+sJ0KoUkUNZoBWr6E6CG9/7fvUiSMQyBkIo6MA0i8VdPEZwQ0bnfY9exIA0S8OU4kztWqXyEMjR
r8pb0wC9NCGLrV8XJqp0OaYyuWl9z8nWfb38Kx2M/0SVJR0oG3pTjZR5WQujZevZhHV3Kif1x6HM
/JWr5oWfvywXIY8vSh4C4W4TdAjkaGppPSvWquH7pccvdmYSdWjMWKzEdLR0uxqqDiCclL/vsy59
3jILBTYpjhu3wPpyMvstvUz3XStmKapdJ2pad0VBrj9AW/D92J7U8vF9z15sz1rvKykZuEcYcv2Y
FhqUjDWm3KX5nv/+j+1pUrjuuyxsXGUwNjnU4lqoViZ7jnivnDxL+atJCGm3NSlBBZzfZ9wspL1X
xdanBLXRK8PXIkyA826FJnDpPRYbtorGPA7QeHcxTcC7DzfVca3pf+nRiw2rtlLvy77PFHFZynp6
S8EqNunCFC0O544NKhcWigoBNnCmDqptTePvwo9e0krTAmWPsKprl/bBp0bsvkBbWukmXchdljoX
Y6B6htkUtWsEkbZTVC22m9zLDqEVYkFkxML+Xat+WaaN5A4NodwjBo/jLNuvpXZrCGvGPpcmaHGY
Blmvp6rFV5XL4KPu/eqzNWuVS09e7FbEO5DAA8vqlnI12p43fE477GTeNynzoH/s1yILk7RsmJRE
1vFLKNxEXUM+XvrdyumjAyvMAqkoa7fSxMoOC9VClGHVXuXS0xcbVGoDbNYMvXb1yTzGBXrcgvXO
OVls0CFHy0JL5oWiGY2j6/lVlUOXet+EL7Zo0LfJiBo2G8nqHFNvN6Pfvi8LXVZqaj/w+65ra6SP
0k9WqX4vvDUS14XZXkp9l7UmZxNidq4MkT02TaeS1xrYlx69SHDLNs9VL+NDxuhHFPJXc1yzOb30
5MWWzBP8bYOamGVmygF4w7YeP6x8xDl9eOUsWtKxcZZUhixnbXc4dFIf9UiMyHOdvg+SB3FUcAbU
gS06YYdcJUycSL2TYHDsjcYXC7seu7i1M8nXvrS4xn8NUh3fyVRXNjHST/e5kXqBE4eF8Rx4o/Ah
jC19Lwx69CTWeeNYIXxpLS4xwba6w6Q0wsYHX72ryjiBAVYG+yLAqdMORSn9WclquqsRhMI2F67J
IEypI1C+Nm2lz/WDVEftrzDRTDjlZg0MGjdi4+OgowrmWYn4QRj1vIGbIjQf5KaNGrvO9f59Gc6y
HTmGQdzoGnE/bRSkjcYosDEVXEldL337+e//iGtiF4+VBbbRbXzN8WgP1qvGgZcevYhrdSphZ+ax
zQrL/ODl4gfRk1dSnEuPXgQ1BXAavX/2ghceYhknxXzNHezSkxcxTU98rylEnjyhckh7r/0eGGta
DJeevQhpUpGn0DuS2o3izLKlOq7xWGkfV7ba6zttifgwEGGcapGbk5J7x1wNr9DZf19CoC7uBlPR
enWaZayRlk5krUKLiaV4DW57YVaW0MYA8E/WBoQIY5K3kT4ep3pN5ObSoxeBrebIsygq8jFbwIvo
+sj+sHvfdC+SjUCJhzhPZJSNfXM7DPqmR6L77UcvOgr/uU4uGVBCZ3Ulvnw1+qBj8OxNSWtb6ojA
8ORZHxMCzSywbna3UhKBMou4qimiV75vay150ENdIfLdRRwGgdQfRWWCMjcqyfuOXnWxcaO6yFSD
4ik5vbXRhuu+eOfGXdJGONCDMW8kPkid7HN4btaqdcWlZbTYt2Hbx1qWsowkNfwoZlJih2H/vglZ
Wu15qRi3SUzCIKnCXRiKbgqM/O11dOFnL0G88ahX2F/kAMHl6j7Ju61QcXC979mLZAQMfCVp888e
wF6VQFTLX+978GLLYqQ7TY3WMx9IjTRyak+r9eVL87HYskWXZaACeHQd3ZR+Bey33r79o+cf90qW
s/TGkSRB6FnYzdzu6raNTr9bG+sUF2xluCuUxH/fZVtZnKg02dE4L/miJi7ggFi7BzOiyfr2S7yA
FV57i8XelLG9bpPSZ29Ok45c7jBtKdygeKqEKRydJnXkYhSvqqwyroZuqHatpuKfrenib9Uq12TO
L3ylM2lsXyBbM2LS3FqHWZ09qiYy42+/4qVnz3//R7KDvEECg5qDrBqTiHJ65uq1/vNdz14qqxaD
gl+Lkr5s5BussBPbC1e/zYUfriwjkFIU6Jnyw6dEvx/S5r6Q1jweFiLL/zltlrrYftxWIFo4f5s+
TlHIT6LkNh8C2RH02MN/E4tYe9KLcgu6hHZa38XbciiEgxnW1mOpd9VXlASzq7LAzg9JKOveEEaN
BJ+pKH30FUQlQTpX9eXrXND6Y2pU3js/5yIvGc1ILo2UXw5jd8Oqsdv3TvhSpDXJI5SWkCJylcbc
jhaSoX9Hn/9nuhd7OPFLGSksJodIhCBt30BFGP4OwfjPwxdbWNUCDUpq0R2qMs8/NkMnOyH9pZU8
cKEd/s/jF8lxOVppRM+pPZRWq+JKG6Nx2ApfR/RDdrXchlfSQJ3Ii2Lx2KZyDRwASQcxhyCBuet4
pIfSHpooNPfSIEpHdMcRwPf0aD+Cs3tf+rI0DuEu2JulNrYHSHiKK3J3ckbi5sqKW4BP/jMD4uLc
q5LGKwQxUlwFC9iDoZN2mWbrb9tclq7iRC253jbhj4j4+FiWeuhmlSkcrawQdkOPUEvdG94VUQ1h
u7fDzjzwK0F7qcLggb7R9WImjkzGcNVVWnqIhKa4azSQQoIvIyhtSavuO5dGW+y4VC7ieoxE2a2s
ur3tsS66toZQvRkls74JdGVuTPbGsCJLdCHqvSDg/gjXI8b2QhXRNVCN3LySW9yRW4818/bMzcf+
azO3yDQ82px6B+jqkFgJKvxiIx78TqxmU9b++9tDXHqBRcYRiJVQZ50pudUEfbpJYxRls/dd3F9W
6B+TAwOxTYSA+x5Ym99+WGBEEK9ArC797EWIEorOwl6du42Q7Ezxlzy+czrk0+NXs8acjqTJWs3S
b6RG8a0ZFuY752MRm5qpGTKQ2oqbEUuaJuvRcBvXrmSXZmR5/qa9RluMa0uaF0cKzfZMJ3rXGlma
AUVTVhUdeO+DkDUybmKU2h+7UHtne0xc7FhLHjy9GSeWiS/f9tw2NiW84ZUtdGFaxMUWUmoxQ1Mp
UdwmBA6jd3VEU//vTC7/CbWLzeOnMieHHNVYiOVVYAd+1z4Y7SR+MtUweXp78i/EsyVIWPHTvBsE
C5N5WUzcUiuTD3O68kFVRmR3Z91INZerx7cHuzRbi22lSWOmWEjuu2PlP0VT73pNvPLoCxcQcbGz
sOstaVbqsst+stxCj1RbFqNbCSvabWYSN9/3Bos9psiTViHPKLuJov4WtXRP++x9MUdc7LApE/oo
a7vKlYoU65NJ8jaaVRvv+uFnnknVqNdxXLWlqwtUObvY0Xpx9/acvH6MIKh9GtSkvpWtsTBLVxRy
81Ed6uYqyHTlufS7NRWQ1xcOGLrTITy5mcaywTTEQmPgIA6IVveSsebF83J7PD8IEZ07fXyMut8k
x1Pp5gPo4+uo04WnNE8ghQfYHNpBJFefLC9U7rndhNdCN5m+HYGEtSdfVe6ryUgyG3+48QY1y/q3
5LXZbvT86rYNUvGObCDbUd5LDyaZIuaPwS5FOcWhNV06SdQE/q5Vs2A36aNy3UbGeJPpVr5T0yH/
XGMT7kQgHz6LsSTuDCuG6Pv2V7s0pYvgUmipUI6RX7llVoeubMVHL5DfhzRBTvB0QrNKC6cA7xAX
uElk90E4S7QYa+39BQHgfwOjfiZG2VuBOVZBfqAXrF/FIEK3kVrGRzx0AzdBXhc9s0DKJlj+kzfZ
WDnJiLtl07bOyvro5Tj/bGTS7uwaOKhny4Ei1Y41QdCL9Ex8H5LnTA1j6hN5jKawdMt6znsTuE1a
XVTv/H6LSNSEUdEHTSC7sxzEh0Cw2qMkxGt1ltePBQwSTj9gYEp1I6S+7BqhNeymulDug5pTQi89
6wE4ovGkDHX2+e2leCGALOF2KpVeq+ut6ZDwTT53ltIfk7Ec7kUgiu7bQ8yx6JUdfqZYkIdBESbS
dIhi+B5Nb6ifUnmIPtaimhyKfuCK28mVE0h+5Lw94oUZXIqYGlEqd00o4VNaTbiQlnFfo14xFMp2
hnRejWk+fUQ1ply9+M6f5rVXXASxqK1Fq+306aBpXU73P6uQo+vxAi37zoKZoaM+KCWyfxUqNLna
TjScou2QuMAdwU3VCRpM3OTb0PKSTd4nGZMR/cIELgjsJOzSrRin6Ve/xygqF6bmFn2ist+Jal1f
D2EwfFK9Xr+T4cH2Tp0m1b1Vef5dkwMnrbzE3HFpjG/Gxke7aMJ+x/FHDL30RoCEj5rnNgjDb02L
3huuptpNlMDvePszXPjwS2EsBL/JLavZ4LH5Iv0/zs6sOVJc28K/SBEMYnoFcrTTQ7nsqvILUSMa
ACGBQOLX35Xn4cY5jnY5ol87KtyZidjaw9rrW6e9bHxFR1/n2Y9ozg7r/JFF/TvP+63sZVqayXm4
HAFRQA7wQ7H7bpTBKWRpW6mN8R1Q1+0Hp/mdNgSsmv739QT5swkoxEynLkdIqTasvvwxwJkFQCYz
8orQ0J4GE8I9lmO7nMaSX1IYyT6xsZAvZE3HB4YrukwbOlerW/0OBrYFqRqYm/6Zbf/RnsQ7d0z+
5hoQQF4OS4pWRHotzTGzvAx92H6wf3M91/903t8kkyxAQz+HQPhkdesvscvjSxvT+XWk8M2MIpnU
fz9B732JN5ml8UtAgGq3p9WZrs5040Cpoh8lT+/99TdhPJmFmqzr7KkNqTdlE2+8gwDaiw+Oyjvn
/60wc41kVCg72ZMKSeSBAKHB3Twa+Yi1KFd1KlY7+OB5tOAi/1Fq8c8S+vStUHNc51i3AzxoB5LJ
H3HIBtiCqBwUQVBB677vip9yWgNZEd03N34Y24/8zN/5NbM3qWgDyWmjcIOfxqB4dTq9EKv9Bxfu
mz3i/8863ko4i77XzrXMwlKzb2xVBGK5mRvd/aSj7fdt31pwDIKigbUYBuayT5PLNo/r93luILz4
V4fxrdazQKpKcx6AvcTY1wVxt8Y0bv7oG16P9D+8Um9R7UWTL3Grs/m06hg931jeiKw1UT3mIQYg
ZqLdMTXc3DSLMDVGVNjcjhWEYMOgJHwy4Rnz92/5XoL31vYfWTBjtguHQ9/DtQk7CeExN9ojFYe+
BIt2Wh4HJcZdgNH2rUtYUy6xV/uJqeiAlYGuhpFwX7YEHxOzevh0TGwtu8y3H8ws38lY3gpMYwgR
h5Gvw6HNwR1o41nWA/FTuUYAg3/wG1zj2D89jDdxZ57mMfIDX05rg/w/b4CUrbsB0BhwsHWCecKS
n2MPeYaAxYvbrYtA2cEWtu3UxPBQ7BI/GQfV0EdbEe++AG9iVSfHNZkYhnywRN1+m7RgL9itCkVp
jVtr2qpPDH2tWnZ4O4ZIjHApWPvElKThwUdbJe/88m8loO2WsRReIuExkn7ew7J8PXdY8aux97B8
8Mu/c7G8VX9uW49GGjXB0QHRULUNPGDnKH/pgR0+YwbY7P7+gN+JVW8d3jfA1M28qf4gPBwdHGzy
2o9C1Xt/+k16kHXGpWTBn17gw1mEJ5f/y5rmLRMyt9bDF4t2B5orc9LYLAawYfvI2O+9HOrNlQ6h
LbbHue8O2P8d11Km1w0sbgy9Q2fdH9sOyIVdn42//v4E/oOZ+YdX7Moh++9pKKNmjHuhuwPmlOlh
kkv2Cxge85KmuOQdGIUw85s6eONwKB7wL82pc7HA9nYy1QuMB2HKUOiPXq/3Tvabt2ujJm+T1KwH
QnmZweSMtl3tmuiD4/aOpgZ41P/9suvk+401U3cIgpjs2XpNu+PcLEXp+tZwuDTy8RDYoXkgKILl
fpzN8ofpZP1oMPXOHiRsgP73E3QeMgEMgtZDtyp47nZhaf1STlmARNTvivQe1Iyd0cN9vPoTNIY7
TMVglrlBStDUUdb+Qae1MoLczLBkB3AG2HhcwNMFW5d1JNJzouUHrfR3DuJbESs8SdsuDVV3WLDt
XksAQrHqyJMBXTMOp+tg83d52n44xn0vsr41suJBvMhxMx2s1cANqW1ig5/RGqufZAOkdDLQ6lcw
NEp+Yht8+xWuYdiUIxNuOofLZD7QVvxntPsPr8Nbt48up6wXQbIcfIrd8zLJW3HuOqw3N0sifqBC
aA+pFOEJirJ6K+BrlG2HtYAiE04m7TGTQAnXcze5ksCXZqfXFfQ3y31b0hY2NYBfxs9ZUlwXyFCK
SmcbBo+IUb/MxDVPwgdopQUu/J2o2ekPYvk7L9Vb9e0IriPB7rQ9aIp0N0MSsRMAMdWhn+bj36PI
O9fFW7tcTeCEaubAHlINl16WRPa0JZ28zRwL7kg+8g+i1TtB/a2jNMBgwSAbZg+yTb7PnrbfuNP5
87/7Em8iodxmMcYGoICgj/kZDjWbLpNM2QMWdLoHOvn5X0004cLzvzHA9c0UM8wbD0U27VHY1pMU
H0S4936gNwGuGHqzNaLtD1cnIbngukg+yEff+ctvlaWCcu7Asp0PJMiW24Jdt5Anv31Qor1zRt+K
S+m6oT8YyPWgQxIerFkGRLZI7dUCZ+C/P953qsC3ClODsJ67huF/0U79vejHbB9bDXX4tG3b7WJt
cg5o01dduq4fPOj3vtX1dfmv6SwhUzzOKcFa1JaPEMil4VQu2G++aQeuP/39a73z6r11fMA1AkAW
aeZDt2XNceu65MIT1QZl4BJylD0QPx/8gO/dnm8VqVPYNu1ksRJslklFVUzstpsH7m4oapCdbwyg
6oM6YkZxzscvDL7o9d+/43tn701O1MBMCChf00PJ4YIT98N0hAnb9u/embdqVHCxJo3ezIDXUd9t
uvsuAv/9333wN2/6QBKepsMyHNZ2inHlu+Bshfnogbz3s7x52Vs9qlQVBIVwAocy03EK/TH78veP
/s7ZfStJVSJoVs5Q3vF2yS4b5UHVTjR50jIOX//+v0j/U7H8w237VpyawVy2b1LUuCLsMR/ZYmEZ
CJah38NBU55YEbYvTSclzI3pcDeGo7iRLXA3FtY4fR2u8/oFzhG25M/xWWToqsbkXkkwOlTD1GuQ
y3mfyQKgjkHCpC/mJN93azD/FhsYMn2zoizILP8ejFdUDtjIMCsNi+039iEw8uICB2IXo+QeSor1
+qCMO0tqnZDll/DC7cH2Xr5IFrvHqCUEfeBI1BMT03E2jRdVqzQA04TFh9ZG8slOGYLA1G3HCV26
SX8BxiIo3bKye9iwWzSrB+/hcJbwo6Z6CUu0KLe7YYMJmgg+L5sPYJ7aR9AMBXlhvvDCcgsHcy9v
4J5uxnJNRBCgSmthk47+9R1qn6FqbCqfO6WaO7J17mkIBlLyhcJh3gae7hi0tXD1XZfgKZpcX+eQ
7z1jnM8OhRIE3xUWNQ9pFKXrTjEq7nvWiksCA4xjM01NXJKpGKpr+ZtjFgm7C7h6TNHNZhIzlYki
8bH4DxXV5lldDJIfW8EciCjt5H93kkVnDh9YVRWM2KQMBF/zavF9kT4mGmSU1c09ZkbboB867+nP
xgJo0wfXZLjHNsIFblsKhr0wHH9O4h4EVAQ7B6xJG6VIdeCXCjduQgQsrvtirPIQZiFi0sVXknXp
jRWUVYOzV6vhZB1LCTOfqJz6bN4ViYxruzJ1RFsJYHAdr58F6IDD3iUj5gc99qMAJMGeNNb0Bn1D
TRePB2AS3YIZ4jgOJR+aLYZr3Qz/tsRa3u8FU2r9bOeQriXJKULAFDrImmFOqqqYTf7zdUD4KUJP
MLtZJxv6xwxf5HczLvn3vp2RcQ8ZSU4oape7LgsY/q/wFjkQtoA6nEDpAt5NhlLdOtLqqmWJCSud
yTCsczSuXjvZduCZZN34TDRJLnm40ePg0/Hz5qagWmBkVMHNUlVjvgSsRNM63UPtDiUoPEpnelhR
8X4Po2bS5SI8PIt7eL/WaoMvHvyZsytrdhuCpEp4TuFeOMGqeME70WPm0SfH3OmpQosivJm3GBT1
MhrbBH6rs+lvV+xJVWp0KHPMiC5XzV2RZ3/GqB8YZgijLVMnHTuyzcu6mag9jjNY75VoB7MvSNgu
mDsvTgDpZOGU57sAcBtxReakubsTtuPHtNAM7GRb7PvUAWhjY5+f4Iua53WnSQh40CJgjBp2Ob/n
4CZcCqrjcizSqYwLMoHQovh1DQj8zaNLiu7GMrfB4lyGE6+MkfwnD+bG3A0jNqrvYQG1/OCt24ZD
BuT9vFtz+bPDsu6502nEL8ovA3BXaaiDl2ku/gS9YH094JaAL87SAK8Fv/703ikvjmT10W8No5t7
Q1Nxn0SRqNYk7UFS9e3Wl0tEfAjXaw54dIJN8hcxS3OP1pd+xMc3v5Y2n2F7jJH900qK7nPiO5h5
pDmQ1XMPywZAA+CEV4Q+PCmRwlZ+XfQ5sc7AMn2NAcCkFH9543AdwvFy7LYlcO+JtA8/Y3yf36tx
mXZt792nhaJeQwdSZo+Qn5qq5W1E6g7+brVSaXGfWIa8btIjbDydOXchN1XGrUZenekLVqW7enDg
FcFJEZRDugWPaFpmO465FRy1yWBLspC0Jh7PIIUu94j1AH1fEMd+B7oj+zw36e+OJtlP6GmQ/ras
/xGqDDEg4BQm3kD8VAuLUTDDNPJeD4rum7RVfQ1MJWJ/JnNsarbbshvIaM4mVHCO5pu7KdZRPgZ0
HXZpbsa9gdEg/KSBu3Gl7M1djH5VluirvjKT4+0KyU3aDTsYgJ1ygdoRG+tDvBs2GA6XVi7NraH5
8qtYwHCzChyrVSdtvbYNyNuCZj080AXIbC5XDLE1Sas2cMv9FBh7jNQ4PCkRRyhKEPnnkjka75VQ
vatGbL0cgnTuYHY+b/JLDm+nzzBEwzSjyFRQxSpnSdlubHhm4zxg5omIWPK2YQ9zhw2mElIVYMIG
A9Le5M1umzZ+d4XotiUGdtlzsmbmzwJqSI0xNWS0ZAPAbE7HBMb6HJcctOPkieoOtV+TdNn3yE4x
8HMTkSclh63aUlJcYIUI9No88pc57x0uLVgvVxY8m+fANOM593ky1kG0TQiLFhyqSqkIJHprocpC
tOzgBA8CJntIIpmq2nI4rVUJI+6BshXjKPgpdyVWN/t91kpaDWs03ZmtzS6BwScGn6KPqrajw2WT
Iy50kUz9g9pirDg0YfHgQrKcGEyigBZLcoEMgMc7AqPSy4RGSEmxDQUG+DIOQzXoQB5IKvJXqFeg
GMkS89PnVF7gU+C+8lbYM7Gy/V40TXwoCgFs+OaX3Zq0a45NPwHZfqZnUFDFGv0OTNaeQU+MfjPq
1JEir/g0rymvaQcid9FFCi37JT64NBvnfZer4RnjMnNImzk+NpIA4aXC/DDA7fDGFOjD59mEa9vB
gm1G8oYGSReUYdSp9U7pQeePRQFz7ZoqirORMll0cMVMJOyqZL6SXymUzbUrWjcfxFUTV9LE5DVH
Lvbo2kI+x3kzfndQnd60bJmfNJpAzwipMPBvwnBw9VgUYJ8jLiL8AqX9wNRvmcT62C+4fZZgmsHY
i8StgCl5HZNWwJO/aNNbCXxljOWSxj2lkhl45k0I7p2h+sx1tz76yHX7SLC22Q2ty3/bUMY7G6RN
fl7F2t8MCjkZeHeFBsyCK4tpvaHxWBVw7HicuQ8ltAdpcC9FoH6QcSJfAYXIPs1Tpvahi9KTmQgW
hAcS3dgGe/LArHmM5iDCNC8U/l45moQFUqw4dP4VTkyYP2yFy2RlkmF5FVHR7lzGJPwzpdCgYWbx
CBCcwonlA9UPbefnZqcWmxzMWHhsQRt9E6yNP3Ij5b1Dy3fYt5QSWP8Ts5YrRtews1UNkG1ZKs+p
WV6syuP6Ohld0KTM1O2QZCIG9nFIfgQhdIpY/lP019zqFgCzZoL7e5KA+QEeCFabwzW/EGTzwLth
6+mKrX7WlPR2b2hLxr3UMJRqG2DfuPXwBdAMK82la0YOx8ARApRyzEesW08TPMbAgeUqqpltRH52
gIyJXxbZ9h75FbpkqlPkZk0JQI/wMRC+VFjs7kpBt0MUEwXQAd4uVUWxEP1hJjFMoykN+x3cKsUG
JRhnl6ww7iAwYsEBFWxY4B65JGeIG4efJAFRoUlH8oPHjrC6BeN3KAlplgtsn0hNWCaXCokn52VM
Ql31sDyp+yTvpl0HydpU8qZDIYOdNb3idksm2C1TtuywjgvV6sy68LndaPKrHWHKVsz5fJWy6vUB
hNbiWWgf9fXsFHIbh1R9UxT0ygnt4TP1iOXbTCEXdRBEZl2GLu68pMNtRML4S+BnW2eIddDFz8EF
7qcuL4OZFXB+k3E3VhhpYn9zQMcDiDQps30beejr4rxvj0W/hvdDxyT4ffm+zSf5uzOrPqzeNXfI
P/EmGWF3ifS/4frnik+Qgqf0GI+TiY9jO6XffWNHW/nRhdFhFhR0RjMSnVfbJoBFJAGXd4KPIxZI
MZBe8UoCvrJnA7bqFUrvY+Gw5QVz5RYSGT5OS4k6cIuQrbGQ3Dk79+1dC5f/IYGL1c4jf1p3RaET
qPmwgDzvJzvfRH2mzQFrcdtPuONvev/3AjIEbwitlH+qIK/d6/9qseRujjReEnb0muCLeZhb3wyY
1N5xw+2eh5nf2Tmy5yRi+atdxRRXWtnlhFnKDPNmjppnwmufZZsLKq2nEZCI62Z/mFgMOTrWq1KL
EHmCz9yCasO3AqdVetD6wo10F/wga3CMSJP2Vdy0mPfBo3oB3rGbSZl1XY+hSQwzhaiBjcUeUn3x
wKUaf0gSN5diXCkpiVJIFNhECRiSTQShVDxv9nOkBvnCAHOA0TTJAVfBDfA6Tg4YVfQ+1tMgdQ+F
ZE6/Nj0NHvHi2dthQm1Q8hwapjl04OOaJcpvrUvlBjtEtImqBFEUHnI+9eLM1o0guIcSF2OKXrYU
cfcIsUDx3Jl0/UwQYT6vacOOGcm2dadzCjkowH1wlw2bBIcrS/Wpjwy7YLh/zUDHXqfVujH8xvL6
bxWmEV81oFdDpVzv/pguKf7A6XFtSqywpbcRB/7x0mC740at4fSK5aHIV7xQ9OSTyH+yLELwaTUS
2rIoEtfs4k0t32OxRcdO8eCbwVDqa5FAbW5WYDz3I5fDszNT+BotEWpWnvF9nDT6niLQ8XqRWCO8
RoZVQhwJpiVUWWcDmnJbatjoGkzb5vVlyFXxOCexf0GJ/NKsWCWu20zKn4VekpPO5/i5zy29E5Pv
6o3HHo+wAxwKOTlNMZ43Y/N59SnoLTni8cV1IsAYJ2lCLCOowCDZXelJt0XcVRF0Gl2pthFd8j6Y
b3IVuqcgjU3tsNJ26VCjgLSUhCKpZo0yv1Y0vnY3lsBx2Me2abBfwZ66gcYNEyIkBd+SmYkvPu9F
WAZNmr02XTzHFYBk8y80BRSqYY5m3QnTCKhegAsgLxmZk67EQ8ug2B2Da8lHcypuIrrIQ4yGuAdq
KGieyRwhR4Jxn71bMP1bwSMFkKwa4BmCclkFoUcsFL2Foi12X5sg6R41l+GN6npzdhL/rHSgZt+D
PIXyOw9Ru0d8AuEu6y191WA9SShksjEqs5a0d/Dtlnj2wjU3CWh1pwboz4eYOplURi4r1ITw9byH
YMc8zR0JjyaM3G0bxtk9/Lo4jJDT3OJCUXjBRhL60yoAKZzANn00HLlhvaC6BWS57e6yFF6eErkf
GhdT/iNbhXoKxNpU0eK712yI7ZXbswyfsfwx7uCuaq6m7LEFIgtLYGWPri7sh8dJNGW/KlDQQ9KO
jzlklD+xWNTcYJIOvqZphukW1N7wvADkitR07I5myjxAST7/WTRF8znR44xuwLgVYKv7+CQ5GOAV
MBLhZ2epvZ9Dvr0gpJoygwnoV/gCZF9xO08vMKbedH2d8zwUA2kmDJvW6I4UAsjbkQXjVCKvnusl
K+iRoJoDux3XboEtz4H96AOr9z5M9B6RPFxBaqIgivXtEP2J22l5gUgyiWutw/zFUYiVqmnETjBs
XpcfiegSUhqoBXb9JDzoepn2X1xGSAsxFVo0hNHiS7Fp9xtAQxT4IKun1ebb8G6O5uiXC5ap9DPD
cneX5vBMnzEejXFho9TPXFM8c8qTn4WduxtYtqRASHOgoVUk6bOKbYecyZm7bLTFEx2XFZ9k5cWP
ZALK0Jicn802Z3ssPiIFFjlFo8sMXfM7CaTeYFC2znsFRXl3WgTu1N2YDIBJYZyafoK5ClIFWOG5
P46R9DiGk0WtIOlOowV+IdJ0z8LxzNSRn/kLRadd7BAGPahq3jfINWM0RxrRYSt+jq/48YDYiZRa
RQ63YDC6GYVfH2B5W2JAuIfePb8IFnB+GFF6TbsFnYJnU7joKNg1B5EGwIs8GlBqJY2POdIILm6j
Ntx+z5omL3LSCRo9Q8HLQorpiU49IhzbQo9/GjbumfWkvUx63i6ONnCOyVznT0sMZHuJuZaHkwxy
jxo/0XiPhg2/jdY0ESU8dADgTJe0S3ewKYk/953DBbf23OGmSuY+rMUKYiUaCCD5lBRyr0uULtue
K9acsSg1/MisTKswGAJzg2DowfOaUzDEG7QvDl4OSlVyauNjPpD5adBSKSDCRX5c08JtUKOr+EFS
uu2hnqH3w5D1p26c0J9SigVpCRv38KuKoF8tYUyCfpYsfOmxEFdhL6E5ZthjP8Usjj4to5S3A1cT
/PWC/iR7P2Duxvjt5tf06FkDnsMgO0ybAvC+FxrcGBuM92YJwiObx1GimUmz753G3B7vQOd36AJ4
KCZmKIHnXKO4d1u3IX9QCuEmx+CKW+QMLS+y80YB/14JNbVZB3RD9LA9hYABPbtww6Upk7wpfcrZ
q0iBNkRxj4NsbdSqe64GtBeY7QPsT6ch308xnN9P8DIZ7nCpYc0yRH6DBhxGy2KXMAeH78Z00fe0
AHZPg3R8hp+SPWcWC6qObm1XoYUefx1y/AHVkA1lDDLZOtFg6lZ4aK7fw8QAeXQfr3W7bP3d0CNz
yEAXeuZwF0GDdIzCscZRLE4aZ/NrnxTIMhQG9ndEakLLRWm5l5DT/u4ak34CnqfdAc+6PU4syk4o
yjiOc+gdnlGy+ROUn+4qDF8gLpErzSBuw6IhyjZ9Z8Zw2Nl1a/eaTOGvRa/8QZB8Pfu0Q6t6nNvl
/go1+GbQMq62FsqkDFKr/Rbb4UT7znpEKmxdgg4LoyeTo37H1jWgol1cwg4tOM4wWEaxG8y7Wc8J
MtwFK4Nxsu6t1/wAV4PiCxjJ9MmofHoqoqEpM9i+fx0wdznCl0XvUoe4kUvzPRcyf+50oGBH3Y26
hpyDNpUIWPBpMjq4U8WVWjPm5owbG7faVERIPnRHrarpGK3ftyQkD4aPnu86bPfsVNE2NSYjnFfM
8eLbkkGOU21BS3OkuLTZpWgC9nW2rDr6xFMx289+MRblRxNs2c578FuaRIAwTcaEgVMezC0F5DVf
kDIqqsUhT1yYAeVo3ckasJ/LsFdhfKbrbL6rjJLxCRxDfmDW9D/7/zz6fgV9uHad7nDPDcwtJQP0
uYUV1UKebBvMU4Wxo6LPBeDWducspAC7uKMot4KZH6dktrs8bOiTYuh+hRvTWxnQgt/KvADlNcc8
o0yBHcmRfyToJWzQtZXoxatvsQqXfQNg1wWZQPjkhhzEcrTYdlOu3Q7pGQig6AVc+owFt37ktEJx
WHy1WZuVIT7ekffoW2dGuCNFMxItAt7/xAJ6VrFh6D91Vuf3XT7rQ7j18otHnTghXzPjs7dyepB8
mL9kEfo9BNYHhz5KzReQi58I8vh9NLHkNIYc4pgQd8mZOr181xp5dKbFHWNF9BrNCDnoVpFKhAt7
tU5hqqNXvyfb4r+aFIIDOqLLWLaImvcZz7eonKccIxa7RCdqovYZs5niOZzHYT9hQeqA5TssfwGK
RC+YGkCHlcIBlpd06f2jTAz91c5UfwWnwagSSN8NtzeMkXd9JPjztmK7UbhW/UbjHXcVAB2J2sUW
gwJubHKfDtdzAUZPRsrUc63qGe4f94BnN5cpNDzZqbkYH72Z8xzdP6LPGYsCdHCgmkEQbEN33kgU
nVFW2ztsTbLbYoKyB/oqN6DFUxAD25JVPoQ8yD9hTNDc9HbFKi24Ffkn5dbiRBMYwHehZF8GF7lv
29ZMuyneDNpzod0vIor7Cp5x7hmL9RNwggN7UcRoMKLDZYcrCGr+caLnHi2eX/hvU40+SP/QpX1x
STVYc9QwXcOMXvxq26RBcyQVddbmMCGwbXtiOLeHOZbYg8FwFSR2PibneLHsRgd9gTSvybqyc3y7
jD0CSMVAM7rL0JDeSlxzEr1VPJLdiJFav3PwFYEFwhYDvrGgMTEFY/+dNyw4j2Z2x8EU6e3gx/BW
GI59E5Mvpxy22E884TAOyYDMcLgvjfw2ji2gq1Q248lOKXb+MG5YMZxAQvGIWRucOYcMHNDJrLQc
ezGhkMEgYY9WQvY9McTutlVlDw66xQKaM3Czr9b6ZoWZohh+8YlkmAchrDPWDN9WDEmPBCLbmqFz
tpVbqLGF6bOOw/ROLCTEwl9UvKL/kl7aDGy5eXEYxzcOkxqxagUh2xT4A1oj8osqCobPnWtTr1kq
4A7bZwciZfwVTno4FFsnoEXCEQ73OIsccrsebRAK5WkHypJwL7q9zhBZuwHmzgIkT3T102OOX+9+
HAnfaeL9YaWWfUfRLZ5tzOTX3Fn+M0wahCY0ytd6YBgxosnthgsVkcbh6balLnyTXNJoEECJ8wgm
uXPz5BcHv4YRaXfZogN5mP1Id9R7vGDQOtS4kPixkCT9gyM4nMArhPTLFlgcxHm4adEW3a1xrkm1
yiGqaOP9Z11E8+3EwknhYsbMoOJbYQ5IQ19RdS5XP52NIXPMgvMW8QwVG9pZba48kj0iqgnNyEsv
Zryac9ioIwt7KVGjhvmdmddQl6q34QUlVwemSF/soc4MzzBk8a9+osVrFrkZb1Lac7hRazaGoBF4
9y0utiLdEXy5e57B4geF07CLebzemTXCImY8Rd1J4r7Id33bz4+gGfsyCK3dsTYpPgmsSJ5WGuOu
AAfhQuGQcgPnTHNZ3eTOmNT1zzpxqC0ktgox4033UXi9MWAkVBrGwipwDPb1kivEcI1Bf7T5Q+TX
9hDlXfDS4trFPD8JsVIA/5minEO080uMFtbXAt2XXxJGIvBdHAVGgNnQHnMfulOPrrYuB6AHDzYX
4R6t+PBhYQMvkTwBPovr6Yy1a3Z0+DIPRTeMSBQXyQ/AE8U3AvUjZHgdSqTedcU5MYhlGMa3J48G
2AOBfi8qid7G10HK4LGdm/AMv+Pw1AXhfGmA1bpPEmF+dYNaxe00+gWqhHSmxzk26Yu0/fwN5Pfo
x2oE2K9Jix3afPZfBoER7o0NCx7uez8FbQkB2nJBcEfnhFJczAKCBIfn8c1FcHk4TE0S4nng05p9
AmH878VP8H+zfIAcUePN6YrkatvdFevnvi9AzBtcMRwJrDbR5umXTxvL8rBEa87UjC4wTUyT/GaW
NjwZqsiugev3GVOo9VucNd1+JFjBnQPh0CegZN/MkFo2sGr7CUwChucmLMwO4zBVp2PU/HFJU+xg
dMF/qy1HE5kKotBlW/L9omQYVW5a7N7HC/1J42U4xnNnL3RYWuTWo4pflUii3YAx60O4pgOWsYyJ
7gY0ao5BFpFbZhd3h6pghK8WRbebmWK+h/YT1IzcE/1iYY2JU+5zcjScpAcbtutt0C6iK9dwAI+G
K3mPnb3W7jg4kjhWgKeMaKVjQFyCtKbG0gXz8n+UndeO7Ep2pl9F0D0b9EFeSBck01VmZWV5c0OU
pQ3aoH36+VJqDCDNYDACug/69Nln76pKMmKt3w6ByjqoMdlY9SvHH85lrrCDdMu1o9sXCIO4v/oR
1YUROavZ0OOQaazMrWeF3PPuM7IJ2w0SEh5BtBboiIWv/jH2bfnggMeeW9nom2JdnXvLz3N4hzK5
YQDMbqDkKMHzUWvgJAaapF/3YbGLngeglMsDh19/YA71gSeN4mcdFEXD6CzCAe4RS9NaGg802pcP
hVNnP0kl7WOLQeG7GK6otzOvzqOqyLetgSi3nr14AZBe/ENcxlciOrVp9ZG5Vw4QeIwRG5X2Mei6
tK4v77DT8RRDwcHvd9lYbHmqQQBz2UeZ0ZhbdmT2tjyvFka5KnlBvOd74ewpuPw4n57ITJ4vBNdi
PS4dJC/dUOp7wqbMyPTIFtF4iVBtwN7vCkHZNO1z5bnT3OSUC694mAkQBYV37RzecB6PY6qMx4xA
8DhMpU3fvAF+n+Ve9pRJOZ1L3b1qhxvw+Jnj48E1ZzCbKlk36VxIb9/pALhUxzQcnGRp/xquJw6j
UWndRlsJWT0ufhEHNef/ium8oZq2APaKpgL8xTAW4nSIJlB7DrtUZ23TJSmbsTbeysolwLaf3ETH
0mWKZxe28BlpSXxmLzDHsE2111hT09aKK20P2DftrTi1rGBc2/wmB47k4qj9+WX2p+I1RZhwqBuj
uy3JFDoZnXDOXoWJLCxNVW4SN4kpgOfHIHdV0WdF0LhZ8cGh6vYP5hDLLJrc3N/pJpdxRFRuZX1V
XdJFpV5DkFbk4qrV7AHERpLQQlk2kx51qv7y8na0aY/DQ+5Ya/zkTkij7pSGu8QYp6x/ssgF8Lcp
41seYvTKq91IOSf/Dp1YbvLInzH/CXD/iCKEakTWwHcXKc9PuHHX7NXkFE62jMrq20CQc2doLqhL
zetJGIaY6M6Dny7TF0Ws3S0Zl3nQ2doYVngcA9y2Iqi5XENU4O1hRkV7dGHJ+KQNx4Lit6dbrXPS
kD5kuoZb0/Xlfo2LmNp7z5uLKSRJRMTJ4fqB0dke88JGsGRs0Ow0hBEUrQf2bhvJbeuIuHowrKx+
jtumTCPRpT6lmYuFdTat864MfOIMfpi1Bp0Jo1u6gzkAFMBXFkDMo4hZXi0pLH55NzEELam7aOHK
TD/QBIRjy8xl/DxVSzah03GdaefqczXdJG2R1EFCcJr2UYPP7DsTSpt7ePxBx2OL9yqHHQhSv9EY
+2Tm5Nx4yaBCfk62vYOCEN/tonv6hgjbAnjBrMt1Z5jo9NcuHewoWzvzboUWAkUpUn0J3CaxN8q2
u+PsFO6nSbttxVXqVWZgrRRZxCiK7osldp96WaMwSRE1WY4xR2Ialhvp4ZC2/av2owY9DD2OMKZ9
u3dSPjrsAiyWJOyViW7sdM8tIZnSvJKA2vG41fMEjwV2O3Q21fTOB+Ztu6GzbuTVJ9wimP2aFoV3
zQIyO8disuM94+6sb6Q9tu+gp+oXnLd6zxLXeXR0qzODHF3VEUoHWVzRc2o3mrNG3ZAwoKPsdcpz
mc3zX2vP/r4GlAEbJ+/iK9NXhv3eTNJd15v6Lb7lPuoB6biUvcTf5TzYHz6hlG04+pod5XEzfGBP
K+5SJF2PPMrpuS8L/d0cay+orXm+NWNnuTOs2aVeYFq6iE4qdpF2cR89rddCbg73r1TJurXzuuXu
rfWntV6HLe//HFpubp5sxttfW12RJeHp8rXxloGHCtaaHy3oqkhozKbUa/zWigwyuk8VLDMQgVAF
jHJcN/Ue0Uz7OSLDOVJ+ro62l/7BQcWnheQHI4DmTN4wGFGeW8jcK0OVFXQh6LlwPhvnYhd7rSL6
wHRoGoE87QIaLOl1a43mCEbg33Smh+1TjhPDS+rVOSohJ0mOeFfWn8lLF1hIA58NkPpjT2nXSWIN
+HEGTb7bUI0Ec2dNN4Yj9oTAgKE5djwiW4bobDNqmn/PC+g/1E0Z37WD3YcDA952XowqKrsF+Jpc
7tJH85GwfRMqIZ78vMkvjVZXn5NWgoCucQ3/E6v6vmQ/scMJg5z1n5aH/1ER3VMt+c//s4Vu91uf
P+Vv/99/0X9pruv//T/+cfJbR5/q87/8zaZS6HXuh99uefjtYQ//o+Xun7/y//cf/svvf/wuT0vz
+2//+l0Plbr+bgk44n9pk7tahv93b9H1K/nnv3f9Bv7tX8+/zWf5f/z6/2yf87x/AIFZQliGb1kO
nav/+i//2T7n6f+At7Is37z+xbOv/+Sf7XOW/g9KSk3gSCrraJEykLb/s33OdP9h2R78qONapmXS
Jfo/Kp/T/++2Hv6Q/6YgzzW5JGrKO6h5p7vvZTvcse3KQ+cb68bxNO1e56AEPlejNIJMc3x/Z6IK
2eWJGB7qQvNDrnFe007G+ywFp/Mtc/iTqJaxRi3F12QNFHQVtLXBWeXjb8lWu9GVZJSfBhOAoZ62
UvgUUrp2+tjGeX9O67EIbHxDRcgXjCiCXO1bT8bJ41qS05Kshv5bMBJEJEV2XdDphdhbdVbc+7ok
2JuX7mmlMBn9XxZ7Dww3xgHg13sbdcc8UClffqGJyt8pAUVV2Wptu3Vri4hqJb2jhmZXDxK98G7N
Nlah01coXTutuplmsENoMjIzZCoeYpksZyud2tfWrMmRURM5CyGajUpEhkKBNgN6/2Z5Nd+35nXT
HoZUexfTtW1yRNd1brOlvXX10dnkmXQuCtTNo+nmyNACCySded/G0/Iw5k35Jk0nec6K1kVYlvvT
vvV1dNR2aq0fY63UUcrrogapnr3FogD7o3LWozXLVieY4+aDFRwWmpinP2totXNuy+EHW49+ynt/
7sMscZh7sSShKgNxBsFevVe4cSPq+tW6WSA3ssAc0oQ8W5GbdtTijnyNbTQXqIQ947tpF/ldo0w9
rKpvfgqnIRUVuSchSFdGsoLNjXrDtQDq7W7Tjf2jUXmS9NCnBroX1gIQFpLj9erldheaql0MZUFW
AM8jdKWRR6/uG9s/GM5ThQA+yhHeAeZOcicAtgKN5AC3KLZtktqAAepsXX3HKyR+IkwOSoROewZu
K9Lqv8SyjF1mZWU4XO9XDUS2ytcvSJm94cudZhRdhHIN1TA99iZl2+NgP/QVtstWIlFHWrZJge4h
1D6nPKf4z7uYcNp/eaUZEAIzjjfDtPWfiWkzqjzjD/3I9KK7Xr9BJ8DbUiYgOfzXm41Pa55ATrAm
TIhZ7nqrK44d4tu5/3LNLvBt7gCl+TsxCY2V7MpWfmA3jMyiWDdxqh2yIt8JbJMf5jI7W08+GPbY
bCuteC6wbpb600CddC3T22bw3EPJAF9kIuwrD9S3Gu8N3YOdktNlsuIC1nbYJaSDm2n13VZgPYYH
fWnEr0CfB8q+0zDNVjesFoqilacfOr294ybOblKRRUntvHtZ8iOM/G7oOpcuaec3Ey4ocTxB/zZN
ZAiVRzbSaoCs1IOqjT1sGdpRU8kJ9ymLVGHwTU8XkfobrsbQRqoeGB0TqS2z645+L8mJem59DRU1
F/KOwO5dD6N1dsYsnLn+pNswVK9otIQ/RSUr7GTpTqCEl0NW8iTC7mJDzOSrjiamt2S7RfMSB2Xj
2Adpl49mW/0N5fPkrXqI+gwqm3qYwOL9NMGLAB0Ne8NaVsPbY54g+f1AfCibG2/dk0BScplWnQdk
/nXZmW48cVUHlNUF8TnfOkxLkwkPcTZqKc7YQozbVA4L6jILkk8L6y6594Rqtpk260DJifirFO3u
6RJvhlHOkQMwchb2+inihj0DStL7tJdGMTbWPjbdPKVbN55tee923fA523xoAMHd3WQ7yY7g0/ys
mw1saNKs6tgYth6NjRHfFPVVkqatq/EM1QfgyRF7ZPO6s52p+V6m1frU6in7Xhn2fy0I2kvS9fYB
ieu0jf3aibCHNgQDTS+O0vpdjVl772jGS1mjcfNp7wlErjmBB4cXgMl3N2hN0R4uc90isLTdP2+2
jl1S28xqiU0Fml5vkEd9lMh7FBkgka0hOTYsmdxUjS425Uw2jaH6s2chCFRytJ8avxnuTXs+woY2
l2wePwcEPJfK8upQoLCE263ju1i48juuY/FdSlCdAErMPvs5r2oRm0jdsWh5VWhkZCZ4Wl7fz0sF
UpLkFCXF/ZM2jUs4J8Y9eoDv1V7VNnXAqJzUNZ9GckEjqCIGPnDUmeOsmE+l6aVEp63iDdfqI8z2
ZCAFUPEn0gFAlhyh75hDnSZIP+sU9Q/XB0dqAlvXrx53jm+Ue1nMABly2nmxb0UGIrMJLwBKxmhJ
BVLoOHW7r8atxN5BznpUo70eqtKbQN813A9c7jYP3zoZzYZjrIzsbKBfo5gGq44KnrOuuzUypfiN
xoNtljrw+HUrzVsqXKshRBt0sqRyz4N6K5tOftUY48O8sI2N3qI8mvXKAXwCTBQS8bUqiy0fheQy
rkAi8ZQwx2sU2+LZd4sFu4yp3XUz32igWwPkgIDm9KzqIzaKtYp0W1+RUk7+a54Wlkc8m+Bq8LMp
qDzEXiHJuuD7VVeHtiK4cW26TeKklwTwkBUrQe4Yhyopq13ag0yPyhHhnFdh6/bb1eveukJF02z/
efoMqtzOxiZ1QXTsdXyeasT/w9qK20yzECjwKmGKclmHkek0Fhq0jGHs6KHHCBZZmKHbrwtCVy6O
9fq7MrsXdRtva/NHE2oEI/Y/EaSGtls5h9p2+QyH6UsW7cmrhQBp0XDwl9PvOEPLBJ0GXZypaWNO
nH4w7RkkwGjuLe3alDSjQxbLjceq7iO2G4ShRTaSst41i+0UN35oWQlZGg54eelHaVYeqmZEpqV9
zG5bnVdDOGHGzHBcxglL9mr9CdNi2x1wF1jTjaXZAPj5Lc0rAWimDJp1BjZ29W9R4KuC7lABGpkw
c/gfxmS1G2H1f4vuIoa/c53ufZTWZbaTZVdbMF/IA4LY8wNq5eWvUkDIiRdxFmUQoe0HQ446DvDf
4QClQGojAPxqTbfD6BT3tFjpCxAOcTqsrCnr1PIUF1DMiIlQULW3PdDpWzYOe2t+MACxwyH+TtvY
ROLkbtTsYTLHm4QqE620Oldaur2GmSXluO1V9ZpWIAJZJV8MR4ar0A+LeUGydluq5aD3rn6Ttzg6
+Fgih0L4TJfe2bbdsEYBBEmw3uP9Py1ZzUorLqPCYQPUtkf/z/ptlq+rVvhblJcHp+hvvcw1YFhV
Im5I4wpayJjDCBs5MwHcCMi5vtTsx2r1/kwS2cruMfXSNqxU8YaMiBM6jb/x868bXZ6Kac7DuRy/
3DW7tyaw3RZBVagBYwy2/PCuope2dcJCpxXqqilIY+csysIIUOtHlT6/LRILTzOgtbj+mBwzL7eu
dNpbtNX2uXAf2zJ/8ebq4GjIGdusfLAGND5ubAQQw0AYvbYeaPHsfrTMOdJej1Igrp7HTH8iLQ9L
rexPPLMFQ5d88/ws5wjAs7aUHlQ2uge7qCeuPEqjXGe9gKyhwq4RF6oyrwJfKygCk+W7oCOmH7HI
uHYPzjuZgbHwpkGqa/HOkakdLnnbbIoqP09VfZINQ+0wVw9DghRJpZDb3pM1TEwahps+ooXf5xMh
SMTVRX1W80bDHw3ZT+45l8HSsZ66OPJZsMGUAjTM/slo1h3Gnsg1hgshD8cCHidFjxbEY2IEFNGN
+6ZQXh0lPG/Lil4oSXC1JWbLh+FqKIkdCuaRtGycGa2yP37nvFVbRzRrYMLH7hx3OHRek7LXLL8c
/KQoHpEtlYdhWW6QLTFTrXvJbJpxrfQmNKpj6M2jsyRaKApgdKR/N7ojnJPe1EdfoBQo8weSaJbI
IH+pxM9FAdcx1/SnjpHHbK2vduzYFJRzN/Ycos0IHr8ad7GDmnbM6xN30kmP6xdtXtHSmN4NiFrg
efUO3eI+Lcs0JCLpTjfuMs88QLLfV7nW84m4iOkGk5fVpFQAthO7B04XXfmbvk8/tF7e5qsTjFPC
uaECR8s4p7vmye0nfBB651fnkWj2d9CHAHsma9g4ffHAcg+T3bnLygJ34tBvuUD/wIpVyPV4ypdM
8cNOztqMIMbT3ximiInwCArIs4HBx9enjeiqR5GJc12ZmMq7ungZ8XHwnhjXMynncVhLvEi1eajG
ZVtXWnvwu5/OjWF9DT7qLF0fBXdLGMcvEOc3WPjsvSyfrLlhcC21GtUWN4vb9CTigdrFhZliVHLW
sPJM7xsz5/wxuP45024yTc2RRUryKq2TqfPlKDU2wQK6z97bMgApu4zS3Ju2QhFfW9TP1LOh8TJ/
ikErOAsI8bPw7GitvSMI7bnqr2OI3279XqmDV9P1juXvWkqmHuVkpbxircfPczDJKnXvq8LKAzNT
d3WffQul3dMesx+FI3euaaUBnJaBiGLXDno4IQotUc8Z6TbFSTFa/CDkeDZz442uhDa0zPpU5+p3
RmB5xgubB7ZZfS38EhXTLjGOcbctNHOn+cbbaMIs8jD3D0aSzYdZh6bAzJbhKKNKlCPyI/Ndc1PP
yXiRnlzvvZRHCuA8dDsHMU6+ouNsqkvdqofMQEnryyEP6ac5WY3bHcZm6CKt0r7kkP6sbfopYINC
bULTQSI2MKrbvYm66d6qSdxJb8YyxMwbJcrn22iKnWuUJ6T4OUdRrqC4bO/B8bWnViuXPeilAw3o
HSe/+e1SNVFp281HyxIyjOEbqc00kl1SIjdsyCyc9Ac+eYnoyMk2DkKDsscBisfMwy4GKcTjKW+V
ukq4EF2DZySYj8AH3Mw8lKhVq7E1I4CNx96etxM0+k7TVBHmajy2sdy7efJkdLLZzUh6d70p9cjz
xf3KJJBDF/bYnBP/Lk+8MBm87wS0FJgm/8XyhAKlszeGCSigJ9WeJoKL9KdwWBipBZPXYtf8VrD/
Sf08wqYE0J+7JM2ObV6iBqWFNIAyh6tC+TVRRshIqtXBtNgKKlbnRTXFpqHVOu9aAHwfFlU4Q7Tq
nbFfIYyqVrB2tmUUuziCshGNzaLZMDpjZpwadAKD0I/SwVSojckdTt/tSul8iJBts/CpBl372nFK
HyYDS1bqQqolTfzOUXu2/fixxEuM9wDsqODCMLtJ8Zf0DofAW2XOl6Gdio07Tf0pxQbVNPoX9unf
oSakbl2MKzmD+5bh/N6oYF9F7jFsOAyZ3KtbbVTDfWW1r8ZoPXspt66L46uNofjxKOkGs5VqilCV
cuvP9pNEuWU2lIhMveIlTQ/4ay622X/RZfCcF20Ign0BLRvCpECvjqDiiQDi+85s/+IY8UCNjiEE
YK85ZLNQwxe81Zzq1KbFXyHcOkws7cHS8gtqCJ50iXHZwf/oDlw8K3dfwdNjpzHv7ap9TRpnLQ6E
ldO4RLc+TP13b0yo5Rwb10zKPOr4W3218dmmGwqetrGd/uWIJyeFxxyP83PSjbRnMow2wCvBULOd
NEv7YmXmV+lxE4wNMfZkXuUbOi7upOOKXdPqOrlXsTkgWdPSe/hgzO4+8wOL01Up+cZXHFqjfCAg
caNQChPr2N3FaVPdWCprX0eiAgKj9wCBVPY+eOtlWep+01nuY53wQ1xNLIwZQ4CZOi/NPLN4LCIq
J0CfoWgf87TcpHH2Vrn5vJOd+9QZ4rYiSzTPiCFq5G3pPNvC8aJCVq9ZZx4KmIPeoVdT6+5SVeCv
Eu3W8rSV/WJQG02z32VlRxq6Nqj2cefmfYiKo9yUPIpCNvAI9QF5197PLZ0H3dpIx0qZLxM8qwni
XuIHA9CeIlJCz1+76+Hi2kHsOK9ZiRZuLNKt0JpDX610e65b5NgPI7LTcIlTFBHEfxt6vh3sApr6
KmFAsmG090My3LLC1ucime5qb2XjQIbf2ElxAhfg51odO7vsycMSUbuSvFv6F/zvhIU6UwjR3gVz
k8+Bo9fnQfPufEp2mJ+Lu9i2MyLmkj0ZC9vSBqzlfir09KFcq1d7nvWtO6J/wlIH4EJ37UKxYehV
SD3YEay8U6GY4mkHs4D9fUz0x7l/Hdxqn8GPe64fDg5FYhLsZ/FnHX30N4DYps9RluJ6FpcJbxZu
MWeHenyXm7G39ToGFR51NNh3/pofNds7oaS4Y/FEuOb8wC4FaYHsf8S5pmPSSHHw0iYqGOqX1yHB
g41cQnTNoytwLor6FYbnBd94jvl+saCnH+FmAWDZ/Yc426H5X7a5PvQfpWF8aHp/1NJ0Y2lxd62r
QbiJmpoMCiviby6wq9Szp8tTOS13o1I3vFInay2exxF1ySRwyGQNJuguC4qlPjqVd0bysXNdaPx4
bYz7pR6QMBL04IzqyEtBkbEMEfa/EBRKEJam7a28ueRT95Y3TG2G6IYd3F+K4S1ujibmyCIF5nNs
3PjWo44cyRu8u1ZDwWsWZNKVvwInF+y7U4QGGFnZstqZ1125+2gaNygHCmJzc9rJBAZ8OTvIvWME
XTdwrmvUmqzQnclonzgdGWplG1HlE9guw+c6ZWdhsftJcmhl34dp24b5VNx4lU2ctHU1Cxjfeqq9
WKrCL4ZfI9It/zdLBzg5n+dbHznrxqLEvNQP2UarVfMKtmjldRyhe5xQeUIJW0nULs67GNV7ybIE
LT8Vp5iOeY7JLjljNt07xXTjtmu+zTAdLl3NmDWuITX31r7uHm1H3RhZ+Tdhdn12dbfb2o7o9uvK
hzIW/nhfrdSILNkC3tm33cZV3rTzJcuqlw9HYQqFZ6k4WbGxr8Qbrulis/So1NbyO8NMuKLLpcMI
IpdMC81lUkIN6znxeyl9lC+84Zn+6ZfJkz7OJ2+Mt3J9KE0GRyJ/9NH7S5jUMSbjRrY+zLL7rvRm
m67ZZnb6TeFor04nDq7pokvEfzyPL2uRHtYq/1n4bBeHcUWlj5p5r7HnKVscdbe8p5pjDjAPnKC7
TzG5p43o97kOja0MLd9gKoIEREJA1dW4HPUssW8zF3K9Q46p+QBTy0tutmYIYD1x8/oYOvIn4uYu
8COMtx6kQAx01LHeITLFAThPyZNLEAATBGcKiBHnnUNxCsUXQ4XgUC8YY2P6CEpr61r2s0sLEzyK
cSlmjbQCuyHrPu2nbUaxQkDAcb1dgDQ37XJrZt733Dx0g50S7ciXg4j/m9ublVAlOQVmPLoo8c5K
adgDxCdaP/Qak7MVekHOCuCI6JlLVGhqMt15tmOhSdDPPU9W786PLHB3KEhxFml47ByvPiA33/gZ
s6tjm8nJGUsRdbP2MXTF7ZgBdWvZDyPliwchtSkanpmC+e1AtARK4Nkkp87Ub1J5xUA7N8is2I0S
YhICA4Ig839Nj7OJNvr9nGb37jwMGKcMJ6o1fJGg38DE3Z8C69C4OaPRzqpjBeVC3nOUSQSsiD+I
6Fiz5uhnjGgA0Uy43Jf4IpF7jaYfdqzaIfIjmPSUXJ5hdPe9l+Le0S7NoIO29DH46qzv0xi5Yd4i
hsjMD2vgxVktLUpJDXJaxwlnPSPW21C8fRjrmVsWV9NvR8fp99LOwXPy1X2qWh8TVkZg12W2auew
gPAgpTSWWxxc9afTA6JxuCUE1PQGguTBlTiVfTJhiXGbKYqu8yMQ0f20TL6OEkm4M2D/7D6VjT6q
SItlc4v0+uqO1ONRbSvDbg+cO4AH5rA1s+xLLvg9fKe/+EOdRsiTvzEJnmpDbOdcymAu1ltDg44f
CanvPbc5r8AFXyiTqwtew4TXM/fuE3sEuB8WoLTSawn5GJMy3zWq5LNKzI5IIfJGSHFJkarqney3
sZGZUU1hxI3E+ClYYGYGkMZtd2Nip3fVMuiPaWrZOxd5ybZaa4Nw4dzyfxoj16BuAK47RQpBbSWY
GFi8NrHAWDYjOr+OGcZmVQNafx/xaqpD/jSQ8QDBCCJCcoS73yWDAkV1rzZi4GssqkGv0bVNao/x
y7yZyqQ4C5HpDyIfcd5PnrMe4rVi9WOyj7OwGHoT5R3JGIdxdYevxG3LA1pplma/XUM96Texgy1f
1xgpm3blsSGD8cRPVF3DQxxzq9HCNIczn+1eMeeYYWx2I9Iz6qrQQAg3ScKKVNmd7mTyDgG6d4o1
4akwQab1NydtKtnneGX8SeTP69jLLLQHHEVMnZp4HfJ2wkWFJANFD+v1WvjWQbb+eOw7ZqttHmvc
RA6a1SpYe9s4tcnE3DRKxcyUEH8weNlHsUrtBzcjQEvaDS5KPKLkY0M2W4c/rmLSJpTI4on9TEjv
iEA/1rPTpOsWphYFOagbWlJpzPf22phEWvrdVvGKFEEex/0OzWpzTACC9sj53712Wp9IK613ls+W
wX0V45dq57PHPHMBw7i6d3AMWUaXUKpggzI4jY3kc0gfJlCsu3SYCe4qgKBGgiucoEpre7pj14GW
o3UTDdXQZ916MAaVgKjz9n91aS7O/TLMF0z8/oNnsbCHeuVqtxbYzoZ4VsJStdzP3pWfdrd26pV3
k1HbR2Pyu3ffj7vlpugJHqD7t5EnMPY+DnSRaf27KIQKsTsxVdbo8P8IPrB2TaKhk08qeMA9OmcE
2nGTj4AiyQL9WB3LCpNVWo54h2WhCNxZp6GBLTdn58IB4oLRIBo7m26bpftSqiaJRAObPY21a25N
8Ivdamvxg95oDzH8PW57j2MRcZi8WbEPvKza2L96YLmbtjTwq4oxOaBAn287r7ZQRH9Ir3XoJzVS
pDXK8B+z1ZLRbFrNZjV10WwclaX3pPZiDfRrZTdB3UmSAjjiH+IptS4YFN16x9seJyd7nFgFp2wG
a/cm4sWCuRr9Q2nF67G1UuIJhqFrjdAlNGjder26mG4ZhxWhbBgEKlhLXdOWzShbgdc998sf/r/G
+s51oDx7TGuk7ZL6tevFoGbcACUCB31ST4llCsyO2eS8DCxXr60rJsANsUw3+FrnEyibOqja0U81
oQYfg9Y7QCLg52FdrfRUpEZ82wnf2iAqn25Aqpki0I59SnsoHmhka8br9O0dE7+031o03sFoSy3Q
q2q4b0VLGIK3OtuCgKGXvk0fPV1P7/NkRIiYdSCenJ/iHcFAMm0n27VhBCuxtUlv0C9atw7a49JN
4iwm8U4qi/47gBUHGXmVV1XU1eLZN+xrne3Tdyqkfyhmt4kvRlm5T6uVrs84hrZuTzoNupFn+Eqf
ZjebqLZRAxVulivNt+j4smdOBTI0pjXqZ8QQvmPZD4uqtdfMJqptKmuEvDj7gXdyzPrScpdXftwk
aNk+gB4pGMVRZ/ENywUYBzlqF46qSE9LvxLPMdi29a6nnv+6QjPgbqOXOAeeSkaRRBVo2evgS3GP
REMXBx+xIqZVNBLkzivE5Pnk3NBJY26I3mGXGRycG/D2+ZOFyCjwWzjbzDLYHFN+qHkOPdRLlSM7
INObuohCRiheuMOJALorzbE/LgSk3/fm1D8tpLoQl67kbZwu2Klpa2CnnZu1BjtCGkOEssFOhWZ6
g3/KOzeFiRh5rmq08U216mNIM7o/BwnPy21nd6rbL3CMOHd0OV7WhfyCIBYN7ZQrSrBAq5YpkrpY
jU3VNGwbrkXMV27ONi4cpTZJW90DbfuYfHzQV5/kPuR8MUhgv8QWZx8Miuja6SvWGA0xjY932P6p
vYvd5s6pxyrUKscpI07mheQcoxFPY40gP/KFm+loV5LmkxoSgefKZjaqZQ/eqiWlyhgnWiw2OveR
NWZZtiW1Bzea1+GOStGr3C7dOP4v8s6kt44ca9N/5UPvIxEjGdFAb+69odGSZUmechNw2s6Y5zl+
fT+hqvogMyULTfSm0ZsCEgVTvAwe8vCcd/jmgaX/kBUWfSuoci681Wz+kj212hzPj8MYPuJ7sqSo
fG+7o+gv7KAzTw5b7ByVAXA1RpDcyt5wThSJq6t1mLu/BQ2qAwyh7c72zP6duzjxJZJTbogMh/dv
H5T/n/Fyu5PS63i5u2/dt+8/i/+67Itv1Y/+F+Tc/i//hZyD//HH7otsB+DfeAvb/42csyzrDytw
PV9K2uUWYf/fyDlL/mFxyjs+cWORu++ecP9GzlneHyLweHtKN7Bcz8Py8T+Iwbt/6aYANvy+/E8Q
hP/+7//iLrurITP2/+t/vGZC4agKthHgQaDY/c6Juc1yzL+j8iofzNu8dk/bAnTeMb5wr90uqHDa
HeX2wI45C+ILKxLjYXaa79USHblrL56t4QszepIff0nwZdcrfSb4sniDXc9y7a+yxrzyjTY+JTWk
9CEokcFIyMfh0UG2KkMDhZd3voeQT+v25qHcxh9UUz+h3wEZxd2urMn65iKhfrAM5Cllb9M6LiUM
6Kp4pJkjz2iWciBvGWdQTfcJCB+4IwofEdaExZh+dZ3tatvqx63Mbpn5J/w1Y/pf3XxRFX18UXYG
DhV+PYSk5zGdme0nVO9LzCZP2RbfmVgzg0R7bMvxVpa55K2YLAdEPL84M7RfdAm/z535yUK85bwq
zIcVUV+EP/ifcRDvt61/Q1v36VO+tKC7uuyzBYVWKoyhXaarAB4UDib+EZ1NJGESULgBQI4GNAZC
OCiuAYyMGgi22de6kpfULV0gTvFp6oHC0MY8x3fmoozFT5zvDuX0J+17cOTL3ZB5xsnPi/jMr+by
Em0rqoY2wL4gs6cQ9jaSAtuE/IyLUdbWIohSuOKR+j19XTl9aFv5hlvSk3v8Sz9VQYFS5EbZ1Qim
qzWa72j6XXdVBoTIuWGRL2hzcye7U3EEmy4/Rw77d5XzV7AkWTihQX/whpauFRWZJn4guTn3Avv7
6A/R+QZwHNWS4osD0+PAZq+wForvxpjG5e+3vb1P8aWp279+JVhvqFIYZnuFpdjFulHb8q5S0z4F
PkB8B1ipG937NKdQWKUVWXydhPlJ5ANNpeSUQ/WkWlIccS9B2ailYzGzaQ/Uct4FDq5/sr6Pl/nh
91PdYbsvTlURPYakknjIqXRXI6UAK61OVRyEEFLxVKZ7yfPqe+exffz6sXCyBzRXyLeT2Lwg4zp2
dfMOOZiNaqR8w1P0NSFjRSVZkDVYnge4xXfGwwhVxhuJrLfsvUAiv/hrbcXQoUoC+ldm16EB1ryj
mPiO3th8aAVkQm8vXkyyGo6oVVCIc61zzmBu8wTXjMIuH+KS+jIyAe+jHSrSw9uNCzR3PPwi4dt+
NYv8wbL7izqTP3//bXZVrBd20X7JPI91RIy6Za1r9HgqAFLxzwAl0Zws1KPiW8i3fFatfWlf+jOK
KJfH+ZeW6dheWfV8uRfmRFuyPvE50MGDu+dNXXM70mULvLdMWex9d730N5WbKqpi2I5F1QIm2x4g
uF2jyYB2nJugCjmLv2HxR6cO3YmPCEgfU7RVM+FRncAF0yDvY2PANVomao9QVb5kLQXAvpv+CoAD
HkqMNo+e9Mvj77/Cy2h0msDKHSa81cDtw2+uhnn62uzsUjvdm30uQDEfbbUDqofnIg4+2nYP9g7X
BuRrPnd2QkU1BlHH9RKu5vClRI46iikUIttTYroF/PGYJ+J6XtLvbWrfz3uhgJzDPEHDCPvSfMMa
5LXT6Mnd5Nmdsfl9Oyeu016hQ4SeB2DTHis92xGP5mZ/BshAlX3EUDE/TpDO1kacjbx9R894T1P9
Zi1SgFzigwHUd7PH+7mmTdrL7xy0F1DXaAPErfnGwfmar+3TT3g21aqi4V1GQXuV9QYQgxE9tA1H
ssPGM+MWeWoRxrw5kdkAoAporOEhkd/XojHfe1YsDuWO7QFYSYEpdg9BSZHbi4B6VVHp0JDq+4vC
Bv06Z5+opX9cYbIGFr2AOUdzpEdZnJc7mQhynOli1mAH12u/lOAqPPfRQdT29xvqNROfp8Pp2Y+M
0Hfwa9dq6HAkR1Gl18iFXJUi+Im1/UVdjbd594XPhZKWc8YT6ZqSyllVVG85sonXgk858it/6FCs
8RoQtoWJ0vNaHqeSpAc0W3LXkFIELsKCVD2so2HOf+WO+x0FQiBqI1wmHvYImvKGMv2VyixsQp5d
PxCMaA+LZ0HJ7TMYByUk7mPTtSjlLS3yL9vwAb6dC6P7KEsBQ6y7Lovp2kWn8ICV8M77970w8Nvg
rBrtd34z5+eBEV8Ukf0NmU2f1Ay567YELG4ZZFM8nT9ufnHp9EDbuZRoB7Tmfd3Z8xlqvX96ET2i
1ovucCOmiV4bt1M1fMwL+Tlx8q8ThzioGcBasXPRJMiBzrRkoA98/f0Htl87UZVLTJr97IvJHq/M
hYS2j9vHfgLB1UxUfAB5UclJbN6NnYPixzhAhpwrOxQciidu4vzMJxU50pb+FiSUqNJmf/1HMSVa
unvdjBxVt2v9/n6uT54dL5zElnIjwtSI28kZpys677fddCOnWweci+sUlDphWLg4bdB5t9G4syBJ
RCcfd8RDAAkgIGHo4+J8KemTJxtkg+59vnxFuOhGGv55S52n8dsLBFCpYolDL92LbkMPxY35rdEV
7QlSHHHq2jHM6z8pg16Ujm3Bwe7ucyEpTdPophW5RlZId6kQ7zh7KZy8K6cfi43opgDjQKf99+vw
2jd7Mi59HpQb51wyT92VZwTuOdXv4jGv6FwPyKhcWn4nIYJCP6hNpK5q6pzsTPNkbAHkdW/7lhpd
jB4wHjRpWRVhb7byhPxTCdwF4QjHhQLSrwixvTHZV9KYpwfgs8kaq0/9BFDcVVbmng1TFvUDhIXW
m6hKInJl/z1woBmREgIQQLM8uuCkjnFQv3OFFcMcQWMHLHGS3vk0EB/m0qeburndDfKENr10GMcU
a6B3NOj2iP6NfEa8khY/5aDPpr2C7NnJWvUVRd/htLloCOVDLi7yHmThFDRb6CTNAM4iA/fmgs6c
ygqBoRGoXBm377CmvsfNFMjoeuFZABYbj5y5KbIE/SLhHiczAq7swmdBW2MIiwKYt4DKdkCIXRwa
WZoA4OVCcwpQRxDfDXWJqmFso0WGzMkFYt32oTUm+4iQaAxVHTIF8OT10AxwGTq0nr2IpG/PGjEl
q09J3l+gOfjV75K7dLbOG7egLOYml21EU9iowiwCmHaQY9KEsYPQvQOE9BILiJw42rN6s1rO+0l8
HvId2SfrOJzANR7togAxOPvOmeZuURIYzBDEyOO1uYLRzno1PCb6fm6498po2cuO8TGGyXyU9fhz
ceH4DEazQdHomzCokKmqnR6Cdm19tnrvKt+cD1PmADFIWl4njvd+sad3LlLba4VW3O+n/NqrxFKe
ufXcVK7MmuIqz/3PiFf/OSx8A8+c41NtJ3cyEJ9tW34u7eT9Ar7tvIClckqFQTem2tVB7PSuL61v
WKDda85o39PP9q7DkZsssqKS0Vrpe2sFbXRMJ3t4iJzqAt1BWCZ20J5s+PUhLGNUYLJqvkAY4Kpz
60SeR9sKrHejZnQTR1sKTSiK34ir1+o+1n5MPJubPa1y6AezuYoTVLhMp4Vt6/TxuVPArCeJWi5z
5JykId4PMc/mLRjQ/RGeGcrSmsBwL3v7pzbPjHm0qSdgctGwEd+4YV57X1hKumGBMPObEdRq5eaX
4HzPUSE8mYZ/I2l2C0LdH7czz/OPpZV80Pxayg1cAktER52ORZRa58gTnJslFPc09a/B36GaYZ73
AfpQnoRsAp4giz7ikHJuw36kggIEGxWoOz8Z3jBffc392lQuWT66N7dIKFzJafroZIU4OsME1C5f
7qJs4VWHOO3By6ufdHOvK04JJ6kfXF79R7S4vdAZwEysVvy9Tl3ACl32TfjGG65Xr3kcUnr8ZfOw
L81mNJbxakyAZ1DDif+MyJn/tlYLyvhUU5QGFnxoSUbTdLrOqYahv/2n6dXvupRqwGShzjf5UPyo
GKRXZJfzhyFGFN+xintvcsJNZF+l5EEH4RJw2vD+99/4tRvbVN6tUWF4VP788cpqp48ewmeAuJbD
Mhj+oenKr1Y+/DnHXBD0Y+hCDUByC5rgDR0Gb0xuS9qUfYp6gztK5yze2O8sgg2GKP0ZV2S1v5/l
Ux71Qn5lKi9d5M+3BBrNeGVbIPqxYL6x2iWH91L9cNqR11Mdv0dEBnzpBgnHrd9ZNdedNHG4QOET
PWvHe9x8Lqw2+iw7krNxPhmNPZw/ze//dqH/Jv3e1X399/D/AjM+IOp/V+nP03749iuZfv8n/yrx
S/mHDzVeos/lmr5tOhxb/yLHC/MP33dtxA1kYAWBvX/q/5Dj5R8m/wT0JM2BnVLPvfUfcrzzhzRR
VUH5GkatMPm/lJL+70r8+/33z93EQL8GK7L7SS62SoQ1tIhjEeAjDXXgjUThtcGVk0CIAgxAxOCW
UX6yA/ej7Xb/2mavtiZeG1qJ1aF23DwLSi9ELHI8LMAnDgH4Hc3RlRjDEyQFWleL0BdIzbnBtZPy
Iny2Oe7+tbbPmyqvzVxJntYVbh19UgHX1fizXDxMXiDL6429/81n93aCwH0ejTQeatt9wNrlWz+P
mt9SSVdiF3rGtpQiJAU1jwBzvRNyKqXmxO1fJ+5AvZrhWogwAqN0jGV9CQxKnPRWRckXnMaT64SU
G4hZ0vB59P5unbF5o5r32udUEoMgmOcx5+YIYazy5imNBRdEQ2/RVRc+aXcjDavIDcGCGR+mwcS4
qhxhX2gtjOq/18eJmPxl9EKvHL9GE9TVxvmoN7QSn/VMDaVsGFpiNLW3Tt6VAN30xlais+iKqkC+
CkBQAx59Q2nn0HXDG7nvK9/TUcIzysYl6qKa72lVPzKeZmnZ3unNW4lOdkmAcApnVrwiJVL4p7mP
3kgI99m9cIw/lT+fBf7mNgLdogyVDVK7wwDu5D3yYGg65dEbRd/X1kWJ0MRJjAxBcS+0LfNSmsZ1
PP/QWxYlPKkSBNtsJl6I9N9V503fmvjfycj/6S3hKME5TbizQFqgEAgp/bL0wciMlv1GvvjKiqit
HwFNMyrMaAknx30ntvKibIdQa0nURg20F0gMe9xjwhAmtn2Vm/MbHfTXZq0EphWN9A0NaqOtIeBB
SqP/O3BALOpNXAlN17MRVoDUhOHJ+tkdu1sq3Zprsm/9Z1vcFmhIRGa6hoZp/9h20WC0F77qTXtf
rGdjJ/laecsYr5j1LesZCsTByXbcVu+Y/UcPwgdGG0/9ArtG3EWBBx+jfdSbuBKVBsIZrbMubpg2
9sfZc3+gBZSd9MZW4rJwcyfGam4J09a7dgvvFhHjN5qyr21CJS5LELpGkc5rSFUUp8whuy3m4IfW
tNX68+qUwVSbs4uc6G51M01IGY7f9MZWElobvgGy08vCeQJtppXB30a56a2JWoJFvRnBNh7xYWfO
Pxuj/xQ7bxjtvrLaapUUMz1rCzJWu7PK27Eeb83YeLPc//LFYylRaWWO2wS0lUN6UDixpWJ8HO06
1svD1aqd6FaU/Jpm2ZWVvxee+1AWwRs35muLouSzHeZEoOPHNbRRZjyYiXWF45WvlxSq9bNps3Y8
ZL2E0TifW71NgXw56W1BJSpzvMOMMWhW6Fv2BweoPAhHzd2tRGURoa+PSQIXmtzlerwU3d0k1pu3
WrHK4i5CpLdbQ0yaIDIW11g+690MasEpRhGl8PddktPtPQWgDOg4eJ3e6f2PqhBOp33ETgz9GE7F
iHQ8YreTXmiqxRynsks/b9ko04jOVeV8iekzaG0UU4nM2Mgn17DY4LlrgrOqFhiqRa6Xypp7VD27
MLPcQ8nJGbjSmuGLWaPYNprmO72JK5FZtFvSuZIjpe7o7lbSwWUr17zUTOXCbGtpWm3DpQbE+X6I
ky9jLjQXXInMzKKZmbDOoUMye2/06fQ5Kzq948pUYrN1UEjwMe2FB1w9eotAKKzQOqxkoJSAlqyW
vYzL/Z7PS3TR/Z+up/UpZaDcl261iAFv34XuE6quATLBhfOos0vkjn19vgMTR/gm6Owl7L3Kg/hb
Pib5pjm2ksXGKPsZmAiyA/10C4vBOhYFwsl6E1fikkzQ9T207MOxk39ny2AdCrCHmoMrcTkPkKNi
J2UP2hP4i7j61lbrB72JK3GZ2C06kCYrjvbgjZPjO96nWvk3Opi/fkz0g50iAZEeppvxE1ms7+hj
aQUOBdZfh05qr5cJLldhBoznFEkbHIfxVhNvX9Z/PrvlXux9vgknqFiDx+sh9Kv1Ht4tXM48f6OP
8srYvhKWXQHYCGOZJXRdGyKdJ8DSlbOhF/Q7Ev35zKU5oD0RscWHxAzCeEYiazWqVOt6kL4SnDLP
DKfJcKmBF2h+Lawh+BZF83yptRF9JTwzsVil33tLCKn+oymyeznohY+vxObgWCPmOB5VZWOAuZs6
KCMaetU26Sux2Xewh+jJbIhpuB9Q/j6VXfXG22H/5S/sQ18JTcPOJugl7RqakM6byQzRl/9rxiLK
StOT3qIrIQoMmp7iruK/tMmZ5cVnpm9p7kUlRAXWEWNsMPvYRmfKaMaPMxUVvWkrERovdowuVY1l
29gYoZtvCxrVxk+twaUSornZrSKvuw1Aw/Ap6+Y/20br4SN3Sebn4YnLUIKFqcM5Phc/ikH+5C2b
aSW0dKR+HRv6LWyOZUM+t6y/1nZ0ZyZ/6a2HEphohS1msEVcbdic9xlCdFust0ekEpmF2eH9uHFe
9ZhSHpeg91BF0KuJSalEprM5xYp50RZu6foQV82DOfih3pIokSkTjH5kA22yasoLtxKIIDV6h5VU
I7JsBN6DnR22g0GGFQlkFbXnrcTkhOdD5E3EZNvaV2ZkPgbY/uotiRKSyQaRtfNo3Xvb9Jmk+Qqv
HL1dIpSABH3qQ7sH9rWV8iGLxbetlpqnlFBCEsvXdZGpWMKOtj56IbKD0el+1FoTocQkaAEXb6HG
DlHcul5888MWjFqFeynUoEy7JkW1aA1xPXk0WjwLYzQoNRdcCcsMpUu3Wew1XOsUkrB9YcTDvd6S
KEGJZElamyVDW5X9JXWXB0Dwb8HC9zFeuC+f8ITPnq9pAiDZ9gidxU5Ra6T+KP3xs968lbBEhBdY
3oq0LoLc34tm+4rLTasXOk8A7GfzDgI875acOnWw4mcUl2i08vDRm7cSlphZuRU25egKYa1bRYhA
OskbJ9W+i19Ybk8JS3Siqq1BKzo0s8L5K50glaOhBqPuIAl9fBw0w+iJNfhsfexuLYy+ptIpneIr
Ui+nYoh+aC2Pp0RoNNi5uW1sR5OHt1jcj5vwv+gNrUQo6O5l14Yh/0mG+3yBQ1wHmkMr8RmLEWdN
n2phbI7vYxGcoMhoDr3H1rO1ztwUyaCUWTdpg7fOrpzu1FplMblzXp+P3WHh0yeoV+Ds1CynrFiX
y6o21jey5X2GL21HJUKhz0x+ITtORGMdvgKX62/KKO3f2Oyvja7cnMvqe5aMeXBWwvoeDxl8hEl8
09spSoy6JULlw54pN2X5YcR08zB3gd65pSKBFjeQiwhoZ1LnxGUhb6eDiX+P1sSfyALPNksP3hDG
K807OckbGyB/7Dh695urBKYDAUfgokHvrsDXZkLWouvzR71pK5E5FwLFjyAhoS0esBP4hufnV72R
lcDkvu8j6eBLNsyVf16OVXYdCQy6fz/6PsoLO9xVYhMrrMrEa3kNkQfpEfJNiuV94W3DfZ8ESXL6
/R95ZaO7SpCuDTTgwaetGbWIbU5m/X1cU73DxVVCFGuuEr4B9WXbHM7R6DyznbdKZK+tjRKfVeKZ
1lZzh/p9Vl+iaXqcYF5LYUR6x4urBCkMdFHAMKRUW+cPiW183Fb/h9aS/wMPJPPFwjKG5k81ethp
o5JuYBN7rje6/+upO+I/GjfYDYZF0v8MUg86zVbpNcGlo4SpOxe9EQU8VMwEowSkmz7GQFf1Jq6E
aZ/5zlqs+05Mgw9z0Z1Hi9Br/0gVD4T7WVWviF6FgWHguJ6I77NA2klv4mqcZnYhfY+Jl8mKvOaS
nZW7c47e4Ep8DuNYW/FKARvuGuw6QDVtX7qagysBmhhYJSU5e6WCxHrsy5ITwDE0N6ISotku8ICT
2G7N1F43q//ZanzNoZXgTBoHp5U+4dxdrW9Gh0vQausVbFU8UN/jmDIJzqzZXC/w4AzLbrrT+pQq
Hmg2EW4vJZvQNptjG4xXU5590htaiUss+RCdQ/ou3AzE5fF+yE5oR+oV320lMAf0mhaHlnXYRfl7
KCW3nad5yqok6rhIvKKqWO1WZH9Zu9Gg6X3QWxIlKkHS+WnQMusmic4XPmbhG5d6QysxaeUV/Hs5
L6G1goZex2sQDnrXjkoCFmJaJKZ+RKS7nUV9fjtmwZnerJV4rCNEuP0VUzJpOBWe6M71JAvNaSsB
aXQ1oMjUW6krI+O1oBIOU0Vr2ioSKCp7yzUtYh2rT/9CRluCkuysd3Sr9M56xf6kCQKObs84xyX1
AgGxUG/eSki2Tb0E6JbSPXGXBgeBXUe9XfSOEhUMhClKZrmAXMNxNdAULlfI7FWtF+8qGogHBPrg
0ifNb60bs6uuo7rTXBQlKLFtG+22c0jbHAjL4Of/lpXm60S1B/Qz/DaHlj3YzN7tkPbXAYCG33/L
V0hFUoUCYW6YoKtI2dATebxBbS+G+lBZaXBlum7/MLmFeSO3xf+AruNRrMV8Y0Ff+5y49nwNnadH
hL8QqAlOi+OO58tUoR+KcNp7xxRosHaDGV1SHE8+rLNp1FrIVqlidfDa6xdEqlhr6Xx27ejaa6qL
36/H/rleeJmoWB07mvDsmusJNbfik90Nl1E+6DErkMv6NX9dkVtvCqecwi34q2nFh2HTfAeqMJ3Z
or87YFOKcD+aeEjI2fiO6C3I/kx59jIuEIwac+vJpTp/16C07jVC72pXQTrGlGJgslD5nQ1sW+02
hR0t39L5ee1DKjdZIgf2W7816Lz2WABEfoG5xaxHwJEqTAfifAyJmVVpzbI82yL4nX5uv5ED7tnH
S3tQuc7sIjItDHebcAHBfR/UExKc6xG3h7Oy6AK9xqNKUg3knDdbQr9UzNE7ZPWv4sB64yjct8YL
83/ixT7bMqAwmnYwOa5wEs4+dQYpxaFvfYTw7YpfpbMvhQptQAe7XYcO0zMcwnYfwu2m82q9LEgF
M/UyamtgnYiYzkNqhnM0BLcUVztPc+5KvTla0cDubUyUmmZYsSrCPBOpIT0kI6bUv0ZsHWS9m3td
E/ZRjvq8HM6xjn3UW3X1CIPTbdk5MzdH4zw37bMqa//UG1rJxbEotdKlhYK/oW5Zj/2V0TZaLx+E
B39dkdKIUzQBAg71oseUQ3Y7/XQBsqs3c+XqjzoP54W+cQExShcXomQ4lob9lprBywcZLMtfJ9+m
sRhKAV7cWefPNoTfpMNXVW/myit5w+uv6KnahpjGvLMSpAk309X8nsoptsaN51d+DgsqH1GoS9L+
WCye3uAq+CiW7jKheOWFc7d976fqUqb+g9aaqMijFiEiNBggoWMEgwX43M+HuV/1iITiH8ij0ikg
kTN6auehsWZXqTO/cW28slFU2FGdRpvMRtQYIHB+xq/nnb/oEWWFijuyeikXN4JvmgQjOipx8DNC
SUHvNFRxRxlsNuRmmLc5xpdykDeToxk7Ku6oi6w+d3Jom05nG2GblcdElv5Jb6MowYPY8jCWUyPC
ftv8CzO1H2Z3fUue57WPqURPjuMOsIyMwZvm0zhZnzds7/TmrbxocbvKmrkBRIas/2MrLGRy9Hod
0MV/PatSzC1MJ2WfiArbkHVyz1wPnzeteauYIxeNe7vs4W7BId6OTp9/tGvR6X1MFXTkbXEei0iy
CWPzFm+ds80w9fa3VC62mQPc81qU3BbKWJdDN2BM2Ce23kmoAo/4mObkxkx8iaZPVPY/N534qLfg
+958nsdN3mp7yAMiFyYnjHu7Y9pJvTtTKrea7xfNsrqFCNO6wWu0vS5aqbneSlzOq59lfTZDYJcW
CkNd/mEobEtzEypxGecYg0w1a5JvxnUqJ2y6XFPrWSukEpiJ6QFFH5m46W/5yaTivtaGHg9cqNAj
mcalu6GtH64LDq5IIntlrVWyESryaBg9UcbphPLOXL+LNiPMpR6AWai4o8TII7GBYcYqTUTn+4ES
I1yut1FU5BEGxQW+KCyJN3efotE8t7vyg1boCO/X0BEodq2uM3thhKsY8lJ4+CE/pTe2EpZyNO18
xlM59FeAumVmfpqSsvmiN7gSl9GMdQ02D17YoZKEQk+BrXrzloLNK5eaUCLTt4xqWnJI90br35Rr
8DhrKhEIFXlkQsCry3ISYTniJ5Gld6nvn+ktiRKWRipNA5T1LhXQIBPqWSKAblonV1rDq+CjOE7G
Idu3OL6OZ95iFqERY2+pN7jyFlwMS+K7xNxd45M9VOifG6Ne51GoiCMLAH06FDyK18j9tuSUlyfs
LbWe4MJTLk2cJMw52LfKaODzkmL6fW6acaN323tqeNqss4eNR4hE1a3jFjebXgMF9vivgW8t4DEI
IhEa3Xi1rfNFNDR6eZsKOupbs+6dbBShW9g3kx2H4NI010MJTAzMptTf6xvSFfWF7fTpGZKbmntQ
uTLrxR7sfksEtkvxdTRmj/laaC6JEpplXKWWxEIGKwjjvZPj/ZHlcX/Uih0VcGTtxMeoIkWRKfJ1
QR9frl33lgj1K0ehCjiaarkYdsOKVwJZ+bJe0r/W1Aj0sisVc4TVDce4i+hL0yTyiDReeUfvLdL7
oK4Sm01tLUlssupWtnpnEeXK92Nee3/pLbsSm9E4ufMIjgHJAMc+9n6Ob9/a6x0rKvAoWpdk6dF9
Q4A1+o7A63gosbzVm7hydTY2fao05smGAwRWCWZeQSv03nq17T//n0VVoSKOFteQtFE4EEvXSW62
NIsh+5aOgwmimBq9TM5VQrVt3JbfAOM0j5LbpEUYEy9OvdVRQlXgzsFlsZ8CnWcdyy6ejrNY3xKI
fSWcVOCRbdfUZxu2ZJGQHuY4eR7HZXP1MgBVh6ipGHywkJbMO2wNBvG4VPKr1rKosKO8jOXaeSyL
Mwn3NhFl82nI5+RBb3QlUrF4nYMiZ0s6vvd1qrbzpur1aqoq7igzCpKWCpkwtLXrY5HaZItNrVmY
dJRrVC6NjNnnIoQ8i+vZkGPWIjbNNVcCtauLaVjghIdjNHqnxl6AwPpbonc6OspdanSVjaMb5ZUk
87C3HC5wONfCkYldoe/5g7yYU2N+kjjFwgmuMnq8dPZxBdXbLEqEzkvc9UFDTVUIF1VhdP7hGkYH
rcFV8JFbbFFexSSiQezGp8i2vhW1Xh9RqOijbBHJJhbe5NE6XVtos0XrW8TFV86VJ4uE5yUQwxv/
vVWC8myZnL/NabrXWxElNoslwN3PZta5iMozmaTfKx/VZr3BlUu0jZ1m8gqHp+2wXQYpAFLLrf/+
/div3ESqu4JnrGUJpBkNpSVJPjVbFb3jdkrP6mnS0ycRKiihrrG0z2yq5IuzrkccVedTbHt6l5wq
d7TY1BL8ioXvXZj5NsaLV8Huy/b71Xltxyjh7weLSKvK5LOO0W2OptwifL3k5clb5PlmbHPbMTaG
9k0Jqc7/KysnvZPlCR3ybGhLgrFLJWvi9VjOUkWUUZPr5UUqzMl0G9xSJR/T6Nf8al42/wzlXz1x
FcRLfz0TE2Q+8LhhUQrD/7RUVFkCU+qpBwlV86iKvdKDF0S3pliLy9oGWMtDqdfbKirUKcgit7T3
cytInW9xPnfwI+1Wc3DlBJgxH63TgcETfzilg3Pt52/h1l45AFTVoyYd4xjdVzeMc8eRh8q1++9L
ZSDg6wyDpXljqKAnXE/ayO75K3OcZe+6ypiOOHC9pT7z2m9QrtJaytwsOw7I2Ziq+zX5LjNxKnrh
6h0yKgaikNgpu9F+gsXjg2jaS9PSo2YgrPvrjnfdyCjjaa8tNkjX1619mflBr3dxqPgn/EajdbBi
Lxya6iaot4vE8T9onYwq/AmQd9ksgnmnFWYlfYsvNXVAvdq5ioBqa6COa0UtNwKwFpaVeVUZmx4o
jMPk1xXPrHYY5pqPOdb1zWBV70UR6FE9hQqCMm13MmrXQA4uSG+FG19IPaE5YSpp7lb0mzmY+7nr
u/ejV974lcw1t4lyy9lW7PeuS5l4SRp5yMb287LiSaW3UZTYXIyug6rPkkzz+pAMyWVQN5pFSxXa
47lG064GE++XbfdhfDDqXGt/e6pOkWXhNujNHFiysnds7HZmICOodYl6KqjHcTHLmaRwQ99HdEqY
Rjg2/aa14J6qVWQl7eJHFTuli5IPUzm+bxLro863RCf819Dh5ezWXkdcAka4X02zDzMoQqffD/7y
Ie6puJ48L4EjACqhSGx/juzkABfuvOw2rSv0Sdv8+XMLdHYydR0CoSIZVjQXquG+ceZcK5vzVFzP
0LZTEw180QE7itMUB4CqErvUKrdg9fjruhvCrHJzX5oyb+89x7kUpl7DAn9jZeiqn1tMV8lw8yY6
ZIl3F0+Br7kVlUdoEJPjYsTthRjGXGVV8QnXFa1OuadihowFzHIe8DnHEje7dJub44KB5++34stp
v6eihiqMOTurI91qZuPUDvU15jB6n1KFDAmj5jUH8St06q06OD3up5m3/tSbtxKfBZY9Js7ZPOaC
/CZuv1Su86A3snJp5sKctmx/ZvnpcJK1twFFnPUQ8RgM/LoHTd8xpEWdImws46asPi1u86g3beXW
5Iw1hZQOIwfir6yTP3HD/ktvaCUmJ6tw5w5B0hByWnBwMEEKJ02JMs9XorLAPtSJa3dPl+U9Xaiz
Pu30mHqerwTlOE0iqXubgxATWrA9uX0APKwXlipmKAmmaREjqxJ75tGthvfVKPQOcBUxNNhpF9ur
5eLIgi9VPnQf+mXQatt6KmDITJLO8R3WG2dOHLMa57A69VsWnK+cJipkyPXHvBrS/ebJ2+5DljvF
o78Oke7wSmgaU24NUcO6ZCXOj7l9UwZ6hXhPlSrqpngsLbAPnCdrbR0MLA2u/RnYoN79oOKG+gDL
psI13RCT4Vu3T05B4uuds6pekdW5W+47HS250agP9ZZ8T5z1k1boSyU6Ny+gn+qw4hh43U6mMK99
qxaaW1EJz6m1zMBcmPgo5C1uQA+Ij4da81ZRQ95u+teNgI8xTZvMA9aJ42Uml+wt+tErG12FDnli
jT0RAf2S/fQJz+GEDnSpuVdU8NAmgDeXCWjEJfLD1olvo1lPts1ToUMIvxqV29IbbtrJvhJjZB4t
t3zLLXiPw3/2+jwVPTQYWGPPTQdO0E5cfMgb52dsp3V6CIYk0fyyyg2ajB2CTniCoAIw40Ev58Nk
yFrvtaLqF5nJuvHWBAVhFv+bs29rktTW1vwrO/zOPgghkE4c7wcgszIr697V1d1+IfoqQOIqhIBf
P196PDM27nJNZNjhjnZlASmkpaW1vksf3rYeNIlBmLmM7gkE4l83/5Yv0BmxGB5UuE6Lol9EXzcX
PvlmoRoSVWVp0AHt2cBTX/HjULVTdtlq2ixUH/3PWmgkt4uJsqnIqzRU0VvGW68spS2OiMFOgxf+
mYWgSNkllSnBp7LSXRYdt9JFtTFT3Qc9LB9sufdl/W5dL6MisS2QqJuI56Cmg1ZizlUiy7pN8uUy
fVW2BRKpWkv4WqKT6IllTLmGl67h5YVv9G9AotmfJxfDCCOKZSoGce9HlzXM2d+QRD0quEoRlMsi
LRNMzG/uLYfC16bKJsete6eUdICH1JXok1VXaqeld1kDlLHN8lxk1IuZx4gsoSsS6pcnb7SXyXQw
tlmfjVbxIokf7eD72tyFjbS7IZLDZaufbRYo3OwtZTPB1YNxSHxYcLf98HTR4t/CidZmhr3nCITi
VC/wRVxHnpRzOVyWA2zxRD0raEXrc4o+fA0q8VHzy7xH2BZL1M9NJPv+jEpe8s86KgxKZ8VlYlRs
CyXC2bPu11ajZiZXAGXjchluvGgW7y8b8/MG+6e2lui8Wg1o4YDCBzCLP7IDtDu6y1LRLZaoi+Dv
1uT9uYVAryBYurNvMkBfWaBb6aK84w2MVM+HUMvy27Uev3Caq8tORVsk0YjkQhGLXJTa3tv5rf1h
2nG9CP3A/oYgmowc80GhyGJFuauivgJ6Q1ymR8O20kUKRpKD4Lh6U5tMVeGSuPZCejb7G4ZoLNoF
/6D0tJIxqQj9RIvpIrQM2yKI2tYqAVtnvNDRP6k++MylumzEtwgiAksgwc51RJLnD+dLR8ztL1o+
dFMcElI0/tgjko+zyHhX3cqwu6z6uYUPadpEHnMcR/N8GtMZqZDQfn9ZGN+ih1pT237twbNpVPWQ
N/2te+sc90pmvvUxk9KIaK1WZOYl9Xewp2NfrPFQzVkLJ54vG/Xt/tnmvufhiLUDKuGYG6qSEnXQ
y6692T4939Wdqgu80UKNj1rBnBhwqCb756vzn59btnZmTd0zmjc4nOt8rm6absif2TABYAmihacT
oYP4Rsch+TF3Eb2wOLVFFo11PlX9JHG0NvXNeq7B5NBmeyPGn3uqPzmJbaFFQ0Th0VZiWwXB13+u
B1YHu0rwAZzQGWpyu97NzEuaYTVtmudxCMFD6pnLJsLfgBPoxMDCwKO7qJq6pOmISzyiLpsJW9zE
KuCfHec63tGuDp6n0Fb35TRU1WVLcAucapdamJLj2VcgHFP4ur70I6NvzLPwlbeyiUt+CcryVGOe
dUH0oR1GlRKSXyZbzbbCTdQOOhQyp7vZOAX/8jDItLDxheNy/kp/ykgACvDKZcECZJV/H3ZrcIiW
PrwsqG6RTVCWnnMx4tH7ZThOHbCqObksadiqN81zEzYeqc7dKhTHsNTcI7DO+g0xilcCxxbZBMY+
F11l+G4GKaPZlZzw975q0a6exhJ2otju/X4fN3pBz8bWfLhsW97CnnzTzvC5RPlJ2JDB6CT0xE1O
GuNfNlG3+CFa+lJ5JV5IHBWpkXxNTEcubJVt4UNBNwZOSiwx7VyVLQW97mRxYTVhq5QURZ7QfMHF
iaj6ve/Vn8d1uQzaw7YAIpyxvGHyzsGh4PmVbl4MbZvL0qEtbGgCrKQrFmwHuTCPrarre6J8chFM
DlIXf1295hzcS6lhY+rDzd5F/LczD+efN89XUoutIMvckkUrXwCCV/T2C4yIKj9BYt7TbOz08u6f
b/JK5NzCkozqCuV7GB3lzS9IoMeENOTpomtvcUm+AY1omRDa/GhQaV0CmNxoduFs3wKTIr8W7WwQ
gCJGZdJC93I/BHX1xuC/Mi5bbNJM6zIaYWGFzMV9CXJ1A5X0y2LAVioIilLU45BP2E0zSaG+fNfK
8LJDv7/J5mKCnnNLMSbr6qM4XMoAUkTmLYoSIb9nGj9Jf7aoKin46ssJFXRQWnh+I01kxqTkVeAl
drQyTsqhjp5KaVWRkqhl7aFp6dx2V8E02mlNumWFJCxwNtVC8P9mkASqkBTH0sbLj6VsYpEAL6sy
KYU9Tu0YLPuCeWrMuqUB/nSBY7qFareF+hhzXgNZFVvGSR519Uu7VhHfCVfOdVatU67SwDb5FzYt
XZOVSrn3s98peQs0W2yTnPdFny7LZJ/cMq3xj0DVeQE9pUoN101bu/sFLnHhXVUoHt1A22mVNyuD
xv9JeU0h4Yq6Ds0LmlmxOy2uats6cYSN+ZrwYehm+Gr78JeL57GGCiH8hPi8h1PzqoCIbAnwaFTn
4wGun6q8ah3qKR/MEiziCmbrOkgHM+TyPWwB+4e6xTnifuVM60TRqCmvhR9W/l1TDYSmokNx9MZr
i9o9sKFvZpoU0EFiWA+kFaixaZh/1qlWmk43dhBz+ZsjAemOclGRJeAkRUP56FGYttwUwWohtEOs
H7ePNrSyQxeQAJibBNZN5HGwfmOOSLIkT+q55QYGMnpZ9zArhYdzxoZcm11YyJb9Njae6+NkqGyg
l8z4seEcAtrKOAjo21qJr67rc/IDwv1D/0xjAGluOs1cc++FsSdOg/NEfW/5OuEF8AkO8QlMgKeG
pWB/L+v5IdEVqtMYIPnieaosa+9lxXgVpmEPB6cuqUfSjjeQpo/4iwoG9DGsUWteHCofowzKQSn3
vFjztksigIaepGXE3Y91jTNt3BRTlbraNeabaF0+2N3YN5CKp0NvTsC28pEi4WE88sGenad3TV6h
TA1dHk2edV7QIOtaybPBdH6VeWtN8NZRuoDpWxO2ReqvrlpR7a/Huz4O+js5lSEU9mQtPuUh7+Q1
RGIGHBxMLocVX8irNI4SfdimEa/Pg9NdtRgFklHiBpONipUf/LVtzRUVtXeNAtfgoepX1P5uGbrw
gfQ1OY58on3a1G0VJGSpbbxvqVQ8ESHciRPea1guipDlbTJNGqVODbeAT3XZuCXhkkuS1B7aH8r4
wxWH58IeimTxJzCJ0QLshrVNm2IsdRbmblgSwuvuaugc/eiGaGGJYV2ngHstuctgnSvtVcdC+q0c
Jw/GmlX0Lh5E28JkuFrzDB1k2R7avkPRfxpWmfgTE890YSZrROTmvYF6RnE3S+HtPRgFNEeg1cyn
vifyurRF8TlQBE+lFNTvUu0iR4+jyMv2qfPgCJUWBBIt2arrXiSkq8Xw2C9cPeoWtOtkcDl5mHPF
i8xUvs+zSPMKRmB1e2zF2j3mnYf8eWFePmVjY5606aPDEsOwKZtp7Ia9VzdLtx8HsrgdkjGmEig3
2O+DbKh/6xeqLRIAGvrqJGuLlkwLvpE7NpVq0yH3dHOga96YHUL4Ym4BMj023A3fySoxOrWsMuNN
UiLO9PSoWjK+NEWIj6MA3o9phbbDYwFyN08Cf2EP89TH6hp2PgytZVkZtqfhzN+pnih7Ck0HZknR
dk7trV1L76bVlTUH2JfMp0bDfTfhHUR+0knSwD0EtIJkHu1Xva+HZZ5hJOwv6/uu4fNVjJL7TRkW
VZMRCr4qC3FGvhFrpP10jpYW5LtWmRsduaj5MTjdxHvJbDwnQvEhSLy2KefHXhQorUu61vhvCAIs
GkqKExiss1xlS91MAJjMolyfWlY4mkGVFkQt3w7rU4gCtQfHAtGpT1aM0IuGwdpEs7Ip3G0OsCj6
pXyc9c4tAV1SXkJZKFE2Uvaq1BpWqQmjk04oiMMnQgu6n+pqeBELrPHcMvDh0CsARK+HZVmGB1c3
XY4WBjCj0WPXLpW9xV6Us1sziuX9IjpS7r0VPN6rinug8Keqp3DZgudJ9EPGkQEdWfg0B7usVOJa
W+ixHRuIvSqVVLKnXWZHiCrdjlMpSrgMEb86YUb1twUvS7CkXS3RzIPzy27pC+Iem7Pp1j1lVUtT
qzryWxhDbAzVoVpCZ/0sw/Ged3Ff6BOVPGYZVBX9vISIw0iyMuT+bmzlj6rzxhfUf9cM9ANM9EKI
PvViyJch2wzjR40WyIfItNNXseq5T0hlY5HmImfHrqQdhOjdfBsa3z6VVcijtB2gAtepip7MNE1N
Erq2PuEQLdMRrKyUdNo/hqYRp7ldRz9zPIIxHseHqk+dKbrfQtBBH1TbFXOVhHkXtVnYYt4/AW9k
wsNAV79J5tj4xb7SSlRp5fTEsj6w0SeSiwiFWm+c1xSrOvSSNrA9ecGisnk2C+X1N1KvBVTTqrXd
K5OX4RVQO1WXYOqZkw4NZMH9lVTHgsKPNvW4hak61NbiQ1tU65hC2WAoDlyJ+BamZL1N2tLT8xUr
qjK8puVEOpsO87CMLhn8xdD7ThVxmLoG/jeZUFo+6h7m6lln/PJZBoPRiZ87Oqam0mPSWLhLJUMU
KXfnVSK2aWmEOraNruvTHMervhpj5ZmnICCrTYHuQPeISqQgki8l3XPeee2hrKoYh3Eb1glkY77V
ZGqa/cBYZTLBJLlWc1uVVxx2KP2udX6Z6YiblIYT0imjWPthglnulIwGe0CyEP1J80GcShCME0ir
PlSqhy9qSasAkR60LJUVM+FmHyDjSGYsxjyhC8EmPfm8upt1USelr5wPa+npMCqkpLEjcUJbQhPc
qc0Gkd/Ptvy4dHChpTOjh7mcOEpbXYQWKh2xj9mwghilNwPm/Dj6tmbXuS2YTKe5M/Z2XId8SiMj
4c/T9YUX7WnXg60oQeoKbIIkRroj8Zu4T/VYVyqZg3VW+45HY39Hp8LadBxrKg/tqiBRO5eiiK/H
GPlI0vfdZH8sgWYiCVcNp7hJG+0ykzuus76XgZ+WBLkD5Lxnf/jAi9wzWU94brNWwvcRDzSbZ5Qu
ujJdoWV8M0CkbjpQlk/fnOWQO2nD3C9TpzCbTlHcizsUydb8ymNIrq50a9jyLIZBM8zlwPlpI8el
fuiLiX7sWBdgjSxeiwxF5F6fciia1mizBm2ZGQPFsCvqgdS+p7kIyRHWglpklPtSPknw6fy7WrA1
TpAOyEPdEC/ACNTBeMcDP6+zwrlcpJ0W5IONvVmhHFJGqjl4FqaNSVMib00FK2t6p9HwLlJVGtA4
ptmo+ykY0VUrQmgCJNEK5NeBiULpU19w8oxS7xSniJvNVRwQfl/Niz9mVdSV5mklg3vCc/tfKM+h
sdeCQ18e/RUC+Ak0T/n0dZ0WHuxgDo3i51yPbsmquDTxC7iq0XCI8PZVnA4xEfKLrUcYba4lmn6J
nBvxzHg7V9AILiJ/58FjtUwXb/SbvWwg1prZYbTLCZJFdkhD2QR9pi2E0VIk/f5NKZt5QvZrdHOq
IZv0AcIb3E/azkJstO/GGVqScTd/FkEzkwKYBeeag5kQoA9Gj027M4MCHwrPOgnYlVesANYOW+/O
0t7T94jjan7XWlBWTutSeGUSzIuqj/MMJHc2xLAAyvKZrDwjYxCG6UqiPjyULuCIN1NQQAF6HJfx
QNYIepaugpnuC945ZScYU9fD967BFnrFonDtP6sAbJWURkTODwsrFvJIJ88WO6jO5DxrKr/eR2FM
PrYBGe8Kir0/C0hvGU4L9Qg4PQVHNdNhn6+ZaFprD52ZK5rxsGq8oygA3npEIkptCt/GcnjP67Xr
blWBNC5BKJpxki7GYe/jyndNviLBrOuC6vdVwGp7UzUsFh89zcL24xTUfnRP5tHxw0I4fZ4oox3m
me7u22lg5WGAXQzLkFYTlfaQj292sxVNkAJL74vvlAKq1iYlWR1QZIv1brw4ysfrsEMlOl11rzus
mK5dk75iAoDQGAiu+BqzXmD8oQfj3Zd+nnsPsBlCOlDlHlYQXnZVRBrsHLynPV38xaGaDS2thESj
9QF/D4fncNQRJh1oyHP7qWtt5b4KaBrmX0eVk/WbmDBzzY8gwEL1z9Z/esARVfAoT60OfJsscTvT
nenPjmNlKdzJKjNUmZ6xeyVqkDjcynIsP4d1FH2c4Qd1LpR20o/gPh5jBaDp4OTe1tgzl4x6+DOH
pryybj7loevb5YHAMLFYUjFRNXUZYkHR4KVaDoWNCoemNgsqg9PLWCwBVN7Q0hI7KLsaldFSLSaF
rH7gJwB2yA5RYYboxITD9sukwGFGTRNMtzrOkDb60A6P4hzY0oRPegk/kqCiMTKNlnhpWOhS3k/E
UfkdYbZvMicwl/aF7WN+5GzqIN7PxDyIT6IYAvNkC1QInpo27nRqWNRInDKkhS+tpgh+MeJovmOE
yFIALzTS9RavNSpPK8w/3gVNVFZXZKJTf+8ZSoJsQoSprtu2d+/gpwkD0K6xRfjYlWpCdopagf/d
MhqSXeyDqXYARmZa0wEp9/TOLMafErbWtb5ejMunq8IQis7DGvwAUMT5iWvl/NkHJv0dt9KCXeB1
ZoBQpqVNplsbdqfYufJ70yy56RITQKoKKXyrMAsJHPPU3mk/rvAtOaTjTXdXd7w9YBHaj4Wvc57Q
yfJDEK38R+XHOK5Gvo5ZuqB+bXZUlbG+HfFWuipRvUXRM1nGutXJWjmKN2FX9gAzZXColjWcEx+v
N3NmDKcsYH3wEIkxaE4UHRSK3AfbWyJ1wwbgAbUNoDZrsOnBSFHQfdBDonMnuoCqrzORjd1BptKE
cMsriMDaQoKddt2AZtXo+eAqzEyz+0DALe2BwSalTSmqmk264pCss3IdTXFa55IZxDdd0ATYW9CC
S5w/xyOFnvntYq2sElgrOX5jwmXAGcpraWkSmJRGH5g2/BudPX/85BNj5vsiBrFrjxohNEqDluX4
CnPDYCwFsFORRvA1f8QlenYzcY+PiEOEWAw5RMkgIF33lTr4kavhv215G9EUUgjkhfioPCUzlAve
KRKjKgOHkBwnzTlq+RH7DdhpIbA3RxRq2wg+WYoK1HPA6E99rx9KdJ4R5qAbMs04BkSdH2Z93gIW
ZWvZ56eBNCuMrUmcBymOePzJFb2IE1843qQdN+XHCBpbx7HNhyCVQc3f55YDfNt3onjuZR99UDZW
LCW+Kj+DTbS+43AdwEM6bOg4+YQimQoqHqIpL3+LfatJ5jnVHHGT5YEu1NshsKpHJasxQLI0uzq1
OTdXTM6jf6yrBYDckGNqpJ1i8L+oJrgB7VekAXIP/eROYp+zsGByOULmtTe4tngnzzjS3zrVIc0J
UNgPf4DlKYt3NdDaqPgT7FKo13AcHcochbY7JUZ9Yxbm7yrrQRWmxHD0u2GoFH+Cxqrv0tgLEHVz
7FqNzdCNZXk2WCT3PSaYR1BK8/SQsBlVpHSdixo6w6iOJAwu80q0dwGLl/cuUPYgNfeX0yjbZvhq
Zj/HZlGPo7z2FlODVOfzkoopqcDQeJh9SnUqVF/3SRhTz3ug/VLcjrTgfirHLj6ufPbyo2lmSD63
Kpfl+1rCjO0h52UYIEcl05zaUspHPw5gQySMre+YmSj8LHTeLrczDtVH2rv+tORBaFOcnSBaw3Js
pCOOZOqhCUP+hdRal5mKkZkkLSvFOwqzymt0JzuoItlpQJY5lfMLajQNMmgPvEkcbap2PHlDHKFX
Nrjlg986d8y9YaWJFnl1101t/UOTOO4b1CEIokW+6LU+1RMOfKdp4KJK7ErsnC5qxjmfNdqD1hDD
O7vilZ5MkUCVpczfxUx2/ORVXnmtO6VdOoRq9q6D3NoOoxmP3+FJp2TC7FjECVnDpb8KoVn0yfJ5
nlLkcfl9GbjgJszFo7UFsIjQT+NzhrC53hpadsGNRt/xO3jZ8SMH5fzTwnG4uG4KovPDQLTPrvww
WuwVXEOGMRl7Vz4xsN0ewzEv+mTI4+UTWHDxx6BxzbUaabPzm2m/FKi1sOaro1gSSWiM++ij0pkA
bIFsDQ1URM7Wv5M4X95T1L9hIGXQtd1NSJ9eCrLOxx575yMoGcY71tGMEqmOcvcYimC9nkzMymTJ
hb6W3dXXbnXJuMDuaw59l8VXo4CYQBqdK8EFqeS7QMviI+GYXCUvG0BhQmavYEUIltcANFyXjrXC
q6jganO3SB3cRXJdPuco8r2vWW7ul06M5CAa8iL8JVnc8IPJ6XnVmqCwPEp5XbFVdSj5seLE+qI4
4sV4SWfg2QFYhquXbDSDqxMMP3ufe+s8ZRGS5yG1ni4BPUGN7QddoVeG1UBRg4YxoHgSODTfl8Ly
e49WtcGus0iTEExbrFOz6MfKd/O0Xzsaql1RLqi7Tn7Yf4IpiB9g56YU1fnaeyTCG4+E+iOcQnLX
fA3Zunzny9T5KEAurMeWUPMfDYS1voVsqvCrUT+pNEfczVH3QGkelcgieBdIFKjB2HL2Ux80dZC4
hoIbr4dhzLNWxNWQBJLlM5LDZb6x81xWKUN9/hnABDpD2MVrJA6lxv2GEmHX7Keo59+xsIJDFK13
jUfrO1ERdUvXYVJJ1FF730dC3iJcx19UDW/rNxrhr/Whzs3BP8EDIBM8mo6VQFnHU3AEFXJJKRWX
yaqwLddc+yhtBKpBEx9T3JuQbunA+3RZ94/+9cll2ZX9VJ17UaQ6VBPCEQncZc4pbMvaHkPTxq0G
zFqv1CUcIFGy5Bf1dMMtbbtdfaz9CrRtbzTPsNa6b2Ocxy4ZlHDL2q7XJsI5vz4zFZQHWVK+K3P7
Fnb293b537tz8D/965Cv5ThW5RSCiFujzHCw0ndx4onCC69qlC0eGhzrl6QVaOanvCjj9x70RqaM
MIhyJ32tCptZ6DGcf1/Xwd51eXCZnHa4pX33U1i2BqbBu3k+L/gOzuHlar2LuAjhlvdNaLsUOfKe
HbQ2CT+Ukb9eBwad0P1lr+28Ov+0CoFWr9ChAKTSuejJz28CUX287MqbVbIsFWpjxQrkUmiSVUYP
XhRcFDqw1fz1odENBOGjweKWMv/SufoTGfhbwL6fh6VwS/m2TaxzWuDaTOYfDF/TKr7Mgi/c+riU
ptSsmrFECq/5jdVoPMrpt4sGe0v4ptgQKZQBIGjWwMmBuYiia/39smufkUx/miJ07AuBYzxI2XXw
fUVHTPRkvixqbAnf6PWBENOf6Zmx9wUmcWNGpA4vAnKhQv/XB8dRdK4pA0ET6jdVVqHi8YKeZ38R
IiHcGkXQcEHF15wnoSX5DUFtqaPrpRffLMsC266rVQswpjV30VKlQWcuko/BkWYzKvOKTkkE8lQ4
zi+oBcNBvfhw2UzZrEs+ornpERCn8mGhD6UqwsSt0l4WULa0b/SxI7EWBVj2HnpvrveOcVW8JZL0
yrLf8r6Z830R+R20tSiK6Wg2Yb9AIeSicdnyvic55/EKhS0AUMXL1KOJiIrqhdferM56hjI/WhPY
04fgoGO70w25bO/Z8r6naO3zmOOxUXzfu6b6Taj282UjslmaA+QzIYSNdxlTu6aOquVQGrNml119
k1ryBUgQmUPesbLCwDB8yAhMKd7YMc8px09SkS3tm6HwBslecGG0s0j2Jc1hpDr4M3AytEMjH3XI
SnWHOiLzHzZX//V1/m/5vX3431c3//kf/P1r26HIA/+kzV//89zW+Pd/zr/zfz/z19/4z9X39u5z
/d1sP/SX38F1/7hv9nn8/Je/wCgYSNNHdO+Xp+8GLoi/Xx9PeP7k/+8P//X996s8L933X3/52tpm
PF9Nlm3zyx8/On779ZfgDOT6rz9f/48fnr/Ar788FKUuu65svpu//db3z2b89RcSRP+OfOylIYnR
1w3PtG33/fefkOjfIoCgBxeEhwylzF/+1QAhXZzv+m9BowjSJegxMHzml3+ZFifzX38J/x0RyIyJ
s5xBGBCKDen/PNxfXs//e13/amz90OK4an795bz2tlMkpv4WSu9GL+8sq9cbaIAdQzd/DXQdptiL
KMp/bscWzff56n/509D8cfc/3+1nE/J8t01uzF0lZZmL5cYG47eQNp/mcv4Y+s2zF7HPFbFvRIOf
5uDn+2zWrL+UhcxJP99AewNqxsBfk8d5iOWdrqrxMYLV8mMLvNCpbcL4BTWHHh2FqShuratqVA3a
xn9Ce9LUiWY1WsL//OXPS/pnQ71Z6oCfLA7qH8tNw4fPgrMgi2y9XiPQvsWwOX+9n91hsxXDQl7E
EBmfboiXH0AevxlA+M5GuXzqafuWkctrN9lsynmwoI/Maw5TKJ7CPyMj9SHy+c6bdv88Tq/dIMC3
+1MSF9aViUvUNW88LdQ3tGfmwxBUXoo6e/0IuJKf/vN9fmqyep4lW6CmxAEtLjt3I4DPeB+2bbuP
27xNJepZIOCbad+F4Zj2g08OgJ/4nyNd2D0WKUOjyPfsjQcN1w99PnKUgSdXPblZnOHBQ1DeL6gZ
BsnEQ3Vd9FP/+M+P/MoU2kre6Z6UddHF8Qnd7ptlVE/RACrV0j9ddvnN/JmcRo5b5vFJlvETamtA
KzFUSt+y7Hjt6TczZ5qBY2IDi06tWw4VyU+TNwNGGJoL9lK8z79hegHkPDfgIjjg2pSo90P/FuXu
lSi5hfRWfh+4BmWDU9FE5IyyfOGh+wRzqjtYRr0DxIQnBR8e/vkt/A77/tky3vCd27CmNS3G6abS
S/FZjFGQMfQVn+0ZyJ1wDw3XZOZR/XEJOl4ng67gxlz29C2lv9cWxpbilJNhzeGeON1oheYsLx56
ar62sDQfa5d0uk9tzx5c+IEDYxXHfjJrnpWV2LHJHh1z4P2gimnCx1XWO6+prsr4svm/pUd1UxH3
3oyRmZYHX+59flt1V/886q9EnS0pJJxMv9AIsbPgIQ7S93VRJatBJ6q7RMQC0/NvzBC/cFHg4Q7h
8BJ2t9S9USp77ck3+0oxyMHrNeKl7F46USeQmEir/E4Mb0X88/L/yXz8fZf9U0BeLcTNQoIb9MCQ
DSNIxOMbIfi1K28iAuGRaANUKG8kefQx4FP+RtnllVCzpYRE1gKr4CBCBFnJCuIY6tbU7Kj65i3O
82s32OwdtQC4owDs5CacB7NroMCVAAcw4KS6vBEGXsmVtqQQpkvTAY0Yn6wPrB7EZZO8FN9ar7le
mTya6E3zy1fmz98YIi1H92XI+amU4mr0q6QKAGUCdyC4xE7hHJg3Bz/b1iX66AE/dQCq6Lm56tv6
jYzylRm0pYj4fVgWC5pgp1pau68AF4CpZPRGxvbaxc8j9qeJ77VCogmCi+d+gChWcJPpxX+jDvbK
+91Wzz2AIxoUd9lp8RTkmiW7KmX3dez1U9V0dWamdf/Pke2nNwrEtpRu1kn0VOFG4Eecer/cTxaa
JTLPj0OvNbCg5Vsbx09nEu60ec8G/n7aOtypksQk8YTb5P+Ls+vabVzXol8kQF3Uq4qLZMfJJJn2
Ikw5o06qUpS+/i4H9yHDsSwgOMAAJw+iSW5ulr0KMZeADSwacucjMoMOmrl29N20aDktJ8LQzGDq
rqe7Ath54yN+MdePS3PuuuqQddCij+tWMSOVoeY2q/20kfDWRkjK1d1U9nmbX386+UGrH+Z4Tptv
fN6o9qx9/RrH7wamYpDmzmmO4yF7osMZGXA3GcIbexHcD6WbWQ+DI+Vr/GHSAZZxYsrM7JBw9l9Z
KCMGKLU3uJ9rXZAO/xSu0ABYuwhWfab79Lqf4drEPLhsqXtIj2/Mw82VjY5I6RtQDoObMNCMB7st
UYWEWjJrf3xskKTjW8XbDIoMrRPzhJBDyvRQMxx3L4Dl/lAD8gu6Xi9Zx/rUiVUF3lqsToJWgapk
1dcfeC/GGpBlU7PGVRbQTO1Y1SEfXQEeU9pAx9z/9StDL7+jA21azDpL7FjTa8WbuiYHuWXLi2Ul
fOR3dF4YjWZPeNnq+gnqD8o3BpQLrMU1lLqVLbXqlVUgP6fPBpRfTeZgeHLjdRr1bzxtf+gaED73
R2jt+9IynlkxpSOAiHE+nEA/CgqAyNVxSz95bYikNZwAy8tq07bjPj+y/Aki6pfadAJFyXYf+/ny
Egb/jmW4n8T1APcUo3O/1mXaPVe82fKAWxsgafUCg0SIOWICzAyQ3N6ggBOAxhhkndjSylsbJWkR
j90Mu9ocneDJD6tXrqxWD+B7f0k+Qm7FIpNf2jvRpDOwZ80JULThM7ghxt61yy1LtTeC8j+Hdnxe
2otTYxgU0Oer05JVKaSJhzrbJbyqvhNbSR7UQThfeGVTGipLxUHwIkpdeBoEH18yMAk3pA/eNA5u
/Qppq+4TlWggfrCTMvUF5Mym7qcG7sDRSFJguMa6MHKvqlRo4plg+cO1t8KZAbjl3tgD3mTum3KY
48x08icYt1iAxixOTPSizYIln5NHaIDYkdols2fCtifIs0R0npY6yqnh7eam/fY8eaMXskiYMzsU
XNgaKLVgCaDKtsvDOuTH/oFfqmA5/AJ/ZKfVwfCj84AM+o/uQZX0IbEUVr6xkRNWsqasJKb1aaXU
gs6xiQfMHAgrqnYbk/SmHnCre9Ik1Q4wr7qCb1uetcNuFeThp0fiEa8/Jp7qVfst+ZHb77K6KwuL
zWOZVGWOlmroznytvpURyIbk0Qn7X8YfYPiH1NeKIP15PxG9PQvc6tg1f7w7D2kdAoWlaI6cnUv6
IIKiDTje6jzu/Soe5kDfpb4jfCPMDmLjVL82T1LuLlAu45yxOU6F+XzFfM2D+bLRnZW0J+uPaTkr
hY7zV9yGePnz67D3hVf6UB/3DV8L1aDzt0yYbz54IXtc0+K7kaMAx0PSi3QnQ3TpAoSykw6wHF4I
MOY0w6HAmSfd8kAC0EF16w1wTe93ciXvyjJo4JCjMAL8W1xMoAI3zqMJ1rhnkwY21upWIXJtIKX9
w8WVaFzcEnHRqo8F6ExdbkWWybeKqGudkDaPXulM3tlExAX0lBr2vR1GOCDD8itl4f1hWumBrIrW
mxNfZrhaxUN3rObeq0HwUvTn+x9HPerf9x6UnKStY4IIGPwb8jke+Th8G0rwVgD5K41LiuvSCclC
7EAct44FCqJeZbja1nq9PW5Evj9Oc6HMJAP7NTuJnb23vpYH45BG5AT20a49jkdwOS9ucL+Xt4eQ
yLfIK0QaZU9DxGC+OeSboh6T9sv9T7896f2beIh8iRSkJ6BOLiJWn+pPSx4kf6pv5qv+rYWGqmfm
oCB4ORBzg6cctyyO17pz/fu7FSuAowfHBE224KvPeZy4dWDVG89pt7MacaWshivlNCnmLGLFrryC
7pfNotjal6XTaK/1rEgzTeDADlxA9rMexMYl5u3l9t9JcB1pREqgx90WMOkTd3gAeshX0doR40nk
EvfM3TQosyJSjPOABNcx5yx64fVZCTUvez/mYGAs3PaIlW3BDm/PkCtX4/FAnhMIJ1WnlGs8GszW
OmqFpTwUbt+GG4F3HbZbfZaG07DnUgV9sjppFogKD26GPOGVVVXjjt7ZB1qmcxGY+FQW2DNX9zxX
ICBeWahjQT/UPOd1M580XR1+3/9Bt/cR8g/8TUxTmqCCF3NueSMFAjv7pRavjfhlAotKuq2C7+2U
hTL639E/93PWZLoq4sk3Iz2sArqD6sOnJu5CdqqPxSHfQVPi2IYkTDbGei1ypSS/iARda00R98tL
SV8xp/79MVvJgvL1XsuWXjFSLIm26b1E5X5qTj6wwYGY2cZpcuVkhOvS3+Ol2qky2AnmpQuWr/mP
9EGP8gPdabHy4ITKmR3Tx+xT90CjZONd56ZojaMT+dqP2/cERQ2k2+R7d1XF8bQX60v9xF6Tb+kY
lL4I291s75NYP6W/xoOxcbi9PZiuo//d0SwpWz6wpjw1JugSqN5lAWi/tbckegXjsHGraP0GLbi1
8qQIrIcG0G3DpSfUY8rvuNHQSAVRNYIZr+YvC3RdAqAQOq+3y/QwY93vUMlNA5QsuxPjc/05sVoR
0Xlu/oCFqoIspiowCDWTEtJkas35o6kRDRxawJxiAr7/4yA0Na50pn2lxaD5Y5GCjp65w7wxZStd
Avfn77GDugssRlIESenVngV++G4IprA7GkEdpmHp43UxyB6aP+WxPjY/3Ih+AkvWxzVvvyVafTtl
AgPz9y+oF0KpDWPzuB+mrx3ZTRlUHgCWvr/Q3pRH/50zvBn8/XkjSyGEBKdhHKjb0PJUX/H6/XTu
PeZ1wfeXbAcL5Z31k+3LMzi5cR9ofuFBoeS/KixiGuLf0H2szlt3vLXeSsmbcL50V4YPbrgC3FcL
BV1CVb/hzu5+h1dSFpEWAyRvDLyj4ozQOTlYeKes/O/+h2//cteRcqHIbYPija08VS6E3cpTxh5z
p904fKwsYdntAgxv6DSYdXmaaKV6eTOzQwpdiYBiD487ZW4+gDbFg4zsepFqxF3GgpUn3g2mz5wq
BLR1q5R0u6iPr0uX7AFMHjItlJ0alx2SYvKNDIXJ5Y/VFl5nXFyCOh/UYJTP92dkbdCuf393HBxx
rGqJU7MTBNQgmQ4yvf5MywE1vaePNSAtTXdsMmexGzRQRJl6GnJoV1UeRYa6//21twJbWpwUGmID
jEvpqdHJ8nOZYVDbARcR9JlKD1Am0eAB0dAvxmTNp6bI8ThEOI1Ypnevdmpo0OfjxYG2Xb1xs789
oqqsSgmD2boCaY/FbLGPjqo/pXn6WPP+v1KfPxSB8B79e9JETwFBMBs1hppId5pJml8WkbYb6e72
GUmVwRMCNvYgRpE2tqs9DLU87nyF1hiK46bHQL8zqmyXqltWlCujJcMpykXhbs3IEldL60/axbEi
0nCfVhsnvjfh139z9z9oinoZcFVo1CE298k+P0C3IRou01k74NznQzPJX3x9N5/sXXXoovaiHvAq
d7BDO7wfnrdTqSorcRoA1rnJYrYxB60wV/6Y7sfCTAZbcFEBv5mMLYoL48tVoSrQRPKp5XD4ckBC
/tivl3YasWQj7SE3Fo8EG/qQPLWms3Hgun3iV2XkBTRkWAkIjRvVhuonQMqNIPhlqfAG85sA7RTC
aBuduL3pqLI0pzqSWmkIJ9HiutFokMqzaf+SLOmP+4O0FsLSptZOSoM6s7PEkItrZuRm8zJDJqDj
W4ZfKx2QgRelAW262rEoqqnQ2EmS3gdS8JU5H+HQOfo/sAsFKmNTVhtL7DTjWU/L0OidjT35umvd
WH0y7MIs6iGFIySNhfZZb09NDiy52vru8rJY/cZT4BsO81Yj0h42Cxve9VpJIkhLvvAckl1lhwOg
pjvJf5pLs5cOcodPENh3/Xl023AsFDXsC+qEc2GXl9Ysunhx2/bEoB3sMybI7IEvle6X0eagxyul
FQwK/aIYkAW8HzM304IGeP3fGXyxiynPLV1E8zScbKZGWc42NtybQ45PS+EI4YIc5ZpFRGX9pW5P
tQF5OO2xWSKhZB+5eWqubFZkKnY+zoMFWYz26xUIpOZ9yI2odrZUvG+fgtCCdO9sAMyqIOIKma42
9cHWzjyHlKMnhLPrVOgMWuN8qNtKBC0d8W5jbSSltZV2/fu70xDUFRlT6kmLNHP66S4ihHbBjqrF
xmpYyRQyg3dGFStp1XbA0SA92tz+oxMjcPv0VVc+BipQZdtoiALbOLq7S9wmU+7bTXWkixHWaVdv
nA5W8rYMnk1Emc8qTlzx0uvPSjsOEM0kXxF1VsCV9BO0CIJMVbec2tZak9YJlFRNLWltJ2KF9aNP
p2hRXYixNFMwGPVJy5I/jabuPrAmkQalhZO4xdhYrB/iCprWNhnOreC/73/6Zlxp/0CrSk3VIV9X
jDHtmOrBlOe3nmh+IzY1uVcWvfwirhJzmCqn06My+dLWj5mtHUHn9ygvd0v1odMAenFt/N3qgHIH
EMVm2cRtnj9oix7NRbsxQGu/X0rhZdHUwDDyJS5cG5Ie4HkfVAa2qt3nbIdVD/28Qc1+fWg2LKkf
E3gDZldkSVQ3LglUvXEjy4KIQlqIciMJ3y6rY6ykTEL0aimSlOHhhWrUt3gORDZkCoBD65QpTzz3
KqtmWdhsO5XMz2YGHSC/wXMy3pabbMsR6/bWiJ9x3X/eTRm4kElmjb0eCQ5ORK1OuH2VxomZBQ91
p8VDoYEyOYQalSXKUovv8rb7z5xMPICaqhKMaTe6kGYuoBtGVb31YPVa+7C+NQ54meJnq3X7726v
d2cdun0be+PNLInfLB06eUO0NKXIMC3EroaEeiOQ1iz9rItPH5p/+bFZKeYmh4cJDmzCPCyp/rVx
hp8uBD83tsebSQsdkJKWBVcCxWl7NcrNRAvwaA4YflriFQgatocqSwY/hVWeX0+i2UjKa/lFSl3a
AJXrup7UCHK758GB8qSSvFyFgO8P2O07toa6x99hRInaDT0ftYjW/NPA6Is+CEihaWVEtMmOBvBt
fSgbFcc2s4dDqjfVF2ZPhY/T2+gpxtSFPd2UZVjprPwmDYFxZkHxWovMKfmtV/ll5Enqi6XYGMyV
XCS/QPclMxQzTZ2ogSUo7V7sVvEgLQS1t1OCK9D9IV3rhJTwWFHAR27M1NjJKASfHnkze3q3/9jH
peRTwqoC7yAYIQ2qvaE588SjRNeDwdW2QmJlkcpPokPVCZR6MfcQ5PbN6jf0ThZaBl2zsUavCeqf
Mz0iTkoCRgKRRZ71SwRxcBTBSsjUVMPgbgzQ2hTrf8czGQYk/MW1I4MMYe9CgS7RPaMFwrBwgqn4
4BxLeaDqC+jMlYoRJYWifIYELfXFIJLjmEE29WMzLS38VLcKl6eWiIhyInUGuZl9p48beex2eVr7
B3qWQAKGQpIXyKoF6hQ+pAPppwJ2CFEJsUS66yEQ9ZNNrpg91axMyBwSbuse66CUjH8n9pmVjv5f
0qt2sKhZ98ehJW4LTWXOG687K1Eig9cW8PGAA6nNKKUOpOYAWveWcdh9aGxlrjjNK+DHWzpHLqef
jL6D2HBOz4ajfb7//ZUlJGNnxJKPiqpyVAiaCy30/aylfjt2IUm2TEnWWpDyAO3MHsRFiCq6Vfl1
cUji58zdCa1XoXC1dBvjdLuAjjC5zs67Q8YyjBDVg8pxVAxdxCsloK21x2ExnPmBGvUlGY/6+N2w
YRDfzeGswhOl/D7b2Zdiar3W+I5r18YFayWrOlLWKEyL6FpjiIiVWvkNWtdGyHnS+SUxsw24wFoT
UupYdLWAFqe2RG5TRQ7clMqO7Vyy0YGVxCQ7jbcQ7dMHwzQi1gD0Yf+XlAYcOy7Q+/JGbd7Yzte6
ICWNCmftpprcKp6KQVB/KN1+BxY6bYOJtVvw7ZXYk6sxwmI5WKHwSgUYERKzql/D3QjCM0E9/7y/
fla6IddhdDVtJsrNKUqWRY2KZen3ZFG0sGWltTHZKyc5uRgzL6CMG0s6xVSf/2jMKgNoholIxf4B
uWNuTYHQqw4z1S9z+LFeXcfz3WKC5tukNTqDd0XiKCHPlm85ZJZx5qYbIbY2MdfhfNdAW86wTLDR
CzvvzcfFqp1Lw3PIvGYGD0HazDfohiu5Wa7LJGApsQq4qSjJnMNkwavUVT84LdIyp1U1AgrU5OAd
PBHrGQL/HpQajB5+SOQxHbZq9Ws9kJY6Bx2jhU8LHJAXNYaw24upbBmyrT5wSdMMx5usLcfBjAow
BJ+F1UGWnzlkDwsOaEPaqfDh+ZIEQ9c5rZdRbGyqYf+4H2I3Czx4XJMiYBgqNE0cI+otqBf4Sd5w
SK30VWirRraHqq8BNbWWRLmm0z8aV9juY+1K+0QJdVrC3EaPoIH4Og0Uroh6A21NF8iieopB2P0G
KTfDY9jHN1bTSj61pEgp2hxRAf3fGCL54JdB5xuIjhLCz/qERl04q8AUaNzIqyvxYknxYgjovJcY
2WiosssETjNN3Y2DztoeKztnj5DNhjw5OpJXnpOF1RiOr2mYBWZQcy/9TXKveWCP4qEK08vyeH++
VjKF7KcN5FINYSXRxepsHPPZ0c6mYYgQYLEmgB2CsnEYXxk2GTWv51BT6/DyFmP7Vo8iY/RVKY1k
4xC70gkZEJ/TRJ0U1dCiqrC/FTABOeSpCnvFYt5xbd56GrsunRvXlX9ttsGOGGFzGGvOnqWXFlR4
5eX+LKx9WsoU+iw6xRTmEoPQb/gMYrEhb5okSNSu3liYa9FlShnBsvtRq6ndYp+rIBALu6P5J+SM
zFcGYZQnKG7iiK+4s7n4mqG5v023qEu4DnGHBcXAUK0jS9oDEZkoDrxMgIbwi/H6fKRWHH7JTrvx
O9ci5fr3d1uXMbtmvwCLHadu+aUy8mc4CAT3R/lmmAB2ISUKzUzNkVomPRUdOVTzdGmY+qsU1mnM
q60j0e3XODQiJQjStNBxHTt2mnwRVLt2XwB/CPf0nRYwnwTCT7zpyPd8353pXgn+r7X0l9TSezWd
Nwfff6IT7UoXUeg0XLGVYNcMwRxau5+aN+5bPw2Z/x/3vpxOD4b/4/V58rJQ9TpP955//966Q96M
XjQtnTW7lg2Gywp2aqdi3wtueo2YnjSdfyQkoKgivUwlokkMVcCvOKVN80PPNboboNi+AbS4uX3g
69dz4buAK1pouMJ0uTyl6rlMXyzH8RvzqVx+ASH8obiT36KrDgIQKVzWTqMyUZ9aChTeYX09qgYk
k9kWqmhlFqxr1L/rh3BL6sJZDNAoDkJSDjaLCxbZ1qVlZe3I5wmhzDPVQdg56YCw18pvTpEQciVo
tjDraw1I617tU13tr8iuTECmyMkDaqQBcy6K++n+LNxMLJhnafVbUKqgJB/pyc2Np56yo+XoG4ll
7dPSmp8ylwNrBDEb2KsNJ8UqwxFpcgN6uTav0sKGC0BbaLBKOKlZ89/C+y9DWh8THbZx98dl7fvy
6lURn1StipNItbPI9f+KBM+umvPf/c+vjI1xXXbvwnKeAW0oBNgprTOy50IBLmtUzfFjI29IQV/O
C3wvYF4WKxDdEOAlN8sHmdXGdbze/XBBSAt0sC3i2YSzGGx9mmhINp70VoL9DYT67tswdYIegg4s
K1nOdfm7NB7M7ltTbETMSkYzpEhfJpVBZ6py48z6PcMQrJsKr07g1FwP4EF/vj+va41IMZ/ygcOY
DDSQhVdhDbtRQk6WW+9mE0Lq2UbwrI2TFPtVT7UU9h9z7MAb03V/4TZ10s1fuaNu9GKtASn4ea9a
sDBF/GhIZAIXZR9A+1NXNr8BofmQPowOcb+/I2me2t6EUBHg7s0vyseTm4lgGcrd/YlYWb//qPbx
1Db1wRJxxbmvVDzIQGXcQoFo15i5cayQVfp4xmmTNmA2AFr3B94L05md+wDWlH/6F2jmPbOty8/N
CysG6TpD75ZEORYZaTBOcXYcoA4fLidnB/ecgAbC0/bOOblYUf2b7Nod3dcbja7kpjc84bs2W302
YEWN2TcrXu16G8/bKrVe78/L6tBdW3339QoYy6uRMzJf5y07Iyh29lE9Qq7nBJuXuPI/ohkPrPIb
3/pdO3WWWEYyIQBwlw8a86vbb2m4rFG2dWmR85kZRPQwKepdo3go+8Z91CjgyTCJSY4L7AzB1ciN
codCjnmuWrsKiEg0GIDO6nOjwiaBdIN7KnmbH+CYYX5xy2aCZ1dCT6yASwBQOL2vwRf9oQFWKgA5
3R28JneGLfWEFWSo+3ZKfzc2kJVM6bJgbCyPHsmT+Jo81Q92RPbMy/zWz6DVdnEeuLf4alB+G3rP
3ilR/9L4m+8F11R1awFJGQY1EX0A9exKnBgCLE7wCr5WR7wsepeX8NMx935WO3oR3v707ccMUgGC
Q/V+PF7JvNe7AjgGISwsAxJuEa9X8oUMLLbrcYKJaQ8+ornLuO65/BU+ABuHibXrjwwshhOGQnoY
SMbKoQ9FoHjWASKKnuL/N3gOMscQwg7Vg0Whd10A6saOZ66M8tul9908q3ScFcXEWpv8ZQc3H085
WddFh/9QjfAnf8Z/xXEImOd6jteHVjB6eIXy4InhwekI16TmMETjL/d78WD/SlzPmj3Lz8KtJ4rb
Onq6Kyu+ZWbaCZ3hF3aIAu2UxhSMEhjjhYA5hfkp3TehjYvZgDbTAHSA+0lobbKvf383LoNQWicX
I6YDK4ulTQDCkK293v/4Svr8B548mgQlJsz1aO6gklfxn/e/u0I2ct8y6rtfXSSjriwlPsx/pZ8d
zNg1kIxgfMgPyf576+VeGoJ87o+B+GNE15mKphOKjud+43z2tnneWLUycpl0KGMmBL8AHtFBstfD
8pCBZJ+GwyE5JSfHb4MudM/qDrQCMH+UIAGbEMbGu9Gvv2ytVGMtqqXjzwT/HwfbO6L6aQ6nfXNJ
In5aAg1ZpEL08Bgyi59gQnJsDtT70fjUz6LhzC5N1F/0AyBJj9bGOXttJ5AV6NqWi6JXMCBOGwgk
sPSTgy3t+sAwHJpDiWX1XfkOW/DsQfNnzw36WHlpD1vNG9cN58Z8yPDojlPcHug1IgLT/zp6kwci
tU/22e/iMT1Y3JsfjBg74GuyQyXtxH+YuzpgO4h0Yna0EEAoTwm25uU2VEZ3ZQ07USwVybPrWSX3
lMvw0uDF+Yv96LymOCCd+gt0oX9qj/cXw9oxQoZXK+7iJj0EquLl4jzTR/gNnPFCEc47K9JPmOWN
Us4KKdNVpQMYdvCpgso0gi1qTvSxfZj2bO98woA+O/sFshiWjzd1EPqs47y/37eVBCJL2LoF4e7U
YVanTPMZ7MzhouDf//RK4vsHhru0LCtVjFozut6AquGc+WClbW1za5+Xrliq01HVvm6i3Y4yEJl9
/ck6tof0oT4YcfvaBvqvytqZl37nhsPP8mx6FFs5PWf/Gd/ud/DtDHZrSVyXyrskaVNcIvvrlge3
LJ8emyPZp4dxXwVlBEmafen3AUqXCP7xSJCkmv20cWpeDX8pLamLuwBPeaVKVp7ytXmczuWrfpwv
5RGokW9VlD/DnPN+L1ejXzo+jQlPrI6BKmyD2MNf1HPxbOMMTb6SA7vA126LXXo7FIksjEh0vKoY
VxJ0asHAFu6pRp9s9GEldxLZAaJicMZ0CvQBCrKhcoFocNzsxNHdFRdxsAOUx85aNIMuS89AvF/s
Qwd6+v3xux2nRPaH6PsBqkkTuiUGDaDTH+AjeK37oZsnkVWrymGBa9qECJx4GqZX4eHloMCs6P5P
XwkzIgN/4KWbFgz2lbFxsb7CwvWzeq6euzjZDZ/z385n2PRpG2vp9t2TyCig1FxghlyiJcfNA1WU
MEZvvCb5QqYnI//jQJdq0fhGad68Ru6/6xbs7L/XrVPryaSriIavuv9d84rg5fu59HDMOf/Mo91P
5u1y71MW4LxcecJ39zauvKr3J8O1oPD+xJ+fKv/z/RFeiXnnGjTvMgifRAmXVwglVKrxx7LbEBbE
G59euQcQGS+Uwy0bqlz4NgvZHxg1Cvjmpt782jw7n9zv9KE/trsCMkXWk4h4CDeXuPjQpoIS99+9
mlWS0bbFZFoNg6QgHOGnZeMUtLJHEllBIElg/6EteLdLXmcfLujnPCouyTGB+jtua6iw79WTHlBs
kRXKMJ/uT9PKGpbxQrR0lkKleGmb1LNpvtTZj9ndOOeuyH0RmazdQPJDqWYMFt8pF36y4vypfiUn
EbWPmJ8ovzhBu9HWSrTJYKEmTVvHMjF2oxhR4py9wdk4It1+iiQySKh2J1UY1+W7FGDMwfgdFtTD
ZIUWbLCEuVHEeTv631i3Mk6oKhretQ5aERfjMkfN0fWgeIRbiHrpwuTX/bleyUS2lBz0ugcvQmCu
VZgz8eFBb3EBUYFdHTIA+qHrNVuHOq83Bm5tSqQE0GNrsIFGuy6Vl8b40Rob313rxbW9d4ml5uoM
L5ur5FEx+Nb8UMB3Y56soO6fq6yHzy+0LPSNsFqdF2m9GxPecHki8JZe6XCcPHas9eFM6lUm7vk5
7oYa83TzFR7zp7Z9HMstet/KspQLvZOqFTavkOHG5DGxHwr2OSXf70fBdbZvhZp0wKJE0aDDhnnp
xuW1SapgchywCOunXqk2pmht6tW/p2g25qoRbHCObgHQDOyl+0+WZmwF1m1UsQ6/mr8/Xy4VcCVK
7cA61BhSrzbHbM+t0YCphmYfFeg+7pyKVnvBquZxVsxxj2pI7xe9Sw7C+a/VQaAwKGsbb7a4ICEn
pNzYgFeyhVzv7ZLRZV0DjjNTYCHffnMXHrjLk+s2npFvoXJXgkMu+dplQlNeu+TY8cm4ZIsOm9rC
RpGkYFu5e60JKVXYLimHYdTcI2Ssuh8TfCb3tQn7dsNQzY2tdK2J69/frWPNXnrWwNDhWOFe6IFN
fWZq9xsmyht3zrcD1o1At6REkRBUXDg4vEdDT8dYNzMXiJOhCBabzZ425eR3rsF6hJiC7N2xSF50
NkyHihPjYKQMWP6ya2bcq4reOurQfw17E4a7i2Jo/qCYGf5XK3cqxHh26azhRpQ1/edaV9mLBgTS
sy7sDDt3UR3yZXGfdL1cgt50mrCy0+6op7D1y/tu2Tm9O/h5AedzyOooL/riFCcU7lFREyPAD55e
5uLIDTdfvGVp8c6mplEPPYLoKhp7rPNS/aJ1TPyGsyv76ZS1bvujmgElr0P969iarD+aqmZ8FuNg
vNQwCA5r1bKa3QCap9enhe741QRJtI5OAIzAs/zo6BAYxsvbpO5gXN5C1aModZw4yMCDvh61c09r
eJCLwWn2i1njITNNR4/CujxgwoUjB4zgl9PssOEJkJ/hstQTbvhC7b7eT2BrgSPl5BpgcXvsoSrf
KyCUVYt5gr+04Yk+/WAD0uW3V6/0LviGH4WS13ATL4TXVnrqA8qpBh/rg5SEnSF18qVKlaNRF77A
bE35Cewu//7X17KQlH8Bls703IBDPXh3Lzbei30lsQ+u4XyfG6IEls1e7je0kuhl5B0lFpy8Stc9
2rR6bPDeX1ViYw9ZOz3KuDuuWNTUKtM9UqOvj1prcFjUD9ngTWxAIkpsZV86TkCM3nNpnXgdrdgB
mo6pAfVeHAjh9zOBMzn3Qx5zeHVvIHpWtk8ZqEeZbvBeKA66rO3nam/aHdyXLOjdbOSttTGVUm8/
MDj0VY57LIfmkamKr7F54ziz9mkp5XJHt/JeE+SYWHazF2mje1lS2RtfXxuZa6vvErruTJaawin2
CEkg7hcwofHg5v41UftL2uL19mMhJ63+Mq1ownPXOZa9/SklM2i+09aD0EpmkTVhK7cqqJV15Jiq
9rHqAKrj4twa2u7+T19Zlm/1pXcDVC122rYlcY+uMBbiiW5azry0Sw/VzDKkWKgmEMY0O95vbm0+
pCwwsBSVK4UlR+RvcrZVjXy2SMsfOr1RPzmLunVDWokqmdAv+gxiEbWrxnA4VR8sqPgf0pZ8iJkK
OQPpsGewIUe1hjhH8G13nZZ4uhgPYvjYYVhWoB16Q+G1UyvHFvujP9d2+8Jtw4D1+lB846qy9W6w
ElkyUElN9AUQSsyFNmtfqEVe8jKPnJz/+dBUy0glI1nqnCwqOaoCxStxWrQ0IG1Uio1j7UooyXCl
rjRBN03K5OiasK2bIKrgd2lybsvuYambjUbWxkjKH46ZZAx+ismRzfaRVRr1TELhOtaO4cdGSUod
RZkspW5hWyzL5yKFRpQW9TWqK9bGlrWyvt/qS+/Wd6NOWul2wPp05kx8wluoS9L+PAwiixIDWapy
xEYWXJsQ6fxQ8cTJp15ocWN9FnnjTRCHAj7TK6aNF4m1yZCSB1sWs9JFN8RaQkJGcXbWh+xSCv7l
/lysJA0ZttTMeV+XA5RMqMWv1iK8ADvU3KjYr/x4GbVUQ8nCppbexpbyotQP2vxS2RtBuvbeLmOW
ctudhrSFn3DLCuXAdZN9rphbHwZO3INjOOVz2WnVzibK/Gc26/aiazME7p0lx9vRNGSPCVbqk5s1
du+zhJKTMdERvl6895ommx6Z7c6jn7rXQ6GaTtX/OLuSJTlxLfpFREgICdgCOVRSo12jN4TtthmF
GMT49e9kr6p5RRKRm46O6g5IJN0r6d4zuPsefqU3uhrAGLs89g425C8uRks0lEEzV89ONYV5lHEf
rIMAXh2QcKh6j8r6CTY470O8pbP+tZCF6SxxUMRwyyKyWhr2qrMhSRyVz7hd5kMAL3IdOEkPA7Cp
g6ppcGY5e6zIBmh4MSh2DAPbyr//Fmi/+uZFcgHdPLYcq5zDyB4mSGRYoobxQIT7emBFKY6Pk8Py
X64qcKUYaqJ+8AHkU/h8tF5bV+xgNjGuQAXKDURRy5tH8PpLe+49wYwc5LrOuR9Gkf5sc1n8KKgu
HsCR1D/7WU7eECfRQ1RP4/fRtiCvxivW+HVLlYk7HsOBdq6bEEzH8hENy+oRxAG38TJYqh7AH6bw
Oy2n197R8yNx2zwQkJjZEaL6NnCdjgXNZHRP2dC4gVlV5iEmsfU2ARTl2aQcj13T8gMKf/WxGQ1Q
4O3BDAjIh6DYMv0ySVl0Hs+m6daFY9QJvsHzHmwXNP3jMj9QwFR905pKgC8L6wnHF72DcCBL/FYS
qOVDRzUx/WEkqQqkalEdtfO+Pc19OYRJU0kFoTSTU68c++b35bW7kvjIIvGNEL/goF3REIa5T2Yz
GF7akde+rp4M2/l5+R0ruWmp4+MCttl3WdmFVS2iU2vl7S5l8RZY58vkBIPK85d92iV6KzVFDupL
aFTmbmrlPrZNLx7ajeD+uqmJ55/f+/n5k5hESqBXGOkecm9VB7/cVgrnbgTr5gg5FBVUBOblsdOV
9zOL7AeIFUeHwkzlE8St4/tc8ejl8kii8PZVrsGvWcSdrFHpyK20Azy1SUIjYvx2dlhXeE5dz+8Q
Lu4h+eF2bwQU0pfRtMVPp7DTKGATmLjBgKKTr2YJOQAGE/odS3UVEogWAsYpo4fOzUkACSt7XwwF
nJESu7+DHr69S2eLDx48spOHiA7Z3jBd+Uv3mmV+3PXpbQ7TUS/Wc/aQ6cm4teqE7g3DHh9Jp+zH
qXTtX+Oku4Ma5dRCes5wAq7V9JHApe1RVynftbUaXiORpi+JPaT/0FEmd2XTO37c1uSQQjwDpQkK
4Dt3q/m7VZX5TnR19SK0sLy4ce0/jjIRMElD82/2oEZ/gKY+EObxFNLCZg96Thm8wubBo4Jm97yL
hZ90cS2Dqjvb+JVZfpA1T30Yrt/XvRhf0xLJYiDC/uitkuwKS+m90gIsKt2LQw9NzsCuqX6fU85x
UXeoz2vC/QkkrFNGZOk3bNJ+myIl0mKikF3p57shsY0/dsTNQyJEFBgKHISB8MiTA8Zegqh/TBIH
5GwIDB4MHRu/SMsTH5zRODAzC/L9U5yYr04Ha6NBZtWLXaFLPHGS+LGw5b6zK/MYg8ICFjnvfACB
kpcOFd6dgDfHI9SHrD0ntHzMGe7/kKpQB6aYCpqBRLsG4GGvLViXeMw4m/ZM0H8qmfu3qfrhEEGR
OxCiam5L5Q4Hu7etJ6dRxfscd/E/hUSil9lAMoxqfhXdAat9ecKcIWLRZ3UfJigpgnILq28/zp8v
B9OXaQkPN/8b2G6XOEXOdR+mwOCy8j6XGw/+MqfiwYucykhaYXGoIiwTFEi9BhTyx7aJyF810+Qp
jdPicN0XLA6VkLDS2POlDivymKs4kAnzr3ryEnc6lWkLEDwknxzor2JLzZW7kU+/PNRTusScJk06
WZA60GGcI4zJjVF9hwW3F+fZDqpBGy9Z2ROWCFPeiwyiT6IPtR48Iy68fEJViZKNx3+NdsBHLPac
rEDCKbitw5Z19a6H7tIdBJQr3xJ0OE6lJeDKxrNdhWgEg58VuyEFU50Po/QZ7ZofsbLlTg5R/u3y
dH15AsXvWexRms+2UoTpMAGAyjTvaPZsZJbvyM6bYRIKSemNL1+bvcX2M1BmxZJAkq/TTjBHN3Vs
BX2X+jOEyzJr49639jWLqNdVbEYODJdDAsWsGxhbpEeAVtxzb0Cd6oLpNxwoHehXuMnuuvEz/5sK
sr6Hlq5MNThh2W1DneeOAeXLCWQe4qLxBI1PUqjg8stW8s5S/lZB/smt4J0cGuiYDabw8qvYkVgG
i3ygkmZikYF8wEvS3RGsND/SCnk+guRKn5AczZnB2Cj1rMzSEuUJJY6072zcOG0BtS/Y6xVeg0ri
ybEHeNOW8Jtxuc7e6Qjg1+WBW8mrSyRnbhsysjKqQxhyl/dmMcnHuGrnPeiNAEplOt9YDSsTtARx
Doyxpq7cHkhHkt6avGZ3PDJ/X/6IldS0RG5SqqnZdA3gwKZ6gAU1vPPKdM9K5yp1ZayBRS6wydDW
vRzdk1s+FMVDov4408ZlfW0CFtFPSoHy4VTqMJtVwCFqrVoFQ/syGNg1VwX8+EXo15OwuCA5xEyn
bvJSWO/c4BzHN9Lk2tgvwrxPcaKpTCygjpPAsbgXW2hrjHxj01yLiMW+D90ZOg/AaYRN3rWepeEX
JYR5ZDlRPk3a3O+c+q1X7T+XV9La6xbRbkAKxTYgcREKJ4AlI1hY827epQ/5linR13FAljBLWjdD
1bexDpGCoXZUezTb+OlfbyNkqY46lUIOaIX2oTPA4yfmN2laH1OzTg5ZResA3Y2NF30942SpkIoa
RWaYEVasZed7rh9RKwpMvnH8WjkGkKVbWEMkso7iXRhH0IdxgZc6Miq729yeqptsNkqPa2Sl3JGm
142ueKzzRO0NZhYByhXDTqEK8WIztYl1XxnXpfFLlsct5Kqwj0WCofdhRPHPOdXRLkKf5BRJOe7j
qMz8iQ5JoEgJsZWITH5czJMP0TbjccwquNYCuu+TdpSh5tp8GGO51S/7unZFyVKE1eaxU1qR24aR
00xeHqWHrh7hLor1hfrcR2XUqC/KPXX4ziW1i91x3lJeXVsJ50X+6RpvmuZkpQx744A7BGGP1fji
lBudobVAWWQtliSjUShEYqt+OelPll5Td8VwLfKVOZRDZrGoC5npBkK9FMT26bBVOFn71Yt01UbJ
UGeoC4Z9A3CnMR6bTY7915Ai/PJFbjJFNbWm7XThrLCYTKMAaJRmKmQ19MwAAav2c1q1Oxdm4T91
boCGLEyr3HV9nN1MFkxWUD1xPeJWoIdpaR5SIy5/XU6bK5+9lE5NSGPRxIbE8Ji9jEWzy5KrcESU
LHVQTWQBmxu1exJzBQo6yoqQW/w1t1sN4bVffo76T0u41SQdS4oL6wQB/7tCwmZRt+lGg+LrvZ0s
HZvqrq8hU57h0GMOETJ+digzxwm0o+sg2fROXnvL+dM+fQK1GDSXp/PpR1ZebpMjL3LgW46A1FwX
i0ud0hY64jNKs8j4xakZApBeLy+brykcmN1FMFp6om6m8eAzMaC6yb/FYf9MQXku9skedetg2Ksb
F3xU69YJm0Ppb3Vsv26R4M2LQJVmUwAy6eJ2d8senIO+4ftqP9xBBse4T++qsN1L2L6BVAdrKzNE
b2znPm9Svf/tIP1fpR9vX4Ry7oi5SPqkCOOkJswfoxRAPN69jHYWU1xncVtKhFM+mmMdtV7fuuXo
sZGDHtG39MOIDe4ARGp293D5sW5L4qZkB25aVPpzKiGgBFWj/L43THkaIIR4PjLJGC0Dy0GdOypd
uN3Mqd+SrPJGObOnsZB9UFjJHBikizybw2AljhTBzmvRGwLy7kMszf5VgfTy16VRfFcJXb+74BgF
3NF8L4a0CWwLp1fuxv29oeJij+4lA+qE2s9Eo5HZcUBSJVx9wkKjoTnysdhLQkbUQQd4QJFufFF9
z26yprd2aSf737wzYVcPW/D2DmLWYm83+XRXKWlCtruJfzcqxUm5Hyp8WjXkqKfUVXlfUaW/S5YZ
xMs5M35GRmPfmnVPvZjLOJi0Y7aePXfJP7YLWHHCauOFqbi7z0Vme8bAY7+rol8QDKRvLDFjr46S
+dGG79xuLlHonCGX5420z8oggoKSHxlUwr4SsLMZapa3hjVH1Y6Kwjg4pG+/TWSKdlVuwVZeDMNb
zOcyOUyQUHvHRTWCoaGJNW3kMmzqJA+ADZ29sZ/Kt6Zsor1Sqb53rEKEdpHPPjZE96Y4Y4d6F5oE
Xgtl5d2Ud8CVyTSdfLOwzz0iwboAUjVSeFUT43/Tdt3v+ixitw5ggd+ritHCM6vEPbG2fosHpA9s
CvEkQ7hvOZCtG4xhfzm+V5Lrkh9jGXHbAlOAihewpU56H8mXyw9eOXgsmTE8HpUD6V12qjN8ZzHn
v9oUX5W2W7ShtWPokhGjGDTVhrZhJwutwdBhaj4KXLuD2UAhuUTfRdEMMp+01MeSZ4EzwLCbUPmg
i248sInJgxFfecxaEmYmHRcRnRTS73yTlq9FBfqvuAYqRsmSAiNxyJqaRGbhWD0wtwpdZ7wZCnqI
ui337H+V9L5IdksmTIKeRQq5ZJwSsbM+D1Oa3laRpDdVVBlHx63hdBJp2/rt6nZ+QYKQqG/QbF8A
peONU2zjH037pFA8DRAGEF+auLuXKq+PBeo1PuyfIa4Qqf6Q8lqdIuiPeVYSw3TPcebj1M7d3rYt
86km0+DhaNztDbsiQdc38ZvLjelUN1N9yPuivHPcKLsvoIZ6TGHl7dtOBtogS4xdxY0hULPjhhnt
ncBuEnqPphHduX1U+GLEv/VGZh5ROG6eEgmpybkdLd+d3C0Lsa8vpmRJHmkcnNiMDjtlH+QwW6wC
+w7FIV0GmxedlWBdkki0k9UKRqgaKhrtfT6KU9Xau8vh+m8h+oslsKSO1GgK8cbFKmsgeI5mckd5
eZOKuPzuxGXaeHZbWeU+ji36Diufk27OiiE6fZNddmSQ2/uVkpxiI4QE7SnlTrOnU2ofCqgg+9TR
W4CVlayy5J4kshUaCmXAe0z3vZWj2sCCsrvKeYUScX7rp2Oai455nJfnMu/UeRk76vqfy6O7cv5b
atBOUSJtG2q9IdXdiVX8t+66nWPGAZbfRpFq5Q68FA7s6kSPXYz0kJ6BrHfwAvOJfDCa0W/kFuLj
y/UHDMbiwtflaQsDkV6HYpynoHZNHoghcTaO4l/OLZ6+OGniDp9EqeqbsJHxb3jJnjLhll4O8IR3
xSzgBYsDpdubThUDDh/W9KMBjorKOxX9jMstNa4vpwDPXxwZ2QhVyEqc1SsLwKNBG98LoNt9ktqn
zGYf0Lx7vvwhK/OwbFO1c2y1FimdGzcHzS8hPzoVvV1+9Mo3LPtUkjOdlFrRsIzBNNCFCmJZ3aRW
/zBpIKw6N7vm4GHijPnfWEsVK3rjTFWLR/MlY+rl3Fi+/A0rC2nZphrP9QOnB9sKYBzwNGhBb0pS
WV7R8Cudaf+v86QgwQ9JLh0acI7+JwOy7VsBNeONWF6b3/PfP+WhShoCqkx6DCUn7ww9Mxpl1wXZ
v3CPT49WoG0xcA5pOEn3gfXpY2xPj6KPj9cN/SKGpQscbDk1TVi11M/zHxaaqG7yePnhX2ZRLJlF
/GrA+3KculkYlfdZ+1HhJkjs31n6+7rHL8IXAN65LWdkf9vShjdNuMxSyGDCdgUMF3dL9Hplbpf9
I6jRDQClAHk0RMCbFM4+tbaoSivjs2wUMYEyKzDUKIOyGiYrTm/uapcNPndzaMlazZYr3kqOWDaK
GhalLlxLaKhUcohztIIHqwIUpz1fsXLcZ2i9hZNc+6Tz3z8t18akObVyCzgtWOn+yZMB5KsK9CoX
tnwHq8/ajZSxNiuLnV+VrmXHqQYQ1tJ3IqqOs2O+Xl5WK9loqfKhWA3BZBsRl7FOHXM685sKSOs7
NxrcjSLN2igt9mXV5FFM5wlryiF73G9HLx7H322bPZs16BOXv+PrIbKXbZFBDxXaqF0XQvz2VFtQ
JE7cjdH/ekHZy76IKuqsGGqgF0fc/Cu7OcJGxc87cz9Y0MeiG5ogX48SzGf/u5YyDa5j3xRN6NDs
DymM9MZQ49MYQeldp8rYGKavp9teNkdwRopKCDNhLup0T2NRAoAxjwHPrC29wy/vGaa97CYAwYYa
a+RQWAGkXpc/1tF3s0BVpoLbe2X7Q2lsUIjWBuy8Ej4FH1Tp0rksGAmZflctzFOS+5l/8NjdqFmu
fchi2SbYj4HM53D1jUwJ+KhRA2MGvEjswNLcgdqZ2w++M1+npGgv2wooYqpCDG5zrgvcWlR4dhk/
XY6NtUlf7EzdbA1TDZBtqEdIOXX31pgExfhx3cMX+xIvh5aWDAkkHlC8SgOXSM+2643csfLTl32B
0oE5TVpyGs72fISG+ncw0xIvc64TYLGX3YF+miQShUlDS5u+OdXfdZ4cOnCALw/OSlZamqSphGUT
UZ0OdVR/dNz81qtm3hialbS0bCvC+28WrHHrsDrbGrgfwH4f7eR7CYM+2IxuvGRt/M9//xRkwhKJ
hPiqDifDfi5zQT1aZd81FupGQloboUUUc6slXV63U4iKLepH8lBV/Od1g78IYJk5UwFLV2DytXwd
o+zWTIqrjsD2su1AsokZDceWVmSofYLcJhq9u/yrV9Lasq9Q9UlU2e2EKkqqBgrK7MhurLkYjjUE
B1C4zrfMMlZetCzX9AbQVTUkvcM2ss7e4pHxXQFK8lDZaXZwYS555RJaJAhIwKCDhTAIJQyX/S5p
tQc1buZVPdmC/q2s0mWZWPB5dOY+qsMcUpUpBXfLb2G6cHlCVuQx7GWtGNygOoOnGw1lA86KUQZO
WwAbybu3aGTHKbP+MqPybRjqUD3/spG+uY6/XfnyxbGgNTKnbR0Du1zVJX4ZQRMBHQU40Hg2xDC9
bLJIUJtYGS7JKNahcN1gBPliH6myf3R51L5e/iUrgbqsIUdj7KbZBK5UpLRXMusWTOuNjvraoxdJ
pmcV3OdxmA4HwXqojgA4C7qKeeXTFxlGlQo0j646o03eef9qTn8uD8jaolukl8qawF+u8FxhV7cO
JUfgNGBHteXJs3L8WAolxTnaVtGE4+Uk3s0Jdsggu5RxtidmHVAXsKUtY/i171icDqpMoANWjySc
TOexk8zyUJAF9npUW+rdK5nGXmQAmptukZxRHrwSjm80pNo3cZcFvBgg9tk28cYReuVLliVuh/ZJ
LAaAHzOH/YDlGMyg5GtSbKyjtacvIlGJgkOBGQHAsrkhOJR3RjBD1v7E55xsnNRW9vRlAZkIAjW4
GWuqoMDUO8VJdy+sBbmq/g1LqI2EthJuyzqyPev2LOMBf3U6TV5G8g9Xu1tF2LUvWESbm0uraLqW
hdaU/yRVdhIu5FVzYJxie49G1MbBam0yFsHXkzm3ksg1AfKq/4pZNZDmne6Mctpql3zNMAIlx/zv
yUcWfBxn8C5CUB26P5ZVNoFb5vkuisAjqmvW3sjasgM3hodwBBE4sBsL8hPyO/YrUrYMYW/O9pcz
zdqELSJU5JaCR/LEUPVsXjTEGTwgy58vP3ttIBex6SaNiDja5mFumNxLefMxqyTGeUZt1NxWfvxS
x8gVqmCwpMePn7vUS+b+bSL67+Ufv7LYlkJEPLcLyUjFw878qCqxq2IeMHIj+Xwq5Ma+tzJASx0i
sBZIKWVvhkb8Lbcd38yk120Z065kxqXjDKkhe0GB5wtj4TzYEvCV0v0pXPI8i2xjjNZ+//nvn07w
htIOAdeNhSqCYIVlyvShSsbGA9Bs3shaa1+xiPlE2IpLgITDCKmqAb11qnpfV6OfNtdl9qXzjONa
SQeXcCu0qpoGplmZd10BA1hupOOVr1jEexJPvEWb3ArrGNBMkF7swfaFvvLpixB2mWM5RSplmFSk
DlWRoWedgR/5zJXI+4271NpUL2I5BdKEJK5jhWZ5P7ZAzXwId4NXsBLFSw0cgLcgVQq4dGjzvARU
1TFOJuSkN0otK3G8VMFJeWrUVodsjkR+m8b9H0XaV50l71XL/wGkZXc5Xays06WqDawB24YyXAgH
UR4tnAm9ouMAiXXMj2try01k7S3nv38KOCc37NR0mymMVfY9HrNv09Tfw1/xaSqyjdW09opFTOOA
3PNWSJwN9TeCs2E1PhDxmvZ/Lo/T2nQs4tmxoDyVqZqG2HhgT2zLOvJIi+ytmfwwRErfwLDKXi6/
7Pyb/6+zb9rWYidP7U6AcYCgaAXEAKZKVsd2jJ5rWbQbTaW1tbuI7JiwHFLjKH8VA3icow1hIL2x
cN2VH78I63LgWRPnbA4pBPk840y4jWrzrizLW9Cqf3AMo+dCZcXrnHJLv2dtdhZRXs6agEQHkj8+
JXlyXDEeIKNNkxuYleofZZRJI6BzXv69PD8r95ClNA1vi9HU1jRDGrRPf3LIVu/jTJI9IDZG5AsU
z/w54xEqCGMrtm4MK1O27JFKkQAh1bE+7OhH334v642Vvfbc8yL8FJvdHEuj1UUEwJ0w72tB4t3o
pltotZWlvNTZMVlvUCc2QYy1dhG40IW84d1WWll7+Hk5fPrpxgy/I4MBBMVBJIYi7wgOZZI8V3ra
qKevvWCRt4zWcVO36aNT17d3IyG/aqfYd4axRYFaGfulvA6AoDEkvG2YwwzkSQG3GgCq2h0ur9K1
H39+6afRsdHXhcnO4J6o8XPU93Pz2rYbyXbt0YsEBRXztAHn2jhZ8n4AYFRMqafExtFp7eGL3AQt
CwohsSk6Te6jmio/ab+1zRY6em3EF9mpM/MEFanUAPG9+i6lgPqMM9v+5REHJ+Pr5Pevj+anMUfh
oIzQ6gHAOYa7BLjyvforwBD4louY5P7cOACY2ZnURwixMFD4szfWZ/PvFhcMn2rGodnYDkHUCX3T
4Fh0glg532XppH62rgRyls6ZGdomnVu/1I0TRK0BnoUs0tmfRQU/5Czp2nvZ1nmAlpz587wpgluZ
DWEB1LMPZGv3YBlzhLpDKVxfgu3zoysrEDxdCxy20TAM6fdOVPbemHZAREOr8712YTPtlbYen9sW
Zr5t3srWT1tAD4PRTYw/wsh5G9SQ7ntoIgMIAmXyNt25wtLPJhWQO+idnP/OsiwiyPuJeJ0ze/aH
thx9PhIbRntT/WbFRvdjyISdeX1eioClvQeZ/uTGjkrmJVlknnrdNdDxJNCI0W33TKrmb2HF6i5J
kG0dmiTTU5HmZRQAF1b9SqBk5BUZqT0tpYVX5c5whPeUfhJp3OzNqCq/RdM44z/rX60YW2isDFAR
7Fx9ykmCvJL15NFxEJfANvDfoPzxQ4mscJ8KwffwDDV2MfSqgoTn5o2Gro1fsbHyIcpQ+/Zk2vu5
ZdbDFFv9X2KgjXJXNNgPyh4K6Z4seb2XEYFpd192PwzXBELZYMMuoxb6Lh0bfWWJPBhJIoNxSJnv
RLBYNyeAKFU0DoExynbY5VFipTdO1fXWMamSSvqGEVOQo8w2/0Hyqf8GwnX6MVgpYOFWy+1iT03D
lX5XRsUtbtDzzdwTUQcTVeKtTt0ZUG5hZse5Txg0SxEcjpMyiGvznBeeFVPYzVpqeC8HuDIFMbfV
DgiVvvCLltGDaB12l4rM+daMqU2hc1O0Xodu57HpXdl4shcFBDWF4VbQUTUqcGwKNd+wfihgZ0t5
EsLpdtzbWeZDu8Y66rRpvRlpAJcb0r8UxsyGwE7MElBWFT253QTLg4538FSKGuA/BIgykNor91Gu
+rOij6OI31Q6Ojl5If6iQ2F8uNAtfVVZjsBJSsX0rmVNdcMiix1UysVjr848dEeW6i6ba2rvkiab
350WZpD23Ayv6ERbeUCb1Gr8oWlKvVPMmnd6MPgeN6UB4B9u3JQtKV6jfHRe4Ecyeibtrb2OBDDb
tZqeYmW0x6YSGeoWHfZ02y53siLpq1RoqjoQiHqPIJ1x7MrS2DmZfEbJhd5Mldu2HsQ3+x91POLn
ELcMpsoiHmabnMgsMyB06VwcqGtzsZHWVhLyUvlKZCkbkQrq0AVOAXORB3BtIH4MsY7LeXPtBYtt
VjhWlYoUYMvYtj9ipwcnyZm4Z9VbvamvsbIm5C7/uxeaVgwBYPC8TvMDabzkcXidfkIHpL6D9syT
8cN8d96HZ/2k76J769vlj1q5kCwFcJJaKCsBXPpE61l6aFhEQCbls5F5jXBqyObOWy7NX7+JLa8L
VtQkhjbGORxcA9pMEi7AtB6gRldH9dHqoi1/mq9P9mypkpkyIKiz2Z0gpdW9QRrgn9QStqcL436O
aOBWiHRjbO4tAQzW5TH8emGwpXAm3LJMA37gzilFi4ePwqPWexPRjaf/Kzfw//cs9q+Zxqfdeoih
SyISbp8cK/aLhKOT1e4aYnpm9Mqmeteq6fuYac+UG4W/lZlaXhxKDVw243ihZdY7anwouOVl0W2X
b5xX155/vrB8+iDa5VWUkWEOSXU/F7Dv6WJ4s0L1LJ+uOpyxpZ4lpQWU0lhWhm51l09FQPufrrUl
5rL2889///TzS3Tr7MSVCBkotYEIBbkgiJtZv9Q8bUz51xdFtjxwZ5zCrjnLy7DVEhJMDyb2TgYE
BdTqh/zKIVqcu7HbAznUI0zs8kHA8y+y/nE2VXDXPmBx8naa0uKpbU9hMsS+a9uga993cBiN2Az8
1evlsFt7ifnfeWgT1pIqBl7JMthRNkXqOY1QnnQSLzdmHAJovQEaWJvxxXGcJy4Zh8EoQ5m9OfD6
Sd0kqGKYCqFTdflbVlLI8kTOC17mls1RYKTDX6u2R1zNh+PA2RRc9YKloCXU/WJY6k3iVOQ4zSb9
qI6EAEHLZrAFrnvFYpRS2SmgcoYpbA3q6frQChqI6P26hy9qJ0aC5rJl91PI+tJ3ytyrDQARXLUx
/nTFo5ItRTnLmQiwIhP7JKdEnFgfZYFZa5CFoknDOrqmDexLRaRCZ4K3/ICzMRr1cZkFOPbHJ2O2
XJTAcAty5jjzGenLYwXg7y3AbrHCZYIn97VNqpCBK31LVQezPD41p35uoNZoj9GtTJHdm7azXoZI
dg/ccdWB9JV+7jo7+jaZbRUAbeN8Y3EFkywYEwR1blZe2VpmgJvoHDRG+kv0DUTwhRM/pLquUSGB
KkKmh/TB1BAa90ZFpoexdCCuMKIZUjhNuk9BOnydbFznLLfJboo+Bd0N4K2T4kZ+EpENZzMGRqbK
or05punJdZr4fson+dYVbvwLN8TM9dI6dv6mUT4dBCQcDvVM6lsVzYUP/k99xjtnflRF7X0bKVA8
p6Hbjz2r/aFy57fcndU+AyxnJ+oiuXN0ATE6DZK7B4k0ck+FMsDFrBzIEJpmcyyGpnzrhPtXALft
V5khoAGZuuFM9XAA6ZRBMq5xwj53W98hifNLDELtS6Lkm23O8ZtmcRIkTqzB0SIPCXYKEHBLBrmP
ob1B+fRPDZmkY5EM8sjR5QmtPkZJIjZfingY9gOnMpgMKDyw1P7ZS5I8y1nYd+BqFre13ZbfUBfl
nhg6Z++aYNlW8/zncgisZKHlAbe30TrV54xtsSTyFOTKvFxnP8bGnIK0gRbW5despKL/E4DUlOm+
zxroKRlPSR49xn3zWkDz8LrHn1/7afeE9hOTBOzvkPMMurOPZRt7PSrhl59+3r2+OCstj7Nu12XN
APHaU5PZj4rmzwjkX9c9erGnid5JUsVtfqol87hxb5IrH2z+d0R4VSdDhpsmysL8VaTTfUetjSr3
ylwuCT16zmk3q1mFs1W2QZKgUgIuIexM7MzYmM+VVfl/xJ6JG0aJKs2pj0BBLkTyZhk6oMmoAgFZ
16vGnp6PAJ8WDXRO05ELBgJ59WGql06/Xffc80d9em5VO2ktJYK8Z0n7QABGTj1zlsnGzK6cUJZs
nlioBD4jvApHYQ7n62KRBSVv9V6fT3S2M033FMWh67qIIOj/92sMCBnb1sStU2liOhoBmHjj1fOw
kRjWvmYRALSpzKhJDeuUoNxxQgOu3tcUSTyGW4PP8sLdmVmbfb88M2srdxEUpCRo+mk2hf/j7Eya
69S1KPyLqAIBAk2B07tvYjsTVXKT0EmAaITQr3/Ld5TL8/Gp8izlSgFHvfbe61uGgeMOf2P3HqTS
5POHnykMBFThvy1VFt00counWyGCo5ojc3A4iY564dD1VwHfmgW4AuKUz6TKp90CbnKqWxR0gvDb
bj7/io9/IllX9KuADbSejD6FpTsflmhCVNBOiFCxSP34/BXvN6r/Xw7JuqQfQV4vDMNiOWmqtk3Z
VaAR0R8I0yEua8UDMlDbCTz+z1925uK9xuWNYTWOUhRwqURo+dG8u9DxdgbLIGQJa2l06A2bgGbT
1b7tOu/CW8+s+Gvdk+s6s0bgZzlNNMZ+eDuUlwqiPu4ffy17WsYmGjjQxIAlDLvWE3kyDf39ZOoL
2c0z82ktd3qPVzmIkS2nWWAnFAaR9QdRPrY9TfxLJZTnfsNqgRvNO1R86NsT7f1rCAn/QZhi7wLw
cWEmnXv++9//WkChOqIBl606gdVz1QzDtpEVMNuN++fzMXWud1dLWk1bIJkdQIfzOLgrwuAFaZAL
UYhzn75azlqvF1qEMfgbHlToPnRmBFBTeve1D1+tX1oHug0kWU7CWQ7wf9qxKL9Qznhmx10zxmUo
Ayi/SnvKp+eR/oG2MInbNzpdCmeda/PVVavzBhWpKYiOBQrAr1sKvH8zmUtmwx+PerKWey0stBQz
S55IVyERIX3QA9nNXLXXQ+HC4atzL2xXH/cvWYu/xjHmkI2if72ySwF6SjR0nRMSFJ938Me9AEvC
/458wwgcneAkBlhwkTlDceCTB2p+hxKzSz7eH3cE7HX++wqZ1yhgq73m5NRNwqeDe0kreu7bV0N/
aTkg9YHXnTxJ/ikMKpreUYu4BpGrGuZtF9aGc5+/mgIDb0wzaxYc3Vk89fHyrJrlwuz617Pko41t
tYHbqQ0XAPjm08A8/1G2AdtTyQpkcpiDoCKKRoCayNVkwEoqANRlMx0f+q7Ld7la3N0cuNG7c4Hr
AJnHZv1rqI1n056JUiQzXPJSZGfK7RRS74q0gII5njPfIxzgffO0g9sq69mfgufYEyJSgpYqFUpF
bFi2N+6I0D0g4+ZniSpwhIrK/unzEXduQK/mZR2WSBOJGvc/2x1J3pgs7vmjauPnLz1/rdhiI9Gm
r8r2NJAuHebwB4zmdnU3PHz++DODbi3YKkakBLsewvyAiwNA/vu8a7eFO2w7W144C5w57qxFW3Ge
k3HipjvBpKTYB9Z/9Im/A24NaK8xfiQwGCjhO3VhfJ/7Qe9//2vvK1yYaSqnbk+1EinKn5JC/Fb0
WztdGORn+nuNkJt5AG44R4mp78FMQ8W+eMl9ER61CsmFBjuzGMerFUYwkuedNFiDO5sugM1L/dKY
54LqdLhUAXqumVaLDYqrLRjtEOEYGt8AAQGLki7c215d5TlkOZ8Prn8v+B8sCGtdV14vNVRWsgcj
IzXb8oYcg3RIReY6iZMGSb+kQ+Zc64275cnxMc/4jXyhm0uvP7PUraVfQbFAtCAacjJayW/tXPjb
SeVAvH7+686MhLW4QIKCGGs7oVraa3djc21jnuLieKHtznz8WlUAIoQzM+6jzlhMv3pYyxmHbz//
8HN9v1qyIgZt97tK8FS3v7oQWR7/1sDSN7iUxDjz6Wv5mOehDmkkJjgVKk5ZHF1Fy5fokARJ1//O
7tmUpEL9H4Ebdf+IKrl7CgeJL7XKGjBWKQDLrMCjCZ0O0oMYLER8OJHA7qEIcb6kwD0zude6r04t
odfFBvH4HL5A8Vibt1IG+YupXJp2pKxz+EPXl0bRma5e08Rqwqe+lpAjUIsLgLod1Hc/1klXXyjm
Ovf81VIV5FWDGoa8PxXO1lps9PUr5OopGS+sth+DGdHhq3WqI73XoCooOLkpUP/f5utwTOTzmNzZ
Y7+p035P3pCNCx7drcycg/M2vbQv8qf7YKokyqID7u0X5uOZ2b7Wj8W6rW2eFygG79kO7r82Y0Pz
yEPVbz4ff+dmzfrwNEyQyAAWCF4RszdD3lUIlHvLhY469/TVnBdLwNppytGOnn/QSvxoo/H+Sx/+
fzIxPnQe+EHBCSTtCkUsunlEDgK3588ff6bh17paDOHYA8bcPwGN985wrJDMLxUIdfRrTbNmoeHQ
4ztzhJ6lJj/0vbmqObuwppz79tX0UP4chpq04WmZokQMLzJekny55Np07umruVGiWMMEciAnWnbX
I402kztFG2C77IXPPzNo1pot2hdFScrIPxm/OCjV4cAm2aWl6cxCSFfjvRrgQuW6XnQyUbiAn1AA
MMNvSC2LBB6zfRqZ6EJI59zPWI19VAXGMxzJQ/A0I5mW4zxkuQguHNbOdML/6bEMeA2IPulTTZ7C
RSUapDy1fPE+u1ZkAeBE8sAN4Cqm539i177SInitOLvhnmguTLAza/hakZWzqGdeO+Mc48NkEOrb
YgPAP4rUqKUpXDwvkfbPSADJWp0leunyAuqmEzh12GIDUW+HHLnQQRXR1gTvgGz43+njYrpuGwo1
byO/GvZOF037zq3JW1ziOvj5qnJmTKwlMksQIj5W9wSlrVF+3ShdIBJbXOJMn3v6+5j/6xLi8Kqr
Bh9nCUCFl/2EwsDtxNvwawtu+D4U/3o6NbWVTcz809AsDGW9Hqr6IUaLygsD4tyQfv9Vfz2/7YuG
q/cFPTLm2vd/BFV4GO2lZOCZeb/WnlkRLTAWAoO7CesdW74VNN/goLit4j9R9c/nvXtuSJP//gLN
nYYGw/tmrUBA7qBQkXvApRLICS600ZkeDlerl9CAK/esCE9lk7M0r3iVUNCOP//8j2G3BOvgf7/f
FCpa8hHTHlqbMZ14VDwUY9Pf9Vo7N+/exkMioTe8sswFttNv+i0SM93Oaqd7Atrc75Mxr/m754F6
+/yTzvzetWAtqkEbwxoRnHItrvXsPMTWXnj0x50VrTmTvSNcNVgeH+dYH524eioq832p+LEq2kuw
xo+HdLSmTY6d5xceykuOZXWo2tdG/IZxxYWl5NyzV0PBXfIY7AiIKbW2B0KLjaF824MJ+XnLn2ue
9VhQqikiioSEM+c/OxeSqG50fUArqtdBX8Qrv58Z/v+mHq1z0r4PC40wgr0r7m5Vxk27jdr+2Wvb
F39qTrUwt7San3wfFmOOC5vEpinuqg41OGV+SYP+8cIQrXPWrDCD8vsAcOeelLvCqadMCNTBjSFs
XgsWeTtvjC+Vdn08nqN17nqKSrX0DdQzlRPra8QIbfr+454+77MzP2Vd18X9pa7YTJxjx5ZkpCNM
eWmWFw/dBH/ezm4/f8u5gbe6DAu3RgfMwONKVKLCIIoPT5XRxkuE019YSM+84t8F6q+tQIO/rJyl
nwAMBww64VBjAXPu8GsbyOXx859xriveh+Rf73Co9DmKaA0ov317GHWnd46l/a+vPX21FTi8bxXx
MLDpBGscNujpoE0+fvHpq7k/OgvI7g3hx0CjyriU+ga8wiL7/NPPNf5q5scCmo2YRTVuPnGR2YbT
g83dObNxeOlaeOYV6zytKGeOKpeOHwkMY1gZZXG5ZHl34eB9Zhqsc7VhoCg82mh9MpYwuE9CliKL
Ikps1/zMLbQo/kXl/7kf8v4Jfw2iuV58RJcNNo14ZxnFImU3kukvVexEaz8zIwJfeFLUqFzu0nnZ
db0PSVO3/7yfz6zwazMzt44XF8Yx08lU33HGT0j9cyIqndiXzovRmklpO+PBS5nNp9LA3TRkVDxz
J2ouLaXnPn81f/0FrPilheYOBXtpNQ7wfbglhoPWfWGSnevb1RRWpGTU7SZ+lHP1Rhp2iProCUT5
3583f/Dx1rfO3HZom3xwGD/6/ZxfTcqF8luxC0e5c9++msNAJSEl6YLl0Cj3GFHnR4nSlkYOl7gq
Hzc+aFSrcU8dxKUM1JQle4HLEfbPQ13gtpjvPm+cj6cwXedraQFZTZ3Dm6ITok1mU914XpCw0U2J
KjdO6zx9/p6PO4GuE7dTY6Dyj3yIbBYqU9yVyL07kvLCDPu4F+j/FfXAj0c3zTwhTFlnQuus6n5T
+fr5p5/rgveX/rX0QM9ak6gaghM8zxJ3/GVQ/9wUrzWYbJ+/4H0///+zGV1nnEeUclXMwdoGTV+J
gqeBPTS01KluYIQJwWA+3kG0OYxZIO2lEpJz/bGa1LqNgq5WUC+rcNmxoLtzO/6l5Qi8ov+21xQT
ALQB4wJWllpktOJ//Qe2n7fVue9ebchtUVdjx3HQd+r4epm6VzIVF3azc49eTWU1FU1gkVo8tWDh
X6Gwm6V93vIvxZHoOs8runl2dT7D7wVSKJiHpWNTJLO+pBY/M4/XeV6I/1Q9FmN8JF37T0d/G3kN
W4mMehKEuOhr7DO6TvU6FBLKGq65sPDwsA1Xj00376yiFxbTMzNtjeisyOQal71PBOeR5GUGb/SE
gYuj5wtdfO4Fq6mcy7DxYG/Oj2X/E85L8bYLnFM1OzeDhO/k5yP0zFq0zu7mKh+KOURHu1puZuvu
B/elm79WJ07XzmDQuRp4MTl4eugkQb+JYTBIL/nenJkB63Su9AaIUOGrcARwBwIrMfzU/vj782Z5
37A+WOTWyVoO01uBwpT4CIEtTDgZTWMFogxuTAftw7Ip4lfcb2TSqK8BGuja82uGUNaNYNV4MvmU
xQvO70PoZ3D5usBU+/cu+cFPWudBo7mrbYVKzlPVOnbX2xi3G3iAPjeV9TJo0OvUYc2wHQccO0II
b59xAwaNkhVyJ4jHsj6cAYgNlsHbV76YN5NAWBxxDH7p8HCmP9fZVBIjp+xFBJmPpv0VUVfWCa+8
+NfnPXpmoK8TqkINNedty47FHKee+V7qV8de2HPPPft9Av+155aG+/BviWD64HgkMQ37Sbvo1KIN
v/bt7+/96/lC+6XfDTiORIDRjsu3unuqxwsljmeW4rX9ktZG1u2C8yaxUwJ2ztZMJ2jNk2HpNuoS
TfNc1672b6Ag56rMOQ61bHquXffktl+rkKXrTCgikrBsMQE7OoMDKe/yhxAZucnSe9OVN3FYwUJf
uPm8H84syNFqOweZwOvE3CHsWBV3ZGz2fU5PTiRvq0inX3vFalv3sA6YvIJOmEzcJkMJFY9gMkw8
cLN4GWafv+VMf6yTpKAmhMXc44d4NNgKI3eo0b2wK5579Pux8a+x2ns2Ag3UxMd+6mhieltuGm/4
+fl3n5lo6+RorcphCXMf9mqlZzIewe9BEvGrcS4N1HMvWM1kBq+YgWlsh0rDIAnmOZGkD8Z+rc4J
ZI3/No7j57z3KHBLfBF3TuGkvMf9S6Ei8NIbzkzntdtT6xK/b3ywq3lcnio++Vk1B5mF9UAi/abL
jA6CC0PVi/9t9w/2lLXxU2N16He2s6em6MmGlDx88hFAP8xcdTvSiv7PoPP+FRO0eJ6WId5JvywA
pKAdpAaAcbw00B5sBMAlTRK7vfPdNHW5Y8YUD2qo/G8a3AHw7uZxX8LH6u5dtXhFIX1Mo17A8dNv
8msVBPTgo4Yoc1tUKtQyXOCL2Zc77N9N5rraQy6EtfkWNupyE8MT7reqmdzAnBi0lLqHyRAsb98m
QA6WVDsl7sRyqp8I1SAha9z/TktFObL8/nTHnaL8p3HLaNzivwdZEfQz3MiKYBtJUv6ZWdh+U6Pj
bxuo418YIj534AmZ46DG8FD7hb13vAjOG6Nr7GHWpVMmZZu7B1fw+baGw/tJ1QP/xZwh37K6yLNu
LIpX8BWGn70TuVcljXWZdvVc1VtwNzXKGzxxMoL6mdsh90Yd19zD2oi/2NZ4Px0EE0BVGcuHCDOl
S6q8kKn1Q+S0VTnhyFQyIGKRy/RTEAnA1XGG7qYzhdzg/ktsgiVimY744ZanofXcNquQzt+gcHZO
Rt44py5c3EcZtiWaOObhVTSM3lFHTMBnNoyfpqCt/E3UtTlNh1L127KMoy1mmGi2MBeN7tuALP4G
le8wqgsIYDQeH0icArRSJ2Ft9TN1W/s4wwUni0buYTjkatsHctpWami2XWuro6NafWjDMj9CeKo3
M2maTSDbMVvM2GdxQQDA0aPek86qo9u0/YHEE9lIM4b3YH+Pr7gBTiNaQZL9EsUwlgOLBuk5RO3G
1h+aBAOW3Rt3MA/MDyKMG+K8INPJd42JyRYA9AYV6U2wWwywC47UcVIu1vwK46K/ksARfYMqUFy7
vVQZ9il1C1uu5RV+hE2qe2QsvNnX28IHGFRTsIEYggPXrWrijY5D2FCMSv6OEBi9U7EJITSup6se
r9sGBmpLcJCazPeBxWAtXLJAiJu2pAbZWQ26ffQoLCwi1DKjIgkZhet8aOOX3HjtNuzr8g4FLP1t
WxAPxHOfp01tVOYvjkhhVcI2o++N3yA8gSqWz2rTuLHY5FOJRncnvYkKPAXFpzNyjWq4tq7vXdHB
m7dTwGJ03UK3QUHFxnebHsYgIb9RyHklRQAXzh6+qXsm6+570A9xgkxhc1WWMEIbwWK6Cvsgvrcz
L6+9jhu4NxbRqwvz9NT1HPd+JrLPhHSBj+o0hTNtJ8ietpG3dw1GZu1peyM1Ih4mp8VPC+TPjomA
75yYjJveD8Zvnr+8wVLBP4S99XbDMoDsPS5BQlxrrmHeCTCQ7wG6g4yJ2EfcBK/xONlN6/aVl7RO
3yT5aIKbDif0tFpUmSdsCWnm1vUflxJ5EkPPfqGImCZ5nos0YLAs2cqS6W+Qqn3jFm4OUZBvw3Cs
9+ECQ3i4Fs7htyqf81+2ztu0bIRZjoLS4ThNIepSHa8FVbu2jzFgil3KGORSs/TFHQmq7qGe6l8O
JXrrFlH7oNoJdrM28l/mmrplKvQEBTz0yxslmX8ThQLgIV/Bvtfr8zcf/zriSBNhtUPCPlmauMtc
6zmJgHdTlrft2yxr5wDNu/3Wuo58ylvdohRGFG/AMWk4E+dj8YMZYoP9UOn6JicgDzVLLgXcZUX7
uHiVOLB49hLpocA/mBHn3cw05Dthwhm1jcvww5/MKFAH47Q3dBIAcAcR+x0CBJOgKNvbABuE3+vC
SmiQ0qSzrsPURA7dllPj7edy9jOfugQerD1i7JXkTlKOlbs1FrY325BH+a6UouuTYayjPhVRUaYB
svE7wWl1yyOUA5uhR0N63NuQjnYgWXnecclNmY4zpItVx4rbPAjjR2ud7nGe5PLsoaJ+54IcdxXH
xmRB3EQILIzLLoyNUClzuE5KfyhfbAXBCoXD084ONkjmYdCncWmbZ6u7GCwKfD3MW0lKseig8pWF
z37uqwcJO9dNqdzxZ944iF3Mtcj3oi/uxwaExp60067vHOykhXWnrLdQMoTe5Gz8uBpe6ewXd143
Brt8FnM2RIFOa8ep09yd5DUSxON2LvriapFa/1Jd29zEWPi3ZRuL78LmoMBOVVClSO74107gOQcN
i7w9hgVGSBzKg8yJ2M5g/G2kQpVo2M9TYgXWbYVuGtNwlvHW82P3uYX4AuYlXRzeTzWNl7RinfNr
QODkWjFe34azesdsBfamnGX+TRASv5auqJCn7OrrApr8XTzGfjYbro6ThwfMVkms3/10V+l+OBZe
CasSWD6XT5Hjg85FeXAv+0ElqEMTj4ub2yrN9eTC9l4V/AVUA+8IIANMFIK63vkSrA4xU4GFOQR6
bqHDnZgiCiWI78MzAwAGFdtuN6iye27gprFlcVd/C5bqn6EBOjrTwJdcBS36CibK+gmHCUx57pXl
YfHn+RAARBYkyhtqlnr5BBBdiKXVPvi4yr25pqH9RoiSpgXpHmzU3YiSJQ2muBZYFmsf7ttLwOND
yAvfuw0lymA2RPcGypK8+cYitz8SCYyG7Bu59yOOUq+oL1tA9w28U68HAAL7dHJ8rbcDlse9iwJx
krIeu6+dmpYnRe3KR1d6XlabAKS6SniPbU2CpDE+7h4SAQ9fwVpcN6FwNs7C6b1tPZhKty5UWN48
/3Hjodugpt6o20W3yMPP1CYAByIxHrL+V2xDZZNcoqrYiz0DuqJX+AF2toq5WY/zz6tyxu7ZY6Fk
CVAVcjtNeko1RotMoIfmVeotQf5GOTYAv/P+KOHax0U3DKUTsCCekr52fZLOcwi2W9SHXaKqNt46
HEpJ8DTmaz9wph2WQpDc2lgfdAsSBAiDQZe0mo1T6nVO/hY6rD41JHA30lWzBvY0Qrk1DmpOJqmP
JXGJIujzomkH+Ja91XHLnoMInieIhYN8LqYZGjXl/oIeqIZ3n4ITnVZArGk9eJsaAt6dNaWr0rjk
FlCYEteARAeAICZl75i7MC/11iiYgwFIj5xVXDSbmtp6u9Rle5wkrQG+8/P6lsZFeypRG/EUaNAO
E4C+nRvfyVuDJFeF5d4fHfIsWxn9mZyw+uGyCdtvZIPhWFqclyuJpLnnKrHXY0RwuISFvIlmseMh
mZ56Tft7WWEDEab2ATYJbIQKOIoScMEKGwPX4tqnuYFJe4YqayESAbQ8PUqUIW8U5tvzoGSV5X1F
yKbhi7yNqcthkUslAf08oFiKqJj9DbfSeSGN5X3awIrzTx4BseubXt2gkgTJupLazRyJCZxGr5Kp
ogK0HtkoDujNMqRdz8Pv0yjhqWnMvGmCyH+Ebbu5qUdOUK252AAwv7zjvwY3csI9MPKoIQnIzOZ7
VN2MQMMMYtw6VO2rTgUnS6IckcmgHHYxz+uTQxsKSZip3a0tGUMVOSHmbpA6zPIZ12Ua90AsDRPA
k0wvNq1m66m08SUOM8aUzaM75eVmUlbdWjNHUzJaQP4S2QXmfpaj3dLmPWbmMFu9H+3BOXN6IAUc
SHAxB9x64w0DDk0w1tuKXiESI2ZDUqlUDWCFhsa8VhNWuNKMDU0D0GYeBAdKJulnfHGLc9qhCVzc
MFG7f8gjxWE1NOGSo0d+UL7n6IQJx90Yj8jDYCqzUWHTXMPhsDyieb3UjMzb6lB2KLvxqpvetHw3
DVQlg1dCBBgFoLb0nlenho1yXzBohkOcSL8DoKL7Q7w4/daRZXuvYkY2Qz7RqyrEfoGiiuUugj3Q
XeP3E036DlKVzq3mW4g/bJ+aoVr2pSqpi2Q50JoOLdSza+HgHHlOvlHYdp8dMdLrwO+gqFNtq3YV
q8OtX04z9nYcQZIGpSBpT8Jqx5vCPQbQ7kLFx/oHN3fa7xaH7H0L0g6E7loAwjbWIhMVFyF8dmrV
ZnVrizTs3PkNbtTRq+pAHi0nQG2SPJiLBmZNuNm1vueeWC6if+q5QeFbJeohLQQIhTjbFVdx2ecb
R07ze0mU17G0tCP+UA/5s0utvLKOzH+Deeluy5qrnbDSQ/m+IFkdTUEWWnQSYqvFHVhtttrMsDzY
lsQB0pG25S6AUv+KLVJg3ggCv40px8VTeMfcDVWZglDcPhdDrX4apwreZFyGP/D9pkpF3BF4ZAHb
Co2iAwgkkS99nbs6IQgYbFWrpoy4DdsHdTi+0g5sEUd19ql3TcasfTdG74cRReN15Bl+GArZPLQ+
zknZIKuyQZjK1SwlDu+yglbLVhW+Bbi09t4/CmiRDFc8wIwK1sl9iZ3gtomH+N7tFTuh3mOOt3mc
t1d9NA+bceHRnPYQcSC/61TlGwRHcb1TusUtppw73Lr8Pis6CB3K0g8TF4BO3OCZBkKsdHFwnSRA
NIP6EUucSDdkqcPotuyk7B9JCfL0W4FUWbGpcGkuYVKt7DfUIpCTbGHPHlmmEtZjnW/6HGKbPDCI
nDzSNuYbM5Fw0wWyK7OWNd6BE28kCZxBMZU9NXc/kY5oEtJM42sYVQEYbFNwwElsAPZibtRTpSsI
bOAnr0IoX9zwGbSosMjyKfQRD2mZdwSvFQzNwlq6H7TEipDjOrodGf+HgPd9h7NKn8Awl5LMOOB0
paoUJshyvp9wP2jugMidu9QGcdQA3arUvGFtCZdM3tVl6iCq9ZvPHdhEU8twsF1kswMBERbxsAdK
Yn8cniMuC/w2wg6+Y+efeRzrHSyh6lSjER8IQEhPSlCejWPgYxF6J600CP8kkwTPPwF+ZTjocWyA
faLVpq+begsYt/M6SW2ODGe0owDJ9iqao0AkIC2523mOq2ySY7mfY0fuIhXW1632EGxBrN6CchoE
u8AHj3lh9mhx2k4QA0ImMm/tjcDdKPNnHAATAWL2PnAWidGIe1GNirBGXksm6Ybmot85gD8koCOW
W05Lcw0MxLzHAI5Sz+p2w1CMe92JJsdVIGK7IQBpJcJN9k0JDzwqb6m3RHrdHZ+jEf1rK7nBmv3Y
5rgqEVbPj1G9gNgVTME+4NOS8nqMATho49uecXKYCOcFUMcBz/xqNBvwvsZjjCk84rQ8sh9LiGkK
cNUUX3UOZ/umnyZI91BlpUZdPpWmsT9wfBSvlaN1Khts4dkEB1+cT7QwN55wGosTOMIY5UTprayn
6soBguIKdvIGOzTiR1tQy8j91AzTbzYDYQ7/RjgXl83sTIAqeaDvtswdUxjFYFVWuCINUextsBCD
LiuuuacR/GoqkzlCIs6lFAGduJQb7gqIXyhKJZA8QnX2bFw/0znT27CKKeKMfgkxN2rlcXuccVEx
bf7qxrK8x2zKE/hVlldRHeRZa8MAZ81l2pD3a1mCAjZhElRG8AyXTXIcPB9TsZv6Vqd+TfI3nKHc
DeryouOwGHVklWmve6cxe9X03Q0IrPN9BJ3CDgpYcuqjoruq/Vr+BEWZbafFjXeeTwOZzJXhO4QS
o4MxDUl8V8xv3uIvu4jyuU6wblU3E7PuqfK84YEWQ/hc1LWXiVz6RTrVbnDEQdA9dI7G90da7bRE
pLV3FnqF2D05UrGEaYwbEDZ8d9pzFc0mqUCPS5sc6UPsFPAtlp1DfwG0hp2TNxIbG2l78uSOyov3
s+TxXnYm3sCQVLMNHztQa/s8rhADieo2fr/VjRr444ZtismYq3cHt10s5uWaqUGAOTnbP0MfFDtb
FN5NnMO0GFp0oq96uIY+NLBlO8EtBtn92uE4k3JnNieBO1KTDsDDf0fkL/jtNaj0RTANnGce+uGt
Q5AVdeYBwEbgP1F1gNrz/DsM1ctH3XljeFd3nSZZCK4QFIRgnP2JgDR6Qlwsujb5EMxZTMrmth4j
SHCFrW4bW3jgIHfhnfZIhA2z7v7kE6sfYlWMGSjZSLN6qPnYxDqGyC4QauPOcw0pMnOvfNLFe9MS
tW2FJNuubHEV8gzyApSp+IUPZb/HKae941hINzEqUvbT0OW/RAV2RTvoGMBXY3ac+urgN6p5IpOK
cZ5AUueVFIiZStzbIUBp/P1I637X6dK9mmLXwGGkoEtSMKSzY2zHf5yA8DARS0+7DGXj5I6bWO7d
qcSJbWlwg0/coAAAWUrQevPK8Y5Fj/JlkKbFLkCjXhuUU01J0RTgqrddnN/0DhCSPCqHLU6E5E01
HddZPjAfdziFQoaqsw/Wl5C2QY+GfDF8QcnOd6uS72iv639inKGOsZBRgILfeLnqLIJiEO1TCkId
vBEqI+2P1vQ1vHtH2u+0Dsk3PptuYycyzVk3DXFKMesftAG5QM+N+8NtigUowYGkjsVSwxWAzawk
/+PsSnYk1ZXoFyFhsBm2ZJJjzVU91Qb1cBuwzWwD5uvfybuqyysSKVcttbqB9BAOR5zBOUASW9wn
g9dvLcLDP0JZf2277XfQpTVfasXkzgqhv172xvnRNqx+dOvRvGuXozIbhF3c9Vn9pUKSEZfQtNja
WbXFIba1QT8cDoEZrP0IzXJ66IfK+eo1HqTOy1TXkJ8WNuqxCgriEfFGFOUZOgJf4ILcRamVyhOS
hCCuBim3gwVpIcW0tSEernZmzKscgh/B9KYzFUIPlNm/7H4Kj85E5HOp2/YOpQsYQpo+2OEqFh50
gvyszlFQFzjH9lWhg5jAP+qU4ZY3bADwoXuWFdW+n8ivyU/8l8qSAU4//BqRolo3doX4w/oqu1Oo
p50FQsubDb2sjU4LD8deoh+qEV5kHTqNkI1VyASqejt4uAZNZdBvMg8lV8L9+gd6wvzechGu3TEd
N25j/LMDS9G4USL/WUqC2gJ6Gve1KBDnBTBbmMG8MpFBS6XboF5cxn2SI1EJpfuCwJDsJhicIHd1
y/vAJBDeS5EHvjpWChQcEqd9JcrpKAebbXAVw81j5B1SbNTBXZM4+1wr9poCYbBF1oFjVZs8zhJr
hGyI5YcbNECaB2ibF+9gi/DIyRg2cCgLyDJOSIjSQcTuCG9Pp76U75vxW0h8YLtDW+DJkJEcK2iv
maImb/Aw/9a3Flyc2jT9Nijn72hbMLpr+oJtoRjebOGoxrbo8v91TTn8UU6Kgtw4QIRbhjoWg8hM
TH1EHgj5lKEdTdRGpTf0u10gw+D7VBXTW22yIt1wzQQuci60K7kXjnHmenkEJyM/LjKES99HGRr6
8dOxF9YIFc/GfqGpwfZXSryIPmugy28HR40sJcYxVt7b0Jt5zNu2+gHV+wn29W65h0hzs6E6l9u+
xknY9PUUFchKymhC8r4DV8DbZQalPySc4mFEGhhuPT8FKjHxrZi2brirheNsoDwWHtxG21tkokHs
Q+sHF34aFNA1cL+zfBhjOVXhnaBTEXtTop9biGTC/64SKLJY6aFuVPgA2EUXaxcptoAV3Rbpqt4n
CnzzqE99FSVJMH1FTsgePC7IXzANIeupvDEaJmZgkZOG5ca2GwO9t+FXluL+FlVKsi8ks1/BUpbQ
pC6F/htaUOF3bNPsIKxfPygHFXvu8fobNRBXNZM2MWuCYut13WV54XYy5nW6zQsRbFrbHiIY8pQb
Wub5u/Tw74wj6U5ktptHQ6v0MTRJtXcTNJ8s1JN+5Dm1D6mV9Tu0vXFRSts6u0sGhl2IOmiUBWDI
+IH6gRiEQkFShduiqNWbFCHb9ShWHFLqsWewglz8EB99F1i1EGivG1RI9yO6AJewXY+QTOS28xuI
P/Ld6hLyCIl8sq8sh0CYp4dU0oRGTV6AwArNzzZC9wimgw5M7UaDTifPhu/Sq6ctMh08FQTvXWlB
Cb8TQ30EFd3fFKht72FBOGzDPleb0aqKbVIE+pARrPqxRIkgMsjDXwKrFntbZ8l5HKoBvhZTeaoE
rpKMD+ExoRMyacXFG0wvf6EFU8YDXDfiUEFcNse1c2MNub0fpx7TOnLRRhSZ1QNWKNlyJCJHI0HY
R+XHnBKdjbAfgbCsUbifFgnXWMW0f2rTst8jvwh87G3abOElAFlDZFYwu6zb7ACNQHXqKRqu5WMJ
+LofpU0A4wqU/jdNORgSaVb6JxK43X5M+5yhbdmxJyCV8wxuHRUDCHTo/tQo9D8yl7f9a4YCaxrl
geM8jqbHxrQz0DYplJF+EmroORCKPDpS5afO9wJvM2iBTlXOlZ+iqm1JfAGE0AoUgRuIRI+kR++s
1qhmZmlZbFhBIOhZIT+JRc3I9yDsp/uwmKiKWhxGu3KYnK0vBxQMM0TEPklqbwfJyw7S/JbcAavP
txDRldsa6eG3oZsYkFRNyH+CLVf1sWVD4yoeccf+DdOiaoplZvfnkDv5yXM9771Wojylfjn+Vmhx
dZGXlt6936bkKcyQVKJSSe6drqJYzxmPcNG/z3PwSMO+au77Dv8bumVFy7YlYmS7pWh4n6Hnn+5L
RWQRu2nZHaBfh2wHPSp+bC3B47wT2RHM1+m9ywwkkmTZNvEA5emfvfSHb2PmjQ9Dk9KdJT1nj86U
By3tmt83sm8fCncoQAN36CuR1LK3pR507Be4RGC7q31TduGd5IV5HicVxiw1Zk+qzAMdoylQsOwy
AbsRhfs5ohNKtLWD/F/CnyccstiHeADus7abbjKt+p/agv0KSnTCRmFsxL4IaZm80652Y1hapXuQ
dvMdONfquSCsjyvUSzaQUUxPKKCXz/aYEjAaG2eX2mH46qfp+ObDkn5vk4Df178DYuk3gPwh2J91
TgsaRO3W1YPuRq0jjuW3ofDK4NGAWuR3yE1h6Whf3PmO8PG5JtkR4pg7wQVub7Zu2YPt9fUvtL1h
5+K4jvcDiY6C9EzA3X6rHF9lG54KlDo6q4VWsEAx685WGUQ/EBXRQKZD/5w1DWoGHnO9eBBEyDhP
en3wlAsDcVcP5hDQMf2eNMzaJTWMYnb9UFh3o4N9E5GSlO9w9dJ/S2nnE7BqLPmGu4/YAnZEjsxv
MnCG2iI2gAXgPjRRg6YzVeOmDoJLZx72JIziQoQ0dHxMQnw9jFQggMAMn+6Djk1/8syyNpXorbgn
IAtuSpuPj8I40wuxx+w9CMppPwXT6ER0GCGKBCMfgSiR64cGpL+zcbMfwVSK/Rgy+Y/WnTihxKS/
wEaGbZQLg7qNqvwvrmLD9zovsT5M1f0dsO++1Ojxu/vGFuoAK58ENibCfwzhN3Nf0BbQFzjj/rVH
W4BgJ+udleP7AEURVoQ6/YVxN0jIz3RQ+nRxTzeS4JZaTA8t3I0RdHAKbnUOvM5eWhCCjXzhIylL
bNuOGSvgH+O6Rf0WaqTTkYatkR3nYVOymGW22mUdGijh5KtY4dZ30gYMs0hA0PePn3nFq1TgkkSq
U83LBGPvDldwUwebkmorujgBHRSxg01Vj/KpEAwX4QIlgN8+PBLISRltA6jXdLHBDQKNXqt3ywiG
ShDqTxFPAfsgOCJrXqDhBYROuEElK32eKG6+ee+aO4VWxA8RBOzNb6i8R9IEiUnfyENjRLFVJdoU
QTf5KO60zl4FuE8PmJ+nsiRFjHNdbgLmps8NVFGf/GG49+rqn6wryUPDWLNtRY9OuCRi3+KmEtmG
FvFYYZVG/ELqZ25O/g5o8h/hbtk+TjgYt0yoYo9ycAVT4SE8m3zCJTvwWGzBtizyXNahruNVf7Hb
+BMpwmHXJGx4coYpP6Kk4z85aH5sWs2zbdNUqB04rUKNXI9JjI6ROZgcVIgBl9KvNPDkI7MD+gAX
P3KHNk8GT9AWHS2NYWv6adi2BjCIzi27u7Zz6LPrpvQv7tYVhNtb1QGVMth7quEhFrlO4jwPxOG7
Sw+6B65DgHfr4A6CjqiPum2CBg0ZcxnbFtYmh77hBu6g9T2E3r1IZ6jpbEE8TA5Y0/xceW26a1yo
5kZSSBxng26R0pd+mzhxmkXdA6oeWVvCW0bjXnzy0dBDfwmnbt+gZk4zd3xA+0ND4E7xH3A7GYdN
z2Txq4R1oJEJRNvyzIsrjhV0HZq3gI2cq3MIHwpnfnBxrSwAnSlKm+0AMrjj1hjg6ph8uf6WJXze
DIFJi8QtMiA3zh7KhgUYUrgjoGgvxdttz5/BL9uO4L4ZNuacw4HsIjASVEBQOcHfTJgwvv6OBYTk
XKPDTEB/VT2MBHuB29AzIu715y4oWnhzeQ5cKQQJRpi3NlyduBK4hvJsc2mQ5rLe8rw5jdxFAajf
uxehhsw7tsDUWfUKOHPpd10giR+Qn2HaTQhuDAjr4kvrv9ZAi1//YQuTPlfqKNIAtzYQgM5UomPS
RNr644FIcP3hC+uWXV764atRIxPqYjaDQApKHGk3FhPYt6/DbRqyHrsM14cX1BYOhiHN03NvBK6U
h7yvUb4Mbvz8GbJaEzS3FZrH5wmdPpo6yRa30h3z0Bu37ZKtQD2XBsn5728wIZlqO83SM7COyHUe
bLc+JN3FUXxaCR9Li2e2sdOwpRqTOkC4pt6k9A9cB7fXJ3jpybMtjborfBJ7FZ5sXuwrV8T22H65
/ugFKtxchqJyFGBQKbvchpoHoA//6VLKItgs4CoMYa6NCfpv1pSu7YOFWZirxJC6Qx8vmdTZIz9Y
+uQQeBryl6q1VmZ5YaTmDsoKt5LQ8loo5U2Wuk+bKjwTqN//uj5YS0+//KoP+0C3QwUgYAO6Ts9P
QgePEgWt2x4928MjoGg5ulnhiUH1MOJ1bJX+ms3mQvChl5/z4bMNrrjjBOHvUxUAZELc4dCh2xPb
oni6/vFLL5jtYKl6FPXQEz/DvPIBRpH9BszTf3KbrgiaLFCZ5l5nbViyMenGAphzk22HpHIfU/uS
UngBcfe+rPWzRh/huZrq4H6qhlLdFprmlmdeSrp+8sBaCYwGFdWxHgYkHhsxXO7BtCUrk7/gfebN
vc+6FJkYDUHIBsB1nwGM4sjmEYA65JTjr7GAgjFlr0mlDw2Z8u31SfuXlPQJ8n3uf5a6pHQsV8I9
zB/dB4uE8tEA1zdtUfpHWSZI6zgD8mUnLc2inoT5ljl+tusUT6LBoRY8IUd64C2MfiVL+K6vc/0I
MCPbo9NNe9y/R0AKMlSQIst3678o3kNqjsuWHzLVjRkARGa6d1QN21VZqUMdkvYhn4LxnkyjeOry
xN1TRbq7LlDja97luFW0SlIUTkodqxyLOMbnFm+51hCXRLk0QOWgLpEYVGhM39k+N8+0leGGhWO6
S0bP24dJ4PMI7Tlgj2ALlH9N3OYL4NfWHgrU7u8C1bUD+p1yX7etPkId/II0DpwzAQvk3CfetIUE
nYFzK3ceTKhlzK3O3Rdp6sZiohzwoAnt9dBi6KoOarw3CfDWWXfJIqX0nrhH+13VMFyVxkD5uLsZ
Ue3F6PMdNNvcOwBO7bVDY2FTzs2eg8zlaEZY4clFaxS2qbHHXrD/V3bGQiicW8/1dtoHzTBhZ6DM
eQwLgIaanq6pkn7+7Q6dBdqcSp/qGpJWg/o5WY9NXcIA9yamm0Mv7/wQDR3QMKhkeX/GIborDVrb
SRiX6bfru+rzAw793v8+XZYlBKAlhLJahY6xfceHYg8pqciS1srIL43NLNiOvqeKEaanZ8mD41BQ
1Gs4/UEqsiZo/nlK4MyjbZFVnKGbRM9wxuwju+h+WFRuWcahgmBBjMLNGF6Zx9cHbOnnzLIm6M86
TpngbRzUkwi15LjN/AwkgnSFHbg0I7PkySdehW4TxgsdVxRwhyp2wESMiByfw1Gsmd4v/Ix5ME2E
5JVKIUtBL6qOFQ+eadnfueY2bq0z382103dD5+JXJABO5FJFHkfIM2ueOp9vZ2e+ncfmAsgpFPAw
XfmtM+qtVO6a0QJxsPb//6Bx3NluVoBwa4bO0Bl9+tg0BMK5PPnqZVYWBQFF2wf2bALlySpofg6G
P9j5+A5U242qnnObSSIhuAmfOWxJiBB/t/tMnCxKL21PuuZkubDG3NmuZ77bwGwVsqRj6L36qBVF
pKsPOevBGiqnr9d3ytIczTZ+qSUwtFPGzsGQH1rQDDTLVxK4pe+/zNyHmEhQai+mS02iTIFBHB7G
wMel+2+CDsL1b1+IKe5sl5e+YbwcUgaoqnot0aBpXG/f6+KxEsNzT+G6Wqcr6rNLO3G23+2pdEyC
6zBa0whfUN2Hb0VT2ztXrKkwLUzEXIxs1AFqdrz3wPIGeROF3DVBjIVpmJsztmlSDnD2tmGVg24O
0t7yLUURdDMFLd8FoljzGVsYornFHvGVG8oGP0CC1uKK+xR/TO5KDWdhqufGeqZjtgsAjwczNoCr
+rsEXDozgTiQQIWgerWbYnt9TS1kzVB1/O+qzXgnkzyFx4oeub9PQEk4Ja6o3iD8YR9cWAhnsV0k
BY+Mz/QmB55IbgPRgHNy/QOW1sHl7z/sGrR2BwYAtTqjsPpzHOXPtgqP1x+9tBJme72gAytsgkGs
bL437YOdvvjNC+XJyn5c+vTZhreAvOuTAc/3gagtSpSKrZW72tLamu10jaPLzlHvPZMyv0A+pNyN
EB/aVKqod9cHZ2mFzXY49Mv1mJpEnfPgwh18SpzqzSZPLTJxqwXo8sYzfS7hCIYUKXs/YOcyGDaS
pFHZ//FXmfj/7upPjsW5POPYoBmSUcTzeuu+Amy3KU6AsP4Kz/Wxi9mT2dBYxPI1fwbT5jW8Jyd9
xw/yWb6X754Tr6lhLqyEuW5jAQhSkYN2cmZ2+QZo5702zm37g1wW98f94ZaJ37YgttlO9wxcx9eg
Wbsx/xuqPhu82d7XhbZL1cAVuaO83zDh17hqpuq1F9xscMEe2cbnQHGUALc8AsOJdkU3uN8zx2sf
jYc0FiaXgGNMNT1ZlYTSdx4U7yAwOOdQyBxsFJqoyKAj+TNT/bDrgNl4LAq4qfaqkXurSX30RNJg
S3KpV64On1c50F7773AZCWA16CX6TAIGb7Qx7B/DlE8x0D3uNgcuC3Z+beykTrhV7fj1+l5amP65
XiHasPBsDGh9Hmry3hXpHwJA1fVHL0SCuVghHosywITpd3T1C3xX5Nt1VTx52lT7629YiJJzMU3g
dcFZSxJyntqtA3UezKPDf2TjbUU5598uxYcFXKtRTR7wWWeS0UdSwmmyL16vf/rCuP+bK394NHAA
4FTnBFYqk+vH0OAJ9s5UrgmZLg3MLAirTA+ge3jtWQn7a5v4h8xkeaT4+FwX7P2mXzD39fMT7dcy
z5xzFpZgV1j+o3Gnt+vPvvRbPtndc3nIkkyktQ1292CBy4a6ygD6SWSj2Q4kITZwQFYS36U1Ogsj
8K5xkfkSEGgJybeeFwp4uxYAKKYwor7+WxZmei4WqfwJYcqzhrNi+RcfeIo2GW8cplmWEJpcJdA5
gtdU+WcamwgkxcCqNrq7T0G8v/75SyM0yxRqVWoBjCE54xKlIG9Wd5u+KxoILzW36V06c71I38qp
CWu8IrM8/xDUgMxs3URWB1KVBtDTDo52t/2YWYjt7AaY1aCgEIBN/K+Dr9N9QiGcB3roWgFoISsl
cwFJ5gB4J01Fzvlgp0ebcAVQEO2/iRS24U0IQhUKT85RtDQ9juIiZ2F1xUry9fm+J3NxyQRwYBDs
w+kMXMZfwfrz1EENQJLsJa/ISn7/+d4kc2FJTnJAf9qcoGzMvH1bJSbuWpVte2De4t7P2m8ksLJ/
rk/YQu0AkhX/PRQBaUqhDgiOowoG9so8VZ8mYtIXEDi6E+MTiOyt98OEbX4GlRFaBGA/FyBRidB/
llll1ooYn28D0Hn/+x2BFKnFp6A5M6vf2sBesww817Xr8dKYXmLHh9NAwFG2bUhPztL9a1mgD0+g
b6CAqL2fwIDG18fy8/yChLNoIbmyhXaTEZk5fwobqCJAMniDa9WeOTQuWoD48/7HWCTlSkN0acxm
oYN7nWngfUbOAaJSzEs0tvqkKSIO45wbXzE76AoQ9VGz76dzYA68fO6TpyldOaGX5mQWK6ZSM3+q
rfHcay/2xbADuHHrqOpn55VgnAIUdH1aFvbsXKeSMJjXSp3b5648gfsRmW7c26YEbuf79RcsTMNc
qRLKEgZrNwXXO7NeYRiyLSz5o5PeygGxgNkgc43KVChqwbygPmugXLc+oM8Ht4AEQauAlS1sWW9s
8OfPbu+4d5avAXiRHuMPTHiki8KurvYNz+htC2KuaDmYgU6ZR8TZh6paBNJvjDYIBO2q+qYzF6n4
f7cqbkeFZ3m2OHOJNueo44p2u87xvuqifBisbq1q+XnaAEOm/75HuaVMgWxEwOlRlYXb6hbpW7a9
viSW1twsFAy9RivYSuDqWqeoUCJ1rjtQQ0xUOfXKMbH0/bPNHwrY4JAKLO4OyEwNufULEPb61y/s
zGC26Rv0Hv0gv5TJtI4ZRG1U/wWnbjyCvp7zlZcs7ZrZ9qcNSPSVC52z1jSbwd0BGB+5a6t06Vib
K1nmLlSyaAPzSTKl7UmDPZttsqYF0s7r8/BsgXuyA6LPj62cyX05gQ4SBgCqDsoH0wZ8w5WFsPAr
54KVrm4YhJwz+1zVX0M4+kJl1roR9ETmepU2tXjGoWh27oQDCKeMCH1jakUMdGERzG3/RgGdF6g/
4MsHMcWs9qrNqAtIDZQMkiFjCLKCN5Ibh2m26VvOAbsfGI4ZIpDj/FAeeHLgXVxfz0uTcNlCH07/
LrDA9wpwMHOoenlhuUc/+wh1r5WP9y9L9v9vU8Sf7XY419SGKaijZT6z/hlanUDVqUUet0ldZG8N
Hcw7A1Be7rqJ5LssKAK6dWianTtYzovI1S1M55nK2G4giT7VCvRoYkHRc+Mnsn2ESrZBR9Aq9SaA
tOTWGnsN6hHrOmDpUX5XUG86OqDzALgqvB3YfOQua7T5qZ0p+Z50w/Tql7UVBWFln3uJDOFi1XnI
eBBEBLIYWwXuN9B+tDLfylLSyGDADlNjhZsJ8mT5RuS+fgPtrYlB1nR+VWXAX7u6rk/GquoXrdS0
acYpO7oQagKU04XKQyqZH/flFNz3Pp+2Duh0BwKtDT/yChmeqhpsFW3ngDZYUu+GkXHU5DIBaajc
Kvcd6HDgTSRZfarF6P6chPZTmKuAMg9Jh75fkbBeCNP+LIYGYwnzYKOm86RbMOB8SBXlYAJHk+B8
0zfd8/X1d1lnn62PWTwFQLgl6M+N584DNwXOXSaSRb9SJlj6DbM4WmS6qbjCw0WPkFa8m+yPnwLd
zuz4pq+fC4HicsOrBo5d6AI4X4J0rJ/qzB9XTrHPS81k7pXI0W2Fv+OAq6nT/PZpWUBO36Drk9K2
3IIwan+xlddBKas1yZ/bfs8l4H2IBpnLfDJc2nxK9HYsG4AJa9BZVvKjhbmee+zyinSgz41IK+Df
F022/R3gsOP1L/80JBNvXrUhtuX71EkL2EpI8T2vE7KpOyqOTijNWV6ogb6W/ev1l30aNPGyWUgG
UduU/WSDHdslwzaH7EwEWQfv2IjiJtwcXnEZww8zIbI+rSci/GNI7lCZjX3nkPTd7rbvnwXlSoIZ
Cg/U5kSdutgXPHOPLgXjXaPisrKvP128+P5Z+BhC3kwFaPanhuCiDEFB0vzkIvBf4HNQgbhPoPM2
dj7rowk6Lysv/XSBETb3VmgHJ0nDJpFQtaT3prZeU7zl+pAtPXo2ZGHuVQqiacWJlTJ41Db7q1FT
WbklLT18NlilNWUJtOf6E+EdaJBd8g6ifLry5Z/vDBbOIixsxWqWcsDaUbKWP2VqciiEDFTcEzDE
7/qpot7G6sKb8NqY+NnrqPRE4rvGP7bD8Eua4M3zzDv0Zm7psOPxs5A+9LkTQl+lOI0MZgcaCh9H
228JlATQe7ltqi81jA9bz2IdLopBxY6lTVScJt6wB/5lLQh+eiZhjV42zIenjxALyrTL4WZcgqIk
H0PIj4GYG3nTy/XPX3rBLIZL7vljW7j1iWbh8K67HLIYegrHHVzoQW+EA2++v/6mpWV7+YIPP8VQ
TZDPEGw3QdS+68LwDsI7cnvb02dBdihH6gAsV51a3enYBeF4kzhttXIWfR6fWDhbR81U0kBr+JMC
gw5Qpm3RPYfmFxQLIZEaljDGBW7nN27CX2/6NfNKS4vKVur4TnOaJog/5eINUgYrmdrCBp/XWIgp
Ggvy+c3JMw0YWAk66lBbu6fQF9NlTjdQPlq59ywsrXm1pRhpOjRB3Z6EVX3lPTSQchobYR2qvvt2
fZw+P1rZvIaCbq0ClatvT9xYr4npvgS+ee+MtWZUvPT82aqCTEZuQ8MCrXqkBG1eQvM0iEQ7Ha5/
/sKWmFdOLAM5lzbE50PB8qGqK/ixBNCFuv7wpeGfnUGg/BXcD9v2pABPjnxoy8Iu1rvrofpn0WBl
jpd+wews0kWiuaKY4xGZ7J2ysmEvu8JZWatLwz87HcoWhkcTpc0J2t8QHhuy31Da9jdG3pY3sbkP
iDckArfDrj0NLek3bSt+h36Rb1GeWRmfhV8wr54Y0wJMxhMs0OFb431T5lGuuQb9i774v8sQYfOK
iLCAvbJAUD3BvaOjW8JHb9tgshG1bWv84bte+15dwAw1lBHjJND8zEExPvgDGXeEAwjepBBAVQpC
jjS1kjcq7V/ag7IopGzdp+urcCFyzisrSTmVKUHj+8QrKCQ0+q7JgqeKtC8O0GKqYc/WBNu76+9a
CG3zQgsP+lpUru+cBm9rOSGkEZvIqe3Yrr+jVrHykoVt5c9DAoU6Z0tNcsSg/gHDwETTND2USfkn
ZGuDtrRqLrvtw1EJzz5eTLUJjgGY/TWE0hxrk0Fg//owLT19FhigN2zbNQjrx9z4w05CfOvRmers
PZkq/8ZXzMJCAwG0koyedWRYSF0Dry/iQSTM7m4iEmLtzyKDi8tuOvlOcmxJ1UADprgfSkS5UcrD
ENK1BbUQ3f4tU32YhxBVuzGry+SYhN98/ddpV9KJhRmYFwKskhMeuNw6ggg9ohw4QFIDCcv16f0X
tPRJXJhXArySWbaBjcDRTtoG1sGue4c6A3RR2izF3s6gX+I6soZsVO/FKENAL9kISLE2zbQfIKaL
YECDqEp8EpssDWMDY8qb8nHmXXbuhwHNE4u7hOCHV1BdHSDu0k1PrCzi6798aVgvW/bD0xU6rbAq
wdO76gGGDlHJj479+/qz/0XqfDaql5d+eDg86qesy6vkWAjponirVffchhw0tbQBp8eteXYQCTRT
ItOH7J6pqYxbEEbP3mRvtQjCb3wY0q9QS14rJ5HLYv/sk2ZhoulyN3G0xmj2HA5W+dRvwF6KOAJ9
AY3xbPC6qAtwtx2hjzwYKNH7k1gpNy3E2rkZCbV6BhUnkhydWj8mIMmPDHW/vNgZfurqNVzj0ltm
caSrhZ3TpslOBVxX4XUSPjmZ4+9SRh+npIcTg7FXin9La2cWUHgY2ryEcwmo3DSHfmDR7CAL8Q93
nXpldS4EE292h/CyjLUmGLMTDWH6xs+2L1fSyIVvn3PcW5KGEFELoGZbOT+hqSB3KTJsaISudfiW
XnA53D+s/YsqrFWNdnIcBsgIwUmFPdak1S+gn2W3jQ6bRQYfELMprBC06vagSbqxy5uwz3C4mUUF
PTQK6snAEEgxQL4/HPNtXUAi53pc+BSqgKdfhuzD0CTQphr0gO82tklgz558t132Uw8wxKicpxT4
L/QAWBQ2wf76CxfyjznDfdQUavKWFRx9PkIElpDvHpevXYiy+5TVL9dfsjThsxRhKpliqe8mxwye
BrR8EVRtqmENQ7KQE7LZruZ5zlhZ0+SoWv6Que1vIdVj0Hdv2obCTO5+ld6N1Rk229aeBUMJafBD
wPW5h+/AFoZGK2fZwn5ms/1sJg8+cU6HY7aCgGGZvYlUriyqhUfPqe55mHdFBX3uk5shP3fBPJp0
qFbyg4UVOye2W6FVVxlp85MDZ6ZXFI05g/235/lxVVNzDnGHA5duHNrv4+SHxy4szVpauLB253QU
QYoMD0McMX0Lid63UNDNKHjkytvW7ZyWQiEnxCHVnGLgIEDXdmV6pEPrx/VgJSvBduk3zAJVTwRk
2i4HRRC8Eo3h8val9woQ4G1zPyelQMZ7ygX1QZh01F1ojxs7WbM4XThN5yyUEeZQnoEe/tErPPqd
ZVYHQajsb53Ct8ZGu+W1gITUyjAtRJC5vAEUEEfHak12cqD6yLz8gQ5nY+jb9fi0MAlz1q0sjA8z
C6xhNakN/LkYlJF8mEeXsJS6/oal77/8/Ye4niddb7ANodMvoOhWQPDYQCUcrlc3Pv+y9T88H2YI
RZjauXVsc7iVARU+puFzmN/EyiGMzgI4DlNoG18CeO1Dzy0jUWu/B/LZUjdOwCyE+3ZIUFVACBcC
7M42sy9KEO0B2vdveQZF6+uTsBQHZ9EbKtTUDC6ObjJYB5uzHTRfv15/9NIKmkXvNPcbaOiU6YnU
zRbar0HXPqAsEbXQSr/pDXOerRd2QZPDpOYkir9MPFqEPVnJg2ZrgPCF3Tzn2boVsehEsJsZhBFI
mcKxMkTgbvSBlM23Srlr5JiF43rOuJUVgfI8/FyPji4AWoGIq38fQrTUSOzs4aXk+crJtLDn5uzb
1FBi/DEIjhRqdxKGJZ26qPXftuPm5FqWBqFn4Cx19En/lfswCICg3xvr1uZ7YbHOmbWDD/RvYtrk
WAr3EAhnW1nd6/WltDQws93c9KwnaO4nR8IpQCFQ3Q8NjA3WyhxLj59t5kwWCUS9A+toGP3JNApz
DdTRN6RA5Lv+AxZ225xUqyfXg10iciVkX3BNitLw68WHbOI3iTwQ5s62M2pY1AkhCn4M6uatUKhH
9/5tQciZR2po7w49LKJPF33XuLAKEdORsdtGxplN7ci9SlKl5am00xJ2eF1h7+waNIJ6rPi9VGGx
UnNamAJnNsm5F9LAAnf5FAb3RP2PsyvbkRRXol+EBBgvvEKuUFtXV3VXzwvqFcwOZv/6e7Kf6rqL
REpdae4op2TjJcLh8IlzPgn5pKLv1Hy7vsB/Q9MPchG25qqXtAVroGjj4O3t8WzsH+/lMwQljuHo
QevLm33TR2GlF0b+L+pVHmCcvjri+clHvZgH0StP7dQOshwBtO/O/NjczZUHBXD/s7Hrvd77df0r
P654sKitbZNaGMQc6kgGdZK5wGNkNiQtphjEJzVA+gZKdFGWVTC5S1HU/4uBch8KgkvKNmAnK2ug
l2nWSUEhJIdJamjogmrDqVFXAQZLmt/mQfVCTTGCULN3WRyAnP04tiqFABZ/deZhC4W5cujoNZgu
qOHoaBtpAJg5PTRI+nwBk5U8UzyVQZ9nJlU4OXl6m2cydTxgCu2zbqqAcouX6PtUXbS4zNfZpT+u
74ePXbapo9bytq6rblIoz40/cQgYpC+3tasZQ57ZCditszRUEE4tYhBsx7cBAkw9Jc3n2bZQEgRa
Mog31T2kOptqb6bDkTXdhsP7eJdCr+T/Q1O8a4MaLicyREnhZ0jq/oaY1jkDWz5Jt1hzViaeaRNU
jxNLQBKSgj6AzHsAZMkeFR30xgFoVj6BAOoiHtoE0nXifQGdXB+ymM5rJTj9snCr2XCpH5+bpp53
A6HS5M5G34WAlSKRfsptMLbIw/U9tLIKOr8kG8HKEluyC60ISrVEjC8IX75m0t3ZE6oRrneyNgL9
MhsVMC/WdaHdHroSsBKA7KPb8FWmnnirBCibHcvswg56wvB1rYv8WEFuumCaeuIN8QrSXaLtQhdU
V2rGywUUe52bHLWpJ9lsgy1WAb3isJ4PfDm08w5k2EW6sbQru59qZz6ElcB8TScsLSsgejj64LS/
bT01040nqLYl0C4IVfrVTH5HeACAGvP1tj92/aaeSpt7ZU9gO4Pn6SGDmiNRse8TxBPQzQSPGCjp
TzHipN31zj5OUpl6cg0M7+PQOZgi0kLjoQamYC+nAlJX4LE6ZZPdf4UAuXs0efJqd7k6Xu91ZWH0
vBtvoDHQcnA+lhmk8pzqTllbFWZrTV8uV+/u+xMHrbkJsqqwcdlJKnpgnbVBG7XWtGbECRTBXcPE
ZmX2CwQKM/fn9dlYcQ56ksWJ83iUTdFBNm4Gbz9xPQISfJZsgDsuI/83YjT/YTejVYWHoqYKKidJ
nrvC4EgQ8WEHYl3h2xFhvjlUVcDIUm28WX3MY2GZOuVZAmnSNm7LGJU+CuC2op6XF+DHxWHBw8xu
caAxA/1Vqwkt5RBAJKLkAbcWinp0JXtIsecy5EnkHEnjQDt0UeP4zbBkbONOBlFmW8yL9GkVS9T5
iJrFiIdG85y3SPR4TKXqnhK3x7WwMvyc8OHVcB2zemZTssW7tLZi2rHqpuAbpBR7lseQ/Gta29oL
6MIcTCqqjc22cizpiSUoSTHVWtCtM5cFbNxQSnzhZeymHtSJeTgVkCfb8GVrPWm+LDVjiyqQOZ4r
UUa/BiBdcO8dBKov3L6BwA5kGayNrbhmQVrAMBhDBUFQkQZu0kGYAfc9ZBV5Lb7dZEh6Jqgb0jYZ
ChUHpnJ+cFHfdxdgfp5KsTFVK9+vp4JihDRlKSRSG5H1ANLyR9ptFRGurIKe/InGwUKNjAAjvWVA
+46Hfbo8pIAFe2Npfb8+P2uff+n7nW80RQbDsA2Oz+8+t43YgY9nY2XXPv9iKe+aLtTM6lQkQNLE
S2DKz3aT7kkDsuB06wK/clL9k/bJ+qjgxcjPNnXv1QA66JQEaf0kWQ6pQeD9S/tXJdn++lStjUcL
HSCK4ralYfJzRqdn26q/zk55zB1o8eRg0b+tD83wHAOiXobgzjltouXEQHXazB2AoVAO3iVKbazM
iq/SU0JDY5q93eDhdGDZZ9GxO2pNz0givFwfxFrzmkmj1N5qIyBzz4JJ9w0gG/Xc5BFqsyqUSv26
qQ/9OWtixOgBuhPn2CrHoHXntPeUgoyEndpwU7d1ogUOIF9xOejDxNlqjEdILnxNjOosm3HD9lbm
SSdYi83EmhYARFHFRz9BWvYVFN7QjBk29uta85ppZy34fyjkS86xML2pANVuhH8Vu9vm5tLrO+uG
tLDqRojWn1txNJEOjVswKg3TxrevBLx64q9pp8Gq4ZrOKbRdRkgQRd/A9H6coCBni8P1EazYs57+
Q/EGtGdgWecoj37VpQGpTG5ZHuN56tNy2Ah8VhysnvsTIi6TOnHImarxFQV0pWeI8fn6CNZmSYs5
1FIlrqQ2OVuQ8hpU/Z/TLdBMTkELxiak8GTz+baONIvuZAuiYFuiVKS167cln7tzVFe4ibht/LNa
UFNQVHm68bi/Mio9U2fM3Qj940KcOwOCR+mJOe5d1p6KZTlI8np9QCv4LVPP1qUSyRXcs9jZnvil
7nga2c+lYqDz6iC3t2cZiXyzHq1Du/TdjvTW9BnwXOB7JTecLT7VlfNLz+jZQlWoz5zYeaJMnIzR
gflDjuMcO27nERiAB3QlqHtzajNQ6dT9xu1iJRdr6pxrTWekojEMcgaBquFRa25R9qts8JVbPRSC
3UJBqzCLROrVZjTvOrnQL5DU2QILrgD6TEtzHpIIlVLoHp/nelpe7ASQ0hCiwsTBwxYUpQKnyMZT
PPcEVR+1C2Fe0UBt9SKSaXsWyqz34ALqQerH5rdZQRT2+qa49P7BrUgnCquUZAqFovRM3PlTNFWL
36X95Bnp9HS9gxVfoDOFjRAsElBEdc6jKNsCgpG9c7AHu6o2zqu/Gf+PRqCFDyUFbzVEIPhZ/MV3
yn2djM818J4THtBJEvsFiqWXpboUCoAhH+TqlrGHvvXYvUJkFYqGLxR6ow59TPEcW5DiJMxoY3JX
vO1fQ3x3XjQmFLgaKH2fM/CLQZrcb9ipzGcopH+9bXI1HzVDJGiYR8pxO4pfqywJwcW4sW4fk5dY
ps5/h6yLKW0IEp9RIVkiHHM4pManqAcoT0moMvICYo6Ou0NWku4LDnh/bRT0KEeUlZRL2+2gwERu
iXxsyOL9/8Hb9nMuWgoNCDH03gxp5QoEhi6YYK9P44dGgOYvv79bJ8Ooaw5AyhJSq39alumYRyY4
Dm326bb2L7bxrv3BiglEtvH5qMz1yyja5dWDTLdQTmtfr8XopoIOZtpD5CaC8LR1UpJDDHaLv9ki
l2b+sS9MjmZfUbaYKTLNUbAAxI9HWtI/Iu92cKGfHfKyGPyldVhYVAbZgRr9pyzq4sdY4O+NPgel
2ziTV6dNyG5KLlp6wFzme9VH8aGUcQ5t8Fq+5j1kkk0jb+8gWisyaP/O7JNLKlSCMskfob6rjk7S
WcfI6sAIaibzGXEkqkjSVron8CQPL2YciQOEj2BmZvc9sQrZe+DxHZ9yR+QHUfX5N5fJMYAWIzAR
snI+Ty70BCrhkgOEZKGfFRf5I18iG6wv3ZSHDq63nmGaHJIWfQlq9yHxIidbjr3R9WG0WBGk4vDS
0qWWEbABQuCQKXQhvzg53yGZN3ynRV4GpT1Vf5jsKgiPd+wtkRZ7VUY3Pk5mtzywIl4ugps0gz5l
vhxc28pB2lV3DyNKyrycF/0Or8HT1z7n5G1wrerBmHvA6R0+p3eAC9Ggl8qB/Jm0vkdlrr4Jx1nK
XdSalu8sdnmkqK595pAYDspIoAZmGZz7YmGThHqNbZz6EVlUFOlPXxpmiDvTRS4HFAoj2dsWtORh
YBKSeU4B0DVN9+APBUuwmjNQbpqTJ+2yf7EEY2HXN9a+aCC+603GRL1E2pUv2QRJsx51Kl3Gjc8k
tepQ2dL5z6Bd88NKoukwA3BzJ0EQ79EqMu+cVKV+xFV3XsYIsnoWze7bxHoFip9CJVw4yV3Oe+VD
VbEB80aTvRg1S32kY4m54Qg+dno202NwDtXi1lIWxGboREOcxt1r5QJruXQKxGNWWzonE7LRj3KB
VJVTNt2u7TpI3+WM3WeRM+2hl3hT8YLN9KMZH1D3KIggoYCSm9caxb6hTeELw7zlLoYONMfhzBki
XCNbwhkwqiw/QlXyhdONO8CHZx8a19wGgFSM12YrAI10vHywvVF8j+ndYMQba7Xi9vTDtbfcbkpz
BXm8mJ7NGArFc53uIhltnK0r7esJgwjvAXVnjm6gjLth7h9AbXcHaNLu+pGwMj06gGQYZojnuKYb
sP57Sip/Br18zh6KcdNxXyb6A7+tZwvAJNYs0LUTwJFMeJ8fBq8ooNvbkj9OXoPYwJ6U5xCUFxPV
fTZt9+vkgpBRcrnxfrMyfzo2doAisg3BezCP420DIszgxzmzbuO+9GFUCTu93KPenagFGShPTZx5
4DNR9eTHyVY8+eH9BC1roQadqbGkqSMA1Guf6kj1OxoZL8sQw/FAL7Dpqn3npGdL3ATARYeX+Xs3
FJql0lQEAnigCJkPyGj3IdJ69sab8co++3sbetf6YiRZ7RhwIkuBYmu3GZp7egFcJ3gNORaASO1v
2s96YqEQeBsVNXfB4/CKZ0avwhXOvTAM/bne/oevN5glzZ0wliaABJSwF25DjdntCQhgUhOiuant
QSkz/2G0pD0vthhuAoOgSy3TkKcQNQPMSASxeHBsVKwrH/J7/vXxrKyLjgyqwGXogA0K28xsv4q2
PsdJEiJb/AqC+w0bWTFAPadAY6sXYw4hoiwa/NGBjgytv6giuVECTE8ngO6P2sbCeOCqjHPcmoEX
oIlsXxJLzqbfOdUW49zKZOk5Awii1y5kWEVgkBSFghDy5q1HnRKaNS/Xl+PD/AtOq0vP78wkNZIa
lB2QSZgc5dFiBDvj4Av1VivDw3/cOLLWetFNneZTVpSWCGyr+oHA9F65qPtyzfGtz3qIeZP+cH04
KxOm392QxgCNNmwhEORtNFJfVbjhKnkkxu/rHazsLZ3BfGzUiOrEdAnHBDcyJtqfbkzf0nQLBLk2
AM2/R03fDDH43AP8w6uSxDeGP0Wb7KtlYwB/j8EPjkedkgnSzHQxwa4RMiiLPS/Mbp4g8lhCXdcm
p9YCRRobl8lbHBZDu7cB+QaUh+Vegid2Z5eLcWwNQY9tk9NjwjN2l0d4aDMsJX1BQHrhDYibvSWN
IUCNivRTZKNyoGoWuV9aQ+1QZTg9zNPcn4o+dr/CddmD36mE3MIDYP/DAeWAehSaxaMIWuL+qfiQ
7Aiv9hOj59vWX7vRElWhBnAAMV/skOZY8JnszYGkJ0KMaMNY1raYFp0yVHFP1KIiGIRxSLq29KCz
+mZIPGlfH8OKNeokUNksx6wEiDQQqQsCPlpGD3HrvA45nlWaGItbVgW/LdTWeYfKAZyo8YJgFXn9
xPlRJaU3A5B520C0LBABFx7ozjuokLVi9GwIt7mQ/pjcMI/+S+Kt9/GPQy6qs3cPmCnUzMEJY8mF
H4ks7FK6Jbn48WL/wzs0p7PCNXyRIY75BZfT9lsmSbsns7G/PkcfOxTUCv+/g69JVditCTrkPsm/
RsMEXoxsv3Sx9IzS2Zqij3cU1Sm5DSPOsiUpl5C5D6k9njI+e5n5YPWPs+TH6wNZW4bLDL47qUAI
4zLVMzusM6SxUXybg77M/nK98Y+TqXhB1uy6aijUHWkFaUTGm1NLVLbLHJCweqqj86mYs+E5mmX7
mqsJGYgC9/JFNfUTpD/r33NTxwcoFSPt2jty9lOLIokwWjX3lJGkd6bVx6cxtnh9aJy6+pl0PJ9u
CqeoTvuRS7cgcZcsoVs+WoC/2OWdoLEHLbANG1vZoDrXR5cpVbi4dAS2U3kQAvQ7ZJULyJldn/i1
5rVVjZKyYak1ITLouK+Q4Oyo6QNxuNH8yu7n2rIWY4sVchCqAQDlA/0a77DGR2hqPshMPt80BJ1E
PTJHEKIUCmKgEEC1ht9ToTyWv1xv/OPwn7r2/+/6BQZtjW2Zguy+c/4zq3z4D9JDxisIS2lzIEWU
l16JOqSfJpmRT7re6Yqp6WjwhdrwD6acw9YGnUVaDxUeiNqNHbu24tqIYAWtimxGA7MfbD8R9X4Y
I7lPrcjZ+Py1HrT7i8V6i9RtzYLOHXb9XJ9ZNu8kEqrXZ2eleZ25L68h52nj0gcF4MUbk1+51Xtj
+/m2xrUjLSNI7gwdhJkJn4I44m951p/N5CauKhsSh/+/nUxSTQUHz21g8899+TXO1X4AwWuxbDEL
r2wdnfUM+r9FVg7WHJKxB24e2HkyIMNz0+ToRGejcEFXXOJimrAEz6gCch2mxPbPb8oZ/MNyhoKV
ZQFZNA+MFAV+ySdoRHkZ/ZNXz9e/f8Ub6UTxLC3bBoWKS2jJu4hNPsk/L+yxNLYIh1aOYZ3mTCpW
lAAVITMISLsXTfzOUCLxWzN/GGrnc1QUG+DEFRMQWoiKcmM8jBiVCIq0MC9SW0dijaVPF7XhJNa2
keYk3GlsUtIac9gX0FPMnpCdu3EPac7BtiE2rQhyv7ENCTrlLufaKjMk9W9i2oSJaRZsJ7FMmxhv
XgkcxUsxWYlf12w+TXm3pXa3Mv062RlNuwF8WJfpp+pB2N33Os2/oyDpcH2brmwjne+sHJOlTRJM
ftcJ97SMpNr1Rm57SaKmoLb77GjS9sf1vtaGos0WNU1hlMopw7gj3oyFmEHnQ/vbXLXO/xR1w8BR
YI7EIpI2HkhFSkRsI/cTPpq3haU6CZRsejdeHKsMW9x4c+eQ4jHo+tSs2IDO4TS7drtkrqjDeGgA
iuhICl2gLVe31vjFRb2LpnM83AEpb5Zh54C6unk1tuAmKwELuyz0u4YziBMQy5A4fM3uM8/mB4jW
PfEEhNhxPkPDqbB9KylvSrVTdhndu84iXsSyzvImjOUEstnKBfG7Kowd8L8brzl/87j/pkuozr9k
Ic9jUdA5hOPUpQdWQIhagl/aK/HW97l1O3oyZpZCJVeQT/GUkKCCHBnq5+N+FzOQenVRORxGYbLO
o3EtzgyZwh0wPnjFjRKwjhRlUr7BsOw9wDgFAG9tvFND7r7ctIn00qk+QskCcYYmTCvDPjQ1Sfa5
U2xRnKzsIr12ysiZxL6kTQh4go+K4P+Ad3m7/uEfOiEIReh+ekoXziOzD3I8noO3wc+cBy5tjzXf
SLIVi651onmfOU84sXICWkpehdFQAew+C5SLTuV+IhT04U6ykZNe6Un3RE3kFskyVSoYLMfcQ1ny
W1Ko587tnls7E1CdpFtr8vGOtbjukazBTSqC0qcwiugw+/HSqGQ/0nT+U4E5HkkGlra/wE8ZdXsS
19lT0TvW9xm8oo9402/iPWFjkngMtY6lB9FZ5+QyOj/WcTGclyFFYLHEhrsTonF+9owvP4UdZyXe
62EeZJjILSGGxXXuIgKBE8iHocDcnE3nPBmz9VZbRvHTSKLs5/Ut9mE4hom6rNU776EMWs6oOumD
BbCXz1UhyS7jrfEg2tFEerK/6QqNfjRfK9PaSgbeD4FNDeOFDXXj967leEkeGa/Xh/KhIaILzesC
7cV66Gq2QdzQBBCMLPNjmUcbtrjW+uX3dxM1EVaYrG9giwtlh84u3QcSN84tUTe+XQsmi3bOXbBe
gHyW1cmxWYj9eTRHHsz2BEIYMg3frs/Rhw+c6EeLKa1GDoKYsgtEt4wPXZkmT+2YOD7P8uSu4EMM
tv1MMSSwp/QpcpytwoU109c82QjAhlQzPFkHmGvWVGLvNvM5JflTxAhQRGJL+WxtmTRvVuMhqnfA
FxdACal6UPlMD21qbCHMV3Ck/J+jJBZFAxarJujmVJaeEEv/kE0dsg6GiJrIRymX8ZRmA9Jg9eLy
gyIdHg/Kpmz/XF/AlfHppw3k6ChThmgCEhutb7ru6KvYfrqtcc0ZcJonYz50cSgQHxZRtuNbT0bW
37K3f2II+DLNAcR1Yo8pRdvhf4b3Rj3qFd4vvhP+6FPv/n73n/QOjXf/Foa7+wP+93g+H86H+93u
/v7l8bnwY+/87P08Hn8fn3+ffw/e725/93Q8n73j+eXsnX/fCc/fH3Nv/xAE+/3+9XTC/30LPvun
4PgQ+GhntwtPPv5m7wf+KbzfHQ5vu0+XP/P93dtud9q9nRLQP1yfytWdonkjzuORTCM2IoE6438S
2dZPUQ1OwFIQ6fdzyR4tWYu9wXML3KFFgxsqaV6ud762SS6/v/NVZI6jRDYo3GlHfmQAL+C5Y2OL
rCCZ+T/1xCh9TlTK+HmO3Ut5gtfloEsafmSM+NHSnBzjeZTDU2OnPjq3uXxFsfbeYunutrFpnsSc
oQsydRyoV7CfVvYXmm0dUX/Dqo+2qOY7DFOCXbV12sBhZg3B1ey/zJ0SkH0lF6SMmVrW735ykvhk
OFm1y4bafOmdOX+pIsn+TJwPR15CG92XaaaQhY6j1C/mxtpNdNnLNttNdjmexskhn+oqze4a02i/
t9C0BIvrUi14jKBtYnsOH5zRd3obQ3RTlL65ajwuS2H5FaeLl0tVll4yjfKRdUvl0cUqT8uQZJOH
1Y6OVWG4vy/kln6eOiNimNLKHK+OOyPH5RVfQVoXsSqqlY6An4PapxfA6fmL7aB+O4c8cuxzZxxD
q2mzvbR7/EXK7P7RRvnIzoCW8R7IRfZgxtXwIhJKADjswHQYF61PKpq/tcNYPjLFBt+ZRLJXCpWr
3mCY8WsRpdApJh3QoFNL/FR17R0z+BZ8b2XT6/XUUk5AhdYp2M+TVj5FaZz5smzSjTvQSpykExmi
+MdMRkzwmZLnSTyDhhtYvMDZVPb4WPrO4jqHHYS0QNM81PQ8uc1DPxpHHufgFnbPhuX6sSh9o2p3
RUWe4haMwHZm7eZii2Zwbep038wEXrpzCzZdRmBuflTxl+vGunLs62XXs2mNTmFfVBlqQx1TlBmc
qpQ1j5x39gOq8vIASs1b1Qwf3roh56aZL23FkuXjOARTBEyt/SZRRBqDErXjByc6IEGxsRVWZkvH
1rkQ51AFysuCyu1RAuYMKkxxszxcn7K1jXbp9Z3vLkiyZF2VFUgy5W04QyTsPhsdN3TMrCu9ZgA9
xG0daSEnkNR8wtWFI/e3a4Yfi8JLXf9QbeS0VuqNIHD1/+OYZDZUHWuygLq96SARi3Kwk9UkhQNg
BO400EHtDNAxMdJZXj30lHgpqttBot/1DuTksn6Lo3xtvS775d2MJqxtSZ+6TdAXg3rs48IJ0kFu
6ZivrJcORgTDUx6DqyINhGkcLbBQgqK7uQfYo/GrWGwBOi9RwwdHkw5MVPM8JPky1wGUFE4VRdHb
Ao1BYJKnjXvgysVAByIy7jBGkN0JKjuu9zNUzEFpTni+LxWRP9I6Yb5o6h/wgMmB1MmwRX255iG0
4zzuLjVCiuVYElEdjLiUP6Z+IJZPLhDyeBmKENV24/H6nl+ZRkd3EYuoO5fDi5ulCCCafWcm5JPB
6cZ9fYUNn+vF98OcmUtZoxxpqviM49Sux9ifk6n9inBwuqOxtM+E2d0zaJVa6QnwlobYj/PZBUdg
5kNWYNwV5WTsHFRUfJmcAeDWsog3Pm9l9DpuC3RWpakGpwlLitCpT/0EwuCWsZV0WbEEU7s9xGZh
C/BxNSHPyadMLScKhvZIzd9JHW/Uca90oXMP8EuklZROHbioHD4tF6kPcO8u9/VClA00ghtt+PiV
bakzEcRTHueE0TyYpF1U0OfGlc8Afu8M6uJsZyWI4etx3tKKXvFQeoXTZA4FlTlrg3LOphPEFdWx
5xU/Xd/0a61rNxEIb+aoajDbQMVdyT3XzJ39UmYQ9rre/sq20kkJKjEMMQgFoddbASuCMNHjStRe
NVj+9Q7WVl07qea8U21Hocwzlsvecb9YbeWT+HFxv1xvf20A2lGVLFU/kRIZ0EHeFSYQHulPhy8b
H782+5qDKybwZfRj2QaWhBJ2ZxjtIQUua3f901diHr1khZQMFPxFXAZAdAsvzfufbldzv0GhNIiQ
8WTuNiUkfw2xZeQrw9Gh3mMkrEJBuPTsmlbkxZXowHdtbxG+rLWurYSDmqg8H6DqMBBI6LlJU53r
OhG3GYKO6R4GVHGggqkIKi7jfWNYzSOu5VsU7Ws3fh3V7Yhu4PEA+TzSTr+sxZk8UdKnnBTPFmrC
vDFtzlE33kOQ9xeeCG5TreA60BsPLbkBmYEyiGiYx5PPVHZoCUR2phMB8Pf6NluxkH/Q3izpiryj
KQpWSPI4pbhrea40qodEqJtKRiyu47zjurFGk00qTOTrFB1QawEhg+LGAVxcy7sYsBpqMUfEqMPJ
jpdjbafdLpZOed8y1MJfn6OVvauXeGdl1Q9gn6hxcxb3KmZnl5Nbjj2b6llbmrfzZAxiDpPha8sm
D3geb+g6z+mTDS/14QKjB81LgWip6pQNRoPZJD+N2ooChUT9rgVd7P769HxsHuhCi71iCJ6iBhSk
/x3w435apsOBohDi0Kg+91Xj4i4AkbG9OxYyiK3Z2huF5Bvp9ZXh6YIfoyuGxEwJDWiRHBy7OzTL
+MsRW3eAtea13WXNc+04UIwNSDV0FwHZyatSslvUFhTkwxPQ/lf4ozNKZOT7OUSRYR4lSDN/VVXt
z9HGs8Ba+5c9/c482tqC1mTdNeEwAfButW21oy2YO6a6EQdeZ4fre2CtG+0gZyaur0ln0CADSynP
vSiLd2Z2J6v6lvge86SdH90yyB5UEgDtRcprywcAl1K5lR/80MDRuGYj1DU6lWdZFEgUVcyT8kHb
u7s+MR8e42hasw0x0qmquqzC+trM4zFqdHsLZFKeAXLI0wyNV991o+l56LJlw6esjEZPlzVGZErR
um6QWjx6MlmU7K1sdDcG9GH8bFM9XUbA623YKo0Cd2q92kaWkH5eROTXCAyn5aaUH3rRbhxR0jTm
QqgTQPQeSsF0jEF9Z2/gZtYm6LKJ39kEaVWRdhB/gif85CCnuhji1/XVXpucixt517JroWA/BzN5
WFBiPKDW4QR4oOkTU3APUJ1PBdsSa1obw+X39z3JQgK3sdTApA/3KQF9g7FFJrTWtGbLuTkie5zW
VUikEL5q7chTuBpdn6EVh6onj/qmMRLIg/Ag+5uW5i6d71lVqtkrjPzP9T5WnJGjmbOCDHgMwoEo
sIBOI1kDXlcIXI+TF2cvt/WgWTXLyrLqasMKE2aAfp74nbQDwaCPmv643sOHWRsbxHX/v74JMKsL
nSZE+O0lVaCcAk5pNP1yRjUvza1jM5g/3aX7EXXtxqBW1l2/goOsiA0gqyxCY4kS159kqw6tPRbT
bUuv37wTpLlsHvMyzOZiD1pl3sf7hD9dn6+1j9ds2rCgXY5kUxsOdnaX2uk+sq2ftzWtGTXADKxG
KRwKIkni2fzLXG5kbda++fL7OxuWAOwXaQN0oMUYMkYPTfx6/YtXDOAv58e7hqdxMDOAJllgD+xL
0YKQA+rDXl+WwP2O7RZeee3ztSMZOSAuK4HQBWKEPpMp8UbCtyon1hrXbNhxp5IbXdKGKo5iLzGs
P31a7q9Pz5ptadZbUSLy3gBQGWGrv2T0wcmMY1Gad2VPHhC07npbHeqY3Ra66K8KUJN1UqNBUWVd
34vI8mLyJ9usa1/xp3o5vhtxEEdYiL2bufRyg0O6EboI443nsJ4DN2oKtFAF/VhKMCVlDvLeVG5x
hq1sUz31DYwWmZGEpoGFO3uR+7P1h6ovVre1Qdfa1ww3Nc3SLsy2AhHGQ8UbEAeGmXg2+9tcjp6h
gQwVg/C8qkJ2kes0Z/6LAvByfYuufbp2BheUksV0UpzBaQ0CYAox+gvKwhO9FAeJktTr3Xz8lgNI
uGbDBd5W09LE1VaVDe4IRT+MnhxlfHSkKI9jV6K61J3H0Khs+8AcK3ukVgFdBm6YNz374xM0S+/7
qiIdTDLojOI5tedDW23JS604ET1vkyeD3WYMFZQWKLs8Q46+EVdbCs4rkb2ennH6YXLlCGqEWYIO
1Mj8ylme5PSNzZ+pRIkXKoW966u0YuN6jiaX3dRRcAAFymknv3NLE3IN4IWt3W7a6GJlv+kpmnwZ
cxMADCdwwVokzcKbxCXh9ELK59vGcOn43ZEkAX5TZYUjKXeYN8dfl1burHGL3WNtLTRLZ6W5WI3T
Ie5O7eoQz5Y6JCUXpzx3GmQfepBYNTOX51zl/NdtA7rsuXcDGvvEzMsOA6qd/RhH3sJA7TSNu+ut
rw1Is3/aZtE8RcwJjLy8B0Q0zPL4yzxlYBVI94ORxF6vemujs7X9pTkB2cQGIKKoWXPyyYX5xw8p
l3eQdr9JkcumOqcPckN97nKMBkqvR0Rpd6Zqg5rc6EH+5qXeLcXUQYm+thHvk8rc564A41Z2ur4O
K1OjMy6MbBktMBw2YYMCDvBzAd/12aVbGd611i+r/+7DRVPKtAdCI3DBnmajDjEth92mtvKKTeuv
dhyihnWR45rbFMfcfu7d33YfqHTr49ea1yx6BioSKEp8vJ2eC+V8Ys3ozexcmcXLbXOvGfVkdS1z
Rj6FrdkfGWNf5hRxTWWq8/X2L5b6z8u7Tc3L7+9mv0pAzmRWpoXDrbwQ5jq1J5KtGPN/nF3XcqQ6
u30iqoQQAm6BDu6223E84UY1nkCQCBJJ8PRn9X81h+12V/lqV3lPQaP4aWmFS127msBNUwoxkzaA
07+6rxYPpndTmFT6aoXwPl0PP381a2cn7LpI5fWR28wkAVwtTh64v0mzYJMAWzVCaDePjrj/t6le
KFhauQnvlRrsbRBUFThmHYIwXCgwr+whlz55tZFnPIdeBXvHkThjIvLfk+zSAH4rH/fWpeG2KtqD
3CBDIRMMYhgew/szCW2ftJbFDr1GZX5/QLC1FUIIQhPPsogde39JCjedwJ/5zI9n0Wqi+wvPpdH4
8ZynFfuuJegWb434VNOwtQkCAMaxkqTxjjV/Y+ZLQ7t40U/SvwKxX2qW1USvOzi9aiH4ERctfuxW
CEyvluzKAvt+t7JoNcn9uusQNXNumamKB3HrAF0fwp/aH6/M8vdHJVtbH2AejKPnldhBEewqmZfA
bjGrrg2Z9wE/tlbHo6lhNalnesTN/j3sD95wmSbjPnKjLeGQtImhv8JbOA+V/65WbC2VJ2bijqEG
iW+ujTsrYs+8+FTGI60SVvzsSPmpaczWAnBtwC+egEgc/Sbc64mEW3iQpGxYrlkmXxpPq5kcSlVa
neNLSJ3D6eI5L759PMsudMZa/t3OKsshjODHMcy7m6jRiEWaq3mzKK3iCNSqWBS+3Hz8sgsDdy0F
n9FCNmMTOzZz48fcy3/ZljyUY3AicrhmhnjpJecv/WeLMpWq6trt/KOuRMyzezs/FRU4ovWVFrsw
qMLV1JadWETvN+YYLku0FVxO38t6ErBc1GOighK5hmMWyn2+5NGVU/OF+bhWiQ904ATHseDYOn3c
NXwvcD/I/Gul5oXLSLZWiYfSM3JyAnYMMDl6hVRhsmsDpLRmYNZRJ87YfVSamDbXOCwXNmK2louX
HmcCPrbBkRYwwg3eiuWthTGm1XekfPW6XyR8qIuvRN9blC+d/9TjrPjxGHyflUZZuKoBVG0lFTW0
zC3tk9xUrxyu/7KtYBswZ3uv8mLu9DfW5Luh7v/YcJnSfOQvJM9uChc5yMZsXB186ioev2ZVACB/
1GkE0+5RFLAJRKTIoywQw1lfC166sHCstecjsYUdZO0fcxce670HW3X95eOWvPDotea8ikjv5yLg
R9KapLRlHLTXJPkX5vBabz61rc0Rf+UeFbTIZQi3bXPrjxKGvNcMTf7HJntnb1jb5PRF5bU+lrtj
yTx7l5tO7nB7AL5FLyIAU1Ikc2ucPfxOsibWxm2gc8BqgowLtncnbtPMwC9fMmpyaAu6ee/1WRiP
3Tz9jRaYQS1BVEBYm5PnOnTJ65JX/Rt3ndZLpqbPvhkNz2hqi/y7B9uBx8IdKhv3mk63SAHm22wK
nRP8gZyNb0Rx11a8fBElx52MrcPgGhxzYV0Jzn//Z6lUZAhZbUL/WDoqyeAdWtcwvXeePjc+zuPm
n6dHVbE0cLPqj06kX3IYWkUZ+/Pxo9/XB1AWrI4KPYP78TBU7VE1evwtauZsM1E0e0uC7leG9flk
Z+XXyVw0+cPUIUgpBhgkHpZ5mHZTN+TXRuqF/XOdY9qD48INncFzqR3vroPDKI2HZo4eGiRHf1HM
qE1Fhjy4snpdeN36JrlQBZMKAuvj7C/9I6zn7KOjtL5xPNwqm7YaTy2X/PXjVr4wC9cSgjoQcM10
cpRPPcOtU4bledj6SxW3zacidtCPq83UHVlX0uAc/9A1YIh58rXq+XPoXrWxpv87ifxnooNJtRqG
nkFEqOyr6FDD0MuBoKPy7j1h5BKPlRoeggYnwbZcOHY63uwypiagFgMo+bPM4NzPoQKMTWVgEVv0
9HtItDfczUsL0tFAjNF7Snj1NOEqmSQzEox/553bmJg3jT55FG6IjUt8VFGVMbizUnByl36P7Ngw
LI6dj4Gx6CgHd4VkiRVR9Mzr3tpY55TddxWft/VSdg9EDCWQZlLcKV8HB8+VLTzFvJ3Sxn+spCiS
aqD2q4eg1O08eWBWFp770ptyiMkyk61gfhsmEDLlL2VesLvOGnaC55KTem7FnyeJsAs3qn9GRSbe
/K6p4o64OiYeIbuFO+5vZpXz1Y6t95PD/3xbOJJNW8d38g3hY/jkoshuTrUvbZ4UrR0eENfhnojT
NNt6iKybQN2A46csypnGvQgVyN8kCJOs8YdhA3dG/qXIHBeW5wj1i5coo3ca9PsUNM5uJ+FPP8WS
K+kdYRTVnvlQ3qYxTXPy89I8YaVlB7815l7MdLwT3lhtxJzD6LWd/bvRhtFjTnp+0wVgN/bSK+/E
kPkvSMEKNkJKeYRRvbdDtLH7A8byVQUTHmiKWgnvhdLX6qZQTbcVpah/VeNENtCAqX0QInnZhcv2
brRE74KF5nukxERvIXN0nOV+tlGu9qYNIjrbjTPCBtjzi/yrL/rmGxgNcPYjZoywnHtDdESUkh9r
p8fCTmFihH8qXFieFQ8hhwVn7CweBGJcqyJGgBAvdn04R/u6qTH47DJsmeqcHfG8ae+h72LE2Igd
7Rawg/1R3bi9cDdST/MtpG7DEeGI+Wmso3LfMB7BnLhlKc7BJotBMphekUyS3UQQWj9mZgm3k+C8
iS31gq0pfM3TUNU09VSTH2XFgN+PsLstsnraQCXINyNYG1swy6Ca8wFtudDzbaYQsdWbuR2gi/PB
xnUG6d47Gik7SArO7iKS2+9dXRRJmeXm1kYurNk84d6URTNBF+MS2HggxH6McbPfbzk24K0PF5Hv
XVWJtNVed2y7wNxo0UDpJ2V7Al9rymGb0SPgJGuw+KcKQdNDYtumDeO6kXUHcCdTbeyDoL+lc+gD
XefLV+jM6UY0hD2PXcZOEOnLzcBn3ICBWjAdIvhiOgD4q35TFzmBHA3HyHaA6XLbtdmOtnmDzGZV
7CrciyaQRMnt5IzlM/ID1C4SuHxQefaUYRJCphgGKZfSPS4gFsZWZH8B1gUgvYxOkPp5NacKt8Qn
1ALBcZSLmwRYe+OqL+vUGhf+qNVkHzo+h9mN6w3hn8JjGcFlKSLRkhGi2l2O+O44iuYstUsfsmTA
3b5IgsWSuETf/HJhXZiGssQVd1DUm0L2/hHeqMP2PLWiMTERLKS51wLgy9rmbS5ht29HW9xoj0GJ
QrgGJ65Bzm3Q4/xDogU7fNnsK9ZOfyzvyB0PFX2rEMgBdLOpE447jH0+VMu9gvdnMnu6TU3hRndF
mZe7LAq77QLBLNggUFHqJKe2v4OfrhtPfkf3Ar5l6l4qEWxd3RIVe9ZH8B5rWv1Gw7rgNw7+U8Vh
ZDmJs3LExXoxUXnXR3PXpM4yQYIOkm3Pjl4Ag579xxvku/UTtpZVFZJFFSFlOYuD33F/AwvrHh6X
/CjBzdl8/IZ3t2C8YXVYASNU9LauBSgtdse0eBvPaGgth19CmeFKUfFuIY+XrM4gXEe4oBZDd6RT
+xCyEIQZe4U29m69gkevcAuG9BGnYZU+mjGZ7wyFGjgFFzu4ZkFw4aev7xr6qnScpfWjg22rX5T+
ZZI/f9zyl568qkxMPjnDxIQ+Ov03v0DS6tvnnruquVEaVh3yO/Sx1cujjSzu7rMrBfeFwbIG58cJ
LDG3FuZoPL6h4a3Kq5tInSDNuTIaL4x3shrvEGJyuki0CQqRMnypgp31r0Acl5p7NdDN0Oa+a/Ho
iP6t9TMVV6DMS22yGtsNVoEuc0pznIJn6DO2xEVV0YudDxPlz3XoaohjCXUcOSG5eICGIh5hrhsP
0LN//PD3W5yv4fVxmN3GCQYNqLefYuj0bKpIVMWsUvnuc68441z/HNOMCViZ943GspVtYWV5bIP5
COn19uPHv9+xfA20B14WIMENnmX9IDwYgPs7NuLg/PHD3+9dvnYZ9j1ksfalaI8heSmwcwFsT3tb
pNL5XO/yNdbuzaozgcog43OaH30U3UV+eGVtvNS35xb7p+Fz46Fcy0fMppb8abJy1yPmJybZNZyd
/w/k+e/Rh6+RdjPoKRv0LG56MTpbilTxV6uAUA/eVG4nN5ObrqV24/s5kL3FL/PHEtciMTAPmSU+
MkumrY5qewy16B8cJMyAztK49yPPgu9EGvUTNkDdnUTIwcvS5lWcZ6BctqPN7yqQIE9AnpqNj6Tv
ndeZ5QBiiXdXBN2SAYcncA9c6rrN43kY3T9z47SboXT+VsU0vyH9sU17qQuVEhtOTToRxnKUwGH3
AkcbxFGV2gfaCvucIYB0RdU3S1FPN732qEraxbWnPKdlmNjItJjynIgEtkHLpl4Cs4usl29xg8ye
Rtpr2Dn3sCorOXwkauaNDqKuvDl1LMQFGdxqOkWcFG4DECFyx544TMjeFk/Z21nYchtwpK+54zLq
2M0szIQdniMeik/yDnTg5btBlHUCR7SWQ9VdVft87KZhB9K/9wNRX8hRAiPWblWhcUCIipLEolXd
KRCZOOVzEe3K2S2fFoQvpW7YS+RvB2V+12Gdz5BGVfE7mNSYH5MJmyTsVbAvc9+kma/dtyXMx18+
XdytmwcuJHBWvcyoB1N3yaIUaUreAYde75frOeURvjneF9iPNqk2GZcblJlsq3KtcMrsJ0R7ucGC
VC9HZAC42znJ5+ZPgRPqz3kaca6OCHuqziYhfh6xhDi0+F5yGO9R4wSv+exNz8x2RZ8qfFHqVwWq
3mCEBy/+Gte1tMeyGvydBM/12RfNOQe+gOFIbbMaltlOGKWVZvlPhPBF58on/KZpl4dx3vICRkMj
olqZKBHFLCOoHMyErDIEr52ABon94DZQ9M8CFb8VPiTiShjviJ9Zukee+TjNjdKpmqRtgqneBJmc
ycaEsj6iZDEHjuSrR2uzYbO4ctnK0mgdw1zT9HETse47dRlILLI30dcAU2qMKRb+V7Aw+X0QGRQ6
rq9+lAuJ/vZElL9miA/voegrKzBiafuF69q+uBUBJEgisagtCF0cgXIBw3FkMG0Ms9nuBOyiOwz+
eQQsfn2krRc9DA0niB+zPBnLttwqGbjACQtj4sB4M3D6ydl29dzCiUbotGalOngVg5Vmw62D06Un
DyaE+R9zTbGtjYFhK85QKYpAH8iBNns4UvS3I+b1hrtW48zj250vlnJTRbrYEsPPRwCJULO5x3FZ
DvS2pi2OuAGZdsYatTdaIszTNz2wVNl/owBCGxzGajcd50bnMens+FjOWYmUJQBZ56L/ASvVAi2M
O6e6Lz2YvNqlxciNJIK+VF8/AJMtn3gw+SMQNj7vQrcgTZJnob5RA522VizdHW5+1A3Oa+FLjpP5
tsKc/Z0xLDk4ZyAiGheCeK7t1Tkvt/2Sh4H/Q9UjS+H0N97B0yzY0KCCXbrTZ9BlWS3Q5ZX19GMV
zlmO8Duv62Lq9GbvuHxO7QBbfnDAZxjcszDWjFUHqdWSQHfjPOohVEGCY264k32w/KRkUvupQssL
T7Fvppqqtwx+8BuFBW8nI7I8y1yIV7IEJVLfcxPXeeS3gAKYui1cGjzSKZpPBVuqh7wpxlSSiO/t
KO1BEHSvLoFQVyQf9xCwIYeOzjAjgqnnxrMZfwsd28fLuPQ/lcwX3Ot5BM59WvMEgGmxD5q23Mwd
ab6Ayz6lZvBMmdRNmB0qrNbblnnkTlLQofEVOFsyB4z01tZiW5Ze/qWaxQLHe98iXcN6Kp6JnlCU
nwleMsTBD+JLTXI/GVWb7ZEmZpKqj15CwN7gAQI4LzUp9oR14qYJWPQQNnzCjTwHrhTXodJb40Pw
5zJksZoRyTc4+s6nSHF5V0bEVimzAdtOzDPAQXgOt36CbpkydkuaSb0IQdTLoOA26pLaT3lEiy+M
9Grn8wxhU/CbvXN7kj1WU1Fsq9pE3a6jTfXV6dx+THxMvgOiEYAaMGV2Auz+Xw4vBqBqrEs8bege
Yj6xXRpMAVrVMlGVQLppB1tPUjjjDr2r48Ip4HztejRRI0wGFLz4aOyF03IzdAiijoNKw0V3qgbg
kFPwWo5YTwp4gGx0ffYlKpmrb5E0Mn6dWm5RfYtwoxvofGbLs6RBbN3XlpFp4w5IDgwzh+8m3mXf
KjHLWzcY8l0vmvGpxa1HmtnFg/ES71OCVLc4C/oCvgq0OxCoZ48OoxApBTScN5xJthVVtCRSZkF5
xjvdra5Mn4zFpA5Tbr0EFEGxm0Aei+cGa4sTLW9ux7MfyEKxm4Y6/gb/U8RFCG0VZI0G48qEqR8M
CHVGHX5PLHw8gDY65neuYAjVZ8Z/xf5Dj6JuvSV2R6wiW4iVX1zH6k0mSEvT2pZ2ggF9rh5kP9kt
mEPmFoJZpCCJkSpAabr/ifnBvnUh0FPw0UxK2dg+6amjN6KoEDBJKHxaXfjHRGBUP0EJvUdCm9qh
WhoxcjS7xdxlD9Uc8V89ULi0wVF/E8im3QMOHO8j5ek9+EpeUnt5u7NzF96M/ZmJW/nOKW8dmgjZ
Oyccatz9yMiS8s6C7hC24qEoS+dZS6q/9AViLgfb1zCmbx9ypYBzNl2fYmsodoTV3XlbH27LuVy2
FkNyzzpGgNmKMXUFtnXDiu5WRTr8bkpsACnPbXWr3Dq660c+wNGiHLZ2dvrfYweQC3t78SBd6t8v
jgHwBWT7VTdN9VMCkgMzFnAXDLqibZVL7xFBOu5jUMrmgU+0/DOHfbMNQhUe+44/+VKXmzZjxa4J
TXObzdR99tzW+S28Rj2PFuG3BNmZdmuw0pyiooGTqAIHI2Lu8HNA4ObfYAjpAR9sN8SI9iYvBXtC
oR3tomWev7AOqULcUvZ7hCPnd5hau5uwN2ILVXkdd25L78TS81+16OWdP9bLlwxQaQaNfD0+w5C0
+NmOdf8X27zG9TJk9D/Lomsfx4IjvQC9S5+4JPDtnSoQXeJOZgD2osVKgtWqVd6GFZWc4mwUNQ5d
TZvvsWF3QKVcVp/AKW9PvZHRqa6c4XbGFeAGYSHOF21d5x6c4EnHC0yBAdRNHGwKLxgODSwdU0Zg
LgtJHg+ndEA66BeEfjQY600LD8iqS/POHx9wpZDHdYsSbFc4BJCkoq8uQbRsbbnahV4T7mDmWiUz
oqof69Gqu5r33q5THnausvFuYemuUw360amgM+4v4BexC/rQf8Ctt/ySWcUgZOVm3ICI4W8i44wp
Nmfv58jOQhQdRGFsAePujW2ih6kncECliDxPJtvMG7Rf9FvkZfAMVNmeL0v6DQTa7m05yBDuaqiO
j8MYkW9h0SMCQU0ulJqU3oQdd29GBdYSOm+eN7TOsnsJ3puJlQFr2sK7JG0LW6eO67Mnf0I82IYC
7L4vhoCfIkPI1i+naVP0YPXjwjy7b3K/ODncKbZLOQS/nQIaDgDNlsdYHNg9MbCNcVwVQzZdPsDY
aTyNgHT+dATeovBZbmEtZ7P+xp+B5CIfEklBojX2LkOp96gstKy1duRj50SUpTiqzVjj+3bjjfPO
Czy+A4Ug3Hls1o/wkWEvtDROoiSs7UrWDrvZ4MrH6ooiXRAOr3Hk5u2fAcy7h0LlJNHDwJ9mr1DQ
b2Re4cPgJiqvMM8unSpXQApFqqWfCdoec1Ul3fwNMv8Yg+nj8/alh6/QFG9ySZcTDwpKgRjW5lCb
32N5xQ/50ll+haN0gGdnx+LZPcYhlv7EC+IwSwc4AX384y8gEWuqU9NQ0rMRdn/ItTyEeX4f2Gv5
WZcevcJQtGkJE8YBhhKdsO3jBPIpFJKv8y2WpYOqywFNmxPnMCz+F/BU3j5ujvehWb7mMRVaA/i3
DJmIDjvYnn+VQt0CyQfta/ZetCivfMKFMbMmL4WsHBEOAVUaAL4UpiDwsjqVzRV06cKgWTOXgIxH
OBtCUAKxRDxRuMk435smTBaSbT5upks/f4V5zs2IgMr8HL9X4/zowS29l+Z+IuM1BsH7XAaXrwlJ
g8OlY0ZgfL2Iqw0OUDLJ0+oL/x4kPQ5rKZ+vgImXGms1ewXposBCtHRU3aHs21jigOQ7WI7Up8Jk
8CmrOVw4agrDIAM3zscybYYYh5bYpUssrwmtL4zaNemo78KpDjXQVhFMQ9J42aEuzL5syJDCIdrG
QQEw51M9vyYhVZX0gnaCzqsc4QE33qu6SWT143MPP3/fP+BfNfSknAkuRrR4rhnucP0uzsynnB9c
vqZVkC6EO7rDz95mfeoUXzlDJLRzTTl0YbVb04aaHB7SqkEyeBcOGwdFegf3io+b5cIQDVaYaGBt
npU+R+j4wjdN5XkpV8XJNcGJ9/paWMr/RGDv4KJr9lBNBA4CADVvStMBp8FtzJLmVkLHl7uj/yM0
ir8ukZjaRClTnZa+LnAsVfMNIFtebAQDQUJR2qFwnpzftsI9fg67QOR6g3CRdyCDftwaFxp6rYJ1
weqhYaXogbMxrv0fLvv+8YMvLGprBSzDXSmSXDr3MFs/2KJkOfqdfciNcy0D5VI/rqsQtyRWqsE7
9Asy/+A9i7VzBjmE009dvaJs///zR1PagqUQugcBH7rbTLpN3DrM/tCF8yl9HybRajGrMsoqOTT+
YWlI0kw3EMdhpHs4oV0p1S400joBQhCfdq316CFwsziUv1X0AHYmFMlX2ujC8FnHPqgyCLOhsOxg
AiA9sJffF7q6Uj1cGEHrpISgQLQKyHQU/sJPXTMkU3Q/d/WVlffSDz832D+L49h1XuBAR4a1fXxE
gNUjPOw/+ejz9/zz6AoqDDcbADSCYfkV0V4HJav040l16Vef//7Po73BCybb9vQAWGEzOODLFcb9
+fGzLzX3qgrpNAJHA0JxZB7gH92ZuOswaj4VKg0S/mq2jqCuAgTBQMEFR6SCtAWSU4zPNZywP/fz
V7M1Z2PR2cHFQoYTYMUxxt3vHb/SNhdKAr6ap16UgQ4kBiglKTyCaobE4aUaXyJoJxu//mukM1/5
jAs9vM47yADezKBwLzDc/AmCSiKqa2eTC0vBOshgCQrAqZFPD/AR7Le4Uav2EU6P9+6IQ3pViOpT
ShWXr72/lmWWkTPn7oGGYZTAxGlMPDf/FjjR9lNdvU42KCa/rlqq6QFUhMSGL3w52eaT5YG/mr1D
1gZDC77toWsTw0Gsq7+Vmse64Z9bkv3VHIYtWxAC0ZxhilhHabfITS38LUr/LwZXRFe29QuTeR0a
AOUktJ/nyYz8DEjTF+Tu/o5gUf9xB1yYDmvXL0DdS6kVdhVSv84aeN++Lrc+bWJcsF35gEujdTWd
kXFgQyIieqhGD1fIWdqYfGuGXzi/f/IjVnOaAc3RYQSDINGjvMxeojK7z9XfEkY+OmDX9scLHbF2
/eq8ehgNrOpuWgeBAQEbvUMUFYid8QL9RdYVfcyr0obxHMhiC5rBtHHKHNeRdQ2wC9cU4LVJGQwP
S0mmW/iwujeNzKGuhA9kYs43fTEmAwNvb1Swf8gDDdS21ykBKSIZ2qG9VYjSVfEwtd0tMh+bUzm6
Mgkb338Cys83wYS0JkX7/BUFzgC4F856U6xl3t8wK2VKKdLGYneCRhkE3xEt1NSHIcjDYY/bWcDV
Q8X2fpP3r5wKceUUeWF8rSnobh5SjVtpinsuCdan3EImAxez6VsDRqUZzRU46FLfrA5ILnS5zJvd
9mjMXgO8LuHhCg7slRF8YSVnqwoDUCgdZw0rML/Fj/bqrW14+vH8u/To1RrlLdaGQPiRr5Y9hb4f
L8Ovjx98qUVWa1NfFFJwmKcec/kD0YIpw0Vyz75+7uHe/y9edDXl2RCApiMYwjqKYtMGL9wXm889
fV1gQCkHyoFaDv14dGyUOsMrBCFXHv6+mMyFo8r//+3IS5+LIlzCm8KTtUpKuB5uOalwWx2MiCCV
fXuMqgi4ugxR2SShMHpTuSOi9SCkPQ1RH23bfIblme9ck9Rd6qvV+qU9CAY0pPeHJVt+KFlC26DJ
zsEV+pUBfOEFa68zCnq610DxenAo33TFMzyO07b783F3XRjCa1cz1ycia87lWhXUe+15P/2u/fu5
R6+mNYIgTUCLjh4i8HdE/uAO11rk0o9eTekwq3vmjGgRQewcNwGKp9pGV/ajCzued+6Gf2r7YQy7
UbbnsiloXqFU+OJ1bFeG5RiXcKP8uGkudelqfg+GcJi542gyUBZ35R0kHLGV1zITLizba38zAUP1
gDWMHGb9pha2aekvYRq4T/CNU1zp3EuttJrmJWjteQii1SEMnk34Q3bRZjEm8YvhCpvz0kesZrqA
OhNyHgrLVC31T59wti9qQkRali2gqFIOLq7CAvv2uR5ZzeJ+abuw70ty8BhUjtLfyMbuufwkCLOe
Cg6Fs2nVkEMRjvulgAB6zsL7wnW3H//6C421tgrzy6WhML1GaPjY3I2oSWLtes9NhyORV75B9P25
gmAdllH3XEZ5jpHVwwZ2k7fqLiiD3TIbL84j58Dho/zxB12YIP8xDxuQPyl9Zzks/ZxBVueLbeRE
wcZXFdt97hWrbTAvGyoh786OjZoOUER/VaP4UfDlc6v2f6zDosmt/DybDojLQpphmEJ89gUxFFdW
EO880d4BNte+YLiqbkipBZYQBu1M1jnjtgApclP2PUQeExiITbwoW/4MOusecbZsv7ioMeGibLId
/LqLCj54fEhbxAy3ST42OK2D/bq3TR1FELsiyDopIHC7c6psBsnTyXElUjn9vfQY+VqHNH9dFn/5
kxVDs/VgjPaIoBZ68F2QoUrajukUULD6lnGefn/cYReWnP9IMHpYgZcO4hZmCWan80IXsnH035JU
n5tFawWGmRTYscLThxCplDFUvHeyDB/8qN+W0/g38PIrH3K+Knyn69YijJ56QQ6qjD7YxvkuKhCU
RnOTW/VQVVHCW/ttYtdEpBd2yrUoA5RO0IdagWhQl6YQXWWxq5bPlQ5rQYY7WY1VxzewZxr2MGpC
Yq678M9Nn3Vky1yxCm6rnkFOVrjxRPfDqmlLCnbtYuPCArN2fwIxBBAeVf1hWkBvjJUPhnTjlpCH
NYZ++3jAXrruWxvsCQD6AtZE3YEaSCjdYVd34d4X9c1YQabV1S+IbU8jD6EeyA+0bZuOtPjc9rm2
34OSgAzUmP5gnccCBG1wtu90W6awY8AlxzUftgv7ztp6b9QZIsHA44Iz+NCmZdUNyAykBy3qH1Ly
cjMM19xxL73p/Pd/qjK/pfmIqBVkj1XmB53pi1dCFtFnUHtX3fwXgUH5lVXgwsj4n5nEP28K2mDR
tiP6YEoZJbkkbjJ6cxCP47Vd9NIbzn//5w0u0QWE4mi1Giyw+y6op4eMg7+S0bG+slFfmvfnv//z
Cog6+7yfEf0VBebNr5xtMDj5lan5bldAyL2qzJxqVqULOOIoVD9sYUt509VQRlpuHwCWnNikryB0
0XvrJF60qsmyuY+QAdnSoxw8iPoyiBxOvpI0NXXbwbq68wGwMHAUg2YEQZr4CIO8sr2+20Ww2j7/
pH/ab5EBeLigOB9RGLwWDp1hGRItpEVqlB9cacdL7zhvD/+8AxTdWnWlbI9zPr8WGfL7kGZZJohz
dq+84d1RgK9YTRocTT0tLaNHx/NPym9/9/Zqftm7uzGeff77P78e6YWayKKajrprflXQh8ZNjeCj
ZqbfJtI+fryCXvqA1UyRuYE7cJCPkIpl98XcbBeQSj5+9IXBxVczxB0WZxIen49DnW2HAkw8Htzm
s02GAr5vU5Fg94k9fi3u7VJnr6rNpRlFk3slZO11c+vV80Nfs7dMqGvmMpe6g/7/7kApTuo+a72j
yOYIhR/BTaytmmgTnq1N1GJYn37ccJfetJr+Feeq8yuknS3Lqf4/zq6sOU5eif4iqpDEIl6Z1YPX
2I6TvFBJ/IVdbBICfv09kydfxQxV8+pySYOkbrW6T59T3zlT/SVV3pHEbGWCpU03zN5Gewn6fpH8
8uI3z3+s9Voy/tO4izpmTWeya3TPODWFuKTel5P1C3g9gOM1v5XosmVz88Ozil+XV2nhI8wqDxhj
nd5TqROpbL5zQOkfkrE/Xh77b+3+nwASH2LYNSDCEPIBuUOUzLR9bunIHxkr+GMu+fiq09ndBmru
/iRN424zLxChPLeUQ6wbupOZ9oCGtS2HbH3pJzvoXif7mlXNnhY0CEunAnegr8TR0gwoiMbhT9TV
0wndGHo7ypYf0FOOnpOkV3dV7aPbZvDWlIQWjpYJgvC5k1G7s0XkezesfwHBws62YvDGXtVESB0T
DKHHvkHGHXR6DXLBtK8OYngNhpvKb1fCroVtNwnBAzoqFoM3KHKFAmjYi2hur/QQ/n3nfLbrhsfV
ta1T3SRupHReHLJO4PAG6Mp5A9HNdNtMffUyiyrbJjID2Ycv4u1ksRSt/NTaN02ZgiRDFV8vH8EF
d2YmHMBe0kNLSXuRFhM8Z4byH2Ara63e5G8f8yffaiYaKHj3fN/Ct6JzDWwEs+BPss6rY9GiT2dT
qjh+LKAcOYO+xa5/ioaT5yRIvLvc7pvjNLj1ZqQz3UiNf4WalhUcZkcP6WaWtDo6kkDCjSlaQpDZ
Lo9k0sEJeQ19i06pdOdUlX9sYlfdNr7wt8Kj/TErZg7mZxet0MTG+9qqlR/mlQRCKJffsC/0TksF
dtrJ8aHhOnvbxgF7mAjiYCd44NyoVHpPgO/XCJBr8VCP2r+XORgdNUosmwatUGXodQ455laQgPov
dg6dJ8+UWDqYgSFvwFTTzNMLUAfJwace7iZX6xu07jCIq6FvJEyHOL9HHo5vPBYEGzVnFL1JNnN+
xyAAjroJPYTePE5fBSNPjsx+xYOM0CTBD/ZY9lvQgoDLxQM2PVH7xMri7TBk2Wmy8ww9HG03hQGP
gxuwMTToAEvyfqvAwQzy6JmhK6rtN2BuitHw3+RfJp7NJxvnMd8KZuGTU9uXv1ILnackEWgmp+iB
21ZDQo52W3o7bCl1sOwcaPbUz7eDRGHCQTPYI+J7b9xZfT0UQGYXYg2IuWCmZnF5gOSqqzvEFWjj
C8J81mKj0mTNUJdGP//9Q2iUZVIOLB1YFDT1LTi35lCmUM2eyp9FXDQ3teohOly+CFWgNTfudj2k
jlSNjtBxrvBAD9rny0a6EKibxWeQyPBJqJRFVVP/djMJuHW1pVJ7m7Zuf7Wut6ZGseC3zTp0gDCJ
QKmyiyzujmElssgX6Ys1gXq2deR1saCpQkWh3GCnEpjuGI1XGxpbDyQvVyCaSztmhBzJmBeQPS1I
JCtWhGmsHyUwbddF4WbpmdJskDFtQXzFh30HzhB0f121waYMlEBV0y5KV0cwOJrswN7ZPrJAqu/c
E/p+bGIQoktRrcy24PPNQiqxnK4iYA6KmiA5llpuKQRfQJV4+VuWRj///YPRTBU6c1iGZjBLV09u
C7GxJLgrqu77dcMbNtkULS89IgHCBZFu01TbZPhWybUn8dKPN6L7KhgqnXjJFCVtX4TobH5go/Mb
klbVymtlwcIcI7yPu9yrZze2IyftwdjT0COt7SwkU/177Nfq8EuTGJF9mdetpYuOREX8poCSyMsn
B1nknv6+vAcL/sgUobaJr3HNVSTqcecqcRBOcmy6X1WlnotmJTZesGSzWJq4c0ZkA9B4JzMbjT3x
XTeLtdLgwgPCLJaKUqTgdpu9SFSTOg40vpNg2AqCAaaXoO1/TH94ull5QfzNEn4SA5mCUJUaFeAi
zRgpiw+Pw1Rlx9RKWLxB/1VyyIMgfW18f5i+MOJl3b5LHOluSyVpF3ZWHWxp5pf7pOS5vUkh6MZ2
c8KGGwuKKe8y6Kc5bMBK8D1w0kCGngVs/e6qbTYrHwzEH9ncxHXUOcXBHcFdJG3rJ1o64zC1hlu0
Zl1JKWjWQBqfQ8ksYypyVDvepAC7PfVTykDbzue3yx+zYNmmQjVPtNY9+M/AJqdC5yzOMdyPa6rs
CzkIs9RcD1AlJ+dHopfFoVJffLBEiMIJOTSdGkRceMCBCCZYuYeWPsVwgXZWBylCHSdCZBZCxQ4v
PHIidCXYWHAeZtG5zAHYC6zyvFA10PGIwsEBo0BzJ5R/3cH6Wwr7cEVIMVg6t2LkUMCjwJU8Boqf
LAvtweh3QDf0igtZcFPMcINoDvA7kJ200QiEVjNpMJiJG6UiNkHRsfl51bkyC5xFjXZzO+cKxu1O
RzpYceSOcbf3qJuvBEwL+02NS8nqQe2RN34djQyJOQ2Wg42LJuINpMOa664ls8AROMrXQS1V1FJr
2rLMq0C5kvXf5yqf7qjtFyur9bc09okvNMsZoG3pS1DvMeg1sOY2Bxnmoe6a9D2oxtrZMQ5KZwJs
ut75onSe0MBd/Ml7J3/LSeDTleO3cLWYxY5ciMCFiF4TJRp0CXU7gXIiW4NyLpiPqTDEPSuYigwY
uDnvkMep3nuFFzV12NYfwW95+dAtfcF58g8G5E1z7YFhElC4MTspLz9yEFJcHnrp958P4YehBRgb
+34um0go9eTl8Rh6g57C9tyChv6klQ9YmsVwYaCbABkDaDajsRGbvOi/0b7e1358z+o1EqsFqzGr
zJkmkoC/E32vVIHFGUSc6Pa070RfjitSBZ/6F9DbGktlt2hIRU5GgCR5PCYKDDOVFXYpMjVnVGlT
7i/vyKfBCqYx1moAu0guJltFVUr2niuAYZo3o0ruseknxx6+2i6UuS7P9enBwlyGq3FFIYFFdnPQ
3H5rwVgsrivTMlPFpRk6BpB220TtkN+Iun0daXCEfsH7db/bcPUz+KLQQp65J1CyvxGHv1C7/3N5
6L8l9n9cFtbEeFNy1+95NXn8RC10zSftmG8S1y13wsr6Iy/cDDkmS0F1rwcHkZjiXVOM7soV9qmd
oBZ3Djg+WKPlx4XvaYudsvaXpxBUgLo1TsttQtcwZp+aCWY4n7oPM8zDAA0uVBVOkLsDet5pOmhO
Z/ZelP6at/rcTqhJJzf09mADk8NOQhZR5t9z74YCzZZaPOzilYVamuO8gB8+I048PDdtl53Ah1oD
21wUeosrpPgyeeCKqgcguofBuq7wS02GOTl3tSs5QWTc1CcFOuRg8O4svRa4LO26YfElBXFEYaN/
mXe03cRlkNzOCSc77NV0mOq6PFw+2kvzGNZeeFB8TSTaDlQLWQxIXr9M3HrsUyu7tcHwcHmSpZ0x
XrxeBaUSkPmyk07cCbS76U1uOe+29A9Kt29+3u0vz7N0kA0X4JVqGtSMdoCkUf9Rm26qIv+ph34l
clka3vACk9UgRkrBet6AxJanE7RD7jJylfuiJs2BSNsCUNJRRPY4nIo6PVpJvL1qWUz9llYHRQ3k
Cjsh5/bdSuxp4xfz97jXa5pPCwtj0h3wIW3jvujtiA0gDmu+yF6Gub9yxS4Nbpg16BFrL3fZGJHk
noKgD8RK+3JVV2ThaJo0B+AbT3OEUnUEUI06QhHA/gL+svqWFL2DIDgo97wGef/K3bpgbSbvQQ4l
xWKkLj/NgX7vKb2leZFB85R99+O5uXISw6QZVVnf+mMHbRKxbyYb5QSvjMBa/tuFcsvlI3V2Q/9e
iNQkPwC+tpX9AEFY9JPek2J4ERlZSbkv7bdhxCXvXbcG0dQpS70QzH5hUdnh7D5f/uELVzk1uQ5A
eYTqOhnsyEqz19ajxclx1CHh9jsIETddSU7+rHZxMP2ayjWFvIVtN9kPgqzIExC2zlHu/tKUbsFf
F3Z5eaTu68pXnff2k/0wSQ8AfitKZ4Ibt2awTgfWkByhDtC+gCRa3QPv3j2L2SInkBayQxt49sso
ZooOP2p/tS1RPqrRXpP6/jxWpaZCC5juun4GWCWS6YhHagf2IR3qToegtbwj8X8qWHFrS6tqOAa/
zHIqauQ92DALtFd5O4/J13jSb7HfyOuMySRNgCK3m44OWu6lyiYXtXYveMh15x4Axa22EppD7crn
LJx7k0MBtJ2UZxDWikhMNeCXw3ZiyXfqymuS8iAdNNxC3/s9CheEnAA2BlMcFO7ehQAJXSK66vfl
Y7jgFf5RVYFKwqSUYKeubt87KGU0dvDl8tCfptfw6w2vYHVo2EubKkYL6ViGjj4rXNkbUNU++DJ+
IjUH3/7wHxuKx8vzLdwLJl7Nq9hU9/E0R+nw5nvgjlTjhvOHnjVgVX27ag4TmOaKEjhSUgQn7U/b
WLnQBslC6v3JdBCCcW1/eZaFc2XSCWjfrW2RjeSUO/ONlYgyRHT3hqot31ye4G8y+BPnY0LTRua2
Y6VdCKWgBE+2aQPEVd5T8ZrG6dxsJmE5oWQKqFIBDBuwKyJ9UClhj6MNxfjQrzsw2Lmte6rBOBQF
sXCfA89zO9RQC/HD91XxkARxmW+8CSSRAgpNkZqaZK2mt+BHTPSbUzVN19ujjGqw8PGp0qCLSO6S
lLwwqBasLNKCaXjn3fn4OBmCSvcSjXocWf37KXU80LPma65waY/Ps34YvZhG0vMzCZeiwU3C4xeA
OE/JrF4v7/DfzNVnO2z4jm7MgZsEMeupd2r72JZVus3Qm7wnwv9DuiTbW0VD9kWnIGOSl+wmFY1z
dMbYQgqxfS8cIBCSoMjRHD90T27QsJcahI0rrmFpaen/f7ymwqrcQdqnnOR3ZSq3rOi2lz98aWjD
66CngriePaDtbfLUQ1aQfN+nebYiSb80uvGe4LkkGilWZMBAwHwjkX+9R5NuvOLBFs6EiZALzgT0
vT/VUd2zW5l777pqjrXfrITlC1ZjguLaKRusxqX2Cc/U2wQ968FX6JpCVmkN8Lr0+8+e+cOZJknd
gj9mZieOPuyfYMYVpx58Zyemz+pyl/d36SPOf/8wx5CpEt0uuo8q69bL6yeb3KL9+wC2ghWzX7hG
THBK0kP6i5Yemrmm6ai8Z5/7m8zmAAZXW38YDtd9xvmAffgM1c+iQFsaPWUqF3iAkRO+CrSa5XDy
u2nltlraD8MHuBmbbR2PfTT3w2PP+oMdiL2oiv3lb1gwBhN3QrnSQD6o6TQMLgLjIurrq4qY4Ek1
rFjwOU0DgtQcTYptX7i/vZ5DLNMa/kNOr9woh6/4yaWb0DUsegKxZTVkSR3RH/LbuPdO+/FGHaAS
iYDul/fiPHsPyaN9G0f0+Fzepa9rpIALe2PCUvpZWcMkMK9VvbRBi6oyVIKylbzaws6YzAEZ9cfC
r3sVJSr/Xmj3O7HWCGaWhjZsXAV+IhKGpEeHvt/Zy75w70rKFKDa/98ooMdp5ySFxF+fq2qXEvKn
nBtw4fpqd/nELjgP57wZH6wu7+yU51alT64swY0Ys/mLXRTTVkwze0smb42+Zmkew7qHYfJrK+va
iLRFFJRgbZ2aE3hf9yK1Vp7zS+fHsG27YhW1pxz70AH8V1VfO9a85Dkami8v1cKb0IS82EVdoB2v
G091M6Dsl2Rg9G9fqtF54mCQzUHRvxUamZDLsy2FKyazQDAGfsmUQLDlDN9iJ0dL6B8X2hlZPN+3
1bi1KGQCPXXSkGTYeKC4H7m78a0hlHaz8RmEA7NiA7qP61ybiZVJQJg7QjIIxcZCnzqPHeJ5XDmD
CxtnQmRI2UtWBwj8IO7xINzq0U6sHc3Yz8sruTT8eT8/HPHESQB9V7OKhBT5Bkpar1M112inXDt4
C/ejiYspRADe8riCb5mg0XqLpOoxYDHEL1Iw1Sfb677C8AToNIN0YV2hOUeod2EHUcvmh0mWw8p5
W/BiJvQDWN2YUMdCHJe3e1Z2oZuvEVIspauYYfw1suZzO3cqAmrsN7xwVAXWa8JYt5Gq2LVyemKJ
fOkE2aOZbk09Z2nbDXcAIuLBaSq7glZ2vQPL3S1QJkfPWQsdl9aL/v+pyvMEGoB40EUNZIVk4KuN
Fajr6D+pifgYRsZmPQHGMOVvAq1env+bDiuGvJCEMJVVk6IAkbWHa7ZoNCpwU9lkvxBY2BsvmMnv
3pHpg609/craAWQpEMNbmXeh+RT8QP+/YgMBK0A6dyidFj2otx8yeQ86cmSPATG2yZ45833WlKca
SQNZP5D4ylye2WMxWUSC3b+BmtrY58DShk27mcthB6r5sJmh2KdXklMLfsDstch8zsp0FnXUj779
mkDddTu4Fvstqh5EjnlibYgALv0qf2A2PMxnAC9TPvAZGtXabOMlMuT9vLJZC8Zjtju0FFm16Ty6
HN9yp94kyLYFqw+Ks8/65CVuYo0U4K5gYcfVhmDA/WmBXfDoZpX3B9oY+ZbOVbqyIUtfYbiAEvK4
dKzgdzRF10MsQldlYGyIV16PCy7AxBVmQwMW/TYT0Wz1N7Yc9wWjK/WDpaGNaJ8lYJirS1ZFAdJM
g6i/D352TRMroSZECpie0UtL+EWFzqu9nvnWpl6IhxEwATN0YwbfOoxz4O64z9f4cRY2wkRLuTGK
8zpD4oiUFoMssPrTZznIxwZ2VacWoSYWKq4mKSiayqJaAk7d1vvSv5MjP8VoTLnK4ExAFMtTD9AP
oqOGfmmDJIyDo4dOisuDL8SWZo+3O9cclM99FVnix9iDD85VG8exNnn36lP3wOmKRSycK3LeoA+x
kCpBJtSVAeZxyWbqyhvusZVE0F8//olVm2LXUEEYbQnlpwgoPLlVxM43QcrQdAIFgiSsQQATxnk/
3vmtz44gsYj3Y5k4bxBmkYACaS+Epi3EZvqkCgWp6J8yj3vw053J1TNneo6zhH0PKGFPkyjlLQRh
FKh4KrEDewV4xLMCrN9Q4dnrAcAWKDeVr0jC9it5qL8+/J+Po84/VBwUjcpBNdNotPOuCIcCxHjl
SErcXanf3EDvRzzi8VTsRhUPx6HTPkR4yuQZ5KZ6k9asueeEe4egCOZnl04gJgo68pD0tN8Gg+IH
sMwmLxwUn23IegusPyhsQ3x5EjeJ5Hkc8qlBZAQsvN5YPpNraeNPryzqmJQZ4OaFwAc6KaOUvg/c
C6HjGWYQC8qsn71a65771N1jEiMAp+jOSkCboyPiynw3QlztAamM/N22R/cPEW5wzeHGPMZDXMax
082g146SJG9C0MCT18GfqrfLJvqp6eAEGC4ZzHodNh1KtW4+vE7t8JSI+Xh5aO98IX12uoyUC3TK
B6uy5x4hSntPmEwJVKJpCr0XCpaEvJinY2cXbNimEIJ/g5yN+tEAeHxbMqs6oIBIbpteda+M9u4N
iBbArAFc5Q5CVmXkVm1rb8CD3x0bnpJN0Unnpzu3kCFsEvK7VVJGgMpBWyoXbRBmnlQ7IDhk2McB
OfaDNe/RqMIPWT1OR6ctANVzUkj12mn+1S4lfbNaJ9vHqeRHaKc3O1F4QPLNc32TpKMfqoq4W79L
9XGcCnHjyFbfFVCBOkI6zdn0rMxOOcQZi7MkWLMZLc2TI+fpsHP9Dt4AGZup3EADobmvSu7M26Ku
VH4TeKl4T3kg541E8T6EGttXMqJT6vJ+fOqNcZDOB/mDl/QmPbGm8O2oQ7Ji0vYTLUqQNesv2ocA
esn/TPa0cmaXbMNwyG3VQgAVjgQYXmhYnkFFowhL/lam0+HyxyzNcD7PHz6mS2c+jrnvoI9J3QOX
A+LGCgo82oVmDVJsK0v26Q2PJTNCLTAalpkPvhAISeSoM34vsl2SJiux7tIn0P//BFBLIcdWNfFp
7l4ayAlAeiEU050V/Lm8RAumbRumLS2LapF2wSlt82pbD/OG9Gmzuzz431rFJ8Zt4i5HVue06rJz
28yc52Ftjxq8OpBahfq5v6WukzyOGjpooimCW51CrU41dQr5y4y5u4ZkxR55JigMxV/dMHYAwYa0
BRTHQ1q0DEJfXrBpUwu8WdB4RITLsxQSRx3fuDzOTuXQuTtq+c1TOuT6znF5sxvj3RCPwz0kuNx9
U3uZQOPwWIUJm4athz6oZ0JrRIRTC8bbSWfxa1AP/vfeYuSRkk7dFrocbwIQa72NeZzc5lDZ1iiZ
FX+Qjba2lNd9OI6qz+AL+vau0e5YIZhJZwCvrfFGMHuCUm7TFDuvmOhB5tx6mOu4sVcW/POHJkVv
8f8fF8BIaCqoZ53QDr2vmgKiy9UuzqZDCWEzy3314zdo6N066qVH5zQA/Cs28PllykwIauYzJAXr
Lj5pu/0D0p5tjmqx54gvuTNFjl+tfN/n1sBMGOrUFznkyWBqkB/YdSVEsghoTrxXvxbby0d2aYbz
3z+4jF7MEAgp0fLo2Cqc+Rza/GcPUdXUX2EDWlqpsxf5MIGVEHRJdZAV4rENBps6tIg4ZvxExIuV
rQE2l77CcHzIZUmma3xFGzxr9PzE6bQbg1sp7RW39LnbYIHh81TqVm6QTOiW4tAnm6X7GKfBWgpo
aXDD51HFG7sq0F1c9be+cMMU1+Xl3f38dmOB4e3QxG+B433mp1JYCilkzW5K6kYkDY4IOBP4lfRV
zOOXy7Mt7YIR2oDgZIQEojdH0A2sO5DyqfG2GvMIMPOnyzMsHCYTdDo1hA22NUL9jUBUrq9D5kuI
9c4bKD8darwrLk+zsCEmANUtXZVOSGSCuKDc+S70V9c6jZdGPn/YB2soRii0VYSRqAbbD9RvsxDS
j9+v+9WGKRPN4HQDCDxxPLWgR/eGJPj75aHPxvrvvcZM1GnZDxMH7y2J3MJBHEZBf4v2Vnfn6W7l
1bU0w3nBPiwMbVI8DiwfNpCneTTLoLhLR1BKWiPKq5c/YmntDRt2ucX6OtZALHf5d5mW92Da3V43
tGHBdT6Onp5869SA/SNt/4h4rbt76UcbFpzTPEAEJoKTBSSXcFFlXmvrXlpxw1qlq8Zu7oHmAqBI
bWePdVXoMlG8J02Vriz5whwmkNSGrKJLKHSWhGpD1y7AeQLJ1uvYoJgJIs1zdETj/o9P3IkQdYXe
/K2GjGW1hqVc+vWGsSJzzlwXutonOt2pxNuQ4g9QHSuueWFjTe0sIJ71IDsKjG06tHsZE2ubBo23
UiBdGv38SR/MiZBqau0YxybL9aaoIRVFRH1d6zMzkZ/QGkD8k6K7aOTvAwX1ZvV1qNSK7124skzY
Z9eICXoCKT91E4tSuPjC2zqd3pIkODQt9OjFynNsaXcNm5XZOMZO0fig+Z27EyBfZMs9NW9rTtcA
U0tTGMZLp/lMraKnKAfGubkR811mr4RVS0Mb1junEtTyAh2OaTHloZf1Tzyo7jm/jv+QmVjPVFTg
6gUV0ElmNQstKMiBTnRbjjoapf0+VE0HUCskLJxixVV8XgSnzMR9Eg+xQ83ZEA3f1LzpvgdvrsTE
oXcLrXlUcu4BAv/x3DxxqIk/X3bbfyson9xrJhJU9y2UapCBj8YaqpFx0nBn02guflE9x/+5tVvt
XS9V36CkDJKysZPu81QUBboUYr0bmhLnse0nNO5Y0Ln8045iekCdIPuvrJkXKkJGtSkAJT8UrZvi
rdwV3RvLck73JT+/7ZKK6y6cpzJ7R5xcrcX0f1O8n32WcThSmQxulyAPQCzl3JCuzfYp75IfHSHB
u9sm6UPjOM7t1Gm5GYuO70q7hXaA7TgZWJkq75YLcIaDnS519rYex5W08UJ8aCL8oOWHE5uAg6Nt
hL6rIYyB/gUQYQU1KCILa74KJQcW4LNr+eD8shFs6nHfgVFHQsUq+2V1IKsLtlN/nXM1KfAkyQNd
JBgfrFQhUnhbJdzrbgUT20s0WqooKijRILPToJ1bItjb5cO+cCWYiF4A7soOIqnoc8hKbLB8qcVa
L9jCxpp8lnVaSkcISiLf/hMEv5Lid6ZIyIr3y798aXgjcONgdiVUgTnPT8oH2urHUVjvtpjO0MHs
23VzGLdBzDVnlo3AvIFFcoK6hDODYOiJW2sghaWvMC6DfkafUDaDng9quLs2mzeD/sGTCr7kyojO
1MSaYt8THurrESTmh33uDZDsyOP2EDjjGqJg4QFm4kO9shQQcFOglmy97EBUvKNjMCFrq+5akh10
l60UXBfuN/d8ij/YcFMN1jCnHCU4qy+/WpzTzSBnEBXboJdcuUMXLMLkKPPazhHVPMyRRW6ZHEO6
qly19OuN09SgLcaF8xyi1oscF1pKVhEyuVIwXjhIJjx0yu2OZVDwiEr+U3mJ2IAnE/U2zb+hKHUV
UAs+1LhCiDvYgAVi/bsM+Ak1SH9TkAE8gem4cvkurP4/GFCvdhvloh7Vo0c9dFI7BHfhGo55YQNM
DGhX1t0AjU7rJJJJhXUtS8jGt17+pUjVtEbju/QFxvuAB7yzS8/Jo6wHT2E/PQ5SfbnsjpaiIRMN
mpVi8NI4y/FYrecjom20hA/AOIWIWcgBAsj21nG4+zT7nmcdWm7NP2zAxEA46dX9BmxRyTEIkvpn
3jXBE9pc8y+Og7/JwFtlmD8fhU+iDBNPqt1W62Q4v6fHZN6ijRNiZU1/mqYYegXWN3TtPMaIG313
fB65WoNmLtCxMMfwDAMD3UHgaX4CqyVSvUEW9kMSJq6Xb/TcJtu5bN0jKsb5pprdFOIAPT/Td6/4
jE+fJwAfGHdRX7t+DnioiuKinHBBpPvW7Texo7/7vYf0CPFD9C79vHwKPj3FmMxwI8PMsmqc5ioC
7nDTId9SyWOV19vLo3/qyzG6cSHxFmifKk5VZJ/1hjrw6OhwdPg2Ke+aml4T0GASw49MkB1XlsAk
skfOZd9kayQQC7/+n3K2xA5DWERFltww+z83UGjUL0OKnpE13NWn9k2oWcxOAgeygDrTUR5AY7zl
9lfZz7urFt8sYGdzRZqRTMBJKjxv9IhqEclQD+z1PKD049yBcPTluqnO98iHq3TOSq9EH62K0CKO
Ji4RDjikRRUAPQzkSaev22mTWkYLrwmqohEg4eq+Wz5eTvbajbe0Eee/f/iCWJWFsFoBjGSHkngf
73NS7y8vzoKJmcVM9PqVnRvgfLpihtAnTeyDx4gWYa3qeOXdszSHacaeZ/uxBRiW7bibFHzAXHSP
eAddufCGHTfUn9KMxTLqJ3aYA7pV3loj3dLCG9YLRZo2CKoEJJ8dxJdTOYhXHrT5Soz3aSCDp6dR
vGvcFhS4faEjPFY3Tl3vVDCFWYma53BVJh9TGE/Bnjm261YpQFBa7HwJFrWhsNegbp+vDti8/v9Y
JmA1hrJFUUVyemZBHQb1WhJsaWTDZFVWBbJNM9wyvvovFg6YbaHbM47hNYeemFwwk/ZJ39tcRsyt
2zsNuMYL+DDiaGi8tXTO52eeBIbJ9kr6A1NnoQ6ZvNmgUNYwtVDJYq3dbmmJjIs4cOMinwhA2QBP
36axfOH18H55eZaGNuwV/No6tiCTFGkPCnlFtenWvM3SyIapFgl0pPIWIycVDa1kDGvvKh9DAsNS
u9HyJe+he1mkbgS1CsSNwasP4s3LS7KwnWbhLevA6a5LGydG4oK149fyTAsxFWup9s9vc2JW3Igj
eq8echS6h2pXev8Vo32Y6yS0sjws/fa6c2/yvng1SC3AToyYYVD30nKOsmbfiy45XrdIhtXadlXR
qcWrLydjKDN6LOQJ8jBXjn7emg+XoMrGYk5LBDxxUw/bknSguCzIrQWW+ZWLZGmTz6f2wwz10PeC
dXMSEZH9THNQzdr5r6mpny8vz4K754bFdhIJClnjA/o4e7A6yBZrz7pjDj/5uXy5PMeCgZk8L0kR
V9BlbGSUslvHEgc6evvLIy+dUMN0kdDqM0oxMlrXnyHWuG/58KVP5kOMy3wQ47yyCefL759XFSEm
34vPnCbWFkEanLI/6ZTdtEg7h5RlD13vH7SsECMG3hh2/DrBIULMKt3YuD0LYhAKNLh4NjrDfLGU
JNRpt3ZV/iX+/OSzzFpdAb2/Qs9dD3CMrp9y9OSeEgko0jaQXfyFZT0uB/U02hkwPBxPLBE21jlK
aqVbIM0X+GQTQ/xgDGPPtXclKMeBJGlV5oFToxQPk9u1vxLbVtMmZzNIfjmytBDmTaELyit3zX8v
WIjJFdNPXuBNQD1GwCFMIa/Ja412vdAe154FC+fXrAqCFHCiQYcJMufJFyC4W8EGLP1ww3mAjipD
DccdopneZvm7ym/76f2yYSyYtVkNJL7dIZvcdZGf0xoiVX1hNWFvg+MApCCuuIsraW8vT7W0OoYH
SUD+6E7+NKD7jofteD9ba4QUSyMbVz5Hx1LSEozciB9u95utXQlL4xpew2ut1NaNPq97s0uH7I4N
3nXRs8n4YgXnDATPhqicxxQtCsVXSJMd3AyEElkrV7zRwrn5pwzoDn4z5EV86sDChtf9Q5Ake5qs
de0sLM8/NT8BjgcnS3JEWio7+nqqb1u0b678+M9ZzAkxy3sZC4Q3dArmWin/aKVzGlbcdjZdV+AG
nao+zOZYWaHFrXTfjQXZKgq97tIr/FBLUYSqnvV3jVbcbcvBdcNjhiZMC6UHdG3EyMApVv+Psytb
jpPntk9ElQQCoVugZ89O7MQ3VJwBEGIQAjE8/Vn9X+Xwpd1VvnUq0EjaW3taa90LpqorV/yl5VgF
EHnRaiaWzp6IaZoXSADKW+gCd98+tp4LhrpuANV50ZW6yPqjgBxbnLVZdnDGpU9yzgrMB7dm87n3
nL/urzCCzrKounyyiMzBKc44iAMK8TKXrZdAlP1agfrS16x9gYYyE2Ite8LAa89/V5iiLfTBZVfi
6UtbsXIII+bleu3g6Jj2dyHfRXUNhnHpwSuPwCgZRQbN2lPon3C5xYt3bXT6kq2uUoBpwS9e2gUO
Iay+SkJNLIPsSab+y8f7euGXr9u3DRov0MDGvgp3/EIrca/m7OnjR1/46euOLYjERKhDuMnccR9Y
Gh50zx9BZZZ8/Pjw3zHVumG7cCmMWghoLkj/knsAVKfpXdXxAUJG5/Ihk79cCxz0x2+7tE4rK16g
jfW/dOnEyD1FaTqor+W8l5bp/Pe/LCuH6LHUpkdTzKCDKCMJUaIOBM4f/+5LTz9/z19PR9g3DS1p
xpMNw02H/j8okROUlT5++qVVWdlrSHnWOQS/vVReNDq3k70GZ7/gCdZMLKKhjjMvI8hEshCEd3O8
jHozyKepuhZ3XFqZlc32DUWIbMx4CowX2fyGnlnA5iuh2aWFWZmtBr9p2oGcEmX4Icrne9K/frzi
FzKWdYOt82bdBgqZhHbs0eRNTDs3svWzq/JkgSDGx2+58PPXnTbRofTgBSg8cMmfjTSx21WPHz/6
fxj4fyQNa42h0OvHVs6QCoOMtGSRHimJhrpgydSZIJkHCtR13fNkDGrUCsIaxJiEuUFSZlomABLR
PVpg5gQy5CVxrADNNXKpk9O15hno7S4agJCMIafixwWGDO58f27KCMLSFFMjbbVNVR7iRqHjHZet
2LmeLja8yliiKoGIq6DvH3/nhSX8DwWAsWVnGxzgmcr3guY/IZZybRbmwiFYUwDgW+agaRd10jOG
kSqn+VIvJQYE+Jdx6G89Y6+VLC9Y4bphWYve90Jp+pMf1l6khHk2rfmClv3GTu3hUwu17jh2KoSy
W5gCO+fLB9+kP0DydqWv978Jhn+dtfPm/OX9ZgMnYgNtT1OIgYaOlWwD0KwTo0NtWQT+OwUJGZk2
MSj6h02/NHw7Y5QL8jUpmu5VPuY7aczwNWCmvuGyoFG16DBq8oJA0tVmjxVoB78S3/Uh/6SHLVZF
b4d5DhO0ZkCU0LjZFs3M7mumBnP0IPwHUGgXyjzOJ1r/YUPtPi+6s1swlnEbWQBD7ut0bjaYsnc3
AqYS+wj93eqVcCetdlYFPAH5CbmzA+0OLRnyLau98pGajPypsqx/Hcve3rt4xs60YPMdhBvu4aXR
Q5aef58bjWItBD2vIlAvHJG1hsrgZIGbCtzyUzeWkdtA7Ml0N+4y/cgGe+WIXHgHW10zRGJsPw8Q
Qvs+r+I6z7d9H37xARKKPZTKPun03P9/WHjDtDoHcscmfQbRADzTNXv9XyP5X+dwddfw0nPEgob9
EXNI+a8yi+YsLn+b74UbYWL9OwTb0yq6xsN1wfOsmX7QlcJkRIOXddDaquhzem205sI2rHl+JLQx
zNAoeG55BEwt6vwqSh0VVZNNPvYFAkv9j3Va62GFjXTk4HrqxE32y1iQlA3ZE4bcZFwYssmy8mC0
c9uo9MpldGGp1sw/nRqZbQrcc2z+zvSBQvz94w+5EFysVZ6a2euG0cf934at2ADXa6PWM9Ohar1r
1bdLu7GKG/WoOs3ysDxVajlav1pOPWTm//jg9rxFd6y9siWXluj8979caGrzhYTB1EDJENhvKw6S
maePF+lCBL9WeGohTCldyBadCj/od4Ab918nnc+YgUGpA/wxKsIsa9BErjDjtVW78DlrEhuSC6fi
Bi16NmXJiNpZE5LPxXxrnpq+zUF2WbhI1Uad9PQ7Sd8/XqcLVrHmpTnzSy+L6/SnKpjD38ozxdYW
PtjUF8Uf2sEr4k7OTiTDIE8GL3O3H7/23+Vdl65rCwHxslYZcL6lBRcQq+2G5QEghOWFsrTLI79d
nLjWVfioPA7YEDHTnoSy3neod8B9dhxqnbZ3o6mQ3q1xJy9qxq6+7x2w/lqqwj1kdd3bEMDWA6S+
3KQQPkP1Jq2dK9W0f8ZJ+IDV2Z3B7xF0KhhOymQ6sk3wmtH+ZlGo93DeHk2WX1MS+6e9402rG4r7
vk8mTEudiMAHS9HflSKcY8xZJx9vxqUXrC6nfBCjo6cZ84GZBYqegpWi69Lgu4S60LUqxqV3rG4p
R/hmdMbcnpz2C/NM0k0/1BBe8Yj/dFdYoVVGlDVug/G9MT3mLubT/fNw152VC8DN12ZxL/z8dSlD
uGntLSGkXQZmI0jmJmP6NJJrZbxLTz87sb/8IAfvqLIzJtSYBqSqQ4vujow/P7W561JGM3q0asJl
Ovmt3Srfm4E6bvrYZXz/8QsuLP56iLjEga2h9EhPUOmLIAp4zFQak0ru/WvKg5eW5/z3v5Ynq7rU
LMVMoSX+RttvDjsG/TUtiUvPXpkx7YucwxnRk+LNvgXwKeKq3+iRmM+dzfXMcD/j1gkVxSw6D4dd
0VOzlcrWUMBsETcD5n9lyPfSh6yMeJwnmUFdl55s/Z2Tnz45zqhef7zFF3zdeoBYI+HguEaXU1Xk
bz53Tw1zD1rzR1UQCGRcA69f+oSVGQfo2emiXZYTdUF2oQXNXge033dVVffX7uh/xgUuXdc4lpE2
QWtqcoJ/3qMCelpax42W4cyoA+n0UDtvzjBd2ZN/kxvibSvDNi6VRRBSfSIO5W8zrjIB9dJB5hsq
jL7PgYKLqc37GJQbG6ZEuQHI8toNdcEw18UQPddV5jnpdGqW27L/5VgTkfmuTK9xh196/vnvf5ml
B5Bg6klgfLW1b4Gtqru2Us7GBxvOz6IV15z7hVOxzuEBT9BjMaXAk3Wq3ABOYI621f6JIXTffHy+
L71i5QQao4dxdvAlTfMLKXqi3SzKi+LK0y+t0+r+rou+zkhTAaCoi2Nq+WszZtuzfvQGxGTkiole
+oS1+ZdDXbMu5MeOp9FI7wdkBQ2/dnufF+I/uRPO8er2XpSfBzkO71GinkBZ/ijm+v3jtf9nAIpH
r4weUj4sh7hCeGxyplFxzN19U2F6OePiMRsNf1N5Xh1oJdst9F704eO3XliudbrpOBPtm7EXRzXK
O1fqb2DOvSdGf/348Re2fJ1rDpnJalxYoB0IklDljwADfh+lhNr250K2dXJZd0bVTUDdkwrObAM9
sK4uNO1jv1+cK6+49A0r886A7A5oKXFsmd3UEqo2oT/LJBD5jSOvCkZdcpFrbtkgYEUZ+h0/5hZz
KjGZQcsQNUUEkJMToAQD4sorJnLhEK+ZZg0C9kIGoACTIZAX2fwALO+VXsWltVqZOK1F6xIAO09z
9Qvz69tFqMQ47+AcvPLbL71gZd4KItGNteEM3OltL8Wm86eDAsjc+fa5A7sy8HG2DQhx8/kUcqYA
GSm8qD6LXfQ5uF8lgHMfv+bSFqyMXRRFqZs+DSAPZkmUDixHEZFdycgu2PQ6/Q6d1s0QGIIJCtwB
Y/+iiNgJPV+hxrz09NVV3rRhIacBrJEdfjRq7ntNIFgYfM7Y/pOGE2BAyhzGRhhJn4IwW46ap5C1
MJrsQzleU8q7cI7WzLA1KEmFynQIlSF7CJzmz6DDeOZiR2qw+328yZdW6vz3v+IClzgYb2Lcg/C8
T3dVCvrgAuKISVZl1y7sS59xPl9/vULwaZHkTOTQQG4nnSsgFMDeWy6bfr4m5noh5l0LUje6RbuI
zOGxpmzjLCQhwU26PCvbRGr48rmVWln1rExbDC7eIZZ+U9XkUGfqoR7DK+HnpU9YGXWI4camCfV8
IhKqf0SB0hVKRMWTqYYyFmzRe9SrytePv+VCYP0f6lgS2k7XqHDnrXxyQy8uAvSk0nb5FthBxHLw
//RN//jxyy582ZozdpmkwmSIAy2lok5PPNRLZAZn3pB8kl2UQbD4qwLz1ScLJGsC2aqXqvQbifyn
9qq4oBCWs+5X5nlPH3/OBbe4po+1ireazGdcqUL9Xnv0vZz55yKdNXssUsKggJDDcmIN3fV1gZs1
L89Vt6v4ugv2vuaNXfg8dn1tplNWS3ps6qm704ud30M362KUeH+RsmOJm4nx5LEg24B5lTbgXvHS
2C2H+SYbUmDIMOW+CTKoKn1uSVceoqoDgBu9cDoBqI0a+XKszDW1lUvfu7rsU51OpCGYQvaX1yCz
x7H/NtbsWlvx35H2GsE3BByPd1sJKv/2AAx7se3z9msauNe0Gi64zjWIr808w0q0LgGNCsCu8ztY
TDLyn/qz7n8N4PMHZ2hyT3onxw0e0BGFNjnKcK5Tbj7e2QuOZo3jMzjRXdgV8ynvi+6xcb1siShz
axArAL3Qeqp6VuDa+1Go0buWg17wN2tg35zxjFFjixPJ2q+NWMqkq4adMf03ELmnUeC1V6p1l150
/vtfF5uCkYpigrU64hbEj3GT5ZGT6mhYgqhPr7FPXVrC89n46y0j1wtIj4Q8ZbjOILgtpvTViAyE
xbiS6I1t/fEmJZ73HWkxu+KyL1jNGu2XcQJy5DSdT5UnwZc6bXPznE3mczcpWZm7XBSUEYVZTsEE
yfWpP3jpkACMe+UmvfTjVybvyLL1rUF2jQs6KdudkH1C2895/7VsvC2VAC11gNRdDI91Od0Furji
/C9gn1Er+f873Uy0A4UuaOgrb7rPyvwOUcCdVzg7OoPEvRfPfdPdOVRjOkU7bNcN1xCYF9zMmti0
LrLONVBhPmFMxbtzbNMfloGzpCs8d28kRj6vRJsXGD3JGhQIxeqFSoxFHMEze1aeAd9+Z536kKvq
JS3L6s6kLfRZ59ndhw7AEI0XOne9H7B4LkHBdu1nnFf0vyUSsgYOumHf1E13ztDIfNMAVi6gYYBS
+Bbqvum3huF9NX7csV9KUCK7Mj30/nQNePxvgyZrYOFcdmeiQzj11nqxnF48aCKj9XW05n2Q9+Bv
ufKV/7YDoOb//3HK0P23Q60QCBkgXqUEx3I3pTTSxbURrktvOP/9L9fk1dqyxSDNYtObhWQxmrMc
E3ofXx2XHr7yEkMXSGizt+GxtF85uHFd6kdVqj4VcpA15SehsgSr+xAebTo/eL04+PW1wfRL++v+
/1Xp0Tur+QDqi6V0eRH1fT4fy6GlsShRiAu7lLxBJNIeA3fRn8LLu2RNBcoqQfSSuZDyxliBIW9y
fhHmj9P95MXvz23HqhrArVsHJLP8OGS2uKudLpYOL2OmPidMBTz+uej412kKAW4QkK5ZAG70XiDR
EPezffv4x1/oYJM1ApHA7biVxkklTjslGKqaMJqtO3TW7O+SgxnGwVxJHE5EJ4wEagf2RArOtWY5
+pivvJ06/Tr1wYSpE9/5PgiQ3c5mHGILBYwNQA72tRsLsYEIEtmPFjhnUfHsc10vssY1YsZPFAuk
BY6Vvzw7U3piUuxzCt7pjxfngqGFKz/hcSjOAMQCPtQhA0I7NxtQcGyJX16TjTpb7H+8LfXXWQ0A
b0UaapsdQfd5D82EvQyzK2Wkf4ZgePTKA6UBtb6UkFRRrBjvM/AUpiknWzBqkA0SilguzbUpiH8u
E1618keQuPBcC+m7I2L8uDXfXeUflqtMoP++GfH4VdQy9GJ08wVM3wvms/tl+drXDph9eXDbEvmH
0HJTSNROynx8wxxuh4ofMnbQ+H37+BD8TxDoX5u08lppnqcs7yYBUV1QkLfPHvKAjg17h/1yMD5Y
0jpizY9wzBfUrcFeRuqdQh9uqekdqUziet7D4Fs0Y5EjFmTr8eYW7DR3+VI902FvxfKNF+6n4Bv+
Oi1SpVNDOJMWx6Ds/gB+AhFT/f7xOvwzFMI2rNwczZlsQwoxgzSkR1qIm4qYpOqDV0xbbz5+xYUz
u86JMNvGNdXYae6obVm+tOFwOJPapA9wU1ds+oLJrXMg42DuL+tZcaQL5D3H8VC01zLqCzOM/prc
pLULAXt8iCXq3DgM6mQMm91YuUlLv6de+Vb1XzCjFNVTCw8+bBw2nAJVXokKLuzPWtFhJioM+1mW
xzJHSayrF3DmQOl322ZTc0yLWl/ZpEsLuHIsek4x7Oaa7Ai6gAeAY442Bzz1ygG4dAJWgf4M/kY0
OLLqKIE7S4al9GLPK6dkaafzePugAFdrFIjOoVWTRcRtim03+05EwRa/G2rMF2MiRO1cwLoObmtB
PjlDWGeXzdb9MtRU3820Nt+bAD2mqeicnWvKP9DidiN/AnK6CUJ+0nV/AKDIpDGiFHKm2VYe1JBk
h/b2INUvxfvggCsgnSIti2Xc96aZNmmWV2FUenqUsdMxejt5BfoNBaapiqQ1hfPHKavsTyls85BJ
E24dnXYMCPBsLHfGghIy6ATm70eC+lHVV3FjbLOhUNS5sYXHbtXg/nYbzz75dgxjUmC+07amjLrO
bV7QkcUodJ4G31xJq69NM7EI+MI6coStdt5QtK9WtcsdoWiju8YZd2eRT4BGoEUbs3CEKkkNeCAr
7fciIykof1wfcjzuNYD9v48MW4eUKGyC4LRvsqPEKKzrhrHOroG//ndV/tc7M7Hyzh1g3Q2xfXMM
nT74Fk42fCJyKd8BNRshGOoEL5436dgNCrofQUsbcUvUjVCzTgrpztvaqv6hcZ1iF0wyPHAnb690
0/59LbJ19GAxe6g6kJMfTVhWEQ7e+GMJQf+/qPpq0dL9H5D8v9/vr0sGHOSxJUzGO9YzzbdkMKBi
DbN2D/1Ms4ClVQ7gDvTL6mcbGt3tEWTYw5Au5AV4a9sdheNpHvWQJ33xuVPv0T9zILLT5c+qd3g0
uaF77zu0gNyqTF+gB6RMhLKYf2Mytzx0dZCehprkL76vMOo4gMn2BhJiUCDs6Fi+TrlevNjJFd91
mK3C0DKp2w0TbW5iHzkAKPyGViSmLgTmu3OXxKokNEHLFrx1ULZTj3XLzVZ3rhf3jo+5ST9VkQa6
bJ8S2JtAnXxbsaWAdAjkZHSkZj/b2trr93XgkINDB7VHJMaSzK9NNEIvE3f33Hkwr1kd65b5z+7U
1jvjzGZbz2l4nEeP/ZwCl5/aanBe3Rll311P+/ZnPzNnDw4Z/VOg5ZdkbWswc63NJiPMmeLex8iC
yyRkS6xfOglGY1JIPAZ8jHXd8C5WssiRCQIKEAX+BN7uqiDsudGORnN4yqIh67tkziB2KBhGx43r
p7HCekHiloXDr5EV9MeQDfANfkeLL47SLZQE59+gFxDYYwgjPQ2jGTema1vYf+DlWwzbyk2pUBHz
hZjfTVdg7K8dgzRxW9L/TKfMvgo5zW/AW9DnuqLlE/ObepvSjH+bgJRRCScS6iLzEu5aaKL8DIrZ
bUCq3UN0rplHfS+0nss4U2TckLKfEnB7laBqGEZxv5RaxKounJgMboO8YiIoWaSoZ8VIvwmYD85Y
DdUAl1FkKvjqg6c+AXxLHeg8jT8UbUMYqju/UDxpg2Df/naQCW2aILBIRsohUUi+vnppx4Fy8Mcw
gjjF+NJzEZywL+wJ4sKijVIwdYLPpvOXGPKYNY+rXHpH2pXZAWvv72jtiidtpuDPNIP3LGIqryLZ
BPXPZfKcByOI867IIB4c0Vf4VO1kb4y51c6kbDARqjGUglfMQBt5GIsfSM07PzpTKr8DK9GPW9Eb
ejtb4I+iSknBE4BJ6zDOQqBNdgWQ5rFTemBr7NzCHka/Dp/6dPTxn/0wHuoeg6bcac+gmLTtI8Cw
2h1jcxHTCjjOnJc6ykgggc8JUSSLtErx0JSnG9RlipuycrvnSoT8JitV9yDB42BgdEFJNwL9TRVZ
45jXquyHP343kCICFFImUBQLQSPiQleHaqWiGmJX21yy+cg5rK7IRruXNf0uTY1ZZVtZCMHX47fM
zcxJKjY8yFHobSnb6sEwhECkRkQyUQ1Jo3BJt1r40xGw6ODWtcI7cs1o7Fsv2EJRZ7gDFHM6AMA3
Re1ZSvGgeks31FXte4PwPlJuY58sr9FUdqoqwmiHvcUvDb8jQ2i2xczMXZ5hYGGpwyZmQw6iDZuE
HjzdwJojbXrIRzMQNO3Ktih3rPeGPs7NBCFYz47itu1UmuAn+6+W0GfdZgoS2BL6RMITW6fTFcbH
F3kryhwEpGb0hruub50NkeOwsQ2ZYYhTl+6pBPYJXDigiTwPnZQboovgEJalux/avPkDyhz2arJ2
2YeNr0ZQOQLMBJWzHkR1kgMBI1v/q4HK+j4AzNCPeJEOO6ghLYdhHqobV1h3x30tN0iOdOIrnh9a
Jx+TwO/Z64Tp+piOOY+LPHVYxIVckjFT4Vb3Tn0M+TjceGwmX2ZfOvuxJMF31Y61jjhi1giut9yF
UtQ7hsEZvm1LQ6KAhEU0tqAlb7t22nqD474sTssfrMjZD9bxSm6BuCvRxhbWfJ8kDR5rn8oHR5t6
N4U2fcXw//yaOmAh7UYJppXAwH16uIuXES01y1S5D4c52/YZaTcpNZjb5w2wW2QuvgWw+1vbpzwx
AW9vFlETzOeCmaAOmHuf80rh9jijwDQEafsqIDeddvgdIkAwnwlR0seeMLCAgivqLiz4BOWnpTs4
NZPJMvJvvbbBjz6E84xsFwZ+RFuvf65shmAuZVOXBKjEBgk+jSWlGZuDtGx+BBSOYTe9YdtxBmhc
nRaJE/r2JbOsetJZVTw6ZhKgpvMQXLUUIM6pL7EftqrdO22K9Kktq+5nVXFtI0jMmb3is36voXV1
a8cuO7gV+pyBN45VvLh1t1eYRwhA9Ugy8KTw5o43jf/GXOmfKJbvvcrK4ujYESfJmxw4Kp8ewsmv
NiQj1TZQUP+iDQeBTA8h7BgYtD7GEWq2yLjSX9NiO7ZHKD88mjQUNynSuh8YSa/2qhzcIpGmoL/d
rqu+WOVnd4D76fs5c7w3qCsPr05YlF9MCmpbqEPOKBLTYKAbvz/jU0E2RV6gA6ajAIS9sXYW8aog
l7okBcnHMSk0lwAaeNA5UGV5m/r5uJ3GzD+UFmEtcRz/MDhevvNd3b9NymFbOMlp4wLPG/mZymPZ
1FWsddcmNcFsBu5u/T7gjkxMP4PemPcgHOtMk+8mtwwiD53PW80gj+5Iqn+FYnG2PaL1HcRXQF/F
YU9WN/l3TkmemKHkX3OUb5PJpm2yzKS4m9G3TyAIRk6zHF+zYBreew8ChJYr+4vaRfdoCvkltDIr
8m3stLllA/wQJXZxIjR4UomcopBZnNLWvDVu7e2n3K3KaGnocjPNGfpXoqrjqnOam35xxf0I9g4Y
QqebCApobpwOSBVqiPSYqAI5wSNiT2ireVW/KfNS/vGCwT9VVtm7jhf6Duo4Xrz0lKag8AAJ26Fs
S79MxBSG811VmGVX+QX74UxB9xD6XrklBfM3GMPjByg/qS/Mz+y+ZOlc7zmrp0efF97WBUxygzgL
yYuT8Q24TNyEULC8RTRjApVWRF4iMh7Hqvkg1zqSVAy7pkjlYxEsJUlsI1UTj5qLW92W0/MYuHDB
Hi1j3vXOHnkxUv5yqarEMNrRGHpa7pL0/th+s6ysSVQajvm62mpxX/cunCCokIbYb/NcRGVTkLeh
EsPXlE40tqJr7jFUwRqkYr6TRaLIy3YTphTSkr0BBnCoJEHRyF2GajvwEgleWDn7luWxMxQxLlU3
WagHpl1A+eOmHfUOlBBCxRYoozrpa9VMW4RG/rvTTfqtWUBj1LY8LKO57sswMqAIeihCzOJaEviP
mQ7Ej0kL9XtK8zqB7hXNYwjvLlswKMzfBiPmLGp7pG2CEwafC1HUAaxnlQdlQzb493XoChL7pBi/
1XIMnwdC2DGkvveUGeN6SRYYd2MzmyewtuBeQef4tpuzsU5maew9biyKMGrk5I7ZQvSbUUuL5ejE
VujSPoRqaX+zgdSoqtGW/u4HsPfMqW38WGFA5cZzA3beF6+UcQgy5BfLPLJrF9oevaUvXwXJ6xNA
ODIp83CCQy7zY6hbyBYL5MPnIBkTn4if/b1hI2T5eApHkTQZpffQKsrqSCjMXTdOmIkNc1A/cRlG
6YFq9V2Cy8Rzdk0HJrIRrGB9VGJ0dFN0Ifva45iALfUIpALZ46oT38IexwM3csm2g6yGN6WDKQaO
2Nt1VtXx5OruJzQcSb3pwxLIsDZd4hR86+/FYloI+g5jg/u/dcQXYUs+R6wc6++g1w7SaEZJ4bYr
fXXb+7P8qiAmvskh+vMEELs6lphshbiQtEGsBg/9mUXm028/BYeoZ8Nm03bT3vPznfD98c4vF3WP
W8pAuq+ZZTyLoNzInmeIux36qNxh2imXOWE0QF1wg4m64ehabk5i5v1m8F224wvij0ILchomkyZs
mvnLaIf5QYUleSgYswclxizphsJP6qoL788+9HaYTXOanLZIJswa3DTKh76ioll1on2J7aq5F+xm
RFAlzG3gIHJFUcLPfb5Z2DT8AVmAi1nRutqhpj//BL1QduQ4D3ug4txtoUT9qPJ23FMBldbehGLL
jbSx69A5kcsS/EC1gT8a5HlVRErH3mQibWNIXw6bCXIr6D2YRrsRDf1+iOVMQBHslTk7TlnTPHCw
OP/uGov0oi5Rnicj9IRU4Ok4xVhFloB92byzEc2GhbdjkTDl1QlonMzXWirwB7Yh0XEGFRBw9WTL
9MLmakGXsxA/6yE8Z4ysLZ+kT+o7H3TR+gadhnDviqV9nAA92nd93+/0whAcqXCq9C4diQJ4yCkQ
qjfDsGm1WfaMYEI3AVE46kiQUUdW7OG2KMN+FwId8pI5HQSw5zL/7bT+HAcDKW9rWiCOH9I6dzaT
T+bfTZuxR1bVSu7GOaAIoicEF7Euu+omnbOzLkxRVTf4SApJzMCHaSolOUwfurfoIedgiMi7Qw/z
jzG4bvZWKj92hx5NyVHJ+TjDGx4gJwJFXCr77K5I3S6psPUYb7JSIxqSukykUPoLkQSU73ounkpO
+Q8Owds4ADF5VOAHPwV+4f7qhD8/9Ypk+2bw8pPtcr6dQpfeCZBX4PZ1+i1ojYshMW7htlGLP78A
ro8QmavhAWooznfQ12a/sobKL9xxbAokIoMQjmhGG3fzgqAAztnzEsOLBlUcrwrauBy48967pEO4
O9cptH15TTYNJB1xYAWU32PHq866o2Ja3kpMBoMSRLbFBpBO7wTcPyj+6554uFCKPugjq4N+S912
OKCITqK2oAhMRBNsJppWB4uMq4iGMZvdiIBaM1pGEiQirLJbzZX37k2QyYzascLAwuwBh1Uglc8A
YUvQg6EnD6a+zQGx/WYaxnb1yMcpCoacn/ohXJIMVXYPRQ6v0nEJboX7dh7NA/65fPAablqwAMoy
j0oWtD+KxQO3tQpgKh2rjr5bZpugN8j//UkBZjvP874GyH2Tu4P/E4UC79g2kCTeSq/rkg5osZvK
7dNNCpxskk6o06SVCFB3mAK7RagS/h9nZ9YcJ+528U9ElRAI0C3Qu3c7cZIbKnESCbGJVYJP/56e
q/x53e4qX03N1BRtQGh5nnN+J0yMS/0/Lsy0SYlO59azc/2ALi7dLqYqvlXGFTfIEIH0NhDl16DG
4V+Po/jVAJK6GZCfsJmMmY8ah00b+8zP0z5ynW+LkSzJUB9C+hDw32Pul23cEt/88amjt0hxnRjK
l80rYFrkODm5b2NGlTi1I0ipfgcQ3lSF82vU9yEOcCjnfVdNN3zLQKUIY5xw2K0OhjolHqmxoqNy
g8orOxJIn28cUwaoLvlZUtVoyIycN7/qyjENSjSVXeKQDgpt1mHeUFMh70kGQzKVrU1xrm5SuHaw
qRS9gYQ2EM64W2B2uqttgVldYONlzVLjKTbNcXTD5hn8keL7iEJuE0/LKDB7Q4TbnV1o2tPsVIcF
TRS16juxod3apu9e/QX6C2Gh1MUZXz8EuMwPRxj3dWFhgCiDgt64jkTNJ3ABsIwdg0ZzL6J8AzU6
NOMLCdXDudBxcmZ5Hkl+gY1KOOk8sYB+7+Z+ls8MKvNnPyIkFaZbDnU7V3uBU+CuHaoqwZdSpJ6l
+X1mdJaYCdCNoUYwONeGbDvelnceJNdLbAPe7M2i+h/ebMr78yYvdYMMUb4LJ+7vnunotu8XErPZ
x7ERdipk2VudygEbLRdgGZzqSooHh6Xf7VW3c1RD0qXACNFhVm5DD7W0uG5Js6F5I59DiSVGa/QZ
A9xhguNMvQE2001np+ZLUtcZOy08m7ZTkAWbCCvQtjMjmCTnNISh0+bWQxCo3BRBRb5kQ4AdlxXg
fnZn0A2AId5mzmxwcFD6T8JxdJ4I9jtN2ptB3mFoNCRpdVU/OwrWmJgb5jxRa/p7ZN7PCTiQ45cx
L5xdUQz1TUeqcatprncIwIa4hHCfHZHKIUjcFNL+qLENRtF/qhVal9gKL1Mm7mas89/c3p1+N+Cx
PNe20mmFV5vYboQWKMCXH6sM3CR8/j2CnCXW0gLIUH94LJDLe4cveDmFvO23bpC3t9DIege/EAZl
bpZBsGScw/lseGdmFyWiyUYMU0yDHdfYO0sPQ/rcoFQeLDtfS7EhPfCkmSz5w+B1YRizvDXpELj+
mx8gAhMjLeAvBm6UDVw82Of1Q/3ABhXclsThas+7ENDEfnBQlsaOCZ9edytk1pQpYW6Xykjpw1R6
2SObivwkOZ7N1os07iqiNdnPzuLT1FSY8cYJQM1ATeFGTwDO6EZpNNjYNKcFOe8YIq1/eLz0Nr7P
e+SeSN3fBNnkHua2bDcKe7dvKnD0LUhKOA1kXvbUlX3+4ppxvNUhJftpmSQeL1sWnL16lIqzGVoH
z/LoEDChD1zPZBuhWhhXmARvej4YqE6L7hdK10MS9aGMNeS0R8CGgiWxVd2gZoLAIx2XONPr3axd
ZNd3ut0NnKrjmAVTm6C+0nzHPN/eI43HPxBAiU5ozQPXlpf+HWQr1T0KRtlrQQZ9G0S+SAVyH6HY
y1QKRsOEpQ+BvMiIH3dFVrPXwEgczGtXjYg48Jdd5HvOXzqHZGMcD/9ehVPxB4taDl8JKUuIDc4Y
qKW1jwMrh6/UsCH2DYb7XJrmdi6E2OUo021b/M9ppn1vO/soWzMW2ruMdz85DgPPediHKeapEPQc
yHyjSDi30dwgWagFpbT1Rf7qyEC/oKrj3+gOSQD4rCqwpCzSQ7eGW5mGRVF7KcOcfgsBB0qFAVnI
DvWHMtoQ69A3OAJHzJJc+/dsgpv/ATL8cUQXDNvtNvKyl6wV070FMfgFHO1SHEowwIKtpwb2TQ1Y
thMPED+cNk3Wvo3F0D8gd7wjiYcQ6CK2KJ+/EGHQIUSdmsS8A7yF4mjrbCMtva+c55PF8Zp8zRZE
yxcaweHWK54DkoGkqXtU5vzFCVCszd1+51iabTTBNietEDJxdBYKSXjrW5LIEbl3MXBnfWJbWOkA
/uufbVlaHVdtUf9UViDJA5+W9xiBGrwfRJjdmc6xxwyT4R8rm+IHK7XFNrnuv9h66cMNJuTxe47e
/J4rMcECHCwivdKMfV+cso6IGDSdEK1eqyMG8HPlhhTtluI7+jEklrXGjp25VyQWZx3Tez2sVQ8P
iGkyINvMOVSS97dqmeHN07Z84E4+PtHMlI+NU9QHsD2Km4BV/IrS7VKzeaVoGKVAMH0u0QfyG+cw
Ra5M8waTqiVk2lBeuykq9PX246f5voYVju2ViGt2+szFXFkePa+nfoJtZv+7s4gmgSAaOfGm/W0G
FAXjhTL/lPEWq9aE0/rzCNDw88d/w/sSAX9NtdXgYtY9b3FIo27KsW9Ctv0Wb/ehLh4+/oULPc81
2FYAFbQoW4ljhJxnRr9M4xI7qAp/fPX3X5i/5tpSF7tfMU6YP7WHTxJ4g8IAkqHojcmH4mnA2UDF
kSTTlQ7u+65OvLOzkPEf4R36yBkmIVoexwIdez9ATHzTHZqi26OHhNNSqL/y0WxKVey8Pnj5+C4v
dcvPd//Pj/ZRWYmMWXWEL717JQt6IEXj+VfG4YUxsNa+Guai1eATeSyBFjot08C2EeHm3kdrFp0p
kN6uvKxLt7HSicheOTUEbs2R9tk3VE+rV1iDzCef0flH/3lGcyvYzPIAe+xFCvQ62uCJ0Gr8lHbO
X2tGR+wIqAzH5qhRzk1kl7/mg+JgBYN6Zn2SiGlSu49f9oUPZp1fwR05+DiVFcdwkeisBwFA7pDY
4Pg6XJvHL/zEWj0q2r5DyDgmnr7Cebvx7C8xAfUd9Vdu4ZIEYy0hXQJfZBpltCPQ0Tj+ie6sP+IR
gJQ28qenpsDE6mA9TRZsi0CUsuwWaR1vmOM6Ei/CjfaNIdmrKtT4IOXko5oXfvJjWktEBzYtAgAm
SE94FuctNrr07eM3d2F8r7PhI3Rx5sBOwQGSnYcaNBdRLFd8GpcuvRrdVJU8qDQ0LXZgsZqB6Hn9
+G8+TyH/f6FFt+V/P5sRxycpyr4+9stk3mggffBPSh+5BOf0cOmN47GApOL7x792aeCtlnWX2TCj
OZRiC/bNznTn4x8Lv+IwuyAL9aOVVGyA5gnbvk4fwawGVREUx5Mp5BRt55oEO7QPcu+AapUAvx2b
UrWHHis7IX+sogcPzY0xVp4yV+a6C3canv/7v9MRQVGqMj7WdganU9WrL5k1b3NZ/vn4SV4YEOus
ATAYSn+QTQmvHt3RKHxA8eJzY22dO+5GonRGacWxslFxK0Ae23Eo0zYf/+GXHsxqCEALKdBMgvKL
SLH1lxfJvG0Fk/PHV7/0WFZDoBvCAvaQWhxt8YMgaTG7iju6dOXV1tB3ZOQEFlcGMR86HRWz8XOR
Pyix/O9YCYMcxrRA1UdB2v3ouE9ZpL0kLJffLIIQHB36TwlC/XW8ST9r6gJyKI5zNh9JI3ZE1YBd
/qLyytC5sJVYZ5s4SLMeyy7D0KkUpBj1AP+dpjba5UvOTwi9luaTw+g8n/3zfS2NDFsID8SR1g8C
6NSpT8rqWpzpeTP3zqS4zh5BH6rqa+AEjgSdpSREg2SwwC7AGTmFwaGJ5NZib3RlyL5/1CFr+bEA
46/z50GetB73kMlsEaaWGleeCIouquK7Ept/T1/ZyFz6tdVzs2zKapTj5YkuwYGggQTRcwxFzk0w
2VuS9dveCEARr9kX6fufDVlrkFF9LCBHLOSpwV5PJ4igm8AJdl5N0xTNIRBM88SXpXMyDrZt+cha
cGVwSB6ogIJJQi4FPap0qzRAffOr21Z+HHE9fhNQ/syoYfbtL661WJKCFuVDM7jOd28WEyrsU2Cg
7LD2yuL+H/bt/w0KWG7OE9o/I67XYxiGRTXjTrQD4bb8PSNE/MnxkCHZ4nD2t5nnahcU0S31I6Br
UOO7sbByQJtH+PcawbTY7YQk6UF7eoCegv7ISqBTey+bbqG/635Ca+wfAEB0QOGYJEiFnhfTunzz
s0ZtIBEtk6FAsqw7z+5XiiDIBCl+898RhtBdEfHpkXVSb6ADXA4BSqTb1hqoKfnQ7Ws6I5rWDX4h
2KXYsTpr9hlX6HLZM1EcXUvZQcSDS1NUYpeYRw1Wk+YI5dwjMw15qNBiiWevVD+bSc8F0OyRvgVw
z000FtlrSu93FwY83/MI+uf5QtZnmihom5Mh3y1xkTjSp639+4l1ARdfbXOmYm4zIL+7k6fHVuFu
Z3H0xqV7+dzlV4ua4ZCrQhsUHKEnvQ0w5rjjfPIvX61oUAxgwZGCnpwIMpJsCWgadPm16eD97xMP
ZrX2BND9upiTmtPEqzREB0G2bjro5wKxyn0Yxcq0B+MvR+7Cx1WUUPmNT/08b1S9JEBT7mZUQXMd
7SVrNzOIN8IpdsVi7q0LjinSeJi8MnG9O5FQsl67cqbdKIDW9ujUDKKXYDk4bfn48eu7MPTWy1Zb
z8I6kzefDOq8A8rnw/iFtfbKqnvp6qspd0AuloIGJTzCw5rfjj5q6xnacrCEVOiif+4OzgvyPx+P
zKDHqKF6PRYFmi+PpXusvF8fX/rdEwIe/Grey/kI19j50m0/Jpn5RSaF3lcfM/dHza8lhVx6RquP
H825YaLobx1dVd+FQ/m1m9ydQfPx43u4NHhWn39IQ2Zav4ZHv2mSWcMowpbh9XPXXn37U4daIQy4
88lFp02Sn7q8MuIvPfjVl18CmNS5gPUASknSMq/2I9rvhKMBhRAmT1ypaF168qsJILRgRRrg809g
78aR+zqpv901wK/736H6nUVzXV/EpDszNwKEnjoIpNMk6PaI9DMuyt0ud1KmpoGnfrjYKXFHl6Ze
Xg77cir0D2B85MnLD4vFAacVujl0g6IPnNEySEbvzPkIBg8p8JlzlscJyGO3uafRiA3KvtAxr/3c
Yvri0EhQHX3PSPfNyKL+myPlFQL9ptuSrljQo3fMFstndB8ELQRxgS8HIDe6Un9DsmqVhD4t+3SG
FcHe1NPZTQgIFPpP0OA+F8IPUrRmbDyPkK32TOWnMg9xsmR1uGlb3/wtRKh+TiD9QZzbqc0UQM0T
DgXdFbazz6HrMJN4WaZeUIQd88fZhWQ6DpsqhzCBQXUzOZCeNUSynScy8Wz6uT8o42bHMpjCrZNJ
m2ZFVR/KsayRKc5yBL5TNxmnYYTkGKEMXl50mwLtsSou/X7cDdXo76B5DuvYq9FUgC+S8uHcCOlv
hqbieWJY46eN5zQnuDj7l7kbZDIOU2Sg2FPB3kHw3KvD0bfNzDA/QQo6b3g9RXdhHQzPTS2rrS/C
aNN6kw+dBKgYsD9Y7T+owQ1eik6xW0jMwoTg794X0eR9yegCw1E493AQOG5pf5VorPaQ+jXDBrzd
W3CcCyRH9NW9W6t6O9QsvB+Z7vfVlMHWgNkJerqe1qds6ewGb9u5QXo79TZQfau7MAuLW5vnzZ+x
7Jt833QLwlpdWc/tJgyDZl/akB+pLelDiyR495zYoaEIl73YuOHsCdAsK2QnYnOcOOAsvLZowODv
9MkY1wCuNhCbcy/YlE2lJNSYckrkpBx4RxCl1taQ7MObrVM7Gote3mx2rm6ns8pEP5c1ZW8MjcRN
mWUmT6YgatBqh4f5Sydn1F1b6CgeNYcXJYFsxxnjclnM88LnfmOaGWKDqktHjNJUh8+Oj7XW447/
hlCN9qkc3HxLykZ/RRPupcjgeaMgp7JDIKf6iDOMTcSyDEkvqn4PPPDrQoMFUEfc9j0iuiEwhk4Q
0sa2yzx2IwjyJYvRO6umYLqrriyNF+blYLVsVRKKt2Vuz/wpvsA+mBWbobHDz49n5gtT2xrFDnnX
NMPtGh2V54xJA8NK6dEvjLBPFXko9CH/u+r2/jJmoh/cE4VMYrSQnImu22TUv5aBcX4O702fq3UL
vWo6+rnDjlr0DaJXYM/K6xIVwDA0+yiT2eHjJ3XpPazWsMrOQQubkTrZEkKdglLI+lsJD83nLr9a
yXLiRq3N3eYE4QndWK7qQzEONP346pce0moFc1g0z8sUsmPl7oImTwQ2WBCX2Ylc+fMvjKM1I13O
Xs1YwfxjUT9Q8F1afqumK7SFS9de9ZMW3ZaGRoiV9Eg4PsyFRlfXQaAiXBTs78fP591qBiVrULpX
CyA0IDU/UbaY0+hCDa3kVKa1y83Gx7uO9TIgx5FX3RXP+btFBgov2v9+F4FCfS+C+e04IUhtN3nF
rqX5IdBV0td+nbpO2ME8ZKGH/yRHZN1lpMJapVW3nPrZRZPWRt/QF8SqAJwllEP3nRG7Mug/tzFb
Nx25Otde/Sk65uxbIAIoEFXs59gVt30c1p8Kj8RrW82NgAKEIasCgHXa8aZ2EXnP3f7NRP2hL6/Z
6y98Ov9FQP1zbICufcicHjUNWRr9lVEzI6sKnW8WKrbxpHSubDLfb5viZtYzJayHZdWz/MTCKNt5
aGVsIB/yki4HNyBWpcm/cBXyU5PVUKU0mdhMXWeePv4ALsxua1J97RqbmWjMjhRmX23wJDMO9NjH
F78w1tlq6qSi9KvOlthBZBE8px1iRA3pfhOeJVOEn8T+Vhl6q/Lsz8c/eGnGWE2mjazHzHpedPTC
SO/dwOwdaJhjIt1rfv5Lv7CaUOlgODHwex0N9VNwvWEkBtwwU1f6NBcG3ZpUH3btzI3GE7Ok/zY4
wTbM65uxF89eNH6KaUvWhHjZ6VJ5xsuOIqS3rrJwB8iN6siVCeDCgFonvKHGkedB5wOZC7V9vzjf
4dT//qm3u4bC+0W3TP3o8mMUvc4dGADRtNHllWPwhRfrr75CmG2RehsS0HHycgvl+HevFdtoyq/B
nN/HXWDiX+1XItq7DNEJ0RHuKQqvZajue936qZ+5E4IoG3KfQVS+QUVzhC1Nwx/bVw4WbQL5xDma
cAnsp5Iq8aesvkvE/akQAjMgaFuZ1rWGAVfOd3VVzenn3tTqO6z6MyhJe+FxajH/63HOEp9VLz25
Vpu7MLOsAfIGTm0V9DkA8r5EADP8c8lg6F3TZFvEVDzODWLd5np+rmv+++NbujRNr+nxI2Wti0SS
8/tzs20+9BvdeFvZBm8K8LIYwKyvI3JQmzx/sc3nIscpWUPlM5cgJ9mVKP6MpQPFg7GHKe/Kzcc3
daGMsibKy9BHR7OCq2UAEE058isMot9cRXYwg8HBihr4lZXgwrzmrRbs3nMbhGKX2PWw7G9Gsh98
ru6RzHaKHO8a3+rSzZy/7H8W7GIwYdQAyn7yggIxpiqc32jk4qzmz+4PhEBNt0VTda8fPzk3PI/l
d84fa7K8akmIwHAjThKUnF+hEV2+11AjssSAuTgeFJzQifE97RyRDel/8YKqf3U0/JmRgNec5W71
BJ+/UrEYTPns8wqxscZO+R5OC/MLTQj1Csl3pOEgZ+I1mpAY6crKh8fLbWk6wP3yWEccB++S0luf
wdEcjzATmE04hUUZ2+JrXr4x2tz0ZEG0QuEu36CFxXtlYfcjalGm9HKr39zFQS0bdYYM5ZtZdV9F
U/C9IoxtIH2fbsa27xtsTkn/ls+w4kxQAiZdQNxt2BIgJC0ce4EHRguZhftK/R42Oo4gioDm8qwx
cHfWscZiJ9g6r8zkZktHcODDEMBO6bCnrEKZB/2Hcg/Nbm0OTDqIQibVNMDfV/6ugfmMjXCc2xyG
sWQREQIb4YVJkSU6bpS133uTeXC7mSB1JnitsMGlW9R89ctSBdW0QYHBe8IjXf4AVex/92TYPZp5
P0U9/Csw54LH4OnQ/9016o8MKA5IC0TOKdMVtOdLAFYYTq5woMIDwb7WU99sWb10R3+uzRYuYHRj
SCi7L2R2Wh3TysFbRwK8APChB1U/K6Ywzv3BJqVhIyx9JfM3DAbdexAOsCcqSB/edBoxx9M8oLol
z3CuDspxFIEsctl0ZGqK+xcWzKwl6LYITsj2wEtWx4BMdO+bjChMPlm/H7mqvvhLFb6ycWr3bRlk
OI9RER2Axfb33hzhcI8qXyViX+MhON7ERVou/fwmbFkfdcTlrmQw88KwArehnGds1KgRViZt5hh0
9ZkDp1YBN0njkgqkBalJDKxwc9uFhQK/KxKbosjLhPTllA68Zb/Q90DKXwR7Ywzfd3RQwBWhpBLJ
MmlMvjxEvJp3XUP7Ox+1tfuGKvoEqYmz7wZI8jcSDlAfjAkhp7Qq0cKE/U+UkGIidfr54y/5wobF
W63LvPL0DO5hf0I96zS3T8he/UzHH3P3aplt4V9cpESWMKfOK9HVH4omZiSXfVW5V47f/9HI35uF
VittVlnQ7wFxOgmFh9b2FRzxDaJoR0rlkY5j/VAq2aSmc4csCREHxrewsJhflDUzKMMdB8XCc1r6
V/pCvCCjSiHiVfW0AS0EVpo4qhpx7ThwYRGgq7+1mzl3ZjAnj30xj0mBbyRhc42ZT99OQEtdWWou
vc/VDn3h3UxNHfWngE5zgk76BGDmNeLrhXrBOm5CRobj27T9iRLE8tVtdjJ5dS+X8aVkYBdkk0km
BN19PDIvPa9VqaA284iogKU/LUi3Axwhjtp9Lu8G0VwZPRf2vOsAClJ5Db6jbjxGZNq3mYD5o+s3
SsAv/7k7WC37oPvkwQydNrjjYXR0QKNo4TlWwRckfDV/sQQUn9u9/0cj/Gftt04onDAHjMpSuPtA
TviZhequ4Z+L0CD/tYj/uX7jwq7Eq3ZAK7jf2qVM5uB3J3rMTFdu4MKo/Q84+s8PDDSAdX1q4C+m
BYuzZfgGmMKVQ+Wl17yah8JuCWs5+u1JzsOzn2VHLvyETNPjxy/53cu7fH2wCYUpsXKE7nEOBOr0
C9/7FGnQbCyvzKPvbuzwA6u/f6p0NrAZQFcEesPU/XPKdRxlP7Dsxl5wbai++wLwI6vJqSBhljmu
QEbcUjwC1YNttrk28V269mpK8swSjspyVBm7Oe6qPwTN/089+/WhpKAW+J4JyXZDXtkbzKJNMrZu
eOCCup8pWLp8fQJR7sB7AMP5sRtKL9XTSGW8zAvYLnVbboD7VnXSqp+iU9ul9cor++sL73x9Mhlr
0cmCoFc/0QD267l4UZzQeNDNXTFVL03tsc3Hj/DSL63mKBnwUU0uA7Y2+gKqFchTaYtxxtqfef+p
LBE8w/On88/XvbAoy5cQZ8dSjRNMlCzHph4Aps4X1+B27D/Z2P/bCuBHzqPvnx9Bq70Iwa8hp9AR
xZYDOnYc3Kb9E3IGCsWCg+kdiDSIMq2kqIpdkJNi37tzDVqdDGwehxU8dLG3cKCNwCs5Yg9tE2Ay
fFwr7DYNejjfSUnLOIfUJEVTdfETD23BGfgvlh2yFhKFHG8qaTgZ0mnJvD9+RfgBOZgMwAE3j+48
hsadC+d3SgbYF+kQ0JtcGljlSggHQfmEG7Gy4SvvVfTiujPSCwOTs+c2bNXWcq4DYBfb+dYxlbih
4eDBrR/U4MyqJtthdRFHAeHvr840iD0tMQkh9qJKQNWAHTGPyi1FFxSoPmAeLRZWCNKcdiMiXDym
cg73oA6FX4D/ErdDOJJH2EHN7YAQ3mPnFnNa8rJK0L0EtGqAuKNsh2wPmku9jwoXRjVoYGGGY8tf
xIIFOzYih6LjApwaZ2Av01kc55CA7Hp0PFOl6JTCGo4WfRXixn1T3zhAPm4sqvXPI+JV4w4u6Cfq
YFsHt+kSAvnD6Na2pDoAVqs3PMf5rEGwWdq4foGIH3h3CwZVpC3b7hWkBW+nrFFfugBVmK7t0Hgu
cGAC2QY15QCAyV+g4ZvUM51+bhniFWfZQE0xsFPPJtBQQPA4WGQWbpppAdRiIF2qW5Q6y5x2dyhH
u4+IVg5/eWLI78ehDeNmaswhqCt4H4kYT6Ga7S23rtjOOlxwKRjiwsh/60g/pEikDSBIgM8Z8GuU
8IowAa5viX0uH5zKoQeL894WTZffYujYgXU1eXb9/qUoiwF2R0Xfsgy+04Q37fSdgtGYGJjWy7ho
MYbjQjAvgbO9+gt/rk7q2c6Hou36NNJlnmJTFT4onJCeqyGy4JFVfBNpu3wHgKv50rZNfwexmgBH
dP4LF3aHI5pV97BtZngAVt72Yf8laHUOLw2d8EKa6mRtA0CxG7RbZwJBz7PNVwga5B1v8YTdQleH
DFc8wBMKpk9ZsSrRU1+kGinor5ky5jh7Odm5nuuBUAgFPmmCfBvMnMWNBpWyDJpup+ni/aLott90
OWwhZJirNwdoggOfLZL6hOx23hKoTe6SDF0lbEpbfD9B0gC6fNMx4Fsiz8NNVm2WYETrlLdItgB5
9z/PsNyqES02oL9w5PUFT4HQM1vXr+SeSdD3akwpwABhdxItNLEcSN7C2Dr1ugD0vwxG9W8BDKiP
ZQt7LPRKMtXFKFJmA9hTrUvGTcu4AQpoWDasdAFGwM+Fp95xEDVuCWoSAhSdxy7yyANUEEANRI0+
2m6YdxWia05trv5kXg1qD1NZKryuSjMvyPeBy2kUwwaZYV0NoYNhCCG643WtKuASXP6tIjmLJQ39
AgTADBWSZuLR3uqi/uGifpPHCu/nwS4VaCf9SAGirlEouYetOLorfS5+BK7z1VZVF2Lu6GqNa2XL
BvgCvq3aub9ZWhifoaaBY6Oa21utsxFkowpwkjpEaRUUa7AUabM8LBKjUJbBkpJWRCcQ/8YN57JL
uWZL7A11eIfg+uHOQouzLSanuZXgWpwGN2y/YlSrr5lHvC8YO+YpGDOD+dTpewZT/dwB2VMuLJ4X
Pu+KjjpPNoNAB6cfgtIQFBdVNuobaDg8J0WrJ0v04JkQ4Zoz6xIdeWEMfVCAiRT4g71rHB5bO+Lb
rKikL12ZgwMpQRZyysX+6E0HiSUqKBsn5xlSq4qcy00O4Aw+BXC2kqHK6b7UHGA8tM2SYejMnnue
d7907ZDCb1/d5YEu9/MEvmTucneOI+pXezvDkEA8Re5NXXoPlYSvuluWcYsvGMO0wbeg0T7cKmKG
nTlzYwAa7BFUPiEa/eARqb8A69GnHimW21LnSGrJlbtVvI7uKDH8yVZgxssFyGMOuH6MwoV7D3cP
zgodFW89uCPbZmzlncCMk2h/8VIVsCYpUEiOBSfZ0XhkUXFOsnmbi4ZAEsaxB8L2qwRCB/FED9wO
w1NddOUzGQqWNpDjbMCLK25hvaleEPGSxdUi9EuhCiiLDEbPoW0IGPOGkq32QBMDfiXNfbIcvNkn
P7zQDfYZ8IbgGmkOBZGs44j5Y4ys3fk2kqCexUFuwHNffLJT0msfa1fA3VEuzSsDynhTekW4W5wp
2k1zZPGvZ8+cO/uHZs77l8YrsHTpJnuaAD75Je2Y75gowkdv6OZdaVuF74QgnBMdSzgv2uAA0AAQ
F9Ae34ylrk4+Ju/vnuuYl3LQv6ERckFLgE23n0xbJtbvo9uxt/bO507/c/I1aDGdAFgfwQ9bKNjm
m2leColHbD3EBZgWi3kB9i4mcIyiTVGBYxuPk48kBTdwvnWFUc8jUHM/ES9VpAumhXsqBvV96EGg
yaisE0oWiidJ+i/gdaDc4QQ4/4WuxsKSqe5moMb7OS4LcDeQiUNa30gHeZrnzdgwduPzQNiUIL5Q
pV6m6c6CsRdrQZe7TDf6DxnhaSxYFKISe0Z12QkIXCLzs9o+v5EM2l/M28sNpl4PztCFPVXlXN+0
mOL2pePwv95MwF1r2oEewwmbrlpFfur2MC6qmqD6PhXq21Q7bEvqpjw0lTvtx9HSk+tqmVpv8d19
hXizNHdkd1QSJowYMWcozohOVJjOm+jA5hLUOqBJ33KkiOEuVf2AfuK1NKcLx5h1pcx3K0RVqXI8
+Z3zo5jp20SjK0e8C2fIdaksMG6BtmeA0hAoLDHgPAetizsCUsrHm/xL11+d7npoEuae99AA56iL
GeU1oF9C+OQB573/+CferdZg+7065HUIIA1YB7kcppAjOn0QBGNJ7ZpmEznMuVKxebf+hMXt3A/7
Z48POU/gt1NPgObpwPQZ6I2unBuhxu3/cXYdzXHzSvAXsYoEGMDrRi2pLFuSfWH5OTCAAQxgwK9/
vT7J+IRl1V6lKnIJzAwGMz3dXpWdQGzi7VJCVy6Xhi8iWv0J2E6G+I/LZTPQ2wGUAkHK+w3UXE+J
Va1sjMGm9BJU2jVhkEthR4O1CHRCUHYWa01C07O1mx3EtusgXwo7apv2re0CRD+B6ZPL2216uHal
Yw0mqJlsIX3pg5RwASEZ5uxldbzu6ee3fthny7ebwJ/A29p6ZNgu8zyBq3i6po8OI9Iq3u24NLys
kP4hFa4PbuHUNwtZwOHbBeMKCsBwqSZayabq0AhDtQZ2agG46sn0qCb3FjnEt4bVz0qo35fXyWSi
ml8HlYP5HbD7RbhMAY4J3KYHESxMH9ZgXrruFZpfU2EHrl+ODrj62u3s/OyrOerCvQjXmrAGS9J1
Tf3Uxo/uKUg/BVKkXt72PLgurP5Hw3Qac9VUrQNNsjcLp1HfPfWqXikrGvZYFzBtcwB6qioFJbUH
3vRE4ZgqrI6D+4YfgQUH2cuAis3lTTC9S3PlpSoxAz+gCJVOSR23HjtKEPf5HQgYpWtTtCxYd12I
1aWAQrtHtSZcnAiEROHOr3LQeBIfvIgDsvwJ8/HgOZsapLvBGhzDYMSO5uzInmo39L0CR70FlrSZ
jhs1t29LMoDMj/DHy0v4KWQCmbXm9Tyxc7SQUyhlp8+yQU+xt3eVeq/SagNEyr6T35xxpWRo2i3N
+yGhMbWgIxdxK/7Q+XUYHkGrPGGv8jXpcsN5riv3QNegC6beqmJlt6faxaAjpB8b6a9p3pl8UnP6
JUjSwsZ4RqQ8TDDYLXmTE3TvLu+EYXl04R6vbto8JCjUgcIIY4xBcwwo8AJOvh/c+SsQaytB2LBI
+vRsbWF6BbcBJ2ql+g3Rjpd8mG8Eb9a+w7BI9vn7PhxSZJ5baOYQJ/I72pwq1GzvhxGFiMurZPAK
fTq247WDPk5jR2cJBbBD7pziHRj7fWO5u8tvMK3P+e8ffr+oQ8sLayCylpAdw4r9Sooq2wDpv9IY
Ma3P+e8fnh/StvA8NjUxrp3AgLTHTIrT5Z9uMiHNmXuHE0cqB/lBCtRGC0WIP+AQ3ansxc9WsgRD
qqkrlOIyhTICUcA7lQBa5KEzPII8jMf1uDyAwPZAocG7t5I0WNkN035rR3k/g5tM4qIa1R7I8aY/
53FnO/8xXAdVd0JdnVT4tTVhHA3bDZGXESUKIX57zY/LG/L5r2c6XxUllgtQCmFIzNsbCMh8Rbml
3Fpj+4CKyho/xOcGxXSCJShqAw4yutDbBl7CmtXXEkijlRP2c2dgoebMqEINrPdSFkGVHEy79vNk
QaEmWAGdfm6vLDwv20dX8Fgv2FiCcLlwIXLScdCTDgx3VfvUdC5Ic4txrdlm2gnNq1nhQlSlT1Qc
tjchxCbc6n95OW5Q/lsxVNNKaW6d8hTyFK1bxC0aF2Hwncz3RdDsr7MjzbFr7uYoTYV2VGbJa1Pb
fOOgGF2NKN2EmViL3KZP0A5oENuDdy+dl7gQsoM2QP7ULB5BCXFe+QyTpWrOXIFAo69C4WDouwHl
T//LKtgKXt60v9rRjNKcrIU84zA99xbwuvclBy0v5EfQVvtzeRMM1qpzQDU5pOmamXSxi0nu3kdn
UwjvpeLBS58CnjXXxZreqmGddDIo1JkLJwyqIZaLQOeg894JqVeu1o5hpXQ2p64gJVCXDR4OMRqQ
FEPEwW7cYb9k4U3QjKduso+B1bxizOw7ceqHIKPfppA/Dsp98vP6aSicl9CxXy4v6t/Btf/2J5mu
8GV3NqBr6FtBiJfJGz9IzpTGxXT0fAtsFHWbPiylSI+J24jYciE9VRJKTnZK5Y8gHcJnkNjJrVS0
enGBH9vUVtl/ndwWXXpZg6ChBg7qxW3zEtU80OlxexIPLhnJLXXEL+raU8T9hshN6IXVA4Cv/u1U
A8kGnhTUzNK6fFLQUQKJPcYF+06RY4nZyQNWcNpYUiZ3CW4zMYoJzl0J8aRTgVsO0H7COThK0nxr
h5BNsygaPooNVYSyX/mtBPvjribKuclmB/OtrgO66gKngSgdFhdWlWCoeBj3KsE/OHPZNuwRGVUo
0ns+h9lbMjnBDdiEm8OEIcNd7SIsF9Mw3ssw8Fei2ee4ZvAEaOFM+Tz3lpaTKBmWh5ZOztd5zq0I
XYLqa0o9yJ1Zdvg74PP01qNA10LyeCUPNhn/OTp9OBSEmENBoUcHpFb1QKk4ue7a0J4hwOmEGWkZ
gj7S7+04BMeoe1sET+68co8i50DzmR1rIXpqMTVVul4by8g9ilvI22K2ybsNbqptuq9vyAM/JQ9u
vunucUu8qx7kSuAzfZMWtDG0HQJkgVFewSD2ta+mCvyqsnPcPeFsWmMbMG2KFrmzSiD4QWcjttXy
P7dZ3kvwR6/kGJ+nlOw/hBo19Le5F5Cog2D7LSSywJc8uQvmWjFth7o5OGbBq7FLy2X4cjnoGNZM
Z8ag0P8IMwZUjzNz9X1quwyjoqEaQM46rt1FDaeFzpCx2K1fM0YJwB0k+Aqkm3rgeVBFDkmzbdJ0
/hFyl+XzdR+kpWlZkNCsDWwVz/Q3F3KbeSgDs6sQh2AqOJ8kHzyy61jQg/eKRj7CLKYNevdY5uys
mba8TzK7ruDBdNoMAK/R1gR/eORP9BSeGwqe3WzOwl+gn1gbuDEY8n9Y4ELi1k09oEA7zNGQ549h
Na5ks4aDVWeBC5pCJjkIt+M+r19Sa7kJnQlkc+JLlrFqxVdMlqt5u6f8PIC7i3iAxOPSQxgymbL/
kYS+XmdIup+7ZVdARjCMatlA+zafF2hisBpCIBCqvfwK0w5omdpCwUvlY4IlKlKPYxxn+tm67Kra
BtPJM0Zo9kHxLySRH/blHljx8mvToms9gbxi5ecbdkCfm21TKEFi+AGtibnJolG2FNVlfsAxuYY5
NEQOfVgW9BwWDyvbjkKafkvO2iNZMvwCSwQY4tVbPrsrB63pSzS37uFmfU27Pm5D97EDpRqEtUQE
HNQa+MxA1wzRt38Dh815Q4J08aGkDXTTDGTVjPBhQaYp3Nc+0EyAzHbJGKmpvCN2vlJnNBiYr53E
aLY5OSe0BZBE7rLg2wx1pKtM19e8jwA4kVjoPccSZY5NnhdfIA238mzDKehrnmeDFJewfOjiTnUQ
MCv2E499IaPeLvf28kKbr5e/wWRduvtBVhWidjmJcBXLAfAZv2Rn6pQ06P6IonqAEOyKeRnCoc4B
oJpEzb2fY7gLAsm8epPlAP2ZYtvKtcTBYMCe1ol0GVj7F+kMseLAJAKyWJ4k2Ol3UNrsr2qVYAL/
XwvGg62OqsSH6nIx3Dtn2k0+L+6uFvnPy/th+gjNC7N0yQEFkQAxgbceUrgQGvS2DgTqrnu85oKY
SE8GEbYiFgX0PngBSq0ACET75rrHn33wQ2oQ+IDjzaXnRzaTe8pQmAAe9JUWIJW4/AKDW+iT6O04
KXfKuYc0KngSSX1yAugEY/ppX2bQpgbI6nYm9spum0xW82+wILE6qGfc6Kbe3dkkyXDbhKw45rsA
CKWHy59kiE+e5unK8khVMR9kQSH/OorklofpSvPNZEyacwurYQlD2T32Qbi9bVwolZ8F6DLurRUE
DT9eH0WvUhTaIX6s4sWSJ49OEPB1VtbF8ON1DoxEZdAbXhC3IV+/OVNdTfXGVb8uL7oh7Onz7SMU
qBtb2G0MRRO5q8vkPaP8mXKo7DSgc9xwVq0U4U0rpDm0DVGOHKcpRgbK6uRCRocHw8vljzCtkObM
gAsDscpxf8WM3xYI3iH3wZ92vPxw0wqdv+eDKzd9kwJyi3v3BElIJ/3Ozq0J9sIwOQNRwJUc2fQS
+u9LgkAQMg0ejVjmPkqQMk49hlJl4AOtjYMOerT2ynlq8GV9PKTD+ImjyjaJimAEwxVY7CqP2Vsl
fFCPFPNKNc30Fs2XpWrtzlFwOHe5Qc1uM531pjGXVRXF/vK2mN6gubSLq1ztEUkjyxsDkEVCVs7r
wQiSFUV/DJesuC6S6zMjMoQ0FfPQSx9C9t2r2q8NhmuD3FkJrQav0OdFAruDojqaN3EGVR8hik3g
reT8piefTe2D3dYdDXwxWCAqnSkUM93RgWpf2q08/W+7/ZO6jj6jbo19N0JVrIkbIR4FdFsPLisZ
CMuq+VS2VY/sPF3aR06BdgClXQJJpTQEEQD0JzZD3RegSO+XYyHWauiGGKD3uGsbzcl5qhywUddz
PCjMrgP/1dxmlpWtXHEMJqfPpQDPh3kfF/P/FV+AA+gkNKcmVg2Rk0saV6RIrvNRfTYFmgYE6pUA
VQDtgk7u4o0/m8AZ9rikZ5CqcuuV0GZIInSIotNUqvIgnBCjmLSroJ5azMCFSr4JrDisy/sGd5HL
3moyRi2DcJUThmOBJr6cvlsQKp/KNTyQaVO0SBMOJSbqWjx5gd7cBBxNGMjNmLzk+Rp2zWBZOlQR
WVaJgnjWwpF40W06O4UaHxAjoE1L55UoY1gfHamopJNPWZl0sQiKGEiWOM3FSqA0bLKOS3RAiWjJ
+XzC2957OpNv0oZI+dy072gL7aisyk212NclWjpAEcV+H3TQJY24u0STVTdba0juUks8XbYj08ec
reBDUJszkFxjYsCJBtT4IX3cgu1RDD97LxuO5cgea4D68y+X32WwLH1K1gXdBMDZJYl6MI651R5C
5kExb9rOX8nhDYalj8nm0POzh3NBQwBHHo7dazZOsdNI78rna0kFQ+k2YLJZoqCpjx10zLPx1ZqS
K7dac2ln9vpu4kkO3UZyspzzdNbYnFWYy/FweQNMTqG5dp4mRdHl0Pf2mbp3C35Tg6nk8qNNe6tl
D+3gSOlxBnJj7sV84psxEyeRvSd0ZXUML9BhihkbUFrzhj6e3e6mSaANT9LulE7ZN1l1a4T/hqxR
ByxmIQH7bIqR9yQA7M55c6xxQyzg+7P/KbYm9WDYBR24CAHpqipbWGlR2K8LkS+4Ka8kEZ+D7Njf
VuwHbw7oUGW4stoRE+Itb6xnEBV7W8TXe3jBNhNO3A0YVLNVudavMSi7YB7z3wCSlIsMbZqSyFra
08KnKMnBFiDbne++5MCgNNxGY5Uc7HbElT3fqfTXZYszLeP57x++daqsFmkQxTIO5BEsic80obvL
j/4LRf4kF9PBimAO5YJhEjV2E5EfGRmHqOnLudgP7Vzdlu1UVBtVhSCrwJhJ2W1LWnQvzqyWkzMD
xbwJVBPiHuA6zoF6rkq3C2vQUW7n9ufUjtDq5izDUGoBZc3HClrr0HjkY1ochYTMaD2Uy0rPzmDP
uioglGqrs3T1hKnyuyo4UFId6wG0PyE4dNeYVg0niA7UYnWdju4IPmTh/eprKLCXGMzCXMhAkwO3
bzvmreyKIbr/tcAPG54PkEPDoJodOU2NIbMh3yyl3MiyWENdmkKMFsOgsGRVfQCLyrALrLsnZ8S1
+6SKFe/8G6s+MSsdeTnOiFuQfpijqREJhhxzeshBBP2I2nh+09VOs7PrRL5iXicAqQ4XBWi5w+7g
YbzoZi68cCeDpXp2OtfZ2faAlj4tFW6C4YTLTlHf+GJV5NGwFDp2k4QemJA5iEbGPLyH8T7bUKtP
lzBSpDlcdjKD/+rwTRuQhcr3C2Bc0/4GvNHZtkaAXzmOTA8/f9cHW2EWimtsFm7UgmUQxap7i+bX
ZZa2FvDCcK4rAgHeuMrm9jsZfXEfBK2/Bskxrfz5iz788iIH3oEvcxWXwErzsjlSx4nBu3ajwnEl
5/sbxj6zQy0PcAuQC1K5DHGdqPxopXl5TKd5+Y0h9T3yZBqDFNzf1L4QT5S62WMCqsNjRdh8k9R2
ccMVkdf5tA6K7JWjOPqMQzynLuiZE7d/JBiw3lejt8b99rkpBDo0snfblokxG2JCEnmD8QmIyfdt
uFKE+zwoBTomkma2zwLLH+NwODZBuqVQDacYvrrsI6anayWHOSszRYnH45EtKQbMl6Tf5ZKT+xys
JCuVpc/PiEDHRnacuiUG4QckygE/gE1refWAWZKbloWYq8DQe7ZpAzmKlW/6XNfECXQtOIgBpTM9
cxVaN+Nh2SZHe59tqz3FvOduulOxv1Pb2+lW3A/35U39RN74Q3ooV95uwBsFOghkTLOhoeH57SB7
KDdgSODT3pr3zcFnG09sgl9XbZ0O/bAWdCmZj/e44X0rdz6wOWuYKYNF64gPKA37yu2ts9OUu8a1
9sXAV/zRZAxacPOCBpoLS5FErldsgcl0dhh1uLOX4DfaR2Rb1ezr5eUx5I1BeP64D3GuQdElpKof
425WM+Cx4NG0GvWaN+1zKn2y9131TUzhU1XRKFXkLkF6Be1158fl95s8i/77enAGlLUPNe6oE8Vu
AHcGFBj207zWkzRsUajd5WpSzx2B4necpOUzzbvv+dBe1xlBk/nfn+754EAiDgJax9wjXcQdFFWv
S4ECXeF08js7sOpyiEvccGvoGYfopS6Yj/aHFQv7/IoS6OBWSKqFtgfhirjHOP5eFeq1sukD9LEO
GYiD8jCN06Z6rKx6pR78+Xka6BBXL2tZ3rgFxLQYkCyjo4IvDEOJ4Ni1vjlgA9lfZU862HX0JeYh
LKuPZbmbSLGFOtyWNGs8ewZz0rGrUHOCuLafDnHL3nMMkKu1prDpwZq/t2SqwPGQ43Bs6TeRLa+t
EMfLK2IIJToGUix1knoj9GXCoTiA1fBeivDBySayAStPsUvktJKQmXZYc2Xoz+TBQgQsqjufvTVi
7a/ce1ZteeULNGe2eosJKTIZE4it9QWue8lj6kAGrXu5vFSGXQjOS/ghFlpeQNuxwFmhLOjWF+Om
CboV8zfsgg6pa0RaNjYHwrsZQBIYkO9NEbZbrsLvidM/+un48/In/C3e/jenBP/9v9+gBkKzxbdI
VE/sGbP07QbSWuXWo8m08b1k3mEoIt3Ror1P0Wfa+IF35M5yxJWu3ZTS2xFrto9LnqkDLtD9Ngfl
icD8pux6uhHuCB4RUstD2XHrJgQiCkRvqdwBuAeSTknQwz2LgvW8oG8WaC32nlwlETQ0ZgIdyQf6
KlkRv0xO0C9wb6YCE+IbKEO4zSYEcjiuMDd01+QztIUXt9tiBlUdCDz2HYJzybgHXmF8y22pvgKm
sqarYdpVzeSnGoprVirGqIF83mYg4Q48tfct5a99gw58UXnJ8fK+Gu6sQaAZP29lApRYl5wKtwdW
CGwfz3QW0KZmHkg9EvC5PqW0dd9rr/yD2tOhV9CAWtQjRfHhxkn6YYMFGN+gY15/UXKwN/BWO9sC
fZ5sEt9Jvl7+nZ+7kKvL1UBgrbGdZMyiJZjHO5WOqCtzRxwuP/1sxP81blfHlwkoL/hDAcXX1nKQ
Ivr5Y0ctCFA14UqIMf38898/RADCa1bmLc2jOs1v3bY++r21Ujj93FZcHaU2Ozm8CgLM0YQrlVe7
Bw9Ev67yoCHo7MmaCrvpAzQzgd2A6wDfAGy1Ii/tUnoDhDeUvXLN+jzGuzpojeW+VXpE5UgFnT++
co5lwjsQGwMzkHrddVdF19cKQIr3M6TklzwCoBNYhDcW/LlsP58nPa4OUUudoqnArZJH1QQ8Bbe/
sb7e2EUTe10JTjT1u1LIffjK/d6w4zpcrXMCuwXzEaR+C/oKpGoPrrcUfdvprmOc7VSo1ubiDdui
o9ZA4UyyEUpOUTC/ZT2PAvqFTAmIQdjm8sKxzx1PV1pJbTJKWpAc5ATyVyDkLco6G2/0vA3NQExd
zgMkNoK1y6HBzXXNlSIouFP4IFerC3nnDfWE/q1/N7VoUl3+HNMLNDfPHAqdV0jQRyEo/JcF59cz
dF631z1cOxSkCjOV5511mutvSycBvnsMQYZ9+eEG//Y0/6YDF5xI/HKe2/eSy1Mp+xWojmmPtfuM
WECYN02tdXIK5IU0pFnkcpB+n/m9D0s2eHdB1uRPgPeugQlNZqv5ee1xf2xYbp3Qys137YDpbhbg
lkPA577r+rFYKb8btlvHsAGhuAx+EabgS8qWjTOT/L6efXVoKl6vvMKwLzqWDRkXps/8MAOX3gSq
sBKazMhKrou6/8GyuZwHVtDkkVu0X5ayHndpz26G8+DMQOuVaGX6gvMmfTj6gMULhqJYMkwV15t+
9LbeaqHEYFm6Youqw2TOXD+PLNHuVI3wW01bEB0emFjuOLO/guzxOv/Q9Vu6MEzchOIAp5kHNb76
l58tK4eHaYE0vy66yWkSaM1FGbceu1DsfNKtuJ7BEXTsGrodciTLnEeYMoX64O+59g8pg3rhsob9
N5xFOq+xpD11BUH2QSn4+PiD4xAAv15y8j8gU3dXxSZdjWWEJmctbKx964GPRfworjUgHavG5qTP
iyRBQCL+bdkpqNfJ+Rs0E364LH9UvhVzr3q+/BWGYPEf4BpD0yLkiLBusl+UB97EhwK6DZcf/pf5
6JMMVic0bhgE0ZWaaTSViw2FhMSFioJn93GdOdavooGCjZXl822yAPo82JV329p0Ot+tlu89E5DI
8Bwelwz8u1PP7PuhUs5O5lDcSME5mTUYSuEdxCmI3Vr3yzTw/eUfblgVvRE1QvOBcdkkJ9EUu45B
HQOKJE39ft3Tz1b7IfZYrJ4qRerkVKfPXvmFOLeOv9LsM/1wLayV7qgq1xbJiYBfsNj6FpquqVcC
TFAEefjj8u83+K+OGcyZSj0v8JMTfMCOIX5bP4V+lv6eJBiDynakKweBIX/VgXpLiFaXhAwGmIjL
b3nFyu1I6JO9dI82KX7wSj02Re+cj5+V0RrTh51j4YeNmUrk+82Z1tnzb1QSwKu/F9Z9XmYrIcOw
OzpQz815xiDHmJwCWnyvSvqrb+d4GvuXy/tieryWLZX9uCyui58fAtDm53LaqqyOAla/Xn6+4WCj
WsrEJyf3HZVap6Coj94CSt/MHv4XOG6UNwJcrGKEGMTaWhnOHx2uV4kmxST4ZJ1yC4I7MrRewJlb
XJcR6zg9l2Osc3CW5KTI6zynm9IBTMJeCamGX64j9cJC8bBFWfak6g5CI2wYiwe6QHz38i4YdlnH
5nUEgshzpSB04u9oNR8c4WwLfy2AGFyAnP/+wQUGN+2twEZeJNrTiPpXXzUgscIVHm54+fcbxuZc
HZDnSLfzUwcfUPKiObhzS57TImvv2yUYcE1NwS5QoZ5d2kGOUo7IXzCPsUB2W6xRPJpWUHNzX4kU
gslQtexrgunJcyEU1auwDHZO6yw3lz/T9BItf2qg1t6PBLP9IQScCl7uq7LY1v2ysoomI9N8PZC8
HNqG4IQCV7hfYpKYWNdWJHTNmnwkYDiWFmqPywmscCAMXeOpMf1s7Q6kBiqEcz46Bh8Um1DdLDas
8a3j5TX/C2b7JN/Q4Xq+FeCyKziNWlf2j0nN6U3dd/ahG6n1ADJPqKPMrrUdQEgLnffpJ8S5/d9e
KL1sh2jDtjMBPMGuGnJiQRHEHJzZJSwj81cOGMPn6yiONpzqKkibNJrcCQX9UGU/mcqcr5c/3+C7
tmbXQw/a/hp0TKelAtN6a1UPohy9jZfI3yHYkq97iWbXAwgOWuK7FngrrFh0+VM9dUcMsP+P2M7v
y68wrJKOhwR2IitTAiOBmtotT6e9yMWK2xi8UkdBDsIdWoSfBIi5+9oTe7tdYA1rwAnDBuhASAah
uwSaeKiFzGwblGrnziHYTtS+kq+Xl8b0+89//xiebRv5SX/+/U1zSJq82PVN+MXi3ZrAuOGM12kZ
CxsVLoxK5VEZCN7vbN8pnizWFRgFt9r3dJFQ8QILpXxVOV1j+DJ8lI7lg/oZhIB475+q1gK3m/3L
IvYThOGum2t2bS1vYRC1m4MsEJHVd2wnaudkZ/Uan4shSdWxRKGsJBR4vTqqkgBYR5SrvvuVDPc9
eLp3OXHV3m9BvVbWNkDuWVGv2drnToL61L+WAHAob3wQysdVJw4yCQ5T4q/kkSYb0B5d5clcchdX
/0rejtXBJ+/C4Sjc/wS90LYv184Cw7bryMqmRUVnTlFdD9ppozK681qwCzlrtUNDBw2o139XaAYN
lJAzPV8furPKszwx4JQb3BeCcgea3nS3EHA/JOC9fKZd6iCh8uQudLpw5068vW0qnz2wAWnuZd81
RQft7ON87qgEGDny5dgfXRqyr4OrimBTewvaOjMHH+blNxnKHzriE4Kptaxs1GQDiDdw/jsHwtGH
8KM33has3V1+ickAzw7xIRS1IO8lQ5ZUEZ394G5IMm/XeX15uPz0z90Ka/Hv0/PGK/rcInXkZqJu
NgF3mmfLB56JKutMN9X9nFTd7khCxBvpl/SqxjXVCQGHTtpuUfZ+FLgYcYVWxnBEk7x7hmCKf/TF
hJoV7cKrDILqGDhnBKVu6zt+hIQjaoG25bLd2C2/zfyVJNS0R9pxUYjEgixDscSdpeo7CR3STT6o
bKXH97lBUx1MhdlxwgMoIMW8OtrBcpyS3wBDbL1kjSrE9PO1JLdH7b2rSwyF9ZP9BCDlY4E2+MoV
0PTjteiA4vXM3NBB/Jy+5ojKdnCcJMrYa4MCn0c3qmOaHOhlzE0Z1PHsDVuvfE8Caztavy57h2Fh
dDgToxxM+J0FkaOcPkEQ4cFncsXxTI/WHA8LPHFSERLNVlVswhbCWGMWrFi8AQdJdcCSEDwEvht4
jbmU0x0vc7FNM/I9FUg3NmD06uO0JfJWZhY/y9TyI+bB18YSDDuuw5l4s9gQtgCb27z488aj4bew
yPa+mg/MHtYIHUwv0TwOCkjJIAcQ+FKv+h/0Od566F+EGB6iw/B23eafd+5D4PUd0uXqTEEOFLPc
pA4/esX0ct2z6b/PDnk3jZMv2hgxsDvOKpt2rIQK1OWnG3yCaf7sswFSbVCxjSQP7qEdFjtI+Owx
WLmamB6vuTTgvZ1XhUMeV5B6hKrScaH8tijG64KpjuGdPNBKQpxvjsLG+ta0OHxE9ufywhhOOx22
Cw0z8Gxm3oTeeeZvAz/9o8YQ7BxQ5mWpN29lCCKHarJ2VmattPDO/vzfqzLV4bxJrWaG9BEsYY6/
9V1vM/SP6UnJYKvUkZVrCMW/gI/P3nPOUT5Y63JWElj65UzaHHT+PmmgTDMmId+KRE0PqBsHOwiY
E/Tg6IDpybDFZRI3ynQW1Y1yZnZbTnL+ospaboKRVvHoqwAby8qbMannH0LZaq9qyzn1cvTBdmHP
fO+AoTkKc55D2a/q0tc08LKtn1b2zXym6obVgePe9a39QB1/B72Z4OTW2XCTJ7l3FAEoyb36JwhD
54NXsvSRDqX90xnL53YuhLV1XBUeqDWJd5lJCJf3g9jabbg0G9VZ3rJzuoLtcqfub3zXpYdmKtVR
MBvzDdJZbimkTHapIP2uqKzuILJKPqXzoB5r2bk+KDUda0+HabizbEHvoBq/dssy2dg5Yn3YiAaa
e0vLYL62pIfZU/kmCec3Mtveps6TH6UHNHKllr0/qjWGLEMw1NF5OUobFKS7kNizknEzkSmHtCLo
N5qy9kBotMZ7+RdW+JmNaRER4kBlSPIhi6tihFCC44beNsC8yK0PDfGDp6CSXkBe6SCly/jGnTkU
/tKeHBZKxu0AIbyvS5n5iKegZWlDNT1Oo+W/OW5jNdupZdl3mjD5qPrZpkD/JOQHss78Zclq196l
niV2S84hfV6zYSeyzNl1ZV0/1hDu3vMGhMxI9dGmyNshfWsz8IGFA+0PPbipNiC/8E+2Hzo7rtoG
10VpQetcuK/c9/mvkTb1nvkTvNIFVMDa9Smp7sthYI9ZraD7BR29fekU083YtOpQcFfsSozaAiHo
QKpNlQR61tZ4V4yZizpr2R7qs3I8IBVbtyThXRCwOWKSZUewH7onsLrUuwoVKnAINPODxIQ0NDFR
p1pKVYC1lo4vGDnJMcc5lTts7M8pTZqDDPM1nIrBXHS4lQXRJyetvCz2qm9ubm3pwqEeFu4y/no5
zBoOCB1plUOfr+7ABxY33U8nc/eWfefN0/6qh3uaEZKsYyII8ilq+99d+R7YD2GxllUYfrhOE5Uk
kqU+9DJj0DtyvunzHLceDIRCNWps85UTwfCSQDv7SwbzEtWMABF672G+PI0efRvTbm1k07C9Oqaz
BeCGg2E6i/2622VpAd7TGSETNBWTs7IHphinZQCskTQt00DGAolLjpmSOyjG/nE5e22X+q7pIK5W
OFm7c6DoufLK8/Z+Fnu0W31/5ntMSJnHxOvvFeNPS9mspEuGR+t0j/PMEwgzDlPs+xMYnJ8kzsrL
tmp6spbkLx6EQn0GR5jC6cmfQ3Ty/KlfuVmZHq6d+JlVOLPoMf7rLTEOv91SrXFgGCxUh9sOdkYw
pEqyuPDbJ57nN16X3lp983R5VUyPP//9wwlp2y7PoOWJ+FMv3yda7mSLqeKgca8rrlKddXqwMgI9
hnCMMaIFZu8KVLBMbhYrvM1Ztp9zcI3NEJ5e2QfT52j+bC8D6fvCzWCZ4k2lKU5hctNm5Lp0+L9s
kXZvp2OXxdbkyEMlO0CERNuvABmoAQJOdfRqxqHLC8a0JLJdq8IR14fJDfckCKbnzO/uZ0bbPyU4
UezTpFBW24Brx4uSue06DCva1hOdlvnda+wqOA2pK14weZq/L5JN36fGtWMGxpmvtVv470ULKcF6
UGO2xTxKDcgcQFtHn3bkNlXD/FgDp/I4t6GIMpv6r4Ly+dBzirwQWNpDj8LXdhx7/3+p07NvLO16
ULPnYblFIhk8z7aNEZf/M3cdTXIbafavTOgObQKJdBurOcCUbd9N07wgmg4+EwkP/Pp91ZRmyJKa
vaPTRjAYQVYVbJrPPFMPsIAuQKnMA7825mrO+iLy3KLY5W1tIpVlzsZnXnnM4eD5CMwxj12428ac
wockKJZuvPBhurlLjElQbUmW3eSOXoGUwGYXsDxWd+AUFQcopDfbpZu8WHW+8xWe4VAFmJqGfCoW
z15nsoKjbVuwfjsL1m0XXut9u5IuriYrPs6rSq6rRrJNwwaZBxl0uI4jyO/3pp6gP2WmDHbGeW0K
kDSb+lZIx26SMknfwCulnoIUmOjrNclpzIllX2tlUM6dtH87zwq3z3WmAoGUBg5WZb9xWWkOy2hA
XrU5hJH40N27I1xe4ww6XR/8xaOx7Sa+XFQwhdYXJLFwC23yK+YnLQq0YDnJmZsLr/J5gHyyRZPP
L6K6t3QjuFNf4v90BGV/P+SQoIxl7zphkaZVaC3c5SRK9hdAEi2gvMNkNeSiFeHcdmtcDm73lnLC
3vTFwHZrmy2RHiGrlrfwfA4oLKVQKYI0MUCQU9gyF28ySyXsNinfLw5l0P4CGjmDCjBUKYr1wtgm
efCnJdk1jV0PEqHNru3mBTKPPN92fKSRLBoVpmPjfmxp2b5LFwyiVjnqfrWL2kC7Y742GfU+ohMv
P6k1n94Kg+HhQCD/kyNSArM81i8hIl0ZNqu3fCZKhYnT9aHymF5jm/vqYoQfApv7vZetIPVO6r5e
NLy95AdYiOchlCB03JZoVrecHVll77zU15vGUBN3vBmhrgHnD7hcdTGced2nHuFHnNXV+GYSVl6O
JMVDhcnJbh5gsldYaP/behSxyC1608xMu0wMLbTphrpDz3cst1W5VpcQX6KbBCjxTZqkDfzucc15
VWhgV2hHwtYBOmpBKf8qd2Bwp6xfXmu3QRrFG3pNJaguSJ6moObKGTcj9E0iv3bE5wFlVejkdCAE
wVZ3DKy/TAevWda36YjXRNCcv2FQAdu5Y54cC/TqQsdPxNXqCnHnr6bbdtSQXcvLBPWvHDjafOpU
lLhq2LFcwaJ3hXC7bvEEG9JU0dqMVcRF12EYEL6B/TWQH4oDihU2HeDQUpo2XmuQMw+AT8GnvIF4
SaRKr4TcHX6adcIcHYlBnZc6CTXEqjYkp95WzD2oZUBGQpOcjk+5gLlupOlafejSoj7yUps76G93
W0tM9g7+2c1HTGsTqja1ofI71w+WVFgkmmXj8A3kHqCpuMCTIiSOb64rW+Uueh4zfI3NhGpo0eDZ
hN2QkzXkrhZ1WNtS345A/lQxZyVUXJXHXRgF8/ltxcb6coQQCwtaSpY72XV8WxTauV894D6CxYOP
LsApLgTxGPO7xyprkw/OXM2HpElXMMKoXa+nFl71AZAX6gZTA+qCPoiTWGn8qtijbSN3bIW3WjA3
SwudF2jOIYsEGP9qgq/z0eTrKnawWM6H64asQ6CTrnTjztH5U3bCJdtV0jmo4AjsglwxNrBYLppa
b2ZgQptwsGK5XfQIiJGeBazuszHXX/9WOHFOiKADWmidNfNhdOl1kubY6XX+OPOqeSWKOwVUfxF6
nvMgatkkeacqe1yH9kK1XViq4YOT1PcuYhfM2/KVQOKFgO6cDuEIoO57H5WDecxv/V5s0rJ9rQz/
QhnqnPyA5JrYQqIMVfBcbmxBL0ang40Ehzk37O73zsqu/WT6W+1/es4nMKZaSy71fIC6VVSkF6ob
QlW8hgh+IcE5V77tdTsrVxb26Im6vLIZldBVLjHSmvwoMz2+0nZ56XWcZRw54o+q8VNzdNUnBRP7
V8E5L1z/OXGgMgViihrq+/MA7qxB6DDLgM7QYpv+HluEnhMHOpvIvplg50EyTMquP2RtHUzTazTv
F0Lec+qA26PYZGbIQdvyHgDq2HOuK/ZaN+qlx3P6/+/SA6CN6YmFaY6ktOar9ByI5PuehTFPPwb1
4LzG4n/pJs7SEPgaLwSu03i/KVCJsn4cyg9DPT78rVXpnDLApVunabpqCF2y2E7dtHHbVgSrl72m
FPBC4536Z4lHL8ax6UtoiubzmBwyr61RYM6at5NaCczkfXIxdfq49Cgq5am90BVNd8069nFdTul1
uZYgrAz5a1n0S6/trOmA1wS6QTrVx8w61xaeZZ0LT3sIIL2BQ/XNzx+q97xe/cVafM44cNrOlqNx
oW+PAOd+GSZxOfU2acN+QrVxrcdpRGsXFcGsGtolBExLPdo58e5hV69YABf24annhuug5Iu+ajWy
3FR29Z2fIS+N3HKhT7WSssbCjsI5HJzgFx60izChbIoVQPkOcuGJh5Qes+5NxZchCX2l2T4lfveu
gfR0HwFH3/jA0tZNEsxTTxAswoQ3xpQfWFDTRN8MjjvfMlflYQZeqBN4lQurdhjav4fKuiSx09by
HZ2nJW5GnsSEzk7gohP5VK1MfnBXgDu3jq3at5JKs4Su6Jf7xrA+WuZiRV0UxGk9FmLXNbl/OY6V
PpY6ba6HCggFZ64tCz1vKOaoGHqmYrSfbKBbT+HSDTnZHQyt8y4jq1MEjXb6bcdMFeZ+WprI8Api
Hk2qk1visASPnPdv3HpxHxwrp4B4DVJEWdz0ovF3HhlUWBnpfaY1rEc3VufTRoBlez/7ZLluCtLu
wPxGZJyvh2lFlFNXMgtctPYOqPCqPXjHqPaA9xZIlC0D0jfjJrdyRm1uFV60DkV900LNJDISAI/E
yZ1tDT2tQJbMuexZa6OWTOaxHNdssy55e73QOtsMwtWbsnOeSpuZTcZpwoJshFwprCSsDjLhdaEC
pg8ccJUWMM3V9MZZMZeHHJZwpdtKQEzdXNy40J0Gxayd5fXQetDeazInvVoggyBC4zZ4cAjSIZjY
2ysPWRuwgjN8kjOri4D42IDDsTNVFqYSxlirU3t7lqRY38pFifSzyTt26DxgqMFqsijnF2LwQ6t0
8n6ZCieAlK4f+tKHNRhIHxAcUy62EpWSKzL7Cueflh0Y9f2D16lpV2aeiD3QvOEvbdyjty7+pq/L
7pjlpronCy82sGzL9xhVfugo0+0yaqswS/ziWkxzGvJ5bA9I24eAUNuAkt+IS9/3vG1jHLiI545/
PXOZ6M2Cbx97L11DDxr1l1NDEafC73jHJ9KGoyqL90A8uyGC4ybuZ50FkFWitxrvFwRa79pOGKZB
v3RgaFak4RBjzmHoNCdl3PLW/wQTKf+yJgOJ0xXVxrJr+SNlrNgtrSnAvUSEG8h27q+8LnOu1DKC
ty6SOv9YZAAflMgt3jpi+uqbqdw2MC0JeTuK0PMnd6OTubnM+2F+u0hVXRsXKWaYTqu5dyCPhoYX
xK0DQEorvWOJHEFZAHwuaKiRLO6kbHYGnmubaqF9RBaLlbiqkjdDkYzbglbehOab42IhUTCNc5WF
uVej/HLHYZFGowGZ+IPRBn0ieOu1NvBVYR6QWawtLGhGYPIn+LldVLDOep/CgBSgAd93Q1eq/Mqp
Gf5dcdJArt8rkAaMybTkIPMojaUxrdB/gYyt+/Hny/ALkdE5JQvtm7ZrLQLiqp7uWL9CXKq/+/mh
X9CPouekrKwaFesHRF38tr3Id13Aw00X7CEp8gjWi43o7XoQB2er4/vssGMw0ng3vwJKeuG2zjla
2gIGY0auj7yHoQz4g/5rkf0LocY5P2sp2g5MAsTDS0/usz65HTN6WdX8688f2gvB/TlRCPPBOxWr
miOsZbZ8qMLEde+Kpo/bigZ1Oz0q8veMr+g5VwhLt0Loh2cECnoXLe2aRvCrk5uf38gLmda5kveS
eESohDTgrVUH16URUfS295btaj7a+rVe+UuP6yxuquYJXePSTMCd+fvGr3WA+uO71oNDYTHdlVTf
pFX3mnTuS6/+LCwqkQRjS1yzo8Rm8wirBe9d2poqsh22pJ8/tZfu56wboyeeKQCs9RFz/k4qctk7
6p32+m3dlmBm2nuevib780KQd84Wkqxk41Kg+eacFig0m2kCv6cJQrDmldTxhTOcU4byFTtRAmXe
g117hvKhJaEHb7VRzW9kOv/NFug5dygbbd3ksAI8KGTYi0CA1qTxPHzK22T385fy0n2cdWfcjq3E
n5L5ACz0YU5r2HRWu84p7txKRz8/xQuz5ZxD5JJK0XFixbEp4Q7pVZE3HTK05FfaBLp4+/OTPEv9
/kXEfU4jKtzaobbOybF9T9/bq/WhPEwFGu7B8H5+6q4P6hEBMvnw87O90Fg81/huFeQgWgh3HTv4
9WSBao12AngxyM1SpvrglqmNpwJwzqAqRgeqfk7evtKWfWH1f1YL/i7tbIrCw15rBSIIfcg53bGy
+PTzu3phDXim7X53aDelcCJQEz/k2XsKb/B0fYf4K/h7Bz+b/Wg40MkOKz94ennIF/0FXlZlkNrk
7+2Kz06l3118O45J642lOHS+6LeupHw3WWpeKbK8MIbPmUQThb6wkwFLVgrebEGAKG8y5qDoaNbm
5I+Wf6lz8Voh74XRdU540QiMBvRMYSQHd1wzflpMhzRpgeBaFtK8C2bHhiNUh3/+Yl4YUOccmJTP
mTQTYBY5EOkBOhHZoydW8fTzo7+wvpxzYIyq+wImp/Mh8z8v7ho08B1FZTlQ5jVW+UvXf1YfKXM5
qUbPyHpk+bX26ZM/v6ZR+9KLOJ3yuzEllxm1aGLRYLZF6K/eEf2O20GtaM6VD4DkRGJMgklWX/7e
szrb8HshLTIvMh8GQK5EZcMB7TAFfVBQbTc/P8VLD+tsm58WwgcE78uBE44IP89hq4kc5+cHf6lH
e06xWGRNYQcEX5rR94c4WRcWdmPbRTab/SsoLHcRAMRm07gef6vdkpSRRJZCA9Y52ZUW6GjWemQV
8qe0fdfPib9PEqOPXdEV7wcYZH12qle9RV94EuQ0YL97t/DblkR0bnVcFcmBmJpjp1L9K4/5pVF/
VpMltJZjO6OqVUNnJ9BZ7kFJe7gp3IXALGl9ZRd6IaA653W0rhnbnNXN0SAx1LOBdsy4h8QTzOL6
nZb1IZ9fab+/sDOcCyCgrZC4+YpsZx0Z5PPurL9uquz+58PmpYOfhSByoGtNC6mPqiyHMLGQvQIn
+G6BXebzCf7r0/zf6Rdz8y0K6P75P/j3J4P2Tw4Z3bN//vPB1PjzP6ff/Os7P/7in9sv5uqp/tKd
f+mH3+C4v583euqffvhHrPu8X26HL+1y96WD0ePz8XGFp2/+Xz/8x5fnozwszZfffvlkBt2fjpbm
Rv/y+0f7z7/94p1QU//1/fF///B0A7/9AozhU95i9fl2sH/94stT1//2i8Plr65iUggiUMODnjIO
Nn354yPfA7DLlZBx5a44TXEon/fZb7+43q/4JuS7iCc59INPEUhnht8/Ip4vhAJsQ3CKH//yx7X9
8Hb+/bb+AebRjcl13/32y3Mi++9QjjHOKeUKBrZARJ5OdhYymMUrCNYUN2qgD/ou45UJ596fu2At
WkAQy1naWLEVzc3KvlWeIPftyT29y7k8MrhABj5Z38NcewhbW0pwOtwu+WQ64kJAIFunOp4qF+0G
RrMNKh5TOObrAPAw6T8hUeVvhgE8hGBCF+exrLS8TGuff3HyFFL/iZUWrE6vMMFcSqhzLZxvFok9
GozIbIMH48FNwUzJI5aY9ZV58uN0//ZYJAR2IboLp3qwUn5cudoK8nNQ43ejbrRJnAtqIqgiNTHr
qI3mVJt9tyZtXDus3v7nE+gy/9TCHe9rfz49fphR1+OXth/aL/+4fGq6f2wgNfTUY+ye/+b/45Q6
ZRQvT6n7XKdPjTmbVKfffJtULvF/JRhrEnbM3EMWiy3h25xyCf2VKZcBvwvrPfIsOf7HlPrVFxJf
BhBXujByPVG1/5hSv7qYBvDROv3NPQ8qG//JlDpTWcBlCcwlnFxJwTnzz1mWdZkzC3k2vQWHAHPh
BsxGGdhCIzIbnRji61VIncIBFqaoYn9BFlB36RuP1GGy2uxz2vIdN9VXjTglmFGfJygih/7MN9Ct
a8KRVxdG+EDqV2BpTyRIjQ61RAgAvWXI0tdhx5Atp0RHBu11wE3E3nGqeGJwIJ3zU5/BYbus1jdC
8qvFkTnEBiDGXJIxLMG8RBi+hoDm4BjUvy0qsfHEEJ3OylFhrxInXll/Ofo6hLtfaFkdK9A3HZdD
KrNrNlhB7rUC3CU5ybYCo50MzU02i40DdybRVR84ICAlEGIo7yD9ScZLvnzsLWThC3PjQOg6pXe9
Ax5v0dycWAKE16HJ2G727wAgh0tPljwQFGa2FhI1AbyTK6Co+V4pSAY1DjDg+XACaaVqC693f1Nk
RqH0/tGQjyVuxXGrCwLr6IzC6AI9spqHOB90cy/hArvzHR9lRIOaD7mya7vlfhOcvt331RYL47qm
IN25qEYt92tlAikAOVNJ934ygFBk+XpfglTKbH+ZgT/pnCy2ajzQlSSxLLygdySwKs47gpeBK2KT
+5YBMpOTu2q4A6aE4IVmcnpr3duEpIfTiRXIEbxlJzjhXdWbSKyfbTZ+qLKaotziBbRlO/iMhpgQ
G6AY35+sqqalvQeLMwR7Iga+Ij6NChBOrlBvrALeO2j5sV0NrBQKA+OlHfSHskC7wnj1oYAKg8FY
W05aDSNQUAsPS5uCT4F3IOa3Vpbx0BUfxaIesp68fR43lY+j4TuARwWLAZs8Z7ea8c3gNgTjrRp2
4ENuGTqSp7stNHnbt+qhMjPq7ya2HgXMhm9t58SLN15qMR2leeflzVYl7WGc4xEzYJRiX+cZ+lzJ
sbNoabbabosFysJoRsl2jSdlgkTq+7FIA1an8dQ2l9jMYjnkn32dquCknj+5xefGA1RouKPLEK0m
O+qi88K2lfvCB7Buyf1jzgU6WwufwgXN02goLYZTIT7Umb/c+awq91zVFzVQLOhkWHGh8RmQPxye
DUYca57paCU5iyoznLY8nW1aNJFCcFV0BHESGnWDTTaWZ4+AgLGocSsePH/Y+iWLco2kF5jYLexg
so0VTQcNcDJneBWLDutmgA+d+tKPFBAp4d9oTJygc+cuLqBBeNejuByfLggpSLI3/DQKaq7DadRf
uUZxEwrs/OgozF0qax0Jd9JhwZgOIZ5XAZ/Z661fq3zf19rseGKyDSBwzjbXDoiyvagDZ04iqUez
o0XOblLfFfc5CnMx3OsiOatNY/2olOuWNE1YtfmGlOYDVx1sEstwRbeqqdJYGHGoZgVMWxWmkA13
vPWVNPuvV2BPMhfSrophSf9x+3ZypvwUgMVt4mDOy7tRebCJ/wj9OHRcZjyG8q4Cjow461vndf3o
sy78tw2AMnhaeq7nE3ZufEFrPgLAU5qtq/xtDRRrk0xjODRyk2UYpyapgmybdzQ+ra5zJzbZ6sIX
aO270AH6L1hme6CEAh3ZD16YkvIrovYigor/wzjEzLEPgpcAQKziKkf393SUAlL0pH5wkurA0gkA
8/z9SVUb8loaDaAqXpcqHlsTEA1hN9Loe0HMRqfL4bQs95Xc9/kYVLCZ8H2+Z9iXnJE/1VV3IUYv
8DF5TxNn7cVeu+mxGVO4Hi8xUVmU53zX2TGUQ/ZpEm/kGMJlJpCV2ZewHS/mO4yxAJ0U8CaGjyn1
t4D6BgYRKy94WMGld4WWn6i9IEfTD4LM26Gb3zaTuVcoNbDCv/Iou0pnfkVTcaFOVJ4WPCq1jiSy
OYe8tCODicSrorseTlGFN7/BsrUfYWpSBivY8l8bLvczlmsnr+MUbWrggoKp+giM/P3phhg2VuEf
0Lidg66uL/pOP8L2b4dmuFkZOoftoaG338Uzv4fh34fdP+as3wYI4JCEcxczAyPlx/HZVfVJAWcx
22Jo52DEqq0y2YaGqw0xr7XmnuONf8f4384miKtwIukywc4z5S4fh3SVZsuNuAKaFKte6YbZlN0C
To452Axba/nG8Ums0d21/mZOXrvj51v680VISYXvIds4pwKrDtBWqDsbAHnrAM3/HV1awDMSRBVb
fIBlyDy/0NN2Zue3Y1WFoqBx5aA20/PpIyzCAZLGZuF4ERRfsJECHixQTMP/wdlyOzUdrESSwF2w
XnFnnznkKpHrTdZNu1OAYHs0CMVknjz6fpwTADVPcGIZeSN6yzl9SGBsB0SEO1/6vdkV2Wff/6hy
ckPYtBWgdRVO+ooi0XOH5PyRKOYhx2ACEei5+Zx2PYgqQ11mCwhIYFyyp4AVz3zAzrai+Aj0Kk03
aXXssned24JOVofeeiPoEk0zdsv8OAMPcpo+c+HvhK0vOjeDl2SltybFQjd97p3pjt6sbnb0Z3IF
vM/d0o/Rz4fyc2vhz3dxip2R4MIl6pRKfVfkOaEMSn/AWjvMOiisuZiBnPX8+tHJeNxV407T8aM7
yWPFHia2XBHu7EiLGLb3noD8xypQzNXWgCTRdOLea/ureUTM6Y57z4rLU+yppyHqsvSV4v5zifdP
F84pcNlYqZF+n9VEaOPkemKz2YLC9HFxwEFxRAhgZOC5E6C5MDANFqyc/eLv0FSL3Km/traJ9ULg
xabdMK3W58Wt6YZAIsh4ZRM7S82/TVs8VoadhKMSIE+1nO8eLK0s5W3ame2cGwSPfeT6WMzhRfgh
g9lwI8oL6mqsweJK+/6+cNxtig0EFuUB7Gn3/Uqv1ETf8I5sGpTF4ErodndDWce+NyAMs7fOCmH+
Nnvr1v62hFU6NrM9fCKCBTT0TIyAPA+RMfTWd7vALZIIAJdPI812LPv88yH0lwuUErACFj52bHku
flbxNSkp4HdbVtDbUzTmkXHnJRdjRTY18CxLwXdjDvEC7CjL4u3W9DVDjuca+Z8Gg0DuQalE3PAn
95imQXHIxSU0M4cZn9xjNQ3b+eMpynbz7Oh2VYxU5HPnoDg3ANc0m/esYBsIM309Rdk8fc2W+S+C
GJ8gjRRcuIwSdq6htILIMcJKAk+FXKzC3iWFfwM+98ZvzA20mj+j04OydX8lYK9T+q+0eP7ineDs
eBtUubgIYMd/HH2T9RJnaRlGHwJPAfZ994ZpRJDCiUnh3yJPlV67W3Et3KYgJPFXyqD0dIIf38iP
F4AS2PfD33opwGkuNoxybcO17oBvAlMcuQveiu85z9GM5t5JzG5TFt2+HLu49R6BQbvM1mU3sDnS
/HrFfMaU2bbtp9Oqn9I6OI1rWQLn2QDC32fh0omrpK1jg3hJFkh1J2jyqvx3yZnfK5Q/1N7+VfX8
G5XRF2s//x/rOCclzJfrOA/ZU149aawG39VGTz/5o4zDfuUU6FdCiYfZf1oAv5VxlPiV+gjbuaQu
wep3mo2/l3E88ivGpPtcXxEUayOGze9lHBwNQ5UoLJYeohzM5f+kjHOmlyKkYIx6kkgEaC7xUDL6
cfyVSi2etpnY+hCHHuJR0PelN7tZBPoG+TDl9XRdJSoHKhLuzaFiJQJlwMXa18yInsOA7ycCLsQX
CN3wNCT3yHnXtSldyUDrYNsqhW5eVIjZuwFkMv0Mt3P3SlXSR9GmSEsLoO86fyAOovuKQjQ2HnrP
rYHgG9Mk4oUV+St7/58WCQ7iCUSIvNM7pMLDE/9hjsKroVHr7PS7ssiXGwYPh0sH5tBw+YNvOo0a
4P3SbY921QD+CJkZeCYjKqZ+Tp08SPtF0mhqe9m+cl0/9hLx6rgHnykkn8j9sIOeA65dpUEEbeyw
dSvPwOnSEt/d9I303q12Yl89mA4EQwFoWWQcH/3fpIetTPzdUP+LEP/8GjhiISIoao0uVk9+bvXE
yiYb9alJVIKJmBw9GB65EYfKzhx5S51dNL1uLsFjBrmrhZ/PDcycJ/vKNZwihB9HDkaL8BmwiR4B
ters9QgzDmIEOn+bOjXlqKylnQgYr2AlBJEQvIKf37KHQuwPZ5RIt+HnhB0cMT5aC+pc4gTg4QQX
YsYteDcuwNH9exd09gMdDbmEwcNDM9kNPJObiOZI2GbwQA8yS4o8Shc2H1swqAKXUx3BoAGBR2u7
fdq7amfVXD2UWelet4vXbLup/FSLAspkGm6v2aqn2OM9yqdJngSsrfrIKTNzDVeGpAX1qmYHxySw
/5P9ancZQj1kpAToahDVcudpVaCijaDWpXa1Xz1IvAJeuR71TMW+c5EiCzV28I9M810Nfvixk0gb
TK/r91kzZyfZ7692Ne6FoAC5Z+UiA9gcyPuSwACCW5ZdVzNunKTZTUrZ9UAE3+cyVYe8G2sk5I7V
H9xSve/n2ofcBPcuygZITUC5TmJrHeB6nI5HY4d+p5JBSyTLToronkgo9JZetQRUFffjXAgLQi4Z
I4DypvfzmrcxwYIQVWzIN7PAWrZx1lHn97pvQFST4Knl4SpG1sBOAkmqasGO7K3INoALF+USKm0w
N0aAYdURRi9QYFmkHUYdVLKsJhW4oLdhFhe0rwHJLHQOG+Ncz+XqxzDz8tWNdNplaYKpkFkvcR09
6sVc2BWXw7yWBXNim8cSR2wugI/yYD8q4b3kXEJBI7E2ICrV0BuvZ8xNANrH8h14ttzfVaqsM9hh
LvNNV48uB+o4w9+TaApwpRhqnVtosqbzm8pV8gS08U25yfmM+ecNciyA4qbo5rYBJ2ufn0664Hlb
qQsafZsoszvUkNsGCNr/2sPTJ79FHOKPd4kDuD1sdebmMV0od4FWFv5AYGrJwItjFYFseZV2ZAyK
pIAJYTUoXHUK3F8WdZ7G3y0pgCLPgPdFqQdjqIySWuLylJ4ILgyIbjtXQZeikHu16jFtQjS8fCBb
eV7IMOGz0IfZtaP/SHnNyiDxaLdE+WgM8MZY0S78pYVMUgNVHHnlmwGHnhxIQGxsS9r22KX13B00
GTGWSd1KMH3brnm0Qymh0OlTO4UU8w0PChuficpMX2hNhg3XRTqFYgZJNkL1u1324OBWd249g/am
FOScL2qHD8lmYlXvXbupnZ37VCVVfpv7g99vlras9afccb+sebGkYa9W/zOIoLO6nEvWXDecISuZ
fIERh2ygV2AfoOgTLGwhnxzak4uRNmlk/S772kOaDu+wWfI0YsZv0CAZ2pXdVcWKqiXQ2RJ191KO
IgCdM3lfw52xD3ihj6BvAPzM58qJ7bKC79tYdlqPMk66pwF+yATo5VYAKk/IjBJbhqrhzNWYbFqC
FqhjewljSc8U4gYyaiyChFSaXs9mhOhRBV27fCeKAWtZxyChDWNIcJWHAoKYkDQ6UQVhND+jAmdL
mDxvi0RhsPTKZFPIWa6Bcm8YUONJPfpguWvbbEo6AFzvKbJ8WA3oQzvUop00KssJ22lDhxXDLGde
2PgTAfGQZYvHt6wnagLYO1dbDROUZDOUUL8/pmKlDE3cBNZ8mJte3KL6ardGio5F7gyipF5XNGqh
Ynype6F3I8l7fQEDR75xHZnclYo4G8WMhrGHw1GXr6Yi7Jlbf9VVl4GKoMprr/OnC0A9AIzHzM0+
jxJatm/ggA63Hzw0cGzT3AH6fAQ7L8z7vtsZ3qTgaVZQIgXHVCUhlHFUzKccRfGlyk0bOCJRPDQd
iNA289nHZdKnuWShwq7WeondIQHZAEWII4jQflCzfC8ar70iBVXbuVkhwek5qbNr/BnsnHJORFz7
GX0zoCUPhqy33ipQPHbAyKAMNfZ2My42qfakzNi+bmQaaLIWO8W1c6jQYw/RkzebsZqmfVfa5SNo
ynQDg9v8CHBFemnc9R1xSxTl1dAOYU4BuAHyZgVquW6m+7EuvSD5X+rOY0dyJN3ST8QGtdjS6Sq0
jsjaEBGRmWY0atJIGvn083n1HcytukAXZjPA9K4LJdLdSbNfnPOdlZJqJ5vc1sd41lOqi21hMaUo
Ssalqg1Hc+8ASbLm5szZVzb7Ej6c4Zyy/V8TdURqjWH0WXruu42V/c7vtv4sgy3Ogk0kZ9NP8X6z
urLPxsHX+ISsnCNqBGoyQhmS+3hNhH+ohJfkd4Vvxc+N1QcPpdg40v2y28dzTkS3LqJwuvYEIFdZ
ldXDigBT7Gqlkg/4CaO82tpKsANEo8v6EW/MDWhNT9+aeEy+1zGYfnXrNOwxm6Omq9Fd7TtrdA55
35TnQKsw5hfveu6uaj3XrTOG7ETnpUiLmFzDvLW6x2VS/Yk7Aje6113lyBc4OWNb3eFx05B+KrhI
Lb3hMqvgge9QZaKGVjqNFRe1KppnQDT1frOn8GoNO/vLCy5bokTy6VNKBisjT8x58Brd/lo6d92v
c4+dyfUGv9qXRVO70MIXdS5VWT8XcqkOS9HJW+xz+Pl9VWKbKhPqCF1ht2jHGyJdcGtxTMW/wtL3
zmM/OhzZo67SwVTjfTlMTJSSCSZCR8uMjqglfKeYZPdaVp51Ejrh3VBh+YD7aiv2+ejLN3uxw1NA
xvA+6JU4BiN1gr95mZTjz2XrwLLydt7bWpn7OXYfg7DF9ZE3y9HUJthzALuZXedbRrWzNftQlc1d
sZKTEPkN5vmltr9F3Iw3hqInm2xOvF0+RYzq19m7x2R2JaMRqe3FqJi7/ZbqeCIPUkQxADPNz73r
u7l889eAlLsmke1d5JblPaIM6HLtIGZNZYHdsQHsVu5Xv+rpsOsC+EbuEF7mWem21jMnX0F/1Uzz
QbMFtKpapvNc4kEunXffCZy91ZsXfHSvVbW86BjDXj23LI/VpoJ0lDm2sNXdrmzTe1eBnb9RVf9W
c7IfHPETNjgoW+neTlNUnjAqFPsiXm+B0n0GYmtZQqmarkS8FosVpDM5BRDCtlcA0vexyuvM7m1e
yKG7U43v3o4mZH0+mNMcJNWtG04vflfIg0CrtMOSyt6QLbRjxHxwcS79nkq9plRmewTsErGIHHd5
pGQaDW6z91lNrTLU50R2Nn+9CXc+mpu7YgyXA9mtNsb4Tb35dfxbwwY5D1X1wwoC60o3jETDmmIr
GngAZ/le2c0nnAZ2KIABSCDBjsGScnmDhvrFEXzLqf5Qe72dqXgqMSNO1q5ILjFocxMcNq/6JVei
S6sZC3KzrFg5xtuNeIg9rISIvRmSm5ra4iAD/9AwjaFzEwxUkMtzDhWnrTDfXa7bXUjDnE6cf1mC
03QfRwrPY+/tiBrSmYdLL9MY+Y4hRRCqhFHcmbyeTq3trKy28ud66tjnFMkJ0MjdbDFlbTpKVN8C
S5hPI06uXpW/ksLqU8rKmAUohMbG9rePcsQpFc9jdMvCzJzopx/NmnfXHJ7oDwi9T3GD2i+cia9q
JXVJKpEc4nKtMJXM4Ok4Ntka9RpiylhpKB7hZT9AeEQd5la2OjVjeR199skQZJuCNV92xJsurkmH
Nvp2S/chAMBAPAtj4xgjt7v0Dib3/I3xvgNjlQRL0wbhA+a5k9fZB7uLoOt0HK1FM3rHzYInjhBW
pEZ01tkLPcJNARI7YVeeLZac6ajDV4COp1lw6bt9L0+r3AA2YJBJsnZimQ2sOTlveXcXLTaC5nGl
ot3s2mfr5RoanW6d06aR68nbontRj8/z6uV37jZvV12PeXCiGL1R26ywPnjdASDJGwiJ9efsLcPZ
GmzvKeIWeCLvyboqlXQOiReXrFaNeMHD2DwTS7vtMZexXOnU8F2w1ohSyw79NBDz9o7CzT6ONRvk
2m++VlMOPVdHID7rJnyruVnujY0g13ERZNgIO6/ryohbNYbxzt5c94BKt8zE1PY10PVep/0gPtYg
gpsXGX/XDUsMssdqwXbU0WWzZZ9KB62NcIcPd6m8u6Z2uqcRBURGTvjRb/oxq9tavUezDZ9nhBIC
K9Gv7+JybqCdTAfdW95d2Tdi504EMGS2tMOzwW+w7qopbndqoO63ncLm0UKvMbWZXyXTfRKrIdMs
bAeaWKBr+0WWlABeFFUAg92EFZRr9yNkQqff9cIL98wiRgp/T0jMeaXMU28VzchIosAeOI2T+yKL
8dZf6v5AOO16pSEd7fSANZZ08+FaSxHeGTvxwXKo8VksI9cRm55RpFa41kTJteLLL1jL6ylhtcYU
yJAA1jQj2uEhOivBdGLXBhu5XvHahjs9bhzQy4yigYqScCkst2Lnlwo3rGnZZ1czPdhMHs4fVV9v
467iPskRHTswawf0vRMjHTA4V4giA/CHve3e2pXOr0hMwFpcF14B5W6JKHt9iHClnNqX2a6JN8pX
b+7TXMaUcUZGtMDxuARHtzPBgwW8JSMzpjxRPQ5yJ9t28VNG+c19PpnuobQNooZVBgn9A0/1nkbK
N9mSW302IbEaDusc4sEsqTFVJ8Yrewj7j3X2+21nZtEfEmo1losMKoJd7nWRnepLJknljPFyvAQ6
d+xKuoX/WrwehqCfqzRKyuhmlbb4jJ15+EwmM12ZOk72YChSiyy8NeX82tiUh/FNPlrlmbKOr6Bk
B1NQpv/Wq/Jh4SdjigWtONMI0rOtq7NkYRVs1nkoBkeBXBJK8Uns5dBZc/wr8MviyjVFfQFf/WRn
Nn7ysVCwhLFhDS/Io3dQkF0eVR7yeLRPMNCCHQ+ifa8dJ3ioLR3dFMzzPuJK9dzsXD33FC/yTGvu
3y5l4PIntaxjxHjrcQj4nCloAc7JstmAXtdrpbsUeBQX5lBbuIMtR3uZqfLqDeWmObQkQv9A9WRQ
Hbjm0IsN1i0DH/dBufF2y0aKcxINAV5xDzvERIbwxyVW7KbOYcXMWOOfLMP6slzJ+KOLvPcdZ3rs
x4ZdYqjdbGY3yjfsdCihev+lbFv1jBADztPkBa8lIfEvtomb/UJiT7poSEvMAc2uo8bej7ZbP2OM
sInqpOGemnpLlQ2/C0VMgMO3Z3pU7gMXxli6tQMYWZJ5zmWfBFeztONMDnY4ZDjAh12YSxoUev7A
S6Ot6UB/GiGzbkkibtY6ALQYfC9z/FS4HdkkpYMcw1o7+pbkoavWOt289rr1/YQF9xAWMqPwVqko
omezmJwjzu6/unygye0LFYIemZfHAMHxVc0Zki5CfRZ62MDtzvGF8Tqk45Cv9RHFIA17Qow9q8ot
vJcbVULUzDIVoW78tHBd+6UPAATUG7qNZIpw9SfemP+M5Dje5x1iCOTMX5p44Shzsa4cvLr29glC
4UMpRoT8KqzNdRKuqHBBtvFFrPOeldob8dknPQXzjnCvI2ro6tRoF5Wa1Mk7qYJ7oeC8cuDeGeMd
bZ+oCzaurakeBoqfRUw+Eg79x9pu084zjXvdbeuCpd0P8eME/FrkzI+7dokFEiu/WXexCqZXGTsn
1dv51xivHMeLcl6Ar+5VXZidA9902bUxModjX5hioQxZo/FuEDaAAt9m6HVymhmVZBWOWtOKjvj/
/aq07N0CEAdn+saTkLVbkeuHYqTkTt1WJ8nVKvo6B2ppa2RywkOx1doA4s7INMfqXrY2cUAjoIn6
epPdVJ4L1Pe/hZbzctVOLKK2OGDUiRA/Tch82YaBPrCJrtlajelSlO9A3Apwmij1EhC+xh+vCeP6
Ksnw0qkperSa2eTVN5KZ1Wpguxsr6wpzKILozVLludyWj3Gbw2t/831iSoPxJgO4MO4M0oBUzwDc
Cqe+JzvgI05oS7pijW6UzkHD2VpmYIBOcazQaMn116qTW8/Nr3n03zDjHudF3gwtXD3LavJDPrbt
TgY1BbR5yoH5kcJjH3J3ePbqkRCQ2CU2UJHKikC0bvnRfOM/j1tydkhm2XtdYlEEVRElTh7utjwM
6ADna+r06k7W4VfbxUdlFLiuxFdHwEVP+HdedDBxYpW3S1zfuNB1mYwlG6Tf9RyVIt+NDkEqY/OT
TTYSm1xON22cHGiQmH4rx6VUBzu12lMDgZsbra/b65EDZ28PrAf7aRD0CBTytmD5q9b1w4ovsLk+
7MhMZT53aJpwXK6SbvkuHCTwinmvvS+wk3Epx/lNVA3hlQqY//kokohm5gu1+UJdDXg1oo7unPdR
Jc+iE+7RzYX7JkbwDQyGb2e0tU9Ta6nrGdThrqg5WxBTlp/dxaRKZEtshQSpkKa3q8DpswXFSr7h
3inUO8Ptdv2N5adPXtdcIcP3Ci0yitVR3i0jvUYKaM+frwemtKAb2oRvfOUyXA9OVIufygK9gRSq
bacHvyki/Vl5k2oyaHaVdb12PtOKFA2Z0UdrUHwBInAkyV6wSsK0r23UnDYVd8cm1rwO4/LUSOvB
iac3xvi7dlDOyYdBgY5Cyoxbjj97EL9IoCYI1MjxsSfVfVD8xAdhL2+UiOVhHJg0zm30FFkWMzvf
Hm4rC/7DLIKHcFkr74hbe7YBtfZWmtdcc6kWU/1INpY6GOM7yX5yF/udES5vnJss/s7JZahOos6H
GxWgHe69CBJF4Qn1JKLm8vku2Qh8lYSPlgmLvbCK9FMAnCPnhPKTK9ceLY+aXkxEGqlKcuBQbY4V
MwmMfQXo6Tp81+4artdTmUsX9HTtv9pF/ouh83yXRyaCxIbmY1fNttsfHCGmZg/hhN5wjQSzXHv5
iO2uTA2H4VPkTdNBeLo7d2YI+I0qcWA8o+62KpqfomaYntTSB4cxcHnP3eF7rdVEOp0lf+Sc9yy8
LItAmqkcdDp2NqNpuwzio10nAvCkvgIcszLe7RnrKz2WSPKqtr4rROFh2lABL8Jcn6ZpLH+wJN2O
0eToDF9HkyGIwBMxtz84H82VRY90qrmxUmsVQvG2a3Hj5rMbQvlgwTD5gX3fCJHsBnR+V4l0GClU
AxrU+pIqvyVTd5hrLzjnAb9yKsWS7+o1Cl/xZPpviJTVoYvzfj9ICl+nqik64rHZ9Q5DTOTFXIAA
znfKbYtsLtytzKAaxjygcrnyuOEy12v8AzRE5hZdxFLIquGFp4LAqGavCkOiqdct9EpzeBPkc/3D
YFN57nvz2ZtWA33MQQF7yUoFtIoXoAGAWib1VDWmuvEAmjypCkBjmnT41PEs0+qY2vu5GFMREx25
PFU8uuCWGFUXTHYXk8xXlV00h6kQ4vcYwgQgcqf7tLj7UtnOBsTu9D0zAH3Ma+sWrOY16jwqsESX
FINtMsknn0P6gO+7zCrN0jmGLrwrQw0vfW1doj0camQnM456E06/LQxNkdMpHazHirsUCM0WvWlc
Q+ncl10WrXJiKhYjdo6ZxPOpiw/TMPtYKXsYXSTO3qnKX7WsnX0RhPLsj8vLuhn71IVD+FhYyXp0
9Zb8XPK2f3eTzrq2giY/tlWQoKYIPSYSDE27LkK3Z1EWXkeDF35ZoTCPUbnYOwGx55XNQnCQQJ0w
NbTALWUFQbBwQ2y50/CU5HDXuAD934Pbx+g4SZJTY+BnaJSXM+VRnNWUKm/BNnd3U4DONO4qs5NJ
6x/lPBeZ7kg/XnxdvvbhXKZOM8wfcva2I0iBlmRPf9nFpAPcRojsb2D7lE9r1T+7cyiPE/nuuyBS
IYBYtaYWBd4fjVere37t5SkOe+9lGRXYIMuN59eZRY6/s1vXiu6GOCj2/VAwAGMTlXbtTINeg5ep
uNY3Og/Pbb/DcqJdHroKWcocFDoLi2qg/6NRznwlaTZaz03SevUHSE3ePH7bLI7snTXk4d3S9YY5
TWd1X8azKngPcGC4ohrm8rL+XnvXHVhpJu5TN0NWzoBROeB3lUEEMwWdOk8zI1PWeWIfkOgMYLbH
VW/PoGmZD+9zl1opcEbrnJQhwX0RltYfs9sl3rXVi8VKF3YndbZUfnmoTB8+dqVZeaGinilk5N4W
fO76vPQivA6FNaHnaSOYW008HZvVEa9cU1ZWLE0FD4vd6xr0/RsbjfXJGf0ms62Eu6qGHaag9GAH
mazbwPPVQYVT4KZ9McUHz71opQk55zZdv1Z3pUMma553PdluOoCWKWRi7xgQ7H3w4hFIVrcuqbv4
W0qDBisVyO+5rKij4i2g3cjZmDbd5DyPfOm7ErrpPbNkfx+pGaTPkhQnH2ld6geSxbWNI4Y3OMqm
oX43sSq+Eb9HxW5tGZDJpfM5JaMyW4JtO9d5JR7cFn9uOMMb7glKYUnHgLHJPUpEMZ2Y1oSZoSDa
0VUzFZ2T4lBgyd0pR80f3dBMt2Hh21fVVpsjAwVr59I+ZYlVlqcioYfbmpIeTkQMuOY8fkSgsO38
aC5wG0l5ixQ5yiq02++jtNF2xeF4GaHG7Uc0hwnf/UTiHOJg/H3thwpGQhSqWN/H3ebc0V4Gv5Vc
NazUMMhikrpOSHF4CMMp/pwc4GP1Or2pJYr2TSxJBll4Eo5V7mleuviliolMjYDreXXkHNbV1Mdi
DX+yyAIaTJuXmiTsLkYJMCJrjWLEki9+QGogUOr4OECa/5hGQT/JYvgahBLba82Fw3ZPvUjPJGxU
iZQ4EfJc/3YUau62ookdi6A6j8qm6CB4oKU1AfhlhZ0HdKp1ybhth+lstk29VoxJtqwH1kebGfYn
R+frwzqhRkpXqeeeD6HGvd8xoN47MmD5sXVDle/msmnOU153fxg91oxx0KcU+0jbt3OBh5LytV7g
XDNqwzayoYowy8Kb5siPmsjUsx7HiCpxEvl9Uff0ocO0PgYMfs427o83AhT4kO626G1PQ1bolAVA
mNa9cO0sFDT5v5USsTglUxyI4xJ3Dpdsm8/+ZaLl7/QM3QZ6grzWQFN+VnCgGDz1pXeOeY4I2wi3
GobbtHIrmfi3bYv1Fb8VprApwOqUO5d9tUZgWlj8KGlvKftDo1XJ9xpU+2dbklYctcK9b/zIfpRe
ne8HnZTt9RqWItOi256ScIFIgMbJLKnTSdhNNJpuWhP/ywE7son3Cgw7qTdO8mR4RD/CIZffpb90
e5ftOPn186eM5PcaORf7p5DqISJNMB29kKvbFZPFmYgos1CWuVqGWNOk4cE7uuviYmwrkwt1PG+R
MXrBD1jG8YPUNbT8Tnb+1dxu/nVeWXREso6+vLphSFsLHGeWWmnn50nfLpwwpGNJf7p2+8E9kWoV
HqGZs6Twegmzb2vD96iHnkwxsQjE22P+7PSRfvG80nqwwYceB5dgAXi0tcZ9o6PtjKRZZxvfnUxL
q5lQ5F9GQWZU3slpQStbcazpmyL+/pZD8CwqVAGM8arkeogduRuqxRlAJjj6vVB53LFMier7ZhQj
k/hVlruwXAdxMk7bFLzZyXLtdM2GeD7OMIEw9WRyeYwLJidHQnNqN+3Y6nr7rbQ8P+3dsXyDfExV
JS7bPvqa6DRU/I596M6I9wXIOhsJKJOgNXSph+apRX0fksews1l0Hv1J3duyWPf4eucsFzFex3y7
zLhl9xzHCRWuFTfgKsa+jh+3REzijgmYdT1GzjAzcA2852kRxdGt64HyvrCnHcmf9cuYK8akke/L
A2NIk7UjHRtnjeiilBs5AW8MJX5XFTpcUz8GJeFwF/WHrrDRylurNq8zjt6ZxgZXFWuKvriKXK9a
jx5LRDbjDXgZnbNlTOt6dXfjWCXP88xmTfYuQ+rB4YjKQErX547DhsTWsfXYs/csRYTbntvGD4cD
oa6x8zRP7vRlNUPxqIhsXDM6Q4yV7NYjUM2LV9y3BfXQWLbb3mJrgHrJmlmUD3njYkDrCQ6kHujk
Xm3ao7xlWWDMuD1Z9WhO8LeNvqSE8+3PK/juorHdY69wv7g0Tsuh8gixUC2OZbRCvGWVIpqQsQGI
ZuxJxd04IxWw+yI/jqXmcyECxwap38tlCX7UiYEHvEYLbZglxYlSZbuWSY1Fwa/kRrzPZAosGEmj
eROYmghvcz82Z1X7zfVuY4vBGo99syuXoLgDZNnRiXKXMPSYIzzlQzAxYaO8342h9xTW9ZhBeBRv
UR5Wh5LVwAHZAJqT1lkfa/vCbFy8n3URama/WrJXasesMyMER55OT8bPKnbyk1ln5jceaqxu04de
D9+RAYGBAuc5CNfitaPYfVQeKznb8aYn14/Z1csyjKgGicItjpuolvWKhpdVhdVOobmqBVukPX0A
E750rkBmsCaafTQYAxE+/ikxAQIlMNtIV6p4hu1d9FG+PC1OwV8J4j7yz1PTWsurWYa1fP/3X6nl
yrjLGUu7eQXh188PGPR9vC6GcpP5YV+hH3Ltkn+1NY9NnlrAyKcdiabJhWo+h78cPyeGXuY5rHSW
EIzNAZihiXKKXoH5D3gfMc4nqKHslVM5nUa/N3/wbnv9lyUNyqAwsrofsVtaw15atTSvFi/LeGex
HjI7eLFdcN3NIycdFKkwv/63nqRKFObjcaIiyCLTo8aY7Wpks+AEqiGqiIVWyGUBMmZ+clTZU3k2
EIh33p9iJNuEc3OsRScRr13kefvGiVGRISsnlcZJzDqdLRbL/X3NneTe49+T7NIm5XY/Jivk0uo1
XwPyJPif7JINjy1CeSbjokGEOoY23AASShYdBFivVcnMwzHJSXgWp6hIdMT/j+68patZk3R62g8b
bqwU1aJ7l0+D/XRJZUlQiMnlTJPQOGkX9eLbqfTyQjcJT43j7mymkhyoYQhdZHIAMo7e2NgfXeEm
T+Oii7tCcffllC0vbdGWZz+gwp2JHb9zRlPsLEl5Ta5C9aszPtlCfQHNEZQB5XgtsAEVc7ceUAP4
n8sUlF8tle3rVBe06KMbXVrPhvUIe7HN/1rw/T3kGPzu/cgXlHyrui6Vu9yFc72yrtfmXcC87PLY
mfDA8nqkLD+bUz9ZT7ItHzYrZN0fOao/0+9sTG6F7t5cx/nQNcPhwjf9zayZCGPq8e51bnE+rg6T
ITV8IN3Oj9Fcxy+LN/uZFc3ly7os4RvLbndP0+mjSIm6U0FV+cfkwhzF6BGy7XewenFyjjeujtEw
uWFxVRRWe1sbGveiTZ5KGeHoA7SbxUYPP5jQflbTVIOYrsqbijf7h6zlY0xld4NE9WPMxSb2PjXe
btxgn/mljQTKII8LizbKto0iDUYo0+ukuw4rBX0f9fAhmCv3Rrn1sJN2MtqZ1VrmH1BWf5XD/ilE
JiY6dm0nSGwHDx5y2f9m4RE9CSMsTuYj1xBaLB/XtX8a1MD7/J+ltxev0l+UviFKZ5yQge27SOft
v1n8mjYCkubZw7GPF3kakwEtl5rL5WcD1e6nG7ZsG8ty/qeg57/7GC8AkhB3CBCTBObBn+lw/+3z
uX3CXNw087HdYnSvynIVigqzutnSD564sZfC/Qdt9//8pKj/CdwEwZwkdvJ3b+0SyMGdpD3hn626
HwrBVHFZApeQllo/YJ8SMG6NpTeYfyAA/c/PirA55EcEIoFX4e+C7rWoN/YR03BE78oYzersy3lM
J4H6voKhxOYmZzv/n3/Xi8ngb79rFCVALiL+lyBF+9sDRE6dM2mlj2L1qQDQSwy/Id0beVwV8QbH
aOyiZLdOqHgOSaQ5q//87/8/M638BVjy/xP054KB/A/Olk/FDTbqz7+Sgi7/0L+9LVHwL0xbPKfA
RogcwY/wv70tId4Wz3MjoDKOh6nvEuH8X94W3/mXzbsb8zM7Ib/6xfbyX94WL/wXNjCHJx+CCSY5
kCf/F4iSP5mW/+exgvfj8ydIGJPgpWGv+fcgKcDXzirQ8KMR9fE6RuWqzz477Zu+Ycuk+5b+j3SZ
dq8AHrOwRsYU90u095ecGE8Zuq/c5mYvolHtE1N359GuRYinoWSsVrGI+lgnV73z9yz3kSW20xb2
9g8F1OVLLCpMHW+tEQk5egcmfth7ZAT9g/XBdf6Mtv3Lh4zwYDg+7n+MCjbW57++OwjW7GhTxjm6
C9Ivpxi7V75ckupMlBP7ldso4nKMRGsW5qGeD1WX07Q2zd5glv+G1QlAZbK9xyneliNwg+gtkZt4
5kzC8Fk3i8ecOpDxwScG6xHMiHtaXG9+jMsE0sIUBIOT0TiTA0nu68wixIRfeY5KEeFih0ve5Dco
ghmN5w1fiIvko5bDV+gbfTJEDR/oy+JPQ+I3ek+9OM5h7i3w8+FlczsxUrjwrUlSgpDo7EKnbn4Z
Py5+6xYF01mL2hmO6wJelrkvGxE8zVil4ZXcdEsubh0LIXKjseWnSFK7e4/uRKfV1PXfCTvO57IN
PT+bnF5+U5UkH2gPmz1BUkDhRydBDqJF0KHt8ydQqXk5g4/yg+jVWubxw68WVx3Kauuw7FlqxF2Q
2+5uMxGayUUxn10RNuwwclxIDPQX+2it49u4Nc05orfbzzAdTmLCaeXFjI66YYU+0ZbqYY1BKuQM
GzGF2up33C3WvplkfhfnCkGAL4ixDiYmjq72rIzb2Nw6Sd69VFFhHZYNwHyZl+XD0lZFVoLmOPTt
7CFFW8wPHRSVDXdhrn8aupaPLRfONRvCCzEfNd+qvP7Nn2rn4AXoFnSuLuvWTTCttOMoZchuHwo/
uEgkhq7/ycAjuGdLc1mViBnhgegKBtetyCprYgas7OHKwk91103Ye9cqN1k8ufpQdMX4qeMk66bh
LrGHveP7266plxYTtRnPIaDER925HhKl3mSoz4k578RPTiLkyVFbovlyxEGC17purJqNBwass2oq
5y2Ogc8ECHSPbYG4WFV2/UdJsMzjSBn++6LKqRD5rMVzB5x6Y/63crkVPumqzjrfsK2OpyuA5OuP
qNQbeaSIQMm1T0o8EFC/956X14eaXAG4WOt5891v7c35zSAQdPAmfPW8uGlYryRQIq7Z+TNZJI6F
ZSy04l9ejGVTASd3knYfzEz4AmaqwSj6ezGX+27jK8v7ST0sMdpCEPzBdW/YR4iLUVnmV1g0nrrR
71iXbj8xapxZsOMY6aYbtkD1AfDJDjcci3aX7nPt5/fFddATu99DpdzMs8Uvy3nuO+tuQ6VcV12T
svR4NFXx1ur1ZQgHQsW8F0vIZ+KNn1zZnxSLpMSrCRFbjuFU3HohVoyc1T3FtUTtzMtUNhHn2vDS
NMOnpZa3gWYpjXjZ08uOuxQOg9HXNcFFUM5f0vNfZOn+sTJdvQ2tsL23BpRKRaC9B/Y2P1cp2P5q
Y+46bd2UKwJ8tnrOyEp1ofkbftVMxNPKt0BVOJTYM1aJbUSiUo0vdtLsOZF2ZE3wEE4IfvwuvtFF
RU+phhd/xYqfoKWyzR7hKEDa4GT3pF3g3+JLlcVukNpDLOZ9VyE7EKvDYDt5Up5ZFJYgEJsXv8wD
+BkB4g+p+m9PWg1Jy+ISwxNgV1jvHd1+WErGv6wEoTNAoyu1LMAACn9vB7p9doJ57zaVeEeqyDRk
TnYespG+klczUwRfvS+t1sfQmfZtGJOJwIFZlTbj1z+CuWHf5YmdKNWvxu2fVO11uEs43jXIo+UC
UShQPKBPiC7b5vhOFvJFeT4tZ9n8zEv+/aYHJNe5+a2OptTXl8y6aXmKEPCgsj1exk6XVgYDY3FV
zcikpY0fw743xr6NuiEFSUe7WVm3c7jMUBm6R37czAzxidVSd7BNJFnvjk96Y3Nj022NoGbdUO7J
SkDrkW9nyy9u+yHYB2SRBUXc76LEYFDstztCTrNFtY8uuivGESgJcWVnjJc/RBF+uF33v6g7k+XG
mTTLPpGXAQ7AHdhypkiKmhWhDUwRisA8Tw48fR1mtVn9GVmdv1XvepGZqwyKIOD4hnvPvbgBv1XS
Ou9p728ZxpBYWiA1tx/tAdeF5ad3LQh7XGbBORUYNYqQKIumZpMZGfTzaXJNHXHloX4WXQ1Qg38t
UqpDH3y0cXlBP8RW5sMboLMqtv3oXUefQLKkrq/TOJ5rMXyvpxLSBhSZMPrsnQQAlTHrMA7IDLeS
0+J3Al9Tt8fBerFnDc+oVU/RMJxy1KoIymjuxZvnlGebVVIas5OJi/ER1T1vNeDolp63XdzfMGfO
cYrIdGHLCMFGbmydr/Kwh1liDr33KntafOY2bPPNEGy9tjErdL7hobfbsym8C7TfdO/Wv3i+Yhh+
CUppx+hTiKJy7UVpto054M92BBQ2nW/Tl9IgT5gAGlndDFFXWv9ImCYZ3VfirlTuEyq9aBUULmJB
fFsgE0FzBEX+D48Od48oAu5vi9eg5maNev+QLnQOXYW82FBZ3CVWOe9HE9urbphJRv8EcpJuZhfi
rRcItcaCrNfM5wipxBano1lw4zAO75K03I0MHJ8FS6Obtcgsn6MensKqeLN7XO9O4byBJSDLfQ79
V78iqMzPd+OEAEbpO2gV7PnJqQjSXaFue8XUXHzn3Ddvfo2wZwTvvOpE8lBYt2daroZqvneBA4G9
eNNCv7pzs17GzEclnX6XRTxx+sXZDk4qAldTFtc+hwY2Od2HVu3DYhDTlXO9ntHFRAgb08U+aLt/
85sw4EZMP/FvcWpJHwNA/dXY+DO1BnDEUrAB8IIqVNfu11jq12rO3VXt1eOmq/MfN4JU0N9gcSiM
1l1vjkipI24oRheUlM9DJI+1UIeySR66rH6O0/g175JTKNw1CmsWG+UDsZz5fdk+Dyh0cpNuTBFQ
sJCUFZcvczMg0mJdx50S7JEV32XIh3mPNXep72BxCL1X/uLvwcA1CyvGrtYum0AKQCf6ZmKzyRIm
cVn/Ow3rS9A3dzjQ9tDyvps0eaqF4Gv5WxsA1z6M+ienymu0y427juvkg+TQjokNaxwl9F2k55ON
96IjfnRV99z5syjYrlsW8bLIeNrFXtdWvFmYh0c3h0VVeGvMgucOB9EGP+WyrrlRCSw5JgZlf5M2
59QfptXICaYaJIiKUp/tTvtA3vWPlunaekYEtI/qdtiAslOrejYOGS3PeBPlWk4hMYtQ5zCEnG5q
uWRQyJg8tA7pkDyxJx03QKPrg0XEJHe8XI8dGm05jTjL8PEggyAfHT3YalgsugBXRfvKTl+N16Cb
ztvdMNgQC4et3Vn53q9ClMsSDglKLGdldbY8JCi615Jie1vM8bfervdxnt+JvHx0Y0oyiKP82/2N
zcakrzXxRs1Ovopq+IdkFTGOU0mzgwDARU6iH1lYeyuVc1KSUbgNGtwX2rfeIM8+hstysV1vgqbY
BOD+FNe+CX+Z2tuIYn6sWF2t6lYLyEQpThfJBTacienG42yK5/JbQXb43eRQgHNvnWxv7t4KSrdD
FPnHMEms9di2WAKQPaPYWA9L/NsO0tuUr33LxPBQa/nmuv4hCst1GLWcHDJb97ebUmWMxOKJSU+g
r4YdcVXFGXmoRKZKz8KJr1iNs5aUhtrWklawthhAsxaFVZPmqlhVLCBZ7+Byq8L2ETPsW9rHB4uD
Gkju2lMNLj0295F+x9bdcLSNzj6WBsUJQZ2dyV41qLu1U5tthm2R2qp/U/l8cYm3adRCROT4roBJ
FoX3IIfgkDTm9ZZv56ZiX/Ue8rxTFHXpbuxmdzVOC+Rjc0oc61fTsTGKWK5Tm51k2H93Osoc/H6n
xUE43nmIXpqGLVTndZ/1EG51y98wNqiNhnb+wDzJ/C9dPvlbP/0p+uZ28BwT2Eh2RUCBdAST+nL8
4Rf5ozMjZuxghQiOTCI2vZvwyot6NNSMdyItkzvBpDv0o2Pv2ufEssAmNlgZzLnsrHLtNtFLiRJ2
X3uJASKereK2hUvrzpeUdNkVSUzbiH0ExfSwVqBBVxEub+cJ7fZdq9XGVmjuhnRAsUrwqVmhS+eg
T1+crIfSk6Gk8pzftoU1rxiJHY63jJxf8FXMW7aLe6dK3lqnfcozvJwJR+5wW/B0zbhyRb+bMjPu
h7SKX4h7AwfaIRlEWaKC6gDOHcUp4nsaxsL/FuiiQ5A5kBDr99OuGuUtb2tUjw1l97Y1uiVIprLN
0ZrDEt2bLnYSW8Aes4DzC9GTfPerGEmFPenlUFbRQccoo3t6iVVqWNHaxgqvaefCqBBVw87QdJYA
Vx+EP71cOd/IYmOxTZmBCKQmYvOBjsqO4G03dLEder91Xs4aW6/vOS+MtmnnWLHisjS28yuj0+DM
SMCBUjW0vyfFxpajHoUG/bl9BP1IUkRd22bnNa24mnbMv+AGVyd2euIgbN/dZmM6HVmxDwesWuJe
Dwpekikz9rEIdZ6YohCZi9UkWVVNqb4liHzWXqbwjhT2hO0EafiuDCD5zQDmvzzO+nNlpaW3EoEM
X1XbjD/lEs53fp/V35RUCrnMgq7eymeDv84as3WsCZbTk10eZFKGz2lf+bskEM5hAB3wJc2CxwzH
VyZWjpgK/5BYBaC9iIy4NQJW87vPYnFFYCJXUocIgudpi0mu2M9uM7ccd636CgfXPFBOkMTWVrF7
T8BYQuNiOu/OZAmnFSr0lz5T+Pps1R96GbhvUyPsz8rh4mM5+LWUwY17ufRb9sNIChsT3feOcyQI
7s1PLFKZ+sTam66rBY76Sm6dKq4uIsDx3OJLpcOCDZF2kGgHW+D08pBsUF0o8dxHKZPMsMmmtU1z
iYCoRHMf1oOM96F22tebuuUXwXDjR6qMc2y9Yty1hM2tPbcRl2VAJ2eFA6/CcCLjMrCrXYSNkvxi
PhG7X/yZc6LjLyHYF9POmOsDVNHsIet0erQrrzshwTAklmH8bScPWZxdmwN5t+GK56Z6J7F8+kQk
/t4Z7ns0FRG91L5sHW9eDZFKflhOyrlad0Gc0S0NeMJdK2Q2m7Wsoc0I+NKwEv/pxlV6cit3mggL
o2i0tO1uUqn1KnXS8EFZw3KTJtd3Yzc2l8YlAcGn4efPNi+pKtW+tXEp6whcYKe8+8ahl6s6dO+F
NPdYAxWPtZiI+8N9earUVO2Wrlt+CFfkG9tFdFKNtkGcn+aPDVyY70SkO2C/qPD5j3zqQrsACjvO
9Mupjl8JHosP7ZzgXOpVkxJ7rUhmdmEm0Xtp795kE4smon+KHVPschN77S13jPznSieSxA4v/U4L
4X8B+p53cziF56p2m1UTxfN7NsvoJZw0O/zM01e3n/wtDt9kWzs9SpsRCMUi25x8O5gH1DVRRhhx
kVwtnXFqG6/bta1J392gLx8y+MlXHXkRS6vUurqVnh6zbhrPsV6Wj8zmTafiwXuMbR+lYmbPJ3e8
Gbaqefng/eBSGful2mQVqQp4ZfqSd2ieXGpEyhIkQVV+DV1NCUnNegYdUj54Qe2u2XbK15tZZhXL
vj7d0AgvRB7cYnBubgoYGpFYj4uo18AZ5Q4bAVJoqxtPdCvJMdC1ugYqxuWfi2VTeG689hdLvtTo
7A9xWKWInTy4hiZID8Psw6ZKm6Fa95aNVnScM7SBwtp2N6NGpPmn+6oP0RXj6PK1VbzPfric8Hw7
W9sT4UnL/lpPxbOCBLQHpWmocSgqZMIUpx0K93nR3biW2L4Qa3oenfHNdeeisf4WL+Q8gwROTsTw
9K+1sVy0QRjNUwi3z8vg46yRigLSR3mq2SIzQFCz/RIKC8xKQEQJxdrs6QdhieaxLSt0s22Ufct6
9DW7Mq30ZeC53FVxgwS66AdxX6EbjA8SzyeOuz7m6b7hW5GcRKcia6HaTaYV/WUmYBhHQzOzeyam
B2Of1Zb9C57C7DUJ844w7oD8vsabS4OI5NYLOjyQUpcMsAc6QDp4l47Ub331UtQLJmDt6g15KuNJ
4+255lQnHgC8Sq9bxyZuPAjonP22IlCS9X2yVmZutjqs8js8X/VPe6ntoxPDlGHEWV1Z2/FSEO3a
HmV2X2bo+xE22+/AdoeHMrvBTEk5kxeCwKDJqfR7khcAGzN3CZ/Jqiz3BCF03yTJSz9FYql91Sbz
0YZF8cMQ9PZzkrX8QXS4fK79RNwpBBJoaYMFyagvSPxbKeaz9Y7McfOmA5bIKHE4kZl5tNzhk+1f
Bnegp0yaCTXHjKbkw8+j6rNDdPojtBlnbtMwbw9jEJF9MSd9SK93U0DGWQ7FuRDLrje6Sx7QCgeM
ljQAm02rkYZtx3mgc8tZ/x/doOCIsqKupqhPomFLD+w8+9JM+0nM3kOMMeyFLQRFQIPg/UwWrdxN
msIRcUaQYxu02/TQjlHwpppMb/vcsXcEnvvYZ4bGcGDU9XgHCrOgqHVj4DEdaiS5HRnYnKbFbw9m
QAkM83faI6JxP8I+k99dMQ57rnZ55+IkB6SB/4pJo5qLr4h4Rxzqdnid6tR9ExQoVw8YkL1K+PfX
RZX4x65KOeTtunZeu4b58S7AP/dS5ygupjhpqnWx3BC3KTY5ds7rBvHr3i7JmcOayHE/11773OT5
uGWFhCMac+58bZdaXJJSmZ+RE0vmVuRNJqauwOeYSN4PwMYeormQMDF1l62jgr1nneeYsEwgymDl
QNF5aUQgjpaVD69y7sVxNpxIK59x6jfwdl/ROINBGKqA6TFiHRgC6iyEXKMvxYFWPoRRVENRsZZt
UC20E/YNkzccIuMaFBqVyBjBh9Z9pmp9w4qiWGYT2Z7BscsTNm2LX9RGb8w9Ua2txrgbK2UCxAn2
FQ01I+nKdi6OZ9qXrm7q1wonlgeRflrulp5xHBq9RGztjGmWP6ATBanmIujSoWbIFo9yVxIHhZYO
UgQYa4YsrUdhu2TIUBgOv9LUhadRjQQhN267k7COnqdA2HcG9oDNYMPxHhmfVXdO7cwoN12gUwFW
rbyHI7MBDIU2uCu4Kxxmk3Hd6OeoCiNqfpEML6CZ1XtbCbUf+E5v3uSVh34y6yKfB4fIlij+DJdY
iAtRT7q4eMgJF5hK6Tc8FuU2Dpp2E+esoOANJMGtwEDOTnRP5m3bZJB7h4m3eRuGRl1pMezyMktP
OhsifpZsu9Sh2RUTp87VTdrqip4KxbiTlRlgEFG137vKS382jZ/TypcxSVM38ahMhf845Eg4864u
fy5pXf4uMEztKEWG16moeSbywP0+dgP4Zw1N/blDuHswSHSPTWQziUXDIy7glPJrhwbjPnQrcey8
FP9R4sbXymucc4MEa9Va8O8yQlqvTJm4s/pAfiZ+Kst93s8UedL1+m0WjeMrY7EuQ9YfdduozJw1
tmN3S39Y7FCHx8eEU+mUUfO8cn98daWiMGC6tA/ToH8SfdC/LN3I8MUABngsOGrijb043ApwI8pH
H1wPhP982tglBfNYtXiBu6L8YovQ7Kdyhq/i5fa8FYPg2emaIbBWbjsV5xxvKV7Y4bEdmH7Z3pS/
9JAZttBd5B1rQQAEve/kW4gY1WucDXrHYdfu3cBvNok74+Lz+igC60/k81YmvB7ssdkOiqlRdROi
8bs6tGR1/0tPiFT6XlgPKjDLfY/AYmfHUmLCUMMFEhTNk6s7BOxW7lGrNRXF1NQ+hCFa0tRaXoBT
vrRpaJ4KXRdbPKG9Qf5vgR8wPFS7CDv3K/oxpWgqpmlYEWDUUlsjwm5xpvriuCxsRMGx4GCs/Pqp
5eWHQ0u3m9yPyo8i8bsPDpnp7Kp5uVhp6Jxi+ppzUrrLaySdetUT0faRIcX4BnkO7yY7wB95Wtkv
Zdh94S1iSlvF4a5mpHKWLjs0dIZOPq75JZb1MBbjCflacR3BvH2iXjgsjm/uZMvfmmfVAGFi7Joj
E2nzoErf7deohG/VVpPg6I3btDiHdFgLKKeH1LM4gVwSmgpLY/ZEjN1veY3VP0WpxldOIYYdtKh7
WiuqK7mcZtuvNpZD0ntcOl9ZPuewJAoZsx3JHEjnrZlvdOqk3ylgVdmKYqV6E61r/1JIRZHvs6kz
YT7vaG+nS7vgNk9voDkkxcC5WnnKddpym6h3x231QTijs5szO3xIpqam8k3ccN84gqRk7VnF/QDN
CL2yuM+TRv2MlPUJQDF+I5Ns77foKr0CUJCHYW1Dy8WOPQuolUBCV9kAdcVHGII8GFXoSvFjM/vG
WJwuFF1+7VhIEf034BagcbLlhpNP13ocjo5VtegyywvhPCinhXgau9Y5jRnzONrfaRWHt/59sK84
euf3MmWfYii8UO/ztTVL0w1oBC41ahjdTurZyOhYw4ZesZFf6EQXIjvSjdTFaxS2r02+3AIWZutI
kXE3O6gQRyjrQOJ78Ril/jVP6/sJNygz27NTWR9hWZ78hvATmR+NHTylpnxMJxxU6VJwKRzcTkH4
GA2tfrMdIqxiQLkkZwuDhUYdUypPtbImY71TduIvFxgKyv5pUpj6Rk9Yu1aYF5oN2nqAv2qios61
Kn5ia2vulnRG6i1VO6KdpRT8gaD75hWOAk1celLtO9criMug8K13zMLmOyOcFv9KV79PHH37Jfbq
9ZL4znuQZP06ihfUZ0F5GzXV0xMICiJBMOSyBcWCzzC7yxy02HP60hE0PTGKD9OzUUDzAzMVx77y
WAP7fvHBkpueOu/aXeN4LIEGxQaezDeL3hIF7lwfAvq2Abyt/J3Whi9hVaFeVQuWm8kRnJJdnD8i
0HDvaUkZ9rbBjEtbhcv9yFm4N7rAWb6M7+mACQ2sQLhZsp5RPp35UZo4fLMaZe/UFLA5xBBA0wDi
EAiTBM6xCnx/2tldyUsKvWr9GFX4Dg6WZGXVNmTPGsS0TJ9RnKd+umyNEwCKULf97NqOpp7xstW3
r+DjFxwLS3aanW4+0y2623pmKlrSKpP2Ek/Dt4D94VdWxczH5ibqP6zZq54wmRh2RjbGcahgJ0bB
pbXxvAqI1wKqjcciLi+WEFA3erzQvKqnV6yk7blDgPOpxNAx46PKCNae3XdfTd2bO5Oq+J3Ape5k
kCKy8J0T7xiwbN4DnRkd7PaKbnNMsJLUuRUhfUUUU6yxofG+XZI8H9YWVQcDlnmyn5m9ja9DOaY3
HnGhnG3nBuV5NraotlFvZHgHDoTQSbGQtrBjj08wfMoy9hlNcYovSbsX7U8ZS/9MHMWMAdjVxn5i
d9gwTiiXPTUpHm0lMTJMblTchVZS5+vZsbG1Z15KVzXLZJtlrv/mxZr0C5aSFU9MGVdv+aKy3Vhx
EI9NUz7axrY9yAngfOQS2BcKRvfI4FqQzx5VuGyDyqJAi625DXZFPqkt09sKdZCLiCAPZLtRmGDu
rFq/5LnPgMqLo/S+pS89YctIdnAU2UPR3SZz7/KCxTCpwkz/lm2WPCy5N7HjbWvn6gw8gOvREQP3
o8pPurQT9kV9c03xNL+zdBtv5iixUVki17yx+X4sFln/8/WSyR0fR4T0EjtpI9D5T/NL6Q3Vq4KC
d5hRVayIcOp3i/LCe8sOge/Fj7GsPpwyefcaxVTCj33Mxdb4XNhLdbCoXb+5SyUfcpn1G2qv8aOL
hcSBmopzXXboK2Etwg+vg/wBFWzyPCOUfkT5+0MmTO22jPtqhk+ZZ7krsEdEcoskZdslFPk/NqXm
U1lm6qFxM73RuIE0wGod/JxuHqZ0rkb235Bsy5kzTDSW+I2bBheGl8ZvBV3ojuPAOUata62zqHAw
2DpLzHrUVpegq2IkCNhO66Ggdalb+0ctQohMo+edLXYGd7iTy/u5aPwjq0JyB3T5Iw7r5zy0KgxC
9ItMV/mM5nYvYfbi+0Pb4PiC9uu2frFt7eB3ly3LSypjCcgv+eXUTXcSOieDCMrbBfJXemVq7L+w
Okdo7Q/D48xW55LkGePPcOnZbbAZW8VWFjw7QjfuatBp8EmDT/vU0P3ify3Uo5ElMycQHO1aypTG
UvtzeYinzMe/6Hu/uP1v3qzefeuiMjrQ5MeMmkSwox89BGmyHAavgKoEOVzvRoG3gCRelmt5bYPd
iFkHeX2LxcSH03tfBn0ICHNQj9Z422HS2GGDJol2nWROOq1ycBvR2h4kw7/cjrwjQyz7oSj96mFI
4+Eem3p1SafYIfsO08OW3DD7SI/PhmHKGFblTfe7sJL4fRDenKy4ggDCgkn42yovXhcmX+9M4xid
NZV7jmgpITXWzbaakAflEWMVlp0anEveX9MJ11CNA3/t9xj5wsatNy06/NUis/I8LlV4zIOcjaRs
OWWRiz7dTLL3Dinem4bwlLVVlPa4ymD6IQcpWFRICrlpaUADNcGjE7ugRoPcearqbL6Amdbrqfab
Nz1tG7QJ67DuH1SI23JArYAJ0lrXaJu21aBdWHpqDBip4em4lSe4CRamLMNsGcAXjk5OuTvmJzX2
MwaVJEXKcGuZAY1B43HNXQv95Z3ZIhIZ3OVkTWUneHPt1dZ1sqezzV6XxemvsweV0sxW8d2my9tH
1dJ8C7E3vqtEqC+3aG/1BP5CFGqYLg2IhjK289e2rl6nrtgY+oirP3fNnVWMRKVYCzmfUeNepNub
3ZAMzWnuKrFnJY99DfP7AzN/vqvtQIzdMDayjsyVQ3xTFulWmVWjREaBxdu5qa8EzubrFuWjWHlT
OVy7RgefcRTrg+00PYwo+KmAZLL0GaYKVgBWXerCPmM6BL1dDNzk7XSWkSShBU9MDjssSJwvCw3e
hmH/JRgLl8mLG2nEEExtannboAucNHfDSJnZdzeL3eTV8IRZeL3YNrIBAiW2Ix7iH1lhbkerlZiv
CvnOA45/YDfgTaBJ4RBubqkXKxSRv2D9ijV8/ZfRmhG52OMdn+OcMiZt2zCGewCqtmo+OmQshC9F
8KHAh8dPWdeTsgvuymZxfDGw9PwNGEnvy0tiNvoeld0907X0fkT/tYWE3mydpj02uSbjIKL8YVfu
ugbbcOSytxe+DVtVeKL7G731H9R3lLGaebtFJKYLlN6X8qYC/4uiHWm3STiYksMQxtF6Ei1Rj0mK
n4qyRAY7NCrt1kVpQFqAlmef1KNoNbQI8/4mneSfnQP8Hb7nAr8HIW6x3dN/CvqTxI4MRBmArrHB
qhrH/TZxuvT/Qd79fw0c+Cft9rX+VT737a9fPWmT/z9ETN7SBP6NgHsAOPyrTP5Fwn37v/2XhFsh
ufZv0nvFL8AJdYtn/a94Ak/+BzJtAmMCqYgaICHjvyXc8j+Q6StFNIHv3GTWf5FwIwkH1usHuDRc
Bfzsf6Pg/sOMQPCBJn3xJm92+R/79jF/vU3HMHLK3EP8IOu2200u240YbjOZdZO3nxqIN3+5Ov8D
zf6fb0e+DZ8HoZ9vpmzXd9QfnydVF5RB4SGPzBqUhqKHKeqDxZD/u+fv/3yQbxPqSWEDe+WGtP/L
8ydTtoaCHM9tbtHJAnYC57pv3ETfw/HS9iXFCsvIXUfMMO1MhfYd8DMkf2xWUIn++y/9Bz4fBosN
k4/L5hAtwqX+I6WLKZ3P1IqMpdhasoPf2NGLAvN7KualyP7ms24X8L/F6nxvlzVzwC1FUgBesz/B
+abVQ8OGB2ANKKfVCDbvAU0ySu4xKN5typFTGS/JA9yJ7ue//5b2LUjlz4/mjrX4hmRd+O4flxzb
VEYyI7zUmjzAc67d+LG3VXthd4gu1B4tFieMqM3dGI7dNeY6oxII6VdhcgFIvVkD07oqXv/mz5L/
059FPrj2HA5C+Y+Qvb/cCXiV01G4pLB5FcgUH08YIugZHeYsiUsLDUxOh8RB1kjJRtSD2feLKE/U
nAoFHWX/3/xA//LE8QMRGss73PED7oU/4mjKglg9D202oXAzakCcjUREJgBbg/VUQDapoohX1b+/
Bv/y1N0+k2cPxwcPIIPwf34YeuzHwAwFn2ma/pyDbIYpibzw33/Kv9x6vE6pOjnqeGURRnZzXP3l
QhdBRaJBAi5Yx3Xr3A/22MePtZWBx2rxhf40osiC4yhLXR+qrOiav3nV/dfL7K93IIdKEEDQcHDD
ONqx//ieqYhoL0K727FXVE5AEYzbY4VAHt9Am3XD50hQy4dZpPcBQjF5xeDHHi+Y0WmtQqiY5IgB
sc2jkOF3HhcePCUrGZYdnlg72BCxgVAiVA7bhCIBhngtpcqvU9pM8TbK3PmFOtpqXme/V49ymlkF
F3gJfjP4Nf1VsA6wVkpRWb2mrTEoHI1prGbrl8PsvVrj3HrJSvewRQAtZl17HFtkaRvdwIxismzL
mnrNCc5JrQtQQkM2iJXymEqsJDrxhzRLEi4xdpxtw444XhME4kz7SgI2vml+G10cWC8pdW3cvH5z
WKuf9Wz4fRj2Fk3wo6gUg2eGPaUTZOu2Frp86GN8f5vKyiakpZ3dW8j45ThieWX/9DsksG1+HtvR
6w+L1eXdAx7b5Xcx17LaCK+IfzZWZAQWdo9IwM7PfRqAiQnXanRICV/xVLo2Mt9efkyunsFXhvHy
kUjozVRygzA7DpJw2bVT3X/PsPH1nBpFPHDhrPT7tAiWQpVLzwNlQMP1nNkzyBXVmPBPKkFVhZmf
0p+Wj8MQ0gXoyBMo/7Y/ySjAPZQDG2p36SLR+i7CQkzSxU5TMEMYXUjvnhS7opDDjKB7onYvOiIv
QT1AnRxC7eHbDusccZqDzzpcGI3TxPYoVB1QDqjzkYqExxniPCLmSo2/2yqIraeOY1HRFniV0UhZ
8ls3nbXOd+mE6Pq9hTH/Q+xZlbV1wFp5T8zWU/j+MfSkHwuST5EDFKzK57lOQvvkaWw0lwpjZaL3
/DwmXafcGdP7wNUjrsXr83EPWIjmGl8wZ4NApQhT6LRMkQOTZdEcQt12xgpab/MOnh+nZNGDrySr
iLA4t8cs7Ke673YVY5FmNWRu+FOPIsnu4NywY19GEXsbi7c94mURpN7GdKMPZ8iXLIXYOaEe9wKZ
ptuqq/t4v6DTugHOcpsAFNZDAUAaj1Cu1k2TF1tjlCnmuZo2Q+B6iPM80jrXVUJ6QF74yK7DxpCd
4LMOyLZMSG7ItQAcwMamNboH70HDnpTxcOQoFXwXVO3lZm7g5+EBWvJPSl8174Mma9PdYvLcurbg
rayNtFN5Ar7j84Ra/fwr5b8+s9CxpxUlgi2/cbuqHkhrWdqnvhQLmRYDmozVglAt33NgdOMH5FdW
g+RFTNEPU0LQXXupCb3DYleq3I8M3b4HGjE82uvOiD0rmzjdsnDAaz67NUqHKIInul2cia6v6qPJ
3M6x6Txl6Rjuo8hx4K8X0wzgRkdGHtosVzvPw0K9BuxF9EE6AKbCTcNeeEWkcIBEPE5HbAyDJ+xt
HnJl12WWScYOOcx1NfqJxh2BvG9leRV88zyx/G9LlCT3OcPYhvlTggM6j/0ZFS5xGiRrzo39lYeu
PE7JgoQ5zRAzVkvcfsRp5gC+Xfxm2XtOL36LasQwoYhume6biKUbSvA2mu6jyAbONaXOeM4z6oNv
XqQb67A0LOcYLkYe5pAFX1jmIxMofOCFDgMxWv4mey7ZfX92EMquSZmgO0FSSTwH4NZb6Aetfr9p
Kzd58+0FtQu8qdtBhmyhemYqkAI2hXKQn+bFB/zQ23Y6n3Wa98VdQOTAC/PC1jvLxaldwOQCLWA5
2Xmyrhl/wpQJ6zrfdWbhtyG4OBjOIz4ts8f3TuhFgHYw2HZlDjQLN/i8KeZ2fIGJyBw/nx3xi2MZ
QKUOI1Hv6lg6XwHzU1aWnqW6HQAk8CWR5UARs9nurnXpOjAtcUX1p6R0yvDQmqUVh8VFJ3RcdBFX
d3WsW2SBUnLcgI0l7JmFudcyTiIEBJHMIAV7VAWphc65cuKzU4v+V2TZZf3EiGNiCxFl+rFVQQ0g
Hb/FcFZdoy61P6Egzl3a1hX0nOgZ9hlL5cJrrH4VyDL9Lbz6Bje/2aoQHnn+KQmD1r9YiasXsZOK
DX69AgWGjskgS+l2KFohcWZ1k60K0kk6nDmz8xMYB4qGAQr2vCJfBQRJlhNMs0r9GkndVOOrgGMD
UBu1Gl8xY297LBcL5WtfVvJcUW8EvLqqBBx9FXfzVWtGRac5REPx3guwZ+fGLUR+j/ogzvZRHoh2
w9JhXHwMbFFXymsuzLRs3JpzkkEoINPsgDt6CgLwvH06YphEPCE3gBdbDVbRTJgo10RUQL7xmn6w
v/GmQKAOcUOrUwXIHgURow5m/i1ov+EbqXNehh1uxC6X1Eb6DHPs4vif7J3JktzItl1/5ZnGQhkA
BxzwgQaKQLTZRyaZZE5gyQ595+jx9VrIqqdL8lIs1RvKdM1qcqtIRCAA9+Pn7L12IQEv7lDgdzMo
otYjC4XYR8bCuGAaJrZNNSI170uzIKOHTIO7GpsduZk8ts+6Zt/bNqMoi1PiJbnNMCkdH7Veovld
FxPxcIOhIzTIAUvae2+IGOhBkRfJuSoM94YeTT5jJ0gQw8F0S6JHZRjRN3hSRQOMVaousCfdRXvQ
d3l6ztCMtp/DlSiDbRPC+AddM5vZTmgmxnvZOO196DEv/9hbSfgM5C1Pj3mDbDMIIRGhx2BWnQUi
5pV/RgPmui91xoRj7y/WQmmYyEtnTdznqdch5M7MYpiqILrdMRDwIeYswHi2Xa0iZC5NZ0PJ03NO
XFZIl9C1WtaUkKyueus2Ed1KdMe9vTGlH2IAQv6G62hgloVFo1afnSQd3k1g2eWuNZR/z5tvf/LM
NL5qltXQlE9y/mLXA0Eu9Yr7MEKhH9MmThfOhEtzm4bSq6+iKZ3yr85QRZdOSVw7YJSi+nrsE4kL
CsepZtIRG59mO6bm6zMYtqRUR5n1kUwsme0kmjT92LqxeZNKf5pJZ3Ha6srSNiLYRHeFEcR2LlWQ
C5AtDLPi4iExByTKg5tiABri9v3QzKFEuuRjE/VE5uJwc5SLQso3dXNyZ/Z2NFOeiz+0UCbZAohC
DFKHdOxu4ZrH1taLTFLMDC8jgGxgqRsDKhZ8DrY3gPAv/TDJgaA4SL0jOhGgPm1yplnrRfw+z0p+
3RwE8pPRA0fAdhJn31DaQplv5qL6MjKl+JD2UjVbly2P2UgXW7Bmm4gPFJmpibbG069VNaO9qDvb
+rBUjC62XrzEnziq1d0NCTKpHDZ1MXr6gaygrj4MZYiGXTbYi595Hlr/S+Zot/5omo3dn6gdFVIM
HeICt1CKR3YaFK2TuidUazDo2cSVOx+T3I2rV0qj6pZRNMNnfAgxoTJOLtTjAL0nvhJrglW3dWdl
YgyDrhgeljXHhgUtt11tIMPKEsUeWUbmVxced76PCjR7QE9z09643pJdx/0wvhgLQv19MiKPMdDE
FbeKcvUTIQq63zek2Gf7eJ4KM9CM4N7hI59EoFox+VtBvAmDLurXaidpYcQ7z8olyrW56+8IAyOp
VIJvYFWVDKL5zwtwVbWxiqo4doVfmeJgsMqmVl0zmvKwuDWT2eN+8rA2m2VYHGfkjdkhcYqM5Rci
94eBySZ4E+2IF0xgxkc2G2e1w4X5uCVZGlFYVifDi+ekCOhNAGAZKjCCP7bW3LrQFqOJ3UQ4JaP6
Lvd0t/ckYvugJKsJ0Jsvpi/Mzci+iKqUpFvlG/ZD2RGLgWMZLf+mEvOgt26YsytjkbOsHZZugMO1
2Xif4TeKNc2et/yQNF0LMlfl0HpysKNyY7Ob0fqt1LUTehhdUXGJcSMAf1NXgtGpsXe13oOXLFl9
nFXnE8/gwTlTZZ1gEmNwzcFPJJrQoIKnqRqTgfSJvrK+dtC3sLgQWlZBFk/RzdpA0mfGjd1injvD
cADZesI5hrzHt3EXe99cG9fLBpAz2Ejijax7hvOmvfOzhOdjcWp53eOKm/YLQ8z4NIOs+oYriaWm
FcnEZSMoKAeGFPYzM5VpJGXQ6EckIcmstguDomvCAcnKSL2ssM6uEmjF5GiN8ibp4tw7FZ2PPqPL
nNZeu8qtkIh3RTbsCCegWT91hPZtsfnOLHhmA/1b2S7s+MREbjG4nhHTB3FQCXmWkeztZsQUn6wG
pk1kZfEzrZDY3xmTyyE2R2zHD6sTaD1h1UavIkXDiwOLmJcD0vHh45BmpiB6cFg+lVM6qIBHlZCj
eU6RvDYtNtQA7FAsDnNn0gEU4CjbI2F7Tf6lcGVUfjZzf8pP0tWme4wbJzaOcSrtkCkK1fW+dJkh
3bE+SdwT/B8SFVQGY/mtn/GPmCX/jza1HXoz/+em9rvl09dfUEnWP/QXlUT8QR+NQGm6lgyG3gAj
f7W03T+UIuDApNNkQvJZiSD/SSVx/wBexEpLM5RhhOXxr/6TSuL9Ad/EJUVRYoAxaSL9k5722mf6
VxdoHb1QcJlcau0209j7qcPWoTyE25PHxyJMOKFgYztMRjMeMINku7K17ScOv/39d3foF43tH2Na
14tKvjS9fKp+XHziJ3CSoL/qpQ4pRrIvJPTPQeE0WDrJklFZWciCpaz8JhM2eSh4VVpg5XE+Wf+o
Bffnp7CFpMtnOTbi358/xTiNEBLMFDMn5WFFaJGNlyZagAB2sngpbDR/8Ap+/9UtsnD/7ZZ7Nm00
mr8+iCqAXT+2/hLQGrPhwqAw3G5816OMmf1ZzJcBT83C74CoRnY9Z69wFd0kFUAAjpLocTyrn1n1
EQR81t00Oi+Dru1nKux6PCbpIuQ7BDfgwxmG9HVgSbfUx9hN7fwR11RvX1M9IlpqIL+KuihvmYz3
CaJbROYbo5f39MtvmzdhVGiZkx2gOcFxE656KgOt7XPpmBSP9ewzBCBbMeC3a9JTWSiRb9M3vVZP
6Ei9bmXrbmAi2oGFYKMPVnH5Nauzwt4smICjVp4W6bunEtLkVyUhM8tVXmaMmQs0MFIHWOL3terv
1bhqCDon8FbRGlbYEJ9D2D3SEWzQSMNQYUYg6BOW5rccPCMIifKRia18jJzcOIa13W3BhOHgCLlI
6qWYQUD1Hrxmfjue3slmGd0gxk9vNfAywvCDkQt3N+LPPqhVymegNt3Yc+Yx3Te+cfrHrIrmDR3d
YBfkJ0i/PLsil5+6GfJ5kSiKQ76iREn0tfal+9kf6jpgkD2YlyFynotVpYi/7ApwA7j80eDx2WHR
ZL2H78sANOesQmxaWd0hdG22JLU1aFGN+Stw/K49jQpWzYaiCSbHrOoov+8nA026mZEAmvawgnE0
AM2UeZOlpIU4490oOmA1IZALfpRZOnikiYDeoARJvTNkntG7I0kCqWoH57AHlV2yXevJgpHXhX3R
XGxi/vSjyw81HfNsiD71ymiHm6bxUOe6b0JdWptkhimyHHcdL5q/nd40v8s01j1JerZ3Y0xVyjEk
Ia/nKurRE4eq6i9xBrICJgkdiC3k5RhPGKDMXWybCuOunRBKF7/Jmb04QQxWN6V3QWwvxdEjEISk
xiGNjD25VtZnNXn9u3xhZE6RaSjkGBXA1m09Dq6JDaTPKfSrdFV4h/js7pzRn1MAHG+icL+IFzdA
XTcPn/omL/AAiL7Id+BF6QWWTe+SrZF1epOONPZAilf1BXgn4nXyLMsXj/UVBQRBKXC7jTq1yNqO
50svQ4wAeQX79mnozDm/qqeZTbjIM41EsO9Ag+AGs4mp0QwkMGsbyErJ7ZXlHtFoFZGzKdvqbK/2
AvT0OA2w6FBgFgUrCzkXEqc9nUD6bhXtj+aRHKBo3gvmCfsqlXgh4i53aEkVORwZZNKFeTI7vMm8
vhH4iSrCPkzDnDDApRB+uCPm0e52tP07OkG+dOaPWGRlez0OlXo3yUzkj9OCqihgNu8/NWU4vu9W
SwlirYkzX9lPeSCoXbjRceKCowPBmn3krSaXLspsN3oeRDNoBGgGcoJWx746Fpkob4Dl+NM2Su05
Z6VPW/koRgibXzoh+aNmMRPfwBYpUAHQayuulOm0zEY8SlsUU2MR9POKIJSFsoanUNvz51UZGl9p
zSF7WzR5uWwYfNoIjeZO45iN4dOm5IlegZCMLy5gJ3dvSB9bhkObO967ML8/L3Tc5qA0OdtyJxNw
A52e+3dz6mpGsqndP+I4jSA8WmTgnrSyM9zdC6FaV7y5IrweE9ppO9qaywW+1JjjGI0oYBMdE9ql
NMT5beZiDNyBP2e6Niij/6poduuA06d1R2vGHQ6GA+8iIKNCfzYHB68w2bXqBZ3i/OqVYeI/1bYr
kaN6AyfPOswONYfJh4Z0ghbvoAAfhpxTfXBNUBhXJCUmw2YyO8TPc9+GVxLw63TETQiimKSBRqLj
8YrPnsjVQ2V5+K6kqWJSnBiNbmLpTa/YXmqAym0e74wswfQ+MN8CHOEbT6612PcGlqRqEwNdxE5Q
AOauBN0FeEUzSJMmSWQAnqwlUKxVNZ50m/6+ix1XQ/FNp/4hRyVc3Vh1Ni43Gr4fmvwaTzrDmASZ
uS3b5M6bodYfjMZDTo0oL8mwZAoU46QfOqvKtu7h86blfJ+BabozsFo3BF/VIj8xWFHsFqbM4NBP
PEhBPLYLZ/vKFtUBpRHTh86dCCVnOw7v4tTU1xozQ3TfzWAGd8RGJQfNB3lhMY3uVGPgVwZfHh+R
i8dAUfGMOdVyaiagmjQy2NRAU3Xlh9rPphq6SNcgttI4BFxSJp5S4i/wxIH3PCmYo7dJXBp3yWAP
+tjlVsNz4bWLPgDl8i9dXxMuN7He58K8tm1L3xamrodnldq4SCFCG/G+86v+XYb58Z5WeC82Ourk
fY9NAC94jMXzMDq4NYJG4rw8GOMMh8k25jnnXNwzxEvcub9lk6UayjIPrJcZdyC2mmZmOjDiZVcH
J5sIox5qHDcIbPMvbs72EeRoBUnuZsUxtqXjR8Rmou7QVyYpp/EZZsPMv+yG7ehnNlyX3PBvG2ue
LrSbEn3l+zqL9+PQiW7vZE6+nCvAaQdyWpsYZJal9Q1egAVnX6kJ/FaUhu2pRbtLseA41Zd+Modr
PzXm6djrUQ3EoDTuDdv4qHZN23uvdYalJJjbpTV4yK3FvB06kmFIJTeLqz6pJj9oGwtfq9S92eyz
VEUjy4U1fk3ngYhdZMY5Gl0sHD1Z5lS1kOktxo+My/J12JhHRICMX8uhofHU9sPnznPviBsyrqre
1zucG/4LvVmsmNZz55Dp5SL8RKaLmMzu8wBuaLen95yTJ9adR2Z2R9TQFvGEDbMGSSfR3HI+ZZ80
DfAATBjq9HqB/vvq8wpvRs623+xYhedsjMtTPVYEBfpLd8aFhWivGWsiozrrVpRZh5ei0ME8NOE7
Q+XZxwgFAkYNOp5XdRPa3tbDE3/tEADypYuLBlwaAgR8t2zfIG/2JCkmLzSxzXepW19G7dsMbTNm
lkVI4TBaw2VR7S1VKpC3Or8OhXip1uZtXqxvnFEzpc26Nuh7qH3pHJHniKgL1A7BpowBzk07mMc+
irxglkh1c2SJx9jskiuvI0POkAY+NQULFyxPfpv7xR21URV0bar3julfdJdRFrSjdZBRgudE3TR0
BoBIZGeXZLQsjur9PDdkKOSkehe0zR33yiHsI+gdwn+EE+J+HTsE5VBWnI7l3ikgLeJVVTcMkvo9
05PhyPLwrVdVdqBF9NJGCth+Gh5NTyHUB2IjMfdN1lDdZWFLYMEUn/lvwvPc6vpzZGcfqgjICZHW
9iGb4yvfZTAVt/tWFQ9UzSjuDfMh1AOlFCFkEfbNZCMdtq3YSs9MB3um10znoxUX5M6QofgQWzg4
8hzi34HElt7XFrCruKuMG37BEP+jlV7iBcsaY1+SMzbGGN6Q8hoi6xixx+ZApw30TvtSWzTg6vqe
an7Cdj6MeATsrqcgNNzXzopHIPylfBL2KF/Z7+JbOucvhL6499huO7o15op/86DBOMa9LfopIJH9
yXKRr5PFqDcc+bbm7H3w6OZq7RdHjkbda2055ckt5CEuEFdWeAfOaJAZbY3It4dsOTR4ahsVf7R7
aUHlgjmh7YPRGQh1w/pDV+pVkumpG9DY9QEZrkCd3N0sE3iBeEoYMMUX34A3ONTTKUQcSs9IZTfK
/OIzLGktl1AHIz7WFkZDLdno+LvOyMuzrUcwqZQDeQe+RTAchzZctTx9ZTHJDx0mmBTJ8W6FvLh1
WB9kGeFsJumPbQg+Rc9jPndXopLEZtpIzkVeiItTEHpm+87DvHgXBv39oVhseYvvxMfCxvBklLO3
9/3mime0f5I6u0YZg8g9LK/jxEBolt6APy92KquZY5qF2DAnmE8t+IgTkCSxE0N0yREk990wB5qI
c1NZBftx1tDxyaPx7Cjcc45zMez5kEG3PrbgJK9MQfdwRnn9wSeE9CkSWlJHqvzDXHr2bexNOR7i
2XNu45hA96TWMdMpaT1A/sp2RjgBCw8xkSQpjEkfQ8rBWGbxhWZh8r5IqK0YY/jX+DDCwFBmtg+X
8X0OZW5Xq7o+I8s4V3A7cCGH/UONE/A8xgsIPcM/mkgxPsIbKZmN0heovYqYk8EjLqeYz06zJrvn
RnIuM1sccYZFOw9pBWmF+Gk57MTF61Kbj3MzOk+9YLvDJSLXlNcwSGP5pD0rusAgIRkoy1fBtpeT
GddNGF+SKpiz8D0a1KvGTJI9AV+EB1QlJGTeSHoFyJHkx8iW4c3CAn4l/IITWQ1JBd1EcgMxONnT
8j+M/DRbc8TyUcXC3HmyD9ARN2jbDc2mzDQd9bN1h/SJpb7CfIgnLTwkKmOc1jsJczRLIHWeFwLB
Z0bsIFCN4dVTUfeQRpg1ZNKnmK+7cOMII7py5rTZd1MKochIAneejKdwScuM40zpfvK86UHBj3xF
wLDEnDghGKe3Y4ycfJtQCA8BcriTJc1zxctDgQ7UdFKmuWVU4j57/Mw3A0lS28rrypsY+VexLT0f
WouIir01Y3lqfAkOE5LPU5nm14DLxBbBQYkCO3NQP1ANLEuYXXQvy7MsZIBq2WdKRy9jM9BOuBNi
IEvGpIc7uxwRCiMsr+KYCWUzdd/anvLBZsq2w92Fgz/uRoxrDEayJmlvSCn4DA4r3AyVefI651ia
hDzXRNLlnBQ39aDVLlRLfU7cyj7nJY9rO8GhCMyyKSY6DIJ+9EiGhnqMkUO34HJquvH3SJZ90Z4M
Bu4MxScTUcQlgfWo8L8jSnDmA+c1TeqrFWlp7Ezd2kzyWwTaxOMlDZkyHKOZOKFrRlgGFmsJE8rn
3ZjbIOj8ca6bTxjrehL5ZiN3SYqapi6WO8dYZO3vTUFXkc28rXAz7NMuosf/2RqtSN07bfOuGzHA
7BI7cekVpwv/lX8zmmaPltN0B90zn7OoRfEbt/SylZlUg/eBuRwA9tesh5VTHqfaa2V3UnmvfQqk
RJdJsa9RRYnpsCyuhZxikAII0KbpGT4stLvbKMnPjABbkfYEmg7mmtDpd5Mw9vHbeDtlCCr3lZVX
L1Fbh4BE4XAIAOJMuHLt75liWUEzhu62dUhOIXD1oArwpX2CYh2NxqMmpQnsD1rcnUMGzt5ziLGZ
FKQBV1XfyLGtsUBxT1uvecdYYwcrleQjEJ66N84Ekxq7dMWvOQ2zGQLdHdhs+Osa1gDIO6b4iDBG
Ey/Bo9kwFkbRgdlei5xQgtQaQLX2AuSbVOaHwm2LM6+i3keESj8kAuINMeqcIXvGtxhC5BYIs4/z
lhAflP5EH6tOXunFIahpaUzeJ4Sr24ncQc5j3UPSt4Kv0071s7+k1bINOw1drZ0cuQtrAi/g2hrp
nSpnwv+MkBymEJdY43gVOXwNYQwNSaQJCV22xfMaoVnJA4M25rKhvUSHYl7ZZPCrPHyZdCGpJSxV
I0CJVXxwE6wlQT174jlOkEoF6Ebis81PGzCRizagjMHweWP+zmQaRTKPnq6bdpRBvsy3EyCpU9fr
r00hyee0EezoAZocaiHmD7sYHsdJlO24Q6Uao2WqlgdnGcNjRdzpXRnq7p0Rr9FpObVGTihDhimD
4mKsvoGkjbJNO9rtte4GCy6CcUmISj4YpNkGLcvQfszjNXbU2GPlCLRllucct+FBDZS2m0rnXpD0
Lv0toxq9iwkjgEGeIbYRDMnHRkzylbk9R16Zi1M7yJXItxoKcSCe28R+roWqT1bPpI7e7DtZLDez
i75pndHog5k2D2LE7+Riabo2l+EbQ5tyi0GzOnWe0+yy1m9PjjMf09KaHqox8rcJr/odNApJJIey
OZLXMyLEquKs7Qlh4CTuQxK7aWzc438EXchEB5ioRDiAKrc5GkVZbGPH9IAAekw5HS98olZMTxLU
AuHoRnXfDPYFBvqwy62seICD7VHwhNM5x+aHiJAkpsCVRR0YkSz2gIZJnzEYP/pvEh7DGKKItmfs
3cDBAZOMziM827XjH3JC1uadg2L6MJLIdh1lrbErotR9rO18wVzZpnw/4HklhfIIa1kPH03Xq98v
GX/ETRW2VO9NUeSO2U1leO590VMPazU0jwhDSSbBFLZVCeRKuhwWATm06QKYl2BCY8z06UrdLuxm
V8tmr1XXfepNZwbZaoZHTLIcDgi5IVUsBFnFEfFLyhHjKu2jMuhNNz50pErcOhbEuL4L872hFhZ/
Mq2fObGvKqn4T80UMEEEVBaAAULrs1VYhVmVcSkd5l3o1e3tzBH7WvH5n+htTDuXE/5LJ+lUQi2d
3rtlpqJN1kOXNKCu4AGc2AtjGI9GF09Hi/b0MFogjJGYhFuFEOv9bGIXzXmPd22O4xQ+knNop6aB
6FMAF8JMANWSw6/IEuuLvehvUUuRTAu5dANIjMMjwpvLbEZ4YpZsJsvV62/CahEA1IhySSWlRDmu
WOY5gooNMiFNnQ9MISDJL4Ak9UyRDxGup45jB/aT0DsA6bKvi7ZbjuHk+6BXifnuFrw3Gh/AvkC1
eTdFAluan1sHGnfq/bzK3TztfsXtWd6D68gPnrQoQ6i1P9fIe4g/MvTtkEPETM122XllPW0QDEVH
m6nUwxh2H6ZUHyAvIVqkqnP96Aw6ct6Y6ACCsNTksOjy4rY56W5vSjwLmxKa6BHxKceekINPzetd
ktJ16YwJf1TjAY9PGgI4sgJZFDklha2nkyr8+JqeKRCXOhYn5vj1vdmH2XZpFJSluPGyvYHDC9rr
mOGVpQocMw8Qod9r8YlsAeNQaCuKN1UlSEPD+tB+oRW1fM4yV561NxDSV2LMt2a0xm3c9rtQSuMO
q8Rwwh2b3Zq0rwo2+C5+og1Q7m3GD1tyqSGd6f66sIriir4jutHCOSJD9On/ADZAtL1d00S82JhP
XdNO92mYxMdyDqNn/00EqSs/j7ckAdW08rAYPCDiWnnM8FAoeYfkMDXtqWAdbSb7cRw9AJapftdH
jQejnLszgiybe7M/ZqDUdFkymHDcB7STPNGxuzRi2+dmexPjzf3U2BggEMaRvLdFsNmu8UXga/nj
5gsdBHSc85umkyKkPtL4h19CMqPeGjAAtjPVunWF8FScsR2X0cl9U4dmaiRfza0Q2UBRp7CYX3tX
sWeZqydfuRCPwUjv8n56HtKCk/h0TROk3TKLlBEcyPq6Em6+w8qFGqV1KYRnUdGSfFOoxhVl8N5T
MWpYy+OIYxNk1BphTnVvfrIj0l9D1XlfZ1G07MXVFNDULG+RXttPITLaM7BwTk+pgMs0Nob7ELZv
7Gu43A2dNpByQ0UJRy2wzYtB49rlxXQJEkbInM6PpFXVPDaL9VC5U7drPYMNOKlCcUA9k/MhnS69
OMbk50GUjJxaSRk5ApxCiKNG5lyTRZc0N53qfjLy6tlif9vY+NxXQbamSO9jsSvaIdp1FuYjhIjx
E/2XnhQFJHejIbB6zxzBCESsnkOIkTdMmYhNz237Mpeme1k7RqBac/eMhbchr2rVF8Ng6Y9eAmwX
To7zMLCrPVV8b5jqOs2OlKt1oGoQY/mYThdb2S+tLLOPuHgQLY9vAmbLX29LQUrRy/Kmbo4TRCMb
PhGHFdJvX7pBL89WBjrKGmqrpWjUZKRKgFPL4Ps8HxxPfVTsdN9aceSMDaUnqhLn3IvIuLbqHPiv
5ZAPm4rwGThkDxwY2ADSb4+DU5oNT13vVQeVtinSQ8H7Q0sGUtOIMDMzSCAgVO1NvQ0EYI5eUcHc
VJW/NYwZVVb5pvJG0kSPaROzPfHVK+HUHf3Oql8OyZtK3HxTjBd0A4mK46j8rZ86DjcQ/FJ6b77p
d1eT6TvDHhh6Nm+axTasqyIEypf2DVJL9aZHZ8gmSyT1SVHuekvXj/ThgbaqHtkqyv99pIWX7iWN
FEDqTfkiamwTG/bfFZEqGvuuydC2j6w/gfRJwFOTtm9p1lL+o7Chxf4mkG9Wrfxo6Fk7zGJsxMSp
BWfG9IZzRE3ThRUEu66euq8+jl7zgnaWtm5TLE86gzgC/Zzeuo2ybnTMg6qax4H0vE0uMSbM8S0U
Ds5T6kJgwo44DASgS/mU6BX7+7rgC7vpxubo46RwNyFPeNBNzhVr4xa1Z3bu8Hi7E/kMBHQQUmmG
B59+KJ299AwKQm6iPLwmZoe4t8jlzNuTP0XthZ4skHiktN3M+9ScyXJdxm7bV+3Wl+t0p3IgPMAH
hD+znUJE4l18G9XVvp+IB5r6SRxJBbxME/OwRpOxZ0B8jFstN7JNid1TZZBJtorEFfgKGEnSqzgC
8ttFRXxlDHW/RwzLv+cfVdPmZr58stf4C8M6JGQd86g3q9ElHHcC09Sjxylwl8bTnWlgpvZVuVW8
I8GQIYAd61v49rfkry9sNu03VZb3CyeJLe6T9AGx1FaDi7Hd9CYfXD+YE0JQ8fs39ZQBhTS9+2j0
r6y8hypn1wir8k/C9+/cGZ7RIG/DvGgCWJ7fRIqaoScR50KAQvRQzOZNXUyf80iP25qVlCYJABDh
HYq6X3YNiKzAxw5whs1W7Ba6ZJuw5MSLlj8BIIH3hJM7aqI89hDM9fFNpGJImo2YN2051oEIm3xf
0PYD0XlNtzpBRRGJz4tL6x2YVVamD4Wg+wKolzvCkHqTUNBDDDeLrb2m9hJG+Mz9ORIDgcRTPAsV
11AOnMa70iwhByq+kD2F6RN02+TGH/X4zIugNsoqsRq1A0/oglsZV73EDq8a19lCeZ94FQEs8SrP
4o7zK+mdUHGY+tCmxQCDYxszjJdZ5q1DYUPP11KIKasUiUWJZ8Hqw1ejLqDa0Z/YMPd+Ad0nvq3r
17Y3i+wzgYm2Pmc1dg6+OnUYXD0E0Tchg7GJxuIox5N2Rg52Y2NL587L54ryTSfxI44qNVPc9bLA
zKRYvM5grpLomhlRUmwjdzC/9aynm//+L4d0jF0o/2jb5bAn6q6rP/xenmL/mzjFVy49RZfOJ5Za
TNA/ilNw2CldmURPik7FD7mTd5fRIrqWI7KkTTL5pemB6x6440nf04NukAV026JT4ceyr5CJi9Ix
tqGR595hclx3vCBfJJUGVQaaePykZr7TYiAMckBxCZJElUCaibNvroUs+Utmh75SLwYkI3CMrF3N
r/+Xr/D/q9X+m23jZ/yNWq1Muq9f/uN/6tdP/7ErEv3afW0RqpVd0s2nL//jzz/+p27NlX8I38SC
7Nmr4xmV1P+2Ylt/uMJFMuWbvB2YB1Ew/aVbs+UfJphS23c95Vm4ePk0f+nWbPuPNbhuddwqz3UJ
4fonujX+nu90ax7X9IRt0Yt00VG5qwjuB/+kRZCUV5kE3YF0BkCehbiyZVX+I6Han1dZvd5o5Dzh
W9ZPaVa+GBPkFD1tR9Olqq1G8WL0fXWMOzO5BgCLL4DZBtK1WLynOqr+5vKrEuxf4ry3y8Mj4H94
0og28H66fL4kRQUZ0wlIGTR3qILhTlp4l4Su/b9xvf7sR+V+cineRy5jQ2H46VK0vjBvrB7BvFF0
dZanUebutkgJzWQMTdICFgXCIpKP3z19v1AC/uJn5P66q/qOhqIjfpIf6kHTlSgMvmGc0oYPlUFs
Zjgcfn+VHxe1P++juwYIAvWWLGw/fTmGA7jVQhfrnREn4J/y8sVYuyGExTpwC7P+70R+61/40w/H
+0Io2Wrt9pw1U+57d6+qm4p+kodMvcN4ZbkA/Y3UtSL2UPY6hN+IndYkAW/fc6r5Ni7FS4KXdI9T
tH73++/+b05zftlV4QhLQbr4zH9+iAiVgr4Rw5UpBtD4yBKDeUruQrrvERmmoLuWeUu5f+PymU8+
IwZG4vIlSscoMMy+2f7+4/zikf7h06Br/f7O+OtMUzmGCFzDXvuU7SthFebZhKYd/80j/YtnyxW0
lEzlOMR0+j/96p2TdWM06fXtadVpwhGX1639Nz7qX34f7opjWSyJHLd//D65NzPuLiGGKt7UszAF
Ew8vjY/ZwlDwv3DrvrvUTw+VE6JZl6kjAijXJFV4THC8nmI7arPd76/0yzuHNdxRLK+IBH9iMBAA
sTgtK1JA1rPeVZ7ZXI2i9//xo+CDcgDy4VmrEFaut/Y7CzxGTQoDDyykGwoTHSkZZkOWF6cQDs5/
4VJUurA0EDmvaIkfL4XinwgFx8PhkC/hE82imIlBYb+P2lDf/NN7B7ODJ46dibxS9+e1pusRGWpF
8DadEeJRQKESccIh8/dXWR+rHxcYfhqhEPqsWwN7w49fCGQ0U4zKqgN2bxCZDGKu20WSNYK25zDa
0vqU2pxgfn/Rf3/Wf7yo+PGi/eQ12Heo9SGA+O99g8AfmZortzVXf2WggreJvlb/VxvD+lNZmI7Z
Huy3qub7h6NqgBi7WtIpGMN8202qOTPLCf+GsPLvGwMJuu7b06fYFt7ARN89gsLyc7K5XFLQLcM6
ihYzJSwZZKFjwW20DPf293fwFz+bC4+G1giEDRup0o930M0nj5BcBMlL29iEQXLs25JwgfeTgc+5
SWXPgZqz7++v+ovfTbL+cxM93xL2WzDpd9/Sq+JIKFAAAdAWd8u0sjjnFTmJPk2Bv/mCv7ihkoMD
D6bPwmv7P2nq6YAPUzQNfEEauoCKdf9oguUMqnpq9k6s/OlvvttbCfbTm4CFgkqTusVmGflpVWwZ
UEx2k2iEZSkN/Ba/K5tc464QdAFrIGlIPpKVdl9rzwF1rbu+e0Dc1Txg2CFQ5Pe3er3aT5+Gunct
1bALScf7aeWkj5vhF+904OYi9PER5Va5szDczHBvo+bSpjOy8XmS1oLtyUKB/Pvr/+IBY11mzYb5
yg1xf1oXBhwb1hhzfSTW4V6URh3kaBCCvLVe+1TFp6anbfK/2DuT7raRbUv/lVpvXHgLCPSDmpCg
Gkq25d7OCZadttF3gR6/vj741r0phiixjJqWBzmxEwCjPXHi7G+//M4nwwseEyGEWNc9XTjE9Sfr
OKBWY+m6luI4ylIPnMO5cKk8qlWq8ufLb3ra2bzK8yyHmAazcH+lQz1eFerOjDwHNsjqiSZzLKgF
6SMMP27x26Naf6TQ43qusDNd5tZy9yKM3VtvtPqjm49NErz8NWd+N3f/LsQp9DiMd2VToQp16RCL
tkFXkDhwQSe+A3Idf2jsKr2wqTyZVg6gIA48HJzWYS6UlXcpvTmEEYIxqF7FgMtTd4+/6fQx5Mrv
Kpp778vLP+1JAMD7BLsKLH+kQSQETtvZ0YbURc/eBzL2/b+zaTGu/E5qty+/5XcLncwWXgOzy7NQ
OLHKq90JqSFMFptbxLrOwjskytS1VfDQA660cAudLSkP5JpaMj5mDIwxwug8m/D1qr3uodAy0hJT
H1n3i9clh5e/7VwLrPXAjDXBUdZTWtwR+QAfFMYwyi39OJgmUsQqjy9Ej+t4VRqAhXkNgXiF81QK
1EPro767JUWWkOyKgfDeI7+MwqBu4AiYmp6+allSA1GF2o2d+L52YRA/PR5QS8kRHnEPGT5B9v60
q6PGyIwKxhTWX5k4QHAMgyYsq/1YCfuuz9E+FiiwIlQvk/uRMeo/tGNfINQE4M81pXFTI6K9sC2f
bRYb0RzVdgSh6ooSQft24Vwzs8IqqQ8WytCCeErvqFDFbe3GrNrpJgyhMnNn6R9mam3DC4vak4WU
ZsHwHgig7RA5rlmVxyuNzMlKT+46NFOjwcClQkmczdktdY7+r0XzJsboYlyY5r+pT6fjAU6djijO
AL+1HsVP3+r0+qRFFRz9kBoNS74uq+4VAv0ASc7OMbW9YTm3phOR15zv0uVqKLNb0/1BLX2werWt
DmpFtLx5eSY8bQnIcwR+LHVwGskDnX4Tpk5TrEP3Dmxp9vfZ2IrXbW00DyCTO+oTFklFvlt/f/ml
Txc8hiQELmIJDNtdNWSZm3Lsvd932jhF3c2/MpyJJrD7bG3Fn26ZDis4CU98rR3HYrE7/X3FaJWY
jWfUFFC9+NYs0v5glmX5PsulfRPmFC4upiWOL/++pyN8fSlZMlIe7B/m+vsfhWSGFYclxXKgXb3V
sBpSCB6dLWaYGJRgD156yU2og8xECdnPrztRLxfW3qebF++1CJjYWCghUzMUEQVeaZcllL9JKjop
pYvuQrdqv44yFxde9XQphStORCLoSlpYTaLVKVdYjb1ALs3t8AeYgORT2ZtfX27Qp7/H0nFThPnp
g67z1Lx1PVI4Hnm8ZNR7+Z5y/pqCm9j8O5PyUl7h6djkVZwCdJ3aP50o77Tvxpm6KCNO58DoQds6
eGBD5wLpEdRtbu5jFOjeH29G6w6pr7wC9goku8ob+V1Vr0PpDT1DvzGpA3sl0LVdWPKe9tP6lt/H
LYB7BNXKW6gt6c0a4omtZVNgpDZ2s2mRXb3cUWffQnzscw8sDGEo8frSD8k4Je0cALWiyKRNnbs+
jaYLY+5MH4F1XC95rTUp4yrziyLRgeyaR6CI0Oe2qijFopi0eWchTAoMnbrUl3/VmeEHHY/WMwRA
PWEpAdNELSWua7yvWA2hzFTT/J208hKBxDRd2h7P/Tggeu7aS4TbnrJitXlH1rlFjaKFXUwls36d
6tEvXU8fGD3lheXxTH9xruIksa5U6950OiqMyJNOA6UPURo46sSHedLFVEv+cfutc8lAA0/1ua2S
dysErXGk2T2SnugnUnSLYMf82rEkXW95ETcQnE9J0KqDXOulNI3aRBLcN+W7ZiypyyXddY954J+v
SIwG03TWfRzao3LW17xiSLxQ7wNK8OsHE6DcQXO1+v2ETcSFPhLr8DqNG9bc9j/vEqedtFixiDxM
RoKmdtfrwzqXe9NdkgnAmxG+NTuqHvGIWPHTqL4XADIcyLtr5LQEfiZ4bX/vhpTE7DoEiVghjqLr
9mDJwZhPpZzKD6NW1j+lPcD1nzOs1CjgqMDlv9w3CgeaPL1jmdyBMn0EYRDcg9OfoUmuTgdQaIE9
R1R5x2b7iiKLDhVCJw/UCPk4viGXA0KzaPeiTcIbNAn1hqG4NqbFrTnZM1eJd/qZA+0s5AAt0Wiu
I4qeOHU5/TXpI/vCq85M5DXOI9Lx1pXdVlaNuasr22ElDxrk2ig70CDtZ6hn91IUOFXGJoLMl5v4
7Bu5UrA5suoMGGWg2CVdgAiLKgTSJreJSeWP9Clm2EV9aLwyszp+ePmFZ5YPi0CF+x2CJO7r1OVj
aRESi3kMKJKoAs+f4Rohmr4wcs78LCRe3CB5v4OA38iFR+EUMudwHkYLNFNaQzgb8/6I/l0C2kwk
MNGlv/C+cyPVAhNLDRkZWFpTGamof1NHVB3VDjPEpGhu+qslEvjDp2n1AYai9q0wx1QLSN2ObxPp
+9+9niDowrw3zv1urh4ddjqPtJO9tv6j360PLuxTaAjAd/vQRs0e9/eTlcdvzNIb7uBqiX3lVLi8
p4gIR1xO0BAK+arToj6IqDW79TAteRWVE9U17CVXnNX7C8eHMzvjevWkc4DQwZb8XroefeLMUUXP
Km0Mam9O8HRztOnGL0bjoSzH8e8/H2wMbmavbxLZesro9sdI0/WCMgXMvABIV6vxE77SVxvewrz1
uNfTHRAmp40+Uh+2iLqcSBrX4U3epvAF/SG+MMTWpyhLOgshRpUcumxu05W1IVmMfKQwfQzaeS4f
cr0x3T238ikGNS7Gvo4cinfNtJZBc5HiX8hLPD3zkZYgVCe+sIRpq8eTiXqfKa9oSBIUyy34VJza
IpnuowXGF8qVdtcbtfX95XY9O1JgJXj6ir4x1qqCx4O5AbEEaICSzKLLPssepJ2uN4A+sSA/vPym
dVo8adtHb1qn1aMx2ZKdTPWKN5VDKYNyTvNX8ZKPF7IY53+PxSHWdswVaH/6lkJYJXleye+xkxox
NuVC8EYpR3MB3X3Z8Is8gOA645HbTmW0pFnYN9rIeoQZunE1V5R+yVavL/yic+22pjxdh+nFWqAE
ng3ABd7fTtSwjf3BmKELZzAt/nyPWkVV/3mLMr8oxWobw6xpN45g73tAtcEUUoZez757W0erLcfL
jXcmrUwKbE2xMvBA5aq3FqOBTVoadSNDoR+DyML8CYumdjwCZfU+U2OGlaXpyS9TrecfRWZrOOH1
yZ1VzJ5zYdqf/xbXYg6s4HPQ/6ejBqmV6YM5HAMUCOCLcT87ABf4TGWwXJVmvwYzCXBqjY441C47
Z0qiK6gOF7rgbEeT7KEWjEDZdZWOTvHh0CfoLYH0m/rGHgxUNk1bXDikGet6rM5D7qUMZw22yGor
o9ZFcFK5FU2ORsi9W8BjvM2IPV+zV7boEUKnOyZt5IJ1y8rvmtcVyCFd74sgJfdtHkjpXBgI52bs
4+9RZqxVZ+6I0AyaXOgh/5E0APcR9aESmPW+PObOtbDls7STYhcUKSgtjOaEM4NDNxuz2aFuscDg
1pBTXn7LuU2ETWHNKXJafEL3kv3oDfYYj0FKzI0lJRYK+PCsd0dvLT0rymDw8xonqpZMk4kPb7Zh
HHFPg2U9Z1VOd8pU5s41cpfIHoMq9otjA1Z4DwZKvnv5V57rNpZYfc3g2RSY+adTRmZeXdphNAV+
Xxq3pG6ksYvMzHuYl6kYLjTp2ZdR+MZx37T1J5ep8NyjduTSIlhI2l0tXoWeP3bFbezBDXv5d525
H2EFoPyLPB1/LPWGSTQxEiPYIYE05/gbNdC4LrhUyX+YB9++MypY9GCHhvY1hnnx3ziTTEgCB4p2
bpfO0D7DIhH1wZ+M8QrJGuSJlz/vXJDAUFkLHbDvoT7utNmbrNFBxOojORbdvCkiHRXP2LkPC85B
Nw5a/p1lFfaHl196LuJdw11rTVQZiN5OXxpFmFSj82F5rDCeS+L2AUJpuu8d+6vRaZ9eftm5SerS
8NyOEOxburIWi6p3Jn1mFeAeWxzNxut2empfsnk595NoQNZBOIFEXebpT5rLeNRJK7H74K/4uYCC
/CGEaL53oriBaawPW34V7iqr0YtLsd86wh9FP6DDbKzU6DeEkbgglgWueYN8/3LTnVt5XEesV4hU
HfiWMjjw5s05c3BN0nT6AvHVKLRDNAKfLzXZ/RVqlo/FuYmvuz4aF6KUs+1JNQcaRSqYadDT38dF
5ZBW1EoFSEci8rEyPja1ZsQHMCQGohaqtj++/GPPjhMXcNBKU6RoRdk3Gojqg0tJTjCuOGzbROyu
DUl69fJbzq08/CIqCm3SfqSDT38XclyBIYQB0iQs4Lm0k3/kSqqD6ZVNF1aec70H8cRinSNVRqHt
6atyaTmabSAz9CJzfI2G1foYIvq/mWSEGpR+v420ZPxSitDc0JQrEnNNDxN+WGvnPhqcte623BRr
BH/mlHwCfmiCOyutC4fScx1Gboe83GozxSH89C1LnjrJkJssrG1cBYU/QtIYRQUB/+UuO/8eqqBB
JtNtvjIUa4KZEvHvFCyswgd/9OdrB8F/8P/2FmVC44SAsDniLbrTGQdPh1xnYH+x4UzIFTGxP/VS
dI3SMxiT24a0yDXYVji+6pMQBNjYo5aQwPqcAEmUBj0jHy9UFJ1NtWBMhVkN0RKFFspYrMsu6nSD
48DYW/oIcLBxH8Jubj+y5js34TANt7DEmmuYAsObEdTkQ740f73cwmejcp+AkiwWeTPSWacDxlqM
tjIm5l65NAnxaDHdwi+vv6VtmFxD57B+6JghfC2F36L1b7sEyVZnP0Q5zrMvf8q5IfX4S5SFNS0d
p87ihTOYU/d3RhmLq9SXl+yBzryFCn22PNI2XKSogZtdd1YEKIPD0DJkMWwBHJ93UGCMC7175j2c
MDjrEE4R66jX7HVhiBoFshHYcVvcT2k1XEvu0i602ZlIhSt1wTUkQQMXkcoEKUF8wLqOjcDysDXQ
Bmf+uyiyEkuZfuTKNQLqIqguuX65p86s1xQFkWOlhH8tkFLeKmMoOTEGHoFv9PoDAHENObSc37uj
9mvDm0gBEmBz30WHnY5OrLOWKPcWCqBaD2K11aNDR/75PmmRpb/8qjMdRl2QxwbEVoetnvKqZEzr
EeygQcYxK3aTix+XwHQ+ePkt61qiHAw9zrmUk6xcYnJgyg+SdiglmrMganB/D3ynjT/rgCCWa70f
soiMZZmVF37ZuWj75KXKMcLJYCF3PpKSPsfQeIf9o7geLIiYS+KHw74qrPLa7MfiYGluiywCl9hr
P3SsTyLR7rywO1T4b6IMxATi5dY42+bkt2kNbrgp1jltjd7sKWkjvRyQp8AMtZjzgMREd2F9P/sW
X1+rF4nXOZKevmUs4aRgjmQEk8mvy7M8Osh0LC/0LEe/J33LUYGaHk6EFB9wKD19j+72sExbEtA4
A7njjTsvzZcFio9lLF/NGYP7HCDgtT14q7vC1MQfKreusqAF2kk9dR+WryONq6l9h6xau0Fr3dkf
4Ahq0RtWmvLV1C/g+3o5WFCjm8jTj3DZYqTX3uQ5t5Ep0voqkdKNAieKkvqqQvH2VzjViUS/HAKZ
7bTZxloVoMnNsvTQFOYOMed9EcczRZw+u/luXLmT/HPsCK5h35lx4LKIAGCTOAkEOkBmKzBE1FIt
1BrObpJe6x8MnLIXhKU4Fhx85Pz3MxSmj2O1YM4blQvvR/Tsp3giQSc5IG8MO5B+c93tE8Qqq3N4
poU8pQJBLEaX7KWOeVUEyDMsRND4WfUVY5Ne3AB8R+beGiQ597ACbfcgB8qWYBK1NYAPY85i7raq
Vc8Tj6ZzPYype5266PmPnuzb+SajdBUPmYqLv7vWbPG+oxIqwnXdqp334YRQKFiBpthjeT4yT7BV
EwSFRIjm06rnwW0+RRk64hQJ7tFrl7fCBt9AlThWv8CadK25ivtknHf8W+TbCfiiz4IMEAorc2he
VY1Wf7HtFhoAZmPHekZLwdOSGoIZEKT3JfmkDNHA3GhHbSD42vltv9zUVmjjZxHN/owndOiRLo/M
dLiDGIsjSjK07bvWTsDV4AvAxUDUcUt/nfdOlu6LMHTvU8dFTGqFi5iu22TSP8NxSvGZsTPzdRLN
4Kj8WMTNLdm41Ny7nQDp6Exx3tw36LTEVYFWoghCE79iH5BZywIC54acBDq1vREObgOXUa/7N8It
tU9hPQxfJI7ykOZwTurvvL50vs8M3m8wpUestsr6ziuWgjt9fRQ7jk26c5VBK/ugW7j57FJLjke3
8pDNULiEDQdO5l2HbQDw0YTRHnmv9a71tZsx8aPpa+95nb1ye8xlN3bdoPHfvEgDuETmL6yBwfRp
upleY0ys/aoS8mA79ErpeIUIncGrg7p4x5qc+4elXIrPdlFiilNGZLD2pGrjv9K09m7hvRU/Af4k
DyOs8fRNGLnW5yxpUrTjFHuJ3RjHsR54loldS+UVlD8Xfmeib44wxLstsCaBB4MjN9w+XYLqgM0G
CgE3xizweq7V9oufyB+2G1dgTfKyrHfAWoa/OtAZ9U3TeUV2cNPI/hxr+ThcG+DZxJ67OfNNFk8+
XosM3quYIiXt0OX+0sKpnZmfQ1kU/cHK/BpCm3TheQpt8d9kEaRSrG34kASNFU7jdFq+AxBs/JCc
m3ApN4fvkdQ1bS9GOwFN4mXW5wSJRLTz3HoZGQJpkgUThT3yQAGa4d36WoYxYAJiQFyVPjynfdti
MSqY1hHW29T57IcQ/cbeC6dS2xkpIBTfSixrl9QlNCzYITVeU46A/oSnnD/sRJTm7dseoJ8bTHHS
A4vXs7KGdWcP6StHaKO9TxbpOztPiyXuhv4go13TmjFEAOyivohRb/1dPyB6voZSwOwUeuwV1NIP
IYrz0ekl8MgEVCm3JUhzkjLsqJYD3/J2mjz7vRajbL5q8lUSPSN3xikvzpIxAILYYO1HYTMS8bWs
e4f0QXtr2FU2Xk+OnKF5NKGzHIuhLQ0MZpoRr/YdQHwXp1dt0jCn/E7tYTlpb3VtXCAydbqZaPnH
aoIkAbVoCpHM7/9nCe0AR2HHCoY2KV+TkPTfY4STfrCF1MhxNn6Ll5CTAwbDWTsyRlwgXRg8oGPE
xxm2Jn/ttxJnmbJmROWVVl4IBZ9U2XoU0HCJhwSDPCVVSebpphdRMTqUk28FqRO9p7kKKsZCbLul
ngfVgA+iKGWDhj77wQaV7ftUw8mPKuedb7HY1H378XdI8f8F0P8l1uzL8wLoT8nPrvxWnGie1//j
X5pnKoL+mztXZEcmvUUdGIHpv7w6OPX9NxkJrnupiF8tgwnC/q15NhFK+zp6F7J0lAK45CT/j+bZ
+29WNYYbBd5kANaj43bNs7a6iFCO/qRogxuhuVryajqGJTa77jdtNm8etcHDvyLr/1H2xQNo2a79
X/91GpP982TlbD0l3E/mdT4eKQD9G5+lv7UmunB0fu7RSraqTpm/TKTp2KXuAgjReJeZxSW5zTMP
F0oMSbUpvkZ5ygZox0UwVcWbHAPKq02Noh4+/FrLvFHE49F2+3to0+xDOevstocrsTxXPkiver7c
qxwEOplWHqqVPrLt6eu56lH2bIIIpDes28dqzl3MAf18p8/C3fjtyoE2SuK08+jEIzyI4eBgoHXn
c1+38dvXvn707XM4J064OD0snfroefkh9t0LPXqa1vzPMFflMyOg2ynE3OGYi0oXNwMW9e31wkLb
fOuGZZn2/RyiEtPCQbuzSkts7Ozfu8KjnyTmTopujeMnCcJiECb07n7e1l6/L1cfPdzJQyOfQ6s7
OkOSPBRF0bziyPxHh8J/Wowl7XFnTLApsfCY+mOZjD8xSgwM8Gfbxqiy5ghR1HlbmP1q1+iHb+2l
zG8TwaHtj3K8//l09dLM6weJlV/cc1+jd9d+V2Gg0seXNJXraPwnQ/Gfp6uFFlwuhG7a1TRMp73i
cHdop+HDpoZRD+BGj5Icujyla647w6UGhPdgcTWzsV2UnEqrUXHZ4+587KM6fQez07qZKcLZtjao
KagI1+BY1yo+HvUzRCAnCvJwebutZZRlra6XCPtIPl0i522COTTq76Bhs28vP359zJk+VRN1sYur
Tq0zTUWkaSaOU3AUe7OgvmrxAfuGdqLfvvymZ0bP7zTzozlbZ73HObnsjwXI8lDq1THLoumPcqr/
GZq/E+mPHu7Zud6jIOqOWjH579I87j9oWrEtUtCVHXfSF9Nt7ZbVJo3TOwMM0FUx47qxqV3UdHPi
dYsTjSacY7wLk+smTZI3U+LiVLXt+cquO85eCML1N0dZigPGR8Ouay5RP57pVPWWGGN0F71B0R1r
hLlfNc2Yv0BnFBf2rueermy6nT+kCShynh73+Db70LuSsnl4uV3W339m5OvrSx8NGZE3cz1GbntM
pT3+anJb3JX14j5oM6rpfdGHc3bll6b9RwnNf49Q4Su/ZSLu1tJ6kUcA/hUXsc4HsE8bN1tdOWKN
Tt20nsXKrA/RbTzFv6Yl9TeOT2U7lICTy25kr809PIN874Ml6vcvd8Fz/atsh2M/prLmpHekhPQ+
1Yfbubh0EfHco5UQnDtWAG51RETlAL8ueu2rLedxU5OQ7jgdOrHrV0OtM2W7Xs9eLUaGDfso6s9b
WgXExenTeyPMJ4wU2iN2BeRKweL/2dXsP2NQWQqgKE8ZBkiMQbJPGQVYYXJJx3C+vcE8nH50uSq4
8fCRxzJ330Bk/Fh5xvW29lAmqh4L7ldlJ4+N5r8yuWAkw53/Kyfwf4nc+KdFlIljIZyLF3eWxxzz
ACekmLyZgm2frcybLm2FlWmTPC5l+9l0ffDI7QUl5XONrcwbHJ2gcSV8NY7Jr4ouv06ltWmvw7T5
tB/tGH4nueTuaNbix5jN9+TQtn21Wqq2uF2m9XkijxTh7BPowhFE601trSo6Ex9zWAO4xzFyq2++
0b1roFlum+xq4W8tcZKooloep9jCUYw7k+seA/HDti9X5k1NST8oSRrFRHJoGdi5pWJbV3rKjjN4
wpNFmcmjXZdu4LjaD99dfm37bGVOAqbLMahjJUHMjSNY9RZq6qZNHxLD6QgEzVk5mRdx+YHgKsQk
09U39qQyI2s0ya23tnWsYVFm/k2yYGMvKhPSa118vmuWKLeMfsR9jBxlbL9va2plRs7jJNPerORR
TFMOMbv/GRrWftOzVWQLChg3IS/cHt1ZXHeuccALZtuqrUIKnRZ7I8fK5RG66wNQzy9hAevy5c9e
J8fT0I384ukQqT3NwLmDRWrqqwbafZNnEd4ZRfOzoISwCKzUuwT3eWapVcW0c2kVXGHY8jjM0yu7
FX8BZ3n38q947tHK/PSjbIYxtoJPa2fegdaNcCuzjG2DXdVNRy0mtFMHh1/DK9Tx2jfz0G5Kbz5R
CY4LiXm/YK9fZmjRXoF5BFya+kLnPtcsyiyt8IwsplCD0G3MhwiZhRnm26apigMsqC2KloRtonZ1
Snp8S+KaIT5t605lnhIT9q3Ts24hrcRe5z3xZrDpyY4SbrY+d4C+5MmSisCmxovJvQDfeKatVYVi
pA/QPIyQtnYcrsQd9wNuKtGFEbiO4zOzVMUD6gMsPWca22NoNFm3c2uz8d+VTmlXn8Bjux+3Nc66
Rjw6xlH+1blOSuOkU3STOXjqeZcqcp5rHWWCijjnPOJCX0uHJhim8mYgZN721esrH3111rJudcJr
jnr7o9Ux1023jUJH2T31xWn1auGbLWrKGiu7SVaPk20frcxMq08Hu6xcmrqM3d2IsTSG3BtDOEfZ
QktkVVWLu9rRpRbnppldwEBVKrbtRo4yOXufMibLp7290t3n+INmS7atK9WaHk0M0xhXtPjkpVco
0YJkCjelzISqtqRxO8oxmZ5daV93uXlvcCrc1Jcq+SXDVXOcaocGmZwgbd+jStzUHmitT4c2vgY1
ADxJe7Twuaz0o4za91s+GnLm6aOHLCsHP7GbIzh8cK6u896Ihk2bGpecp8+OKJhwsDliso8+vtEj
Dn2Wjsfvpi9Xo6Ek1+JwqFoc2CT1PDqCldG4BPNZ14yn6yyKtdMvH/UwpdiGsHYxe8pHqZCNCqw5
w3rbCEecdfoCfxJWGNdWfQzD5tqdhw/A+y7oFp77dmWJHYu4c4Dfr1ZCcUFNVg94d8KGZVurr299
tMri9eEuYWE2x7ix74GZ3VLgvfHRyjrLrmOCeee2bqpw2Gzq+EcyFPFh23crC204Wa3TgcY8ujI/
tNrwMEf+1bZHK7OztFJQohYh0CAFhh963u2p+dsUThgqOm9xh07zKhpFz9N7b5Gv8zjdtBTCxlK6
MsWQpmxYZT2PwrS8au8qJA7bZueTMMiZe/KQc3Psuz7FDhHAl+1fwk88M8TVMEjqCybfekqKyTWP
RVO9E7r2bVNnqnpZTOQ0MBk9m72Fy6arJfj9jK7YNsRVRnHul2v9e7JaIVtXMus+Dq69KWgzVJlS
a45UejhafWwS//1QY500NpsCIMohTweKhCBZcgrHfwyLrdKo9tnwZ0iqfycLAVKdPjpFLdwsVtZg
E8Jh0EO5dlWOsdw4CJWZ6Wu1PyIhqY+90K5J0/7sNPfztnGi7JuTLJyq0FhP0s7gfjLZa+klKPMz
o1uNfsAxcYfdRZwgOreCzYdZVNQ124aJGv8YepVNnWB8D3r+1Sz6eyuytm33avyDl4wXzlrVHH2z
wNameLe6AG5qbVUsJJq0EZwUCIDcGH+auLAPokqyjU9XdkwjbEfq9MvmaHqQSQu3eT3Lzt62O6hM
FSpohFUMGE5F4q0v4murzTc+WZmWrtX7BqyO5pg19XhTt90ImNgWwbYmV2amH1HYLWsGig+siGL+
uwl80bZHK9MyBJ6bShxIj4udXoF4eetn/pdtj1am5VLOCOL40qOfVr+mKaMoNnq36dEqxb6oUDiZ
Awusm9b1Vbe0y3Umi2FTZtlQBa6RLerKL1HoysnGoEw71nn0YduHK8Fs4seczpqiOQKH2jkWAjNn
29UG2cfT5TvUAftGLTNHxhY12ZRLx/m2rdJSJiV7cCmWiUESOc6NoWt3ob5tCbTWdfdRCEs6Mypr
jY6cE8wdoanh02VFGz9bmZTYclUdvt2MbexpKzO/t/RLR9e1v84cSixlRk52knMbKDmUNJgs/FVw
qv8rsQXYWuiE9nLje63+MEOZlBt/izpPzSn0woSGQib20ETiVWVU25ZcFXAY+w6+9aFfH0vq9inM
F3/ldt1uW7pMJbANcZkSC36TR+jDB1w1X5vuvKkohhr707HDVtGHFfrQY9vKQG/dZkfder0tXFGF
WW5HUbwtaW9oML/KwfzYNckl2ug6bc4MHhXBFMWxP46xBVtKj/dYNMp3g5k6n8N53LaoqxgA8uKF
8Ce3JrTFPtTqqm/pkF4qxnhm6KuGG+QRkhlpRUOhE0TKBe/Ln3VSiXIfhR5+x1HWaA9hVW1cIVQb
oQRlCtLRuYa82X7GkfWV23ebyuYQx50OoK4v68jv7fq4+AgvtELmuzIZtt1QgA89fXqVyCRsGZXH
cnTMX7Gu98dcjv22bCXy5dPHG6acpJty/Tnb/fxRD6f0qymLS6iydf09M0TVKmwzbxzpolM6Ljiv
3wp8y3dVkY4Pm3ZBtQx70uopXwadXRB5yLWDpex+EO247SytkraXjEutDivGYzxMXA/ZD0jPti05
QtljfQ7+o2OQoQtHA+vizsI6eefEy4Xd8Ldq+VyzKxst8r4oLRO/Oo59Z2Q8OYMQXaC6CibsaVuk
R331gTx18w6Dbf1jmXaTRhhRuD88q8ju4m51GC2zzr+TVqR9RBOLWs9mj32bdIgIMy+XCH4SffrR
abaGQpJ6k/DeIHS9G7SGZw31EH5o/XG65F7xzEBSmcBDaCROS0x/q6ex93ZdRN8TIRfbjjlqaWpZ
9bMfOTxdNrg+zlFQJz82DdHfeMZHgYkRZTIfotq/tUC7TSF6vW0FF5BFTydumI6174SVf1u2B03P
926/rQAAttDpk0UMMmUC+Hprm/Vhbr37ERPzbc2hhFKjWdpNX/FoA49os10CcoPbVmG12D2uEws7
8IH2sPsI01CR7LylGA+bPlylEJRNW+P7uZRkj5s72dSv0sq/kA5c44xzk1VpE1BRpdtCdz1WxJXx
Pkmi6H6KpH+3jKJBWDjk1Ttu7fE1j50q39YRQtmzRFMIAx9oUkuo4L5YzjKzB2dNuu3ooxI5kmlE
opzTGZxLfqKI3leV9ve2nlA2rNyvSulnPNoSrxwjkMu2FlFr61F8dEMieW405XsvZlXO/4yZ9++M
mFBTHcYY9W7ccK3WjgLIqXdVptqmeB4msjJXsaY19YS7L7PAo2/ysXi+VD5yfsnFTOf00Tqzicto
NilgB8EkuJqOjI1frQz5xirzrJtJc5hc1fciv8fRd9Oujaby9KuTFDVy6nCZoXECeWeZ/byTZvpn
hgX/9KQSjME7InHsWaSSTTCrhnTXTe7CADwfEAsV9exObbxEPUXi7pA7WGH1CADmCczlzppc/8eA
Ofm0n5B2t5vOJk+I9Fa/TOTeSCJUrXdErFvDiiy2XbcBVjntB6rSMjEsXFT7ed8JzL6khIWRg1Td
+PXKC+QSgr4r+fqOVWC02u+hAfZgyxoDoOz047OwmZtqHjFtlgtOUbhz7xaZbqzUtdYB8CgmaHpD
c6THjcE4zcfCa26BaW38cCWwnFNYVqbFo6t+equX4r2fOJvuIJGxnn51IRMgNRlpuI7bXydHtl1o
m7KeUH5OH+1lRb9q8hkrbtRlgZ77/hUm8NO2uyVsCk6fP1ZyDKeO61NoCT4W7BQfOsPWJhenD08k
oFbN57rDWFJr7ydZG7iFaQfbRqKy4EjuUqDu1xxxltDFN9SGoJhuq/7H//T00/tiFla6XitTBrdv
EnNXV5d4qc9sHmreQwtb11lSBqI7EMLM2QOGFNtWeDXtEfb1SvBIyQfnzV06QWuy9U1R3hPuYQvr
bsTzho1a00EKRVdRWbzd1JFqumPSDCkwspfH0W7zfVTndbWrc1H+ve3xyhBPEd7aIdZADPHEeDfF
9nTTLp79c9vTlTHuiRBzyLThriYVP1MZf9E8fB+2PVsZ4fPSOaI3yK5mbfjN0eTrNum3PluJFZM4
x5DbZhTm0v9pZM2+Fv22zB62aKeTRx96p7IcOrTS9FDAUIX7E0y17Q3bRoya3YBVMgKLY+pniS92
xlBcD226bbiouY1EM/PZwIb2CJ3l9VKEt1bjbNIFU5h/2i6V2eRRbHDVaWnis7S9IziuC4vh2rRP
T0pChbTFZuZoYU22XOZza781mq5JrzxTY7wUvTF0uyZe7E+YBrvpwVsBdQH+IO2w8Ycpg2lY2hns
FbdnbFb7TicMK7phm7zxiZktglsz93KuRpKx+ZW55YI5S7OtcOOJN6SWprIb2lXQBLxsX9bGbbxY
GysS1ZOk52ujLyQZgqKZP5Wm94nA9cumpUE9RaamAM5cU+PsV4v+C1coN1hkpV2qvH1mj1JPfGFb
h01W8uVzGz8MYf011s2N4a+ar9LR1sZlTX/CybuBSPZx6cSFfMFzn62Ejw4Ih6ZDDgNwvjxMcXTX
ee27TQ2uZqvwK0zqbOHurzfTGFUJLKMB9vq2hysBZDkkuanJNXjUQZVxDiAhuW0PUTNWbQ1FM3M5
qia6/UUM7lUGLmvbVysbK7zwfNEMyhTGyLqBlA7AqIQVt+3h4nStzFFNgAogt1+J6EEW4as28zal
mPHVUR/dttWQsFotxRDu8H5wdomhf9/23cpSSBxjlct6fvf96q/cb4p+z3Vudcnm4ZkRrirJrWm2
3bEkX9JN4dskdHakyf83Z1/WYzfOJPuLBJDa9SrpnCPV7qW89Atht21R1L5wkX79RN2LAabY36Ax
fDBgGDCLRTEXZkZGuCWP/xgjX3y60re89I09HAIYQZ9D48DtcxLLMkMKqkcVIGIDucVyyNn/HuLT
sRxjz5AvXrPLYCXLHYRPP7LAPI5z53ZXiGWZElTwY5NgabO2dzNDsr65ISx8e3wcRI0qxqjBfAex
6S++ER99FXx0uoT2NLenj0DvDEafSvEANr0vY6odCwAgZXr3RDdb3ykQeb51ltZf8AEPy/BvStX/
2+W2DHPzIeyQrbD53bToWTX3Qzq7vaNt+u+p3dLE7GipxidgG/3wJPX0yeWwwbRsHci57RAj74BZ
FfsvdAyfmjN0i5XUnuQGDztki09sO8zU3dl4T2AQcrLIf2hoePvOUW+FRdJRfUhm/hHyyG4lbnuU
O52PwAeUHDVMSV55SB7O2M0eqU2CMGVgXDzVALDDQl4X4u0QRJvdMk1qE47vxteiewtoKPFcjxWL
7xq9ErdrYkXLKJqWAc1kvFkgoHSRJ82+eYnenPJBagtRUxaB/mxFXAC/+M3o7Jljus5t45ZVAv0O
Gp1mAVDda76DhPPT6PVujSl7VlxFRgXZiZDjR1ubi9EzUOA4uJPN/0PZJJxNvCvuIz8BO2shR5nl
8xa73XF7YBz5Aw1aAWQDkFuf0j37vHPz3enA7XlxDtfEW7S97rSKt0KkY3nEGPpwW9x6gybSF2mj
cQ3nU7V5mHUyj4fdqUgEgZH3rjDxejVBfRkdBsMvW+dD0JU6fsy3mPE/KsMCnHWHt6IgF23gvkWD
vsk7gol3t1OxjFOzXe9ddAB10PVbHpnsZVk2t1ILuNrfb33cQMrJGrhDKQOwjHUCpL3EbQAbcjfv
F4+OrW3AHZzVXXPSkqjxRY2p44yKTYokmDzHOMHiobfmSXSNs/+bQO5/d4vAHPl+2w3vIcGBobc6
GYMyAmGyFp+dPqWdxkbn6kc9HdFHBzcxWEXyTLvZpZ3DCmEgCLVNcQ0xUpDp7pso6Mgcg4+dxIY7
8/pkEAnqTWQDYS/nYII1fe12KpZlom7IGg9KE7WIovYemon88ibG8Oq2umWcJkq8uE/muAYfcffo
Tz37vCzGEWBgZ7PZ4vnhZuKoTvWQQ7jsugjfzWHZyaxYe21OpaIaQkGlP/3VrqdbfLD1C8FRnOqN
7nG9r3M+sV+guXbz4HYqGzIJvQ/WY+U9m6G3Rz8KOqdObpbYySxYvvpuZWFUC62e2WkeN+02ewml
yvcmfwSnWGgTRTVZeAMGMTbkeordsIDEloRrxrgNo1NH9RAFn45dvKxb9NHldoP46f3GaYpuAemw
NMAV9UqbuzV0el1CUPv9ylqB9xsRM4LzPtqKblJWEIZxe6lBm/H96qufCIqkJ6rhV/g18che7tPA
nao/xCZl3g4RbGqA6SjQ7oMK8S7a3ZJ8YiezWuP9Go0yqmedlczLijZ0clSgIn5/JE24CHq2R1Qf
NB0uqZDkAgp8t5oVsdPZGSoArJNYPdXRfOmnNigIMG5Odg+xkvd79zB9sPka1xAtrIdJiq/TGTpF
B2Ins3vIQyjIwOo3mYofwFwmutCb8DY3r2JntN2uFzB9Umx9nvktAFKyWnfq9k1TyzxPDjZzwr2o
Bo//R8HGvQjH2NGG7Iw27RXmdH0sPjVLmFMk+YUOVez4SS0LzZZ4EhRpdK0bASKUcGEeZpjbRrjV
8YlNhQQYSwIcyxrWwzmX6lwLNOucUuZ/yEX3E00XMvWk3hgrKGV1oH2nFyeUed7f9AP1No1yO6lb
hea7gRCHnzkFfGITAMxg2uvHrSH14i2fZr//vAyeEwoENPXvdz2MvIcCvDprf/C/gJ0DRHaddrso
9vR/HKh5T870qEFIrXJI6nzVifngFN7s6X8oiqpzGfhZM7TJfQCgW/V56wY3XBixZ//HThg/EImp
Yxk/xuNw2TLy3W3nVvg8+ByBO+M0dTaRikNRBKIcblfQJj86mdeFKzPY9QL2R31knwEAc0oNgTp6
f1HGc6VpQ6WpTTTzC3Rrl+vOkunmdij++9XRGs/ATiZMLUmSy72/jJy5uXGb/SjONN0QOHU9zkDK
Y3Svy9cj/Oa2b6txMsUA95I20zWwMRijjx4n6QaiIvboP/PnnZ+bJ2tMupTJxusuCd1O2x78l3Mv
t1ZxVbfbkUMWHqo8L07nYU/9T+CaMwllshaxuYiUXRX77bayFTBFeMx8kqHEDdH6I7TKoiqdA7dO
D/nH0P8UDNB0IrJWdElKDujXJdBusCzIeb2/3MBLBn4rlKx7HUEZnj42ju0vYo/9xyI0bTo1qp4D
+bTJqQSVg1tksMf+VbA0YbRMql6Grc+hFFF7ffrH7WNasXLRZukPMFfXPEpqvXpls8ZugcGmPEoz
lYJQGjfQhAC/9eMxXjnZPbec0577j4yg+0qoBHNDoC5elkV5k0HL0OlY7MH/YRHgNyVG1u3ofYQS
0rXt4p9uS1utzAQAOBMRIWvqdTXzxw/p2X9xW9qyzCNEC6yNdlmDHuuF+dkXf3QrzRIbDQ8GTyXx
hJD13PW3Xh9V4gh/JTYafhMcKs8edt37BKpEiX/f9MnfbidixUraC4am4CxrP/7WEH2hY+uWCdpo
+HHvdygFZ1gZ6KhzkLcl+je4+tvn+icYi0SWTfpjH0KKQ8s6meYjuyTDmrQXxVb/e4NJ0TiHSq9w
qzNBcPS9R4SSHCFTJuHMg/beB1vmPntuSadNASBkmHEA4PY66+aCgYuLrL7j0lYtiJ3BfPhTuNcH
RMpeNzK3D2yAmp3TpbFR5HG8JAhC3l4HAyc5KIOT+8BMh1vIt1kAEq6EFFELjzu+YemysmtaN49r
A8kDEqY6AFN6rff4FmTbAwghr25nYkXOCcOLoJL2tvqEXFmysmruEreXoI0hPzuMIAaa73X8V6ou
weS4rP/+ZiexEdnct3tNlVdEiaiNZK9uh2EZaJYIeD+UN2rpJQDuigpw738bPX870P9g/PasfxAa
RXiP02iTnd1rWFHlxWJzi5r27Mhg4llDnWirVxG9BgeE5kboN7rZjQ16h5bVQkA1tUOfHNN0cm1f
Z77ubi8qG/aO4eMgwxDGVqfZcBVJUgkTuZUibdg754lo3zRd65P2n4S/llFvHCso9qC/ZwIoPEC6
qR6U/4cK+tckqWO90Aa+x3u6pqLft9qffkemK7usdUt/7JH+qJeLz3YcNpvOAjPOVyBR3eKmPdKv
j8Of17cL3QybrmLZrZco3bd/ca5vSdR/sB57pD+DOK1Mwm1D6BTBnQblz49lHiAfeUIJM7zs0L6l
ebCAVdnxzlvxkxzQXVDbvNW8IWc+p3IpoA3lhEfFiMR7FzbsSwjpQohzQq13vs6xmMtkHEa3Z4WN
gu+83QzxiusDhSby0NMEUXp15AwmNg6eAxvEwbay1hmFcB4fhm/R3rtNkxAbCR+NPnjU/WWtpyx5
GsWHtok/Obl2GwjfmGUPQWi31kGncp0Fvzo+uVUo7EHnnbdmHQWWXidw/MFZ5rGWbnAs8g+Vtc1A
HBwkzfXgQWV9nVZSxr0buzyxgei6p1N7zuFaUwpMdE8e9m1yC0g2ED1Ig1QrOa11eqQlSVg+Qn7U
7VNapqkzAoR7OKx1O7HrOf/2CXPzYTa8nZgUNNsE44WQvS8BIivS3fGdZaPb47P1uYdRiHrtxlxm
Jk/nf9Na/18yC5uK4Rgg/Ur6EyLKU9N8S7VpX07S+D+dTtsGuGcTTxmUvJa6AS436lk+GMeUyOZj
SPeDjxKy0bVO+V52hxRFMs/G7QbaCPdJTh4Gm7H6QsWtm2QFbiW3Sq0tQYhxrqbJmn5ArPP3ElIv
Y8UleHjcTtx/Hx3mN8LG4BybmoKLAanch3R2bOjZqKBWD1HLiBGAqlDQ7bCx11+G7RzcZushRf9+
63AnjG0c66td03I5u7+k1ztWEG1sUMhTSLCvXlSpLbvbjyBPMETmdOQ2OIi3wwlt+zapJk+W2jdQ
TeiBc3db3CoMHcClSm8O4yrcgvwE8iimbrZpY4PI3obL0raqWloVXlPenLf9SJVbsmhj3MHusCZN
1Kiq8+IHj/NLpuYXtyN5c2X/A7U3pRuNdhSxK2hU6pys2aPPWsfuqY0L6rXefHBTqKpdj8/rmzr1
7GWOeb+NDMq8AVWJ7e1QZAPluCStwVLhunPr/RlAWCzUJpMVxOXXMvV1DDnt3q2IYOODBsaV15sE
izP2CXDmr0y7JJxxZoOD1mEet2MMVOX1c0EFLxOVuBgmlrYKQpQvB5TQfYlXIS+VnwIf9MPhCmJl
yyrlSgcVxoeqSCS+995w1d3qeB5WuRZB8lj5pFUVLeZ+Vu01O50mwrDr6L3hzGjj+ZwvqlJiYNes
8Wiuwsl3eTBjdcssIVsC2XY5qWo1CQTvxSs7l1e34w7eb1wNHeoqi1TVvtNHv2kw0O1TJ8wB9m1F
TOTeqh+lwgWMlid86gnV5tXFVWFtyyaTkbTTwjtV6e0s8INuQaIc74kVLbeVdFHb4WOeA/HyxJ8u
XnQ6lVLj7B+wICXYvJBeVdOGNsfRnfEFzCi/nL6mDQyCNIWKJAh9q8kst3OIcxySS9TBvi27JOk+
oU6OpZOoK/qtLebGSXYFS1t2yVZ6LEmHpY05r5l6Y6nP3D6ljQda5ULA1wLLgZDrnk+jeE3JKlwS
COzbMssFXInRakZVjYIUUSAvY+yUU2FpyyxFRBpF8afKNPuD5lXBl/i32x2xjLINM3GOOwwnOMPr
RCaVp6i2Ox6JZZXjcGyrEFxVwyQ++d3PyUtcZk9wIpZRLuOU+duEww6IQUyIbs2yuyT2cWYjgQhG
hCehcdjtBsWInt9A9ufy2MHSVpycQgyGULSSIcM+5jEoomIQ1Dt9RxsHtFJYSjcIVTXtWXZJvc+T
W3C3IUC9ryZfeZ6sDIcWuuQ5hIpd2ho4DytOkmU9FjLC+zVvupttCrrg042LC4tb9pg1Iu5og31n
2fqzP6NPqj+E42lbBpn0xANOHmvz4EHStCDn6biyZY895WdM8FCo5HzkB/s9p1/dLohli3vD42g3
uCDA05RAcue6X9yCga37QeaYr9uYymoxUQw2faAU927z3Fa38T887eJGvqXbG6WyBDjla6h643bc
NgLo7YGd6BVb34LjNpvjpienqaQ4syFANPF9k0BXrUKHd8mnN+2FrHE0Slv6Y2sThuJGIKs17LJC
DufywWR6+5ds6v9VX/5RyMfeLcPM9hPPpYlsFUFFllTk4Kv3xOdMsiKiqmefekFFii7kqvkNpOcr
CNwirdbbmplJ3HoytGFOjsx0T/w0i24hiNmHTqVF7M6ybKaiGA7UbBXtg/tImBLSMG7OzsYRpYqk
q8g2LJ1pP9eRV3fgn3a8yZZtt0MTqdbTW9UReTECPwDDx05cYDgUy77jJpB8YOtWNeM4lJE6hgsU
0wO3eGujiRhLyADMz1sSnCxInYZQNyDK3ZlbZmbjiYQYeEfJiN3jy9atWPhDtuvYMTezAUUy0w20
QtutWtQrhFAeOyncHmO2kEjUI3dSut+qmTLohlH6B7p+P51ctk2vqTovYgOENqtzHr6HUSPQEnGS
aYszG1GkpiDkid9tVbq1VdunbU4XJ4gi1rbs8zyHpUsxk1AZNfv5sqgjx7Bt6uayIyv2TqRpzUnx
LQEH7/IkCd4YnE8nKQfs3bJRqZZp2xecuURcyBvKpmJPoz9uH9SyUSmYAoEGts4i/o3sug5W7+a2
tJUQK789uQoZ9u03ZWiCKkucpg/jzEYS7cM+6HjDVfHpFBZg7aPFCUFPp33bjJREz33UwsVWbJ++
T6Z5gQ/7F/N5C1b/IYjZQCKlY79J0x5VqSwc7yHPMd7JLDgI5kq35C+37VuPVYpBOLKTCGY0Jmmu
x+1vpmankjQO3orCQQs92X72ES8icfO372ZM3SKRTUyJ6O5hgBQrk+xoChGQgoCQys1AbURRs890
Hk8szpPlkS09Wi+LS0seJ2JZZ2y6aYowNV3F4eyVQ9w9ew1zLDyElnUOceivRAdb1b/1bsG6/dfQ
do5ZrA0s2gN9ru0cbtUh2sdwHYp1791CkI0qYgsEJ5KA4g42bYtCKWcFtJCcyHTjzIYV8TWYzoni
VNJ5r0YelHjTuzTosLRVRIonTwweQEVV1vY3Fo9FOsQueCUsbdklmUwbH9A9AlmkhzkKlfPWqbeA
pS2rjMyW9mBMxzUxNAccJI1/OPkSG1Dkx+vSrR4WVmADfPSarM03ETtpnmDbVtgUmUxJ4MutStig
m3Kfl7HJZz5jQMZt+5Zt+pDHSyHs9fY152KO5GsQOM3wYu+WZWbRvBztgoS/N4Nf+txUWmbczV3Z
QiHLmszQjUbKP/ThTe9ZzjPidsFtBJFHe8x99Vg66JM7lFBKPjuxFseZDR9ikHY4VaBwwb2MP3Zs
wJn3aI06fUsbPvQG24Y+HhmrMGjoHfckvw7pnroZp40fOocwW+myYPWWtySf+m0aCjM0ixM/BQ7H
NlHvGEXUz2PFxqHPF+Rw89G4RXwbRzTs/rqwbtkquZ45gGH3Xctf3U7dMlEutmxb6LBU4BSXV82j
s/AISGTcVrfs80B9cF/7zFRthgJ4NL3EYncLyzaM6Ay8aO3m01TKeG0JuZr1Yibi+Gz2rdQWWN+N
x+thqqlPvzQo++ZjZNxip40lYh04bqi/HBXIXTcowyj/tmWdEwNLDD219+201Q9XdFyZqYbk2Icc
mI5gKLLl0L+dPqmNKeLjBBENg0/qYctSi0u8/BtG5C0G/4fk2QYUTR2VrVH4pGi8qj8ZPm94aUa9
/j0tYQ+5HbAmiy/emQzbxe13sWz2NGQ+koyYKt4/epsHpQrXr2A/R8ehCYETNVUEuqRd9vkeOel6
4wNbFusdIeR9U5wS19uzSOiNunGlYWnLXJPj9Ia9pabCEwMqaNPZ5+3q+BC1EUZNyCCfvK2mYmHb
veK97sn8WP3g31519P+zD/ynC2RZrRgWTOB22VyNGH4OP4Pwnd+pWHnRA98xQPsRejN0/rw1XQt+
9uPstumHiXVwQCiGzb0a8hZdr3EBq304nXdgMAOljjkbvn6iQxwt93TtZXu3quXYn7ajabNLRzAD
Xe8QUlrLsfcjWR97rNPHEMyV9DKyALroKmrA8pCzKGu+hV7kp0V/wgWUPVumtdyiGJTLQeb1utpb
FABeQl960bXbSdjcYgPc1Iue07A4o8OYCzqVd2rwwy9IouTPkEz7Y/Rl/jBe+Ec88fnWpNcNaOe/
JX7aUUQgkIorMH6C3ShISfrHQz8SlDhhGDcgPWiT5hocUzh9osJXf04DPRgI4wxLAKos6K/Xkwmi
4RcdT3S9Iq8fpoqLRJxfxMx7c93T2DuuCcZO1xojTH16722ZWh6jIRqDv6ArfMgqmALRFmm8i9et
OaKmYBEgiYWk09zXQ6Ob9WmA7N7xOQYLdVt2Ewb8iq7JxriAtHfErjs92Xb3JlDBSzJ2R/iMDnOr
84z5XvbzwKGvdeRvEkzGfRaIr60wjNSejtKkNDHfh2saD35TZAH6A5c4Md6zjk4eXsDPcKRFGEoW
Px9tO37UvhDTpeFyDD9MoJzAbvZxfBODmlJSLM3Wp7nZxdhdCRhvgueO+2tfLBBmRn/qVJA55OOA
8Zuk0wD861A2XpGNybSXpwEKvSB6p5AqXlgMyiYaTtMtzQCwy5cwO7/oDXCtXATp7BWadE2Yn4dM
uisUW0l2GTbZiCI1q/wq+55CGI8TLW9BFHvJ7xMMVkEVsJk2t4BCDSOXcwAOOA/0TbJgi6fvEsIS
qN8CMtMU5zL7P/BjNmgJJL26w0N/jnMIqM3bNynSrctRSkuyqo02okBE5KOSbkJYUb6PQSxfZBYe
jOeb36gzF8MUHGVkmDdeZZcebbE1YKAEIdp5smIaJ8xN6yBJt8s6+4DNhj1hbeGnvGuuPdtCU1KA
mH9o0RiVe2SaIGw/CsnKlHSZ+rzIMPmKwgHj5ayjbM0Hppm+bfjnvpJpsJ952y9h+ozWQbzl0BXV
040NKf6+cJNEPPfipYeUSQeCH1OuUvLjGz0yDhwfxKPF9DtpszUrSTvI4KGHltxv/2wNuXmpZ/5e
Q8b/OprO/0zTsYtRs2i99SNrupOAYCbW533ENRSlChGuM73szI/DFz0cEbnKZujH+pDMn25cJ92S
b5FUz4uS/XiFbQWymKJ1/qXbEJVzBg1aWYFTzhM371DN1yzGCPcsSbhAA24dklcdTd5dp/AveQtW
l+TrPqdDP18gNtdP3UVvKuw/tDHrxz/o5tH4AloZP5XAErMgvjN7AA2sfFRNxMeiQ1toDvKYBO1R
4Jc91qc5JqG6LV7opw+znt/ugJc0cEvN3OBz4V3IPmGMraWfOum1I4isN0aXfF4aVNFiMcyvIyWk
/ZUuwdD82iDjvpRkZUix27aPh/sW+remHmN69s8Qf4m/9KbzgqIjSkfXdeJye4I39UwRtnKKr+ic
Jn4O/ahueMX4SJC9NhNld+mMvj5GotnW3M2xif/00h+A3g2TUT+O44h0wR/U9jWOMgkmTi7Fn71X
+8vEDUvyYYZFecV2+t3wScjTYyU9kWPkYGjTQdkiX1puZMadIF7M0yeTsYbcOk8uzUUgVfOKJU2a
4JJgyqwpt7T1ppwnW+RdhOfpH/GYjks9dWcZnPAduUa/8+14P/qZQqxJkUByFuacHdDnXJ/PZrvM
7fah89bsvMAlJNhhA7EczGelLCTXvWeE1l6YJhMtA0y4fFmOCPUyGm/Zj5UGyX0aTPoxXj0xQeul
HYJbBJF4/xrCCPZHBMC74ZiLBUJ80rSPmY5bjKyI8HxM43F5QFkL0T0AbsQvjmRk4jp1ieb5EaLj
ksNAs78gOXY8ZTzskwLaqN99sWS/omxpfvozmccPc9KeuAkt5bSISZuWZqEdAiLUvkC9djAoxvlg
Ruz69meo0qsKO3k3jmS5oAHFS5D7jJdpZ7fWmCokYiojjnL9lgS3NaAkz+jxzAaz5gE7hzwDOVzO
QfGEeyk+II2QeY9J3EIaT+cnOAm6LDlLlsQyZ1MyPQjffzS0K6Nk/ca0p64+EW0p+RyWUK54OJP1
QCmvS71yB9NnyQaVFXzyVJZT8OjdTAP+K3jnPnnM0v6zPFYJf25+JoztV6jLhWWsOv05Uc1ULgKa
t2AWWJciAx+sxLVNG7ifyJg7MNr5+RzOn7sQLwgPHh6hbXw9Ug/+sFmyPMTHLYChoHlIj0d6sBsV
5jFTK7lAN9qAU3vgxZ50bXFs5KmP5XccY3xZwNxYoZD1k4fsvASBLgFrZeVwiD+ZJu3Fk+gopyC/
RAJg+is3/HYMbCmajOwFmSXCiqQvZEif5ZFANwxYwTYCxCdK0hHKZPI2hEv2MIf9Y8ONLuP4+NCP
69xdW+N9Dw0CQtd097s6H2nDppzR7XXSXXq3xel6aXT8p2vVE+vQLi5GnGHUTzssYTLFQtIHPDnP
twgAXWOjJrig0dtpm/tsRbYVRMF25UHc5anhqvB77hXhvHxsEpZU/s4gKjyRDyGGSECD0hcB9+e8
k2suZoL/k4yYQlBRQC99FHY1ihVxk1ONGZMORed8HfvoBRomCSJNU+IXYmN5gueZ53Nybi8+o/Ef
HTd7U2aq9T+3EwTPykX1aPRQX3TigUY0Qu1ASXo8nVGWlJqMjN9Y2vOuwO9H/SLyhoZeoWtGzR2Z
AvoYE49Pecgwi5qbdUr/no5oLGcReGmd9k38dR6GyOTBsZtv4A6OyTVbl+ar7nu9IefDXOhdBlEt
g5u5QtiUze35irJ9dF5SyDIWwzH6X7exndZ8Fe36NZkX9mdl6JzeD4PE6cgONgVzWhKIELTiRABB
oewp9kx/fFzHjI13CQNZ03X1GQHievD28DLTdQjLtB8Z0E6jbp62qNnkrQ/C7q/h3Ls3xDoPRwCR
Oa6VP2+HRn/2yGTJ9h57DTEu038Ispb+vSWtP7/yifQy92cUW1Ej1cs30g+LRFKVtn3VNvP4ZdqP
cP4+7Yn+s0MMps3XOACSf0VGjN6vHmlYQlXXT18UH6bp4ssePHXdePRdlQzL9InQsOku88RxIReZ
YpyTtTtotblM1udda3YiNVn3Lu8nI8eXeZmZKAY5BhSORZA9R4U12q7ZNp40Xzt2LAWGnunzAq3s
7tMCuonted0IWa4zkRu/CtogN0SBOQbBl/ExDYzfYtyvag5EGU6EVEia/ewo8RR8AM3bBvwzpXeg
9diSe0gc+8jHovNcLz38zFeMd53mV3Q0gHtOavH22zpD2LbEXLBgHzowVgf1EqRhg6MQcZArRTkv
SOIP8CsxM7nG9+yrCEK1EFs0HSb7IibE/MEbzSieKY3HtoyQ8tJ8n0AL9YJ3C5Qjwu0M0wty6xdw
LbaYaiIpQumpjuMsZcJjSEKFEb9LKduBr4kTyQED3NImV+JcPhmZrj/CBaR4tx44eq+IBaQ0irDj
+s/kpdzPOWaDX8fDAw3nuMQ9qyCCjawkNhiiKNWO3D33pnS938XkXToE8h+hDKLP2+J1d3GS4UEh
RnMHV0j5UxTsocq7TpnwLuNMhHgCKGjqhuf5p1PR9gWvujTJ+3ltgmL1SeU3jF+8Tg97qbx0CW9B
6BlTTCqk5sNOxX4UwdSrEr4u/XbKroHULpjqIcY2z+M3jySpuQw9coGHBZ73fO6QruYSRLzXJh4n
8pPsW3AWeOyI8bZ7Rzddzoyyj2EaZu3l9DxF7xIThtk9m+XxGWzE/A9664oV2zKN7W1BuiXQT9IL
Lc+wf9jVoP3nvntLjEZo2OgKXInTr8wXYfySsPC8zMe4JQW6f5UBpafJN/AwT3njhY/RemZ4ISYC
9UeANo8NhbYwCEsZh4wUvO065GNJEH1Y2tn72K2KIxLtXfIh1QmXz2e0zeuLpsfwc9Sj8TFXPHEv
P7iP8LRtwQrG3fn0n6KRq5d262Zoguj2GxeHWb41NJ5UETQYMwuy1PNKGACYAli/vXn4Y1kzePt0
Xwtz6rW96e7071S6twLsdWdoim3CW5iAu6n/hqSuj/Mx9AUENrCRT2eWid8R5/oDyuXBa5tEerrw
c+f1BlJ0JEl7fPQwyNgjdy2QP6UwVF2aZOcVR6cu5+b0xZWM0jT3ndoMe2pXwl4XFT1DPyHMJx9D
kz7f+SWBLklQ6BYQvkscmLa73+ZAgzmtD3bw7LEDUy5szvhlNyETT1IEp3cjqiMPfrrqr40OvMfR
S8K9DGJID+UDRpKS6lzxrrjQJQjWx2bz+U8jRt7lBJmsvqwRlel9TIekOrKuB5rKVwv63DTm82WO
Fu/L8V+cfdly3EiS7a+M1Tt6Yo/Atal+AJBIbqIoaq16gakkCvsa2L/+Hqj6TiuRNOZlW8nKJFFk
ZKzufvz48ZwKDyCC9isji+PAy3ajNnxrRnIvhqa56R2jVvgUhXaCSlMeHaO4tZk3Rqv7zp2K9Wst
6+iGTtF4nyeIBD13Lmn2xsCGL39BkXwZD+sCG3jsq7G5muka/9lUw1If2klXsDbJ3IxhFVPSvAUm
h6B8ZHAPoUgdfUcMXbzPbQ+mbbqqq9aM4/sOj+U1W3isbsncp/kDYPzyKTKli3ZhydIHrJ3LGy5j
+Dd51933bgQBNogB4xlrXMG/tOBtCY9BNXE9tPNa3/dN1keHWE76LYXSdn8VRz3C0nIh8htu9gbW
EL04j107FwMCWre5q4q5uZJsEF8s+Jgl/Ct3nA4lrTucKhjFzMtt6l4ryKgKb8l07fiz247sNspl
5AatrjaTUKTvaVrf56PgQZ6vN9m6tB7k28mjyNr1riHzOLxBG8D5wwpb0R6KaEKJeQchhENLa62u
m2Ge2U0VDfpDYhenxqInZe6DWkb/xKoJfpPyvFoJqP0tqyxeHbvMQTy144MSGu9oSh37LklMDBX6
pHRv62J6AulTrV8t6tufKjZCzVcIknt5siz+7EAI9jhFy0K8haD6sNL9LVnngxQFTQ9lmcxvYpZd
zXH5sJRWTAAnmL6G8QfNBwqBpJK+g3qo70tk6NW4rPZ9StmQ+6g46gqPFtS21wItNrPAWLE+Oms1
UG8oBPsK7nz+x8gGLq5ICZvkj1zObZgtKITKCzRNjxY2vbHD2MH9ymvnOEjgHf7UTWtyQ6AtPdwu
FklZX3SMNXdOTgwWf0rIhzwmo70H3cfVIROuad+DJl1bv5yWcvjQp3X6A0mGvg5ggkfAMHXc4Kes
qN6BBOQgsztnxvozPqsHWZd1EdbtCg14MXSLvJJgkDIvcqFa7k0pFW8zw2rpj3jY35A6mr4maVHq
o84bkH7wCmVQ2YZgIw2yOK2bELpF9g+RzMjykjrHa9NDZyP3a0Fh+ToAvhQ58YSpq0ZXY36Nxo1F
e41alOa9zl0qb5suLXCoRZ0GYyWqzCth0BIPrnzj3ix8YLWHPA967OWkHJLPJonGOoDNaGJPomdj
HYq8FDboutItQs0rm97XcR0h6mGjag5Dn4x/9ZDjIj4dGfKMY2IG49M2Ne8hhpZFfusomd4RDkTj
A4IAd7nmA1/oBxZDy/67TsDSv59M3g9oaDvF7NiOcdE9mLJs+NMaV3lyhMBf9GPsB5reUkTrK25u
3sm3NAVAECRdmjoPMVshEeLRBIkI3HRrOhhRivLeYFhKhNNzgv7Qn9BfWEMJpmfyngPdZKXn4NUR
D0xW5IZUmR6DSbcl9waCxbjNUBzDjxlz2zwUJVbw01Tmlh3meF5EMOqsgn2b+rL6MvQLXjekuNr5
LQUe+BWZkHbxIpOT2Id4eh8FUIEd35c8lSyoo0qBsTMhnPZgRJLPashsFw6RA+Rg6IcGzq6ytLnP
KzdmQTRpnb6fK+I0fr8YMvlNt879gx6y9lBWA8JGhCBlHkYmpe4PoEhyOlS6kC2yVnC0PQs8qnkE
u3VsIKOJb7guDFEs9+J6SMYw0sAxv7Q0TgT1AF+guAOXjDtv29rBQ1vaxEBDx6ncdEHnpdKOdzmc
rGT21MhY9DXmrpt4LhF55/WR23xNcvweHlImJ68sV8wDsvrdV4DeCu1LkAvt/TjrsEFlpdfuasIA
RVDPBEV7GXxp9ZXUo62uikZa+ehO5RQdVIwz7rFF1w+kIH3+zXQORJ+aIouzIFtIosEoYCj5sAH6
XM3iTytXx/3Gx7oB8DC2Q3YA89dB+FTmvfB1bYnrzXDFl/+MRbqvDe55kmdpVDdXVtXlVeV25i2w
MvEfZmP29cEdbWiNTqTNlenJHBRVXntrlci/+Q3//W3+P/FT/fB37sL+83/w529Q+OrSOOl3f/zn
h7rEr//Zvud//83pd/zz+FTffy2f7P4fnXwPfu6/xg2+9l9P/nCo+rRf3g1P3fL4ZIei//nz8Qm3
f/n/+8X/evr5Uz4szdPvv32rh6rffhpexOq3f33p+vvvv7Gt+Pa/f/35//riNoHff3scrE3BYfn7
Z/3vNzx9tf3vvzlUuf8gEFykcGmM0nSrMpueti9R9x8Kf+UaqbVBtLKRequ665PffzP0H0YaVxNw
qqCFbTYCmq3xCv7+m6D/gGYyEEoppUA/Jshd/L9PdrI3/96r/6qG8qFOq97+/ttPHuu/009CcTj1
ELXDMwWTRAEKnKZgI14nZMncFeXFyOGEAwoFlR8PWTd8mUUPqt64AvTuYYuKtXuAgv6qHiNjoCrl
Zp27PHR0bjicVw5mVBlMfCtMy8oOvj7CKVMHTdSRd3nt1p+SODVwOsoiW7xqghLgoU5UpN6JREZR
6NSlkzQerSrTCb+STj3b0OZLm5Q+AcunO7QtGx7lOhLmucwhD6bq7DeARM7yAHuQ3bAGLqE/WoAu
/lKnShzduJ2IH4lBfqED763HgIaWAZkEnKl8boo3Egg9AKI0VQlAs77jXjUAZvRUqhMbZqnMH51Y
MIuPANpiSNhI1TWh2VqIUNkFS4VgsoUP1rtdvFxSqtpSuvu9kYZzwxg22uxpA+AggrZqhM4QeOKt
89CYvLPYkMa9LXPaXZJT+pnVPB1PMoqzRn/+EnuVliiNLY5cLzIvczKAL2wEmyDIVCymvwh0nztv
7dM2uUWqZCm+ra6lH8YGTZ6WyeIIwHbN099vyclT8uvxxA04XQGJ1l3cRVcCgt+oPSnLxtD6hS4F
IDebQfk2EE7NgqFeHYBXGSiDR51NiT2YwrUK/no114eq1PGlj/FzpX9dGSOIi4siKOWS4cLuiApK
VcDgURCdABPvCxVAIaJmb/MKHXrh0PYTCUXkRC2waEry2zlW/ImgtXFAZ4cp4AANW7/yeLTuJxx5
ICPHYh4T0HlkJlISedxxqussRQe+A5S+8vIdEKAl+ibH2TbSh388ydfJcgiFbYbftj0uhGt0idyl
n0lmkiXtIdGMdj2m/nPVXJcHhVAiu0Ch3ZiEp0snMYigTGvNhN6n0pFdjXBGohJLt/Wo89ucLvo+
q0uDSLGcgalOskQ49MsL/K937teDs786RmwXhxMKdopLhd6xA0oztU2lkij2DMq0vSRvlpCrOgpQ
vdJdIIGdzVBSZYzEpWEGjQ73BbkxJ27B0HgUmKVCOBdQnrPoql+q0dwsbS/ZbT9M83yp2PWUeYId
VOjB4HI0K6cKcdi++qGPRrTLszFQYxGvyp+pzUEOz9oBonmR/USXzoZ9qZoL7MuzlcWwSnFFlGGc
s32t7coQztRoIYdhEeC1PpXT/GaAntaAPqO1+PbyPm4X6+T0IHyUVDBXYFhYvR1PVfc5G1dgRQj6
nBzVXF2jjxHcyqMTFe6D1YwcSsXXmwQLfOEIsZ/KPaeDS6yuS6jW1AUetBs8Ao2NpS3H+bHR3FSx
n7vCVo+2q9b8ayGNgNikivG5j0auuscpi/Mt+oRCRdV7eUOojABb9oomfp13anlAPm6s3iwjt8on
1VCwt+3sqAnGMmdI+nrusNbru6m2M1LD2ODyXb1WXR8q4F3IOAwR4oHHpicK0UukHPVujcZ0/cHT
tpHTFbEqXyClMGmyfkSNpDM+xaRd44+TmEbjetlisvyNmFIm7tOK0PZd5ZaAhGMW1yrzpwJqgLc5
IIqF+ROdTOQvU1Ev9zaGwOZhNjPqUcMYGlDQUBqgVcs+Z07dq/HaFXEpAN9n2i0+JoChUqBZyPvM
QaMTgYwHAOP1y2BYCrL7KCvpibyJlQAoPCTILTRIIGS3fUx4co+UVJUd1YISKoT/a+yuYeLMdTT6
OUbO/irQhTe6Y7HoiiBX1MXTYYGpmfoeQokmK69xcjUSQc0sZzfo17FEZn1KHAfe7qBZJA9FyyDi
/VDSuV3ED/AEQNu6gg5fAW5ezSt3YYfKEW2i/YFHC1TP42Vcqus4LR3zBOkUd/jIuilffuRKNjr2
5jrRzV+ObBAlpEnVAg3hs016NF+ZHPsE/0b3AfhKSfbkukVR3TiIYtsJWmJZyxD0V41qvTRekzrQ
lKCxVC76DFG8mKBi4TO0yCs+C7bSCWkGWk83bFClezXFU4k6+rjpR2i1ogD5XpElhg1CiJXY90mV
LtUDPJjmR4k+PO5j3DlTovyhkTT/YoWOE1j2gqDTs8rnhbyBb5iyx6VyXX47zoutQ0T1IJ0ALUjl
jeklnKQgrWQ8f1waMKNiV0d52NQC6ZQOcJf206bMJnmTAIz7kJKSusiZopuvAx8pHtT6l6mcaIaf
iS2rvawwtciP0NznVX9nW5ZQdWyqlBZN4E55si6eiSWSY46uU38AaiNvZlvmxfXUbJRBv9B9Opj4
xsSO1O1Bo4gl+4Bqp3L4tCZoUoyETZeR5Hrm1klwag0t5zBnvGiEh9RIumrw3Cbefmb9IMhNPcaj
AtvIjdSKsGguZD15gwDqhDgegrUKvaiccgo6vojsmqNyy/H7plHgJs3AgNiDUQsW1asbAMV/sS6m
6TX2FeioiGhPgjLucnbDcjCKQK6Z5uzPmWXEhFBOb4f7htVNdbcuBplVVQ5T6tOUO2Pr52xqNdgW
ZJzvllpTZHonTeM3VKKY4ZMu0jgf3kBFpQFrZZoSJKZ8nAvwF5qU9JH5q+jiyH5EdilPmQc2QwEy
SaInIKhIWkZu8hFkjDRFuYhtpuGm1EKp6zHXOY9Dg37jHXvbLYUTdci1gYPyrjZmRuFyYTkeCW+N
qCj+WKaJ9Z8Hp0SNXIqW2eRTqQcy3KIisp6vnY73IOtHSf+IZKwQ35Ze6otiWqdGadM3IIiVGBdb
aIRmoLtKiYL1K8/g+YUwWO5djGfLm6XMHyBKOR9etkgbG/LUKBhhCJwno8A6Ad6Ir/8i+kRj7qRm
yqIfyRLzm2yg7FpqUPReHuXMuGv8bMm5lnrDFPcKOXJY7Yp+H92PBPwtICK2bIpN+SS6mSbtxIeW
F0MVWlROX5Kx27vcRoP5swWqmmmBeGC3lCpa5qYG1PSjxWaPfiGqKj8iRZXNIWLFabzO07yP/L7r
V8RJEfR0TZSR5cvL8z/zqTA65Si7ZJzAwdmXvqBOvo0Mh0CdZxNQJfixmWPkJ5CiN0hPtIhT4hJK
qZxfqkY/dThQFwyICSG7xgViBN7+jgzLeLyg4aQQV3wEsXpLKiz90bCBPla4pMmxthLPA1tH5fep
TPkFX/KZgyw2/oxWBFRRtq+vdlisBiFTHS4uJVcFR3/XmE3JfVTBVF84Y6drvF0aCtdUIup34aHr
fW1/BJJP7phIh6DateC/5fbalnUbzLolXjPr8YJDdT4eAwpCqIE3hah1r0mSEVzfYVzcMI+mBKVS
tb2qNak9Aw7o47pyeWG8/VYawrZAlqBdHl5pd1/f6ERqhICfccMG+TdkhNUcgqex+mhGae8AL1PQ
ACITOIpfUv3ZRdLb0jKl4R27DM4Gk3sV9aGGH16wFbDGkNgEtMWUzf4yF9EtIUn7mahx2foJuBIg
bCcBZJYTZKPbzOYBUj30Qh3J+aHCp9kuM54TzvRZL/YB1LUFOTqUTMQ6CcycFbdxDYqPR3jfXKhQ
P325fk4dVha0NUBXWmIhTt/HhaVMyiqOjzbrzHXW5WArCaTnWANxBFA9iYLWg8MvTPGZUY0rEZZo
ijAM8cnpqLGxcH6RMw8LVJy/A3l7ugYTaAjYTNj7wjG5T51Rdhdu0M8o+d/GAJNVzGjCqBJcu0zs
RfpQ1ApfhLnpsdZrTo7Ql4HYHWFLXXgMNOzQJbETxT5dUY10KIqmrH27ENBbXegqxZfY5Gf7DIBE
YPIMcAW4dvunO97aoDYKXtWQUQf4/lB0xadxaJEEXaBF8Nol/2kmEPAKjist9+pZWZfQHvVy7dFs
ZB+0ICnB4zJ08sWSl4FB5cP3QaXmUuH52Sui8VgpBZuAu4XYbLv1v9hfgQL0OWkji+T8TN5nnE2P
0EWYan8YBgfUNKoujXhqEbHJGk0aYYwILjSHKdqdaJJThw/wAY9ox3NgXRm/rZxMHyvWN59xqL8w
kVWPZR/PdzF8uncvG8KzRwwuP3VxnQDMEQH7dDrduRGkaFXUH5caQScSlBXgytp+QCoTCtCVpeHk
NGCPZ/l8YX934ibbvBmTcHJgGgB6ib3ISRRXTpyM83gcB0hypgYEZmTk3W/dOs7XSypKf0Vfad+l
TXooxgFy6blSR/StdgOdGgfpn3EMwCpGlvPlNTk75zhGHOebAlWneGp2LkrdKJjmvluOTjuPviuH
5ujY9Sv6dV5y9s5WHyOBR8yFht6eEHuwQ6ZtOdR2XY5F2jF/rhi5WRPbX+eZdP7oncTezQuml4Hf
Xx1eP0nF4NqIbXC+Rz5qEVedWN3lCFQNNkuOoIPxIv4K+qz5/vJQP+/MyTNmjBbwBVAw7hJm9jst
HDunGZ3oEStgD0NBZ4/0XX2sSpNfg1Bk/ZpFBagxbQyq8UKP6A6tQMDqyPst0xeuRftZlKzxY2Ir
381p+abM8+SpctSlV+d0R+A9uBwOEnIVEugXXP1dvqIvyxYDmSyQqeT0pnBmsf7pOIWDByCO8re6
0faxHIlCctxdpkuS7vvh8bSCsOgynAaAp3iGTq9jPpl5LLRcw6nWI4Tvm+qdbMevOU3GIxCEwrfJ
5N5UTtqHL+/RqYGDjdkG1og3KA6jAEHwdGBZ2jlXc0JCSDJV34uNKhYkuiOzX3LdEK8VavyUImn0
8eVxT5/bbdzNQdQGCQgw9JCtOh2XsryOwUBGlUBq2BHQOwuqembHIqmx03a6JKLx7HjYY1xsOItA
/U7HaxY+A+wBoC4jbW/1aqY3ToZcTrdmfyV0Jhee1+eGYxsK7lIkwOAmnQ7n8AZlUmj1GSpRu28r
2cELBRlfemA0NIDdFGjwr19QBriWCrzq2M3thP1iv+p+Y5oidgonAWIvcVt2RNlGd+DRCFYFmpFd
qNw8fSz/3kDsG0UwwfCM72HiQjjgkjUMCypA/oiTZXyc8DfBqBbzHwzFjcswGFwhs9fMMRIlN4JF
a7hGVXKwy+JIr65nc8gjFN28ygj8PS+8jtogHwMonO1uYk+neBGgKoTZNMs7KxNzp9qu8SqgdY8v
b9n5EsIAblcPfi0M4V6/Deouap0gMhmy0dUHN3HBipNR+zG3rX6V97zNSkmEvXj0KUEAvPc1eleW
TUZBrM6VbcCGGkTQxZnxkwnRC6QrwCic3PzC2/Lc/ABqbDuHLQIt/PRIDiqZCFiOJDQ1SGmgX4j6
wywmXlzDL7pYwHr+hCrUDHM8KPDU8SDtrhxzhxwtJVMWphr1Km/BPwPHBdlrA8nRuUNBYFAkDCxh
oKBm+ZDFzczTCxM+f0yR/9qy3ZivADd2N2GZMwd65gMN2epYJOnK2a+aoglbYDF+k2l1EGtWvH5r
N3AKjw2H7ULF6ukqQ+igZHLCoK1Cw7QNgLmOYe1ul1RT4DkLWj6ieOPVV1IZjYuPgBtWk+x1PrC4
gwC9n4dppr6MpJhCiu4yIAIbe4Gz8tyabo4Sji/yJXqfPHZsOg/cqXlIOJxxlFii9xwFo3Et8vU4
Oq5FlrORwatvpjHcUFAkXNyKfWSbgkWQydVyWKclCcDFLwEVr/mVLVp5eHmoc0uBLSNIKEizJTT3
ZyblQHMdtdAQtEwGmrLD70G9mu6i2UkeC1bmF8Z75lLihMLv0+COo0vpLqItQVR2pgzjsTrmqP7q
5weRlN/zdu6vXp7Z5jr82/v7+ebgeBiuMDlXsb1rgdzRlOfDsoaNm/ZfyFCVvUeKKrt+7TBAHgCc
IpOm4FGcyXKvFiVSIMqFliRiQdYEAJ/PasY/vzzO+fsCKBi8GjhJgPBgG07vmUFpnmMzQUNSGJwJ
PEThCljrO0nKxh+jEdoL0EcMM7e9BDidH5GNsCMlZUg6A8LbBYqrcXpUD60U9WOTE1Yt/2GQILhz
RvbHChWiC2f/udEADiNBqRB8w6U4nWeFuIGiHSoNZ161iLj0EB/6tex8XkBNpYXmkX3liBtaKBSy
3OiXRCUcwtMRIwdKIWW89kiPQV1mdOnTwNBhTjWRhzT09EoDj9Fg1oHlg/oCctRey6qCsj06X7v9
YXBGdDSHT3gE9ToqvLIw2SUllP1i/hwMni4H8usi3t4tJupdxzrpMVgzsOTIGpcEeTm0N+sYz6hC
q9WFO3eKKWzgPiaHd1lLyPUQuReQMWB9ROMoemD6vbyu4gZMN7eIZLAMZXaL8eybaO2ia2aV/ILf
XdLv3L8u2/gUPhrOD0Qjzo6qzeE6TZnTH/oYWrFAs7NwQX7XgwTKeuHUnA0FCobAjcBxBB8DtIzT
UzO7YwT+A28Ok1XLH2NWNAkqmgab3ai0yR9evvzPDeai4BZZewEHdC/Lgd4TA6dQRDgkTZXdgjlb
HdwaGdLetc3r5wW4cYMiJA6n2W/hzKNBtEo0hxX9HToU9Mcj2nFGtd3qntrqz1dPDIYalw+2B6OZ
3duSDwpl6yPuXoyUeogoyXzKWzcL+qQS718eam/JAarAGoA8g3OBYHtPCcw02JZtpPsDuqP2N8qq
a4QW4qCUQVi08MxvmvWSTu/PjfnVCGFQAJfwe4Gw4bjs35bUoOrbKWp70I1bPTgSxwTqDl1/tU5I
8kY5pbeaDVEIHhyJfEB1ywGyEU5o5Vz5QPXJe5IMXTj2c/W+qARSGUWdXJLuemZloJYEGB1RMQzl
GRjnQmQBOh39gQlVhdW8utBUgCDEIQZb50qVXRp2jYgv6RueDYsfpza8E+g93oy9vFefiZiDNzId
wJ1YwP8D0VB0kvtgcK3XpO8AQdD+grU+u0jbmBv1EPuCuIDs3/p4duYkr6eDQNXij5QPbmjhPVzX
DbGvPdrbUAJgLs4AAJ69/8GzoU7kkk6HSUjHK8qC+9mI8oNq0fkFJ/W5WSHSx5VFL2E8SdvXfwm+
03Vt11ap6WCFI+6jURVegqoj34XX+ErPG6cY8qgcXtUWNYL3dzpUgiJZxiCSetC8HW9mlrfhmFin
8KyDQoBX3thtrC35gdsKrtJeHZjLfuDorzAfWIuWb65cUXoF/s67pEkjj+YTVAqGoXrt+7e96BvB
bpseIsfND/t1LaN8pjQb5oMiSRaiNrY94kVaDpSV7evnh7wOXgdcAGTc964Oa5a+GgzQ3Qn1Wt8N
J3MJgYsq8ucm7T/UgszHCJHqXy+v6jOH5SczEhS0DXE7SwUnBOKOHZ0OqRx/8KGmdwPoLMDbxHIB
hXp+JCHx4sJqYY6nSynKCki35LhsKYmvVuXgWXGtG5RIEXovT2rvHeNYYlL/Hmrn6OgocSJRLdPB
oDzoLtM5pGDGBhW/Koe6UQa1lAdnhH6L09XTBZ/n/I3fxgZnHWRJwPc4NqfT7DKT6mZYp0Pfu6je
hpd87cZx8lDoeQbbuMxHSJelVj7WSrmrp8ziPpAxmt8S29lb2I7senGjBsI7JeoGowaUBES3qEJ+
eYkEPsaJKdo+5mb6YNMVyBfb13852BHiSVcAeDzQvv9Bq2L5MDJtLhjZM4cTg8DCIjsNDidi9J1X
tKoClccuttyOOr9p8ASHBkI9d2ZMUIQ5L/QC+nDmcG7jKakAPiBegAbH6aTAsmrwsqK20LaChRbq
TeB3iRSCQ5IGxgw2xPsR+3ZCJUDRzNXx5TV9xoRheAS0cM6AQuxVAQex5kOUgtvWomz2DW3pSI5Q
YJjf6LqD3oipi+FtL3spLijuPbvMiDXBZdkyaHseDVomT+hYjSOHRnhbFddqbm2vWaDKogvG3FzK
DzxzxhVIKzh1uMYoWSK7+zVakBxXhcLepm0h8JBYlT0B/JQfUCYx995YdCKE1p36PmbTGKCsLm4D
B9o5T/VCc+uRpIEC0BgV/WEkc1pDxEnVQWxm8/XlDTl/cnAYEDcCjcJ+gMy0Ow/1CJUwMY4HNiJO
bdYcokCyo6ihRgULjy645efbsDkTSCcCG5J4T3d2F5eNqwa0twOHjI4HHtH6Bwo38MpEKFgeI4de
eFCfG08gbak3HxbJi93tog10MMYV/drHOB8ncD+WqPhYF+lQeXbIXHBOsE/1hUGfWVL9M+4HJs3B
gdiu4C/vRi+QZR/QfehgmzQ/rsi4fUaxWvM1YnH2usYquELwKBiABgSQmCbO2ulYYNYtZiHFckig
R/TEUKELCrGePr98SHb8hvNhduuIwtsOWjzrchhBUQssygy/0I5kLaIdxn603GrnDeXQO0Jtymp/
LLVdbrC8yI6//EHOlhb+DUfkA1AFuDiw0dPpFgj0eA3vIKRozBmUIJ9dQTwDtcMIOQ8vD3V2dIDv
G9CG4N7DVMGlOh0KDF0OCe1eoiI4G69nUw2Pqej0FacdigRXkl44Nc+MRwnEahDSQYADePjpeMmU
o+xLUxYaK6s7gs3+BGE199a4iXwDQRBnvmDeziwB3DZk1vA/oHEUC3s6ICK4oq+WjIXQnqvfMjSn
fiQ85z9igZoUr0Yx2OxVqHRabuLBJeWVTZ1LcdSZE7KNblCjgYTUlsjdHSt4eC4voCUaxlXS/lEh
mXlPABJ8IbavFz+fM2hWDUShWIO1F470+UnCWjIX8RhQVVycnaulk2kQkdqkpwaxVThJ1x4khxZi
XC7iUhf5M6uHeUrgnQQUIYa02O7YNhzls2JtWAjd1ypIwUR+xIr+KCHHGEgU2V0VE1r2vHx+n5sg
cge4j2B6cZDQTrcXRf/NBPvDQtRuOrf54tgpaAur5Zc6hnbOBfv6zGECvY0x0GoRV50B8DO0IKWY
eh4ibk0DwZb5dm1NE0ARvXnPm6kLSZwXb0aUsXkFYfXTy5PdLuOJq4aDAo4dCrKQ24Crtrs8cbZG
69AUNFxVXt5AviC6Xt3sUrfr82cQjgMOK7YR+SIQ23ZvAsh+ouwqNKd1ZhJ9budqurapiL7YEqJI
wVp00IyByHwGHswq58avFzb+CfRZi8Or5wupJrLVotAN4Np9kCR1oRxAkO9o8KS8b8E6u3Z471zw
Fc+fpI1whNcBJSzwEPbWGt2KTA9hEx4WXfoDohf8B5Tqsluwx8u7CAqVFx6kZzYRNloh1w8pLLib
u1vC0b9qREQCqRqWaWSooUIrHXMpf3N+L3Dpge8CRYPlRR739F5YBwZj7a0IxabsWbd14yHugho7
ZAAuWKuz9QO2gPpcTAZUR3iB27PwqyNQdYjnULUYphM4qF4ca+VtknsP1Nbvoiwfg5dPxdnUMB4O
pQuWK8wIkkW78TRLoaPeUxzPJPoIbf8kQA1AZQPRdTy6sFtnbxoG0xL0wp/wKpjwp4M5GhIGNsto
uLBqgehNbz+WxQpyOIc+BkIyJOTri93enhl0w5CFhN1CUmBfCYvO0x3KGjBDkDybu2Z0ya2qtTzi
eVUH5dol6CUKZF9e1vNrLzeCP1xTsKNAcdxnIHp0MNdrhanSvIsfKHM6aD7yLqCQovCyxCGHulxn
b4Q+ajiQWt50lblkKp/Z2+1ObHl5QPagmJ4uN4GgmeOoBntbJvLQknEE1wFqiEWCYtGX53t2DzFd
5G0Rpcmt3HZPH20GB7p2KFwJWeTmb6Z5iW9XyIheWNVnthLOMa4FgEWNjODOPjmzW0HyFE92Wyci
TFIom+XgkoYOScVtrEpxC2L6pYT/c6v4M2sFkjC4KfvwUw16TbXBTs7YaR+6psUNeCqQfl1Q0vPy
Kj5z+UF90Vs7GjzTMI6nG2aikrgWSQi4qhkJWoc7PtVQY0mbNr1zYnYpBf7cesIawNEFJRZI3Pb1
Xx4bSE6uSPYQCmnSnL1lPcT1iopGB9BjXZ9HNRRMVJ6FL0/y2fVEqhO4Le4FXu/TQUu2qKxFiUI4
GQIVXAipeAkkjg8EVWwXhnpmPQGSwLVAgS14uPuuyCAuQy2nS1goC2eB8lIBl8YDS8f9AyWXIogl
JPNentwzK4oRt3pe/LfRpnaTU9k6tRG8timOIXLUZSsozkwfUUjY3bEFMrtGsgvY2DMLimOJsZBd
hY3aX/NEt6sasMt4wovYV6PIQnRlTzzo1drjy9M7c77lT7cf6sogi2NFdxewIbNguRuRkKOeM8x5
UwfVDHFQ3hTdVsO3htaszSGKpldnzLaRQRUHOoLwFVj/6cKKzixVOpQgN6VRGYBUCFEZUUM33zXr
f3BqgDbAVUKhCaqzd9YezVx6xXNQtqBABF4T5Ln8bBjLtyyxqNJ3+kvY5nP7B/lEueHgW7357kLk
YGjHw4IHJt4OjlpAoYhEVF6B6fD95e17diSk5xC+wDDB7T1dxAzZA03yCpNKIKf5fdOWUu8oNLap
t7B4/fLyaOe3D5EwzA8M0Mba2BvedYXofQ5d3bBB2Bw6ws0PKULGI7QvihtS/F/Ozmw5TqRr11dE
BDPJKdQgVZUmW7ZlnxDy0EAyQzJe/f+gfWJVOVTx7ZPujnCHKSDJXOtd78A88uPrXd7daj4BMOqu
onb73KJGQSbA3KG0d32iOzd2Dr0hMZfmhyui5NPHl/rH8b5eC5o7axEqGkYq73bOHlcH2v8eJ4/J
qx0VuqOX510Qp17b7LFekPHOUShY793WzDL8AXFwHp7xsnYJYTBEFN9+/IMu9x1jbYgRn71N3vyz
NVsz3cUrKQMIJrOLCAYOxCz+Obn2Ql4lTtvFFvwcDqc3pJlx5dr/eM+0xIw1V/YKvOb1z/86RRzD
q40pGpxdnKFk4AQR2MElptghBMZcFOZx+PHNXu5CbxssY01qOgcO3vsL5ukyUoGU/q7vqmzXz0P6
EomhvAUQ1LGw1rq7woqiADPA6sr2/gb+vWsa+URBwKHewqU2nXPoM/GUhd/VBJ0zqTHfcGLe/dDA
AZRFX79ixDsdixKJauqU7kmf4Bw3Q13tq2Uan22vwWjTX8wri/Hy+QNuAVeuTRe51+cz9wHxN3F2
FVWRXSXHNSNgm81teUyqarmvHfG/gk48Alhz0P4ZxiCnWT/Dv143PL7ClXB1dxrQ/+fGxH4glGLA
YNzwBtwMc9vPrxw7l182MMjaVUIwpZQ+B154maI2kMzurCzBQbDoiE1D3OlWu8Hw42ukE2P9eN+/
ZPQ67MesLLAJ2rH3d7gY9PJ2zIGKd1O7sUWN0VjXm58mtZQbtxvUxllw/kyLvPjJ5vmCZYYXFniy
bZ3Kra7c+2Vl7a8bGqwEhhCAmOuX/9fjxrzbmHqjNZmxFGqfK3/OQuRfybVw88tVxHVY1XS4GPmI
89pa78xhyBPArbSck2fMJtOjmxvFsYBLGDj5/5a7ytkKtgWqBcYE2m3B5nx/W13mlri9QS7NJp4x
Rg7OvcA8+fHjneIfC4e74URYm2kkhWdrtRYqrhcAyV2VS/tZTUmOx3o2jse+bHoz+Phil3sws6IV
S9IZl2Ffd7YtzU1GIoIRAQ92SfKaaL7zihApXm5xCcQInWNi0vYpodLXwiD/cZeAkWyHHOkrB/Ps
MFKGp9Zibe2Ilp6sBrtNA63rG/SCmv7l45v8xzLhWkziqMbWQvdsOQoDhGCygbOcOSkOCZvlRlrY
IiACSbaJlyVXqBD/vN469uU18vGfH+qdcCfRey4HbbZEN7kU+cGjVrkVqzu9CfKz/f+4P9p2CsCV
Z30uEaSibd0Wi+6dVUh365uQaKss8sJs7cPmyFXXTpSLzYb5FR83dQvKlVWp8/5DsLI5sUQj7F3T
Yte/q0vlfdbSqYGGQeL0VhedZwTSa23CUGp8FDde3vn7ZWb8q5cGjM366pZzsZ74SRDc2XBZVRb0
mvc/aYF92joQrncl3R+zc3PelhPEjNybs/+14+VSKwHORQILSHp+diWyXVImofaOaSsujXjJ7gk1
x31YImEYcGy4spwudlOuB9dsxShd9p9zjYRDyhBucZa9I2oOmWFXMNsOltlQ7pXN4OJC8LzYDXh8
zC0dNtT3z3Ai+sCNIWKTVDPGn3mVzgHpQHJFZ3l5Ff5qptPrZ6+vOqv3V8GIxIRx3Tl7o9KsYptm
BEJgCD/lUyeu3NDFovDYrGiN0c26CBrP5y6LldtqqpTYR0iOfjH0IW+pnHGsyvTxf2bUci0Ya1Ao
mAygXTu7rdwzWqeyGrFPM5uZjt6qDY5F1imy1DHXtej+42/+8inSWELsgq/AXEk/V1cMWZ9lbluL
ve3O0xYwcjlGja3dfHyVN4bf32UFOu9VbLBK4YCwEOm8f1mD60HQrVYPX2003IChIGETt8iPe3fj
y5qcoWDoHW+8Y93ySE3UFtGe2WWCg7KG2zZGgZnps7N3Xh6MhDyoMM8IkgjiqZvbnQE//kfTO8Wf
pI7bz2O9iAeUudajE2V2TpWaz18gtvbYP7vm53HqlR7EfSlINWEhE+QiY+eXnFSNlzHK3rtJ6NNr
MppYM+LbPONdD8C28cw5S4KiNf3lALDErpTZtTKD0psjsnZQFT7Fo4mWwjfRVd5jpKqGU1STJL6t
8sz97Vsd4l8zsZPnqM3H18JcEkgLHojFKe5sPIjYEhpFireK76tuGNWuLzySTVynSZcNlLKi2nk4
eDRBnOnS27qjGRuPoq2732NfFeW+B5jZRvjL4GZFPNP4m2wyy9vEE18jNEErHftwbh08hcOWPIt8
k9tyKupDX+IBHEp3crrsxiAmxLIC0tRawjNMP+uLh7LL42Qbt7ET/bHsCUdXCgEMJ1M9tYpbVU+L
IFmvaPB3Tm2tbXh4dk8zT3mYNrvCGv3CD3TBLEEjfiGR021Vqmn6U9SN04CGWf6wNdp+nr8NkWdh
MuwJMpv2nTag5Pp4Lb6Bln+vxVVGtQKNaxkG9++cakLWjZFNwJhEHnQxNHmr6vNbnEp84t3aLuM5
VPiW5mUlvtil0xTbpvBq71HY85qyONFknjAuTvV1rRqYzFbgfNEnvhoJcTaOTQt/jLKwtqhrK+Nb
lyl5sKvacD6XdmZ/E44iOcxIcXO6deu+uDZZfIOb39/eSjulHVpZcZf8Ql/BBYhiaziMPpY0u7zU
9bueyPKgVm35gF1v5m+V3cs08OOJ0C1N774TJ1mRwIxF2EET83ebFvoPU8e8CeZiHr7Y/fBbRCM2
1x+/inUv+/unvlFNwBGY3qMXvxzAlC3+xMkQb9NYVntZ46yPhbsBuTS2l13P1AaT5CVFL1xW21aJ
a4nc5wUWz4jaePWgQH9Cw7Pu+3/1F8PSVTOybEk201QdlNe9RgP2QK7Qmp1nVur5yu2eXw9YhOOD
8341CWAAe1ZAOmaU5At2a4fYKupoN/pm0e6WqTXxdC0ZoW6WpEjHW9usTefW6xqhtliZmcdp0Xt/
702O6ew9W6bLbogaPcLatdUFUW42plKRI8rkuVFJ64ZQ/ib9rur1LPqMog9dmYU/a3M/T7F+YOps
4aiPhA7PMzakp4IOZfimYs8gcqUZcZV3PWz4A8fKJo94Ilfhl1aMRvRQDFXVbXA3LbNg9DDe3zLg
KdvvHfQsDycLLWFajUrxuTZxOHjIYPqfDK1uqmCtR37qQzrY27aRsrz3scGw9qPSE+PGlGb2n2HL
jOwnvaH7DNi6pf84emb9qZND/J03VbihgaXhHRby6XDnOdqyHcdGpZ9H3M30I791Sn9mDpOtr7HU
4uWklrmz9pHVeBUOFIUHBbXM0GVjtwA1fzK6bnxMJ3xz97PmV8S8ZJN151fGnP62Fr/c0+pH/SZj
PuXbW4dRoRbInkF9EroOKtPANWTbzpssbQvzpVFxQyLBmCYJNtF4/qZYrMrYgL6G4Zsi6cJdnINJ
265thpaArUdrlvr0GQ9G47ei4jWOwImE+9VT7eM1L8y82EY+Joqh3bpiePl4Ja4V2N8fHgAocMLK
AADEgHJ0dhzbAMqtR6DPYXTnuR6Dqe4kKSOyBmsPpiyVXShSqd97+jhVu3XG/7/q1fkFONSuwD1T
Qmqr9VP569Oze2KtisjVD4qe7gsgndo2cOswjZNLvSG/gAX48T1ffHww9hhKMqODi8DmeFZYSbs3
B63p9IOWEaOzJ3JyXoLMY34wkfnQGUao+lbTPn98VfCD82cNC5pOH2wKx2imTWebTJeko8kJXx1w
KzKaLmwAFL0denZOuUSrqlgFpB767Q7rF/c5n6LpPz/mLHysy4hKNqsgqQdda0JqVGCM/c3ilelP
QnyS+7ji2W6Lwcbl0TJMsvFSXndMopKpIxzHGXM2CTpNzPKB3WSUGMfquBHX82IovgyiGB8HLR7r
J+j9WrFzRBFVW10fnTQsm9JqdUzxsPw7DS1HZqBmHT+ekPA3CMQVQufsTitkmm7LphADVsMYOopv
9kxwxHdXW4TzQnZm9VN0CeEmPR5W3a1I4zzmFesWDonsvGZ+78/4df5JZ7zr2fLdTs73inQV4zD3
WY/B/hru4ie5j5vbep6noQcltfvBfNkL57yO8B5Mal+R3ZE4NVFQJPLBqouaJt2ky0AKvZHIONpJ
sOh726z8DgvPsoy+u24xrDk0+tzcpr1XzTsZs4/eRXlcw7fks1dhlFryEHWt1lMukhw1P+HE55Nx
pU+Lt3NShEuZAxz41I5jScBLMmUhNM5ev51LHMKOGn3mk+YUiSDrrJ0I++JbJJYuTFqPsNTM9MwX
4mOiHjPfln0OlyOtIWW2yFWhb8hu1OZNlNeZs/Eq4RBOGNVJ5YadSWkXlDD7xOoCNhd8MdVQD6RN
JVWqP+gl3m+/POKzlxs5W1Wx5VToRz2AZizzJ+p05+vUlF32zPRj2WilIcXBkSL+1RI8+qnu48Eg
1zLTSUbDefVFsVPFN3i+8ZIlpP9G20TOYu4tXUI8Gd0K8wd85qyXqCNhAavnPt1QL1rNPiVpa34t
UzSPDx3mP/Nr7XcWr8kwp/x+ypI8DdBMTc9xLzwZmroaNzDZIQeoIS9v4grruM081jHrOEoTZ43V
iaQZkG1R5l9KbY5+2FqtrIeUCFleuBz1BIPxurhxRm02n71Fzumpw8wM8LImie45srpCmvsxR/h5
67esftL8UmW1zQYQMiu2iz2W8zMerM4fmz9EeGIvkK0DC5fefA58maluX8YUFDdxYySRu53ttrND
grgW+eotzEa/jVFkk1UbubiPHBOhSfuQLInwdqWRWadW87rxZq6Rnt8lfuNZxyXSCrKClawHqBHY
4QbJIiZ/a1a9mf9miDv4R/4uh96MVNF6q3uNt+/dOcb0M06TyYKvq6VLWCHd8QMr67r6x2Dgdbjt
Otf8pUdMo34NNVmUm4Rot/hJ6632q200yKJKd7Lm/TyaNnKeOkmPfT9l812LgG8CBeUc3+bK0G4B
1jR6nWGgZQz6xvfJ2Jnx4t3pq4JmYgpUJC9oh/LqTo5F/6UpcZv/j5aDsC0LAWx9wAByNIJJ6sbv
GOnLNWOLt5na+0MNqiv7L2Qz4CT3fC4Vz1BOyDJyDhndSvkk2gWj/RCcrP1lmUni3jvtsBATmEJB
IT6xLaY9mTvsK/akOcujT5iRE4hsXP5zyEZzCK0qB0XYpIMv7J4o0e7nOHZkQgZqHHUP6wVDnMis
acxNMfT9kF2ZNbwxDv++n5XdLehUOLd4bkDG749I35ux8S1ccRyLKCJbUuES24UQ48ufXlLJ+Auj
xdzjWfrGa+wpJ/3SKXNwfzqCiKsg5ZAfQlczjdfZSJRqAyR484M1xh6hZYbMZvmFGgEPlyAX2FBN
Ifun9lWj4KYUIMQsvo+aRE83FCsCLuTSDuMutZvM/xobif8gosXqQtVQvrb4WUpxr7FMq3t6xAoj
galtfk7GVLFdfXygniPNCLacFUT4f6j2hZ9An8dY2lqTOMSdGG9rjpsHoHb/1DaT96dvRy3kfyiv
oTKXVwVnBfa1YI5TNOlnXDvf6puInKTkWOeedPatbP3xphq9QTzG+Zwnz5lvKXESBibPV2q1t2Ls
73XAYBO3eQT52AlxdfOsVCozSwNoqotjR8LlSYwCj2GF6ih+Spl8PmpNM9aBbCy7Cwx8782HJMPo
c2fHc4TpGTmRw42XRen9LOXQlgFpbeSMTYWZv0yxibrDkjWSAur08r+Oe4QkmZGCdkWseN7qgWaB
LjGaRED4RqR+v5jjrkt6Uy+1g+f2u9lP49fRUfMfKjHnkZ0m3rJI+wdcQp0/s7NEV7DCN9/T988Q
2xR4N9Ri7BEYHr6/vIYzSiW5uSOpla4gd1AZIhjZ04sNOXBYXE9WYjefPcDQhi3V6R7xT3emMKqz
wvtuxcQqbk2PyiEKh6WIip+i6NO72YtEtSPsrhnDaqo80lwTmGfaNqfdaefAxrpbPY4w0k/4O5Is
ONnkHaBQqdE9BiVRtb+RbhLXA2kMn5pYGa7a4pyexEfmUb557MnUEsFMGp/2vVZ0e/LWtkZXhEBf
vp4EjqHQ+5ZVAxj58Wd2XrWy+XigCKsM8y3b4mzR0ZeLnEi3+ehqkegOyPH7R0uzrf6O/cDUj3Y7
0BD6Q592d1LpS3qND3b+xa0/gO8WRh2aN+aRZ7vfyAEIUXQwjr2rd/FdpvT4rrV7NYQGqcnJdsa8
uTiCCSzt7uNbNy7WKuxMlGn05yvx5gLupScieVsr3QOEN0mylldX1UYMQAlHj+BDcY8wBQ/xIU7F
QTNBn4mdnU1vCQ3S3CMzsPrW957IIiTVOOvyfHiW0hUS1r6Doec09qkZ0q/m9y7/Vd+3OcP6K83O
BUmD723lXltMxSBh86/3C74cFx98VJfH0Y2nJbD8WR2MbhnvGW9Ue5AIefQhLgS6Ef+uJ2Ec0Hmp
148f5PlzBFrDJYTTC0QbBtr5LMWv6jSO3H44li1jutucPM8+YHc2CJ0ZBiBuy5KuvrGNdrR2mlPp
6dFOCZG98j7/8TOgK6BNtNnCBRyR94+ClPrRIL1XHTNvbq3t6HpT2BMyMIWOmRTkAIpUbZ040+4I
7MqDmbT3K9vPG7Dz9/bDk4CBq7Oc4YhCSD17Gy3R74adJs2RgJJY7FfHjCXoBoHT66JIVgvSaBqa
E61H+9NulDBJZ7AJJlRT3y4BhuYYk+QxViH1oLRu17fp0G5ao3EzMtB1c1Y3YtB7uUP/3Z2qRS+n
14h37B+GsRLH0o7whdK8vD50ftwSmyDapnZ3uGVr+4h8iP/Ng5H7xEIG+yRuFGRgdcZ6/8RHg6Tb
GAP6I9GVvyZdaMNGJtm3pFG1faUcuCAsrNeir4b9wftlKHt2LSmVyIkhqo7DqP0iD7yzA6j3pCQN
zZzu6x6IPEhby6t2bamImo+ShEDoov8OJjjcQljs9P3Hy37dGt+/bHYrfCCgAgOw8Mrf3/0Muj22
s2yPGrTkNFRqiAPMwBtiuR3w7NDs0uWaPPnNy+D8onSTiEXdde8/L345DVx9alR/xG5Q0C04eW3d
DJXZDTdjRlkY2FVTDOmx07VY+zyj46wfGpJINtmcq/xlSYDIXnwAgIc08TFKL/28PdLxmB7gbGv0
v7H0H6ed5y55tJcMcVSwuLGXbsosk+73gSwaqg2rTEfnHvlRNj4hwaNcot9TLxrpfZrcNThAVeEw
cNICaNiTuEeN0cTbjx//BeBCiQQJDg90yGQrx/ZsRdRjpNllPFRHy7XU/ZwQfQcpqKvzG4PxscCn
LTPiTet0zUJslap/obyZxM6QcpxD0bFIDwhX9E0KGyfF1sxNvuZ1XM0302JoclPPpnU7OBGJ5Fd+
+Lowzt4hgiCGE6sGCaXF2ZGnStgZyVi1R89jBT90FTXZXZqATxsG1shHIoCce31pnWivmbmTPGgk
xXdhT5Q6Ft2EKnnfrvyi9Ypnv4gx+Griyme8moG/X8pmq88ig6rC1mnVx8kd4Lf2ZIAYRvXQNyJ5
HEc/emQyYN62jtPIQMd1rl5pxtO3uIXQeuUR/ePTwu1CrISglSZ+zr8iXDUaxz63jsSoIro2F3cM
PKNc9nYDGWPR4QhcueLFQQpdZ+U0u5ALV6b4uYlI1Q+5EWm6OlrjELfhSNDnFFqqSPUNL7Ooy6C1
R7P7ZEj+p62oAHo3GlgKhKgst5wrb+TyAXD7/AjKMhRcF79m9Owo1mu3PTqd56a3+cIsdKPHNm2f
F49pvenIf9FuP14Gb5vH+2WA/QEUhXVSgw/ZObPblBm5K1atjiVgu3VHNEZEisUg4UEztkijxzqz
tS6AqFcUhEIv7q+a1zSeoGol9762AKkTSNR8xYufZGS/H5Jdj1MNqZ+EhGt7vmTa2yop5vFYW/nw
Q5poprbprGm7aM6s8srM+8xmfj2fQJ7pIVFk827xKni/rDOZ48eqCcWZkWfds/Ib40HmbtMFE6le
ZAdHckkPmCsMD23Z9eWTpUazh+NnyuQrrUB5pT64qFBo69i2V28rfIShQb//PXaMLxj23Nkp4ym3
GdXAki0hBtqdxSxGUaYGdexVX82UzJ0NOVIGswhtKawrhJyLVpM3tAovAebXkRikivc/pHNaf8Hl
TZ5kZE8NsRHV2I0vOL2YflhiuMAke/ZaZd+kHQBMUHYM9jdLaajTbMe9Oo6iVU6ygTyXREYIJ1Po
eaD1vtEaYWUVuviDmeoEgh1H1cmryUgBeo9xxHWjYW5/f7xs16f2btXCy0WSDICyxnyhf35/Mwnj
r1HFkXnyO3wavukV0TJmzdFFgM9Qyz5M6jlydku7qPLLx5d+47udX3uVHxn2+uXwA95fWx986AV9
Zx8Zitk4LZXzRCyUnqSUxMy2iS14lhhSrTnDQOhOYHVZPqQhAdNt1wUNqVbYpxkygqCj3PiFUo9D
rBti4exSK5HWZnBUdix6fRKfTCCYkJwZV9OD0cgL7aiisvluir76pClm8liy+ao9aVGq51UQmXNB
vFabWZ+nVBVdkBBiTR6ZX1oPirAqbZ/3pDqfwOjaA4HEPrnXNqzL0BpIaNt6qObcl6Lr53KHo9x0
B+OhrPYqG5p4B3G0nr6YgJFf1QDXYqMYJP7SvEX3TlVnJ0YoiYL/JVKcWw5F0Q6/i2jmwICz37kB
nmtWsa/wkJ72rqfVx7xyIHIowoL3HaGBzQ0zh9zceBGZNWu0IfLYU+16HQVNB/ywc3Nn9o9AWFqz
HxvPuM1qvyJTq7eH+UqV8Ya+nb1hjqLVOGhtEy+Yx4U+O5CctORktrWSt6OSZW3QTkGiCzBNk7eJ
OUbpwW/6ypeBkFVCZnbbehNpEp6iEBuy6AT7S5nbSqhK4vOJ7OQb1un+GsO+EgxtMyelbjTzOLuH
9DY/NzXY17b17Xznk1+fHiCrZJ/J9zLKPe8dXcjiuO2SbaaObKpg0iRDUCKRIpMUwc7OnSAiRFCQ
sWb6EiLNx4v+H5AB2+pKq1n91vj+36/5HveVJla+f/RIDf5T09XvXaLHXhbDjh51De1nMFgjKZlT
UvpXdtC3v/z966DPQJewMqYooc7B0gU/U9Otdec49aRFUJYy6fHvDafpt1OxNN3O8pph7xSSVJ7E
0YoXW2NlVwGshGapmXl20v/TtImbHvQkSdOgxGdD++63DaC3LAgF2xGALs2NUTf6JMOCkKz+09SK
RmnbitE150VpoowNjCJna3SEtJu93a7BqdE4+e4PpyCl67PRTIKY+IzM0I3XyY6DzxEzY95JpvZt
a2ll8xl2Zmk9ZqAiw0nhcEYORTItdTga6exs4dVUKdnOtWlszF4s5b4t9Wj8zBAQsNX2Bu+pLaj5
730vk5/K0muIPp/cua0pbusm+lZJXa7ujHMz4oMhMlu+uJFFk9KxRLQvqrGXo6VKIvcCvmn/hiBY
fiwJZ+TbBVi3t/+laSYY1NSpFn/9eA290dnP3yPFpgPfHTr2hethmutQhfveOOZ1lxa4K7XileIi
Jje1wxz3l4GHZRIoI1q2ULvmdDujthi3gwcsvukJ+orboI3mzryb2yEzHlpQruRJtsr6EkNwXfH8
ginvjwpzKu8zomk2RkcfG4s9eEmGl7rLveRXk2B3Wq6Vtr/1m872Q19J9moRL9NnvymMlOmALHY1
+enX4mTX4uP9E+DMWNvn1TWecfVZcZLkFcTKvpInZlBjtl2UVj5NZo4eUndq78p3c8EWeoO1PUpq
CDg89HN/ROXoraX6SByNuBhaqjcRW/FNhCkKBjPWWFYvfQPNNhytsc5CQEzNYUagacau0JUpuk3e
z914bGY57QXyMTvQl1gOT2Vd5uYt72wsyBvEpjrefbxSLk93ivKVKrnyzqmE193oLwKBbmRCJumg
HfMpFcYeEpdOnvuCzOhT5cAN7lxn+Gr0qzbw4wtflODoN2GUA6vRDUAfW//8rwsX44q69UtygjJV
jxske/2NjTWvu4fsv9yobDK+fXzFy7KMS3JBnGnBri8rmbJoce6k9jw1VWr3v/1hNH8gjhDDHj+Z
uEYIjJcms5iI2L3Apy0PGWnBKKIdW2PgF7dkZppAAF6CkW04PmRZasz7Ja6caWPLynQZWfrp11mr
x/TeiUXl3fSN3V5LG/rH0saojVUG54R/WudVEekSk6ZkehIJBnjPC05a5he9j2GHBVQ8znAtDu7y
SGIcDRDFk9MprI0z6C+ehr5JZCpPCncdLAx0aImbgYIpeqR2EumD0COjDjrVJT97pD3d08dv7h9r
ZZ07rHlagEFIPd6vFeppT8Kp9I8N8diHKVpc3o+X6U89FkV3Zh4tw5VD+Cx9ht7GhUrOoeCsrBxQ
4LNbtoVPXJJOIOkwGh7AIqFVw1M6FDjBaXrVNi95rNIuzKY2hS3BMEmFBIsm4tGI5+K7GxtxBFFq
gNL1uRhmJt6mPhfuNbzqH0vagb6HqhWJMtKNc+98XRu92nfb+NT4EUVWMGtDtvyC8trfazPNb9AW
6QJVq7S8IMuT+mHVY620FBUZD0lZqzLewWPQ1MlVgCmBaxaJdu+XuZuG7VyJ7kabLOenFhkagd89
76DcxV4xxFd6ycttCFtFNmSE1mzYTCXfv+Gyb+ql07LkVE2GcZDYrMLo1dNEu0mT3CA7XYP0m69J
22V9DeR/8095f1TQlOPZvWaqILo51y0VlkPe6SS945iP9SOC9uEFFmBHEdK4pdkGXj3G7L6LIjDT
7lQUuWxXo53yT6MiCoZInNMgZ/woZsg+LRUAJuavi02A4hcJhXb5CqW6n7edlvrV96aZrRvHzYY4
YgSerM2bioFWt76gSQ+npSizTQU9pNt2I27ip8Yo+vJX22h12j4kBI537TbRBlnGwUy2nOaH4+CW
3mmy0JE+D1Cfb5kU1PauKxh+BZx53MOCnq8L4LKWr3yqPTuY4xPbHGeT9mO09HjKdzY5uICPH3+6
/3ixzipx9ZBQIWk6t+nMYL+srVd8EmxVxQYjfupXkSzohcGYx/3SuWKTgXpl//uFV4UGKO2K4/Ja
368oBssUzDGkc4RIfcZUHgJ1OxByq/laqwVALPLEmPNa9f4PugFpB9ANEH9Dib2Qd3pJQQk6RMtR
oMDxvBBCktvuZoZfeVDlYvijT7WMAkJTDf8Q2WK5a1VZqm3UjbYWuL0Nw2NMpThKOYvtQInmreiJ
Ee2wFkrTcNH9Ag6Szij7W5RlgK9dV8zdHVWnIW4iur75mPizdI/DTGrTaz7DNr3XPPDGT0tjZ6/D
ROgz2VVj7IZOBL1n3PYCdp276ewsKocNaOA1hvLbCfH+E1tJ1FSjHCAMZc2zMkOZheZZpe4fHb4Y
45YkKa/dWCor509NWZVf+VQobQoZ+88U9dV3mFeDmHCOkkvngZE5SbkvS6n9nvCRvKb6/sev49u3
cBrCn3Idf5zjNUOrOUkk8tOU90uEC6isx+TWNlIaBH/JhLePjaq7GxNssL+Y9USabgBlP8V3ezL6
5NkvgMo2gIqp/ToQT5xeS+25/IqA2SjR9NWyZJUGvl/ManUonayiPg3OKA+6kFGzaVsKmviWsGY5
73EuwanBHntZtldq28vDd+0FEXCsaayIOs+25nFWSzZAqoOC3In/0IGMkJbb9KbNgIMCw61Te/fx
nnEJLMLVADljZixWFuf5FMb0kLIQalacnMmVjK7zKHVv/GgU+zYtnwzSDP/LwKsDpsjzs9uOOFU0
o1896Uxr6iuo7QWoyOHPHIqGHJo9xdbZo/ekV3fEsAPNuYs+hpkwkRK1plZ8i2Om2yFUceYZOzwf
4/mQVl75KivD1vorP+Nimr6+eZAbegziBy8xxSyeRG3mnTrJZdDmNDSHWh82lNgC3/zZmQz70QHS
fuhhtGgh3D0nf+qXZkBekxaztmjwNCaRQGfVu1Rg3jUOthssIlLaly7X7OiJzVBLbrslX+qblbyc
PBL+3rjXOg73YkFxFsDlhf3DeG+tYt8v5hyCZ2E1aXeKS5HJH9KykvKTmwwC/p30zYPtzWkFeYxt
m3E6E6rNUOfp+BUPpmyXuhqkcY4uo8lCDQC0hFgAUhKytXvfI8Mrys/kzJSf9HTmvMnzJfoRZQPR
2E3FAbep6kJ8IayiwjfGmDl1pGVH3h6f3VwSDYpLjp0zeLDt8eBUWWqFWhJNlhXqUhia2ig0YMVN
1EeF2C2j6cQ/XIRVw8YmhNvZZpVRMSiMEtrjxewQ7pBF2hf3sZNbhMFXvv0jGqWhHdRkut0nLZ+w
bc9KVwVm0hISC4HATG+U06YtujUo2Lc9n0cTGKOtVFDrcepviWIZzVuXYXZ0k0wGwyInNyntmGl7
uCUpf1leSUJ0gKewAKnjOsBVyXTD3M1EkQWQOHPtmwtLD8lKYrUwnD7+eC+2KgwO1w6YyhnHOvgC
798uVnmug5ohPmluafQ/E2cQIe6KIwq0sdc2fk8KfEymgbX9+LqX80ouzAkDTOzRUrJXvb+wSmrQ
b+HGJ6LuRy+sHC256dzRbP6Dn5p2h7Qxau+mhStShTM72k9nLN3vZAdmLYEzU+bP32OHLsqnlRuY
vAZjWpX9bebC8jzEtoFnRKAgqf1MOMmuaZQv5+8etl0MUmDLkCh2UcibU7ZYhVnKk68BoOwNOXsb
Qpnse89qoxP4PIoCrD8wronyMd8XgDBJaEvDCsDTPHjCiAD+j7Lz2JEb18LwEwlQDlupYufqdmh7
I9g9tnKgJCo9/f3ku3GpGl0wMDMLD2ZYoiiS5z9/uMJdutyG+U2LclalTwYDfi1kjqjtuiYvijvW
PMnuBAGYpC9oVePctVGUKAF8da4LcKqNXRuJ5mfphN43GM9I5BWjGuSXj1/x5cbBRZL4I25sSxW6
7khHncNlimSEO+4ypH8LORWbTnTNAFexiH3ZhlcaOX8YFmfXFgf+EmELFL80/iHfnK+pnHtLnhGn
fKdkbh1DEhEIZiBCq9kWIM80AsDPJONiZ+ZN3AeTHJiGjZtDQzP9IlJE/6Qlll3ectmO6IWjKPPg
65igPQOu09FcxFc+g+U0/vsXQ8yBbIV0jdgaLJbXreYiIm04cob4xg0tCKj9CP/eAMBuNpCx+mu3
3dUbWT5wYxHVa3AANPbyVWGeawKj9qlOnwEIoqc6SeFwKUPFPjMm9Q6yDtqHj9fAuon6Z0hcYzVu
9vRwMTE/fyWD3egS9w7zlCUzEqeSzC87iG037g8RPjka3kBWvpvBlIwdGGypxH4Yxl73ddbgAdzV
rkCUFHVRJW6kmRvpg6R6emrCUJ9f+OWoWFEjFnPsK9VkeP9NDsVX5mcTbtiBFhaT0foyaUZLXvva
Flz/rzdnsaSBGzAX5JaxCL+Xuf4LECNpSUO11ajPxRQOnDtpjlF0BV/uFxk2yamMHNMXdIDafUpZ
+knWcZ77RBM6nyGoFvCXCuvK97baypdfxF7KvQeknJN6nXuQw9kUSo7ZTJol+bOBhvbABWkOkbeZ
1gEjyfCun5trlMmLNYX1MVc+jaLNYzdcW/PMCOpCWvHmswjhTN5OvYHtpygQ1VXCyw4DMpK3j9fU
6pvhOcGIl+mFALXYLi///q+ZjxVZuXKMpmc5KsWnVijVs5No6T7OU+PK8r2cUsgGSBDpeMEDgcBx
PhRxA0h8Bi96qeO6+VoN+rchce3bkgto4ctQZltbqdMrhqor+I7n4+3RDwcfWraHtcNpA8sIha4I
n5PWiG69NudE1kR1Nw6h9WBTpN6KcmIXY3X3V8wSLqeWkbmvQi+DBMrqPn/eWR/px+cyfqnyITmg
+0epovVN9Bg2GNJcKflhHfC/O/+GYLRQOQAV8hVdhLxxwSI5IU+c55ZmVXOCvjkInwTlrBgw4ijM
9pfq4OkEZOqqMQpMDdfeMS+i1LcriVO/76ICiAEyOw39Kl3u/1whsmTXJknxNLheEe4MyMTAKUoK
7qdJMcY3ws1aI/e59HYu0E8Xt/AFYyo0GAd9gmkn8tTjMFC2ECzkafJNS0AXH7JFNFAEcWZq42O3
8O/8jkBY8yCHtkygmjriS10kxWeR5nGOkDChizmHfTRvI6mKN40NAaDITpsomNLW6AEPyuyhbSQC
3zRrVcjocdn8cltzKvxJtnV3b3Wt8i21zF4+IN5uv3DrVF7xGG/f8lkz0i02APOTbRWhGUR9bHV3
qiGtZ5PW3xtyHvGCzqMEuOknzw7QnQNpJLpOXyyfovh+MHTyXgZs4dObrkirZxlqEiyqbGdrU+mT
DEj4g+sbTVVf+rIrZjWg8hyKrWqPc3RwpkkNlAU2+SJGTfH29Mvq30PqZnwVOU4m+9xVh/il1KJa
+dXoRLE/cdlIN9Dlq3FneWml3hJdYN9FqZErPjVP95u/EZZ1szO8eXY/GFuzk0npK7raf1aGSehf
q6Yub5oWXuQNjgGGu8U2V6abKdbkN4NzrdpiJ4Bl1DiItkeMhPLKr9FDxZuWP7dpHjYWIh6Siiv7
YcojEixUddK9J3eszHHnqtXU3JldpCefrTYtxCZ0rGoMWi0y8sM4lmPmxzGskMAyK+vQVGWhoX5D
VOjLSqbm3iLxUd6LaRytwMZmt//iWCILb/AT7fV+O+thMlMK1a5Xfy90GMG+JaLyi8RNIdtMUS/3
/eTGsBSqhdRp6HkDwRUviNgHq5kMP9a9OAwwX53HTVJV7ivIuGe/iQZ1/wb/ue6ziEwvDTrskVPw
G7usNlOnTeZd4dJDPaKSS37IyFDsXcWlsCWaz5B9RdE2pG8Rx9TXyJDie5EDV/iKWpcItjH9eUiT
yL0n780pt6Trhc5r1SBv2uCcOIH46DWmCQ7rP/YTxOUJhgbS+o/Nv2tP0hrGB6lQom5QHnXEgrG5
Sb+wOxdcpjK0V2q5Tn3KutmGYeUktv3shkKL7hAEDndDg4HvIY+w/MX/p8gGIf20iwUAbZaI5JGG
zTjuvC6OnM9VP5oe5ZljxjSAnHJSU8I7IqcNrFgpjd0I9QkuSAs9+1AnLDa+m6wYoXe0/CIYqoZ1
n8ZN99qUg3ybDaH9R7y5pgQgNeZ41/Ze+73EJTW5Kwlgro7jVNZYg0227ZtJOjrHrC2s4qiS4dFz
IymTV0uCTP8XNi70IZFLKjtdpvqbMLsxPGS19EofMK3KN0M9wSslGVw0R5RZuRVQFxfmCa0cjcjM
aIbuLWynPrvpOxHNL6m0cu1QiglbUyQgSrYX2VhYdJRqdI6sR9SJLqfFAQfU8Sda74bAkCLuM0wu
k6QOVPRr/Uaj8h/ZG5wo3qi9G5pHJZZpdOM4YWkyg3o6weIo9PAOJC/RNl3YUOPMozMRb1BZSbLj
yma/gHfl9Su9QxA4aYUYnPio9YwZ11WT7DUl1eNduWC/nzuC8OR9H5bpEBSaWzZocuj7+mak21+G
UCCGDzGivpfMqrQ2YkKXd2vUsTbvgFBAjkxFowU9Wla9TUF68iAzMcQJ0L2l9rNnw8/MkSvSmAxG
kWFKqlUZJL0Sy4Mt/wNd7G0MWX5lJIj9mtO6/GxoWisPvccLegi7yRkROKoz2SpJRZhC6Vjtj7pH
IPWAMNUhAEU0uR7A3jHim6lTFYhNcZePzgYhfKXvFYT0S5LW2PyuBi8FuM4r5ZeCl1OPxNCzxFYY
oXPNHvHyDsbtS1/I4MjlVago58e2SLUsHwAzXmYE3T+BuGIYvEtVLeNKCdDNqlfgrYsBwdhUGEDA
bLw0nKxWA6ptqiCk0F80UoHuxYBmdkhM6yYuC3GDVuSaZ/nlPYyCmQY00opFUbWmo5oG7RsAO+MZ
t6Loro2ttN6oJh7pozW1z0TCZJjDVHK4ckO5eEz2FDiBC8cGKftF03tu2kJvo8F4HmKP28Ycxzt2
Qfchy+fiwbarl48vtu89Jdd3XLVx1rysldCFTKWht8YzAoL2+ziltLLTSIIzFfUUSAv/eSHU/Onj
US+vmwuWAenCMQGNkaqdv8uqhuoL8yp/sSQ3aD/yBFZoVdE/gjt2mA9NteJ3jZ0hRG/dax6EK7iW
uy60pSUtfWFau94ark0Ktcytonef5VAjy0X+gTRNp+XZGFbcbmRmJod2JisaIGMOvw5DqF/rlr/z
E5AP4KhFHbN4hK3KibFvGxrmWfnSjZlCMk2Gb/SgLR3YSHj1jS3n0o/UwXktPcXrMWCy+ivd1Mtl
5gIX//GJoqFpri/8zpSrfSac9oWbubG3u3DofLvVzBszSsvnVm+uETXX6PQy7WAki2wYwRkI32rD
cOq6g+Hfixc3iuMRR6rSPcaC75y2aeaQKWXVrf07yrzkEfcIRcG6hdNbK9UGAwOJaGmLT1xmBTlo
ibK1hFn80pymIYRzCGta6/j8q/s0aYY7wOHC++eqjB76Um5SHMG5W+uKIriPpHjEzUtBj7rmfiu9
7ZgjbVRstVe2JuD0hu2CnvTHX8rlSvkD90Ee8hDhsWbPvxSvURUmriOqBDcWSgGvqYp9J10Mg2YA
Wm5oHWBvkPTT8EpQjwCTnGkEXPkVa24+17lFK4ETLtwl+u9rnM+pMP7HHSF8sSoA/yAGkOag8sZ4
8qUCDXQ3VIn9GSmh88m0JXpJ3RiqR7r15jVvvTUM+v+fwhnAjrxEDqzRY8fChUCkffhilnLAQNEs
H1xX1BhklTiZaHmZ7HStVDZDpIbfcj3Mg0RrjO/xJDFccGe8zT5+Q+/8oCVqldVtcy655jqPaTKs
wXU5LD5pmHbdqYmIv8kcR+ogsfB5wka1TTaiskG8Mn0msyjSKEgyj63F0mv1Z0frYv/xT7pYNMCf
eNhAt1/e1UWzMgs9TzRanH9ShNqMPhlY7o+uzYfvZjxbd+y8r5PVGgeIXOqRVqpVX5mS9eaCVTWK
Hd3CuxO8il1+tWgnPbRymTcnRSR1fIMkusmfnLqEK4JVDqkGsBBwCfj4odcnGYNyQ4ArAZMPwcY6
QaGMyqRIc9d9ynB7+6/rqJr3LX+q73VkrcPWHotG7oyhEM2VM3R9mi18I4Ah1PJ/rBjXu7kqm8k0
FciPaIq8n2FX2Pd1BbVgm+re4G2tGXprjtWVCVWuneLjx8+9xuAtmikAndwUuInpSFGXt/EXNmXO
bUNz2opOVSnGH6OuYJRRzkTJG22efaON3u09hA8nssphBJuZ/FzLfvZdLuDXsKuLfYLfsriiY8NO
o2WBe89/C/nrZquOTX7SIPLeuPgpb6mi0kOI7+itsaTB+9LzohBvvLbYh+6cfembOTQOV+ZkGedv
lIfh4b2Rp7Oc8SiMV9tmmmiGHDDHPE29Wh6baSoezGZ0qAPzun6jL639cMyxfTFKV/kFQBnhBmJ9
/vhHXC4LG1wLKRN7JuDcmnjlZXjwQAmzTpL40iqwS5lWqDNN9XOjdua0iU2EC9CIkxJCvu5Iffvx
+JcfBDcLOBX0/xAlkhNx/i4k3vfpCIX6hA1Zccq0sdjNjvQCPURFkBuDcmSKrp2Ty8SeTzzUFpzL
ITda9GDWUcnkSBp9XUTy1Haz9LCrKL3aH3JLOYLspFf2uYt9hmGYW26SKj5vmMudP2GSVXoDRVg7
IX6RkQ9RAKyiaMPfCSlYu4j81Cu3gPXGujyX6XIMMhpmdutmT1uM7ZBiK3gy59k7jP1c3tvxmEwP
OZz3I+s4+9KGlrUFw3X4wuY8dq+81PcemV2dWyN8EVqgqw+MKG+aa6pQTzMerOEOzKufHiJJJk4I
6V075nDN8ys9rouFzFOjIGT2cNdCzrVaSAm2AUWbTeqJRLgEh7puhvOXJdIMVJeO8h0oUvEKIhgW
gVmF8X8fL+N35nw5SxanGdhS9PbOX7LdCb6ZsjFOnGlV5+PZ0Hytl6yHrMP38sDple7LGJQKzaIT
hEjtr2ywF0vaWMgddJLoGdOA9Zbp+Wt/pdlQq5Oi66c57YZuYya1Yh4zDWPfxguj5MoSW+uLl8qW
gpqNS+exF1H/+XBtXOKDSu/uVMJ0wBdK0M+cYQaYw10lZVftZZvhxVWEcWdgqWEPoV9ZcPR+Qg8w
kCtFfW8cZBkTxp54CckFXp/nht+bcVv1KMXqFjOHdlJrByN5K97VtZpaQZValJy1I12/1ltMH4oJ
Vz8IzRAW8oCr52QHfUvgNDFBdY8z1ugm1ma0lgqq88zuMenHtLvSGlizrv7MBcRzIhiWCw214mou
+qSr6CbZp3wagZz66gQXg75pF2ISW8mQ2ihOcudWJnW1bcdu2Ju1Xf6ArDa9Yu3W77tQqtd+1MXZ
glAXTIAbBmlwi8Xu+Y9CLATXDE+5k1YCdu+RZjTenVT0QmpB7pbKngmvQRl7TXjbmv6wso/YxZLn
VKvLa15MF5s8Pwb1IKaagCNw5Vdb4NSHcTOP1XzS9TLOcS+Lww20FgyJHK22ttjkDH6ahcaVVuR7
w+KUs8RHcedx13cOVNoOjPJKOznYoFlHxW4IAc6rGNRaiLpX7trKq3at6Lorjap3PkbOs6XDz4lG
+b78+78+xrHBSaImeuWED2b2227ceRM3+CHtUrwLxJWnXLtJLOsPjhkDUnhxs1+fZtSBJWSZXj2F
3dx8i1o7kYEEoyoB+vJ4k3bpnN72chg2sawdfSuigYaFVqbNUVOz6c5tnKl/SnrVfoUvYui+UBZi
+hg16qaxu3TaDjXdiBfZ2B6ygrhJnA1Og+KQYInT+1VWl3BNhiS3D4hsgLFRlXWJj5k7+t4rl/Z3
dnnKl6Uxhi6e5tbqW9MgWcmmH41TnXrRls6uHdiGwPW0MYz6AMSclz4EFOe3Usbm4eM9fs2i+DPR
UGmXSeYOj3vr+Ws1rdzL2jbUTyRtJC2oqZeFJAu4c98cJzPNjZeWOOr9iCsMHruKVd57wI85ttCW
ehvFszttI6sbLFjPuADep1g6P2YZGTFXVsQ7xy9g4ALd0KOlabQ6C7QIxyTM87VTMznqF70MyU3O
2lEGBR7E5aZxm+RfiwvYExBiwasIwoLVsBoR/qaKzq3RTxA65uhRllP7mSSzfNqMTq91FFeq9k0r
pjg6Gk5rfvn4xVwevmBUIJH8c2Fmr5uzU9cbNVWXfpJkJ7DDatabE1p9oJSqeVBwo9wAlHm7Ngcf
bxV7vrIuLqcbIjCkZDiN5mIevGxDf33tPKXJ5jobp6jGOaavatwdrUL/7OXIaug1mN185X51ub9w
cV3MBzyItPSJVwsxx7rKw7zfPIU46oxB5pg0AasUXNtMhP708exe7qIMhmaGCoVJRs95/nh436l6
W5fWqZvgFj+MTqf8ppcSbnD8V8d7DKTjT0XX/fuFBit/V+Mvh3LRXT8jU5oqpBPYJ3ju2U9FwX0q
gH3n3JgDZKYr28p7z4jYfaEyELABXeP8GXVaNQPOs/apbnU40emoKCe7D9VHPZsQVMWUQpuqleMV
NOCyEmXNLv2J5Uy0sfhYXaP0OIEGVIXmqY5mbw4mEz+ERkqnDqzEGDdlWbT/tTRhgbsVjFVnK9pS
HOnfPn7D7/8MrNAWegwX9nUCjVJBFBgVxzz1eMuR1WRkO1sZTMg4Uancal1s39jpVL9NceI+oFEN
QWWSa6f1JURAR4nNlZ2dz5R40tVk4GrfVQLbO15CK8URaXKFJWNvRIguowRnJvIL7ac5G+2SS2FG
I9MbhnnZUOL8AIgnpn+Ta/GFoVt2cJBE0mNiHLD6QWZjlnnWZOZJFBk64CaJdx1Ul23qeNldF9bN
lX378rOGL4UTMREvjGq7xvkqjFOuuxjIhk+z4GDGE6eov6o5BhRl44bNlT3kctOkWOD7Msl3ciG6
rpa8F2axUut1dtLGupSPHfmMxp7Ksd8YthLjcu8mvbMhWFx8s3H5efXUHhbIP393FIg0kdi8oWZe
ILYdzFClsqbqVMmWAKlal0E6DEYTZFXhzvswjPTbLMSH5+MFf7Fjs0+z2pc0EmpFINrzidY4lPpo
oJ+E7G0sd2h5fIDHI/Z5dburIcpdeczL8WhbceNavB8oENfVYaUWyoT0PTxVGdHCx86Q5SezRlsM
hSBqu21mjvO/qR2oQxiSCUXoAIX4okAr5yqEt+B6p9YixuJYeVayF7mD8W1tleOwV2fbzK5M6wXI
vAy6QIwWmyjA7vomGtuw3POqiJ5zTY/w4sF5rHmFveDOn8Z2NNNN02pee6MLL7/HtRrcbfLwaQ0K
VS3Go8DRUGz7wY6VKx/WxVqnz08/DeEWl2GEgavriRdPVk3x5Z0Kp5OfM3LGXyFCuPTi26Q1H3uR
qT8Eqpj8VPZFuUUGk1ypx95ZAeC9SJTx6wRkW2c39VohKmOaouces6wbPUr0b2EFE9PtmigLMi2P
rkltlmc6w7h4Zvp21IAuLgjQTM/X+Bh6Sk6H0TuRDTArt5WRF8e8dl2+5hHP6oxwUnMTJzjwBFQX
KAM+/sQu9jISJ7ifs/iAf5aE4vPhc61H+QwL5TlGokkKa+bk+7bOonhvwfi/8n1dPisRF8tzAuUD
rq8r8N7okjIcRPacKkp3rIH9Ps2WML5T0b568Kl2UFDx4aDhRkfq4+e8PDuXd4rPGvcwqAYX1b9R
tU7klApj033/EpazucedSz12g9J8s2OrgueF3K0LFQSVQ5n8HmF0XPnY3/nw4MfC7wYs1Bey6epC
WNq9Ug1wr05Gi4krlu5G170kY6RYj5C4wdE1mCfjQwLevDhOjkp4MJUyG30NG/gymPRYv2sGnbSf
j2dnHa7CNkT3C1EainWyIi8uOGVX6WXvZh63OI72Lc7RltjAVHN6P8dNDI9uAkZCjJcjVd7S3E9E
0Cl9u43RAkcHt1ZmeDDpQLo1ZWEKM6sai6+4kLnGDXY7igk9ZoJCncKJ3UnHG39DL+yfurw35+cl
fXgI0BOIehtjyvLz42e7vK/wbHSnPY39lay7talPmmYzPpY9XxhtkwZfPHztbcjcx45tBjw5iew9
ciZaHLS2b/NJR2LvNNmdo/bFla/t4v7KT+GHoPO2TVob9qoEkRw7jg2qeEJ5a6HryY3oS2RrjbNt
1YEwpcJ1UdlGdpO+fDwJ7wzMobZotjWTWmQd022TiVGFbEEnz2o0dfGhi14TeHz93jRw1ASA6j/F
Uaz8Y577sq742nGnopeDEfvaVJGNAJvifIyeu87SCl+dNBHAshYaHrhjegVafu9Nm4tjKVxuijx1
XeG5NdLWXsuiZ5nn0S80nW227/rU6B7Jr/Ks7QQpAVOn1EZ/TgZZXL3AIlDqjaFlwti0qlCufFfv
7TqUK8tx9kd7ti4clCjqTNHb8XMylM7nmtP8QVYqLRrNgA+cdQmRLnk2HovCDLEBUvoRoXTc7T9+
+3/4U+eHDFXLQsWm8EejbKz2HdwUYIl0kXcaFFnWRzMh58GvwkzPfBAob94WSYVYA4S3gWnYO9Zr
ZLUwA2szT+VhrJQy/BwaUxf6iplj/4ytSLx3McF/1GVcPGFjERd+3qu9CMJpLF+mAXZfQPSS1T3A
BZoSX5pFdD9Hcf7LkVw8yLsosdT3IEGTwWukyYurJjIOENu5cBotSDub2s2qxV7JDO0bjeSxrSXR
re/iWkmmIBQI5PZW1Sl7mbsthI8QU3eALTX0NnSIq+QNW3lxwAMTA+eMPIU0aHvWva8nbYttpKW1
sb9I4NF7ekOqgntP5ROGKP101+FoNWxkpcTihqgF1fhhWLk53bTdEiw4eqOtbfrYreBvJ2J+xKPT
+F57pYZ9e5Ymnz9+ee+sIY4tgEN86qDWkC53fkSXNIaGaTLEc5ilnbZLpxjfDRfGeMjebEw7ImGy
eMunpem3MAyRmFt9lSfP+NB018IPVyf4cnjhKom/PN4tQAzrah9bSUjqcrDunNEsb2RWOS9u3k2N
r0Nof0EnA7u4gMTxWPaxc+XzvvRNQGG0HE4URHzctFDOJ4KUcay20WvcoRFzy+yotFr9pTPVikyR
wY0IaugcIwZPLWtIO/rWStrUCv1xoiy7daAvQ5dHfQV9HEs11Y9JQ/gZd+5U3df5kDUnU03baQ9z
PNd8uqmlHjSY4J4G0Y84U2HwbcSBq3hyzrYa1N3pRVUV033LtCb7ZWZlQqqQnvRZoBXGFAc6Vomf
Ekixoz9NieVsQ9OB503YSufdlupY6URJ9a0HVROaVELXxNSFlW4QFSraZlLVMvqmy6q5G9IYKNjP
aQAbMoiIAzuNhoao4so6W50RSGkWIaCGAysqJ3qgKwAJczeLSCO1vBmbvrLo3HSI3rTZUfd8GfKZ
E5sYJ2tJl0GifDtZsthBo64Oak06EurMbj+ZjXZjarH7nJYD9ug2wVU+EXL/CANxUQHFVAF3zaVs
ujhGY8yAU2Q6zQ36JOvg5nnyX4Ur1mGC6bWtdbV6zDPly8fTczE7SD1Zf1zRXUZl9PPFB/uoGsKW
oiAXvXpIxroPQlUvA3RUw0GjpvETw+mvLPnV7ZzGHey2pfONEBtDd2fVHarTGpWLK+ShNOfik+WE
DuR9XMY6v1Wx/rqyAlbFz/9Hg1anc0QsGqXVIzqdp8ROp8pDTRojhjdlovpStE69mbQxZoF6vXHN
GvZiWnnCxQoFDJFVx/3sfFojvR+EILHjAMvJ+upVEPTZ+KOsfDBpARL6ozQ5sCWy6isFwXtTyzUB
IiHMpqX3dj4wGjeP2HlNHqqubTbOYFXzDmFN0voYZTr/iCwgOl/0o8vdj1JPpe99Plpj0+0p8dk4
FuYYb8bMTqleO31HDPfPpsZa4OPF+sfm5K8D/8940NoYkINjSUA9H08W3gAzf7Y5/9I0J3VGTJGE
H7LQmp6gW5tD4MjZnh/tZKpvmkyp7bsc2/z6SRQNHh9i1qLvBHvpyaahG0G0Z2fgCZrCnVQAlFPr
m6vlFOPsaONWn0xsaeyhSj+VKVTuLXWm5x0St9RPwxS3BG6WCLPuysazh4OX5EX82ZtImoJT34Vo
YrYsODN8S6LC0n7EGCWyeeCo3M1DIFTZ5W/NaDiIikTEybYpUkvEm7yu4EeWZRJ2gZCFfNNDoSe3
qjJ7+Y6UMif6mmGxIY8tja+NIDFqufB33FAMriXs5+yy+t0AG2RbujTIgkYYtKL1wekr4eMJpuF2
UMaodMopKiGEgEU1n5zUy6pfH7+si88OCijdT1APD9xJXUfHKpqJ7wGaq+NURdr8SY9TjWZdof4a
xmaWD/lEWv3HI16sfUZcxHnQPgBcaBqcrw4v6ZF2W3lyzBotf6BNrzU7GsLqdyXpkmr78WDrKwNL
//9Wb0DWVP9rCkJRVR2eJRMmrsRBGviY4BGEEfq4cUOSTOl319uydVVMFpTiGnfwnQdFXgmESFeE
69OaxmclgxsWXEX5yMfQX7a9m0irjXtz1vu3jx9zuYWtvrhFvQBEu+iEgVPO5zQnWgtjhsY+cI4M
vtCrlNwQcp3SK+/unXGIvGfLdBal+EUlBy6XpvjJuYcIVZr5lTv3YN0UjanKazvkxdaMZJSeFcRy
rOnZSlY7ZJLoxBgQq3OApxM+Yto4PKuRi1yxKOsZlD9H1uMNfX4Fzb98Z7gnQYyCdQceyrjnE4nx
RWxZNYwop6Cg3DkT2NmuN8L2vlcwonv++LW9NxqpIRRo1KdM6er8wWCuwOg1VOCSumlHlwzQi5Kt
iR+mQn7/17FYHrB+ID2hWGDM8ydzhCVy1GIerrNq+zaMRbiV2BhDM3Mm9enjsS43FT477HM42+A6
gSqcj7VY1Nk4DofHOvfMQ+5N7ZOaTmIDj87d6HrR/huVggOHnhTMOQf8iIdcQ7c6RmRm5kX20fJy
70uvVhiBJB1cTPRj9ud/fjbGohZaYAUDEc/5s2k6h+gsZ+tYCutLApjwpDZae8M3PgSNNfT7j4db
odL/fzRmEvQQd76LIKeM8EZsqyCmZI0yb7CCMX3FUqutITPND1VlOiRFN28i6eX70DOK3cfDr1GN
P+PDQ2ZiaW6ZtJzOH7ewseRSutw9oi6Lv8XElN5G5ah+Uwuz+Ob2SnewKk/PAsMq3buCZMR9CAp0
U8ymeuWnXG7lXNY4o2AswVqAtHT+SyyjEMmIAOhY4qC7IYdkeqN+cXYNdnOPqdYRMVdj+npAtpb9
+ngWLr9Ttjxcm/kBno7Ty2pXmLkGt4mV20eFI/iGAh3dLKm7L04lru3ky/I538lpAdBcpS3OxRTz
/POnLGi5kT7HUHVp1jtif6qNcEvEGYMc9vYEKP/xo13us4xH4xzFlLW00pdH/4uXgLsW0d6TxnLW
JtPwB5G2ty6qpkBrVeJipjDNAmb1Wm7F5WNSyMA1x2qEV0Zn73xYWTaUmOFoHh3Sb197rSl8e5Yk
UhitGmBHqG3+9TG5AP+R3HGoIARawRjenJg2uY2EcOQmis0h0TeeGXfPYViGli/CKH9SpN72V87L
y4XDsPTuEWjxpADc548ZlaG6OJOYbIR9stciYR3dFmEyXH77ysl1+SJxTVvMXukL45q1/jxSmYRt
3xXmcRKN+rsN3eZrmKI5Qb5tk43JiTDfoy+sxisz+86bxIOA/QmeOsZpaw4hZpmjapUZ6cgJmUSI
Ot1bKpkpqJvC+RSG1/R272xIWB3wEjmnQdS5HpxPKeqimi0xtI42NOyDnszpkzIPkOfyxp6+6A3q
N2d0xK2eSKxrSYa30Zb3tXmjgjte2RcoThnt/HM9n/XVrylIz6yGtsXG0DaG58KiyXKsG5vqmGbe
4Plj42WeD7zaWA9VVSCSwbynpYtpEG6llv0YYpudWNzWen2g8jEwG2gCfcZzEfdxfc79tkyLaVtY
XfPslHr1w60t81uULhihoU7qJ07YsQ10nFgVGEXRoB0Tkufkk2oQObed+7AQX3Wsoaa7oVAa96mv
8PfcOrFXWwdzEmWzmYh60l8BypM+MF2W0M2sV06+M3qpomxv6rn/0qoIA144hzSSBgq84321IRDI
L7M8/FyZ5aJNKdE7bysCqb+UlaZEqM0T+VAbJOcGGg/80Ce2Vj8BqDpHJR1H7BQSOycqqDfFS86d
5YejF85LZ4ZYJXDIK7ifRMZvHff/n6rVt0pAd7ysAIGVJPXrHCdAv0NJfORnmh3IrMzEFju6RN5E
siVmZi50+8G1C66rDbSyRydRo2faQtm3kjsWNSTT5zvYrd+keCHEgYHCoArwaXOLz5pWZr0/ZIP5
in1jExOEqc1iSzxiZ+xdWY63shiVt0aYub4dFGFpG9Tv3eDz38lbDKVdDBSLhmBV0ND6NnEmLySi
PjOIIe89IfwUwzT73g3rKg0ogRTyUOxYt+/jdGBaZyzTX6RoonBf9Fl836CrbHzVrYe3LLIQPpW4
WlA6Rspb6mjEFcC6y79FeQoc5Q9NI9STQgZwfGflRZ4/0Zc0lZ+ZIeabtohc7+fgZUW6G2NdFJu+
V/oqGEQ9ejdK3ap3yLBgYrfTJAo/wvgCtMCidfJYkpEJwKrXubnT7IqDsFE1cuFiT/MeobW5VtCL
XuDaGfdRtieXqB2DxI0S9a3W+rS+54PG51VAu7B/t8Q5xoFFIAwJjkVn4PNhFNZvrCgx/HIKkEen
xRnU8GmVaNZjaI0LY86eq2zngJduKFtD+UXNm3HSArMzzLsOXVErfax3xYBD9TQqvwrhzSeTfJH5
h8SHYiq35CYXP2Fept03fQqVH/XQ8fUI+lI9DdGQxCTSJmDI5j56Lx3patXIqiOHJFajFxEbTrnJ
lKnPb52prBAnZvb/KDuPHbeRdg1fEQHmsKVSS+rgTg6zIRyZQ7GK8er/hz6L46aMFjyDWdmYEit+
4Q36lHO5prm+UfMsYb4nea49cxr79qkw6/400CxCtzqRrfc9V6aGo+/ce+0eYxQ1BSHvbPIpx30+
QXcJHYaQzex81+HqiptCDVRgMblZDINi81m5/WzdjEhRfsjazvBOrtQasanTqfjZilTYOA42QtvB
BRI9v00W6hNab4PC+DQtcfRUCWXTycHfLa7rQdxUswGijHdraMIGzd/pXHTClj+8lPL1j14Df/Ih
yZvEKTa9EfXY1CuQ9hu77NpjhTC+OFRTP0whIpAoqWvBgGIEGotOc4sEsV085MNYgFGyrOkHaqLB
uC1SCAro8k2pFvYSuckdM2vKD/gF2P4W+TDjU9sO1YfU0Vx/H7fIioSTiVQCYOU842DIuXuuXKhA
aALWQRsmjeziOzD8I+bJnkJTzrAwP/7J9k/8cx7r3p0fA3MJXZycg2MGdO+1QsTSDQcv5i8E1oDG
lefGPmvNVtkjZFycWhvodwhdwTyX2iKjX1aqKDdSai3WxthZIZmihP4xKGet3Q64ilCQTceuCPGI
Lo++BdJ4q7AMEjhBzwjjQlXAkEQgNW/fChG7/1Xl6D+QN6MiIe2ugzpd2H2283rm4Vs7ZGOMPiOm
2puxRzBjY6LZh5K1O0YYtXtCxvvGabsYskObogiHbS+I7GTIfmpAUH8NRRx8G109eXFbSzibJS2s
w8YIxh99l3H7WAgAnjMVJ0+zW6Ok3QcDF0eRJMFHTeut4mgmeiYOFLvmY8Y2bUIjqqNPY1wIGjx+
l/435p5+5wnkabba3HR3iZn78SZBdqLf+Z02HoNA1p8LDYn1cJjMxqNppCn6zYH1C5S7RLPQlULs
orKxQaKPXvoDywakgNraq4OF5FFwCaHNrSXA++x5PzeGCg4Q8sALq7bXjM3Y6SzSLFX+AA3bTzcE
RdOjCW0oQQHI6YqHIMnHj8qKi8csRThmrwWuqB/sTGj2o2VrwbQIYuBMdRzRl/6lpsXypbVykT8W
4+ycJzXAfdK0qfqvidT4RU+Ek++BKwXmHqpre5sspF44YYhfyCl3jXDoXLrLfds68UEYs3vrVYZm
ht5YVy+FjLWftCwMccQJfqC6KCSrYqMETnaM2+QGNSW33GCDWBd7UceIoESqwTlsiFBUvrF6Jhcn
6nS4o9po2zw4dnnXOwNs5ajRgWwIJzi5OQ/E1pV2Vh7bSAzyaJGkqR0A/07ftXWgAb3PujzfFJkU
t1baFwDp3BS5gLQGwL9xpBkYoZsqZ7hz8Kt4GMi9xTbTK4m9vCxtFSL5kN4WQRwg+FNXrnVr09//
kbWRwROHujLK6kOpMqTjLPnkl7bXk8OkRbYbsTL82aHH8EVZFEV30FvVDcmnXtGogQwbRti1P5Zp
1HThlOtFHxo4TSL6GbBYh3TouycgSVjSUOszHqa68YizYMh9CXKsVB+qwvaHECMcGhUG6UUVjpIQ
hhenqpHBRL9HC+3cUB7XUGB89+y0GpAgH9Sd0vz2qxbrQ35r6YP8aZSUYcK5Rn3mWS+LLGZNK/+T
5UghN8ZQ9j8zzRjzY4cLWHVjGk0Un/kbVrBp0ATyQmliTOzjEpyd/UQOPzzUt+Cau8JRH41a5c0u
lq3ebRCctIwb8CCLIfY80QxMbUOZh3T21ZODlkzKB5K+baUV+T4eX1EbHZEqau6nrnGbU9JijBoq
yJPWTxCaKj1AC0cJCdGbfhfUElmhGvH1nz3vidrX/oje8xCPsX3n5INLFzL24s+BLQH8CFeY2Zb9
3AcbJ3ax4TMp7yXHsS6n7KDpPkJFLVJcmL0bE+o2iAdE1U2RD8mOriT2goUnrY/4lc71TmHBAgmk
m4jLgmCenhHAHcUhHQkjd9B7XCpDxGnU2bXR8W7KIMiftFRDxDCmk+tvmtnzP2SxYUyI9xvGXRNY
dXySCDCOoTUZdn7T5bH/MwnQGaJy2/buvhyrrN6UCVJkvK/oFm+RB2LVgzqp1Amf2ZKKOm3r5JMA
VtuCP+iMg17Nmb51JwK8LfXV5XuAYBK1N65R3kUo40YH0eDkh9BSlGbHHKgpB3GguR1SrEPEtppS
FzksPJ3qJ4oXxnBK2PQ6PQcRvXhzotGc1mKjQ4o3qH9gIJPTGXcIBR2P1+Y0mIjidkPBAcjhlp/1
wmWF8AN2PeAqelfsMF/VrFCKkZvIqWZCukIgex3aUBWx0vM6Nv3WTZFzWzZ1VuJ0HOPEafuJDrar
9owPwYzBaYjyGHAPPVBQTSYnyc/5OI/+dpxl/uDWJgaSGG2qrYSiUuKJUivOr2wQZnhxVBfIrZ80
/AJvdsrXChUp60VvjGhAyqdSHABUmYI9elU1dD5LJsaRJLwzEMasGzU+mAN+1UfTmcoglDVoQi7w
pMG6um+HOATjjc3Q0g0jyvZMtKKAbEfyU+23Y0tBwu/jrdEXWb3HsMALdlJ02mMe1KX1n5/wfw6b
1GwjJOOEq20begraB9XYBqEBNxcSW23DsKIzy/oOhIAkTCkL7UnU8/Dit0GRnh3RqZzeOp0qrVXc
3z7BKYQJTVX1rQk7NT/adq9boRHUrFxtDBOKchRvgk1WqWa4s2VJOEM9MNM+EFkTejmxqLxnFAW0
L+AZrOi/eRDtvULGWx00KciR/728AZeXchEoMdpDqzqDk1My6VRsH+Nenua+UM+mIcxN1Gn2Xi+n
Xwv45Eph8nftYp36ujbtWkpH9PnWXcUBaLHAoMs6Amb2slsL9TBrWxLAe9somSQmIIkP0QqlEWGe
ooRrKGyG3rzJHa0195hyA1ZwiUlewXvGyS7mCvdCyq7pDwrzrIJrxMmt3iZduwUK677YQWdXtwiD
G9+pg1V7c0qm5M5zchZPIfqmbbu+g/QhNZLNp8bLUvNsjkM5AlpEI3o32UXPZMg82xR6XT34Q8+l
GGrYbY3/5U1jO2E9+/YvWC6RfTTKxH/V6T1Mt7UYnU+uAv4aVjwhv1JuFOsQuJGW7pU9awiTmn6T
nkdK/GJToXkUhRPS2hMc4qLFOxYugn/A061Rp9TDOuwIRUJXe6o483lyB7PaGzjZG7tkcvPXKfC7
5LXRIvR+SQnpHNkdGCVeBxVdKdNfVlR9mh1cbPCRDFpVq9ouUYMZKDS6jkrM/U3bdOY+G3FjsswF
Aovvbvuf7MxvWRJF3pWq0d+GBoKog6NYyN9rCxQDb1waMLp7tOLl2Se63fOStPuAajeRTFR1nz2q
PGcv1/ordeS/VZAo5oIwWMS3+PhVzcayhR+X3uQeKWxDUKoEYkXsnGgBfWnoNuYYDSFZJ1ojNBTA
lBBaHG1kxaV6D06gGK8c3r9U0OjM8+9Cj6NJs1T2/ijBWjiZ9DFw3eM09/LQDFUgttqo6aduLJqU
Qks29rv374u/TP9C+YNvQJ+e8uSqoC0DqPd5PThHcDTmFuxbfBgcmutJaicn05jGg2wRVLBmu7zS
8vpLmRKqLaoDJgtvc5zffqyEVoH9DPXmQCkf0n+cfS3Q9ocIGqDiIKhUIiY/l/++3ehXIiiyVA6p
GS7z8ecUm2UUL+UVBP8TX/taFIGV7HszyDeD6Q31lmw73tgdTpH7ZJqDa64Sf5vupX/AP4uX+3p4
JARn5cH1PAbokO4r6C5nf5yGD2JQXrWRSRt9j9Na3lQEeeWVe/qyQgkKA6InMFB9Qc2tnoZqpNJG
/use845ENMwENdUNeRw+hgHKVVmYIWy5GaGuA8fo3TtwGMU/V8E5yRCc6TQsOIN1yRY7ZCuQie8c
YYWZ+xLHx2OdtLe5V81XIEuXZ3vB14MRhCwL7xd56bcLLb0Bct7MvdJR8uv3VkXfnwvUp65SJnYh
bvuySKHPYVzk7QORZ+IR0R+V7Oc882+H3uivNVh+IyTfvJOABvHKg4ZJBsPOX/WtcE2vDOztkAhr
hHMwW2K80CYoPLhFMJ+xeG2zU0JP8YNXCFWcOx1039muXHs6l7NZbsF/kNDmRtruNBRBri3OxYHk
53EW8QwCr7NQ8N/OGFY4IsJMNDi6SZXcCZP66KbSAudWlZNxq4E33bS+m968fwFd3HnLqJSMF8wJ
zLJ1t4ICXynLrvfhHNneB4R9kEIw4SJ9RdO49sMyt/0rI160YgiLiI4IWKgwkRAtf/7HFTCiPBj5
o+kcM28y8Q6uyuQmnfQoTLh/6iuDLZP2ds0RE7Cwx4CkiI/JGvFOU0kOELyTkxZU9tMgrfk2L1Oz
RNKsGOnTxt73SdXtIRm7l/cn9vIzEamHF8iSAtpDTOHtZ8bUzNGIqrNToNwTaifRT0xCgr1lYPR9
5Vhf7hyGojZIL4IGIszQt0MFvuQX+F12KpqeQq+b9XuaomKLVrP5c7brXQ+nqL0y6F9mdmkbghMF
MYFm+2oZZ2lLGht5fnJKA7X71o3Ne/QTxDmJ42I+SmRWO4ozU5bcxHqWuf/6kABpYPtADkLPBPLI
8vP+2EWOLkyaTTa2RINyCQn8xQmQxht1K/wBbjLEZYFwOFG/02K3f35/bS+/HZLM7ygf2meAStvb
wbkzYN/QiT5GcYvFh9lAajAhLW1iVMFOOsruR6QYBrEBt6b/en/sC9NPwiXQgxChCOlB8q/fETQt
rakpQVLpUzW9Yi/cVgfdUCMpHTboiCDSUbodK4EPg0SnOPo4mNhHbBHoKi0qFDjsbm2FFna8mTHA
K74a/tiYZ1QyY/2Ql61143b5+Pn9H315yxBngNBdzv1vgci3E9ZUg0ZR0W7oFUa3LtWPzxPGFnvT
aX/0Y2Bf89a7PHsM5zA/pEX8twabGf1Ie1a4zbGIgRXaVGx/KXPO96oyZPavffslhKJFtWDzF4Lu
6lXBmByMVy2aY2yn8invFIYtuobSdaiMMU13fSvj+yoqhytt5ssXlhmFeM3FDSWYWGEVT3TgPXlT
e+PYBmU/nijXmjtlVf1dStD+RSTkwy0Qxyr0ggLP8KzW5M+2RstnA7Yh/lfgDzpAYLUwe6SdAN9n
NQvNpFHBUcI6GrU7fZL0Yh9sK7aCYxnYfXWFQHdx30HLJTqntOjCQGBPvd1NQKEHp6qB4lA1M6cN
dsmtcZOy8fyjZgJZABzd5ujBCXxzrmgAXGxkn1t2EdMFn8i+0ldR88J5Tyuy5+PsjoUZmpydO6ui
6VWb/YPbeHfvn5uLjbwMB2QBAhUWmRcZUozf6kixrj+2mTtsGzVlH1ou08M4FNci88tJhTcProYq
AqgXgP9vJ9Wx2xLTzqo/mqmeHUrbjHYZzKBNGVNDhQhh3pdGrP55JamSULZmFZF+vsi4gIKANHfs
/hh01eBv0QAt+k1f6LSQ6IjaxU08C/EzE+VYHN+f2Ysr3EeUhnGXzAt2+Zpw21AG8mA6zkcgZNEn
e47NR+rAprOzol6Xpyn1cMDC+EhDCDWIUnP//vCXs/0bx0V0AKgfPPjq+epKfKzJa+0jFneBCJXu
JWFhF/VJDbm5Q379pzCggr0/6OVuAnfocV+QdzkkAKtzk465lk28pcc6bfJTYTi9tcFOzGs3GoWr
6Ob90S6OCrq2oIWhnCG+Q3q//PkfLzRy+3QaDK89N6IZSjhSDa0xrEhoTLrV8JOSMTP8z0PCMFwQ
enCkkHZbZv2PIdMKVo1fDOoMRM+ghToUNPWKjAABLaQxPjWxUFe+cpmzNwFmQBkKSuUCLAYvtk4q
AIJXERupO+uYbxuHRMFZPzaKTuTP979tLVwGNpw6zXLhIRDGgOsorwVT4GaZPp4zAS7siOeBW21S
asLpj1iO7rPvyHEKNvM4pPkGLw//i87+Le9o1GQfaP8O6fe68gY3xMjZG65Eg5eL7S13P3k91QwP
1NPbmdek149mjDBaU1L1DE34BqEJQOHRx3PqppTTv1bMcBQlS1oEbgywVsHqHsZ5Djb7GNAVLsbR
O0lvtu+VcH6NhpEc4sg1usdMWPpN1g/XFCIvTlGAcrK7FMvQpSD8XP78j01mJIMDg8Czzmjp9S4G
EAieqztnjNzyFgbZNVH8yw22fCpwWg+4MDfF6ktnZWEChrzm2fLr1v6oebVe7MtCOc2VnbxcOW93
MjUZC2YKTbzFIX358z++y68cGr74AJ0LIpp02qmm7hdRiC7/VDqTPx41ErcWUQat7L+7kV1/eX+D
r7cQmk9sH+LqhRYNDX31oVlUyKFGN/9kWnl1qCui+Nwox23v+8knxGSC3fvjrb93UfY1UVIlgueG
YtC339unsd7y9CZniPflFys3bQz6HPRiTNRNNlFbZ18H7EkOttYX8fb9sX//z/+Y7IURTUoIrQSw
J2+utzovfVcXDhFq9KjsavoxVYOYDxTEXHdr4RRjb4Co0VEbJ0WxvpR+2X0zESaIQ9o7ZbHPJY33
sO2Furdp/NMU9evuO/YbYH7yqJbXEszfVYDVz6UqCuOA4wbeel04Squxz4040B6TuaJ/F3eVJTd1
HE06YztJcu7NvhAPsZK6f9CImNudHYG72sky6mkMYQiDRE47WL0INeAC9g6icgfbS9LRnQfL+DZH
Oqxeq9Cbr8aQ5c9eqWf2DnMTfdwaZC3zrqYG8+A0g4sRB06TDCzLTIZ0O0wBZ7nPaRQHxohuhmC+
wibpJ0FAXF5VkFxi2fVkoFpO6kfCvSg5vN04OvJaekNQ8Ai71NK/IlswDFlY4+4Rhy0QDftzBV+t
ptM3Vfq916rgFKS6Vp8wNNIHZxP1qjnV3GvXFIlWJ2jZVAGO9b+BvKCj120EV3k20bdVPeWQWtsH
4Dfzl8xu+/Qeu2/nBuSR/Pb+Pr4ckdR/CWCI3RZ+2TJVf9wZyWhxS+RB+ZQSJeoh3CvkKUoPCFcs
J1hf9TV/7b8NSNYPeZ1QFZ7G6tBiWMo7HMnmqXQH/wY9AysHYgLzs8FvlD6yjBp58/43rkI1ZhV2
i0VUTNy0hDKrqKngdqBz2zVPWKhJJ7RL74ssrNnYdGWVbayuzEVIvBFcGXZVLv497G8mGE8cseJa
JKKsR813Uq96GgIRefdpawIOzIJR/HAwEHyGVOTPAa5RCxlzdrSe7rdjdu21qulfJpwTT7BIqEqX
Zv3Q9l5PUxc9iicgIoQVC24AMEXyxcXlNaxF3VzJCP4ynmXYCyQd9dGFmvZ2R6kxppMMKv2pLoPk
UNbRf0GFVwreOvJAvy95en9x/zYcmRw30m+Tz99qnX9sYB3RVbwZQQjGUTQcYnNubq3csGZC//qh
xG37mhfL77D37e2xROAEcBwcXp81jx/elh0gcIj3cGrLmg6t7nwDST4GN3PjAa0ET0ircpIxQ+tU
ZzHXbeP6AZpHVYHFsQa1MYkAceXSKwAJbm14hzoY8SDAcyxHo0hYdrOVcaVXG72bIQkvlYJkE/md
9QUQbE5xsNWrJBx8HK4wHa6l8yEYPftKRPiXY8OWQSINQ1KHHbwKkwI706zRVcWTaLviRU8Kd1+U
WsmA1nBqmjk/8tRcSep+c6feTi56ktTmFq0NQuW1JltpFm7VRrP3ZOPI8sRywuk1R+s/MbTmwdVk
9gleJRDloGOm4xjgjsCfk/48yBkwtokx/fN2Jmun7UC/BW4U1e632xkcaepJsDxPcWrkgEcn19lB
n4lGHJV987bJkc2/MvGXW3rR4wPWucSLCE6uQoskbYY863PvqeizSsPODesdJmF6TTM9NzaBasfX
9w/RspTrWafsg5QRxSgkrJar7I9DNGBSivwDI+bRPH9JUmVvinkGfdaK6lrDlCrLejQHIAo9Ep4c
bgq+8+1okZML4qok4GL05u5rYivZu7h7YaX9zegVLeJ9DPAZqFutyNtHNAhAK8VJF9uvnOwi+Ix4
vQY0iBMlpjOGT1r7SJ8gK2BQuYX+k/MmXRR2s97f1jmSEl+VCfsGbZEZfYZsrt32Zkyq+DTqWZvh
kqwIcTBvGzFMKwf7JQboaN9rLm44YeMUMekn/OvO+orCl2MQBpjNhFAKMudGsYWdo00nKsbmnRmX
0uk2pH9AXEBBdCaSPFNgvmroYHD3NsmIH4jXz/sCbHW5cUor2uND2wK101tAXFoWeZ+83urvHRRR
8psWhvbeGcZEbUWGdN524DwW6AzHASBbTcdqZTMEdqW/dsJSYKWI8qJNM7Tzo6+JwNsVTtB/S2wt
K7e+U+sPpRr0Z2BTxuSCgbL76Jhl9VLRTWIfo+jUcB5LP5KUHM3C+AQZBfCJqI3oQ1aPg70tZwuS
fW0p8ychoGN9rDiG9bmOHTsN+3wW3+akab+2tH/hquuGPHOeNS3MzLiZwWXVU/rS1ijWWkNXfKZe
JR5TOxbAO5I8eipzFL2wcgFRWfZgfba1KOQZAxeA/SmwrScXu8CPUTz0L7mXR9/7PAAmiXxhVR57
M44/N2hU/AS1ZUQ7T9E/eK5qdGI3ZU7oHRY1ZpebDAOE4r6y+mi4z/Sh/uYpDxmayaA8FworSPAa
LHA6DZPOnOLDRGeq2aaB1NVB5JX8Nk9N658TI8lE6Gg+tr/umAbJHpUdoID+HKngETYu9oOaXrpn
HwbaKxX1OttLO6jOREZ+sGld7EF5FZI+3UzpJB7duQJYisNArEI6LU2Dus1yAXgBeTnF6C74j2ZG
/bVrzCG/56OS7Tz1frebMY0/4exdmqE96N3wPPmgg7bA56dx14Jr+9lEuG8QYenDvKkjryteO+RX
zVcR1xju2b004Bb5bfRtsNEHeu5QBuzPvp5rYuM1XZQckjJOCxStpr7dRqKe5k3TlCDrw2B2FNsc
udKvrVoyLkmyXe4yjSCG4xU3E7QUSujbDr3iGjxMYpD+BE0PBnCRBtlkusCryDV743Nf4bD4xWiE
bT7EGI51zwCQ48805ur+m514wNhAVlOVpmJcDLd6b7T1f/EAxBFSAq8xBJO2GegU9dL73sk4G35J
EBjuvcRxY97DsKymsHF9dar1NBjDuZgbiyXCG8XJZfDQ2FHrgHFvqc50Ra8RBLdJAV54GkhUthEO
pffA15zyxF8sdjBUxehuANAC9yzg0y5+XcQKN35EkvexdPJkAx6yUcdiFgPhnVLTHBaQH3UAbeXs
bafZFt4Tqv1xzfrm0t9qpQ5pTrVieGjneYZ8pGvawe0zJzgkFeSWrYpd/GLTbkr7fRWovDybFMix
O4p9GR/dGS2Gl95ugvae743q1yzLRhK4okWJHwyb+8FWKjZ2dqnKn0rDsPbKU3nxivBqLzzzRZsZ
FNu6XojMiDcXnTU9OU0xAzdMnJvSyoeP9GejawZLF8HJMhavBH1hSkgoFr99Q6x+uSf0YYLKbjqP
EbYqOSj/CJ37PlLDyZ5tIz1ERZRfU5/+y0cS2wY63Ts6pxD33w6M7EPs9xAxn9yi0n7kdfyi0JdK
tyYm3zJ8/1m+CASW8gZZIFKtS3q2LujoNu7STmH5T1XV1/u6mctvCZmLCKPJcZ5M1U7XqhpLcP4m
EEA9kvLR8mW0g6y1v+GMDFgBehmzXPyrdrD79Xugr9WPLnGNe6OV4wlmkHUwZqefNtLvIgHdzv78
/mevEycUidEXR2iOF4Rq0oWAUTYMZVJ75bM5WbUZWg2SpUZXp9+0usj2tE/IlICutyM2sAPeFG3Z
XdMPXW+v5Scg/0A+vLgogLB6u8pu5mtRDNvluXNaM94GlgrwThBx/hB4mboFSdl+QE+0/Pn+ly+F
hz+nn2EpnCGEALJpwZKsgs1kaPqpbc3m2ce/LXqIqgoRS5ZKfpotgGVN3NfxtoTxW91ZYI0+vT/6
emsvoy+uliw95TQQNuuPptneYD3wTBUAcExZ1d5jXpj90ZU95Jr3B1vvbQBFS08BTyjbAvFgrUJO
D5SQBcPCezZRURg3FCcWvpY5+jtkMc1vdtwkyZUhf0Mh304vuF5CNOSCmGaUmN9+IMoXMMDaQLzg
mIAlak29rPhS6pMDN86tvIxIQZTxTdf2g/Gx1kfCR0LMOdgigm19q2MTLGdLk2DajDL35h2pH3i7
eMz8bI8IinkLPtnlzrdiTW6S0h/vSPr6BTLi4kVXW8PQ/6AzNn6akM34UnQjRf9/m1Uqewi6EWAA
awe8tYbHQaLNaDLoxbPRdCLa65k5wt/q2EV5S3B6SlAevVLmWLexuaG46knaOKnUWajevJ1VQ2s6
afOSPkkrrcPCgSmReSK+E1IQPweN0dwPVZP720kW8ltTQyahtDoBI7NRlNz86wRQWAKJST2AhC3w
l233RyaTwX4rY7Man/wBA5sJMYPNCGnHDnVHeY+B0uIr/eTLm4I9hX8l2dP/9cneDhg4LKLpV+ql
K5vmV4njw21LkvCSq3HaaKN0z+k8ZB/f/8rfLYq3O5ncKUBjgJ4CS72W6Si72G9mv6pfSj0A8l+2
URlvOi+Nz7EDP/MIzRBhnj4rY0CCreOdQNfgNA3pzjpg8tXDQnO7qTmQ0443kLeK8cacNDVeKc4s
r/DqZ/LxrAQhLi2BdZE8dZAVz4U0n6e2ajBnomCiDlah/lEIyWH+IZQzrSTilPjWzHlD1TF1Xst8
7oXMJlgr3g8H3f50Y/Q6UpHvT/7fPooQZ0FrLbjI3yWMP7YYno2NLW3XfNYqDaPsPK6SozdbYrpy
sC6v42WM/x9ndVtBZc6KQcfbmIRA+Ki2ge4Pq15O0TZpNOT43/+svw23NNLB2C0idWsFHZyivWb0
Z+s5RUOYWAoYvuOkxXc9yatrNcnLKaTgjMjS8twx5BpskkL28JLUJN2I8uHLoDWRG/ZUE1//9ZOo
pi96dMv5XOCyb8+mELrZZijxvsSjMGpiCDVzL6BYukmz1vz2/mAXbzcFQWIFpLEAX3AHrx401447
wxd5+mLVOUQLmMbBN7I/TND8zp5u0dpPX5w0a37N6BJe695e3ELL4OBLbBIn4FJrPU9dNNacU5R4
IXUCMBSYsrSQuvSDMEOQIzqoJq+ORuTOx3//aNSJCE0RHiHqX7X8kIaD3ey12Uui2ogWCp7Nu8rr
4pc5m5uXOl9y+6HT3TS0HeH+cwwBDptaCjo2oIlQXFmN7s0IgVuNQFgwo2JqDTkyjmOlfbUlaK4u
kdcKcxdHZBmPmJdNi4AP7eO3+8mYvCgpMWd4wc3J107JYJTNfuyiAg3yvJqC7fuTe3FKLGRA0Cny
2BCYea4t9ky3XWQruv5lbmNVUj4p7R/B3Fzz8b0wtAKVBPghIKOiLwMjaPVm2nZSENmU04ufUiP5
r8SQxNvOUDuybdb23Z1bUE67MTs3iHYWDSMKrUCdBYx1J5hO0LQdCM/uIOebKHWUu6WzPfm7vAe5
m5D6Tu18Eq4o2hf6wM1NrevQQXC1ASuf93MB3tPUSO2BgJLWq4OZFyl1mga5qbprs69JCtv3SpRw
sZAgT3kxfnfKkTlZ9yhaAmhPRUn3MoNfelJq9D4b8J4Owu2uERYuh3JIINgwS2CNgt3qDhpmM0aT
MmlfALColyTJA3MzgDPsRqxH9u9vmAv5dxoSZKTo89ko9LCQq5Wku5+S05ntS7eoMh6iURY33mAH
1saOUtX+CnSVyUUlfHYOidU1zw5NIYrn80jFw4hkWWN+Ms9JBT3Z0x4nvYT65gk5Is/Qx3azy+x4
/p7FPu0I6XbmL4f4+IYGwtTsNZUjx5NpiRQPAqm58goh4eJ+XRw2QVIsiA2yk4vQlj5onrpl92J4
Eo0AA39WLPSa7sNotvWnyUQAwbbK8ZBRer6yXZZpexPGLKu3MD+wOlichM3VuQ9KsMhi6l4QQgCu
aBQNDWt7LKHbt6ku5KFM4vma5+PFlb6cRpp2yDtyQAGOvB20Q6tKeY2pXgxhdONBo5OIsneTYfBI
uDbcV/jZ7guZ//NTwri07cBUEA1gabbasC2E+zS12v7FtGQ2h6yqfkqs+ejjcvalJwFIiR3Na6WO
i2OyRIcQixaIsUcEtwp2+mRsM8De2kvVUdjERRz4RBj0WlHuo8Ermt37J+UiaQFe5gHaAGLG48G1
vvpKFNvxBqim5HXC8eecClrA4IKyW8p9d2lbH1w7NR5kJuU91TrnpuOT70U7yCs760IUHAQwH8zP
gNOymG+tfkc1liXbPc9eZSznnY2oRxliymlXIQR1FM8b1E5upwbqdJg1WDFB4Pe5PntXXkPTXOw3
fglR30KiJZnh17zdbyod4OyJMXu1eK9zvAuj4jCkc3Iwmrn9HPSTtSN8v3Y9XjT8SP+5rsA8LHQA
gPirsyURCu7T0SteEd5uHhDVylEk0kvr2A71nIXRolEUJkkvmtBWwj20PhhdH/H5ZNM1qF6whnRY
r+yOiwNvo+NBiS9ArJl0cv0+ZFFgDHrcNK9NWSUqRDyl23rS6pAjkAjYITneeSpU8JzjbVNNrUBJ
JjPRMylq7cUfRfZD2Jr/vYT3XIVWQv1jYxZJd5BDMVzJP9eowkWpbCmSMYE2NxMWGW/XTSBSIWeR
TM/4ZogqHBJiNdA0qFGEIFfkEIKT4lqH7mSA+Bl8R6Nl5BS/7F4rP7M2cjpPTV1/7DLD/Nfm6fLb
MCSB0sJV5oMKWP82zrrVBeOzmjx5ho4YPJnSQY5aVE15dJjRa2D+y5VjxKWTCdoa5Or6BazsQPaV
1o3PRRpBVs+7JLoNkgoCfVmnaKI0o1VcC6D+PqZPHYv7a7HpffuVXY6+cu+N43NKfvrkuf6ECVMz
fDKmPNty6O1f72/Pi5eQWaXmwHoTwBC+LHfpHwnoArtQrOP4bM8OckSVrKEMFdOr2XiaoFapSaL+
QH4Qrdv86yPM0OAyqU9yz3BVrxbUHZEAy1s5PVPQkTedrzmLkKbzvW50uc87xz7qfey/lpWtXt//
6MsHYgmDF5cj4AFL5fDtR7ulAaNTMrJRzvkjKkuipRlvGFstNq1/bGSwbXmBYN1TQiKdWmNK4kYE
U2lP83PeGfKzMfrqvEh3dkhlkcteeQL+snsYDC7QAuzmbK7eeQLyPociNT2DY6GYrXzZGviI/I+y
8+qNG+m26C8iwBxeyQ7qbsmSrGT7hbBlu5hDsRh//V30dx+slqHGADPAYDwYNslihXP2XrvvsUPp
PcCyvIX8+vHD/Oc1kWkGaLs9/l7//K8RNKpBC6ZBcYPCeYUBOjaRT39S29W5tOE5qq5RFw4z/3h/
mNPXjgFbCsrLZ9OUkYK759TNbbIRfWjM+rbqcuu5mOcfH9/b+3WMr+KvC519jYAoVgcTpBSm5xVk
RBhrIPEpyr70nmLEAFfQJZzXjy/67oGiM6UNxREcX/Iqp3v7QAECL36RetOjI1MH5n4ywiGJ88Bp
d2mNphiXJLXhC2/xT1nr730pjShsAOvUbzDrIUp6e1VOuYtReF7zhH/JakK1UAHcTkHB7iFtsvKu
bilKH4SZmVdtYnTazl9aQz9UQEaCvUisrj0uxovnNvKFuFzvzm6rbkfDe7luRzNqlRMV3gDlBM5g
Qprt5M76fm6tXCPhxqH2xU4RLnaPjCB5APw+XalYtDJyk65yQ9FkYOlopVl3lkj88Qq1qXweoMYX
5MDN45csSKz454isf/leZVPzsx5m/3oysThH6DGTDmCM6ecXHtq7nd/avQMPsBq4mUEpFL99aHYz
eLDq3eZJOtpqUieNwwtNNU/x3uC0W4ZN42j9JrOW4cek3PJZK5zRAzjomOpKzhV6xf82dpjWcJi6
ayURTy3E27c/SG+apPP8WD0ZFVoOaMs1sTZxpdHmK5cl35SdHC98jO92Xes1OVIgv6Q4hnz5bOSI
KRjbsa6Hp7Ey+jFMZyjZUQYprEI9soz21jPy4WdA5pMftX6n3wiyP6fd0gw2OULGUsto9hDvlhee
xfkssf4uBxceHxFTPcfZt89iavCCWvHYPHlqKG/E0sdXHK/Fsi5o83/dK3Axip0BqygyKyAWZ4uZ
pKmJ2lTrnmyi23/Ece+/2sIaxaZTmHigeUP6uTD6zicnLkkfl+eNgNCA63S2inWWQvPmtf0TWbtL
JIOqfebIq+868jBfJTNifSrA640XuBjrEHozUdAPovrA+sIWcf0A3j7WEuSyWw+29mihPu/2pnK9
W6v3u6+Gl2EXBztPyTeuvPpEdnl96aXa794qUy4Qc+haNKbeVwllDPMpmAfvEcgkACVn8ovp65KJ
2dk40vXUU2ehjfHL0WHI1fET5RTNuZrnBBSkaav8eymsNNiPNrPsHuRS9+DPGfC63OyMbrvYA6Jl
NY92taGxbWZ05GTlRkvX+/LKjttJGzk7gGiY9uRbpVjE0BjDCTRyY+w3U+P5PvQnPXjy59U5t8SV
pCgljGyr2UOS70lHAoaWuH3bb0cRm+TnFammbqYpCcZbgxbML45xfvNrzObZfpjpDTb3DvwnrjvI
leMb6pRC5Y0bk6r48+PZg7L525dLSYkvGPc4VWfsH3Ql3r7cvsLM7MpqOcoxyD65ExlpG20Eixwi
wEXVlarKOjpEF2URLMZiussyIX53vbUm3WY5eWYSs9JjZbbdL1ik45M1paK40jLT1ULTxYh0HXhl
kn7lSF5Muzio0/i6tMS87QYIadeo1EvxnLR28mtK9TzYepU7PltKDcMunk15NcMgQ87fCO130sST
QWfQgmsEXihr2ltqk/015VS5VCFMkSrbdF3fd48zYLl8N7Vtg1MAQYlu7sHW20ZYCd0pv5d1a2xx
7GjJt3Zp5+5TbQZ9G0k1D2ZkUj+66ydUE0+1ckQXarPRC7Utrc7Rr2yrqn8lLKq3RrL036rJcCsy
SczhScBMQrm1pNNvNRqNBoaY7dchdy1cyAF2miG0bZWetDZ27G1feOOujh34Fwt5CjvTSvz4GARS
etdTYZD4Gw7BUDzW7PGyW2kofbyyEBR8osiwsvS8HoXM6CyKDLYaPFGExM/Ttqls8/JGFnl8sMlJ
mcIgc9v+fnbbyYiMGgwbTkMYrogku05sWm9qMtIQ8ZpvqLqNT6OKy+qW+oWoo7paiG7S/cE9zVTg
48jpe1A1QbqoQ950tQrnGr2XEiIdQrRd/jeq97lHskA75ZsMTFe/EaVZfUW3b+thNioEgY6XTD96
EjD7MHXt8Zc/omn4NOSW1EJVmObnoJ8llmkCuOabRqqRdtLQll6ULxNwxXJW1snNsFKETIay26aQ
i75RXO7ux2TJVUjA1tztF5F6nPHrOkGo1VvBzhs5GeyN2GaIgHWfEZn5Xb6DWYd6EyeLaUY5i4u+
a61Flldj2epii2uOzBejatXPYRbtq643TrYdAMkVd7YXN/n14se2sdcGpzVugri18Pz3rv+89M7S
HIIBPiMLyNjfp0thGdewTYpXb0p6PUSmAM9pnw1Nx1ijzvHgC+KkfvXtJJpTowIFyLa3ym8wCX3x
G1Rfkt87Y+lNvx3wVPm2ov4Qo6ls3PjKEm2jQqfPK6h6VBv3I65WHNCTNd/1VlamFDdboQ5zMAk0
dmIBbVzyDTQbXDNdt4ljtoAg4dAmHSZ7AP4DKk83PvPhatZDPBUwB70hIRm1sEb7FYbYWGzEYIPp
zNPKNsOlL5R6gt5pvvhJXU133ZipbVcXuvGYJj2A1NjA3rSZQWe7X7I5HrFpzzYUUuJ1F/un4fKQ
QhCVuoy8fCnvV/3wU1mIJN/0SOSf9FFN+RMuI714qmxv6sICHkt3qEVK+N0gtEJqRA3Wo0EaAwDX
YZOPS1B959jUfQfBsXyrjEz/qaclXPIhgRf5TXU5Lh1ddv4e+1BgbHIrbod9bIxxD0+PgLfN5MgA
qvAy8B/agRLyaHT4/NladfpnEhuR9qpJOdejXhJP0k09eakEgcfVqZUTS7Q9CLnxl84yoszTaUxQ
oO5vp64FuNPqcim/avCdKI+TS8T34QytivgeZHMNniTut3rrxU6kTy5cB1MlyZF0HCyHFjrj77Qo
GhFCiHEVy00dnIzenuR2qUfP2cVV49RhZYz5tK2zJf7SpfMoI6AZXQ1MK6i/DFTd2whPi/wyBw0f
bYxX+sVKRfA165Go3XimCDZ6gg75qMk43ge1renRILq+vKJSgZgqLNAgHZvFTPM9WGQsn2VDKvgU
ZWwk4BQTq/nZSKrZPtZkmCUHE7/OoXWWvr5vUl01Zoj2NjE28H/Tm8DO+/nY05o4aqh7jA1C/srd
riD356AAIrxBJIoYMu6MUWNGrq2vSYmmat8EbCT31Egzb+OzvOtRMq050S5HlliEMyBCvGfBUNUP
Qcny9mKnhVndITvxuqOkHDrTLjKbkrbDLLWrOmnEr7hzDDobzNuDvVWlYU/0BxXM7JmdENFXntP6
XwJhBi9kzaVLpM9l6YWxZJe+QfPvlptCQH0/wGDn6JImtoWewtAU0M+shytwOysV15+6zB3GExv7
BW9P6VHHpwmaVp36OupJkx5GOrHXhR/k+XU5yOlYYqPQPw/BZB+p7KBKTluTw8bsqsbAqTm0B8sg
5XODd9wsD80wqCwaCRwLOGvF7sMkZPBkI1G3r2Q9e8lLXOvZeLcSUL8ygdQ/lJVoNwv1++KYzDSC
vqD3C8ZtgupZJ7BVK42Nj8g2f2SXbbTH3kfg2+pMtVs9c4TxHVuqhrHBbOvrNXHhQJOO/KyyYPco
QeE2pgO4ktI5JVAvXZr91DdLw5c82bm6XpDsep8WVY3yV+8m3q+kqOt6B2HBVlf6otRPTDFArNEW
uJS5Ywwmkk0YzPSNAv4HiRPX6n5xSil/QOEYm43rF/avoOanRMGMfngH2NywN5MrHOO1QZNYXQcL
7ipg8ZDEixf0yU12IBXKSH7HfWzaKOLj6mUqiFS5Eil91MgvyuEKMb/tHywtdZ4LA+5Fvy1nHb85
dJHk5Dnz5GxlJTXrata81qZfZ5vFyZFi/J566aA2maPp2ilp6Yye7N4rRBSI1Pau48HX93TdMfjW
FeajJ33Sg/0MbAphlE4u/Q6xQl39EMwTIqrq1gYQ6tFWjiZAiO6+YD01duvrdJGYxUEachTR9rU9
OR4BARAVPjFDiXSjC1Fvk4GY3MOadZ/j5Eo6Wq+NoekNbTGfY6vFVvpno/V2vCsriwW/bZFPgoI0
x42ZVmay9xak1jv2iAMUXaTaWTgYyLZvqhnAd6SNQvZbQxSi37hKOS8cGmcRsfeFtSyN1su2Yx0U
P1oIjXSiggHarkoLb+fbycA2xq9jdmhBC2ra0oInU1AD/uFldarlYHH1/rdXe/BNa5URfTPoKWyK
ITH97Ebai2Gq0C2X7CavmsI5zJ6fboq4TJ2ttkwWGn2rcufQGL3OiaqmseItW+AZZKuXuza4ZM1L
v5GzWbDXTcbpNjdsl0DctnH7TVr5g/8Jr3+X3JZehdR8Ru+9L51gYUvHASLYa6rzKni/tZg5rrSd
T65c2AQ5CqkQ/LB3RwhF3tzIFDf+Z+gE2TPytqW6mgKJCYMdhtluRmSrX7R6yDx48G5RmtGAzLS5
wrcyeBuZFo62Rf8Kcr51YKsOlTMNEVXdZAp92KZNFRZtoo2vZlqLMfSa2rK3DG7Iqr5ZzkAv4KRE
TDil+y3P7VxuSdIdc2YqnICbyfTo2LfU3E5CaZ2I2tHqblLL7dxPqPpT5Ng6jOvmVBOAiZVXA2Yd
JezLyCXVMgNEeGFjodNHP6huGkc2EqhHrLVZVLM5Lq9HfKoZY7bQQD/2+FzYcQOQuSefuHfYPNqt
5q2gatQfmVuWM+Rv2T1yKnPyjVGjyNmmnkuQszVV/a27ZNr8Oi6oezdkKYyHVs8liFh0CMGNiIuF
rpvFSmDeNcHY3S+66PNrMgECCQ+/C6Sg2pWiKrheSiP55mpOIg9xz3lzwzJem581X+WYT6x170nK
USe2HYXmBOGmX2heGNRI4+EMLYm1Y0Xtccpk8HY2qisqsanEWOBSRYd3k+iD88PUpwbonwq8ZE/5
aLhKrWBq8PzleR4q4KD6NfUTzYoA1KdyQ/itUe7KlP1aNAH/fOTSpRupdl7qY0qBftwziFqHzI1s
0qO4C6z8di66Rds7nVFCo2iSNjKR3wafhj5lu2QndDOey2UFHRdzleTHJJb0Mae877ptp0MVcEWR
6luUfRzwDFDWmNFziMEbp651FBlghrQ4DZ02aGtmsjaookHLvJKtiMrHH77GhiQsFA2GrQiCQkfa
LpwmdEhbmQ/sRyiDLX5r3C0tAStIOTUvBtsMpypkpUInvR4ZzS3R8k7k5Ebu31SBsJctT5nsq0SX
nDRUs7iPJc6PebuGJ4hTN5ddS0SGSyBHryb0uEU5pUxWtdiOhb8kjzhV4l3ALl9Um34M5LMXm0N2
bO06fTTS2Zu3xWzM2FJURnU/NJs+q7dTWmHiGGQvi6tuaPn37DI8/0RtRivZ7EhY9BChewd35ZSD
bC9T1/kaLzNw4thcNH8L0JidM8G5zYThSy0K9x/rhhElOXNEHaYkSufXU+p63Y3mmvWNb06leSU6
36d7S8oG+1ywuGqkMTfpvLdyzqNhkPEX1wdKGrqEpmwQ+VA0dpHltZTfpso7CpTF3hY71/Bt7m3F
PVjm1G3ZgcQ8fbyO7jN5nA1QZ3cc8iNLur/FrblUG7SQwS/JDJLHIcuIkq8qr7OvLZad6bksanJk
9JhgnGpMrVfCC9r5xutAMO9HoxLfaPQP81Env36mxlvn6r6LpTqWBALXm2QsrfGK4A1zZzTUejbd
nLTpsaw9QYT2nC9Vth+WIHE2wplrFjIr7SE0QprQ/EcgCoM8jpy/vreLMH43KZKgsPBtae+tnnc7
sZCV22By9GVT9RZ+6LCx0rZN6IF3ZFewP4fda3aE04QCRvm9YU65voNiXCzHCnqJ2nlL3YCbsAdn
jCBU1k9z2UI6hvjoBgT/0CrFkess9otHmOq0nYfYaLYGtHRj01qpGfU69qcXDLZLsCsTU3MfTIDb
3VOr0XnepAvp7huxOIm9m73U90I7dRY/wplpLN/izp2mTyzCo9owc5fOYUB5wMnX0eHetjgYJybM
zDOhhC5FfrQVP59GPrOYiEQGh2Sf55VL6y6z5zhcqKQldtiWeVkhnxbGyCbRXdSWg45eh2wE7fGm
pxV3LzTSP/auW5nOfoXjH0cXDGNoFCVZE062GO1+MfDmQBSEenCT8/F8lykTxcYK4szfZe2QUVpV
bZqn29hKyulT4LbKe2ahNbwnbK9s90Mwp/K7ETtddtcCsjSuaVOxBJAr2S43pHUYQMspIutby2uD
H8ysrGNVPSUNEZrsJkO9neGLy44oh23Ra226mzKhv3TIX3VaMwnU75hUVxDN8yh+uSJTOuc4V1Mi
xMkTa9WFCvhZIXYtmjmrZJ1GP1ewzjv8+dRqXWzCDmEDnYWpJCEeFjvRBl6zfFFjWT1PiZxePq7V
nXWJ/lx0VfKA66VmRzn0baWOunDmz4VMT2mM9zlMCVf6bI8tOb1qKjGOE/QhLhTUzwUm6zUR5+sG
N2sD6grWB/FXqw+9gmkEYslOcT4kWyyo8WFsc3VneanauJNbXJGq3kR9jnON6tkImR6h34WnfVZ/
/t+P4AcYpr7aS84bVRkBO20HNv+Ei8V6CeLeuNXqqTxRrSApy4mz6Rh4lC0d3IEX2qt/QFx/1b7/
XJtWj4OSmrI7ibRnDwAvpLFYKjtRWqyLq5woCuwmAqo+lURBG6jAU8+wkxMxFc2yHJDRanGUC40E
DzUOxBlLc971MzFP/lCwuSpH96rBgnCCaZ59H7rkvya2MkDQl2JjQMbAP/hnHSFpLDkToC5PBsLM
4TZzDcFK7hekJJBQ1eylR7Hsc8m0+h9RGTwsmqPIcRzq9Th0zsME6ZZ2fpbXxcmq9WqH+5tVUtOQ
oodemql9hyN3OKLEc61L43SVF719TYjdaH7BQsQdHfzpWP01ThVGyEKYXBkcJucLykCFRlG2MYEB
CqGTceOVP8SUE4lh4r8PXWm6UU8F8KcxiPICtW/9EN/+GFpxfKMr4VqHOHzWGdKZExRS5vjY6Wa7
i+PZ2PBp1VQqLRpfXevBNAqqPS+Jou2g0u3H88R5j5LXwP8OGZ7r0AlbGzdnY9abnNGmPXkqfbCX
bIWX5Ug5vaipEKJKasHeqtOcS2BhndF+y7yEchnYUHKRDGI1Pv417z5eFlb+4tTKecRBWPr2x2jT
XCSBqcR1OjjFs1ks2aEzbCtkhS9g+OQN3hHlkZSBL/zCg3g3YVq4XHDzrI6tlfx8dmnSy1m/oX8e
vbwuv5i9jHeabRHlYVvDiTStS6HM726V7w4FPRxQuBdk75yp8YykFUtlzflxTNo6SsbRuXWwv98s
/EZG4FqnHdULC1VyYcC9Y8KCwAXhzr4TITasGOdMkTERK99JOyiO3UREwTaffZndW04/T0RqgY9s
sJqzqSG3BalGMlXJZpjZ/e+8irTaWZcEvrhzPwdbmQ9V8JJpk77sc1Zue8eYLSiuxKTFXFpd1uf/
5jvhV2Mzw14BxgEX1Nn7aZYYEaW2FMeZfaTLrnU03c9EQvn6Oot63WvJtIkIoMDCckGJ9K9Lr61U
ncFh0as5+0SbZYaTpUQBErDUP/FuyjSyDCAZGifLLIJt8FvoyXxhQL7/MrljpPJovZgcEX2eNc7L
mBRE6c8llTx9tkI8B/Xen6vsc1KPFZt8hAV7V3op4ghl+p/ycmBv1Wi2++pKlt6Pv8x//hqmShPH
zh/x/plm0zHhmfuLWxxVp60oiDWKeugL69HW2BWEJHaa6yEqWJ71fMxWRkDTZRGZV0t2iyxRXWDI
/uvzQTb8p6vO3vDchuU2Yz/opV4eMfP/SnGNbpdKcsyqY5LqeoEezzMpvuqJyXno40exzohnIxF9
2CplQL/Kzu5slS+IldAlVYmjljjtlZsYNeCK0fsBoUc8fXypP4qs82v9kQ3g0f1jQH87IXLuqPqh
z+tj5yXlwbIKVHBQKtJ7GtZ1/dhNsv4KDkDzH/rBVU+WZtWcOwB77QP24PYYNsoQXzRFwelkF75p
EoSY1U6YBrL9NbqD99RbSW7sdESo88PHP/5fzwnHIOBvktKxip5tQYt2UUOak7I6clp+7FrxnM2y
v8G3Gl/YeP3zSuz14OGz82KaePuUaHG1vlaJ5ginxNwtrvDogCSy2ZaNGPPdx7f1j5HHFLTizHGU
Qa9c//yv3UOAfoI8P6M5EpWHEopqxjgdwIaKT6MmDdqmg1U+oBa0UREvpT9eGPj/uFfojjQNWKf+
uJHeXp4QzCXp3bw5qrbMbntMQnfd0gG00Efr6r/eKRciLt1HnUz1yD+bcrVaDnY3V8NRECW0yRX5
vPgQnYO0zOJG09zkRlcLjA9xiZq5TqhvRj1QAyYatocIB9kcnb1PQEC6F1Mlppfkp9dl78GMxw9n
X3iU7+Z18iZwcTp8WJzKEXu+fZTKT93U1GV/XLzC2E6KzL9KyGWva7MWKSm7q0m0Lx8/0/Wnv701
VpLVvEzzbjXQnE3qbueh2HCd5ihNPSX/ShXttqYU/6hPBI5wjq29u7qRDm3DWLAVz2Whfn78E/5x
2+w5kOn88fVSo3172x111YTaYnAQ2BboiZK8Hho44U+Zv9JgawDmYdFXw4XR9P6lumx2IFsh++fK
56J/vcozZ2R/fayNCbmCMWj5vaVQFXx8d+8XKsYOO0cdumzAefNc16WlDY0i4seOSQAB9wkbPpFf
C+20+lkuMB/DOc1S2rJBamiH3DcrtRs5EYjQJ/iqVldNTyb2549/1Pu3vvKqwSgjngfN+07+1czB
QHlnOBa9O6EAdFo4l3Y+HZhlKiskYzX/FWfxuAWL2xwsBVn04x/w/uHzA3AVQdzlsXj+Oqv8NWlp
ODXN3inGo6EL66c1a1YPfMhe/vMX5a82QofTFYcKHDZvL4MzT85d4w1HyCjT18IqnrGIgVlop+ba
RzZ1tVbzDx/f2v9i599+U0BZV92/4XHihyv29qppo6j/u+Z0nBm1d2QFNE3Ey9D70GjXIqQGVvgx
9ZRFHUoRsHogBI+8Qcdw5w1aWWGGE8M1/eSkWnKsBjueyRIsJhJYnTFjq5d3nbcpjSnWI4rgFOMQ
WsUIUsgds9mGdcTUeBhTH3QCgetoKpVxUmuSJUkwkz+UYbLExW0ph6R5yOHokWtHB2OJvEH1jyJw
sTynbK2bB7pIkgL6mKb2o03ruL/lg/KvqnTOjW8GUp/g1zIYXQ5mAGHFtk+H0b3GqxEYoZxcia/Z
aOl5pm4CG4nyKyiCRqvVC1LZ5pl0zgCCnVNb36nhdDNVTohmZsj8YFQbpHyuEzUtuQfYYPti30yN
ql7Yg2q/KtqWwdUa3EF9lMdSh7GvqKcN5fQ7qafgGtggvXbGnvJpqntLsB/0nlMMndPhOphSU0Jh
iuWTnc35Yz6gAyTQMw7QoAydM6AlkPm0r0mYeiSwkm4txV++DyqxPVUkwNXJy2JOsbmnk5pNv/KM
uMrtNOlDQTETFcgBuCV5VJ0zIuqQnqXd0MsdHjJaBO3XdAyGuxgYZLyRtoOKYPAWsdw2/uqrs0zp
jXdmkyAzRvKcPsSct/JIuHGRbxGwtf6BDHTCMtoMhOimS8eESo6TlvI3D4leU9tUSRX1mb8mdJae
/y0uir6+sLt5f2DDs+TzFmnI8jId5+youNCTcdlryqNvjfpz4hO8R6goZfEwKzvri4lmAf5DRsjr
jVV4kxlHCODXAdb0+i1YNoFWLVb9RNoJNMRdqbj7Q5YsiORDlyMNHcTAapZLE/G6Dz77LNdfCzKC
OgupbWfLK5wkMcx62h09/D4blxQk8MRmVqOa6PunGAn7Z86eNdhtWX7qyOC4Qg9iHFUu/W9OqS3z
f9238xgDOLzrAoTiNzhb9wa06qUyXYkUgVQd8B2UdmZtxFYijEtAhfe1UG59DVlc759FSD87JJCg
h1zDq7ojnzcvivWH9NHa7oJXU7eGu9JAZyB9sNVeUZefk6lNdnGBlPDC2Hm3W8QogL8OziJDh1Pz
ui78Ne8HHBx7zNFkFHSzu0fyM9yUsku3hVX/R+cqiComX2oKlG7YhwMmeHspk6IRW47RPpbSbO+L
vELkMoiZmaGok9aIhiZpvnw89b/byaDA4FzBQ7aoYr1fbhqs1WNrtkfbSJx7Yo/rAyRo7casy+WX
pgm0EnmTXxrX78qHrr0GBrAHp7oMY/1sucmGygSJNtsnJJhohuj6u98WeEY0P9xMvRJNSNC3kzqd
jNjczj9GKK0JFDalpauYTb+w5r4rXAGYx6WEkN3l68Wu9Pa5L4Xq2FV5zqkTi3VYOLDsVGFrG8Ps
NRpG5Ch8/NDXz/bNZw3t3ad8RJUbXT+birPrDa4nbZnYJzk4zpb1YHzNClMaO0BdVr3V/S67F4BF
sxsiZ/FXfHz1d698vTqGYXp4LH5AKN5e3Z67ZDKQUZ5ih4+4x+eEmV+OJ+k4dNspW5d3IBA1/cKh
7x8P2V8tmsjaOfRDY3l7WaedLH/offOEFCqISsNP5TNQpfS1SIDnPmcgYz5/fKPvtowuxx8soQbt
mxVgdfaY54R0Hi2IjRPMSPPZbxzyRtGq7LvZs17JxAhQbKLzpJNnm3ubGnFzwe35j/cceJbJBEZS
EWfAs4KPGDvs2LBzTxJT55dy6q0HjereBoi3dpWXk34oXNHeEMOm2gsv+d2shSiZ90vritroyop4
+7TNXgFLZz9xymc1dyF5K8ujKQM6vyCHLhlH30/VXI10BryGXA9E+9mTxjQ8Qn/wjRMf61pv1upt
3urKDBP2uJuKee1KC5rqV4sQ4oGsDnM8TOaU/efH/fZXnN2zPaRdvIy6gRg0Fi9O7TJlEt5sIUqM
p+UrtXY7akohoKUHlbgUffevJ47cH5feSk8iM+ztE59LtBbVxBMHMeJFLXoONIampl+5HLUu4Qbe
jyycq/RDdQ5CHILPnSmidEvdbV3zlBDdbp163UeyVpfiQC/UTVEU2eo11vIlvSniur8UCPX+U167
sSa9SF42LJv1w/trSbSyZK4JNXFP2hIjAxb0xufN3Kfzrdd4Kbwj07lQP/7nFVHbMWSpG3E0fXtF
H7VyUFM7PVlV2WwL0tS6UNcr4x5+potA3LzESfvH2+R8T4mJFXlt7a2T6F+3aPdGrGP/9k6tUQQn
i8yEcltqeayjkFXt1ccT1T/epsUyCDcSrAuhguuf/3UxV9MdaAqeecpdN7idrNx9QHawHM1hacNc
r0bcgk6ekqUeexeOfu/uk60VcHT8bMzKFBrPLj0OKBtkuWAlqoXd7fR80tkZ50tTbzwTg+GFaend
e6TyzYhlQsD7rpPq8PZOdUTHbG30ljvNm1U3mx4IHstBOlgJJL6p+q9P1kPJ74IDZ4Nj4N0+u54r
M+xo6M6BY2XaroHsHzVBqqIEh+jWqHPjJQcH+mQUg3X/8Tt9/2DRJlH5gze3BkDZZwMIGIYzOOYs
TypT5r3uLtZtrpV5lKFrai7sJ96t6Nylv6JO1pMmo+jsWknJzB6ktjzRfvMPjlD5UbKaI6EcqnAx
OAuGMOwvVXH/8S4DMpohg+MPplpxdlWiycuyEhNZhiWunagbU+1Rtk7wMKCn2aLF7S8MnvfLDAgQ
FBl0+pgKYOmdTbFLkvrwqQ110mIb0L2VxvLV1TPPYMgCoi9QoaZ29hw7TvmVJJRMHvDZxUlAXSqt
LxoS379hQDPEUWGupwn+bsJHZMynlfjzSZq1R8D6KpMQ8yvbtkvz7fuCHHkQNGioJTPv8rDPhnGt
yj6RnrGcBDWE8mAuLofzQY/bvTlWVHYBk/jjZrKEt22BJMlHfWE7g2qwtuc5RE/SZE8fD+93Uxa/
CEmMgVieLSwa0bcfckOmvJ2g0T41kxI+RAOjK6I45Yh0QhKOww+Mhp9GIqlSta84efuPH/+A92Oe
iZJZizYmvELowm9/wAziWtA8m06AhsTz5Ft9FdHFKNyrpU1Ne5cSWTV+c5RvXSwmrMeBv7bvLHqr
ExmCIe3+tZtnvb00E5ZyOC+IW/TH7XIq4Jol3glFJ/qGUMOe01ZROdYi/07uRN5vhVhqnBmI6YMH
I4NOEmwax1GIRLg172IowzoY/v55TDoU/1f3KM52bKtnq/O0XgKT90g80BzYHdmkECT5QhJ00ld+
rWGC1C1CoSnNT8I1tktMgbcIl9Zr64OmEtWHijljufT5nm3HDdNgo0LDT2ccc5o+f2ywckVPR8I9
FUHaalvVtcF2ULHjhrNLzSjUMGEdRnjkobST6WtQzd7dx2PmbMaCSrsGCDFwXYqRAfiGty8u1Xuv
9RcRPBrUnNTRszXxCKe/PDVm2rhb2Jz1Jfzk2TDlkmQEUbIm95DyEy/07SUxANV1nCJunKq0xb2U
JfatmqsCD4NwBWDPGKUzY8Oo493HN/vPK6/nLbbY8In/GFH/2lT0xCegPx2qJ5gDIz5lVIbsyPtb
rzJ0cFQzhMUivqxgWz/8v0YfpTWqF7zkdfH7g4x8e8MecHTLhz2wSpwNdyc7w3khz8cLji0wTG+H
kmkcSE1ZiIrINP0EGZWKb89ATY5MtG56DPwaLaQ+pOp7idvkEtri/Lkg0lmh59Sv2IXwa88+jzjJ
9NoCnv/U5660QwxyzXcwjLLexrM9fZ+cOX5o58DXLhQ9zpYL9h9cF4wdQA2WTQ7+bx9MIgc2RlMl
njUnbp4IM7A2FLT9+3RI6u3Hr/58ofz/a60nEQ4I1KLXD+Gvdz+PBr4hQ9Oe5NR0J9Wp5vsQ/x9n
59Xjts6t4V8kQL3cym08NZNM7J3cCMku6r1R+vXnYb6bWDYs5CDAvgiCTZMiFxfXegsVbSXWeRJp
dWzscjf3rE2bDWpyRJnFPnaW066VGha3xK/fQV+BxiBBkbtisftTkywAD6Xg6zQQoR9m/Bz+ytq8
gBsxosVvSnLfpgj7WX/OY4QKVvKi5XnnMaYz/1/q0YAMlk3tWXPTysFm/kTfQU3w3lT7zVAG4zmB
ilKiu6kEKyt/PWE5IrR5xBAA5i0hUKFO7FG8KD0F9dg/mqlVbcd8HF/zzFWIawbaCGpo0znoAA8f
7n/1RXxlsT1Uhlhl2sz0qZZVrBhK3NjhC3Oqw0w9qO2oPpdZH0Dw6RIL3uU47LrEsN5waWh21EuK
lfTseoMzbxCQCJyA/QIUebnp0miiqTEN6Yma9fikaKVzsDA53KW9qayJFNxaZ/Y2zW1APahBLN6D
rQP8OdDi7CTmqtgPkUz4HLAaCk7EB0ya528kkRjXdVm6pgB0HT+k1h7JjypN7mlIXk6zr7miaP2m
Jwnl2eeNR9cq6utdDdvtcW69+hwo4Kvvf9sbO5niLLVaB71fabF9OagQOTDsFkCfmWo4r8NIbHI/
1kyUhuM4SYWvmUJbs8K8MVNqCy5Zni2rosusU9EMqa1Q5ic4vPZj18/dBztrBnWNtCOCM4b9Vzcr
a5rgN7aR1I5kYeV1zT19OVWgnMHcG3Nxoo/1CHA/NDYj2lY7fcThcOW43jgyskhGQ52ciaxnuWXJ
lSn2WvmpDILhex4Ib6eZkbLF0ak6Rm6tP1Wogn1Dvlt7ySq04e9/1dvDy7IGTWqEgRZflcUPlbqz
+aq9yAWFo8YtfLds0NDL+9L5XE9D70dUIqxt1M39lpJaYq/EyFsfGVEp2czFmpkL6nK5u1igFRik
xSkA73PiX7Tb1Gk8MO5qSYc/mUJfKGW7Us+5cX5RyKXe4fB+Qv1t8ZGrHPTUWMXFaZ7s8MH2hGrv
MEpoD2XV2uFGyIKoWni4u9a0ae+v+q2zJBGQ5AC8I69QFJWlJCmHtTg5E/zLzQjCHOZYK/4N3NbL
8L2cyN/vD7l8wKFjQrqB/w1Ctiw0bILLVY4wDIWCayTnStGnngZ1g6t4PHbRrrNcWItlnEEMDjXl
VQxkCgfkS6xHp8GBGNagmmQrCjPXCYL8PQjRI9qjopy41HHUrQiDoC6Kz1MQGlCXy3EIDjziQGN5
Ji6g+CG0sdjR+4mdnSq6pNo2OP30m5iKurvyQa6OAVHU+l+iAlIKOcDLxaHBGbiDboTkiTR/JhhK
z3hrQIHvEzGJQ9dK0dYCWqO16W09SY6FA9fr/he6+RvQ4qOoygVONe7yNxgT7m2QcOJz01rzdmTv
0EqNsx9pOvwY1dn5Ght5kvtFEM2bsE6jlUhwdQpZApoEXNuyBgjx4nL4cqzG0sqS8FyovOE5L3UC
nD5otkPXed80KDjPOpKIKynpr5TgIlmX95eEMvOQ5vwvr5USy4e5TRrlFDYIP5S45ambmF7+IdO9
+GtuCmdXuPUkCW7dswmF6KGbUtwaQnV8G9mYK0p+tz4CjAJgPiyBVJW6XAXBgwRlHCc8G2LQBj8q
EEkRUzmre6NIVN/IJ+c5DNLmoaTpveXcziu74CossR6sAs9nuttUCxc5umZJy3Z7js6pHYcfsPK8
k+IV5nPmmNlXG1ywvo3jOvtbzBgl3d+AV1GJoUF4gviRJhHOUmQfNj72VBY7QBNt+dAVZsuXqJHy
quPp0Roq93B/vBs7jucoiqEo0rn0IeXv+e2JYMyxNsDYis9kWOOXXs06nmK6urFjS93SizU/RSG7
4f6gNybJ3qbxK1+H6M/L9f9t0NRNOyFGPTl7vWO/UZUmrNSa/WVSW2y0lD9k5nCUpTkP7QKyCTBb
y7roxNPAbhFlA2Afus+GCqBDR/MJD/Fo8DZ2CMMfHKa3ElwtJrE4VJwmqRgmS+tXt7pSjZgVCzc9
FwaC81h/YinTzypaOClqV/cX9NZXpJJCIko/Rr5pLxfU7GV/ERWQ0+Bg+yZ0vf9SaZO1GebEgUNr
pTxq1ej9/qA3ToksRNJ5JzMEw7sYdI5sxVCHXDkpPV09mmlJejbGwtmGGVgksnVj2BRwuZ+cxHZW
TuiNm5RcFOA4jSCqfqzw5YyLalT1xLKDU1jiIODrkNIadIwaPdpUrRbAKLexc8isLPc98tduU+Fq
ggiemNCX7bJx5RjJ4S4+NvpsKCLLKqB8+yxbvBGJ41Sh43GyW0U92pMFiztuB9XdZh2yzyuf++r8
yNHYVzxA5L5eAqcbXQ/Ttlejk6vE3i4YcvVQB+ljXxR97UdAJL/c/9Jr4y1uxQDUYSegzJ36MI3/
nZ2gBadXD2O+mXr7Z4zX5ho04taIoGx4SdK3JjNZfF41T6qwac3oFNfVjxDY4X7onPQD33KVCRbx
X38+QZ7KYKykVjw5yOVuQpIXR800TE5q18afYXdDFXHCZq8EYGbw8IVfd7w/4vWG4fkI1IQLTkJf
LP1yxNgOR8pwVXKycQv2a2/Q4BirlD6GKlfXVvMqPJjyrWqxnBJYBKr0cjAXVxMNZYbk5CbEOgXp
jgB0ptNVW9Hk07x1ncA4ahSGs/39WV5/RgYm+NEdkqHCWNzk2qSnVmtb8SkSNP83U+UBe1DMONV2
aGy0X5GNmquVlb0KS3KylLwxtuKAQL+/nCySJCXqYH166rquBBwHhhkpAM97dRThfgRzNv0TGE2u
QTaP0mElDlxn1FS50Mul0IqeELnD4ruWHZBTJTXSE8lN8B3WUfqe55ERHpQ8sH6WuCEkGHIKHSpv
xNu9nVqxQxSkXvkdN7YX8DyqsDKxp+O5SCQDbDLyvnWSE7Kg87BrEisNd9CJJiRSFWelB3OVr8k5
k6/KDBInp+X2gmg7tV6lpKjXqAHxthDtz2aibusSQvexR8nAh2ZYfS+KEA0LVFjS0x/vM97OvxJ2
SqvqssCYx9HspjM1p0Tve/29mqvokIYIc26mYQz36pxl2p8mqbKcyRUEEJJzdSV6qiEpCXjYSk9z
3TftFnNf6te2W5VfFBDyD0jkeX8jntP1gG0NHGIBpUQrQJcbxxo0EbVEANuwWJZpaiZSTwHemZ2g
lrqKX2lO9jI0yvC3SlnZ29GMGN0zmnHlyqm+qu0z9f9h4FWwa3RRLk8Y8m0kcE2QnXIzSdpdUgz6
9FD3Zr7yVW/Mj64iLxPKEfB6l/vK7lHMyPOwOHkx4Fx6eCh7oTmJheXgfrAc4ZtAUXDlbr1+DAFu
ZR/z/FOJmJSgLmdXa8IKxyDJT3gGifBHGphVdhhCvacApRjhF1LJxtyqXOv9T8DZcO+1FN0plPaG
/tiKupt3Sj0ma4+iGycarCQNPSmAC8V4EcPtEkGX3Avyk2ZgwLurUAvyaYu4w9NkFI1YydBvjAYU
UhovUsVlwGUYMxGa7iu+KApVff2OkITj+NQ8nfQfC4WueCVm3xqOxz+ZDAR6IKhyJ/z2IKAn1pRq
A68EyaoBdUiDN9aGelf7n+JY9rf7weLG9mX9IAGiog5Aawkf0No+VeC5lQirWMZ8iIK+EI9BUqRf
749zc1LYwfOYBx7FMb2cFFKsZUJoKE9TlVbfNA/Zotho0SgutWElAt+480A0U7+BM+IwM/lTflu/
diwgZiAne7LduR8k43h4QvJJe8jmjLd7a2sfo14k+2w2+j8DzRL0eaxCQqLDSP2Sru7l0AW8fiMy
puKk1rmt+qbdsP/TwDm0CNR96btkzc/rRlQg2sldQvaLouFiQDHBgQWcX54cXIQ/e6GdbVteYQ8h
Ai0vUVDV4Y4eHEYa97/mjVRGkqURO+B5T0RaLLHW1V08GXV1QiG13uBhHe8qIy23xtSia6DMay+K
q/H4nvDngefCaYfDv9g92YQaUT1l2smkNfxU6mWLtLiJ7jG6fQjNtSi/rfULrzYso8izTgmKog3s
qstPCQOcMrtd66dwDlGYy6b2LY26HM1S0WJlc389rzMldg5NG2AzGPp4aLtfjpYZXYnJjqafEm1q
vzhFPX5yR3Sp9nkO7GIzphWc4EHTUL/L8OfU7No5otX8p85JcgNDnZKUMomoWYIBDNqOyJ9qxmng
5fYAu1ecLQWlDCJrcXRb66BObtKsTV5O7uK9KEcFMcV5oSmPYMLl5ItsLKcQvDGIlT47J9GQHECN
OJ/6qdVRShKi/qkKQ/gCXui5qJpkK+AYvrgquqTBXNtIADeR+Pf+J7neclx9ElUpaRZUShY/qkyB
Kau9ZZyUIot/Dm2cBVsb2o+OnmAQ5g9N3CC9fX/M6z3HmOBBYLqh7Q/L8HIhOh7rSSls41QVrvMj
Kcv8tUY9dQus6A+Ze7hjMxQVNYq2hhTVWZxghMdmeYGap0GMZrdBPrnIts2orHFurwIU48jaLSGR
5BBQ0uWUQrdXzXoKrZOKfuozbX3zezgUjd+GWvuPZUVp5veGsXYF3Pp4topIA+UH4HHLtMVWJlGm
/KJT16spxH1rQEssbtFZpr/u/CV6D6nuP/929JhtsjNiP2Xry4k2XU0bI2yMEyZQ5rMSOmZ9yEaB
3m05uN1Kvn11a0tICRMjSyA4MdrlYGVH6zzHfvrUxIauvDoo3xq7rmlV++/7s7q6SxkIcAZfkFaN
aS9lj8CrAZiZLesUG2qItFUn3+MekN/PEbFsX7iRbm9HA48t4bhOtrs/+vXmYXTiog2AnjtuiYyl
aggRrretUxVr4tAqFVJPiE09oAnebEMk1RTfs6d6f3/U681zOap+ubhZWsdZpiuMqk7DlwgF52MJ
iBRXLN36L0H38HB/vFtrTBZLuCVNR3pi8TEbVEtHzS7tkyLmbIeaQrSjlBhD5wzbF4SGa0hlGq9j
L15zW7w1U+ZKcQDRAS47uc1+y5SSIaxm0c/2CT36bOdkphpvomJum13pIewVTeG4prdye0hOCF0/
ULnLEvsgHA81qsw+QSk1H1DOCXZmXyBZ3NmOjTtJatc/7y/vrU1Ek1ElI5S6J+ri9a9MEEPTObNO
XWW756ERer4XcY3iZxJCmd5peUlTt2uHkDX//wzNsHhWaOx/+dN+W1/BjGoL1foTXkiRbxVB8ylK
G7qHTaO1RyXim4c4JLkP94eVoebiPsVeinKLLDa5HFxrEdvTaXKLpIvy81CH6oOlCsjhalf+69JS
6/wsQ9kPoxZni/hwiMOC/af7GRAhdWh4VChJgPVezLofOhUhQaU69zEc6Mlsu7MWaz3cWrSmqiE3
vmrNZDw5eROtjCz/z4uJw1fDEYXWBgu+hC4YpbAw/RzrcxImBYqrmrmrx6E8GHCf0VSuwsc4z5qV
S/vGaoNsAhtk86EJkovVrqvKxfKwbc4og4znpgzrZ+TgmgNy7u7Oy2JtZxtRtWvEVH82x05ZiVbX
qSPdc9kdpFepommx1I2pitDyCpwLzvbcgxPtHMX718YTZX5TjWk2Dw7JUu6HtqW0pC5xUTyAFk/t
YzoFykq8llO9XH86tqDeZUUeNpu3iGSVSE0+QNqe8atrezDWBlolU/wj0UZr5Qb8Ve+4GovmArAy
6nrAFi/PVtgkWA+0ZnPOkqjyNiFp7ZdpdHptVxgeiuVmbc5+BQkg9WfcLyyAIq2sPEUxqqamUHCR
Te2Mqj1hD0+vWcnC2HcTxflkRJYS7NN2GB+Lrm3UTdr3luZXZRSkGxW2OQRUJNRRyUeP09lEZTp/
yVrEru6f4uvNTBau0/umwCGL1Yu4NWfIynZt0J71rLO2cwkXPLW9ZhtHSnPs+uqV7K5aEfG6is7s
JUQ0aGPBC6GBtkhiAEYCx3TC7mxmmF14fS/2QtBRmmdMLlS3+vMKsRxQuiWZ+EZB2FgcHhBGXhNY
Q3e2et08Vy0tSK4AZY80jPJI2RDIy9DXyU5L5iLfRBLRjgx5+PmPl5oZ0wyVLQHoC4tfMSDMWwq1
6s+gm6I3fum3PovDw2CKfKdCznkIOn0N0nV160N9hIMoozRcGGuJ9hFhAolNmP05q70g3pScbJAk
FrLR/aSaj6OTuwdDT2ECU3n66/58fylGLg6P5P9AJJcoNgoIl4dH6FWLWN6QnalRR1/HVM0fXNH0
UPSKsEAovG6nfRkKVB+6PBqfheY136MOSXqlQdH/2Ldaj3fhoJT/jCIWb0kQZPsecWZ4fXiVGNWn
qNyriu49JN5sH+IewPfK1Xoddala8WwBQk6gJ/RdziCdVOj9WZydrXRKvnX44z13GDQgEIb47U7J
tGyr9bQX8GWN/Ho29OP9JbxxUpBBpbNCYQI4+VJ6xesCZLnUMj9XrhF9qkc1eo0UrT7meocyeVg5
K5WlX6SzxSfTUVV0+GAohOnLT9ZnKT7q6KqfaaU3z63upA/lUAyQfOZ58JXGLN88L4w+at3Jez9A
IkHZFIixv6dYh75myKl/meZG9Lg/mFi+zk59omA/b0Hge9vMsrstsEXlnU5m2vtlm/XogeCX/NAY
ev7FwKVv40wzLkO5wS0Xo6TxnKYR76n7y6rLK2I5TZqAPIKRqZc8vMvvKhQPM6ZKz88eaGTbRzTF
GbeV3ZQFdL92/A5q0Tt6fYpMNt06I9w1Hd4BR6k+aOynJHK7TT5U8c92rpS/vDkym71dIdHhi4rK
h4TLTLGfccweAe2gBu/okf1S6VmxZtC+lNcAJGpRpUfbDkgZsrHLy7Cm09OU2ZiS/MRNszP1BOuV
Cvm0jU7p+AHCdzkhF+tZr3Q0ksjvaVkcMaUKPkKrnN7b0Rx/GCottK0deBlWRvls73VVyTZoM/93
f9lv3DWEAV6vvCq5vR39ctUHWiQAMZrqbGea8tdU5sMr6BBE65HT2EVBmz5UVpD/PzIXuTgkLy7b
+qrRLPSUhmdklWfOV3YUtaE8DAhuP8nn0LNqFPMppSPxUJP/PIowyzfxhA74H8/8V8gngpAzX4GI
O5FjakGMPzfowvh032kDj272jYK/eDWMqdsCzgv+FOkJ85Jan4O2giy9LGn/mplReqqN9jyUdrMb
YWLzjcvpGEX612jq56OFC7Nf5NOalPB11GJA4j3SsDyFuOouv7OHlHevteV4ZnHHY9ca4TEQqrLD
EeBHXrntSpC8vuPIieX7Ep0CJrpsLqDghohRIYYzthvjg2Oj31hPrtjimmFsQyNL3lukcN9Hr3c3
9z/rNSRG4pcZHBAKco5Xj2rk7LRMxN10rgJveOwRPt86iulBNc20r2qgpvsqS3OuixquVaK407ZF
+vNBKH/sC88dK7FrZMTscWpui6Q4EnOdlzhHnQMx6f92IM8eLKNJzm2NvcD9Wf+CRF5GTyiRPANI
F0FTcLVfft90iBU7s9rp7A3CKzdGPM8E84HmL85ljovrWoVWD9TPIvb82Krmnz1FZZjUUFHaY1R6
0dcG8ly+6YMEXztMbtRtXGF+8pjmY/7dsmgd+4muFabPJ+3CzdgH1tf7k5ARfjkHiobUQjgk5IaL
OaDbX5u8y8WZNYWfOmEIU+L9PVUHiv/N9/uDXR8IR2J96XBK+iJt48sFi4a6nHHC0M6OEwfUtJog
3c35jFEyiBAYQbXujmslUXnILicI1497AZ7kLy794hBaIRLcttFr5xzL2o2OT8BWQ3148tVJdZ+i
JtIORQ00oEv1OdzA1hCf/njSFLaBGsoVpie3KPtkkpADiEc/j+Go7zBJLJ9xOFH9sVLt/zAiGf44
vYZv5ULDYffTP12+KvSgqeeIEslZ6dxgZztpvmkZdGdrjbdXwircuhGo1v/HJH9x3Hkj2jSqLr8s
Dr7gwSDynzExaQ5Iw2fHvM+7V2vuql3Bdlo5e9fbFr4ERQeITuwm6h+X4wFJVjKsMYxzOGXpX2hn
dq1vhL32PomB1+P9yd3aQlQLJWgUTisqPZeDkfIZTZG2xtkpGi1CW9DrKn/kLdX4xP2g2pXdMPqh
OSb1DgS38ymPFawI7/+Iq6TBQ5wJOU06x7DdOUWXP4JHeUVx1LDPqBdosW8CVj1MiAohTV+qk9+3
OW9Ua/WNenWpMKxLW+ZXXZrUYZEh5gpIDgulw3Mxo5ZnawN+lzFOvNskUayzQ43/yWn16eBi7vtw
f8aLoQFCwHGi30leisTHVWEtmAsPCpeHhyIsxckfEZxsHyLy8mbb2BBKh8maXiwNy819NUx6vrKl
l5eaHB8cxi/NLcRzrph0LVrIGixm/bl2jeqQQ5q2kW6gbPz3UDjhQa8Gke099l+a+5k2FtURJpY6
4YYeiA08hiBb2QLyEP0Wyn79IDhQoD0Rr+CULTZ9kaVKECmJ8ZzhFfbQ0bec/AgbqDUxh8V+ZxwO
sLwOJCsHDvciTGedN9ltxqPKyRSM5zAsE6kPktdxNlmBHcVuyIvS3hTx3OU+zxQe1LVoKXvd//6L
M/6/n8F1TtiGgwVM8HLH98hQ10apuM+phRuRnyv8aL+pwbaC8wIoszLc9XZj1kAVqaaRmpPMXA7n
ZRbAImG7z72pi72bTlp5NJUAT88ySjd1FgtyGs3eqi1cmpUve2tsrkN6zqDYINfJi/O30nXc13kl
hsx9Vmw0KI8FQnOoxgajfqSCHSoPCSpNnh/FU/EFkA6UnPsrvYgtcqW5IbE6pRWKBMsyUaW1nwwT
8lHPSguD0KRluEVfwNrPitZummlSHtooXhPvuDFnbigbED7tfvrRi8xDQ57BStXOewY1mtTbzEgw
S0T2ddraZpw8he2IVw3l/HejGTV95XDfmjFcIswSKInBtFgMHmKKwwuNGXNMq50zeNnDlATGi61q
57aIhh16l+7aC+zqXJGZ46xCg03KXPO1L78yvhihmOdpelHT0Ei2U2K27k9qQtpHaZm43IfW4ElO
5TDYH4WaTuFfoqnQE6b/EH/K3cz6gp1mln2mBGGKTWaFk+X4k3CK8NzZfdBU/qzOWr/x1Go6IN8/
rwFRricAUU5q9PBgQklt2TsT0ZxVpsITvncSLfT1SmudD3SItV7dOAksgI8u5xGNwCrvnN7PxggO
36aVLeeV0uly81CglZgtqRHMerJ9L5ey9AS2bmhWvkyd42E57CnzvK1KbRzsvaJM46GqnbF9mAoM
mr4jreDhxnX/zPzCSfwejWWXHa91uKmo3shu1+VPAM1d4Glbq88eROpw26txFcIvp6brJ33tKNsg
nNOnZFLV8AjnTPvajGAbUC42Whr0Y4m1lbFJPdRpX5uAA1Kj5Vo68waumRcEvhfFon8oglov3nCl
ssWGAe32owqjyN5lGiY0G7TQIuM9D8bZOggxiL+sSuvF0Ql6Vd0kbdMPh9DKy2EXmpERbTpdDd9a
5GqiPQXijr/IPIDArjFTUIdYNuhq7VdK7m5xQCs6n9aDgh1EDjWUn9OKjwr1JFIfxHHTdKvQfMB1
cKCu2u7Mccy0d2rF4tiEXijeNKPV4XiDzzK3I0Z0zrdknOcPNcKFwdeinHbk/e+xPNEkgQACuBxJ
F3iQOYsQitWhE8FLj57xYVe1vaUP9VtIkeOVx4y+tfK8Lh8QRllT+Fs8acBacJLlFjTpmQNblBv1
t8htzOGYt1blPbtGPW9KJW2PbSG7B8Uk7PcUt7c/VANlRNIhyCcyPEms92LrFx4wamg83nNfWO42
QEzjve+scYt6SrXG9rjKgRgMwRJNpTAGJ4LGzeX0UoHUa9tU0Quwj1l7SK3YsH1q06rhz8j0TujL
qaW7rZOpk9Z+DhbBTjep6Ta2ouhJnuJs5eRfLzi/iAY65Gy5Bst+Zxu4SDnTKX8p3Mb6OeHL/RW5
KWSjW2nBwtNujcGwTEN+LQFhD2AaeDhwLpdLQC4kYlAT4UtpGd2TzrB7R+jxoz0Ka+VWuhoKPhqd
c1krkhqGy5DSR0OAZpCtPzf4c7z2eixelbqJsX+kv3f/uFwPBdBD8tv5tBJ4t5hVM7hK6Xaa8YyF
ZbmbvERLNobXeC/EsUlZGezqbEJwl0oFQOqgBFyR3FU9n/UCPPdTiM/qTmsTTLO0cny0k2E+jAgL
f+4Ha01/Us7gIj6T0Eh5Bho7HE172WYSY9NXdZP1L2rk2OU2aw0vew7rKZ9+3F/KZR1IKjBJ+psH
iVFyZ63FWtYhMIoUD28eIzQJNu1sOM9ijIxgW+WB8WkqYQJQitOqCMEjsNQbCgG5smep0Iv0wbrZ
yofWUzh/yfVBI7PP+hGTO7PEPdlNLPSscdq0vVOHtlXhAw0yTkHoGYOzkgZeHS3mAR0eehzFHqBx
i3loTdMjYwgMBiWx7rFvHe0N0oj2GMAm/69vlDVU3I3xuDxlYVRyrum/Xp4sbWg16l9R+9IPc7nJ
zCD/wU2oT35q5J/yqrRXroirPQ++kO4RWki8bCRt5HK8VkmsgWSwe3FnGMVtbAfcZXY6/+Ah2H/c
3xRXW16OxXWE+wWxA9zY5VizcL0E7lb3otaN/qIlQtl7bhI8aWGt79veEv/pkZhWPuDVoDDz6OYA
KOVakFi1y0FHbNVH7Gmh7DrzTEMZ8qWtj+lB6yu8KJDDdzZDWqYrVb2rgyZHJSukKgEbhQ7D5ajB
VOqYIXfqS6XNuG8oVjx909UmOt5f0auvB6aAnIvdAuuTnvlichV6sqahWNqL07jYe+qFmT8Rcux3
fXS03f2xrnYmY8kNyWmWtZbl28RUyV9jXFtfRGwWj5wBfZ9I21ArhvbiB3ZRne4PeGtyhGPSWXrE
tAvkD/otjajUGM24ZMA0GD6T6rN7kemhqhUdwbKPa/vkVw3wIjbyoOamIYVggejFLE46iCWwFJOV
vs5BaLrbpEFKcSu8pEcaWQM8Nde14SG9YTWnsrLTvxDLRyIiBP1r+aWnJgckGDx1o4ei+2yg6l9t
cpvOtAqWb/R7LnDlO6pOTktHsayyv1uRsxWnxsmG7ySGQV7ss77CvHbI+vw0pqP7uREGOaiaT3hl
4VMcV2cMZBQkuu6v8xLIgjIdPp5sC3oVslm4fDgEQJfR/g61Fzu11dbjjdK487ixeSxNu9CI3PjJ
Gj3zDV26EHO0MDQ/JUaFP3di8rZATbjN+0dQbZV+TGPhUuhJLEf4eZ62YPogWnkoi+l6eipHyHfF
rkFxenzOM4C/7WZCt6EBmhbrZf+5bFm+b2TaWrwN2k4oK9FOZp6X3xgwGhglqHFUSK8gD0QCCB8V
N/qURvUXM7Fr1U8VVXuosffkA9Rq2DwEjlRKbNDEm1dW+npHky6iHyNVDDhBS0Q/5hRu2AdV8MLt
VuJFo/fBiPQV0t48gsFZ3P+u15PlIUZGAzsCcCdquZfnp9YcKcZf6i9VGRdQg7No55hRvveUJH5A
36Q8elmGjXqWNivQqCUiTGodgrk2KZuAi5IP/MuhbXDzYR/N+ovdhckTrqDxUc8iPLsTz3D8qB7z
bVV1+ktXq8aDPbmdj/x0u/Y0lwHi8mtLPBp/TB4jUFP0y19RRGpi9slgPgcobL+1Pd2+AHzLLkjL
aaPjGrJWFL+6a4hSqGxRl6U+o6NpeDng4JXOUE5d/OLl6fxv3STfRmnjl4ou2OQZHuLJnKxBLa/2
FCk/CQPIJV62ZA2LMePOVcKoDZKXsVTip7AX9k94et9jz1sz9LxaTkaiHge5UhIsr/Dl6BGZyJWp
6cuMGTYWnhrknq1RjJPN6Q3775NqdX+IaefGwb8KjB2QAGgZV9qyfTW0TRgE6UuWdMVxDnsFD4Cx
nHFqQSXy/nm5tZJMjVIy+RBdqcVKDpHbtlFipy8i4C51Q037YShj8dMo4iHd/flYhFvqh9SS+XaL
s1kyeh6aWsrZrAipjWVsA1ftj4mmJCvCF7c+G40vEnGDdvTVtMxooG0U5BlBp5Lbvldf4hGdIytB
bX2XhFq3ZvB4fQyINkQcxpSKd0s8KBbjoQO/Nn3BOT45WXHinlxI+/Af1KTj9JcznaGp4qV8f1Gv
ww67hSOIYgDlWwAvcil+yxgmGB6Z4Tp8QW+IfhRWau6GrMU5HDudbl9Nk4MQhafFmzwx5+9F7YiT
jgXmyreV3+4i7MhfQaJkyqoE5c1F8OszyxqmOWbBe1V8Ull5K6r/SUMxqMcGHTE/1bvZ2KKAH26o
Lq3VkK++N4VUknMpO4LxLlSuy0WYHeEpbjZOb2aXlcMTZSmz20EHTmqLOpuahUT8wQrc7criX311
UkIe6hQfKdJBEl60Jrours2GVucbOnS1a/tFraRfDKMGW7KpAe2VA44iEYLtnTNpnzVp1PJUBlae
bWwlt7UNOoXJPzhNlZ0/DOXoIY5IjX58dHIrm56dAPlgH5hD/3Pld8tjffG56MxJgo6sY0gm0uJ3
j05F5Xmo+9cYCzHUlqSclh1hZ12idIRjbYtxktMqwVPkacqXOC29Q+LpVbcZa7VWgeOW0UcXdOHK
LvrlYHPxu9jEvCIo2JI2XkvAzRaSe6UyDK9DjCmtL4osizZZp9hvYRV33W4wu+Yr2VnUTr4r8P2C
XWC2W9E2brLR4qoS76mlyF8Y617ypqHrqq1EzKudDmKVwMxrlTwdHKnMQH47bzGklBLxu/RVnUTl
biKYQHsYa8lr3uIkuS2TsTX3OJW7+Lm6QdMebLBWa1Wbq32H1iRXILUhvLxkZ/byR7gWKOUka7pX
O6f310d6/NNKgFrvcJfWPibAmNvCdObz/W1zPXVJL5C4OkqriNgvAnhn9Q3oU7t7LZu234s6GJCZ
SQRawvQFnVjflFaebJWpct8r2xlWYvqN0enxS3y7TGWpeF7OuQwotPWq17+Gnkqtr0NCdc8TeNQP
Ma/v8MdQRt0nSqYV+JghExJ0RDHy/f4SXAUaclkw9g6nnnT6qhdchlhccgN0r7pio2eqRLXPNp7+
cRH82dS60nz74/GoGkg7PMAU4F0X0b1x+jmzDTN5Ayuton84NcjUQjyoPml5Vv5rg6hID/eH/MWx
vDyESCvYcGLBwJNGLvFjcE1LGlR98RaS5rr+VAZTqPgklXDi/aIP8NOEW4HghKigre5yodj9ntQX
zWo4f7p1svRQH56NtDdiXNXMOlLFSqCwlvELyUS6lFA26RpKtbrLvTCVeJbr9Ri/6e2U56+inaDJ
FU0fnFLwXmvUtOudB+qDVeZiYf8Bkr0cjeETS4x19eY5xYTVpDJG/Nc6Q3dpvtSd+42qMJbO0WA/
TnWsqitvml9aSpcfhIRJvtwk9hl+vVyN30JOk+QNQupj9FZi8vaWDsIwNjbuhPEnYQd18BIJc+pP
EVj7Yuv0CIa+RkNqZn5NcP/WNlBOQAFa7omA1oSbfsYFHo8UnmP7TM15gbTTZGnbwa2Q9KxEUum+
5ZS6OLipXn5i7gVZ6Ayyym/RqzZfC/b5C2WD5D33GkXz+zgu3jt31r1DbY19s3VEPIttW6dFsQtK
I8tB0xsttllZhQS33QbKl6SM9eQ9Cp3uZ0BLff6wjUQz/TD02DmzZs3EkTrVPzLFCU6wJjzj0Z7F
lECXc4Ls37Dv2+op1abK+FrEajdtPCNrjK0VmWGwbWeaPo//x9l77ciNc+HaVyRAOZyqUge3y3Gq
7BNhZuyRqJzT1e+H/f97w6UWSujvxJiEYZEiFxfXekPWmulwTBL58JFiC+VxovwwPqG4XJvPFYCH
H9QaSrGzRmeGF4YVoPHYx9gan9lChXYc+9nIfGRMwLI7Stg4X9JBLaMtKtHK7uK5KnUEIH/Ii+/2
63KZ5HWUx+Jste3wNNXF+E3HwudD4CYdp89sqt9KAqGN6owmMrZZ+k7xHI0uEopTID14vnLvLgWD
1ETtON1kMRRfui+1kkbfoihr97WjpgHC3HivCEU1P5qiDI6UVdSNNOrtCnCK6eC8KrVL4vftCqS1
M9Mx0oOPgRWJ+hgX3gzdFbxRutPR1KlH36tn27zGble9dMhep3uvcedk42Z/lai4PWc8uIix/A5C
HwiMxe+w7GkuPF2cRT7Pjo8xmVC/urXRfBiGvnHx1c2yD9zLzjXH/+0JYbn0irlS6H6ZufxtOFFl
GX/Tgqywf1gpHajnOG0Ua6uL8vYOgiz0Wr4m66QWughHIFhn3he0NTWsFZ4mPQ5qRFK5mnwl6onU
XFvFvxt3gkwIF0sjm+wSrcnF8GZMkQF18rw+P/fNrA0HRR3yb8JtcjirfUb3N40snEX9RGtE/H2O
PCPb6bkyvAxaXOF6hWhNYv24/5uWdBoJ8ecpSRtJUtF0isG3n8uac1tXhkz7VBd16n0sEZxqP008
4vUPoRo3wx65OM/209z0os+TNVrKi5OUE2Q9tegjX6/jKP0GVrEYdmrb0/fSK6VNDn095clfIAWG
8tRm0+B9G8tuCg8FHaOPtTap4xfA4tl4LAMjVDeSnCUTQ04KaRHNULnX+GN54RtVl7hdbhqf8Eed
H9UpnP91uyI3vjp6EJ6MtvLii6gqzqUXoe745GVWkz6abddeDARl0j0izeKDbaameanTqPrgDJQr
TjjSdMoHLU/67LtnCTF9yZxeV3Z17mSXNNDFlkH0UsMIJ2BeKhCtkHHAfAFBmNuvE9lDjpt62p3V
BmAgAAd4ontbLYrwSz+gmu5nM/L0D5mwBjxaU1QD2xS/gzmUpPokQEl8b482+nD3d82bWMNvoZaP
Hhk9Gdn5vP1ZIor7Ls/68Zwj7qs9KOiifZxxxXgKACftkjzNflSBIQBhOP34bR5csZG6vDm9/ADG
hqhCWfZtkOmDuKBR4Y1ns8OTyQe2Yv7K7FpYu0ELi69qGw0bU35bIpAMOwouICOkusoSCWxEHmkj
GKuzmgnjH3XonyapriJBHH7Ms9zz0QgNqp3mBMWnhofuC6WTLR2+JTOHDcGvsKkQUiqkf+MtVn4c
4V60PErOAKyhJHRVZbZ7JR/1J2X20nDXK7k2Pqo9NfbCmvr82RjdWKBGWGWokCQEZ+0yKrMRv0Cb
6s29MjSi2mteGg/+AAZl8K1J23J7ewt84FdLbQnKunDe+GS3+0VrAsx2oXWdmwYJpX2q9/9wf2Tz
oej0+WPQzv86/MhkDzHOOSiNMo47vIo/K4UNZej+1n27c0CuQ1wk636VdF0soCnMsCsTuYCl6Ryj
2P1lFq3+TcVB8GOSNqW3kXe+qaWjNfTaIsFAAiGKZU1nFo466q07nQnneCRHzfwJAqN5gngdfo26
2fLn0eN8OF1tXe9P9c37FoIhQRD1IZDLXMWLm5iSfU0Zu7fPc9O3f/VB0giaJqHmHAKhKZ+MJv1P
IJbw1/1RVxYYgg6geTQZSIWWL0zcu0avbCzn7LpZBrtPRMmxd+z5R9Y28UtXif/uj/fmFUP5gIwe
uCkqQxI2cLu3GqevmwEv6PM8W0TCSh+/dW3d7aQp7UYMeBv2bodaPJ5nO6kVt4its51nwHTdqAYk
o1pY2kRVNBwDzxGnxMvSA4o/8Rlvji27vbfJFXxbStvU7XGTl2zn28mGBcSfOPDU84hVRPJoZmXZ
PNRBPSc0Cqv6AXKMGR1sPMD/9Tqt/NG6dRSf0rYyP8J41f4x5j7+XIHf63YYr4ljjsvHVvPk7baT
il7gX4nMFigfuUH+eGgpvVaO5KD6uVQGKGjq2O1Vux6+DcE0di+6MqenIGz04r1QJlB/wEYkCJVn
Hqju22HpBox1TIJ+xvFQRerVKXcNqNjPBYXWB+oM4eP9ffcqjnCTzUlsM5XEV9Ec/ieLeXoI6ptl
2TvnibCqnRKyCsMPktSGb6+GqfMUtSpkHHRExketG+zp2IaNp3AhixbogFHB24wFLsmnhKv2zCNq
HD4YM74gB3My1d+YWLnTyWnz9qHT1CnYhU5RJX7ljk6R7QJdjfeFbqTeYeYtbZ26VgOzqIuk1ygj
mW7i61k+6X4WYO++bxCFST5bnWWeAhzLomuuKsNX6oF1/nPSGv0v05gVAgNtHNfvRTk8Rm0/BU81
zfNrNlT5Z9E1XfBh4JVc+DVGoZB+8qG1ft9f1benGUwCtihUB+k7AJy8/YpW0xRdUWvOuaVdFu2D
zELpIQcrSNOz64It85dXtsnyI5LKUAWhCC1xabfjtaGhKH2jWmfI38BmjMIk+UvoTPg1Hgcnp3Ka
+aRNost8Xv99cTCQxhCPZYzjbyQcvf05FBkZSFzMWe7L1u++A2Sq+cID4HusnUSjqtdkpG33F2rt
l5PbykwXOCv3ymKlsrLG52JI2nOA1TU/NNOjvT435tmhYGp9C03pdZ1CCvwvS7rkkNC9cj9pVZtX
vp3DWTqICW+duqRWsFPUrugTX4Vq3f2teEUBycnN06+sOBJyGzfi4oLg6SP5L3R6kTAGMrF8qHJd
KiSMs3VB/jn+mQolfvKmwPlslnp+GAT+P/dXanU8tMJkB8uVmLLbT+xOoztJmODFjM0cDJgDQB//
zFh8dKl2nuoqnR/uj7iIgK8zhO0hqwCAKyl23o6Ifk2pBbDGyLSU4XteFvHZQJz/qGg10Pwo77/X
2PpusbZXRiW5Qi6Z6gfFCGsRj5JsHlJs1ZXLJJzvXhQGu0LTun0mQWDS3ed3prbNlvX74rzKqUps
D7wimyoi99LtVIGKp2Yf6crFTfvs77K1YWQaVfm97x3n+/1VlUfxj6P6/w/Fa0jCRgHVLTI3N1Ep
vIlBuQS2UJ/LISpPxhiZ19rAsmkwTQAwbQ/QB229LS3Z1aGpZdGekzI5Sz580ZedNooovBqI/U1f
UtGYXzwrC+e/UxVQOQouinXUvIzQmA9aUL3/xHA66VPIfEryHm8XeaJLgRtaHV3NuCz+c/OpexpH
p/o88Y62oAG7W0YiK0eGUhrdQClCJ8v0twOaNAIHr9Sj6xiFWeT3OkIbY9n+QD0y9xU1tTYOzMou
ktqRjASkFb81ubX/SBnStjayOTS8y1SKsIHByzW/Uzrs1vzMhAy3sZ5rw4Gkof0hu2NvSsG9jU/i
ZDgB5BQjOVgV6YSv6oH6oNdDWm0E6pW1lJkwGFD59HnDM0tLd2qSYIZ+guCv9tCNvXlsW1Q7dxYy
I9bebspqIzVZmR9DQtGHBUUrd6lJXyZ2CZVahNfS6rLgQE1d+VqnBa8qrCt/3T+Va9MDZEGHg1YC
67k4lRGUJMMpp+haJ165h8iSnHHuTU7t1MZHPOt//w/DsY4keiZqN8tylRJQtpsI29eqm2OkGOPW
fNLjuj2GlLsVP5rHLSbb6gTBSEosL4nJG5Hs2OhqLU6ja6oXSburw0z0T02cO/q+nvM4wVwlwczm
/jTXviA9Ekm8B8LCbXl7IPrIVOYE2stFiVNFfamws8x3Qymm9shzz9oih65cHQS3V14omvtv2GNY
aDdR5mXRNRAFTBYyVCU/1l6nnOZ4rMoXxI1e6EMUG8Iwb2cpEUFcy5z9V/ew21lqGflSY2Ti6tZ6
iXkC6lW7oh65qbVp6xiujkXsxiqUetUbeLReaAkmP5W4hnmkP2L6bhz1nPcIAtXFxolfH4r2H5VH
WWpYRLO6dc3JKGumRcui2I+Fqh/wMbA/e2rQvD+WsYaE6v87mLy6/gid6lC6tOrd6FrGw1D54Mim
1g91OlsPbpxvgb7fbhRGo5JAPVIjuVnay9Oo6jzFYGql15vTrgtdtHUyM839KHGLj3ONfXZOuPj2
3uPwaktNlJGUSrBqt5PUqjCStCFxpWIvHrS08674jxYHNVKK5N1Hj7Ek598BnSC1fG7HKu1Wtwew
ANeOaX33SgNyYOAYJSl+au7+h3mRydCRl7KHy1pJpdNMq4c5uk6ZYX7AuUl5SdtB3w1Ts6UpsLIp
qfIzK7QrJSxukQV7SFAj0qNE1zkaM85a05iNb3VDE+64GJxoYxXfRk0pbmWStJBzyw737SrG7MtO
t5P4WvM2/mQPxfcBmyGpsaV9E0PXfbm/kG8TtNvhFrOb7CKywjDmWTvMcDypDmRcPsPg/XQbuzp7
YakW35qhtFxZA30nwJ3M9Gb05YtGER0iMk0YX+1e9ChT6L0fkD19UoZ6xk7AzDa2zdriymYNCTd8
HF6At4ubB4E7mNx/V4+G9nPixcrX0HV67P0m6++a/uwWc211QKkPj9ENoPrXNsUfQYYCaZFzfYhr
P3nBVwqa+Uthh+WOfnX6iHl9t2GIsfY5KSyAv31VeltSqD2zM6oe0vTVRNrI8JsOhvFLNwH/PeSd
ns8PXlepzvMgxjneweHY0ihemy81F6mIjJQ41P3bBe4Vpw0DuGJXtzQHCC4l+dPkVJcsV4tfrMYW
unztcCJKLz3eNYZdKoelqSIMoLjimpZ1T4O8Q3XDgLf9aAMu31J2XR0MQyY2LZwFzV5kbHBpevqt
anQtlKDpznXbV496UU7lxxHa+IZc1LL0L8+GhQY5eEIuDYDri72KqYA2ID4QXzO4CwG8JKTvduMo
LAix3tz6Y1ilP6kUVzs9Ghr+aTYIv9O15MPIQ2wjMV65vmjhAGZlrcF9LRF7eZ6nfZ+WHBytsK2z
EXojRIwo8I4UJ73A1/ouEg+IvNCMvR+glp2813UAlCfp1TqFwyX3M2jpGqVdm1zjXA/ifRW003fT
pulsN4ln+iZxnz+1CaGjRhTlJafmRu7QWt7Hae76Fzymio0wIj/07YOahoSUP5EZhJS6ut3lRpk5
Bbac8TXPrGza9QBxNDQI7fB0f+4rp4lmFWgAk7c3pYLFOOGI9LwF2/2qm+XIA11FqX2emzT0oafM
v7uqcT7fH3ElfsgO8KuaLhinpaCNnnC9I9CeXdMwC56nCToNzf1Zz/xAn3+JylO+NIHW+CJxnY3e
88pkJZGd4MxZlkSu20VN7ChPxhnZS6PPr1UjUTWaTYstTJX88xTZm7F55SsCQUUQCTlH8pUl3qJX
e0g0SC5c9TjrhkNReWzeyiqwFri/qCszk8gO1LmgZxCZF0FxTLUQhnyZXcvEBEWXwIjfm7WQVHur
wr7TbrSNDboWPOhhUWICqAEf3V1kER0tlDqt5uxai0CnmApnaAKX9JvqYvjUmrl4oPjW7mAbmdZO
KsTRIZ/jI1j46fv9ya9EDhe1KfInXtWQymRQ/eMG7Cs9nCe+7TWqdU9BtCeOd6LgbPl241yF6mBS
aCTq4f6oyyUHLWLIji+kGKiPpro4OYh7dw7V0ulC17I5Tfw3j7HoiJ3l0P92Ei98b21WDkhRGbU3
YhSJ0GLAue65i5gpCm+G+zzGYftYDBI7hPJX94HOnnhnZi8H5CUvlbzkO3BZf0f7IMww2NEvBurW
+UNEC/m33qH3vG+SeUtjbnnzycHo35P9UYBGb0Eu9x8fMaUyWOMop16COUnjPYXUrPmieE4Y7enG
pPNGFFr7etIGST7zwIYtU+5Od1sjRcjgUk51q73gTJilH8wRn4U5DqdDNU31Rt4kP8+fEV1OkKuW
mg/AEW72xeer+kjzxrydL66A6RLZ6GvRxsifBwwso10x84JXtSH7QdVmPnXCQ1T6/oZdHpPXHyCV
nylSSsWnRYyorJKOWBlrF/pIVubrnW58ySxU4ZTQM//plS7+1Jte+vX+qMsQ+P+NyrMUtBnl0eXh
DOfO6ucWZINaVeCnypynlg/s1dzfH2flg4KZfn2Eks68KeVNGRIzohTqZXYGszlZKGz3+w65cnES
sa5+6/XB3oLNro4pi7DydKA3vagEKW2GO7NX6JdMp1d/xHYQPUgfIp7TPOJt39c+VblC+XF/pku0
CxATElGgumxfvtSbRjN94oHC12Bc4mYuPkWANfZqUHY5Aq7VwF9GiJSY8Retn+g31+MwP6d6bW8k
jyvnFRLMa7VfJ+gud1NsNFqXQEChLOyk9a5x7eCR5i46PVZqb/XWlzmDnDGYPBcUpcRKLGv8+AWN
FahO45IE0+w9qZpS7ctRf269pNYOo+VRumkMp/hQeaBk7i/3ygYmPnBi0BmFR7Ksb4gy80oAPeal
n4wu2yMCE5sHrw2Lx/vjrGwmrm7IeJQ1+LbLZDxP9YrHi2GiWmvVHo4CcXTCAzYwr8M0xz9oj1Xe
w/0hV5f1FZ0h6wHeUtKlThREGUXA1IYhnE5NWELUbxHLMP3AMJQPLbAlYNOjGVzTYd6SAlsJiIDc
pWwFhTi6C4t4BDk2p+kwcr0Ygf13aZhufRrzTE+OiOkPTyMsvemx6b3hi9WGvAWAaXvtxiW+EhNt
YDBIpqOCBU1Ifvw/bh3Um8oe8QDtgqBPnDxPig591EknbfxYR3aiobtdqM9aHanieH/tV2dPvQ4G
r0ndbIkeFCG6TWU46JeyjvTkoxKM2b5R8Y49GGk/OLtQiFkmwXlh7S3+Y6lXFGnX+z9ibc/R/Ph/
P0K/nb6iiyGatVK/VKrWntH3zX5klEgOdg48hoefsbHH15YboL/OMUKj/o3GYuVEYBPwurroCrqg
3Mxpv6cDqn+LWxqFh7JN52oHASR8r6akDCBcKqTIFO6Rm1lk/u2Utq7WJ8Ylgtnzd2S1OqSCTFWU
o4Cwnx2DKXZ/6lKf5f0LzFXPgx6IGUy0xf4CwYemSWkaF+rMzQFFQ+8YQINPfd2exWG2xi3Tn7UV
BmuF+iwJpzQAuP2iSJTTpqsb8+IWWvMh8Yb+pXCKGPmkKnGxJc7zCFUWaldbbmurAwPBRGMBVY43
sN4E39/cqQvjogwwCwR+j/4wJPWLpw4QuEoRFLh3TnqUbtz7q+OCFgQ9QA2Mk3w74cwce80Ma+PC
QS0/dbEnfhfgKUERVJUqMdDRGPl2jGzcxr2wdgGiqiCfkcQw5DpuB87x4S3KSjNwCqjmfl9OvTUe
07AcYBKpyLH/D5EKODjgUubICi8+rNWm4YCCjHmxuyi9JKUyf0Jgz4UUpM8lh7WOjEMBuaA4vX8H
c/Wh1UiYlOj422nOehIVyIablxKH4ZMSt3G4M72ms30hvHzYjykFnY235do3BZpJRsWljqa4jJ1/
RGXw7NNo1Zl5UYX5sS1D/dJWnXHiUWnJDjfaHYYy/bg/z7VrXmIyZTODkvjydaUgjWxEpMSXqc7j
8IhccnoMWkwNNuL+2rbhtQoUhGejlJO5nZujxnjd9o5xcSrF+Y1Xk57u5qFHuNyc1HbcGG3tluGR
g4Ag9QePVsbtaJDsRafZjX1BlCp41suuyPbFWLxUdX1Vyjg9aURF90nT4aNkQVBuDL/yIYlESLBw
xVELXzowAiLCNsgp7EszjaN9UvrADv1ZMfEzyse5frCVGgU1MxPTFhh7ZeKvDEYKTDzReTTfTjyI
B8dGZpSRLXPYzUoLFT/WReu3ZfAfqYYdQ8XSKXMNY4EHxFgIc4v0szp5cPgqlw/p+rJAEJdNXJiZ
6lwKhAhPfabhDaiMNDgiz5ohXI1mc6SX+k4QtXwd0K5CGx/1J17JS0iV5tLta0vXuVSDoYpDZRlJ
72uV958Sh53ul/ZgbHzltbWWEC4Z+KHgLcXcJmNW+czCuXTKAG9tl45x9E/ZxVkEaLwLlKORT41y
8sy5wN+4dvRvNf9kS8vX5osu3tfSHpc6Pe8xuF6LrT7q+qROdexc4jqr/bkdYAtVY1T7Vhx8wYU4
2tLF3BpwkTxhS9MqEDrsy1w6Xn1Q8fixnwLQJnsXD5nc1+JQqQ73o9RK9OAFT6MQ1DjQ9aUMQK03
45gicYBmUFSWeFM32jPdpjzemWHbbaB2V0Iighm0lOWOAj6yOEOGPqadbQbQQJPaDHwohsL0c7cf
33+TojgI/JfqpYSPLL5cziMjJmXhdefo1Yw0rpH3n6OxxHBHjMZUX96/hhK7IVneVKKXG8VUU3SZ
ZsO6FFPUdU8icp1mF5Q2jc+4yt0N1ZyVN5astUCr5TIDQLVYRMcMY5Uob13sHD2pnRCgmvShVb/m
WeZ8t7xOPYNRzb/E+rAFQ10dGrAuGFoqPm+o3DY6Hc082OZl5KaFM26ozaOZmHmMbE8x1k961efI
mkaT+KXw91tY87W9ar0qBvEHhs4yPv5xiwuv7pukbZ0LhM7Ex9Mn/qn2lbmbKqf+dP+Tvg21gKlQ
kmH7cNOQDd4OBZS2GUyh6ZcAqadhpxRN+Qu9cGDdSIdY3cFVBXqdapXTjb0/8tsggGoO8+N+pUBK
IeR25CbI68xGn/SidNE/QldyEP5TWtmfm8IoH6LarsOt9v3bdWVIFOM5lVJTelm61IysCgerB6Nb
Zd2HUDFFtqt4xO5U+Bxb3eW3MQDhVezOXV7IJGTLtEj1ZgRoUmFf9L4Q/2oOePRjmHpVt5Hyra0j
UsvoU0u8Gjnu7TqOeqvZocs4ljvXOaRmR8z7eHIU62QbhbNP7GDckqle2TXAXSRbAxAXbQN5fv7Y
oG7n2I2V1N6FjqtRHZuqoCkVV3DEQeo0wXPp9u5vtCGrrVrl2wuTFzD1Fp7Cko2xlJlgESd6umBG
g6KwvN2o9uFR0N0UR7cJjb8zqL/7adBmAfg76sx9NnbJVrt1ZcH//A3L1lSlN6mZh6G45paanMOm
FfEhKfEs3btdV+zMaW6Dd4dC+fBHy0MW3iVFZrHeg9t2vQVSlytnjp6xmO+NXSW8xPBtjMCfmywu
QetPWftXELfdRth/Gw3l6LAWTED5FB/kgvzxtcXEo7mgunHVAwsFEWoAwY5Mwv5Wtzg6VmMefyI7
Lb6KMDM23qgrJ5bT+ipRJ/lmy9a2UTV2mpq2chmpxDybCpqcWeIoX1vwQKd3xyOGIgfifkOlcglO
TBHnm/MxCa8ohNdQ+4cQfYNg2qOy8VUfPevb/eFWjhDkGqQVeMqgs7j0cQYHo2b9lCiXNI+wRp0R
5Z4OGYsvDiam42Po1xNYtNAZ7Y1e7kpgAoVCJwXBCILhkmLRdOGkOHYQXZHem+xj0g8wLVpHWP/D
glL9havMA5jKivwdf2yb3oBOUkWWuGpYzJ64ZEZ/RpXhlLpz35yEpVBjv7+mayeTK4VeGN1VJDEW
x6TOeuHFoyGuLfZZw1EAEMhPEFxh0MEicOpH2PfV5/tjrn1HyIjk7vRzebEsDkeWBIgKmiCF9RZJ
32FWx12mBOoO/pz32e6Q12vMbMvQd+1YUPylMMbq0pdfDKrAjYr1yg2vEX5sox8TDR91YWSfmxrz
rPsTXB0LD3We+ADsKLTffsaY0pwCqgjUfDpUnxCEKHcBeubevugGNd/YM2t7k7SLrwfnA9T8sjTk
aFDMkLW/ogmW/a1qSRGe2lRU+f79kwIlQo7O6sE+WFxgTTTXjZFk3iUVTn9MisIJdkYLb+rRmuZm
S0RjbQnZGg41ex4FlMxvl9CwkNbVFNW79O6gOoeqiaPcN1s1F4cmNqJf9+e2toa8Y2mwMzUAIfLf
/3HuxqB0opRM42LR3v8IbQsIEKCoekuzb+1a4CJ+BVwRNpfSzMD0S2RI0uBC28PKHjxE7l7olLgv
swaMFZMKN+9BQmEG83c4emp9uD/NtVSAwggvVgq26CIsFlVVexdiTKVcktlz6R0aTX9AhLV4Lpoe
i8TRq44ssThhqpo0hyxv8u/3f8DayYcdABQMNCiFD/kD/1hnLYySEi0C5RJ1SJiiwTS9JLxZPuTW
nNJ4sGkL1ZmxcRpXWpg6mDp0LVhJcFdLvIqZa5icBsK7aCFMt5eiqAO/wTPTOKUUbHQ/yIMsdH1U
03X9mYZZhnIKrswwI+fm9/0FWKpBUTChOiYFMMFBkXksBUVDKq596RXBBUkAwlDNcj9g31gGiPZq
7ZPae+Ep1JIWN9PJOilggrMdz1LtENA2m3apUyX7ysq3eDdr1wB6SJw2NGvAZi2CCCxca6YJGECp
KjITBbi0Gh7LRBXofk1h96BACHy8vxSrQ3LEcWlmJ9ATvN0LmYZvi16YzmVsZ8w9FKNqX/h5g3sw
zNEgNYsy66/7Q77B3slbFTSChN4BX+UtdTtmiZByng2djc146WqXSPXwCGZnKMgTAUhsfDgWuuEX
oTUoj8k8Bp+hWIv2lCDk9+hVwZhfDaUbtgwKVsICP0bS2Xi5yx1y+7OEU3iBYYUBjZsyRgJtyjpv
N/F6vrSoiiDIUOpWdrCM1LU+WWVjbL3dVz4FFyIVW6k1SRq4+PrjPCVug3f4dRob64VSe7e3azff
mTEPBs22pi0Q5EogelX7Y7ORzUH9vJ2w02itqo9qcOlAC2b/mHnZXxGOCR6qqVK9F2wv4uwLjDPL
/qRRq/B21Rxu3WcrsYgeI49MuvzkrkusSM7rsA/mWbkApAiifZV7Kpl5BWb715CA9EW9xK4C35rC
unxfHKbqJNvuGCWB5nIg7C0qCGECTrxCpPs8IJEEFauIfDV3jKemKEq/9hRvn4/VT6/H4BPthHdL
DDM6hRoMs+kowaJc7DZ8FNw8Gbr2PJEnfda8IPpZ8F6BcSvM0zx19V910/dbyIbFHpdz5upBOpvk
Ha7PUoNCaVNl7h2nODcjPr17cPnB3ild46Ecm2A/Spv0R3QBsocsLDBDuX/wFxtcDk6Lh7IUlQWp
VbMQwCjMwhKuldbnDOTDg1pRgd+pboBeC/J71zxUk7/vD7jYXHJAWqKIM4DiQHt++WAACl3Y2RT3
56Likt2PWLPT3u+yECfSaNhFfRkikZMlG/fryiKj9yW7ShgS0wdZxNSW5uDsRt1wdhEISq/8APyv
HAejoP0QNmXzq6Ztbb3ks5UXX51gajeut9XxKazqTFC23a3bc93VSg6kpujOLha0CQLoc7frjIl3
0uTVQcqOs2nFKxPoqVOhWOqW4unasktpdr4wEr7ITtyObwyYZaVa0p9jbJkr8sVYuEfT7YPPRg4X
A0KYgurjqIh/73/ulf0lxVWoJXGpU1fSb8dF4NXry8lj3jP3pj4IOk8Rnsz/6IFARmDA+3pjR6+w
/inwUruS+tZANN+ELzsxKnbvcB5dR4xP+Wjk/4GFSI194thJ84xNaPIrkdK5Jy31gn+H2umVfV2N
fbDTld42n41BT5STktcKTjWhnZS+Vzt25sOD63hCmG4MO70X9kbwe73N/uidcDZkadpFapW7FETZ
4jAOeqwXxZTP51gTw2edppSxLwGBH+raCMoPY5jEn6IQWcbdDOU3Oig2wi77ue/b+rmJIlGQGoDa
9wtMn0mG8EKr/MlDC3kHBLn0HkoKS42PLGFpPOdaoSfXsrOTYVeko/OfOrfaBSgE50+gv+idjGKA
OTbMIdaL790U1DKBcklTKanVv0g2xtTRSsNRgLoYavxQo8bwnQxXe8loDe45Ff1GQvVW7pcsisMn
nUVlE9JeLGyr4WTJo6E/a26VpLPf5WNsoTSa5b8iANTKiShoJniVuLP5M+rE8MxRiryDBRMy3uu5
hRuaJSqJbtA68VmzZ/uf9y6JdImQPAOdLAem5+05UTLUFsbGnM+6F2mG32GghpeFJ556ZKGOsGcx
6Lk/4tuIwIgSc4vdJe/j5bO/HktvHpRhPrdmHfuDmepP4ah8C9yS+FSonfpvTiA63R/0bTigOyDh
dVyuuCQvG+GF22duDbX7XOjFtM/zxPSTkQqsm6oPw+jU3+4PJ6Pq7YG6HW4RffCwxt8nGNRzP8HR
px7a/oRAe83iSf9+f6RF3sbRlc8WHm88EyguLkVZEtcctbQu1XOZTc3R6YfAOSK5ZqX/NI00f05o
GSLmapjwd4o5cZOdGJPRe2cPT/4McHTsdJ6SNPOWbMlOZJ4zRYF1drSpnn0kqnXsL0L10OCcsnGq
Vr6lVKAhsvNcIOIurjQzcqsiB2V0bvp0PqEkPsHOsVJ8/OrGfkzaKtOO9xd5bUTuT4cMWbbUl77I
UVCb+CuO2lmrFFp1ThKdvNEc012YdeF+HpqtZGVl/0hFNomJB6xGMfD2VNZhozXgH/Vz3s/jfDAz
q3c/qanp4eat64H5vk6v/HrYo5EZSUyeZFHcDodVi+71taedC0GAyRTAeCdckGp9o2j7NhmRJhqI
epKH0DNbgh6VqISFXCT6eWiLbqc1JvqnqTUcMywld6gJqY/gVOO9nVHI3bidVz4hJ4ROKO9MycmW
P+2POkcfGsZYoUh4TtIqeYqAvT4aAYLrGNJ2e1Cnm24p8sWwCAFkmwDZUTHH7VZdfEJR9ZOK+5CO
N2Nu7sYoHk8FuKkPeRpGH7Qg9nYe7oaf0aPRX5BO8Hai7qYDSO1NSY2VgCvRloiT0XWhIClDyB9T
R1yqyo140M7cyOnXudaSX/jupg8mYXfwcy0z572m6K6ycU7XNjGIQDg5ryIbS3m9bignIVH/Z8SO
jZM3uL3wFRmBbCNwNq6x1bEsSmiQbgGlL0uh6K6ZCb009WwVVf+zipX6K35F+AD1mhVuXGCrY0n5
cDSepAnnIosoANJE+si8SiMbf/UBLsI7tJx68++ic/H+ux971r6epHTZUtCMZsdiH2mx6c01oPgz
GEbvAfUC4P1x3hy9Rp1/dLbCC7mexff7g65NUTLfpWoQW3hZfCpKs+u6etbOAmb/Z4RD1KdMr9Js
R3l4djaO5upgUrwTjAkF2OX+bBu3nALV0s9FMsfls+QHHQxXgf0plNTaWM61OID6sQTY43VOLLo9
DMXgduBSY0K5bcXePgGfq/LO9vSfVTUo+w6W+DvBx6/RlXSTEED6wSdchJ45yiKzUFLj7Chutae0
ZOR0mN14LxFCvlYbzpEtrW10W1dWleIVzCYuSDoey8bV5NTd0M0m8UeU+g+u7VT7m5Jh88AlZ5ob
/aOVVaViw2UMrJGH/ZIk7fI48ODgoSso6vRxyPvfZUNNrk2puLM/E2NL9WnlVDCglGfgSJDALj6j
4+blKNByO9tGqXb/9pIn8ID2ntWd2NMBqo86tmP7FuWBeYPItTY0uQeECZIBWbm83UEitWJgUbFx
Vhyl/IRpQZacHGPK3JNjDclPHkgDndBs+F/yHhvEKBwaaiZQL+UX/yOO22HS5hEx/DwrdrKvGyfr
DpqYg5c5dKuz2qVFvX93GCBbhpQNu0nCzhZThRcGyLIx9DNyicongSyTs6+KPk6OiT1nycbCLiml
HBTbkUdSUlmhJC/1ikatVBHJU/8PaWfWI7exZOFfRID78lprd5d6kyyprBdCtmXue3L99fNlG5jp
YhFFtOYC1wIswFHJzIyM5cQ52ctUkwy6oZfZOycTVA1yZXogQIsOnZYALBeZeFAMJ4iewlIJHiin
rAH3510BfgtTjwAo+T//QIPr8mO7RhokdLDTlyiw2euiE4a5ifIh+lzU03DiVRH3TTyWUB/YPUgC
a2CUoRzqf+LBhqsRaqBiCxBibWb/OoKCy4m6hkTUAjeaY+W0Gg0IxxL1i48EWrKJ/JKwAuqXT9R1
W4b6euVLgqTAJhrRf115995842VIw+EjmZVKd9y6ObgAcoQkhF5NcOjLX8zxIjwVWtYnsIjOMdSS
7HNe591e6MAE7TaoH3or7lYczfXlc3XABkw2yO7/1ZgoZG5IEubu8EJAE7fbIUL6YaA68gp+KPY2
rk6vqqlUfY3K59rBcR6pzb5Rz1COnyV0OaMpXeyV/cvoG92vyfXEPVJ4jfIVIgOeYMsMnODDLxUN
ZIpXBOXqGxPA5Qk0xww+KxG6z1mgHcM60fVNI+KCpkPmfs6myl8pkF4/GDKNhFWOgQbegLfb+c69
hFPUCwZwHVgnRPGr6zqL8qjtf+/RCP1y269c3y4PwRFmJqQ9hmHn4ZqZBTy2eVI/QYI23bfmkN+3
VeEke6/P/Acz9fvnLmzVfSgSo95WzCR9tQwRFoyza9E5NMbi7yjRCrFywmXkdnHAwQcxJmTQlpTj
YHNQlF77lQDBVD9lrV79ot07IPEHh2dxd3v9V6dJ8niRR4J4k2wH86az8KLc1Px2fELMzO2PZh5y
Y0xBim41Qf4rmGz78P+zOItB/NgW6F8P41OLQFmzVVwzvfMD0XyKoIE/RpF+vG1vfpgknwjQe6nP
y5NFveHy8FZ2o6DlF2WPZW4m9zzLxmNh+M9amHxYEfPNFKOhgOn4B1XMS1NplY15UGbZY+T4cLua
WdGjbJEWZ7RjkCB1hf1TA+M/bhMNcN3tZc7dkbRN5wRABPVtxvO1S9ttYw1637rp4zDAxRoB/ET9
MnM3gd1qJehl1/iVMyX8522r8+PzZlW6Pw4pk+RzZ5TklekxDZg+jmJST3rhftfMJoRffvrUZ2Wy
clkX1wiFKEyLZANX8P4kVujbWiJ7tNUeKciAZpG+GRHF8PelFjD6WwbmA4K5RrsSfVwbJuOhjE5I
IBvg8xJ+FfpplJhD9hj74fgQxMXXtq0YitQzX7uLkiF6Rqp4+ODV5O5TwSdmZsaaszsfNc46Gv9W
HuSPgSsFeovU8JpDGplDv8st30CQq2+KlQRoaaE8p4TNuAKg4rPHpasCX4/VKH8E2acdjLTx7lQD
JZwANaQXpNBToL39mtHrGwpdCAgMhp0k79i8YheE3QjPdJk/VqPR7Lto0sx9ELTTY1wj6/hBx0rI
SrAMjgdpFkao53Q2TRX5aGxZ3j7Q8h5CT7Rw4k2aqcNHK/wYgmQBS7hvHk1n9ikrQ/Mhu228fejz
mvijaX5GHrjbSN2dZ0ab12gS51fxzZ4sKdFjknnyzF4f65rSl463j4vSOTQ5JzMvyF97ox+21NE+
xspI95LlybSDlVHkMGf+RqOr5YaK7u1Tt6x+RIqoGJq1o2MIbnklGp+/hW+moPEEuc9QDw/1pWvT
GmAN1D2hMM8YQS4CXWxz4GwrQc48npUHgokPqimQaXoIgl9asao+9o188PYDmsKbAIajvRlCc65r
eXawFTKNwuunIwGCvr/tRK/Xh2XKYYCuSI45n5eWERDLdN/uvH0np3JtmLCQ1Qr0lau9ZmWWRuiB
F7RVK7w9fkxDcBum6dCG/fv2Wq5PoVyLPH9SOJA63+Vakl4zytyoPRjYVKl/1pvboAjHg2uJdg+P
p/cbq6IcxcwDQECq8LNjSFBX1SYqVvtmcuJDNCESqPfpmoT50qoAa3LOmdlm9nVmRfXVshbAwPb1
5Np3CdW4cFPrubOfCmPc23aF+Ozt73i1W8BD5VQVMSlTJNT2Lr+j6kx+OwgtOUydWzwKe6weQwVG
sNtW5p5XCuNAUA+ORvLBgEe9tBIkmi2MBH2aatKrrWrzhg4Mne7dcRUhOodXMXUk+ZkgCpG8SGRt
s/On2KWiNDoyH01QxV9ThlKPzBwp0zYDjfXDzFrxgv+P9kbjhuFGFJb/LJgX/RVkTYtACGXhNV7N
+WMnfxExId1XvjH95tnqyykFCeH3ycELm+w+M5r8YSjDfMcEJe1ue9IeRvqPK85s6ZO/NyqP2rvc
JomCoi5RBT5Qaa8PQqv9na+g9trFyOh+fHcpQkvcAZEEwculKavm6yohpsywiIgJ0SJEKleM+V0H
6esabmlpYQB4iMzoE1Hom1lr/aRVjDYFldREYcr14Kpsiaca+0DPv1or0VxdSTbPIjySXXSknea9
2w401CiyPDlU6JI/qWQxW3VCPY9Zz+KQxU6/4tgWlyc5liV1A0+svLDv9i1gdrMzdV6B0ax0Sqf9
sDciJ99VAVHZ7X27eomocMFAxf8cSCIYCro0pYemHuRe5+/N3Ancr51GJnFnMf1e35sp7X3GWhtf
b9EvthDj6KoeeaDbv2BhsZCRMJ4CKR5N3XlWCAWHEThxq+x1v7f+8Ws71nZDZpQvvhUxl3Pb2MJO
wojBMgknwLzOafjUYOp5l1QiiaQYbBTfI2QwhFMyMBtTIfdIpOqp/OhrD98nKRrYPi4HYb30De+2
M08TQeG7SQ9jnzlbPZvEruz19jDRoHzhzLY7EdThdkrKYGW5890lG/3vlpCQ0nuct8mFb6PeMhnt
KQN3Mh0l4OVH5BnNU+TaHeMx5tR4W1vP6lOchBR0bn/s+c7KXBjuIjpGFHARjJudLaaSA8dHve+k
Zq5bM47uVX8DuDL2XasZK1dG/rfe1zDebFEhZDiQxPuKDxaoaJNkTdidggZtgH3dZaZGm2Os7lMj
0sXOq5I4/uzaQX8vEIt3PhEygHC+veC5k+dHyGkSWQGQlNDzONUIlTSB+7Y/dapT3PmeHrx68eh+
Zijee50GRRysTPc+3zY6P9JYYvyb/E0eLpcy5eXpEvyaySmb4RRW6lD/aorES9UD08WGgHpFm8TP
HDcSvvz/rMpf9e5Mu0lo6HSR+lNfx1PyTZuc1Nr1I6WB7yb8g/2WtLr/47bN6/NEpxOQBQkVvoJE
9dKmqhRWxwAffN5KM7n73Ii6bodeUaJt3Kjp18AdCx8WUnGiPR4Zrs48qepK1Ljz3htPMPHZxw46
pq+JybvdwedSbtsxjtZCpOvzA2gS4hyKOjbR2NwZK3CAVW4YTSdtwlPAFCT6clM1QrtXA1Wx7zqe
gyfIwL2VptlVC0LO8VJxYHiOtIfpv9kZAs9RW3409icRaMpXt/bbdhNlkaNJQYEX3a2cO60DLvbi
N74dH2oz1L76iuWk9zET+Gsqcddei8gNz6HR9pX0HbMcBR53UeRdOJyquA3+RLAoeEgK9VfbF8oX
LpXzTEcm/sxztaZqcu1EZMhIQ5bLBDJkTrI8xW3WVErVn8DXDweGsoJdAFL9W2kJ7VMehvFr31H1
Mv2peVY0G8KF2wd8ceF0Omg2SBDnfD7E7zqtthy2gbpWB2TB9tCTqLp42ARdbU/bMIjSb5VRpb/s
sSm+3Ta+cPjQb4SwgwgdIOCcDjiklNf6A4tPw0nZA45LHmtv0OGuGDux66EWRJxLrVdS+0WrJHGy
v4fS7DxSH+gE0E9y+lMIjc9+NJ3x5ACW2OlqwlSsa4j8iM9cgydf9XQ48PQSZd+NMSvKS7OnKdHU
0BKom51cHzzB6A3qzqriqGDIIPReMn+I9l0xBAcrsZ4VGflpoOSPv/HB6XPwZJHHXjHB0XfBa9KX
Pymh3/30YuNHGKphvLHrTPnsh1H1WSihd7htVIaOl+8kC4fUW+YhEhUo9+Od31bHSEyacAce/Bpq
GhqC5SYXof/PbTNL20pY6TByCLySFtmlGUbPZVMspWPYDDXeyxmTjasqzB8OeuQEW6NJtOcR2c9y
JQ5YeCNkOdGV/oxuxvwKm2M6+EmUcYqdsjz4mfBf+qr+I2+yfOXkLl1W7Ngmw5xkdPO2LSmi2upN
N5wkuuuPBu7Ur8ixuHdKkOr9wXHG9jnQa4/cCxDqisNeWCVvPTMTaEziKue76E/ozlGzHU867WIk
Z3AZehcX9YMxQW10d3svF7wi1Vk5HEPBFFTX7KmHx8KdgqgZIQTsdHKQ0tiFptDvSbHbYxdl/+hU
XP+1h/gP04jLv28bXzhIb0Vwmp7AchgNujxINkn81GnOdDI7f/QPxJRtrm6isvKD7TC2Xvgp76JW
3Tl9NK1x6ywsnJkgAAAatxPo7uxVbI24iV2os0/Ib7dftNHL0RdA8bo7mtMYnVzhUmCoYwRhVaGA
/Y6jLl8TBX+Ddc4uLL4R3Q9S67cJ98sP0JqJj4iawlZ7boel3LOUXWBYXfOY69GEBo8ypkW4rZg4
y7fB5ATqfT5pcbmjCmHr2yyOw2pvyvb4DzVnHPeURGmxa/XeUbuV92vBuSB9SjORuVJwTfMwYqpc
D055fTipdT+eXdM3t45axWtDWwuBGeIyKHlAZ4P7nvOedGiwW1qYjSfqC7Gz1yY125tG67Ub387i
/DhY7Zp+99JRoMdGYAYelmrALCSBE7qMY32cTh61IQZH6q57mmJHfcppvD0TPNrpZtDc2oXd2Aif
4rJapfpd8DcgphmvZjaSMsS8mWBmuacIK1ZPRe9oYjOCM7YePQHwd6vGVvkCM7YZbt3CTXdRx8VY
caxLMaJ0qHI0E5dDknV5EEF2RKkf5erJNYL+GELtfkbPvMk3nhYN+8guJLdlPDb+ndt3bXToGbMa
N2Bn1E2LDMhK/rG0IQ4ze7he8h/ygstfw5s3FFoWqifIh5NtU3vmQ4Pm1wZaz2w/QIvOQwO9vQI7
8rNvVMHKM7rklt5Uayiiy/LzzHzYOyGUdpp2oozo/J21k/OJ3k74gKKNVmyJkcNiZ48SyXPbHc4D
FzmUSeX+rYlO+Ysxtst146liveM4nuOh6/ZuG8TbUvWtQxH6infnWInzb0WW+tSYeX1Uednj/WTX
yv72z5gt/+pXzJbfNU3fdA1ydaNRNP1dapSDvvEiY6pf7SgafvWTGcOlENfmWog+e/n+syy/APEL
BZw5RDz1M0SQEkP5Tlkzg9dtNI3XpgRSCPYHjbfby5xduTdjjEbLFET2nualKSuy1KoO+vDcRXWt
flb1XFe45miD7oAhBYTpPAG/cBj9MS/zZg1NIL/iO9f/n3lyAUnxCUWjO8t3nckqAbdVwdmvUa7z
yix+nvK8+jPx8voLUKt87XTNLtWbQVJPaue03HBa0r+/Cw6hl/SCvnACxA16t99NpEj7itk1YyfA
NTCTaSrOsOtid4y3lLTKZMtIibLWglvaYkRgiFBlHEcP5PJXTFXZasVUBmcHdsq73vD8nTE21q6y
Kbne3uBlU1KsG6At2Eb59+8WrFgp9icrOGtDn3yrdUlronuDvdFE56yBN5eMEXADsCPFoic8C2UM
jaFmW6CGiuji8EiX1EwPZVqV6i7SIuuDIeLbXrpAtuRwrWyvz76i0GggNm7lfw+rWkPiOTHojPVK
E0z7hjPtrDjEpbOKxitvA2Qj8FfMvqTeiCEoJCWOVZEW946e7JKydF/GsA82gT+uEbQufUyJUJQq
DdDLzcmFQNgHKaAF5bsJWGtTeg5MZ2kX5H94ZpiuqX4s3AsKa8B5JGE4mIGZuzNrSBYVVO2+I5sc
0mMcpwd0c4v7dirvmrHz/qAU5RyMROnJcoqhWxvLX1gsvTkckSzz8cdsL0vG4FAPb4Kz0Mb4rmlH
cWpDxrErswLrc/tKzN95eXAwxkAMM0akF/Oo1wKYDdC0VRiJL+r8yQkU5x8mGfJo57pdtc/6uI6o
VauMNbTTpBZbGfWl+xxh6m5XNeWHtcXkD4JLlARAzs4xMn55Sf1gyIY01ThapdYf09oBSE7jxdmU
g2gfNL7B2oj40n7Lbh1AX1zD1ffOkkipm9DKzqbe/Rs42ZTtmLTwjG2D77tzJiV69h0/3fu+QcBn
rJlf2m7JkQa2gu0GDHS54ECndp1GPvo5FkWB1O0hPQ4n82eO41/J0xdN0dOm4awCeZiPQNlO0DaG
V8fnNqLlu4WYBeFEODWpOw5qWn2sEfJ2tHB8sh1ACAn65nJhpj7Eg6jRxEun1qg/F6WVqS92bJf9
V4Y5HG87eV2X/U1c1RxrCxz26+2zveCkQP1QUoIVEvageQgLssP3g9SNz2C3RgajIaT9F8Cp+Ydj
NFZ3yOwhXOOlXfzAUsVdDkRJENBsycQxMCEp8dnM7XHY2gNFUyI2Rvie/XjQftxe4JI1WUmjiMuA
JEjTS2u+QMpliKoEmafBz4iBKxLC5yxzM/2vqO/Nj5Uh3vYTxwiLj8OQEaPFl+bSNoNDQHXic2Gi
LbXp8ZL5TjTFdFc5BX3Z31nc/1mbeWFf9/xCC6L4bIgsmV7Haqr9U1R41j+uCMf9x43RV5H6YDpf
c740K44ms1MQgs3LxBefhziN3e0E5aXxqgvPX2uCLkSakvMM1hXpc654IUD7F8pYj9EZLYwu21gl
TCd6DoPBJjNA4h+D3vUKAwxg1/wDk2svfuNmMB/IkZE8HNCRXO5kyehuEZROcm6a2vnZOKNz1OI+
2RdKY7yS9Clrz8zSSQXNLxnQAO7QHbw0KEy7jfTKTc69VqvTzkuUzN7oYdj120ytVucgF80x4EOq
JkUq529IV4adKCERPtuh0aNnV2sTWaPqZFvh9vWKSIz8WLO4HbyfhP+i3wKyfBbojb5ocpHG6dlr
e7c6UXOdjFPfN9H29hldcGce2DuKQ5L/+Wr6mG4zbYHKyM5+Ntjpgda9Rasg6uvxYFXKND0UTmqu
MYctGqU1QV+XqgZwiMuN643QqTqpGtgOfg5X1cDg/kZph77ZiSIx7IMGk+maLuDC9tGxpzVGb4vJ
nHliEsA6Z+mVmpwVqw7RkdKYgkDLoar8MtpZYR6vAdgWVwlGndoqlJ1wW1yuctTrIZhopZ6tauz/
9PLhbgx0o9wifZAJ5lx6sZbsyRhufmjexm/ocKLPNdeF0URAGTfqkjPAw/yzOeFtmfOY7HZrVXjZ
R8Zmbe2oqq3zQTCi9OLU42mb8ydP43ywcxps4UKCn56Zb8mqg1WKce8kTWY8phOS39tw0I2o3QSl
r7rbWsk699vtc7y0uwwpy/TBk1zq8u/fZWEwfHVqGtjZWc+S4h+385RHuzNsfzv01XD8uC39TUhO
RiD0zC9teeDaROTXCCEGlfUp0vL8K6mR729iVfy8bWrJDSBrRARJqANx+eymKKYgFIGl/Jz7gTbs
slE4wZ7W+FqZeunzgWShOEhwTGVw5kqL2tZ7Uzj5OQhd6y8GWF0UANt8V8Q5wqW317RoSzJFUROh
zDsHrmapsFFR9rKz21jpXQy3/QsyvI5DEdBYEzNYtIX3hKdJ0tTN8+WghSCtzc30XCW0+O+TpG+O
IsdFHFEmyv+4vbCl66cTp0l8J8dwPk4xTVqIWiNSkkkX2yg0qBb9qiB9TvrcpAU6DL9q0xjubxtd
XCFgXNqtxPugny4PI53tqWhTDn6dNOanVKTtP6NVA8yxBJxEu9vGllwamTkNI/I6+jnyuL67ZZlk
btBUTn6c5qlzrHMjGzcRPZ0cMJseoNWcq217uG10aYUk6QyvUbhGM252BzwIcpXIRC7TVesi2gwe
FDfAWN1TGThrM86LtggmwNxr1ATm6BvKf7buT3529qyeWVTbLeJ9YfXI/2hGuDYVuPQ14baB8wP+
X+72bGGR6QChSm1o+IC8ZAejY0wcOqC63mtZHboP5MQfHMZ789PvTc5OiwvJUol2Vn7OGsVuP0Wp
0f1AWaiutm6ltp8Btn1c7FOn/gXuEafMyNZ8ajyuRNf0qSjOtop+UhN6w5OvRFq86RDfvh+1OP9y
+7gsflUSJZwYCT+8Kpdn1JqaqdS8rDiHTpgde7ZzY9uRum2zujnxPK0h1NbszXaxt4IsNYO8OPcV
zx4rZBMpPZq/iL3zn6lWuiuI3KU3gbI91UawfdCczHz12HBcgqYuzo6a1dmutge93DaFW62Ehkt3
gQhBMkRDa8yflx+yHOiGoXvCh6zb6k+wYMpdE2TFqxi9j5GovJ1KScFDAIEYCu/dpaVJSKa7vCvO
CLjF+j5lWPtnlYarIeDSVklYPGhVOi4ESZd2mE2K4wj/cY6dOnjNisr/Ek9NCy5p+JxXtbFSqlgz
N9uoHiofeGPi4ly7Uimto/u2KXJNKaj/60G5s53mN1JO2BAB8MnTL1u+lyskbvamVjfzc01aau6c
2DEOtp/V1Rer1hN35TlYOonUJKDABdospTIurYVIPyVB2BcwiVvOS6y0Ub1JqtJaeeIWEltCc4JL
qSUJS9zMTD90id+MVn5u4Sv3T64equ0xLe3qWJK5fBL0sf1t7YeFChlguca4u7SL763P3jzVaWS4
4hIaTYb6GhRJ0ByyTCu8TeJIzI8ngb+3XdjSd5UfVDLOSDbPmQvLaztVs1jLz0Obxf1RV7S+OuQA
Qn/LDpkf/J3Mfc0bgZXIKOiTKpwzLVfKv71I68sXj/LPGgJh8RvSRgAAyWggR+byoMTOMBZT1HIT
qihTjmFWP5hDgcRI7jyFReGvSb4t25M0M9DPQ18p//5dnFKXk6+QBRZnc/C7apP2frEbg3S6qyvR
2tvQ8tb4HhbPKBPQoLQhDqFdd2kxr4ykrBqlOCtKXz+4xdRsc8ga/gWdZRy5rc0rsk7p/aDz8t0+
LEtRJ83j/7U8u/K1YCywT5PyPIE02StDP96lSpOhZJ6Hxwlhwe9e6SsrN3/RKHB7yX1FbXvuZ4rA
LoMwbYozs4noaCsMPm7K3k1AwNNlU3Hj7dbtzbUnafFigJ8gT2Gyn1rX5Vcuk76E2jbA4bj0To5K
mzjuXhJfrDx9i8t7Z2e2m96kUpGIbYKWvtrbVRf9jcyb5m5GExbdfQSh9GMSCLGCBlt6cOGQ5n0C
l0V8PbMamWMLjYfMH6ZMGY7xAEzpUBlDaXyKgGeMK2510ZyBBoSs3JOyzC4lWUPTDrWXnE0r0ZW/
kBxqk0e1tUq728hucfzn7YO6tHmQ34NyA2/BENPMjQtz4O0NRQ5zIMo/G01LCQirmsGl421DS7ef
/oCkZaToyijr5SmxtcoqkBpOz05SRH+JApH7uwIa0fxQwpQINadltHe/YVJmfhR76XrPZ0ImfTTU
0RPZGf2kLHz2LAiu/u0KTTQPgYD1f5takVGvxBdzLoi3uIkVgsUA832t9kgPvXLUyFEQbpsC62cz
Qd1zIJrKtF+a2RXTLjPTVD+2HWTdz2mfak681WphWCltvz5sN04BgeOxrpow+jQS7H29/VWWThh5
KQxMUjiWIvjlRjTCDlpGDTlhZTB9yeE17TZjnI73QeZ5X27bWrqy9IXgE2AXqJfMTjPZr8gjQ0nP
LXys9U4Nw7L/ogsz9jcqlfitl8Q/XHfK7BW7S6eaEViuEAu8BliEgqJwZXBpu7pNvW9MAQgl2mqM
UaxRfywdaxkCAa+WdLPzElc+1EKJyzE7N24L6bQe+eO/COKqJ5H4+Q+r0caVe7S0NGrCUG2AASCj
mr0sTlpAITRGHGolE8NrKKY6PdaFm39wVu3tHMvLAziUdskVZoQXzJqSnKxUJKkRbkCwR+2dqzIJ
cmjCsXdXXszFD2nJcXDG1a7ns7OyQ7zbhuYiF8NwjJg6OrkTGlqbSESOs43DYfB/51My8Cub75Sy
5ioxdQITvAqY7KzFCFUxhuvTDTHhnfp1+xYsLk0OXxDQcSbntbUkK4c8FSS/tiIi2j9tiEpmhC50
v9XFENq7GFKNNaUzeQ7mZWf5MenAuJIabnb1ssQokrE3CFcdtB4sNc4linJqds7kjlD0QlHxCX58
/y6Lk/IFFsLyr9urXrr7pCEUY0lWyVRn8TISOHh3OgZnFdXvaOMLVSsh4BUBdIYlcCu1sat4h86m
/e224aXPzRg8C2e4Bzc3uyHxiKgv0ys8aYWi7gnWddhoOuExFdhYzdcGBNu0EiQsrpWAi3EHOSg2
j9nVsjQ6RyjZWeROHx8STzjeg6KUbf1Tiaew3oa1QA5ok6VtshbkLtvGE0gsGx5h9p2rtLR6SQhz
Zhyw+pMR08w5ISQh0Tlumv85uGFjbDoDJN1KN2zpIaGpQM8fMuhr4jiVURV7VBoq7nHfd6g1J8yq
uTaO7zPkeXG4VqJeArCA6GKKBuCTnNOfbWzZMFPkJjF197rXvllDeG/2OlV3tR2CT6FTJz/quAsf
YtWpv+lJHnziYcq+aO1ovd4+YdefnPeT6tl/nX8emMsnFFhs4UyABs+K31SH1FAcMONZHEINGPv1
pgRTAm2XNzQvt+1en2zsUpp8e24Y55oFax3oi6hz3PBsOF151FPTj/dcXEts06id5FaXyf1tkwu4
VGmT4QAag5I4buZHVKYbO+R2YzJtkTibzpnSO52iaP/VU4y63tBasp2HgTFNxmD95B/ShMYLNno8
lGvUodcujZ9CAoACM00DxkAuP7vjQHhttU50jisymwn2ul8l0wHRQ1YhLrL3B3sQRwVZcTIEJXO3
lkhM57jyPeR6L/0qP4I5KijbqBJTd7/8ERGlgdzKaOg7MRGsrtSF+Ds3WmtTJo29d6IIGiPEtmNE
EdTxHNk9/zINsnhHlgIhx8qreR0NGITuUokBxDSgYXlH3+XUpT6JuqiH8DwNrg1JvVlq2YFaHoou
t9e9aEjO4sq2KWXB2d0DAw5uCXWlcxXCtYsSXxL1h9RJ6zVczYqh+bNR67XNwFaFIcOr7iKKFPHe
gVa+XNnIpbsEaseVTWA5nS7//t2Xc2tVTRJ3iM5NYlYQtEiWAMY/FKc/VDbs209JqlZrEp3ycMwP
D08SpVtUohhmnl3gilatkgd6dA7QBAhPoO+GvzwtDZ6GIh/SI6iKcNgY/dQd87Gyk5U9XHCgsmVD
ddqWzKbMo16uWY8s5rOrCim+ri2+OUbYf+pCEViHIaA+tEmb0DCfgiK2p31MtdbcaEPX2zn0Y672
Ky9VUe1un6rrJ4QfRETEuJPEAs5748IEa+97ZXyOeyv/lqpTTa8FAbG9nXGPbttaOljMxTDqQZEJ
lza7KmFTao02xclZwAs4PKLQoOf3U10P3lrxZ9mSLav0UAFeAy2jzk9E2LCqwLTHXQlyVvybCsip
VtKcpc9HrEz9DmgB/5z5ojjVm8pREsA9evqkDmHxp9KJv8dpdH7Hz6B+SQtfXgQqIZcnJ/UV+m+I
8p75GX26N0KvRfKdvkCzgjxb8vEGbMZcEdA8sCpeGspscPC5w7WMwtAZP3tFn0Y/0ZSJ4g0KemX0
lLhh50PPo1bMqCkieBa97a/Rbi098O9/xeyBV41O1YFMxGchGhWik9QdjxmB8070tflgpZbOfKnf
dtvbR3TJrHQODjTj4ArngI2YJq7VlmF8dsI+T3ZBEJj3aGaof4CzQjpsauGU/6QazaQcbhteOkiM
joI5kqIZVz2DqO2R9K70+ByBjz8BpiR+0Z1+tLfWQGTwO9aoo7+VIIDjziJWLxzhqu6H+Ix2ULqv
xsH74kXlSAlviFZuyNJxwruD2ZL4fPpLl8ep6OAWtMokhjwx9AF460MpNhBAxfE2aAJL3zaOAQi3
TJI02gRw0UI2E5ru549/XmarZEJCSgJu//JX1FrbTh2smGfXRwllqw6RVr4WWdQ7G6ODXm0lG1l6
2izigf8ESZDUvjSnwxMp+pQntKTQ86uz1G99qyuPcSTsr2C64xVzS4fnvTnpDt+9pEFljtqUZWiR
2kZS74cKwO9rOU3AK0huo7VXbOmSvJWUJGpcxjyX5rJGuHqtFcHZbs0i/ZTpqt8kFM1UER3r2FN+
OH7VW/tQqe3yNw6uLFEA6OD9uCqd8QyOA2NRwPUtu//cdQVEYZ5Spjs3V93fiPVp4QFopv3KmzXb
RDH2YG9rbIWV1m/dQLNOVdmqG2D64S50BufDDWw5bqGC3XaQTLqKDZBdH3M7UYLzZJr5sAszO/B2
ytQGKw5+6bQQvFNOpzDBezJz8E4vwNsrbXxuRAXjZc1MPEUXJcmqrdD1Vl9Z1tJdoPQCshAELoCt
2dXzsi7z24pwfaD/NG6GybR+KmNh7F23j79Ng7H6dswsUpGj9CtzAxtiIOpnswW6ih4GSd1pJ7s0
ej+iuTyl7VPN1DwtSt9VhLnVSyfy/73tY2ah5X9mGWbm4WC5QKsur8VgIFyrK8zHhkpi7ADGGF/c
Ua23mkKBCXrkeF8PMH0a6ZCu1AHmKaI0DSwWfA7DSPjO+Te2VJgH476ZTp2lONG2VZM2auDoqTXn
j9RL2hjhU/pVfwqAX+GnQCvwsglNNyDQvvZhoZL/fg0JEYUYtmKOxDBzM8iyrmS4O6+R3UpQK6Ea
Em5GteyRoa/Fple7+gho3rtvY7AafmGqm8YIw5Xgdh5u//ddABKBamCyl1t1uSVw9Aaxa/FLcqWr
fo6tXf4ckkHZNk0Q3UXjYOwcxS6UjdvWMNpN0Vg8eAJKI60PhrUJ7pnX/O+30E+iKcGc6dVDGIJK
iN1eZ4+AK95ZsGTtSYymfgcsvXzSE5XGXZ6H1YrHXDiV1AAZLX5zLNdxY2gXOUy342n0lEalz1GM
3Tahyx7sC9vNLQYNG4SPXH8od7GpweC1kvPM3M3buoFdyIqRHDWa90QNhWHbFpz2KRxV81D6U7Wp
XYrabuZoK+/g4lqhqILHSBKvzUNXsxjqDhpORsnRADyNTUw1jBtZbnpGlx/1BsmzTTPGSUbX2TCq
4+37v3gL4fflGoJao1QzSwaUvDAbRdXYYa2Ltp05Wk+aliTFxg3K6GFQimpHdlQ+W5kZv/YDPHcb
qyooV93+HUsfXCqwwb0CHpEH7PLQp2pRaVYjD72pocaTj9EuKEd9A2RVWVnyLM9621tabDCtMpvI
izKL0g0Y61tKNeoJ4hP9tbLTZq9HmvZ6e0GzEPLKyuwhDqoaimSBFWGn2ncxpP45d3T3oNUugHGt
db84uZ/eO3ZV7wzIu7/fNj+/uLQmOKL8B9+QZTjqy+8JIUNkDe40npLa9x5dJ63OSTXE39Uxi2Je
Et3LN4x6mSvv5nzVCGFYKJrSgoagg3m1WYyewb9Y64wEnEBYTgTLsGZ7GyOqxmOSibLdjXZUQnpW
Vl8q4Xb1Lk1IZ1Yy9vlRkr9BskCQBcJsc+WzPK1vvDHRnNPoxh25F/yl5k6rYxiXUQ93PhhYQgEB
GMYFyQSUgaLEnPcl9Zhio7DonAKIN75mWVxts8bPTvbk9a8jCnBU99y1CdR5tPBmlMY735pttucJ
SuC2cWnmuXtK4ALfeqU7WhshhPOlMJP6iWEBp9l/9EDRj2EUiTCP7eV4Xx6oqmzYurB0T6P/P5xd
SXPdKLv+RarSPGw1nMHHdpw4cZxsVBk6gCQESAIBv/4+p1dfHFdcfTe9STo6QsA7PQPmQKHe9Htq
w+WS6WBl7RKs4hEU49m/EQn+3Md47L8dZHBM4CL24rGjzkSWTrS8kCHOzlGi4b7JTFq911THLZ9d
0bi+sG9dRy/vCKzvVfj8Svq8UqZfogtFMuUgtFbYQzLXQMIUtKpanqcQ1f/7sr6yWfEgSPUhXwd1
+SW7Nl10vxFwEC+8gBgSGJ36oPosPnPMQt64El59FAYguBSgIPAHEm0VKmXVPpSXzGt6ty5ZjKaZ
ks0eE/HGZnntUYhn0KcBfqJE7/f3zbKi81SgGVtdpM7UXRRO+wGS5Nnn3RRvWcG8chLwLuiyYv6L
CXD6In6BeV6Bf8uriw6Iebf4AscPzMDL3hP6sEpbnf/+wV7bGQAmgBGA0f1Vkfn3V7ORAPC0WKLL
wMYN1Ygff/QxNW8s4GvbHpYGmMwBSAsU6IvogWYCJJ+R1V3KQsB61PF1hepzsWVniQlDf0yyfj6a
hJVvmY9fv8z/tJqvt9m/+GC0Aa6azC8psUW/GhLrMbnIeIt8DaMld5PCE+W0ZkHUNzADiI88D92t
hqVn0PQZp29dqC8Ton9/Avyz0MwCvOiPSkjM2DsVyePLrlWK9lVaiHaZxHRYuDWAouWTRJYwsKn2
8QStx79/39dWHjicOIZYWYzy5MXW3XEdqDQlyaWgK/yErFxOZsYBYQFdHh0LynqFY+AbOf9rm+p6
s15fGiPCl+cFOtgBAH80uiTgsrYMEprf2SbUl7+/2h+5HlYW3iCYXsCSMbqCfX/fu+EsSpr3LL7M
czXczBBM7PJthfNKsMUd9G4LyMwH8l4RuLVOm/OiXVn1FrvrlQWGaxLA6FdZAUDWrnfH//R94gxY
Ss+r6GKz1KSkg8/mmjZAVfCo4Tax49YZaEmSuEEbDmek+fsivLK7YCUKjTYQFrP8jz4QS4w2+Rqm
F70Tcsd4GX0kYisOFBi6rXHe8n+SYg7astRvKcS9clUBU3YV2vuXdPqSa4Z4IlY3qvTCWLKKEzC0
OmvWMa6ek9VmknZq28P4LevxV+5iYFTwzUHQAte1fJGS9URV4Q7w1MUCO9j1mV8/XLFPmM4k+env
a/vK5YE6BrXMtRt9FcL7/dNixkvkLmV8CZJhFodtife8NQuRaQazC2DmG4qCInu3p8HMHhUcI8/z
Liv5308TQA34uFhqfOiX6wx2+4LsqIrhoVhNVb2xdOrKQqb+ja30yveE2xpITLBHA/v15XEq3R6X
a8qSy8Yq8ktAWmqpfabWjqzlXmtq3ppyvHJ0kIqg0w4uMXrCL+8mXwK0JeI5uZg99N+mfYQk5+rf
MyPLI5w+9ls/VPy/NRSvAQGodRAM4COCB79kgkPxQsM9kCaXaYXxJqS8Umh/w58iynTaoTB+y5Dl
tUWF1RdmbVfWD/ofv+8hQD2RvRrwN9iQsrboU9swDDgasAOmIxIYff77nn3lPkBzAzMMPA7iC9X1
9/zPdTQiEgzQbckvU29g/15vEansF0pdqTu4U0aWnPq1gvAqGLE0sIcdcP63DBdeuZghvodpcoVW
/xVdef3w//MjgJAQkm5TfilVWkrZRDyi8tPOdYEUY2EqvM2GwZi426phHj5CxBnw4maFibeup96O
b6W/f260q78ddBqv+RtQmC/uaKNMmRgX5LgkpXpQZjYn0Lzzd5nU08kzEq7NVLL5v0d+VGuQQ8Km
w9zjD6i/raA44ITKLzP09aaOiFXfjENmGpKk4/sRiLT35TpWT2Uy/z+yDjwb4htgPKMR8wfQ2GoP
0i729GWfvLENQhgQ8ESLsWiCUEhzu5cbMw26fhGpV9jd/PP3ffjnNY0zBkkQBEQIdmBc8PsW8PEm
Ihb06QXWqyKt/cz3o+E+H2oVJtMbN+SfF/X1YVfcPdQlAH968X23IUYATufsUszMdeVA58OoaHFK
9vUReU//VEFp5t2c0PnotRnmNy7OVx+PNUaXFcbIGB38/q5MM5lBaCa94HnuFqL0Qa141n/YaYS5
t+vlPdVQEmz3YpK2TlcU3m9kea+uNghb11VAgHg51a+AoiwKXyALyDj/6MLpwxrv4sysfet+ee1J
GR4CxX+cJ0Aaf3/XxYtB5bRML4GiJ7Da+x+EpeEhNZb+x0YisP9X0WSA8SHEgC/74uZElFczsFUZ
1KqrVT6AkARU4QHCwdw+cKqhW9fCPrF6hi5ESC4efKSn/76Fr3oliLmQp/tDJokl4zBlQMFcRr8n
l2Va7YeQKl1TBY2bvz/qz4QZiRTQC3AwR16Dvsvvqzq6MdHCVNklIMCDNph5wb2F5Mn8+e/P+TMa
gQSARhLa8Ugm/kglPEj7MpWquKBMp4eotO/BTzO0HvswqUXv3+qfvbZb0LKDoS+uPzSWXhxMIhGC
lcbz+tQ4W69rgiJs2+f5lJtZvrFhXrvl0aPD/CW6Cii+nKkFShYK1VVxgUZo/oTB3b5cKihM8J+u
tOnyLd7B4ayXfhPpG0H3tWXFBQMwOvC2QEu/uABKCEpl4djnlyWEYG5dZkHZSJFlTcCnYawjMX7/
798RGRruVwil4oxcs4D/CbBLouJSkDK/ALQlt1M5JdNSp9tE3pmFV3unUC+8sUX/TCyuUo3w+YFl
KkBTL68YXGAj8Nn4lMWSQicYDgUoWJdxuh2YhOl1tjnX7QDIPFod/kc2OuInOiLwKYCUAFI3RLXf
XzcWkA1ilJWXuQ90Q/0UdIxTaLCqEKJeEEx743u+sm3BUC0xKr1Sdf5I/HUcijUK8Tw0dbMzxPLL
W0DF+Nc9KaM3uruvbB18xits+bqyf3R3C4siNlUOnblcJh2Es4DV7mHP5KfIwOmreMvk69XnofOI
9AwASIykfl/KwUx9XvRoQM6bUWe7B9W9z7n87kO33vPRvGXR8tpSopcMuGQCdyyMun9/HisM/DsD
l8PsYJ7b1W4IiwNMGGzigrdUpv4YNSLPumKwr7k9rO1AxPv9YcPM5TpVpLqAWZkdNs6Cj7wcoAg5
K3cYsmVp0iAZcd0VzrQRyAgEAr5Z9BlN2eSNAf+fxwU/5Trxu8LFMH55cUJzhhwbc5AKcQOcGxiB
0c+zyyLTebZN5zxyyVOaKiIOSz/O3/5+O7wkX13zTRiswREHrHWgx5IX4SReSgLP6LW6TD4OQfmf
5xWaldX6bQ2ZgZJzys05rWA0HvQi0HUmCsibZdWWTq1LTfl5hgDJ1df+rXOMnPtFrgTYJ7JSlCbX
s4WZ1ct6iCgpR1hbAygfxdDpFtk4Jg3aY9vW0JHA5znnfTi1xrni/ZKh0K+3xVlMDzW0ugB125e5
zYJKf4LaaZZ0mgIH0FSJRl2VTCJb2jwCNq2H5k3WeeDlksbaFCqhwMjZFh5Qzj9d5zynSE5B0OxZ
PySuAVUitlszDBXQNA1P4ymCCzWQbUTXu+fR4BuzGtbfDz6cx8+Ydi3mGwljxQ5zjmB9gpfUQNda
DnnWPwU6Xra47nlSWGBWpsARSIOUy7L/Y8R1kU+5M3uQgwzC9/1jmi6E3VlI0uoDhSZt+AWtBeHe
SSZmdk5kGlTP2U6L8tSHDkPEekU9E5m6UqZfjwI+fVDEiT2p+I1cJgPm3EBycs5DmULUwpR99JCV
Cu4To9RGNpQRm8PbGh5pEjDmECvkx9H/o1noJl1HqR/k2S0x9CIqVy7suJJd8VtXSpO+owRc3wuE
XlN2jNN1KsFdiwEJrGE7yk9KVuF0nuH+aD8BmmF5M0fT0ndx5fIUCOPFjSdWotXbJWDlu3ojqJsO
wbL2ZQe+d8QbjH+IgmwEidf3u45i/xOopji5C/YMmrKw5Jwg+VNlMNG+Dyxs7moDI+DpQec59T+z
YBnZoYSOAr3bNMjcBzsG4fa+IPPkj2MO0lgLW92rs1nEYehzATnfEHuGFYWvmmWabPkMmThh/8FY
20aggeYo0W6mHLSkH2Btz0K2+7Y7lnU7vE/TRigoVq51lHg1TXVJZ0J5XSQq0XFjMWO70rYE/NM+
xRpYW8jG9sEm7qrJyb6FmNHGtnpKBAkGwKcAt7v1+YzxWiDstp9iGHjhr/mJCckaTIRyyu56vxXL
HQtgBweVxdwlU9QyNUf+ZDHPgi7sAm+G4J4k14F7U21wmqUNKl+mPsPVTfGbCMif4ACum1ZTV02B
SY+FG2IwiWUCbhnIgWlVbnsdObXTvQY0oghVyxccUl7Pay/zm7kqYOzpMSQRZ7By1+ohkiwZ8ibS
UPW8NzDWXn+S3o+sseEwrFFHc67XtYFeL0A/aaXyERSwPsDFVO07lrjBXIKCBRYJinldqzMfzV02
eOu7OYCCWW11UBXfAkCkrjYBkbhbjBtE3UfjVtVX6y/+NK6B1d0m5SrvKhScaHDzRY5P6MmUATid
/SYPXmG4FzdJTPP4vsCI07e9WdP4Vme5ys6uLFDTtJMA+eIYu56rrz3HkOBm5nnpH/fJKEubwK06
qofdj+SnZIsGrCeMelYhsRxU6MMmDsJ8PcIKdwbqKSgEJDU8dGR73FWQM5enAfJ/+gw1mwH+0uEa
u4c1cxAch/ME6auLXUjmay6GIv05ihh6xnU47GaoWVIFV2sIU4T9zz7lgfuWSCGXJ9ARrLxZgLUe
PxBGVHi1xSIAAKLrlKLvDkxirSqfVg/9EurwhgJK6y9DkK9xfKbCFb2sV4HhQRuTrYDnA89y4CXA
qOL5V5qogPxg2iwZEEIYXXY01oM+jlKG6hBrE5MbfNxF/pDQel3uIAAaQCg/T8cQZ0H2lO7fNZlH
fwAvqxymOtKZMSeywxwaYabcoh/o74eE1ECgh+5D0C/4S0nJ+vEEWWKAbkd068g7uSpt7iOqAnMO
5crtEzZIkTcw5FW6yZd0lUeTR1adaGxCenKbjKabYV6s+e5EUQz+smwEo6fcTNFw3jaxQ1zTMWlw
SckAA6GYLCz6ZgBgWM9DqWZ9sFvY22+zRECBYACxIHzkorzi8hOyXNlzuyzX9clXIgX3qIeSeHQb
EpqGX2HRKLObmTrntsNkOTHPcbLAinkvERSiA8IO18dK5pVcoQAEb8KOwvxoKxrph0E0Q7/v8oQY
qNRHmFSL9RlIudCJLtegWn21DtsHwcKuc4FqA/gl+S6GxrY7jyUgaPdFTtHbhBUueI2Y+9q5asBv
yMWZh5oFZzy7yB/97nb2iRKc6nOIUtGeZBAz2L1kmXCsntKK3Zot7zeUiGs5fcvyIN8vGnOQK4tn
G132hAnAOD27Se55DIlLnJkTzwBVEAia4xodR5U5vdcOPe38qAH52T6gx5yKFhm7QG9ykSD0yxow
NbTeKgWg4INDX3vu5qEE8KDmGRclxBAFg4KLRBZ9pwaIFXejKYNkq2EcQljLYX8aNHMAwpWuN4s0
tNYw+RYn6vSCYKHU5hp82xh22Jyl+YlA3sDXV3mG6gJNMEG7EVBI+iXLReVuktwu6d7ZhBf7DfRI
y+qLXk3APhBTxRqMjFUvyWlZir6q7bpBYrqGP7yMVRvinEJPGuT1TzqEccet9mkfHI2fGaMdjDtY
IQFez5n/Nq67nH6tiwrxCwU63dUDtCqUfxIDTUdYHqB09Y1LOeSoGguF+v0ewkqVfee3KnEHiCNg
uvQ9gQOFShvESds/9mmUHKDNoDbAy1ZLjzM8AuN7whwVF8zOYDbZwn+pB9s8uq7IBATlT9xKs+02
wacWHsMwSHSxB5lt9n5SD4MK8KncDjm1BvAaKMYFssp+TXRkj8WyUIPIDY2WG63NivyMWH0Zret/
KLZiCh9Aykt1jhaBbCCQmn3JhrJk91LO5Xic1nKZj3oekYCH8KOG5yiJ1QHQcWiNadnHaExCFbLC
b9XRfL8vfVbgaUtYHp1Y+6iWZjM/WalBOCtLwr4uSU+elsSFgDWSwkQHxvX0mCSkz97Zye9DBxCI
hsP9uIWiOsJ4Kh0P2hVK39qRL+QUBRrITcUQRm/4NO+PNkl6+6BUGVRf+nmMWA3/zvwDbBFk8CEA
wH3/oTgY+5GITNIg7esfnM/wOW1isugShlz/HAHIHZsplenjuonkAaqsPq2rOa7UBcDmsXVXU65z
KEK4ZMvCbkPLoy1HJgy4PlI7qNbZxhEXiSNuW5KdZLzaFEqVyfooMQVgCApYpn8WkaqlKSJQXtoy
7zVpRSrpY2+wIZuoCPgjE0r+HMty649xpYX76nmRTD+dB/WgccWYYzdTCWWAFpwEyIjQHZPLr0gw
dfU+GJXYn7Z4zTYgd6FWfvKwsAd+nwcDv0WeJNFSXkckMwuCuUK+3qviPcIbC292DCfTtipdqmtw
jMrwwLBdPa8TMhS/emC3UJxVKA+PBNgVeVQDsuVmd6IfgQkwqX6IF4wQb3Uk9/05DTC2qqXQ+9yB
E0+q0ygwNEAS5Qk5DjonCWwUeJxj+2SJLTo4xhRQ83FQDakiXIO3xuiQHaOUBDlDelflotZgBnyY
xsn+M4QzN22GX/IRDhzV1iGEpXGdl8a4d753UYUqKkWaAClo7yrWehgNyyablIIbgDMg3WK8zGk7
qAhiuEFJCnkSlifVF4RPnnUDolRwxDDN+r72YbgE7S5gzoZZdcnn45iUa39PlzEhn8diKeZul+Ga
HIc9hQy9o1m2HECaYfvd6haNiRI8OcQ3dE301AXFiBBHElxnX9TgRXy+YgAZvIJ2W51Isific5Ka
/AhJ2QXQH544zWs+2pF21Z6z/QGVRbG3yTaWA6CaKvLnWELnBtUieFxjfwlFORAc62QobnCDAOpa
Z0u55M0wKn0gg6tMm+8Vl1jReMPsO7a8byHysRdNWjiqjh6maVudlmTkn8UCdtGBh4n0baGtdu1Y
ih4SHNDCCM8WclZ5F08LSAWDHGENmIwZcR/9vhQhpLYm4ZpZgJ4Y4gghxSIn1FXObh892pkAUgCh
Xe2A9q7RxnUdDDmZ2CXrbRGph7J3SYFsM0/pkJ7j2Yb3ImXYqxCEF1Wb5KjWUGP1EGFs0tRW2a0F
CDCv2ag8bXS/GILrZ5wNFAxMvN8xeBH19wsQAuTHEikxt8AKAuOqNS22d3NQEd/YZKtgnVAR8nEs
coD48EpF0I7AfH0rgZLH4VuC5BlmL8yeI9VPGJvEdE/OEdHbciNjiGQ3FIIFc83CtXrMC5Z9ghix
+5ohmQ1rq8y01bN2soS6QeSmDsc4WZoRL1N+g5JVODSBxvQDak+TB8NRjsk58VP6nqPgQqdkjSp1
dnMA4SIVzUlew8Xbla1cxLrVzAYgQfRlZXkbWGfLRkhh3ukxAk4oohbQhmno4+0yitThQoDQbz1g
2ja0LkoWWour3OjJspEkDRUyfUbLo2IHwcotaQiXs2oUfO5lN3gJEFdS0iKFlOZI53ouee4gMsYR
5zyHaeW6zmFep/FW/qrMSr7MFCTHukhp/itcKvId6+p5sw9seQfdfxnhj3p3lwVXaEI4ZaZA0lEN
QSerlEx1LEn2DDen7Be1hpuGQjvANXll+NcR2tK0kQz3QAvUuED5I4e5P/sh1FCkFIAQx8nEMkA+
0VJpt5Qh3YdidRrVCYyPv2c22FU9YspsawW76Y/5guqkZrHNh86OUxEAIldMY7NDTgEGmLseZRsE
2xrgMi30+3nnS9X0aGPcBsaiSWO4jtZOQdgffE1kmUGdrO5KP0xdrxsRL5zVHAruUcNQndBmF0tV
1FNg6TvscbfUudLWHw2KkHf5SK+Y8z6z5gCnW4jpIjHYbqHBAytMm2r/DFdOFH57rzzaA8qCdkfg
2f1Rx4MQzV6k4w/UZwKWncHilpO9Hr5bA95/1ESKMYg0mQpa3ZVbo4cy8SO8isPKPARpOuqWOQfZ
5xl4qdsdCkt34E1MqFZxQ+64fVf5K16HPOx6iNbIjm2BOG4cl3QLuNSwNgUYyYiWtqekngjq4jqw
FWaYvprnrV7zJf4VMIi/NtEKT/MGu2xaGjOK7UOKXxZ1AHsR2m2hs76lzCW6HdG1KOqRaf5RzrHd
69JKhAe6IqNvSc6iHzwJrWm1iKKhHdB5xG8hQ47YDCTVg04sNHzmPKDfRLzNYxPlYxjUqGgBd8/0
tLdIKTdy8KhO7oC1QhsUpJsMFZ0F5aEjWuUGd8YIzkhZbPnnXaDK3kr4n6HwzbcnDMrnrE4yn8S4
nn1iD4isAFjuA7CBvV3jqqvWDR94WEtkOKWnKAqiZNA91viawsXgNdNWbPnPIrj6RfLYsSYeCwXd
AIdzE0ZPI13La2mbfZdsiL7aEfZI1QIPtibs5+FeG3RbcJv05UdF3MIOS5Ij4lJAflStALxBE0T4
5HnDrTmBS5FJ1OVoHpxwzOYENqcq4jU8tWxSD4lKi3aOvSP4t3fehTm85/AP8hCnQGx0byNPxITV
QZyoVxtFPTTceIr7c3Y5ktACPPgroj7f616NBqaQJIKQXiGHmLRzJjhvo7kM73O2biGicxirGpjp
Km7gNFD9TBPBVE1x8T2zmGaszvtim+tiMeI9EqANJLoEmoO1y6GUWsdIB/b3QC/2GNU7/CyFk6ua
ZEumuYUCUYCsR0q1NwWbbPou7wHpxYpE8YGvqH7qiIdZ32ZsZt+RMsSg3igd/NzFOmadnZb8cUZU
5o3QVKLADkv6Kxw2sXXoP7mvPBZatFyjbKs3CpO5xkORYX0Ecpnwdwgvdr0XYaJuCpOzRzYspa4F
jYY7jSg9H3wJnO/NtCn8yFkXkcB4QfeyIzPvIf63b0MDeYopQ3afYAaYIpE/jegmFg1ooH6s4c4K
7yHsLS8ajo4EPQDPNokD2NwoQtBARNUiIAdZQ13QI7AL01OEzGDcGpLBULNDdrEMlwmNZtaFGKlU
H0PjezQ2831CpciHZ7cHDB5cdsfKJhK+F12swwEma0EanmOcmL2BS+Wsf0xBCGi0mJZU30YKPf5z
r0FCOPXMQ7qwQjIgWwhxLo8y8QP6LkuMFyBzrNAWRpm8NcqtBYp0Gad3DnPtqLYzDJcBtgbX+0gs
NFxaZzTFX9mKlJyRjNiwKXngbR0msKtuMLrEsCmaIelykhbaJE3JMhB1NpriTye9GwkNlN3xuyDw
89YaJA8QAIHwTngKB6AA2SLz8QiC5jBgDgLQUXP1FKwalOTwGsKom65HrvSM+qta9uy5yIbCHAq4
WWXNtOmB1+iHbtsPyWyGiUKA4rMZSFnwdi6zKalqX86sxAYIRXTtB/+bNWn/0aOoGd+XPt6fYmR6
EPmXOR41byDn39EB7fXjTHTwuKHFG9dq4QvDCMqIQjTGBxHYWKLPf6WxRICbYcXOa8Uq1MAz9Hdx
7oHtCbodZZFtfLzGZ1ltSh1nACCeCECXvDFkhZVlnAl/6DO9PC1jNcLfETttaCcUfLADAQw67xDp
0TOE4R4turTg8HWBCgUOMN238DDmE247XPeyKyoWjA1mC+5DrILyOSRBOdyUxOvoIVaKI7+JBSUd
XELXpUZUUcndtW2rIEvmvD8XQGR9YCBtrO2+UmBGR45DCV8HAxIkjrTem4qi+D2DhdI/qHAjqtMy
iz4g5lak7Xk4P6+7zlTtDTzULwy6hGmH9ipqn2pPkg8T2qWsltAt/T7C4w1SVzEuARiZaol+BCP4
QyJpnDQ6T9UZKnBeNyTl+he+ffCP1vBhrUfkA7+ELFDdzGLwUx0uqcUwQhFW1SzFEOFQDRMZum00
FekghS/KZirW6YdIvFw7CftxxF/vzL3YsuR7eq186tWjfjiiGuAEsKdJ3Mwliu3WlTTu210a/YVx
kX/LMRD81UdMfCNVENK674MlqkOfxrZDcEFWNawc3bCVwx39doQOTAfhslW0IxoCeGeUdbXMRvdu
MusCC5IB0kP4toXDYU7npxTuOSPsxylZIEltsieOaidqSul1ivQ1L3SD38bFgSDLRuNwLRG+ejhm
z7VIPbWdxg19dz2Vn2BJ1C9NCboZ73rMMvwhR6fnUdnialmcwXcJ2ia2ZSP36uRiqx+BKJlpmy6b
f1ArIlxXzkL7C0NX2HWos/C5GNyUq4abALOgGKpdBMtu0qHJYUu8NFuvkr2R6JHM3QKFka2uNDBd
dWYnilqtHD3Wmc45TMS21N9zfQVeceS+Fh91qBR6BSsr2mJRZTtMBsJNOSflAc2EmBzScLU/IsT0
vCOOk7PZ92psZ4vpCCZzKwzq956i/TGkgh50OmMF52BHK00oRh+1yNFUx96dn0VkLXKlPd9HGM7I
RdabFvODV0ypVsXB8Amz9pA1GHP7f3qDyqgl07RkjRxZ+WiFUsVRedV/rUQw3ezBsulbgpLpzDK6
5kjvo/3TkMEmpBmAcbCYLW0zdP2rEprAG6PDefSqqA5lPxa+yTA6ClDabfQGzZZ9qzPMbm9UCpB4
HS9+2RsTrvQCPNC4NBNU7mU7ItDcoBxWcP4tlmRrOcQrVbM4QD8atUh6bbtVIgSJAI1N9FCNwCx3
JFfpAuXJpxWWCqrLMHhCPoZMbGhHEmyPyKeFgQwYVPbqnY6xqXWi/a+kL8ERHmPh7/Dint5lWUD3
G+YMav2YZ+Rb6WIa1ItBF7q5ioXeQUZ3wN0NId8v0pVooZfMQo5pUJN+9osL+tpx2BM2Gs0JdyBg
zz2FFiTPEGO5Lz3Ng08pCftvkP9YS+Q9I5rVzqNI3NF/HWtQhEV4syREQBwvotklQU5qmiR18ye/
kP6XxQ3salTR47sURNKkRuNf6NoOQCM2JIyCL4MNxrkbK5SADXDUfugCaDZhwJcImJlymNtMDdfB
FSo3xug/jbIqVW1ybMR2N6ARdunmGVI9J7O8zrWMi1pUpGAt3GD12pZJiWmi8mAT4LHLjtFIkM28
BudJmXZfMtQC4UJdcpNpFUSN0StaRDI180MBbR9Qbu0GxSGIUfKfg4UFDWpubp8LI3dycFkVmBYN
I9OfA7LM8X0A9Oh0IDm6vQjXrLiVEdlj9HDgYRXpAa0DRDjB0S5AnVgLq5w5ROkUgduVh4iU0kQ4
G4VyCnmns+xzIrH9DgWlm4Im/kz/KVXpPUZeG8M/SwqatgHmpfj/ebyXJ4aKpjzojKKFZiOWHK9G
jPQYTJguHBc5S3O/gU5awNZqRxcQgw+DOnlBJtuBOqTKBtnswFC/4Y4+AIHV76c+2rRCHhJHHwdb
UH9E8xqJLDwY97EtYCRv3zEwgnFyJo6+7XWjfwDVaZk7M+1LhCABnWMo+lOIUaEVWPl9r0me7/LI
tjXuOE3VdhBSQ+rY6VKONToIVXjK0yn7jDsVm7NEIwC7b9qJq5NcZwECPJIS8NIXd5HjsqFFuQeb
qwO0rFi9YcyHRj0Z7NBuZCurZg9zppp4oMgfKxTLU93P8MntBFrTn2Oc1r61SwztJAHF/qHG1sN/
FYnGGz6s1aMXAY4zwGdoP5rZXxlcqR2+OcxwkNXMwC10lLg4Og3R4jyyuqz/lvBq7evETtq3YRHQ
m2Iq5OeNUsCY4VCNOgHwkmrqhnzfJNJ6YC6AOINcDMYGhgUNRgvZE9i5g2mgXzD6Vus4fZ4VsXCa
V0l5V/wfR+exHLeOheEnQhVz2LLZ7KAsWbLlDUv2lZlBkATB8PTz9Wxmc8d2q0UC5/xRlQzulr2M
9xAYfXGCNbS7K4GdefMgum0qfmAzG8QZtQlXvk2RGsy/srfPuJoHSLFuCcs7f6hq/ZMnYnKS0ddt
+1gzOQDO585Sk78dGBg/t3PrY1WqkOM+rEyUFUsOyyV89zUmNN45rqsU/L+bW0mEdIqeAZ3+7fDh
JnXbHhcAmO6D17DsmiSPF2d7aKVdd28Ld/5HTtHi9uZhKKsTn5aP7gjF2//xRnfqMj4WwYFd7Ofu
E1m4tvPZrLYeHnJ03fNpccrpGBmm+3MvO65EtdPmmHijF/xee1fXSQHEVZ97wi3cs7Uoab156Bf2
dKNucDpOUTByKNPfvnEM6v3FqrpuI8bMQBwlO/02/kkCXFHxKWF07jcF8pB4jKyaQJiV/22AvneW
ckJL/YsDpR7+akMUKViWYrM+q1XzC12HyNEAprXfv9VTKbrDbtyhviOQKXYzRSBh/LybwIhMB71R
R4wBXX9XRgRsJa4Dh3r2d2kZuGa30odeekt/X1Ytttfbl7TcyXj3gx8L3Qzro80TVjDLwOb5b7s/
LbZ/RIQ4DvXRq1iMGSZJf3loVrX9lVvHvWW4ds5j5OQfC7gT3iOzQoa57RyFyTCPo0nzphj/zAbe
7wg51vzeUQhR0OtXbZyaYJMYjnXZPho/2LpLIeb5ABxkDoNVvrBQj5xpzRP3zUceRPkhDsbxT7vM
44UTzf9FoKjHRkky4O8d0514tBePZXfCAsAbE30RIKk+wsX/2RDTkflNq94LE1V0vLDSu93MwZV6
TS9P1Vi0H7ZevSCzVKuBCsr1dwgwGnNXtfn8X+vazWNgkd2MfKMP5sQbhl1c57iK+gPCnNIk9TgW
MtHGj7/3WcNVYCevzsXgx+SsrQBX9FaGfwfXK7yM2z/2XvtwU05WMq3RLFUXTVpXVhMkvqkC50xi
0X6CNXfvbo2FB8vru1cHUWgGvhHJRFSl+es5sssmtBGcN16tj2OkapMtstdr5laxsz/VXe4Rt09G
yBHKXx4tv+wPpGIvfhqxlcDkhLX/VcsSGCCijzZPimLL/8Bjq6+o3p6QfMcybUIvBvIeY8nl6eCv
SyYhkZhhlA6PY6EBRyfSkOd0X7Q5kbrqjYdAW50muJI7KilJcrRSHp24Tzhdx5ZBktVCr7uhbz7y
WBaWTs0vJl+my1Rh8WVpipvfDAjdI5pTixUsGP3zyDPpso3NtLhpVTQRDQZV+a/eGAEPJdvcJ9nu
sc16Fm1/+wKp52GhXe47LPml+DSF6hcMp2GCfq4pYd9m+ViTetVm5PuM7q9hi+T3otYGsNnSINMh
nZQ/O5eo/STfbwCQb1vivuniMf61IQFyH+nUNb/KfZwlSGO3inPezm2NMmeMF44V5CvJ7oslTLtB
8PZH2oEwHNH1ntx8D/NssMJqfBhEuwQA7qX/XUa99R8Gj2JKgNgt63VjKsK/41ZL/ba1Ft7JLjLR
NyFtvDn5WjdHKdepPPlLCPU6MoTdo6lqroisbAJPCuQcHr8rAZGxTkftN7165RFkAVTd2tiZpa1p
OVRBPYzHheF3SHEl9fpbq3I2iHEcLhvB+W+fbYxMQJoDIFvqQpeY+21cB5t/bogRcnNBF6eqjgiQ
ZmvRJTO69KestP1iOaAQkrE8tGhAmjQP7eaYt/HKCD/uAZ8qyNn+2hDdWTbHm8euzc6hbq7qaUr3
slHiYNe2+hm0qGiSpfJmAkaGvY4SMxc56obYBR11SbqIGW48LoNIlOGUjKjuUYMtQVNdi9GO12RV
yv8W2sjpcROG4c7bc2PQolj0iQwy+Etgke4PkzeumkykAv3MEqFaTTfqIEWSb7War3TqbU522wwA
vyyeomABcU+4db38qDduryReQ+KwCrUPR2gHpB+xrmM0R95cMTgKgJSDnAMkLzXyIhbpbYDKUMQy
jtegL/fgHGL606n2x2K7tEVDqXnFD+NnZvUiA+vjyzIJZO0/lPSavqhyHX+y0OQs3MKSr0Vu+xfu
Gk0/yj4PbKK7vEH1cysuY7cXXYLVmm6tvBrl6waP+6det/jRU65amGPG6p9mpARwhoLtD8UMow/Q
vRvnHG4usxf6tqfa2sy3JarGJJT8oWrshri7q/taXwaARiJYILtuk6lNdGzXOt8s7R3KQ9fpfpBs
3tTpOFBCkDRT0dpJExRWeLAjvX62ZbdeuO/3O2IHLchNryzalNPppdjpcyMSy1vwVAs7Stuo3faT
s5R88WFuoWejb3XxE+iPLT7qyBuvTt0uH15cTv6hz/N+PVbL1kKEEcd2Dbqx9Q4t1IOPq3Gon51i
acydIcTtXyXRUSbY8kvI/aBzXSJX7fFjc/qAVPQpR07ghBxBkom6TNCH1awmYphCIJMmbxO9xwzj
zlqpdz+qu2/OQxQgTdGWz9RklsfbVb+n0exG+XeEJjCLohymtbb9FrnIkI8fOTEYsLEMxtHJp6+2
TZtOchZwk5c85yUKIl6a1uNCWzfuiNUbl/mAKcr+gRqjWDKDev4+3onCT0Gr2+lAc9FeHdF4wBuL
3uj2taHm5tPrQCgOi2d37qWx6LC7D/uCCjSQPaW2tCqdEhINgeUR7ke3p4mfE82p9v0uAW2SEgKf
x/hIsWel0jYYPPgFipfC07qXYj8NrBHyUceztVxywCJYUiIdh2GrX6c1spqjLou6fWvzBmdRzcdl
duj4EZVgHuFGwhh1pvFRN/winCq8UjnT6wOZ9R74okCmcD8VrEop919hn3bHD9m2/UWgWeikA94X
iNY6N6ju2f03ImsO2iEvJ9HU6M1pG2r939o0Rc6HjogpBOZHrzuz/PwJ6EB2UjhivzwgJXStQ2vl
4ZdPIvXDtMJcp2sx4Lbvm7jMQuKR71tvGf/yrYpvS9H1dhxYQq2zK0P6cEM0lLBTecEQGtbOOCMx
rPvpDxprNnYU5M4DadP7j4nXqT9UuTB3G7P4erRlbf2Zgnm53wjcKk+LsKLXBduHlzhtO4/nYN6Z
Zv1ON86BF6Vuce12JB+6nSEZSyMjBcka8p5BoSeniQUhDz92fwO20Y5x47OncpU/TzSpVZcNRUdw
CD2zdMRWhe58EE3lO1kllMUFMJNxmA67H27Q5m1snbYggOMb7XZ63MkLGg6NnU/0M93k+X6SW+EC
XTDGsTl5OdH+58WhxIAvn1hcX0UMJE0d1e6FJQhT2czb7h84KxeBkx34L9vb2n2McDH0J9tRlZ1a
0w64Chg7h0nhr5ZiFpdr+bOsqkj83lmgilMPKNYeeEJ7YyewL3K5cEH6JkWkCp63oj0KU6IwkWR7
hFOFGZ2sljwsix8s54XAn+4QNA59GREyuYJnWnGd9EFnfcWoWr9rXzstHyGf/JPNEhLe/iR3c73x
Or7BpdK/M4o84k8OBSc1ShvrtSqCBYUyZqQ68QTcyhpO3S8qAVv1EOWo6jJ3kevPptFjdViqOnAz
j90Mmoak1Pk0z+PKERCHFGlOgvv61FTVutx7YF8iY/8KybuEzgpPzFigmDUgnnXGxCJESj3reOfe
upcsmXMORFHD1yvE8J9pg2A+RZXOPSaQqtk5cIQ33gcrv7xDN1TmRd/anMGF/NFN4vGmsxfQujLz
852k+b2F+E+D2fXmLOCOCP85oQo/8MTma7bCYYbXOo6mPy7vNfhH54DIqSD3ZWIB2N66vArkKhQO
dweGp/HBVlZ9V9uTlzXCLA+xKm3SBbgSHvugtt/RSBK+vbd4GlAFRpP7MKN9WNibXfdFhd5eHMaB
qPAr0ZDeD38c4qfOG7aG7taoW4628eUbdjy3uyvQfxiw5dKCH4tycZ7jAVglWHvHOoZQjuw0Xv1B
L4ve37uaBpvzzk/8iDmzIcktQBFzEo2j7jEEoXUZDBaJm1CkHri28cxyqQdFkCLzJKDfW7THrLv7
LMahO+E3Fx7ZHEgTvQ4mKc41KJq3b4ehzot/897E2ynEdLSldbyPf5HFIgYuwbY11Ia3Zwtm7KNd
lflVoEpQR0Nn/Ps2BTxrNzbzddsK9nZI1Zt+vCi1ddCmqj5XmqniJOAeRuma/267KbyHqF5f0KJs
/2GKCjEaAHOD0KByJb6kbLr+3lQewhe5GO84V379MSsbGGbhJkwtVLdbomB2XhHKzH9Xg3SSxaAO
n93gFt8rSzLKbpi+upuLNbpOZR//6KGMH6fZtN9TPLNNTWSnXGs6Yp8rx5infrTnX5ZyY4aO2CxP
Ax8OoF/57c96YKjftT+viVaj993tvKnotgh7awq/u+uG3WLuwhCXUoK0PgydBZXIXdL5IVmXIwU0
+197BnhX5qbO1z5NDhHbD704zDUtlJdTBNZhiLz1eAOOj9UcDFmzSnXa7VB+q7V1Lzr3g8s0W/J9
sif7rvAmAY3qsRL5UpVp3EP1+ZPzgIJyPrJHLy9oT/8rJbIaWfJhZE00kaCb8oCe9KZk6fL93Jbx
F044Mj7qG/+khpMVKv2EEC6g39hZT40DpSdWPvaye9VZuoU+RTK6LxQAuONtXkJhFQSzP7SfKHnj
R7jfLI7bF9lGDvQmd+2hj72sNtt0R2NmRlnsbxQK3928IEWQ212PRjHhv67AWMF6P6mp/5GPW9wd
KoUSZ3mvlGC96tt1PuhImT5FKhe8Rw3yhqMfTu5Bsms++GUQIhJXevwvCHYnyBq7DR92arsuyxRM
BdAvjad2H/WIRyrziIOcpxvMALl3JGmd2XvTz8eybjbSbJQdHoKo8X9pZxcvO1bMjzHCFVL2xfjU
E7L+34JgnNGKGIevoPOsnzMLxW8xCu+HFJ39BJvdP1tT212HQtBxbpWNmxXcFfd2b7pjDBB9B6vP
lDxvTvevR2eJ0KZfyyTyVHCcUQ7Bvzvx46b9m9LI6CM4a/vbbpxtS9rYrq8tfPEpQiQNYdZEzUcg
t+hLc+tfHejSf3GH4ih8tOFJBsT8M5g1c86QoZRYH4itlO+FrZnio2G4AyrDQN4Vu3pzaFL58rGe
HBkDIG/NAF4X786nGD20onvjHOdp9N4j3pVzs5gKOsMAZFbNW8G9/UybB3+VGEPnTxXfXBerXyD4
87crZ24Le+jICa17XNkZ5Fr4gYyru2dE7nmjkaU/243X/uRyDqHucudqCVI/EUFseX/Aq2id1iVq
7yyJNBvhkJDQK3a3/nE9Ub6sAcactqrFYyib9XWvR4e4+2lwMqOc6rcwuftZLeOw4rgYtwvDmjB4
R7z8DRd/97mS54Nq2Paq77HMXf7+Iq+ARgbj/AYQ0K84khRqlS3gmVv7lr+nhiB/RgLejYC9ZRFf
7M4TYJExDiaOEVJrtqjAN2AINQ+KHoOMkl11XPrBfUBNqahxatc7BwFHQhH3/rQSHFYe0OfZIvUX
iRIyKjnqWvbII1Bh/xyrZoPRB0F8z4upemkgvdGWWmIFbi764ve85XLGcIWESO+i/6+kNzadAsJC
kkD7MUuDX3VhYtflNiAZ9PyHmDHyccdyoYF5zf492OAmkCvoEF0v2t+buO7n1B6c0VRpcPNjXRGH
TubL2lfY8GTenXI4M47Y3ourrcq5soeBEe2xEPN33w2LlYCuWR9uOUwBinEEfZ+5QQd/boZi6f6O
pZL1E+eX69437dZZrHpRPh7ZWHb/EM2i+YEI0m+RpTTS7o4oTJY6HaZW7axRMrAJIdrVWJSHdZeN
3/NjLY1zxenRbBe2DI2Er8zbCrvP2kcLd4LXo6Znz6TF43Uctla/i6BEaXeAu6/2rAqHPHym3D5y
Hii/nThm/CK6YIfZ/xuxKXUHGjTn8lyyBdBj3jEuZCiC1tXKytHuov2xF8EQqmxiw6iL00TzLBVF
0WCUwYcXq616GwYkuYYbT+/Rp4R0CFiOIOCxNbhq27Aq+IiVpxMZzaKqsM7tO7PgBt9wRB0bIV3Q
ez5gFRbIJ6x7arv40o78MKA7h96qnUkh7IZQGg4r8rq1SF2aS+xHCbsUnZ1u0jnfJATO8JeDzQFA
XfbBNvri5E1v/eym3YgT8rNKz0lkEPC6DO35XPaZFU3RNh1MzZ5sZWFULcWPWYRcxtFM1uQjUphx
BseYXKvJ3BbfwHtgt7O8GOx1IUQIs/bVQyYQs8auy3LwCie3LrJFjHkk27to7ksv1HnKz11NFsyZ
E62/+F2UaO+DZf2acdlaP7aR0/H3RB/yyk6w1cB9CZnrnfUZEatE3MzOtNq8BLO2x0cFi+tc8E/3
zon8ihF5vDdCyPAMNAo31Np21WOg4PEQQk6We/Sga8JTS0up/hcEsplgZ5Adv2FlyOXP3p1tuOfF
cUBF3JUW4cRUyq4e1w7rK2D5jPfrUOE+yk/7GqwwayxmXBeuJTTDbofiNC0iMo7uLNQa+Y7JI3Kr
TDhu5f4qaSQTD7CcG7/ecRLT9phDa0U/sLPgKrBk2RNyu/dx/dyiFw7RPko3P2OhDPOkAuveL92G
K+9piqsph+Eng94ku+AfLRO+rag4i2jeVlRP1qS1kxpXIUUGbuz9+qnsuUif98hCRyED5QP8uBW2
hCdREh8kkkLQ/xsfNGSF75/4CePwbFthgz4ZP/LcXjCwz1DG4Qh/ngRLXxBJX7I2+7+sNprtL68m
QP7YLBqnyhE/scrhObFA3QKD8jGeT33B5HNUfETHTls9efrkbqUVuRcO9IjRmsphACLpKNf9rSzB
MxJOjXDE4aaTZ+IVOLYGQ2JWztCKu8Zf73OKRpYEf6vo05zfZzgj+bshIAdXSIUIAxw+tz9qq3eH
Z5pil/optyPI8AFkYvw306Mrrwyb4YhHqUSwjSjIq4urrWPbnGAotPhCaZKP/+go9aeLdEBpj0h7
y5yHttiG0xzOS3dP0IGIgdjrWJ31sEpzJyR9CKkdogI9xAvNfL/xmnr10Q28ZXmuETGJbAIGxMkq
MV8nWxiBi+FBhrYuJZs4EGAx7EdROCrgKXUIvUmtplyc1K5bHv4sAuYufjIo6kFCeovVta5+PFTz
knGnOLAGYxVW4o5OWRNxDLjAjYnd2B0/Ps8+qnYmnXVpWejkPN55nokVTOukay8dQk9sGohEb/ab
WOEcoJbYxN+CHXcIilvbNQ88sLo8cx8Ey/uydlQnY2fgv984YcQE64jb625BG2RuWuStPvCyS/kP
E6Cus6K3b92VAi9rTx6dXwenbeiBmYtcqdA/5z7ptW/90P+fU1hLdYVw9dwdJ4QF7H+MgIKHJx3W
df1b0VLGu2rn0sIKHVrOuHrkM667sE6EopgNchRzUTeeWr6STX0EGpD+08Kx4mwgs7z3z33kT23w
7uQuruaklG0VpHY1RxVrVDG00VWqQv4zHCXxQdCJG2d+oQ22ZRT51n7KV7dZ7gkmxwC7s0aZ53Dr
ubwrYmFewsXYbEFu062HhVbEmwJgcp3pT0/euo1H0YdZCLKqz53uaY77sekOwKCipoqsEd5nuPd2
k3nonmQmlW+NS6L4EksLkzrGu8sQeHF+34WBDRDRWsXuXQWOawpXODA5aREzxncbqH9/Qa8ww1oP
juwfBocCi2vIFQuDs8Bw9AnagSXmYdoXOwskcOy5dddNIw4O3bH46Yqm6M8Ak7FwzsbelGu/j4YD
928Zun35Uzbkd9FhttZroBPIRqqT3TqfZ5lQSRsgCapp8TysNjjG0TeACg674zLp6+TGoFPHhdIU
dS+1jc2GiKImnA4TyajVi4xgp2XSRmuP0hgesE02MVbx10hU4FSAyIuyKokMJCk788baW5xjsJHg
aZ4if5b7BV+1kn9wRcBy8FO44kUpoM57O0JBXaZKFCxp3bLO+St2bV2C3wBV5AkOYVTNvTMU+V2L
m7uBJ6KgtcAimov1NDK2/ufvwaCvns6JoBAmmKFJwiFWb7tVxuOvUqAl8DjXmlhdYYG0AIeEFetH
PB9eznLT8D3RzhAtcJzMOkNwWIuoaU5s6Iqax9bv2r8t8WHlc0DUBWW0JCGU/9ylyqlMm+iIDZG1
o2DbGNEqa8CuNfg4N3EOuqlwis4Hg61M8YGxoa0vM9rU/ilAhFC+tDZuq2yvvVBeFhoQmYF2Apja
i1sxS61JiJcQY2e0+xa8Mfq6LyM1lxIBe5qZxyyT6kzWKtpMcYzreDOn0rfsok9rA0FwxrwJE58v
convrLkJ5HHoRvt7k23bvKDN9yeDMJV379oh4rrWDugo8zkm4F/9HEf5X6Tp8yKSdkZGnQ5IwcIo
DXIVqj/W2uT7dt6KIpw/fJqkSbQuHXKVkoKsEmLKIHJA7yNTND4Bvn7EkrU6axCmQ1cYkyn41uGz
G0HY8URa9voTnYWROCy4f+wfLroabiYKLvoxlR6as0flbLT/qs22ipNFNhcSGE8tAgDJbvKM25+D
1YCYQ1FFg4BXNBrKM2ud+qYWgxd1YdGt1bnYzjrWp5yBaT73ITN+zQhYN+JzB99Azoq7Jv7pzT2x
DTTpWLlekzn06vY/5voCtS6hs6wqPiRsfr+5OhzI5gBhfYX3md1DjWCbiQviVD4XqK62jwLhF0kV
gus67SMReH+5XwbORpxlBKzmFSi2KYkBqBJ38PMhq+LKGR4xW4rqGOlNef/loRWa6eBZnbdkNeFZ
dPFWiJZXPmARjF8gVoMEJpkUtcTCAwZK8NvhwN381kHcXVSCFIE5gsYQltHkuk3SqCArczn5t3G5
UO8iNCtKe3+u6i7Tow7LfzrnOEMmWqzt8gPTdbSdCocoAhTqei2IGWdAtG/OMeyMKARZSRxbufLP
tst8sVLVGmaJeTS8IAH3QPiDtPulvkdhg5e7NjdRwBjOVXeu+tlCeELDBhkNemrc7YenY+z+8BOB
usNMTL6DCOutXhkicW/9JlFkHE+Dj/vsrOO17TVPshLrG8ES0HaZ2ibQmM03WItOkqmnTAuAenvL
xIKs+NREBVsuv+rFP3X+HCChRL3kuLjJpjVHFd9vBfa6JXda/57vfd8e57V0VeZpY+I/OFE5sVIr
0lpyXFTO9kPVXfmJBMz7VJ69cospFEXVfT37IIBHtKXkMfjObJd3tiMFti+e83pENKIBntKNiN39
XpejM/1k/JyGn86CCXs9DFxVy31rCWyfDGLhmG4zlvH2wvMupyjdmKrw0pqQC1SwQhkd/bAaDBbR
aRDNXCAZzeud2q1WkhQeKQous6GZNv3muJ1eFhSlSyk9GAeFZPOCyWt2pvOE26/WhBXtc/9kh7zZ
Emx/2nmE1Uj0whvCe1E+7+zM2+8GWYr48gl6W/80RVRWl56DtdqRl1p2/MXX2m+nbQwQQWGZXOsi
tTqlVzR2AxW+qUXtwf6X+DD8TQxrxnN4U8MYYTgMWFkJN/G1ZuvnORyMGBKSLzwRQzkizeb25sIN
hvud4OJpPIIxhr1E1DCZwE09f4WuPnuM4vU7jQo9cnIkDv76X7wX4/YXHMDSf2HrAud1xrca/ivn
ZnG+rXWYTJPAhHqt89Ain16mY25JI0+DVU2839MSmzDikioW7af22pMjcQhRemJpaS1dtacWkJ8w
Bgcn+7kXRmx3oWo352dfGNvcEWw66NdGqsh/HAeRy9cRXrX+NfToubJy2WP1aEHBBYkrvLo7rqz2
1ZcP4p9ffDTT3CPconZqmhitnVV6bpHa8D7e+w7oH7xaGzMrmSeuvP0NENv3q9kid7zpJretuhu5
QmA5e9d43V1eWHv706chLX7FyIZrnz25cWRqK07kc5zXgX0egLW8Y9hzAt1pnovhROSTi7xHWUQH
RyWtFOm24jS/kt9hLbdogZ0dxK9ms3IobYPnPiPG2b1zYBP0VJ0JvZlnfRrptuKSmsWyY9/xt7C6
Gh6wIEhxDoTdBS5qcHbSpz3gnLnYK3HsYGx8zZ2LhGxI6ewo0Xz1fiTGP6TEUNd7WAqoYab6QTCK
qsWWq0h3yKv/r2orJmREvjXuy2QMdr/eEiSarvheXMYRlRQmyNcT2smlevQH/DbZgFuozIqW8rGz
9m5uZcIn2C2u07rj7MKd3s83TWqA/fqB35q1sRXbnUIHsBSDc8F/Lb1M7pR/M3x0O9b/Htta9MAM
Ju1ng1VuG4+Y8C1MApys84Ouh0Bm5bDOvkI+ElvBF6N6SZoY3l9WsonOvQO8toVpbkdqJT5ZIPyV
JxrF0nrwPPTsU4resiCzu8K9Yer7eC0ryXIuG+1+CgAq72VoOLAu5QqvcScRAOMM5M4y5JM0tp1O
MohKAMS6kPWVut6hJqlo5zCbvWYA2CYkZiiznT8Yv5gy2MbTRNDV9GNENXI733o3DD66jfX9m7iE
SL3PgWxxcOXOGuK5k/CmH7hoLPJLAgS0H6aP3TEbKhn3n+gEKKbFdrxb1d9FWUa9oHYUDHL4EnmN
kVw45kVs5BdDntnlnqKxbLuXqJtvuhV7sBn/x2jGJmmCdhFhEvdDPgT3Zd+iqB8LtBzZrmsznzbC
XaqjR9SFTzLDiOjivilCgLvYW9furfc8FT+pZodyXPTMz7pETG92Gnn5vPxaSr5exezjc/aeuhqc
6doCiDdHn+8+jg/NWsTeqQij8XO6RQBg7Iw39CPGtZevaNaEKV6B+WCZfPAm68Q8baruPlTY/37n
kVcByCP2U8z8DmQD/VdkEixMbChmGwb7ABknYrUc9yACCSU+W6JF9Q/4KC3fIYohRZN+nsrlAfnB
st/+YXDTfomxmzhSA2NXdiy38ckux6IJj1vc2yDPuXYpCEHDipHFSMvFyT44envk3uxhooTG1IHG
sm8mg884Lj12grrxpw7RsIt2oAbYqh4pVR7EAReoHr/WbdrVGbF2Xx2KKiD2IGLcQV5UFQt5nDTO
zL4fJSuAPOzKEEfr+OCVbhu/r6qPkfJ6KrK8hOOLKnayH0joScDGVh8DTDTwkSOspWmF8S163yX+
evyVVc6xdqzsmv6k0e81JvKe9k1cZX5hyz3trbyNqE+1HSaPC6WyO4j/0DubekZ4M5f+K4uV25/z
YKpD70cdW+5yWceW2OmF73fCELzFIUBTXbkZ0XiW89J2stIv/gbs/a5JTLB/WRHMZ5YTT9LeYSAm
TtVYpo/yJCj9PCBQIVTR4zLrprs21dTjCy0qL5qqU7l5VGYmo0vefo0udyuR1/aV3m0IcafuWO19
2db6dx/Pii+jtO3rEsWiesIGp1gFx55RJpU4QeRJGAUrnKBIxNmXBkUJ+w9dR2klXiaBNiZhsQ9Z
W/ES5ON+hPYFPo0Q7rOHiSrwxiNJTiZ+AtTtqjOnDTQUgJ9wos9eMfX+2sbBATbk20Psj/sQSAzr
r+29z2JjXE6oGkTPRQgjuDI8UGjxkVm96ovBceqlNffUUB+qQgJohlQvOa9tjjxJH0JJbfOnJgCD
ODiaoXpECii9cx4t15OzOcYDwlLUgGVtO0cigpDKdZaJpucdKgrQH6VKjO5MzMROhluBwpw8irY6
O5XWXflwC7sZj+24b8iXJtYw+dQACljVZb7NZRWDBE5Amc5G9wiTEGwGc1Rcg8Ww+z2qJcajgMze
1/M/NmEskgeonpvcSgZ1u76Ni00QWBZzqMo7tv7N+t6nIR7cZI7H0hGZ463NTE3Q3PON7jvEQ4pJ
N99eWlVa3SuxLlGwXMLd9VR7xWqi60dcOXXWs3w33wDoIExwVSjvNN5TIkQc+38cnceSpMgWRL8I
MwgIxDZ1Zunqkr3BSvSgAggIVPD17+TbjY1ZT09mIuJedz8+vnhzODK+6mH+WUiF8b7M1vmZvUQc
Hd22LX7zDBPqZl3k6EesXV3j1JuVx5d/cMZkfQ+4KX7TCVATvUFAxTaMlP5NFSz9/B/He+8xC5oC
FXPME28nRzJKpJ468bAYdlQH5aR5dXZYOR1qZXOfeOZinibv6uXArTxFfz12qi18kRmQDHYh3JQz
KeXyTw9nsLnPeQtX3xNhTtdjKk/yiaWTMP78ynM2iv2NG7ahfesnywljw6jkqUPLau7qRRXjem80
oURiims/bb3eMww+wXSdCFApht1MCAgLbd7hWBILwXLM1njlD4ZXPECMKDPREy8e91upHNs3SR//
Mssob49YnBnMJ4BggmuUatJwO1aC2HtO8Ctl2VOgp/u1XcUOoa75N4kG8n2EN+oFt46PuwGSt/gw
dUy5hmoxm53kqLvqUsaN78E8T2qxb4wpx9sC+2L3JClC899x3Q7Be1YHo3hIY5YZN46Imv6mwGkA
G0aFtejfWWEG8gwVS1206Rb27WGTJBhuoKwekzSHY8uHdapzqdJ0wImataH/jT2v6d1tX4KDO2PE
icpD7q8EtkLPTZx7U6iJbXdtmXg26Lzx+pZXsp7vcA9Bgpj/z4gHc50/BvhDu02shmS9JLUTDp8O
b8t44LjIUpOtSpPzd9B644343KBsTfhO0OfQFKYu4wrkXnmqXHatrBnboSgalrBJHS17frglqclF
YJVA02tVnVRbGawVni8gbGxI8eamzfTuszANsJzF7O+9yjjBDceo0L3JMOCNNw4ZqABzaNVW43sg
Zedc3ARrPut3Sa80DwUz9SfBEp+6yaQDAkdtgpzPQ1URNdVJWz3gNF0aTlx+VO092XNg4Fwz81SJ
8XBBdgEdU2F0DxOeU4XHf5mpBldyWS+B3seqWcKDYksd/BGgD0kOlqRa9Q5zyPDF0LzMu5gpnBRp
Ods/i1OWw2EUsw9iKcMfeS+6eW2vyYzwsU+WadqrOsvmvUF3LB/ndE78ncsbPb+3yl4TCHP5tyCk
c5/hRySG5+F53odK2ueuxFh96ztguG4WHpGIWlUvLooAE0dkDh2syteInNQTSzoinHCaXP/YCeLS
uM3ZmD/2fpWeFY888kgj1vgH3j2F2cQ8yOLT1fMSbGBMaI8rISYtFoxhSKoJksnwgGO28n9moBIZ
cdGAkh8HO6vtSXJNncFpDCAt7+AEBwpHSQ8YcGgkOzHNqZdaElP2dt6roqOWIHMZ93kyzgEo2m3Z
u8MEvsJxEs7Xrfcfz1OFI6kjOVc3l6zAwRocSY/lKK9sw9a9WWwWsNYU9Xe8WKHNdom79hOSJ+nh
Ihrr+NpwODgJFykbDCJipFs1bkadTxeqFxU/eipMgg9SNlEISL3Nnfa0AmexT5A7iFAxWxv7anN8
xfBomjKwD21b+f91vt/+IwjqymMi4+zeTzli7sti5FTlNswojMqMhHjCzQrgLOqK4UPiXZ0OGYet
c5QVAJyH1FFQJ9bC5/8NlMJ1Z12HQ3VIEX6f8cKXJLaIDt8CDmyJjGPU9g58Dv+ZfFfz5XmiKk4l
P059UH0v2SnAZbSbiEOKc+E/vhxKJ1qLP1ou/89xcRy7pC61zDs4B0i+DK3cuOyVQsSKOf/xVTi9
RDzhfhwRxPa26Iaovx9at3vlE5ngM6srM37LnBUQS+2hak5eMfXtOVc9ymjX6izdox8DRckSQxjB
syTgUUXaaq9BTOA7z4t6fBL42O3JYTUNv8RTVXbLpdV8T1Kp8LD2Rfo8sgr0dzrgdL2H1YljscMX
OrIukHm8A4KKnzqjVwQLS29ct/my1SCzLRc3p6KC0bDbC9oQqu+qUaCkWGylRpGKbqQoxc5FVcaZ
nmCmJGbWqSk8ASTOoG7EJcdCIgSaG8nu6Rdr9RYlpqt3y8SO/K9TBHo5iw5OyKPrZqm9sqGoVcW/
rVUEqYHiYIBCHS7WTekaFLhNQtiu3I9V4WA7AwYn7zMUxn/s6xz5O8Iz/eiNV5R/0IGxf0TIzffo
g+Bi43UWZ7Qy3vJZ51rnxJYz/mX1pC6JA6eLKEaQa9LrUfSUMYuXh9DMEFkIfXoQl4EC11ADRtag
qgdeB52FBDXmWUIaDz7RVtaAaVdAHKhWFHbeq1psJ1T+7pXAaH9MWXpbjlgVTA3QhNq9T4HllOc2
kbiKUz9b5aVLuP3R4b34IXOnpt0OC/rKhY3hpDhRaeB8U+vhbdS8aHZkOwcNgcDO9wJL5rRtAX95
eKXi6M/MOKYPPRfMfw4I1St+oLXMqBhS3UNSpXV6zE3snmutuuCWlSWhSlNdWS+MVvlLxcoH0h/T
gtiCXo2PFCvj9TdSecS+HYoL76i47x7cta7UlhKw5nfmwkGTnapChWzx6G1AYHeoKqkRbjde0Xgh
G5FBD7uqiap2SyTTRCdOAgij01y5+MyQj2i0mtf+macBDt61yM2yA2C0YrBEefaTox269b6JpH4c
0jlQx/CqiIeINtExXLSB05oQCChuWoq6Av/Q8ENVJ2SQjCGZWcvbd46RUX+JNWsX783Tjhy6PYnC
HC8A8ZL67zyGXnlbGTK7R05t9UDtapj+WhS2m3T0Yn0c5hLGnU/a4CPHDI5Qysz8FgLzYPTj+ERF
Rch7wjktoISHr0mRnzly0lybXVZKHoWs5cmBZ1UouMU4Owc3GfRCd7+y6LJf8E8Q9b8RIBvy025a
5wrMoE5dylDJ4sYZJokuvnH5k1H9gvKmedNEHY8MrCE8wYsnb7Q1cqaXF16GgajN08VazMtZVr8p
k6yn1nhj9qHcNQWmKKAiTYeit01PvAJ77m6cQygURnievxH+lNzD1R1RkzpsIge8t2hGjuPAEoo9
7jes1z0dSsRMKxLSvL5WPPXLMH4Ui6cW0EDtUu18MGHJHt0fVm8/C5g5XCEXlwxmf5porLyPbREt
u6i2EzUy+TQW3jNNIFP1u3Rdh4KQxhpyD4QZz3/HOUUDwV4wGrVn0UfwpYamTT47lJdkz0qOLXih
tBhPuh7IhsdpNl5In8n4J7awHj54xtv8FtJEv4MRZmPUlHE5F3yVLEbqGEo0/oziV1QhddO8RaVF
f+jmB2b4pXlRkOb+MyOhP8LIWsEcELQYbgrTmKredcWMkZhYkM1uA/yfrHPKGc6HqPHnnAUoeWAn
RW3Vca6SRR5s2yv7pxDUhCKkJrG+dNBMcwxCIu2OcV9L4rWate6mXPHRsguG+lqxkkTROOk5XzBh
xRAlMvzz5QHDDtNmNC/qKXQqq3fFICp9WHIxQkFRFe/OLE7m8W7Rpb5ornUCZtHqHGt9rdAbm859
SrvSifelL8fbtVs9zN8rd/aNwk5KTLrtxnPpk7/fZWKscP3bAi9omnpIoBsavzTuwiEytwvJcyao
1elvm6wjONdMHNheegT6/CgmBplNZGUp/9YDMatNxcL/l1ds9hgbYvdH8mLlkzM7AfCDq1jE3rlf
esxMaPDOBngH2tTsLfJvFF5jKlwrTO5EC0GsdMRLd9br8sceKgF/fpqyd0OF3LwjTOGpv+zZR3+D
G3C9B2U0ZFu2RxEmUzZ3wLiUxDeeRCLAyTuQKzp4pLD1NraT8zc0zrBgrfAY4cYSjhtZ++F7sRMp
rSujAUdSSHMbvXEkyuuCWdmjG/B1aaMB8ofn47WCXTz/DdmsFg+qdLORnLID0pBHZt0Pj23fC5Lu
hI3KY+6GnGNHZyKDQJ1Xg46w0vTRL4bswJKAjyZjVxfHvvX1eNdx0h1PXTVn31PJQ5jNqru8ZHaa
/f1oVxhOBepdt2MhxJkGhrbbbRWFLCdw4RPb+rwcX5KskOGh9ud5PMzl3P3kCQft61A8PDelIzWR
UIeEHfODD04H7+xMgHgN3hXOfrWvKutXmyUvuYgDxYt/wyQ/fySZjpqdahq/3EF6mNC6tIiPzdoW
pAB1cVtnVr0OcCZwRjZN9Rd3YaZuNATcN08Az7mBWeQ/ofOrN7g6K2qeyMwljqeRWDlGHHxvq51J
UKbL6qt7/GnxPxTVLDoHsN7mC/66trtPQtmcR6MxkkKJSF5JW4NSnxRZapxXpbb3QZ2Rqy8qJLh8
mkp/j6gw7rEUWkJh3ahY6dDBpK+srhRHL/Si5F84TbWdDwHz/HQotUR5SAUU7oOmpiDdQp5ILlWK
kWVHOLGaT9Xkh2ewiMOxUdNA4mDOE+zaM4eTewKVtbsvWusQ5dY0WJCAw4ku8NgeC5LjrLnw2jH5
rbbi2VNFbniARra+emkpnLu8Ray6gs97gojgAbiBUyDZ81B8or+6XLJWT0l0r8IydZ6RplCP4kX2
w8UNO9+cly5T/aHA/e1sSidJ/i5dCn9CceIDubsIMlihWTL3RCSS6TdpEEReuiqWiO7OEskPEuZl
zNvDYJhwK1jNOzNGXtriG7f4mELfRuiGa9Q09U6n8LRBjWfD+OmJhHFjk5p8eJ2o5GL36w39bhyc
qHhWV4fwZmgSp3uoeiqcjoOiovBMDtSxx6F0I9hgU4dxZ+0q5llj2F1sV4x2DI7UTfW34xQ3zY8B
c/AwD0zdt2kPKLZtGBzY3OYBcPDNYMqwuWXDD00MuN3U4ZpwefjPltjjrl3X8qkKIvWT8hn/mJJh
h2A/XyRLy2l6AQo69Cwc1Yr+G1lQ+5DOkQe0xATu6yZiFZ7pqtkV0RrrU2jxbPFYqxLv0kdJdFmM
9d9kXNT3lBZD0/GwtL3lrgDDFUQCPilLzOWP5fgE9IVUubnDNYlmni04OEmij16783Knib7WmY6M
C52DcX4sDDM5Uya74Z0GWkdy2AGFCAuFx005kMfYigCi6yaCgfOKdssPXNom5bmQT8tw4HSpoF3K
yQdn3Drlh5Hh/Aq8nB2ihvP2hlcirW4ptHPMZ5hFVOS5U94f2Fko9x7ssrxrfOQGlMqi/LFu1tzm
verLf0b4bk8zC2tpDvoxjNMos4hWnIchVk6THVC45mDtPua4Hciv1PxuJ/z65etAVUL1Ogxrdxej
/tZfsQxk94gfav5vANVXbpW3en85TenmApm6r/FCzNW3lk71WBu3wqAXCnBytnIT3OreYOc7IV0C
REw0bE6GxO37pySXiI0Rv/atncriZ/RT1/l2yceSUox6Gx24LFJmGcYvtfNERBgIiTA4LYZVwBnE
zRQ8rQjE3QeTxtL+B5pJLjfKzUX8FJGV93e4+Jfq4rX18Dt5iauP45yo9oaWSIWSU0jUyWbGdrbp
4m6Z2N1Z4+5mEbJc2gzSWbs/Sgd18oj/Viz8jY37r62KJLgIGQuXv3Yan9tBpfPFFPUUEYPwPAPk
FW/uI6OJSl80mYR0O+FVX/Y9TNjnBTdgi+IwmnNSsnL/00LlpWDDH+WxagwQcI73UJaIJJQYIz5x
qYXyLga3W2ymGL8nnV40LZyqBOMlabsyqQ7GjfGEJagz2wA49B7SOD2cYxE4/mM/Uy14m1qBPxQa
4LhsEcHYKtZzsjzlNqNSi5P7MG2tX8jPaum9Ntu2mVfPm1qnNc5sCesOi0qXk+7hTAAGsU/9f0HL
xuDOxXj1DmWvdI8pukQEOUgMz3LmHbUL81asNIrocviVANFQ+hIWMwBp+bL3NT8z3hpTeGxWVtPK
XVGiMt/mHXs9Iesx+IiGbvS/Yw6fZ0MrAltAqmmqHz+wvtlyzmmJFnBD4IZIh+TCpsFjql9rfVsM
9EzuiMKlsFVbhqptTrsDqmZp+s8m8HLk+raXkvRw1H0nVQMYol+DvkCQGjD8w/Bdf53UZ4CABR38
rjUJjbtsHi0aV1ylSAAtE01nRsGkxiTcbqjx4LQGfhfTwNQrh6G1mSDSgd6MuJZUoMwDBSvsa9Bt
s2grq9lCLzWUO/bYznvoSBXlIkxZ7RU0iBfqhBsiZSc2YpjwCph7KE86NFsKa5uOBY4nXjmwh+D3
/QaaWFVBY/FzOW4Eb6X/PIupHCJu3/7QEpDRVMFEwZM4ZU23cad0eCTpOfLy5v2YA4uM55cZl8kP
nHcIDUkxzZbJwYUJ5voTTmdp5XLyOBsvuC4BDm87WE1PBvcqVkEFN2XTYRjyd3Agx8+8WuGIViyu
6FcJ6rC8K9YIXEakHXiAjpzaj9Wgt1/dRRFAqbl+Vqsdj1wxQHjgHDhPHZaZlPNa2V38JHGJUkpH
NGxYx+A/P3HZaji+rw6FrZxv7PWYvGSflA/jonnGpeC7NMtf1b9htAAKG5U0gbEKFWZb6evK2CPm
cI2IwAzdJf4i3rTI3T+mntpmjx6N/7oaa8EvMU3LL3uS+lUS/pNguFBqNqL2R2p3WJwAooK2V4N+
CyXR1Hr9bKtOfa+hyCGIotFQVVcHJNnSYUhZ3FVhyAKd1erG8+P6OZ/xrm7UjN+WjzaFPxaO6okf
LbTbHHJHR/atKJyDm4eaUnB79drWVa4fu1qLjFBnwb4Bp9tAiYlNgO9SE7uqrcd09jI2YffIm1MB
JZQ80MkwNrTZh5iu32oXrDaHyHZ9H+sQDyB3Zp1voymMHwpv4pzAoD0ShhSOVZvRE3hEoWu2MHZS
gnWHlLRLvKXIufYYEEoW4Hj/9dtkxPoFN6CMCGlins7QCyHKyyn/7zoew6lf3eVPFFUShBteK05x
fN8c2TJWn7ah2yNoR4dsmyWb7FKj8dCJaIGvC6M33lzdlke6ZpqEXG1PoL1kGVJsS+7nM0y7uLtY
hRq8yWFZkJHNY+ytMzGXz1lUMx54sK9PUyWQlVSTxj+KAC3ckpCw7yHSYfzm2Zq9ueII+8yKk3/E
yHptrSkMN6YzjDrar20E38NA2lv3Ik7VU5F5+Zcer7TBsEJWa3jt5NteG64uCDjpfejVZIg5PKAV
8kXwMrZpwlk6ypKl3S7FdRKpm4ZDkhJhm+3byTfs/Mqiw0tBYdgr5lLEdiIw1/i1Tfrz5OEM2Q34
DP45q5P9o/6nFwj5sTinYb2+TzwHx21iVPSxLE6fozkVxSuB4PlD1VLERL+C8SEGkORuW3+Gtze5
vLU2BZPsn8R4KfvbcIQXhILNzO+XONbZQ+BCJEtVyUsZmfY9sSy1Lilf3g8uQtghAOSY8Ncqjy4R
LtbioFqICHgAhnHfjGn0EErrjHsj6/xW1AuPZH9Jyxw+h9QPk2niH1twuxwIZCTOhuIkUe8BRqIv
TqgUrKERf+kgCBlDV72gOY1ymf2dlD1gVbQo79fLIw9DX7BIcypGkz5VtQ8KY/KxXe4WeMXttm2H
GRJVX7iB2sy+EFws7hxcSJk5Xwnbp4Qj+FLd810iWxsKGc8oX3wC8j/ZeGiocGLEMou+aUvW3bs4
8XGaX3uu//gpWlq3QeHxODJC5yfgTniafAr7n9q79XMnBZ6g4Wy9l5ijokNsIPQTBWJl0j+qHmfs
hhol7t5m7QBNIDJn8U0mi/gbezueb7/tu//mCeMBvSDtPFC7OQDz/Fk9aCjBpvZ0H99fiQCY0bis
WjxvbKh9jPwYOhpxnOF5jx+KCEBPAJlahQUaEcYlSmXS4oS1WrNKwMMwDfSwupx0PyJpWdEfLEOk
PIFIRdFEUIM5jJDNK6fL4+WE3Ezcqp16eyppQ+BoGFU5jV0JOWyZ+91X0Yd9vI9zTwFW7sL8W/Ng
+opAByPbD22SM2DnbO2WZiCl2rOe/E0SHa7pts67aGgva+/78Zk9sCZjm+Cq5evvZT8GtxMvovof
nTyWoXYworn2QPXXSQZ0W81EoZMx+Rt5+MV27GQzSbwMReYodJPf+jWu4+31MAemXy0E0SwZAFKc
qjfldi1YOYwq98j5++n8hSQd4DzwdLPcWqDmCbh4QaE8X25bz7iG4LRO3bMkZNGFJHsiCj4KTu6E
lzNWNOdx7fvXyi35c3RQWP1QLOxDNpFy4q8khWTFqYyIwabBcl09zlllqGGp0uo7YuOanMZoiF+d
Pp4tdsOQNI1ft+N/nQ3IiNUQI/lhHHC8VEMz1O9h88X9MTFd+4JrsZebkWMvqIomqinIyfoleh2o
NXyZ4XXjJfATY0/e4sOyzmjSsceEMLXey7Zx690QDf49ks848Chg7RpvyGtV3c3s9cXwnaGyuv8c
7OqCt4RRMHYIex9nfwkfs5mF67suZlTn0nf1fG6ruCYEDi6tVVt2WYX6GpE7B7NrcjLGnClsRgR3
45H3c26Zbbi5MElHv9M4gP3jozjqtmhWPwHGYiRqclp28sbEODBpUirScjMEUtMnBcnJiAcK7zkG
aqD/KxDOPMQI51dViQNknu0W1S0HyIUzpF722lVpD6lbVP78wKMlr/9JdO7+FLC3pe1jZKm/gRyU
NX/ItLf22StD+2xxsLKpWqaYG7wNIRZyrRYzJPi1FH9Wlu85r/Fkyl/hOSfLe27Kqb11vUGIu5z+
bx53ZRkAUCAukN6MWPnoNKqJw+2jkHQSiePq//pT2T+wSCihHOmy6neaIm2OqhKBZcOqPTUP8dhb
e+pU29/weudVQ95unn7ZiNFpJLEf4TmwKf6ysRH9a2bLJrqbK5nInTvyf/yuxrINPkiSetFTBM+V
bxtHMltX6Fh4h6jDGh94iLccrYl44g2l78I9zOOYHTmNF9FWzQKdnctvbDc1Rl7zhSWcPShsIyyP
qZ3Z3QHqARyZqWXqXglLAb/I4j4d71EEWrlvR1bsn+PKPaL4zWD3HrA0qOIJxhgCSRCO6g3PZBdu
hs7OD7mZoRo167TiEIXhGp18JfVyg6bbibfW6HXaObIPqSdB9ibHPaeuV/6HVrD4557IxfBoaL3T
b60fcpmwSmHrITFkc9H/zsi62ImiGjfG6pkIguiI1Z5uzBm3DkMJsaMNAPqA5Azqkb5hIGXsqjH6
BE80UvTxqw+gi8wrToz0MxZh7j7DM5xAfjHkXgDR9NH9iAHF3CrU2iOrj6bBhI934UyyBHDP6rGU
/AbAKRFz8D0L51xMTli+cGDEJw+MX/XutK1LciwvcdQ3wQsZMB+EIGs4Enz4IJ2tAVpBYJAYsgvf
HG7AS4EVIjxy3HdPOCNU/IL2RxGXh62y2OnQise5LnJ7kgAPbuc5817SpCKA6BAW2FdjU1xk47J6
Q7LIQKoUNYelZODSp8FjUrdLdw2UhCPS2VPtIKVfBuI35HlJixA1mCxEHlyFg3NesUTmpBhdeIQP
vsmoi/RXM9t7VCScmvRrF/7fykO0/eSeKuUenyeODyYVySt8VFg4/9Lbju8yYqNAgZuK+qmmMt6y
sOCQGxGK2EQB7+aLYMfV3TUt4n2rdTrcdYmTYAh0Ae9FBNIS4qk96j0BBFDSeYIcPOCVuvP9pHvB
49R8McNG6VfCx/waI8NCsxKiQkgp1uY/Ym59zLpMCSSkZVny/Ly0Wf6ECXvNdgPIA7MdQbtCLEE9
uGPZ26PL8SsVatuJ8vo4koS5tp1Ti50sg65+Tq023iFYa+bUYcG6CjJlXi2lX270IONaxocqaVgU
yDhHiGimBYRHWnfJLkBT4qorirndTbyPnTfJRjf8GAbnNSNwQ5aidY5BxKsiaPiGN5RBiPhOMdhN
bG78ltd6T75IcGRNtFNS/LKshIyHqkCd7DsEtdhGy+0gKInmmAa+nOKNpB71Snohbu9a5favtuv1
FeG2eu5jybLYuevBogeP0PKr4Dhyt/fH2HLHvbWC49Vm8GDMAZpLpupYDjL5zPM4+hfjIOZAsCbT
b1WHNQUPZtRgCIC4/+mHsKZxk8KdBjdOs7wx12LpsMXk3QYNTilqveacw0hHUuuUssAkeU1FSX72
tAQohEGCFOla0LhwLEhgfEX4FuyfK9fAPiR4TsGbdmi6+9oWWbENMRaWR+V2Bf2edfejEuW2zNmO
xjfpJLN/yjistXuJx/+2S1D1dyzW3ZmdohYzWFXS3ticK/Uw2U4iIEFHcd+g4ECig1DNCDhFtVhv
l7UE0Ov5iR5PdWh0d7AuO3e8OZ1QW6pePedUkd1mQPdLuFyQB4ZwSx+jy0IwIuS0S1HBniTnSCii
8I6Nwbs6FlyH1mnse/D/hpmyWwqStoKutzsc9suZk1CQ3wnR6g8m09ochRdKQAhmBMqeidzsSGlp
QjlQ0w5+2MwHJ6IYZEOBrl0OtUn64lwXWN6hn3gJC09uGpZ84RwtxxR5qb73OCGsN1KGk9wPaSSu
3R7FVLYnIfPgMR2nQH/Kgu5oCkOsGY+IudFbSnMYBDaF3EkqOwbEBkyeioJCOMPMuCTEa9tEnKiC
sAs5bid5FuqnwHrqHISqcEDb+mY9eCzH9GM4reZfgu0VBcPa2KtvTJvZ3Siu/Gu2S+tuctjV37Cs
Rd1wWvINjxNIfspuyFs8KhHr4uBx4Li2l7Rl8NHhmSd8vhTOl+e7xNsQeoJ6jxlv9IvtBHBCnVAf
1udVZF2yHAVppIADNhF9wc8x+wjz/uo4NziasIfUdcpRMwsdZFg4eqQ++6o88DhxHjEwam/bDiSt
Eyr9qrDex2EQTdsmR1HAXN37TKZjM/61Jq5u5IJPa5uwek+O4eiHHcQkeD4hR8mIE+7W1mHPG5w0
QHRmmPYWrP0hL4K5AVGMIrKCHViRM8M8wfrahEvlvOdYEG/6UUXLNoSRYw/UB9J+2jnYBjhRchIG
ZrQO7yuZoPqAEw8s8jCCJcI+3D7xgHP/UAuSrk99F3HAQ9psG85KC5Ezpa/cZSlrBxCCGj5oq8PT
4WEjwhDbpK8pRri/aImi5DdcWGDgjRL+qa3j+sHrgvarba7EkLWDk9wlifVvS8fw8h9WscBSKlv3
ptaeHb9rt0j0k0t+8cCBWTPTWxk2L56uZXaJ0LnVxWVRdgwKv8dRsTTCfdKoh1g+vFB8Bd71Sili
MVP218oW9okfk/K0AA/nfUgdScrJZPTYfXtepnerziB70w5JYRASgp//scuUBrsaN0S0W/gVqv2V
nxrwiKe/88AEZRve9ENfPvfWndxjMNK6uYGAwZIFWQ2ExiRccjqszEcnPaIlh+iGJksjeUwnPV61
EOOvz0HeL7+0W4T/Oo5Et5Agc/wJgsrqo+mjaX3FS85pQ3pL+tuPOhvues9JH3ngQMXCtzyAEvPB
tW78gVP++f+9IB/ubHlBYoHvU/EzRBmFz25HnmQPnZwnZ63zxvlyDMFeIfoqfqjyQr6R9WjdT7TV
Jn6eG56TOCl5Fbq0J69abj3prsOnv0yug2h0dT7s8ryLU8wgJJc3MxMABvk61/25AMYbvWDRCcBh
oYk6n2YNiHzDj+qBBpYeaamkGiGPj9KHme7yL0CoSrI6kKuay+xF2bwj6K9ucfqZ7I6fSH2S6Kwo
2jA6mqh4aM3daMB4wrXV03QzeDlNcpvcrzNuaH7y5itjLxR+BNoYweDQVNRysXLFqs5MxM8y8vty
wgOjFfDsqSnfjsEJ3JL9AxUzkGP5C+ogiXkGuOl07vt4aU4qwq57CIBz9pecE548ub5M7xST5PoY
6BXPh4nWJaMkJBfZmSkYM/bGRadML921gPsRS8G6Ht1Cavdh9AGP1wDScAJQrFMRZu5GTqkNn5b4
Y5UI+dT4VX+5ZmTXfXsVCIBl+I8h8Kp/wrJL202YpDALUya+IwDoXUgFh2hwbZxl5qWaZjP9DE5t
mgHfVx/Z5zbOlbPv5+V6oQsRMjpwknrJREUd9GbmQvpCkHPE59Xg4O8hIKb+ozcXY3JONMPaXV1H
4WWlzkLeYq5kKxhziw/vLDFHdUyU7yzb3CQDHBjbmx3oFDXsDUsL3qbxNQW7VWEQLl82TQ1MYi7f
ZVi3SbTOrw7wbv9BgvJCfaZUmnX/TluHDPx1ZrvD1N539+wSQ3NoGSowYeSKwR0/Y7V8DbYZWSz2
ev4pZ53aRzktHdntYUooy+F5S7JNznJ6YpPiedjvrvYqXjn5PdzLqGYDx0INLZ8ira2Qdm6eaOk0
6phP6Inbmd6Qi1sPIR0X88BTtCpK3e5A9kUP10Qu4xKljMEmXLzaeWzoIbMb6RvqVYYO5uLBnUmD
Q/2iBX43Syf7Q++H8C4YfCM+xphN9aGHIvCydED1t1DTIzpTlilHfVumKIsOdeE5F9qTsKyIEh7P
HiWU05QeYq/blvR5EsIpcTZRylGWXm0hB2duv1sB6IQHn63bt5uUNkWOSMw966CrNxMC7S4jjL3y
bSww+sh9cAKZ8xEkGAuLujmwgEFhhyx+pZ0JyiO30QBf3O/00tM+4+t5x1K3fcxK4tjbLjVMChjc
e7oQrrXA1gMyt40HZ3JR9Qb5E+l6bF8Hgt/iAcXXFdsuzDycn0AK77AdVjc9hMV1u5bkymhGq8v5
Qrle+c8DCpQdMnBnN37UFxnYA79bXpuyc3A3D4lzU9KkFN4Wrr8ml6KQrQKSFSz/EqHH4v1/HJ3Z
cqS4FkW/iAgQYnrN2ZmeZ/uFsKuqmSeBkODr78r71tHR1WVngnSGvdfmKJufmqSIujOrWqyym4gF
2VOZePZKJ3YNk8R4RkLqk2RJerntaS4MG1MGUR5ljqcnDLSEV0/7tMu7TzyIa/3At9m2Zyx0hLMt
BQi0G3aIeAp4zP3lb0nJw52hw7HZYusTpBMIRtg7LhrW806fGrK5W2KIKKjTOiBxpELW3mO/jzee
xloVA8t10dgW3bkGIA3Ch2nYKRqInYAfyDBrp5FCVfuVhenzijAwOrElDO1bPUV4UEbADSclVZVt
UbJfgycJv+mepwz5TpiYxnmJLc5KjjeWfY+MD+ST0zEXeMz4hMhIz1NGPBL/6jFySjSqPRuvn64h
Z3jTG6WRFkTSHp2lKe5Y2wt5LDlBzsa1JkcZAoDzPpGBJi2FA7j0sb4GcfuAb9Y9hiTZgKnsWjUe
lhw9/wvryuyV9NS2P7VV7BxNM5FA4g6xOlcx88Yny7qz/MElr2HbxeFa/FWlQwoqLFAefBak/vAx
o9g4R87gEpRpMa3Pg5M1t2bFlLuxqvJhG0f46rcxpuf+vGiI2GzBkqA+RNqxgHYWIhv4Nwawjsfv
uXPIdWAqMbNNI0slyB5msHf2DMkHCHsO4fM/gIcaKRN7vWe+/5zfL46KaF/5kAiQE0y1/qjrtMNO
HbEzFAQTM4Fk39LuuQ6VPE7cOhhzCHPyNmqpgY/itNC3Tcuu6tFVmKCYXWAfJga16PZmKGENsgBZ
KX9B95JkacZ03afGgMsNGMlEtxKC6WM+k1u37fO8+piauPQPMVnzBZHqa/CwtN6U7rEpDQFmxSt4
e2WV84SGhgUHM10fNUTpJd94kODdwBGZhvuOoXi0QVbTf8Ohy5k8pVe6YUkpx2JsxkDjhHVJSF9J
i7cJFigJT4lxkRIKt+yfOqoy90SjID6CUXush8vYnAq03eujdRFnIUFDio2ZenUvZQ99m5CNPk6e
86iJ1X4VpWIsPIn/mIga2juevL+U1OaMThQBsstZDBllVu5/V+0zqZNEKfrnIez1UwzOKNg6jkH9
gzgN2+hC2NeViD2QS6Sr+q83FgjYt1R28QFii0xfdTzmZw+sZf0P+5IPcw73q0DIRw40EELDZJ6U
bt+681GDn7DvkmbW/Zt6/lCcYuRODAXxL4PJ99rXOQ2Qz6yyyLD/ZgP5nzvWZfN0gYcRQ5PHTbRf
IfDjVGjl8jLCAaHSSvIl+SL/LwKwI4ABAjZp83uCFRZe6cVHe5Q7kShAVdqC9MUCKekljYvyvzEK
kZiFgM+gyhFe5OFRuOZr4l2nKIpmlb1Ytc63ZmFZvO2IbU237tQsxCTiM3sQ3DXja9DGabcZh6kt
ju3sSIgQic3uWanxiwulCdRrvU5ckgkO4EalK5YBg4CVcwqtyy8Vts74iyVz943S5B6eohrYx0mP
znDsJCb9I9EE18rQYdF+MzRDdbIKgf92qaMVT1/mqQswWfuLuKepCY2g0rpfCi3TXT52Mbxijfx9
BwAxwI0awjpAY09sw8lV8ZIRQSBT8vi8pkr/Y1zEkQEqRCc7OmbnB1k03WPeueAbUyl1814t6cqa
KcC5/kJfDy7ViWgZtygkkI6JMhInYvP0cgjXLuzPps6D7pZSz/IfCif4D7reBLBqFNExTeIYvFfY
IL/NcNMPN2QIYppbYI2ljNL5wN7jqfBfQa3HbIhDbFVgaTIBbqNEJ7hiwlAnphv99JnFfRSFF58y
eflqV6ucG0v85t0YNjiRmDTK9xARS7gtRkm8FgiDFYCgcboRBWCY92gCyb+EA+AmKjzy/uTyaJIK
al+JZud1VESSncCe5/DoVKnFNc5AQoF1RwZ6LOpo2sVc0Rp6ia4cvA5WX11DbryXalgeIAkJiTg2
Ga99F27qvSj9dD6AOCAbBgE+LO5udmO1IVAWDikXrr4lwvLKs0KcS2+yWAdGk1+uO9YIWu0Ss6iP
2ZDjRA2DHm3PBAvzQRwJ/QY/dyJrkjbgS6uOZXKPlphjHdKai46fqKpNSjuTkKs8Ts8QrcijoCd1
cK25oj+r0YTq1qUZvsIVp8gcPbcd7nlN8/WyVLP8Lp2Krp1kjnG9rcrF/RkJI+q36dpHb6OpWrpy
rPykkXKS5lvs083Cgp92YA+yMXyjOc7ITih9ZyBVxE3ubeVO8d1YGy5oqBneW26G5J5JdVVw5+U1
c/LWmNtWdARCgU2ZD2qFjHZXmaJ4sJ6Js+3QKfL1nFK3+ZmLp3poaFuJf/SiJL6zjFlxavuT/18J
fOPoRUuFXD8Z6RQRS4ZnKJiWw0Kk+SOXmWs2LLJDb2/WAglm3sGaEyhheJyGwfnEzS/+xPVApCZG
5eFIBFD9rxdO99tOBKYhQkoZxNPJlmULaTbzHgMyKwEMSeGgxISvRzMsFqYU29GbkKGn3shaN/Un
0lo7pre3MwFuYstLDQRq6lfUfJuIh3fZZesS6G0vgfbsPONUh45Bnr9t+sKXT2zRK723xDddV/Cz
SvfrCt4bsarT9HcUDST9bWZSDF94YFrSDple0kX56fQeVh2lmFsSJYXjO0E06s28FPs2RpO+A36A
UXzE5PtPijl+qyhrSWQGY/YLVxK1iLBm0Xe96cTw4bPx20eq1gEjQ4fFCdz26YMYD/hMIVLGB7fP
Ea2Tz4xiB7LWR0P+U7LFeQE4ouC0D9hUzdM5aGLr7irhsyCpyG5+XCTD7tNYTna6MWMRP0M0YG4g
mVok/OialOGCz5yMJWg6G0Ip6PLbJCU3EUNoHp/iIYiQ8ghMlzfkg6NFhkEmiPcjNvLdp4dwfpEY
p2C5jFJ3NjBZ9uTPEZJq5nafCH0Q/AQBrso9k6ecJXtWy3b8CLo0WW/o1vQMWbRLwKnH6eqeFJ80
828SAN0rNCmon0nfWB4WHdGm5PjNbrC4Zc2hJyWzu2fVFV+g7wY8dCGeHYgLHazplaya+tJAZvOO
qfo/k93GMWDSDgD+RC7WPllTqY6FhOrxjUhfPBhLUbjziMHQW6EAd1F9LbA2tghAcgJKrOmjWm16
gAPVEZvgjA8ycDzB5SW9muwBf32ahR8x/a3M+NSAb2NiPAVYuN4DlyyAnwZCRXhJYMvCEkuiTHv9
Y5xLJNU7/rZ2cbiuK4/RBTNPn2UoF6IBgRTXxB2vYAZ4sIuZ2b6HuOYFooLpDsaa+InCUnb7abXt
pR9rd94FnsS63q0UJJ+0RXl2ZGswMwqvxHhOfKB5O4oNP9nXUzi+tYumPehz1wAdWorg1EXMnPdC
ifAvHmHN4ai5PjZ924qPchbxBfRk+Rl3BFtsiGXRZOSpcPjplEtHPXRELBB/i2JmE7Ago8PxpuAR
LWdKQl7UjfF+UmPb4XnsqhsfkY0+LV1n5ZHxDGlBlJAsbm2F0PpISkP3tZLb6Xy67kK+ugMUr6af
SecTiaX2McHji8DCGarux3FQ6W4TqAfUsGGHlJDgPYfRR64a/xuK7VrdTIQI3I3wVexGpMv0H1CL
Mtyt0sctu4YYuk9kT5hwz/Ssa86zWa/OBfhLqFZJfktY7+FjR+sWjH8iLwt+837A6R07U73iriPy
OZ9brBKYVOv8Jm895wlzu8KTFiO5uCWTIXUv1OcpSuhFDCY4dgRnZTcE89Y7+JLINbaAj9LmlCTw
SC7GX6DQgCNAyCYZaG/paJr8wuZ2eUoLHtITbs6FuznMSflUAVcokj4wOgcqe+Rxa2SG4AVXHFGd
TaZzf4/7CBcBQlVjIGNI0pcAq9G5FCPzcyjovs6LfTTVIYkZYIoWe20hsJdAKVHrZzJrE9w4bj0W
f6qqwqHoNEoQuAKCHy3fhvpxpbLnz4HZO7BhrZS3K/Fz+HuiocjcCztJQ9vQzq1wIHAHkhbF/3iH
rwrFPnyIaU+1n/zTyEgn1McDi6BO0i5sAtp+5jiqzj4yv2Wk+RCyhklfyIjDZgmjMcG3yUuCEOay
1GPv/6MKWcvDzAX1ryP/5qufCM6+SeIBmJVhQbMibBBsTXgC2+SMu0KdSSLI0nM/jN7LlIQNryXb
Cu9QY6cyZ/Ii7H8kMbt/WqZA9fWFqeM93puQJegU9+tOuVC50RI64z20NuO8iRknVLoUTBmYN1Y+
jXJWINliOlbp1wa+jHuXZsyy//YVEQHHBUkinykUK/nJA4j3YjsCekpPOV+++FXh5Ho3S4Gaj/lW
b536FEW+W+FdFfI/mugB/b7lKzqnNiQ9dud4ckIfKZnC/XWCkgI85t0jICEdlXsDAAs/sYOUNz15
Cw/lOcXsiqNDIB7lRBIQ6NPAlX1Eeitq622YMsrVO2GBxUJOAXPCJs53Aq4x7XMJuWnuhHc9SGbn
wp2Xr/ssAbi+h7oRhs+eN7B3xu0yFwd35ie+Rx2NOMuMgboJHSf0b9YoqJnJyRCn1gyoy6eXcYLh
kA1Rfc9zmpJqNjOlB3pcwZ+JpibcF8CxJB8py2R7dnNEeMyIgzh6a7A4wImrVeSzIO70p1v04mdA
O5O8jpgTgeGzIDwnZtQk7IZl9Mw575BqthhGraAJ2tu5l4RvDmuDVB+ATXIaWVKRZe9N/kWDDbZH
Skya7d6JY6aL2FqaXRBbGRyQGET1h1+y+rjJDSX5a5JDMNnoKcvDO+IlEEFDlA4L1AVlE+YvjGQD
mveKQUF4nAbI3Yx2myuXIgnAs4JLj9jd7NbMoWfdRANJpi8IrGRzv4KpKg5M0tLftoNRimUROdqh
mcjF3DaeYSFFi0R2n416++mss/3MIxM6pz7oI3nHTA0rH1LKaqdglPxtdS+RM4alL9/M6HnOpsHa
bdAWhgyaVrQK1WaZXSzzpdbW7BvCbhKyrGTfnmS3JvEeRCchLaC5eozhM3lI50xX8SuRtf09AzUW
JslVjb+Doj7WBAKhtObe6f2vqCS6fUMRvQAKTQMEjCv2A+LJpEvwTuymwTclBefM2FKfHcXCGGOT
InNAcFsTbHRsEkngPK5P+KdiCswjiuy4fosY5l3DhLW48GstPuclIpJdlSZgN30fcG9S90v9leBe
X8AO9MXsPIdji/il0JBXsP6i4niH4hvCF8TOgw7fIBoI90qXY3FJSXdGmuvIvLosvZHt1xqS4PfD
D6XSnz4QQ+T9tCMb1RMW9Sw5dP7o308xXQ0+8DxztnMF6eLMLbSCpKQw5O/0wtZ5LgFYMbRZ+2Gd
XkzndhWacA2G4KyBloUHHTAYO7Ov0MtPLqr584o3hT9j1plpZJq6O9gNuWSQ4zVZfoO1OnLAAvcR
2tApm92Lo9ww3lpyCPvbsJ7JWEwYzDFWLmTWGmLQOFFhW4Cjy7depeL76y4GLVNZNOAmNZSvDXLf
6FKKNCNNHMwNYnhyxOmUkUhBfb32NN28RuXRxk0p9+Tg8EqFI+QXcIpdOL8wfY4BDi0JJz5ME8ds
bYaSDQVsIrnbuilL/+BrmZOnXnEf31Z2Dfl8Qv5s8lCGehlfScVT5VOIaueq2dFeSi1BYg6WZlac
Ny0wLPh84Pow3JdLEYK5wql8iGwiaCIgF/eI/Yo0PXZhDrZ/41k+p6t4cJ10sOMcXHlkonmSX7S/
9skN/daDTlvgTmBsFp5d1ksOrb0jkctHlXghh3sltcvU0Dz2+BkbHnYOW2w2Rd8ddTgM0ZtMCnpN
VpTrAW823ocBENCEGJz9DTspw26/iET0xqGLRhw7cchbpiJNMCL4re9xjsTfHMYcaiMOUOCkCUMk
xBeu+5EzjiWcEh0hIeVuH3zboiK/mgKFjHh6TyIn055IHoAnXKKPaIPI9PK91n8YljAgWw2kM1Vk
N0acbpshBeuDF10BgRBVUrj7BbHTNf4kDNzjCrX1lfUz25UWpXV1DBl0IA7L/h+ODMkPr4hWwj1L
K5ISJn1ITrNqqG9YG05klU7Kym+0KSBM2KNhPFxipvXgV4egviSNCg4+owsCXoY6tDsKSsF5Syod
evOwtKzitEb+xanUQ2vHM8FImks73YLayP4VkzsQvdjNwxdBv/5fXZDHl9Vp8UtnBOsCZeJfkLKk
PHgYx2/8hgHahijy0vnldEbgn448hHtKR0JAa8eLEJrVIAlvu04CqZO+HtpTYdHKIo2DXn6f04R/
N0ywyl2kovLV7eWD1TapH1RpxW0U6cpuFxX4pMUsEWzHZHFc/zSEVsL/YEnIpBwWRMERgYLzhe59
Cg9sXNcCyrqm+KnrpaQ+bUaqLtB/q2nxZDZ0laCLkAXCtW+rp6gXc3GnxVr98dZOevumwfCg+c0c
mqEtXf36Wy0oC4/N6vd2i2aVEO5M0ymePQaC47aNvLLfOFXYIYRoG/dDzZX5GLwhGg5NbLxkr0rP
8S9dlqSfPBPzcARuGmQfc+3TnkfOyNg8ipbwrlnoNHYxKkACo22fEfg0pGLh3k3FaxIbYur6ZFrn
dzUYuJwmCdzbjqyTZge9hIxQxmG+3XWezN/bxcWP5VewMzAgsXVMdjZBhbd17Tg2dzhOOurctkXL
s3iLe3GXgNjqHjsqxIw40y4auLKhInx1sQO6zzPGrOJCVFrffjNMn4BFqxwD1cKTaNP6mX44+4TJ
x8gNgxaTLh2lmdwGmetgUMwaNMDNbiR8AOldFwKX26q8c6bbtY10v13ohoqXORgUh5iNgmSXIDzD
XTgz/IN1hlPFIj5WQ1pLDnXtYpgbHc3PeFWeYFVh7Aofigd89sbs2HYjlti+bvoEkDrApp7lxpCV
TNTKHlfP0BtGlm0RauS/xok9RON482g16tH3OveYE21i1jusyDlr2sHBg68eRV8M3oF+rO/el9Zd
yfDy/X5KDlWRjpjLwxzj8hhifH5ueqn5YMHNQaJAeqyxYLLiTpazWhE3HizBOc3dELdheFsWE+fj
xctkR8YK+m2iR3Yd55wEhtAH+siyXutftlM2+EzZm5bvKm9QOBOGAkBh643E2+5K1a/trcsIH41Z
w1wXdlicTjCkhgjL/MxgvT56LX/8Ja9xQcFdY4GBfLfXgXMuNdPr4+o2efE41Cg4N4wBBv6jxpgc
sl1GiABK+FndTp6t7VeZdYIoNmeRhDe4dbtNejleSKWR64sLfM4/93MNMcrxljm60bTHdlNQmBIk
SkoFk4c2XCiC5QCb6WhYKvyhKzI4BqrIQ3pGaYm+iku6BQ2UwRKivwIpelYsWvU21b5Y6ZrhbO88
sJ/gEULXtLupQ1m8S4Sj62e3JP1PbYaQGN07tXBxIQKboDjdsZQI9XMp/LG9Q3CwjO+BoSdm4lll
2S5wLF5CH3kuQJOwm/5Mgb/m91jpxW3rafWK+NttTv4gQIaFWERcxggdwTaLT31Yt4IJUee1Lvuh
YphuS6uBI9cmtShQhvmKCeugR321JZpZzEFV/Fvxfpk9tNGwJqKFQnQz5dDFEKi6CVh0vhgZHf0h
QetdwOcNT0uyjizhqBXrLTouYlHhN+NRSoqE4EXuQYo2tjKmv7OdoHlvBwjThO5aFIUVISzJTTVJ
HX96DHM/OvTAKGGQ5tzldVms9848u8033BFVPBKDwEnA3t+siMRVnUQvmu5t2AFgMD/d6FDIdwGV
yQmVfPqJYri/AWGGFh+1nMtLT5N1OzcD2sbpWqgR8Mgc6pU1xBBdoOziNnCRZHpbM1jPnjRqA7Ef
Gm8KH3MeXmxiNdiPe0cT9LCzXHu/sUJkfxRhoHN8kYwcN8qLw3LntX2dnHmih8cA7N81tMH0X+xL
arULQjoE8CLjcrZ83+7WBIybbwfUBmg5ANJOF9X32apPgV695u8axItz5m+ImpfCG+wjGbDWvXWE
G3xQGcqmJsfZljA4QTagONn25Rh7H7aRdqmOfBdVxnoaU2HAvJGw0+8+93VKmE1UvhcsWAlcq3j5
MPNdqeovrDGTnKV40k5vaZllCt+9UFgr4ePV3iGgQqvvWEqn6Tcv7+pDyGXNj6JhyDN3R995NfNP
jSE4GdeTihrYAKIsf6YKiuf1rKQvKgMhrgCUKojETsQ14z5dpyPKSl0Ucngx/GN9UwWcwpyhzKPl
a7dO9pwnJVyGgbuFzJuyw7fch4DkIQcH10etKsMfmjM5fjTYTc88YQZt/Rzj1yKBg/aQbHUJ+jeD
TPyLOyuQpyguSavPwd33HzX7lJ7sKb51HP6Lh/xsgDt4EGjHPwKC4+8ROBAaCABrNAcyx8SE9CLt
LQOSqJkYXMXyHW5kSHhbPTv+G8p92R0NciTvprpigSinyDR6DgNcPtpMc32qIaLn+zLwetygSOYu
Ju+zhGglvBd738MPSOnipDdub3EejWtZ/fKSq2+D9x3EbOj6n2yVSKhbQCUmxzwUxDezW+s/2yj1
CLOdx+x9HRr9CHuKeXaHBwLRGxHT+D46Obe/VGWJ+Vc5PvdLHxCQucu0KuwZy0nz3CY6/i+HSWJI
ZxcmRiIbg8sq86mttgjG7foeWSluRpLS/K3j0/ltJ+a0PYsdrqIja9YUgXCrQacUbSBfulgtFR4s
MFXKq68VU+81PuuMa7g6SvTSMkQkcPQmnmbENk0/N82hmGyodobKjFBIMO1kCyM/JvnX9iyT8yTr
EM6ogokmzEokjtRmniK2RIuDJrDc2VdBENyJytEoQVa/fOB6YT8/J0IAmFdRwDq/s+EQbQuH0+lA
tIqNj6mNrsBwO2fl9JFWVwRRreJMoeZxsWeOmRl/Kq+AxRZDFcIGTETCjCthZJoq/Oa1Ra7De04h
JzcG+wooWUzTYnw2OkEksEGBv4q7GYPxf2sBP3yrjHSqbbMw4QGTQEBOA+ote/FAuKPKc5PlnX0f
FTRgQAdKJLB2oKWF1yHsjYzzbyyH4iKbLqnO3Zr1+ckJs/aurYjQxgo4zLPY2GL1SfGWzHp2Mzaz
L4tvLjsXIZi+dyqH8qJd1ZZXY23S3RniJNw/SyDIo8K9m8LhcYT65LEB1p1hXRi2TJUDmEdhmb37
Hpab49AI9Jc30L4b+zXjGEDUaoOkPmrmac9gA+O/M+I+1Plz48kvk07a3pH9Q6gnqlkozgD6O0LB
Jqz5mzgXPftHr/2D9yK+IzQXWYOP9+MlMoIkYpQU0n2IHUZhw423uitbT6gs+r71gskHfaYa7zFY
beEfA26jBIG4IyvVH/Rc1WZAmk6UgoYohqyQCr4NYne5EA3NQnxTe5GcN2CiK4dmhcU+S8TBjf/i
lYolPwRJ0CdUOnNE8DGC3U1TjIwfcDkaGDnuuGCiLrwRun27hKClJN0SPrwGDwyVp71NejK6D9K4
8RncRPo7R3A2d7r2/P6TOnIuSbfnrPgRkDPeYZtoskKy9l+kZnNspfXfMWpE/3JuZPIvPDoCnOPk
dRF5fp+gODAMaADkYVeBokB/PS8n65Yw/HpSQd5RanPoY7PjNh5Sl/1INAimNLkJg/QCO3j9Rquy
/mDW9L9hHfPLiJhlD3M9jHaHCGHRNV8HK15Bwst6WjUlwxaXCYamhFLwk7Bob+WTTxJ7Ip5DX/2D
NOcPTJPL8BFNVesifqHiGu6CQoTrLQhDZ9nhIYxwmZOrAhDQu8K4VEuXxLsdQQtUqK2a36EPzXjT
Q22CeBD5ZX1JgVw5UJrJSnkOXP5UuUnRajIiRoHP8dkjt72D6lphNpxV9Lz2E9EbiPcLsqw1bjfe
BrKRC67QN793nb/Y4z3/FAEtc59sPqXc3mgMSFLBrdbtlN805f1V8/7GW0LIzFjWyxY2TilY0C7V
SXhDBce6Ssns+oPDBUnolAp50mSlsDYtpb0Nk3KUNyXxnIDaqPlB3GNEInKlSFjmd+9OXTY0YgVd
M6m22OT3/tyQwCP1LCZgbLnpv60SKtr5gzetR9a51XKOmWuxkQfD3P5FXZzwQZS8391XE0IXPOI2
8M3hmhi0vAeVM0/bsroCQUFeEDHCsmtIk2e/5D2ncpUhTjJM/5CXCFfbqqont3ZTomDZuJ0zJA9Z
Rjl1DpNmHKDzokRPD9frHEJMTbyWkNNV8+p74rVliZazG13GdusTuS62K1Gd80tNJZ8fgGu5z10G
j3PjXr9lxp3NVBwx/VQJI46OE7XOJoO+yDTurevGzYkASgIsaJHW4QTNB/lASWn/VS4RFoeEk/Y0
o33l90WU9gilJkx/AZIVOGqycKDkSRX5gCydlju2GsRZpHngAMScA/BdMUfumxELUjwtPbaoNvQV
+MbJWfau8Af/MV/mldsGfz8SIVTVr1MuFvyJazHczS7XcyJ6kxxy6TGZYk3bruh/a0nyLUoQ9Uw/
obD24i76FzeDP1wIHjAEGNhC3/LeNxFqXbd/Ra5BBDgqD/oX5VQmhVK46HyvuyB4KNkerkA1sZEW
alh/O973jO5KAztmWB94eDlZ/4FHAXSbwlLAD0t+QXTCicNmHLoMIL6B9g8hlp+I8uhz6rQ3I13Y
vFfgl1t9YKVSiD3fq4cFPjcxG6da++t+YL6TjDvVsX8Jj2g9Js5Ht4BT6T2LqqTLG1TgOMep8xd1
DMTIpyAKNgw8ihmqkdJZ3DctA1PTbDnoE3qXmdPOLYo0+mfXuk+JhiLKA/nZAE2vBY6N8srYkVeM
yWr9jJxxWe7LHtMVzzJs207PPZcp8Ql3rEg1A1HN6XYEmxD8sPpgKG3pq6fj0MKhv0FIie6qqOAs
bAP8G69Xe1jO/ewMmCfaebwrHQrcV82o+aQcKyZmw9lE1TjVAgkgyQcZ/iFUDtPZOFwYO6wxHJ2E
sLXZOSQJF4L9GGcPzNoBAxncO2YfxXK1b3M5EaRC2ZDDrMtIqfyMK7e+SzLoBmQz46fBxo1AfPLl
lmEpx3nqDPGvRGYCJm9A2bsbmZczYmhz/bRmI7EnTB7iM3EcZDL2VZpdvMqJk/fB1fpUEwxSbcJ4
RjBBPNiCxiwhO4p+0KhVuu0RkKcwt+xk8+gZIhJYX6b08X3juaRXdTjW/q0FXfcOWaWRW/dqXjiF
TW4BHQUJXbiDoNWgtvLlqc8X0K46IIKAAqiN4wP1izYPPVFJ+5oGPdpn4Dn82zFO1LBXpJvIzayB
FByqUlBxzYUXlTcWVtq/IbPo7jApQt8kLPA/tWaYaPMwgvUNx4WYlRMrqWK9GWYDpbAoKdh5kyUR
67CzVHac2Oew6I0Gruj7HpVJ5PNtjP18qqpx/B5LOwXonEh+vuZ9A3ng3lZ6LPpbHLVDPJ9CIvrG
c+WK2kPdw3X66Q09noTGQCJCqDU0fDVGWPadA07GLfJ3qI6KNuZniPpqRoewDMuMXBPoy1fq1t0R
xljjvksk4tUzVI9U3VvoWES0wu4HOwiIMbwGpxYp5jvBQprZ4gp/ARUbTuLNwKCtfAmbCE1CRMJ2
zDo/pyIuqd1xL1XZGN7jpCAciA3Aldyykji0bDsxsmWoqnm8ulmaiqC7omKgOKwCssaYts7NUPCy
MguqmZ0TbzeRf4N2l+OffXm9sLBN97KOW9oonkqZlgeRE30JtUXDIH6uGtdLrlgWZ7TPCcJ9xBdD
0DfTpiLYcskONBi1HHbr0iXfgVNX+W7wnHV864lzq3Y1OuV7jGj2pXDS0mxwwTLosXTx8XYEZ3zX
MpB8bhSFMhvL0Zz92Ee7GWDnf86crKCbMcS1H4jSLG8ipNTLsQdfK78cuvWS4BY0QeV2dsoM5t9a
1MAqx3lcv1ZpkOdueblr6LquMD2aWuBkv1Ohm2soVmLC4d5nvMV9yAAUZXscVHXKEhWh6TJtmrRH
5eJGBZA2mTMivtcRopNLDFqOPWGToprccdcF8kBatxMTcUFQeXfPAZhKpJ5ZwFYSez20LXTjoFGO
kiFbHJzAVYEI3dG/dVpsBGtIcO6o24r6T+yjTeO05FxGnU8AF1S1ijxHhIrUAblz6wxWLHe6zYL+
L8NAy/Qm9dwQS3snCu/YAkVCu1djc8c2Dw56jac9ovwq++m8OBF7aXObXQQAFk3cpWfzdP20XFd/
czRyljJqdOsnEl9wKex6dCOWYnesvfuySK6OKprfd9Xg3ntmG+nLz96fHNAeQs5ecdu5qwr21gJ5
2SMirvQ/SQ8hU1atOcQMNXP5Bvdsc4MGhWOXArel0vHzh5igdA+dU1EqLHj1Mqt7PJ5zteccrNsH
sFEShSHcu+y2CBB0PCqPBvs3tSM0qL03SpuyUkbsmeOgZ0kT/gkoJ8RVEJzWnz43G84PzRTrnLiA
mD8XDHsI45uxdwv2bh27ImNY7fU7gZU72VPkQ8Th/wiD+Cexeg2zV4npgaUiK5YiOnYsnOffUcae
wq+b987BdCr0jvEwUTOvsAJz+EQRwRu7EZ1YQiJWnBoXK3VDibUVDsEqbL/zqLtFG55kJK4Vq2Th
gtZlzm5GTwUuNK8hNMtvR5hwdJxlyIoUTC9+5a+qpG5GjinybDfLrl+QXJqkubXVIDoS1HM66DmF
DPLrmQC6jWEUNSGH4BJIHyCBcDvg5PNYZSW565yY/Xp2lwMejw7R3IN6gdYc9+K4lquy90VIgceC
c2KwAErIJm9sTZtk52gZJnuJCL869Si2S7tNFeJ16Kiuu77R0HW4oXsBzs71+5G04UJWdbUZy2aV
R68pAkoWBX/SicgQt/RmWCxWUUAXRCKEUj+hvgGRC6XhAGpwaKtTA/pBdtgyOAyJVJsjj7eWPKHS
3SxszPuvapqm8DUckM8SwqRCsopMRBTmtitN7o8YzOlo2R8zCUv6XVRiOOFfsq34bfVStVs8eKPZ
2Cx15VcV56rML7w3kY9ZukKtj3Og5UT9w7PW0GGvxM/cZa5KQZmFrNQ3cTmEkDGVJMOBbZiF+gTE
CMMBDXPP76K4tz8tow//lnVF5f4LW+T26HOtA9IYBbWMCZioGIZCMv4fZeexJDlybulXoXF9YeMA
3B3A2NxZhI7UqlLUBpaZVQmthQN4+vnAVVfXWLVdLrhgk4xIBOD4xTnfIdZcC7T0oBw9eXLraHDR
Hc5sFC4KzaD1ZKSfrBZI4XKoEx9CDhaOGoR5PSP/rULf8T2njBt/IHpg6keskeMPJKQ0oFMk2JaO
N54x1kNPMAZNlTTc89JutIZR7aJXZlDdC33nu2B1Bji7UJ6wh1bx8ACweGyCC4bZHfS4LVbQBCZP
iQc4T248MEImvQFYWBn/UEFea5o9ZmCnALtYCk/4W1D6mKdn8hAMknY/XcZDVqZe/hZSBoyXPjde
fzRlS15FEQWJOdCteoQlwcKMD7WwSeWzOgnDiKkF7ldjzzOJSyt59My0vx/RBseIO9uucGCGGd/v
sQODANsXg57OOa0VElEuUrErELEB6EOswLwszZMH5LMNY341ZqQdNXQN2xlzRL0rS0r+nWWCnsqI
8QXNWlySWIec2tl07kzALvMaNZ88Fn9ix0ZLoKdI4+AkCFr+4JBnxlikWl5Vbk+wLVqLlyYXzrAX
RVYavOIdli6Jg4SRkgoREWBBYCxaT/F4JjYq/NlVLhHLtQr97ieaEaXe6Wzsmp8EWdxWo20hjBcw
pLlHUkcUzjC5IBeqtCu8A2M9uMhZ01nbirg1tn3uaI3s8jiQul2N0c/gPiFS+SPzTXWJYCSFspct
NFE2RTv1UK4mnB+Rg8PNB1OKi7zJksuua6vgEhLDWGFxzhG3RaTZO3s2U1RqXhQRY+KlCTeWZ1Up
ks5qUgtnIjhH9L1+/Gr1VbKcCjiOHfe2XYaXHAJop/rR7z9jlo5PIhcTG19saMjn7YpyuJSoPxhN
USYwE6df2/iZX6nNhIcO0sSseQYsMKhELgU6+G5DDlB3s0sdsqe40ehP6E/iCxJnvPEW/XianLtA
9eLSm/JZ7UmLiL91o/R9JMG0gNcwzZvn1Edx+a7LiKFcqWBs7ZC/uNGhzmzre+Sr/GePzbzk17C7
b4O1zPisyAEstgb51wcEGXz/ZPOyQajDNZNz1KJ5wKdcOOeFNLfPPNJ1Bd8J6jgiv3pJSBGMjMOW
LzWXHUTOn/2IMAxCaRAs92RpxbcVGKj5GBaFarYseNdAm0p41d4j4ZngmdYrT0iPY7mz6ypoGIGi
fLzvHVZNh74lqup26RnsP7KsIpmD6xNXnLZEJm3YF6gjHRIIvbjLnuEquF+qStITOmvQ97i5kifZ
DFFzkWoXHgbZO7DStW+JmzkasQMTN1o8jEKO1aHQs+2TuhRI4vXA3zYbqZPusSmnjNk0h9EhRfFc
Hv2kim59yWb7NLoMu4jiyQO8qiPxkXurazREKRmHYuN6zJ9v47IwGvw476C97HqfeUyUWlttJ/gS
BDNW78yIZTp7lo2aaTCepEsoIxw/5EI3N7B6ieCxtIcN1UY7RHAtfhmiKQJtHcs2JCkjQyiQMXyW
iJxwGrKGJmzUuqv8CVIhsJvU3aBUi5BqYn9aT2ucbodG8xi/hxHutp0XWuoB2REg+6E00X1TiPSH
tFJxVTIlZw73H3KXFSi0/NmyrAcihnyUisXcw2XvUyZpIHrLKwW7AtFY3wlWmLi/A3KRYJxlK8mw
vwRA4KFB6xbeNjorzKdtUwJ7pBuA3vCq5DwST7COmbAEog8cJXld1lL0O6HrZr5E8B7VVyjW8ElM
afxG0Tdrgr3q6GnAAKIujIpJwcLukL2UVl9/pATK/0hBb9oXa7rzk9Wiw9yyZCwvGv6kZBfjL2da
Y5PB8VTZXfAccY4+qCmrc+RfHL4CYX4rngowu/WZhJ7xwNqPq+yHHuGEbq3M1kOR3lHbAJOdAEKH
H0ytXNQcoMvyo1Cp65xE4yefC5XGD5/dEimMw5IeA6i2WPWsXPgnKr2ZLWXAX09qtYjwr/LoBPS4
wni7Au0HcV+R6q566IKS5Th3CmOTSoHzlBkjM1KZlgszjB5QLtT31yit+ujML+gCcrYRRO9KoTL2
HHVAQzdZWQi4u887+7LH2JhsBnfCbMWbt7yZ28SMeBaMDarIscudu4DcuVqWtnke/Gx4xfwIYyew
/CzbexFl5Hbo7bVBTKL6e8MsCBBKwoztrbTG7ke7CNz4QW8ISEIrkmr/MndKPX5gx2M6C5BYf0Rm
5qEcHNmwbEGeeWQqAMFWQ+g7sFkMQYqRTcNNvIToNTe6DKNPGzVPBshu6dyTn5AEvqkg8nCyIpd3
DujM/fJ6aHxVHjo6PHfreo1qH2URshMn9i44uG08kAFC1Ov6ALf9k4nAtOzZqK6sQfQUBChRwpOw
BiCGxrck0OK4tChgtqaXOCqiOHbeNJthddWRFjY9ldirod64cUGsL/ol3NDWCPfHDS377A9BTtxL
1lIh6z5U5SUKMzJEIVJUn6m1MJhOqPEf/Upmr1jNoo8QUJ7ZlzPvcYQdAU1qP3pY3xPZ3oY1BeM2
ikeo6lXfRm+UG/iT4DpptnRV2DAXitjnbTxGbCGim2XYKc8lK4sgq7zYZhIMQCURptHISks+oANi
96gTgpon4rv9u8LW7g+IAiMgdNm673mMtOQ0KUNz7FbofggDm729Ju6ovHXxlWS8yxOR3dgCJ9+N
SVq1YlIBJOCy8rGf73LlL2eo7BMMw2KCqSiKoHZ3yWRjiKlN1smd0zUD7Eykhv2pGasJ8hm4Dfto
B4gF+VYF4UY9rJJdjO9YbLB/+MO9ael+Nn6Ll/Wi6lR6Kgcahsu5iRsA4i3DgM1CL6T2sTWktA1l
M5/pLiSdAlGv2roxEp+GdxIh/c8eB6o7vjAhjcVtUbNS+MJ3g5F7P3g1NNLDiNo6ia7zCMGEOibj
knf9PvUwnVJ5qH5e4QjO8hLyrRCgTEE4tFfloNxvVjUiZ02GtA2o1hJsDSOpwR3UcO329lYbfN1k
eUu3eG/iXF8OPdYCrCcICgryodAf77JZDs01cry5OwxmrpAVIoyxpp2iIAu50R0Lh2QTMsB7YNOL
W0LB0W022Uw5Cr/Bc9oXnaHaOOLQraubGdeohaUyhAW9Bc9VxneEgiUO8++F0Q3amxlhMetT/ii8
54TlQCTT+Taz5GIuDedjclo4p1F7kSgY4U9GanRGRdLTUkpvXDMIdMDZgR0u3y5KTN/iJWjlbhRd
0R4QF9nF3kaX+KAiDGg7ryBaiKGKlX9LCQ9wrsNaU8MylkB0yny/ld+YzQ0/A55dSmZfjaQFTpq3
M74gLdgJkmm75YZZ3wJe1RRHXavRO9U2A2Z2W+BtTqx4nOgHyV9IIkEZSn2o6hgRuIf5Nz4RrjO7
rM9lK8pLFQ/98IP3vJNcA4zgeqWY+VbATiUfnbVsf0APEYWPEKjWveK80GEe8pk7+pDiJo8PZgED
xqsu8p2TVBHSS4rZ4cWb4zk5RhH65U3TTRjO6MuRs9PRC8YrsU0Po6kcodbo3C+2qU/puy3RKdkP
itaeDUNBynp6G/uYV3kRgJfKFqjP1EYQIQE7+L7ygRbV8x3Fj8PR6UOMugb8qH52wDvmK4YZfvc0
2oI8OCbjDTIiz/LORab0eG8SKuDXGjeFPrkRIyKEVKXBlh4v42aOlDW8xLHyq4vKIKvdMl+tBYOj
pg1u3WrqxJ5xpeAVQXJl9eXYLAYPiNgU/NO4jBmEujA+H9G+j/l5jA2DM6YyAQKoCIGnvHeRob4N
eMXc65ZA4/5gh9QZ8BUcnpk54+c6jIS6rySJdjLNFuNfTLh22yI9+WQN31Tb9Y1+jSRwsuHIk3KA
ONUK6/ipLvz5nfJiHu+bgGxn0ouMrY7o4BzsRFYt/WKDDr2sryO65/SSIAcvvakrVkC7ALghi2t8
ICUjHmTmLmZOLIKw+R0X8ipjcB9GE6qsuglIEcDJ1l1V6F/69h44w0L5gQgAIaMyAnjKnLKS5w0T
hNZdom2vbZ9oOAyppJEdFeyhrKUno6KRYa9faswrE4CLAT87/8R3g5feD+buRxrQTZ8wSQ3qxLzO
Tl5429nWHXNzEz7IKG26E9UMoYNm8lz85K7N26RQnSzvJhTa8X7d/NgnofDD7QndbZ9orVlqs3ES
xJOEEit6WChqVKqdjgRaKBhWi/RIHphQGwpth5wj/6KOMOPstUq64hNYAcyLKfaS10aa6NxatcWo
RNuOQ85HOH5zNPMOpHONmc72mOIXk5HRn2HaLd22ZTxNMFFm8f70gtG50bgPQ3LauVd368tLr7NX
/RI4YIcYe8OQYg1YgaxBLASYs+zs9rSMYlhJVg1mKxEg+mRxM2c1wAEfTGlb+stF6GFzYvI1wZNs
Rl80wAMNUT0d06Fom/XIVNrcn75bZZLfz3EQx5iqYoVuE0E2VGd4eS9TzasRu2QbfRMxPBhm9Ma6
tjBA4GLqeKC2yPIo6pGuyXFN502eUV33X4mp0SRZCPHZK9eJ4n8CPYOxupWAM6cO/IEpG3uyQlMc
sknGB7hT4YBNEhE4AmVqEf8l01la7RpE96+o+1nxJXoyRNDiQXxDWeOQJUTMylkrku32I+Px535Z
Nz2dU8w3LTfpNbxDxpt5VvnDC8jR/H1ZnG7FrZnQ2sbe4N6DETIPxgn7N+Isyy+nk9lHOHvhheOY
AcBjjTx/M/EexwKHwOidESn6q3Zu2nrfwmiw9kGRp6/BUILHs1FBvyV42B4tFPIxImdEKDuDnfGm
iMnS2gRthQoLwFv72WUUKmzbnewem637HAjX+cqS5D9BTsPgbRe/aNFoD7oRUDHtjNRANMjs8KLS
3nGrcS5OCFCzHbvk4tJHnwkViQTkZoOOEd6yAWVacug1eBtn2RBshHWSdUYacq4RmML6qPA1BiJH
ppy3SzpjpmhiJGwbvxM0BjR9Vo7bT1Zfraw7vSVos/1JiVUle8eUXkLtUkL0TEvHu+yRHgpcVpJ9
uF/V/K0NuTcJ3YUX5BfazXtMR5xXAzlSyFd9gVIF1WIajkcOg+KnGRv5YRnO2xUWXlgXQ62bT49F
X4CSrygJhQ0Yy+8jCyrWflhkc9O7tv/IOyfSJ0L6iHaYUc8Cyii5TpuBc5Umzkq89tz2qx3LjFH+
2DYdeZUO72vCfitWt3ubxcuX7AbryaALPi1N7dzCW17JOyCbOjZnWYzshFf71gSpUxyTMMKgNse5
f9nmS/CthJAxbAcYD2gcqwrzSOJQpKAFwfobsBe8s5DONGdT+M7DOPbxfRPavAuREc5gFOZourG7
sQTagaDc3cSAyy4x/C0fYqQw38YuMdgbPdGMs2e1cdvKcZqejZhhaNKTsv1kc92i0XZLuWW3WpwV
kqdxO7Sqv2e51jyl0VxdpyXJWRuUM8zPVOd19zlESKY1kTd92VmKgoR9mD66WZ9Xh14QXX6wyN7l
cHSYNzEMmZbvWKuaR78dI6QkYvUN96NdFgfqJsLOee6rcSssyql9qZLFbE3ig75CUic2jPqyuzQT
8QeWKI9RkalUssPfmD4E9LfelkeueB9cy/sM0n5Md9wJxGfVdGYPASQgvoaNm2fPKqG5DFazwnaJ
CouB21Jn39pgRq1SWEZdRbVdOoeAyqnZeF3KARq1zJNIFOJc3QSAy17bafIwJmt+f6qGkFuDFxoy
Ic4GuO1Dndh3xCRyTgHrst8jltjcVBUro27u81c1OPkrUJfyre9d5JW2mOUVa4f0KSw1nOi+ZGh/
Hou0OOYTJMDdxHb7DTEOzVHoNQj6zYIUitohpez1nAoqp4PmPD5BgGBF3mF9Hc+ypIv2Q2TfoJ9m
tl0tDyPoprqmHCDzBqmV7QlIx+NI9c8r2/sk5r012zFS7WtB0/noaos8ZmwgPqagxr2f8QxNews/
1vc8jsdb42Pgo7x2FEXbWMhllWMxDAM3l3+zBHqvDbZSgTIyigKzY+jTpXuBFAg5Z8c4eNMNwYpm
Z+fCUKfy7Gef55e1ui4zsOSGnncTtRHQa2ZEY812HD3AHvkELGgij7MXRSaY2CyZIfE8azsf5NwY
kxrRdCHdVwRSTB4Kjsob31uiS+Qx9bSDjZ9Gb2kXu18Jgie9QcnVMWXPe6wYRVy903bklyIxazCA
sSEX03VEPqErc/kCE9ieb5nZtpBB0G1dx9PkFGc7naCcAPQowBg5DdTPdJnr6lS26Sq/hE8BE6pp
RbS3wDKPl2AsWSnKFp0nMwtb3YxNYf0ckGQf1frVYblGBgMdYaefei5sNPCY9nBijGoVvmYtvMIg
rZvHbCq8j6DtDG9RzkA8rHBC9rNwJMQlJqJXcpAgOOnNwPj4ANXyI4GIMOV4TzZm0zpOMRGLAFwO
kSgWQxg7TX4kzLha40mgOp8GdmyAlwzVO41ZXFQbCAuEedEXY8O16YXIgHM6J8G1KKKLknOI2TFB
Ml/WyDtva4F+Yeuh4QPhhilnidYpJXvOycCIbgQNorWFqlt/60EOQiNjgX7FaphtlhAjzZ2wTfmS
E5ybgt6vwmf0+ng+w8i4x7pnf8mvg9ncJrNwzdOc/NV8XdK8OXXx1uZFGV9SQchbboAGcXidxh/4
k6tvcCsZQ9ehjIqLCPwGA3pLMB1I2Ch1h3b0q8eQ+Bzq5yxS1xKzE2yeSZu3KOp5TbPrkO0utp3I
24+ajPuNcIoaeQ+T651h4eXTuWKURK/ftbeudkaM+8pqPnjUCcvQOqy+Jsw/ZM2itECvKof03Q+w
V7sDreShFDGQKAx6/X1AFhEjx7Qqz+jY65E5lEck2Vp1MujwJuclh0DPXoSV8Wp0JqMGlqVfnvMo
XtcAXYZscMBBTJgBa1heR02M6NZ1J25TftDyZoLG/RkBMSIJZ2mSZhv3WfTcoSqdeHLL/savisli
mcHTunGyARNL7rY98QdB+JM7nFEOGOKSIXsqHjkai8doKdtyp/pu/m7jwLhn8dCrLWP2Bg44sKyb
cOlXBQN5di+eN5szKbZSbJcuECusKoSsYUdjFkEtmZZXG8XzdTFhAt2JAcoGl08wfvPUWCPXJ4ja
bBtKz3DDxaDdnycbsJdgv0rVklmq2uWB5V7b3I0EuSSFf0kyOI4lfk6n2rmtywZxnlyqsZ7wSbG1
TOuwyqY8wRFkL4HZt5ml2z1aba4+55D3nMuE2W2MxoeZR1O7p85a/7S6sJsX7fj0b8U0ph2Ztnl1
PxerY4rq1t+VsPfTdciDO7ahpsU+lEv6sgHvwKltazQURTKO3wg8LB/pvMcPEgYz3EUdGToWs4Z6
WzK7LDYxceNiGy2FfQTkRdJX50RuTalUZs8o19vnDixfyttxNTQkFhMXCq04BtaQEvbljon3xani
ezssKCkG4rw37zHIrJelZg270S7T3D1Rcok+NT7+smNE0Xrb+QO9FyLxFAmYyZNnV2JigNNJaP1F
3FnlA/LCGMkO7nnsWmE5vcU1xdY2Ltkb7wA52meOLjr6Di1KvrNQDZgTjoLohmEP2y2X0QfIxoT3
DqllhUq3WA51gEE/iXgJsPGGoB5V5qPI2fwcMEh1e5tcAbaFDZobRp1ta+1Y5o/xA3PmiHqrrqzd
hCFS3PQTLe8uKHPkZrPPuvbckz76hK23O0ETFKwJF1SPrG1ZtbLJdtJhnw5LCJeBW8Ldgelx3war
ByrZkk7Zn2Mfp/thvV0Ul5enaM9SGyAHHSgoS+SDLYFdlqebg4X7mQ6KqPAZ0CCJ5FPVUF/lvgQc
4UuSD9AqkQnLhrUT8BGDyhx92zTDluqTdwdu5ebBI8gsOjS2nr53ybTiYFoH3zCrV4mQAdUHmV79
UL0zZ5UwDRzcKBsL1fG3FNoNCBmbfL1NU6LB3MksA9QjRIJGpAW3DcMuqez3voZAvcWq79wuwIhQ
yyhDsNSIdIuQ1l5yePvBypzt4swsZ3tKk+5QFjp/8ec5VpsaBBc6DAqG/NR3dUDCNIa+8EiQF30I
k0M4pi29zVc6pFghnR5R17mwvA6UIbUMc0dpZHiKmJXge5/IxgZGlF8v8ygtrG/RWD5pj2yUHe6J
MLhJOZ+/D7GJ2RlVjW/vmjI09K9k/X4wGQBEMkxdzVSJnZ57DzimbnfYLtO7JGtds6XDrwn0JnyK
5wJHCXncPlXOzlVW/LrIAvF3lLjRXT6Wbr8n+kkeR08QuDSpbLim4JuSo0NPmWwkLyLB0z+A2umY
YHxCf0rfbeJM1xAiq2yfgLj794UY2DCaxWnFUQ0IRJEvt3R37BIS4N7gqRjyOE36jvu0/InH3K62
uQixbhBLaS97S+rYwtiFyYNjPbEYqtCogOGjuotJxBx3vDBbShmwX69j5kPxa4dev0u9+C0WGddG
jxnFa3K1HsZTOCiJHpJ8u/LgU/L+dJlARrsUOTkVZqrsO1xDvHBVxfoOL1b/058K1Lps4T1IS5jj
wuMoMN/DrFDFM8IhVnh118s9ExWEIYz06ORyMAxPDNzqq4apHFarvC3NUwHt0Nugy2HrgkSHxGXU
zA5zydRLV5Y/saRRoZJTJ1ThcRcXM0R85q3DjwWBVbrvWqQWOzv35teM0/1HyXH0OMOnTbal0sve
p+cEnl9F6tkd0vJSdMSc7GTlsk13VfW98FzUNACm6juoZ/Ht4voSv8GQz1+MaaefAlfLG/VkfeEz
cE13Nfw/kFayL/Y5KNLnmB/4gWUVgqFsYKyfxBVU+yYoJdLyYh21BfXQTSxzCjKp8PRkNzxhAI8o
dkdTw4Mn9nn4QfXFEJWHsk7ze7QzsUaq6lejwyyC43lnx/PAISIcNQaPAZa08tDHo/Y2jj2bjEVQ
K7yQaVkounHA/wqn5l4iP2h3Ve2O7hshAVwmL2PXzIS7S4R7joD4D6xtqrlBgMRcmX17uTiMvLa2
VbAJTrg/14yN3k2OPVmCEzvvWfCkNHYUZJK3HpLY88rwcEmEb2CL9FngTncOYapYKhQnWHMXOp7D
4gbEgCacLdX5ED072haFvx34zTGCNqkiFQCAFozLx5TAaAj6pvaGS3LtAnmQw5yqoybtsPzE2up4
YCOcujMAGutK7+E7QFC8cAOwrTQAkT1ApI9zW2PmZeo59dexP3hdefIDApn0JbZ9lg/7JPYTLsjk
1uB49l2GSULu4RROMFZiQu02ggG/WNsHWnysfROlWmAtdzkQ/+KI8psVHnxPDslC9rzweUOxnEgJ
F7S2EwIpIinQPBHGit9qBYUZKO4pyeQLNB1Sg7dxjHMd8oLD8YMJKH5JyWMcNmmLPJXKIiltrLRa
uTTo1Ho7SZzpjUJhX7H+RzLCGqWh0WEl/71l4valpWyfkeu23TaFOEBBVZDisu2TUL2w3CbeZ6gc
GymeIhB9l1T4aHYi8nN3O466/VqVwwQEGJmuTJRWYcdH0U4OOnIhQm6SUtKPTfOXr/FbIwMrJrZB
qPupfHA2ZHvsWOKEstBRzCDq9roeLDVvQIEHH15u5gMYeMbz5G30msVjzxjNky7iODP0yduEUv97
RIpesp9Kt2TwRLdGHBk7MXXie7CD9y0plhO+Kap86MEUZfXUwHePFjVI/t3yr2WBN4bRofIQAy09
xsNJU61uwYOG7R4cEuHxlSJyJBnL4JXROjIWHLGFvtCs8lFWdhk6yKAvrAehJQMa5abNV+yU7rwt
FqWGSz9tnUdqPhRcUUBhvFkEsaJ7I9G+bJSCuiSFcNMzwSjYSuqSjcoWDyQqpMTxyXd3peU1F/16
i+xS3DPWUZhpSQAdNchrwLIAsvAVaWGwNxf/m6alZZGKnsIhWG908IMhASVopMlIWjczOrGJPRY1
nMPUp67xgXM8EI5GF4zOGyhBSarIELe+PnVt2V+kYRfpXTI6Ztz6KmQaAYWF/zbQHbVJyyr8QFHU
vQSIQylS8Vr8VHbj/oAeNnKb6Jk7u3Z6SPITUNtN0kM23eFwky+BYPx7KBlT3yMcY8DE35adBqT2
9/CXpg9VuvW1owm7PSQsccI9OTYy2KO3c3ljuiv3yG0xCu+kg/94qxA4s4kIdZtvidxgrAboNRAb
JSXoAn8MZxalafqjzEvW3mVXWjcQn3LAcJ5oL8qsBL7sab85FgnpjucA5/2l6Nvs1Ys5kAkQhTK4
A3uAFBGRMzomu9fS24RLUryg9bCx+0Hq+oiTbEYP6BF+iyvF6zZqjpJkw2SY3icKWdZsuBy8+TuG
ot907Jg3Z+mru1DxQzFgLJlElBZQe/LFXFi6sxHvaaHKn3R4yUNmryPWpHDnEQK7z/0mCaTDhTcx
tqHbw0tA8YovwItM+i4qiK52loxYFyx4DtifluQlmG1P72I0hcGhZjldbygIWBVAXFZ49Wxe1tDP
TQwvgvQtDMC46Ih188wnzd9MhHIz9Zf8jnTlqR0ma9fFOG4zcBRBugQk5K9oBe9NBXJ1Jy8FUBp6
rxJZHGEVt7RYU7XDVqCGE6PJttkO2lZ30Hymd2yM7XtKx/IZFMD2aPiW6TXHYvzAArR/hendPk4A
zOsNkxcoO7ar+YshRHIh/gsDHFJ5Kv19A7y0PjXCi+FrtAFIwcNQswm6SJD3k12lsRM4+3//63/9
3//zOf3v6Gd1V+UzK/Z/lUNxVyVl3/33v+W//8VaYf1Pzz/++9+eq4SQSgaoKz0mnkhR+eef7w9J
GfFftv8rFknctV0u97Vb9NcjnPw6jMe7P3+I+v1DcI34DgkrtoOSzf31Q0YuHbebJmVLzww6icNY
ILlQQrHmN4he/8ef5lPT274C8eTyh/36adwKeA59DwWcoJ7cY72CCD87wXDhsm/4+vOH/X79bMV6
wfd0gEaPiMdfPyyDks8enRQwRGgtdiVSPjmjLPf1zx/z+xVUJLI6gurNkR6Kvl8/pkZdBRMqkEDI
MJddw+nQ8YtBlK9Ps/TD8PHPH2ev/39/uS1kEHgeaV+uwrulHECNv37ezDhxIG5P35dAz7EfgNvq
KOWigQngZlJdY47sZtF4F/Y4NsQ9ODNleDCE+YfFesrZe5OKM5ZskRxHdjDkZIMFKiNQIaOsOZh1
mjaAFTD88KY+/sO3t3/79r4MNI+fI6VH/vv6o/3lpp7JOUVMtuh72JAF6QUuPKCZUMiC6V18vVS6
+A6ocM3GTHld8O7KYY7U5rWWTtpd/PnL/H4ludUC3xb0tFpRTf/6XYaZkpqNQPxQRl5HgJWMNAXb
ZH83beyBpMJtJNjzXP75U/VvVyDgs/gXTxxhl2q9n/5yBcoUGOdgxvHeN2X4g8ym4omjlM3Iahln
MDRKM1/9+SPt3686n+k7jrRdHgRbrf/8r59ZrOmzgxD3M79NcEbxO4MJJaibxXkZEmFk9sh09ZEX
c8GwNph0Xr9ZhOMuuzkwUQvgrQfl9Q+nQfD7ldA2Gc1u4GokFkr8+q3qBfnxNHbAtAjN7b0c0Bc3
x9k4qVRbdrQlCEPZqw0g39I9xTMv4u0/XJj1J/7Lw8QRKzgYEPwiaJGBcv9+Rng9YJk5tO9LWgla
3XpM9JH+eLFeXXIB75a+NCXj/RHwfBfPXUzqkDDFBQvOQGQXbpxhLqSRUwW8GI4jufvzF1R/u0f5
ghwU0Bd4vQWBzRf99Rq1VRt6Gc7q+8g09pJe6EGDhmKgEZOSavA5WVeyncfpvMQ+fl3WbYtnb9NW
B/pe+CYA9tyqjFVBCccDd0dJduMjtWTUXWIfB9fOuMt8tRCeSUptLBb62242BejAFG4QzfqQwlad
CacKJ9Kj2/6RdNK4b/BL1HSDZDRZfr9zIss+EQWizGGyKUtuSTKuswPNLFl0aPrG+d4HgWSgSfVx
v8d8Hpt9miNJuajCBCkG0krzpEZ45XtiP1mZb2P66/5m4OSV93X2nx1vbqVG35GyC9WypFdctpCJ
CERzELAdrSUT1gPfKn+1GRStQ/iI9kblJhlPBnNocTE0081iQWK7Q9+GlfcfbufffyoW71pLxQHm
Yjb4271E418n+dRUD+7QpTfj4ApwwWp4nzyMW2wbeYrQoz78+Qb5/3yorRlPcpzAHnXE3z50YglW
djrpH0JGZLtuqPx9WsfiahZV/A23YHZB6yqf/vyh6033y1NDh8ZDi6eXZbTvyb/dlJk3kz1Si/Ah
y/VwAOqaPPmpX32CoyCRqupoqy8RouIE6gNK3D9/+N8Ps/WRsKUIpPBEoDQ10q+PBMFAorRlb98b
WKJXQKrZF635KATlwgDZlpI4lB02IEwdTJZCUKWmYWkXeweVAL/4n14L4fBwUtS4gUILo+Sv36av
jIxA0TQP/RLemm6KTwHu/q3JOzlxtmZfvixBq45h9Q+H+m8/wvrBSjk29VuwHtu/frBlMD5hzW0f
wJ/FJ5GmhAaXHfPN2inuUlA/r8zj+A9bJNunf/gJ1pP5lxuA8Y7Pn6wDW3k+1v1fPxvhHY/cNMcP
NXK5YEfjQULxVOOURFWOcAalbO4+JaON4IPguAeDpP4lD9LiH87v36+BKx0hHMdWSonAX9+1f3mv
gS5CmlxZ2IU8DhQZ2s7Gzov5qgAceyR2IXlPhY63EK6t5z9fgt+fO6l5e+uAS8+T8NvDjlgU6Gtl
3WOdnNIDiPV4vmJikcqdlM68szUqgk2FLeIf31n/+at+vfr8rZw1wgbICKrgb29zwSnTISzOH+j4
PYKnRhcj2GGCjGfnwIMgI7NzyympUCeTPBUHslwep0kN7aafsW/FO8SnKcJAa3T0CUelCe8d3irT
19SSG5X+nAug49fzGDbO0aSFiY995ATsnuH1EeVaDzESixjD80bXBBFCVmpt575FXHfJhpygyrzj
KWR3lYhrQmEcBhcgBFZG2oJ4BxcpKXiMy8cWg1uMAwvXUAXyNGrhZwAayIbuifq3usMEu3wPOVbD
e1U1jT5Ok81MfMT8EhwaKdLu2OHTRTzQa8YgsR6E97ngMC7YQ2FoulBawdsAAmP437pxqu9YOxdX
ZWoG6zhDYkJFCYsG8fLCBesvWthwBIEBThx23uj6ZGhzmDFBJHeleYwtRvJ3Zej3xSWmXpKGOCf9
LNpUagzJuMQxkiRX3VRM2cFrJ/8BLAegWi8O2xfMZ1OKkRRA8ZvShfoOFA9OBEu/joh3r9THIUFe
gZ4YBh4AFXA+h94R5uQXiMSejZzbExrsFM2uZkaBm5RKeoO9bY73OrUz7MLENHatg+W2k+mPlv0Z
iW0QpYPyGM2NbL77JvL0/yPtTHfbRra1fUUEOLP4V5IlO7aT2E4iJn+IpLvDeZ559eepHBx8Fk2I
iL+9sdHANtClYlWtWrXWO3yudUhXn524AdxuFKGFEfWEDP1NQ+KJvi6gLeQwqiFXH2l/OnF1nAHQ
m4calyKxh5XFkR6p5Lbfa1sbigcHCMi9hqu9/d8wZQJptWz4phfTCMbAosJ1CPB6ww8lK4cbuMY6
0CsYg7fJ6PAW3QMlD5s9jdJJ2avpLD6EUNenkzWI4gdeDmCdBph6Z1u1UoRPFRtVVBtZEGyY5kCv
p5M96GrsoaQbuycUbcsJlnYFGrwuBAYdsbBC1JCmYaBtBjbYTe8mY0zVO1oL/a8qzQJqj4i8w241
Uff62gz2bDx0SCo4x1AHYo24Wts7GfbZsS7NRM3+XnMyx3xpJw0FZKlGr0UHM3Pt6RMbIc1+NpDH
/Y/+qBfDnQIsFvl7ePHlyaFJB59WG5LsPk+i1vpimUHQP8yVajW7fgz1f2Y0XzhcAxWm+0HPYIrv
URupoJKGaDpIW87ylDmA3r8o1azMwdGmPnAHUBmwy1HmjiSumaN+HZVShKh+26V01vGt4hiLRh+z
j8jpDqVyY6GxYADLTZonmL1x+lnHcAYn+CRT/E/Xg+Sb8KzzJNYd0hKTjMhaPvbQ/ywgjvTxC3Dc
dD4ArKhu6clYJ63Epclxo6LZOTzv1IOa4611ffDF68JS5eCOhbKuSkLGXXV5N9ASgHo4lumLaYUD
6FuVJIzj96COKXpTSJmCRkmMTwat5A9KFGsv14d/M3dedvB2eeKBoqNlsXjcZELFcRNU5RPbeqbg
3YmxAzlM78EAKBHZ5ikEm9N/NOgYF+GhgWER3l7/Cdrba5rpa3x6E+UV0GHyN766Hu0mQ9x3jKJn
CrAkScgwJJ8aF1csM6uAdUCfu7VwF7hFuNd5Gl2luVHgJZyu/4rFe5d0jeNJ/YpkxeWWdhfp2ggt
MXU1fONSK0NiAohuNAUnTtooboKBV+kdBULb2Vj9tVHpSpAbsQtsffluwgUcunc6l8+OqoZPBZCP
/1ofDR0baO4nqE2asZH9r6SltuoIlYxI41oRxiIR7MsW73gjL54bbLDyWwX64Qj7BJXCuioKB6Hs
UIiPUzV8g+EZn3rQ0JBvyeuAy2MpfP2jv919tipsm2Ibm48qmExfXq08rKvZLTWtfB7qIv3RoC39
gAavhZDiXN4DYJlH2MnEh2FUuo2EeFEPs4AcqI5NcUoiV3lqLb6Dkehk7YA6vBxg9xGbLom4Sor2
d5ZglnO4Ps/VwVxL7i4D5ZZlQZGCaFA4XRR6NC3wLrZ59kwkGEqKZcSIb8T10Zab6s/UyDLhaGoq
4PnF1OzGatE8cEJvQDrgMRJN+UhIjw9Qx2S/So3s/B0jCiIJLX+L+o26SPI1VSmnuBtDD1pM/sma
299AAxOqFSgQArcNNz7n2gRfDfcnoLzaNrVtK10RmaFHh3044AQW7yCgJjc2wnW/Z1Qr//v7Dyro
CnA5UA3mKXG5TbsRjp9igG0IE8f+F23aR2viSt3nnU1vBRLQxptpbbsIPqbtEhFUKk+X41W2j9Jx
1YQecE6QB6VSTV+apPXdkzb2xt31yS3PoNwtHAFeaKpBbcldpOl64TYDNJXIg8ui3uiljtsCBc97
O1RdGmxGUxCHVSnmoSs/rw+9to6uSsDn6uNxYi62TQH5HUynknhTa3xPFST7dnbQJPc0OPXHFnTN
+fp4y9eQnCoNCj4sN61ma4vxkiTDMUkZE68CWvSfEGqbH7IC61hIa8atM0buLTwcfb65PuzacpLY
8B+qd7wIFsvZOGTwptOlXtWN+t0IIBSFOVuJPlEJULKNs7E6mI7yHF1XQqq7uNBbiM6YpIaplyH+
4wV1yQmxnL67qR2zG4/vmJns+lAqtw3TWnzQVKVlhOtV6qG5SxbXutkT9LoI62BZu78+1uriGTr9
GPyONVpBl4cC0Gk297WWeNwF1XzriGT+acPK/IxVCsjvKYHkixomOhfXx13dpCb1d535GYSQy3F5
Gzlw9JzEa+Oq/m4W3I50jubTHBmDjqeiKZyN/bI601cjLsLNLCJLIJCeeE2hTp9pvbt7l/fCU+0L
c89bE80qvBDC0/V5rsUB1zbosNGzcegVXc4TnGovOgz8PBo77VNK6+bFMHJFuRlQ5UXFcEKpQqS2
egIohXrw9cFXP7Jj4FEq83Cy8cvBYU+DtqWq78VNPT1ITUXxBIbIf8DD0M/vyhq+a7yxsKufmbos
1z9TMhz5m17dIlqW1qHdqqmXY7AodjNo938hEEbf+xkxxinUhmM+aMlW/XXlO2sk/a7tgP+mqbC4
nXvUFUqrihLPrsbnzIdG0YsEajrwJviqIwDMc6JJ7j0aMqm7kW/Kf/nrmgwRkMGFkGk2YobGIthP
+gSpLm8SL9UrUFcFqm4fkB1Ku9vr67nybTXVtCn9ODoTXVb97BpsJcMwScXObhQlBMQA+gIU8dC3
3wZXGU855uPfr4+6EvtIePCukAHeRH3sckUF3MrRz53YY5NLAz6ESCdMtMsYrY2iLcPH68OtfkyO
C1uWsM4T/HI4hL0sXiMlkaEO4PppsXUOjRC/l+vDrJwNjThuC3k+bGdZuu21uRlRcU89vxjRONWQ
j3GOLUwxB2wFQgFVqPvH60OuLR8lO/yayA1og8u/vzoaipSUqaHbe9Fg6tRFRQJ0SWGkibcQD8Ef
ogrUHi87kKAb3c61j6oZ8oCAJ6C6sghDQYMnM5JLzLacaI/EGFBWmD4G/Tt26OtxFleX6JNZaJGF
KhoqE/uxrYIXtB2qm65ExQsfBpwmiyD6df27rk4OZDevDtfUuTgvv6tWihlqhJF6DlWj/lOSVHr/
ZIdxc3jPOAadFtcmudIXHxHVSScbEbv1RrCGWOA26hw8FzWiHxsbZXVCNo0OnfI6CdxiQjBR7bbq
8sxDdcc6Jbk1BjdY+znWRtxa3ZCuTo+RmAJ6YbFaaWr5YMvD3LNTJ/gKWibUbgzVcPGeihsHOKNl
NBpyETHQrOufcu30ISD3fyMvCyTEMETISDM8bHTVT5qTatBAHdqhdBsz8atpAXVfH3FtrnTIKIcA
dNE5BpebBBOXeCZG5x4vqnnng695bOsxe1Kx+KTDXUDdAx+dbIy6Fjt1tiRUVxsdu+VTPKrMuRya
PPf8JHaRmVLn8pfVBiVPOhH/c32Ga9/09ViL7QmRsSCJi1jNyGi/uUorjWSqwkK0O3CeejSWn///
BlxsHxf9KNXo49zLRFozOcWO8hv09MoXrdHN71WOius79g3RCztO2oigKBerSGE21Wk9p14xpOYJ
opjVPorYDeFOpoI+PDZjdrWB2Vg7jaAETK5dWk3m8pSgh4Tka81DA+pjU+1r34BoRt6sbHzO1R36
/8ZZngkrjystFqT9VEl/wjuc9gMkl6dIJJb4kmMzHN35CBxvJWyrW/TVsItg06JvH/ZOk3p9V4Ya
UOHMh4VP1SqhSDma0UZsWxuO608IF+wFS7nYNGGLjPwcRRlSFap/TBAHvCMzDLBazaIv1/fn2gdF
O5KnjS14uC1zQq7DMkDalfRXN8d/pODWh9yAaLtLBTVIUd0CKu02FnHtEBJeLMo2tGdhAl+GGTuD
rWKFXIAD1Cdnj+FHeYe0n3M/wGUALZ9X9UZZ402hV2afElHnyFqzqwv9csgJiy5anCbXkmjDnw4s
27rv75S+gIKMboDEQiPWCvh5hCKniLI9WkPeqe+IdAYNeUBppKdiiWya3ba2MkPEHvAz1BmQjO/u
Awcy154XBwSDdywt/ShAbvDXWNvLOVux4oAKCWPPR4jnbs66EhUphHWf7Qy4e5lW4jy6qrkRYdci
geFqXHugxqhZLSKsmbRCUg9kJhyqKGhNfUPtXgvHw/XZrZ0REhkyYNCZKIDI3/EqUUxRNoZV3See
qejtfTeCczmOyVxp8HArfyO8rQ9mSSSUrst0+HKwvhgwfnen2KMRYP7EEFX5oBaB/ZUGeHdzfV5r
h8Nkk4D9BDDpLjF3rTGhKKAYrBqwvHiPRFe8H8Nq+txAHhlPqGJWGyu2FgLAbgO3o3qgGuriOFZZ
oWYOkrRe19Y07cJiHH5NDRV8WKsI6B6Uuh7rE+BjbSsTXvusHAfUpOlAAFNYVIxEQytboeHjRdBT
2v0UldrNTAVwOAjwqhtpt7Y6GrBKxKFlsXEZdrgR/XxC58BDzKXelzBCvlCeR9feqYyTgoLggSDQ
oXJsT8OL2XU2zmehLT43KGPeQ5KzcPmYnAgeF8SGb4lS2XfXl/5Nh0RGKfJMWSukWEgKfbnNpkYU
aefzC9GMBn2AYvltptTzfwmizL+1REuQqLGMp96dalALndZ2exoZoX4M8YW//lvWjjHPZxfsEk8/
gHmXP6UdBlXDyzf20qKBPw5jBzH+YlCb8B133euBFrsvivWxScqCp2ymNj9m9ISAPvSapt11BTpL
G6dLRp9lFcJh6zowdCk8u4vopDYWiiSiogoBCarYIwujwLSnuwbHCY8jkOhN8IgkUfQR841mI/zL
5VsOLriBuPLk83YJhG7HBiEeOolnHV0bFPlal3aXSPV/mhh15s84npvKC8aSU3wSZRCa35BDrPSv
1xd25RSQ4nMGqD/R+lv2/bpyCOuG33a2dJxZcFtMO/sWEGn+rSwQ1NqY8sr35gqAzcptR2lk+aZO
e3TNKaO5CM919Qtmb1gOaVXlzkerHtE3B5CFs0MeDPWDArQGIu712a7ENt0hzyDZgJJIs/lyG+sg
ufGwNt2zhq6UkBQNwiuMlcp9mjQXFqSJbs+zlUdVvnE/rYUbiak3bYfuIqyuxWGWcghVDNXnbPf0
A/Z9p2uEGeT1PpcZsjpHSBJB/jwrDSobwh2UMxk0ImHq0Pg3iu9iVmu0/TA+BDhVJPu5nDrjcRpR
7/Kuf6L1HypkBOasE/HkN3x1kxpw4xBX1f2zOyIpc6JKFyd71eqnz0C/AU/hQ5/stJ66ONi1ce7u
fNQlhlMYRSNU0bK3/FMA4ALmjOkmzondIE5aqsYbOdzaxqUi5HIDg+sXy4p/jSLn4JeqOA8KcqUm
AoQPEYbs/2Ac0M3v2Dakw6zInzi8rK8lOMEFapb5Z6PH+vNgmTMkubIatHulz4MKR71mCM192Wlu
tAEJWQkS8nTSFONW5DG82DZYl486WYh7RsEJOfEOoOCHIdV49Zs5pO9PTW0Vv5G5pmldaunziN9u
fHt9R6wdGtmlFyC+edHZi5Ccwr5DGdl3z8g5QErEKwFR3bIwv3b+jBCc3sfiB361iXV3fdyV1IfM
mJ4c5BcOzTJh1YO8Q89S88+owQ2Qq7l3c2mdhOdrMCfRCVh1lG/MdS1A4bAJXBfAJt2HRWY3mwku
B6XvnxPsRKMPZQ+pLJagsL30ab5BwlOCApGHC3AeCvvv12e8tqddVMThL1Gp1pb9OfDDuYYqonKO
MwVMJJqSKRIyuqiM+LY323q6uT6eJqezuIKwr+ArgwYgIIrFWR96dk+FVh3l4kZroM4K5272weh/
C+JRfe6rYnqJ20naVEeg3MSox7dCybH9yioLvUTIh+qNInx1o6C9lvqQ9VBmBlhivL2YTQfnp740
lLOF2Py3oJ77x4RvA5cQ27L40Dd9hjVVa2PElYMcPsDzdD+nIb4lpyiVn+v6h1rZihI56sgHDG3b
JVbFBy1lA5VXzqlP24CHoRWb/81phDgElakaVBxO3Rvbf2Ur8hLXDIgMtKEQRL2MwxmNVdFGgXvu
Ksf4UOS6Wu4RKvfFwbWrBNzygF/hiQJI4KN0EqX+t+tzXkn5JONMtqWoIoKXvxxfS5WshIHsnBVA
eN+nyi0R2J16BAKuj7P2belcWKps9/FEXIQXDRx+hRiYe06jDKGAfNLUByfs8aNvADtieV3A/bk+
5EpEM4gpVHAYl/r3Ymqj1rtFiJP3GfGA5j4eDInYjfQE/YewwIegjuFUFsFA1Lk+8Opc//RPkLQm
usg1f3W3Wh2cbXcY3HODueqHrPQrdAB0nDodgAlfey1Ac/sdI1J+J5wZmmaLxS7q4WtOiLn7Zzw/
XXB7evAd4Vga1BRu8eDspIjr9RFXghg3Fc9w2fvi0lisZ90VqNT4rXtOCKbHALPV+0SPviT12H29
PtLaDiWTJHJxJHVgZJdfE0Jq1ZLBifNUm9EB7b12RvlnmvV3rBrCrLBGgMxDgFtEyR4tYHQVFHE2
q6Y9mYgbYTra2fGzoeBPeMwLRftxfWZr35ADAQv4T2N2eeXao9ZFyGWxT6QjFPJ29BEBhZVI7le9
GbV/X88wwITxGakxymrU5YccwzCK/cilAISKA+ohxQwCPRxQ9lcFImzX57a2atzoEH8AG0LIXwwW
Y1OK/2vkngWb8caiUSPZ9piwvWPVXo+jX07K6KvRSPvZPcOgHJ5TF2GNYwF9Ek3TRIqFC73N/r0+
tZVlkx0XIcmDXN9vQtkkekgFhjgruv7T9BP3PBvzuU4qeyOArRUwGQmqLmwSm1R7kRZm+Yh+Pfa0
Z1eYySlra/VxHnA4AT5d5ydcAfobzOKQli2USJytASEpvSnT/67PdyWcAeoj+3QtklCQoZefuOUp
1yXhyL5psWE2Ylv7OgxY9DJe9lEr82Fj2ivfl4cyxVKqNWBk9UUwK0JMODrfVc44SZOAzyJ4SvxQ
w8cBSvTfb1OZdwJKVk2YYupiLDep/CzXTf+szDkOwr7rTxWGi7Jq+tcfESKUgPkgIZLUIi4/IuZV
rTXEmnI2RYPcjK51iJjUmaU0txYlquarFqM3tPGsWEkuCBnyuBsSCLb8kqjb+UHdzgFNIfgvL2Ee
iBtNH3vnzhpwaj5oU6+Hj2UIJfA2G6utjbOW3zG+A/KDxjCI28X+nbXKrqvRDzwU3rT+qLOR3N2A
iAFCk4hbPGlWoN9RlohgDeQdwjdjmn9H9hc7VYSQsTb/+zXgp9A8BnJNkXsRk2wQInruKIGHzhoa
mZpkMmuo+qC2iFhUbM3al+sD6itHB+QvOHeyAa5JU/79VSaA3kOJjYrDAggFB0zqIpaX8QiqbqdB
Cx3MtuzcDT6jWWL4yKaXsen1KWqOH8ScZ+pRHSkL3QZFG6LBDV4++oizH+aLAx2x+ujaJq4lWmYG
OFrP3P7DeeQGfYTYoGifRCP1BblZ1AStkhTpgsAvTecG/sMYPOCE09a/rs92bbfZ3J5UDtB256a+
nGyA70sDcl05F5AsnAQJksodP2XalH8Z+9x5ymCJ3I2p7Tz0QWbcXB98LWjwvMHgC44pG26x1SAo
ocrjxoGH/XHzzY9wqtCdPG92CZXOjbHkv2vxngLN5JDaoTnA+VpMNOrAi1bW5J+RTeeJiLY4Euh+
r3flLsiGR6cNYNFakdAaTHEHddhhg2zGG5t5Jbuly0vUInrplOQXUdnQm66eWvmow52nB06WGsGL
n4fqM4E8HQ6dkbaPU2uN2e+//9Lc6bIJwwegnLhYZgfWGtHMP/vYG93YDZKxOyIzRKbQmk/Xx1q7
AS3HBY9E8d4ywc1fDlZVFno6yMSRw4cz4uRl5j+oCmohUMLi8bNWQFQ/CtECojUtNAB3EU5TDrKg
9VhulKLWntEWbHX+SwmVJ4VMeV4d5jyeLC3sdd7ttogeutE0P+ula5/EpGW4Uir5i4MxOVbyNl4G
mWV8s1OrOja1MnP0MJXZRWNQuBv3yto2YDFsqgb0OEkkL39U51Iw6Hrhn+G3Ygxro/Cj3hbJgNou
duKltlMxAMNFwtmikqwPDMkA4QSwv0sAR+C4lVaarXKOUoFepdOM3Sc1FCANAkr4+1kBcXVTDEUj
Nk7fWkwVEpZr0eQEPyJ/2KtlCMPBCjDGcs9GgqWZwIhjp3apRDdD3ZuMYWPZV4fDao88TBpWLJ8f
cDPR9W1DtrtbZ18lbwiZyVjR93D15uYDN1/Uf7y+69fiCwGUzJlGLuCtxdFGVxy6W9yxpr2OHFzk
2/5ORQs9+VjSjkNCsjIz1A+TLv1am01+NMNWvFz/CWvhlNmqFjBDoXH0Lj9yYWhTU4+2e46wOr/t
SZJaPPycf7s47IvD9bHW7g15XZAgUB+wlmWXKKGSbo9M18IJ4BbdSoTouATHfzMVKIsWpYHyZM8t
XqyiBOn5jhBjU/SBnYSLC0JGixfEpBR4+3bcHENNdSdMMUKxAxuirjkJROfsZODstJPvTYaAOo/q
09EqwHfeXf8KK1+cgiS4D6qSUKaWka7RACnUuPGeW6mFOOqlU8H4bH9C3ayijS++OhbFBhdgIDVQ
dbG6WTJjBoNdtjdndXSX4P6A1Vqa2kfLMod3ANpll4HMg84b1dZFDtT16tihAR55fSXiJwlD201+
lj72SEEedKXY6qWvnJ4/zVQQF8jJvUF9IAAZI0BaRV5nJAbKvnE04sRat3X6YAfTH+uoyf6l4oX6
AdmrMLwf1S7s3vGFZTFG1izQvHiDiBzwLsB7HuyAItvr4FSKLwOgT89sVGMjQv3pZy3yEfv1YIs7
oO3RwoPqEXlYSLn/ROCS1VMWa92pnrCLJtVG73xHKoFkvsUb/KUtehyTd3AQIZbHCNFRfTYs+6dQ
illHzqSb6o1bam3DSV0mrimAG8D+L8OJkZhA+0N+IZLkI8YidSjMU2a0+OVSBEfY6PpZWonZtg7e
HeahbEMu5bvgB1uA7VyGqzNbP6a6WufHES9WLNIA+4QPpt39uj7k+iLAgJOJPsXGZU/BD8MgAIkS
eLnugq7aIY9oP5fJNCGkjS9rcdurGFfctRhrPORwo+Nd6zqJE+46XAvvVHIXylpVAiBJAeT9r+jM
QdvAOq+tArUYeXFStKNQeLkKkIk76I7g1UOUxmNMaExczHHbvlVq7Cg21mB1MNn/Bd0p0UiLJQ9C
w8kaWEeeJvw2+NTMStse57TP2tOMidHv659fRqzlEZANBNRXaCLp7iIpqHprcjDYjr2sysP0YEFl
dZ/xR8Lw+PpAf/TR3ozEJgZOYmlgZxYjgUy3MBLIsLWrFAznEkrdP1EpRzBRnwtR7UE9IXOuA5yl
2ByPd74RlzdgWhE/sSB6Y6TcH6//pLXdbgG85uakWsRz+3JZ0xblCWOA8S9+xGgyfYBzVn3U/DDy
UQ8zm614vpaTc1cCZPvf8Zb86cZsAsPO7cgzzVjr76Z46rJjZ4zIHCMrcl9RZfE/4+se7G271Rxk
hqT0chZWELqvz3xtjyEXplLmB+3G+l/OXN4lZFBY8uh5hpiNiurjYc57418YqenGe2vtK1OqNSFJ
EligtFyONbeDO6OMCoEX5wx114wOuhRlB7QP/4XKMfekZurGZlvJjCigcosYFI1kaLkcc9RapDaL
LPIy3rb5o+uPSXvSYE8+YgoYJMeoGoLp1JXYvO3houTvIaMBTQKqJXXA3DdaZNBEOn1KCGqzDVri
0BoKgqhqyG+9ifoAObyG9suWANrqqgqmS+GTqqch//4qwVcUu/NVjrNnFEr/bSin5z5PXS6mrM+8
v99A1FxIMC1yTwiwl0PVpPPAB2G+hljeICOG09QNZunGMcuLTr29PthaYkJvkYoY7zUKyIu0fkAh
BsoVJcBMJ32kcFNwN+SGOn8I2xS9cPwDIvdXR46CzWnstvw/Db98I1tY28fsYqzgScgoHywugcjo
cqfwpwAbK8X5EMzkQl1lOtFNOaFpf6Dbkn2+Pm+5S5cRk6IMZ4b8lqEX8y7bGtfeug68TE9qCzNR
5Nb2EwZOxUOpWMG+UkSfHpAYH6qN+LA+Mi3A/x35T3nu1U5SUaWrNTDN3ixEZyBbaFr9M/q8LmD1
UXEeMzdDBt8l7clv3jFndBRJrkFCgV+53FimmZQKV0jgTVCWnsAW+h9EExTmz54/7VCURNXFmdXq
v78f9g+aU6YhuuMsFlcDo0i5sQ3B4WrtscflZhcRrG9DxN2/9eUwtuiFx+gKvmNYGoEcIvh3+vIF
h4ej1Y0BhdUCY+sXvzHFS5PO1YdKxe/nmGQJvm9BqjRb75i1kgwRgrtcBmbATItQgUmHxR0bKedO
1YbpXuCle6epUJH3gdo6z3OJxnMqotq5B0xr7RvHOSATI8Req7sZ3Wu11L+2gKiDd2Ra9GtoeLPv
dd6Vl8tvYM4hUWCB144hnDkuU+SI88CPvb7GhXsj1Vo70pQBDckxl8FlMZqNNwH72Ay8IB00fMF6
Z+wPVQ1TyOm17pDiJPKeBTfZ2VQH4JjbMh17dbAobsFRUtPIc5KgeB5nQaMtKsffepb02FNSPTio
ymZPcXWeJpVXgJQyai92N4LhEW6sYejFczR79G069fPgVsaMzJ9a1Aez0TY763IHLYMXWSx1HwoU
XIGLb2tOJtaYVh95aOc33+u4kT5qsyj3jpGJbmMh1+IVL2SGMqX68HKwQs/yqIYmCF02bBCtL535
idcBRubFaNTpMXUSdO3rqMCj5foJXvu0EvZLxYeSACXOywU15rjlYcadG+Jj8bNPQvGA8UqPQ7Ae
/qgmmgUb6dTad6Woy00o8ags5+WAvpLqqIQbaGrAZtL3uo8bwYekscr2puflHG1AjVYyKRqXmELz
GKRLsOxEVcIopfMET2Se481DYwxFSTgIJnx8srmZPqIJqTe3TipNPCIlmcrj9Q+8Ml8HaKEkE9J+
ovV9OV8DG9JiRibFw1pHP5R6yRuhtcS/E2jGl+tDrawlbyC2kERww3xZ3D3aBJM7MZGaGc18HA/z
bGrlB4WaT3/QxAjMc3DRCd3YQCtblwoC+qmShI3232I97a6qqJyZEc+iXju4bo0Aoh9ozm80b6z7
OkjTk6+BZ93YRjLQLI4nTx5UF+nFky8uiScOfhK9YgHaAEDbpjtgv3X/hBX8kGxE9NX5cfyZIe8e
SKGX6zfZvm4H9Qim2bR8fZ+mKDzy+BOOfxBSs+ipKQy72dOXB8n/9+vJuZQ0JkoLmlgEWzPUq0yd
UqAUAdJyuNuYxz4uWyyrTf3Qasq0EYXWvikwEcmw4VHJobmcKpwslN3mFkAB+n04flkJYFinTIcN
PMpayQQxBIAUtJIMnq+L7BtTm1xxMXk6gzsc7lCsDPGFUoa7yUH4DmeJ5Iue4fNxCuoCa85B+ZeS
Di4Kgd3aGEFZNnY1s4PobtEZ/ca+WosXcBqlTjop9psmQ5XNXTd2jTiDCnLVD1VqxsGt7rRD9yVO
sFmXosDdM4AJozqZdKGCu79fc/IGqm6QqvjnYs2dvrfwkwIV61SZOOVhMx0moHnHabStfTX77yAB
I8ZG+OdZAN9piVuvMy00sobxGpjkv9TSQKxwN9iYjB+iclaind1SJb4fZ32Onq5PdW27gU3gWpc3
D/DAy+3mY4RKJyJTzr4D8mpvKFWHAHvrNP+8YxzuOEhqEu2xhN36hlNkWNzRN5qj8TYpayfdS5HC
LaTHWqSnn4tAA/UoR1sWAgusKtHTAHaIsVa7x+cluzdUbMYg/0Vfr09pfSgKjiSavCuXvak8axUs
RRnKUJLkts/UX4lfD1/Lhrv0HSOBXwDuREJLueVykdACtWMdFcpzFoXtIcmLflejVvjAHvY3ruq1
SVFZo+Igl+qNaEGVWP2c0VY+a5E976asyaYD5hmY5galO2zclWthnSwEVCpvU6iw8se8SmRxXm0M
HDaVsx0GZXSI1GGOdk7Zz/k+MdPiDq1K3ueuMRcbS7dSDCCNJZ4jSAVPZEm1MlLqrhbAX4/HSf2T
81G+pI76q+x090GLQx/rYTvEuSBCo65N2nojHVmZt0AhmOqsrAW86asrPtzXFjsECFhu/qI02Tjt
p94t73WrT3/YlRu91C6+ZhthdSU1kZ4QdFLZRVyli1JAgu/WFIgk9FJH5N+zTiojD43l72wlMZ/J
GuKN4LI6IFtWhnDexMt92+LC25dWTF4bzMU33F39z2MTvGjotmJtYKfBxgTfBjPwTpLPB6KdEZdw
7ko6RhY9fJVJ5PEzdmLcVyRhxs/rx/HN8kERYeXAffB0lOpbl9vWiFX0b62w9BpceF7cXBPtrh+d
Mtw5k9HipGSICPs36691MRbjLlIDFDniUcMl3ZMi9dHOdyz8GobilFHUucHiRsXCePL/9i6Ug1LB
0dAzBLa6fEynIxszNI3S61nNA08/85DUeEgOmPo8495W/G2sYzyel1KyDSrXGyCwBt+RiihSFDZ8
9R4+RGmou7a1S+VTBLAo/dujKIeT9UCKY4Kbd5GuYwNf6M6QVFgCC6RnwqE4FMaU31Irq09Fadp7
022djXPxdgNx/Hm9E5/BdoIIutxAE2LFmWmNhScLKHej7t4nfoSlpj1Q1c6qmNpjONQbcMQ3kd1g
UF7RNs8+oq212LWDX6DirDuFp7mD6hxCalTP6RSr06FqN19Bq4MBzmUpYXTQVL+cIabFE8oeaelV
5DvfuqIon5ySTj5+tur4txmznNirsRbZWh+JetCnvPQw67DGG0x58ZcEVIgJ3/Vz/yacyYEkUIFE
TfZTF69IfS5j2k8DKillKZ6GBJvBaEZZ3ncCHXc70W2k6GvbBMY5eo02jwHAzpcfceQ2qIEm5l4L
vfquZXPc4Wk8Dbsy5VXnFI3yVEXtzfVJvsm9meTrQRfbBG3InKJOXHhZXcwP7Ayl2zvR2Cc3Yqrz
b12VBr9CF2mqPrP8jcC6tmukjwIe7X+0Uxcf2ECbbUSboQA8kDfgtlLRH8Yea9gDLezxfH2iby4L
OVHSbZT+pCrGUj/MFyn2CXFbePhNV0/JqEzY/BZ5Hhyuj7P6QWHbw7p3YFstD7uuGI4yN13uzRNt
SDdzWxzy5v9q1f81Fo46YT6I/PVOLfN0I3S/yXL+zPD/RqZvdrl/qrnXA7+rcw/bZPGtFBTP7Blg
q94FmMR3vftlNsqxxFIwxzUNULTy5frU1w6MBruJdxS7F+XIyx9gdvgKl5FReIAf7nW9ND/qtWjw
8kbcvh/1/Mf14VbOC3gaPMqIqTQKl2Wm0iVoc/ZRNSrMdleqYzYjcU1RkuCRfMH/TjwMuI0fr4+6
Mkn4c7wAGBua7LJsmKBckrudyD1g+c59pBb+CRKd9Amq9RBQtT1vqYiv7FxJWQNFDboCMWP591dp
c1UOdSMzRy8v2+RmDGu9uq0xdWz/+ioWF+Ms4k+BHsuIY2Hu4a7q93vJJz/1HfZsu6Sl+HH9M65s
Vh7brBuLAYJ4mSt2WURCEBWZ1xhlpcHddrs7raubfyRi2quSGAryriHnw6svqRvxHCMh656u/4jV
tUTyl9SD+A688vLL1l2lRRR/WUscgyktJfMpaH1xS0KCBmgLPv76eCsBD7yZ0EDeMeabZKfTFFjN
vZF7uAlVCJ0T5XYN3dbbeXbzfCM7Xp0c2GHUC1WIastMTreq1rf8oCAQRbjghsX8TO9cvaubUPuY
TGmwcRxXJ8cLS+LOOCFLASDNCUbMuphckfT1w9iZSrMruyHMD0o0usbGMVw7/OhMUh6k9UMvWc7+
1aGwS92p0yYqPE7HuMN5BpFP31GfNNF1n7nU5xvfaJzff79+KPyBekG3g+LNInsMbDVPbHzLvMnU
xCPq5tC5sIT+kTvZljrI2urBndABzGMvQ6C5nJ9W4LiKsUbmtS3GvQ+ZEUcYVY2dNj2SI4/+D7VT
6C5u7JnVrwo7FRwXxUj+dzkqntaUq2HpeHGpql9AjAnj1Kpj8kurdPGl8pPHQg3xPr3+WVeuTETi
8UiQXFUp2H45qtOaQCONJvNUv4m+uvGEwWanl+IghkhL935uuRi8TEIvbkMFb9yNPG910rC+kAOQ
Ik5LTCq9nsLXFAS60hSDX9/3w13vVr7AKKzWbrpwxsU17bFtvT7rtRW2IMj8oT8SexZhHYGCNixD
xAfZwRnIJTHvuSPL27iSzsHgYt4xTUmgALZFuOMde/mVYa4ZeVgGCPNpevodP3YsF+Ehf57Vtr+z
WpCjezzOyg149drasoelygN9Croyl6MKRfUNEKnIguk+hq0TGkCkQcFZU5vxOOKBc9MZZvtP0obJ
y/Xvu7aspNG4YXJLIwGw2Mv5XNsp3fHUq/rWecSLt90HuGtnu7Isp4NeZ+XBtcotHbSVe43oIvEA
jErTdnml9CpCHVHAfEn2sLawh+chCALM4mBOHqKmtIddkndca6HrW89h3Tu/rs97JV1gD5MwUOxC
UntJGZmTXlP9il+Q67OIP0R9Fn6ifyL+Wh9cKtZKTLPsWmhvEDZ6HJp15SArVAWOwD4vnbrurp7r
pMCsEMPt2+vTWrle2Ebq/3B2Xr1tK+G6/kUE2MstqWJZjpN4OYntG8J2ErZhJ4fl15+H2eccRJRg
IRtYuVowRjOc8pW3LOXkRcZgDbyjBqNTjrfTJ+Qt2EklPC39zg7NcIZTVgrE+/79VjoZcHXZ4zlk
ky+j1N1z025anKpHv1e89keFnVnQyLa8KcakeMvqYb4C4rlwNTA0UBraqAvtZ3VUnabEIclBQ8mI
Otf07b53sx129P332hu8nxnWyVc2zYXDwogLeBrVPKDxqxFRJB87szWzp6Zu4s+qETtgs8ZSvCZU
Jn4XivR8UdoyvrLGl07L38Ou1riXdaFoJiYBGG+94lTmHAuzyzLfLmX9WoXNESjRZ6tr+9tCTcp6
+/GWurjMlKOBVSxesGuUYVtMeqjjFfc0yyp6AmN4rPNoeu1Uc4KS7gz/Hl+TLgDcIUXjv/UORp47
wz0yE0923721TTkRokTakyI165qs9IVbFzQfBX2ExZDhWicpWt+HhbcYBWDCcBvWVX5rNOHY+60S
9fsEw9ESiGjo3lbRv+Oel2vhr6FXn9SrXVwPWxSttSaFPuPUnrP1FNP60REGXlnRS7uWdxIEODAO
brzVEwrunN5/ZmK/lfeyDdJZ7+StXgvZ7hrF8TaZotehL2vNmm8+3jqXbiMKXbTx4D2AFzVOn7Wi
j7xOKKC7QbFOx9GCduZCAHg3+7a/EidcHIoYELLKH9DXaqgQBfBei5X0Cahxc3DruT3IEoanQDn8
4X8xK9qoTAn6FS/Y6ayUcrKyKUWnMLFzFNLmOvHHrDfvE4eH5H8xFAaCix4iRfw1ScGZ2bj4hXHh
zLWUvswmc2fHZi93sXDK8co9c+k8IO7y/0dbbRQMJEakHpFB1OMqa7GDBdr1SQsHM0gEfgC1M+ah
j1yws6+strgSAp1juDkSwAMRDEHFgP2yWtbZCxU1koye9wSEmPHhzLlpdX1ANwE6mAOWetTvKMNZ
/+VJa+M9D5r/VmSKuMbVuLSXECDjyoOBtbj5nn5gve4nLa3T/Ckf2mEnsbw50phvtraVKdc8PS6O
BYeJHA3295kwi511sKo0RfCkYO+Q5Lj4BlXSAp6uO1rPH2+nS2sMDgdP1qWBvzQwTmcmrLZSpqJM
n+ibdhNIXy0btpM691spmt7cG7bW4yuszfZ0q3Vaee/ZMfYMoL7qrx//lAuXEvkhdy9mFzgkrAGC
kZfGYysQkUtK4dwVyWB4gaMMvhW+h3m2fPNcv7a/L7xkNL8XD3GXd4z68ens6YTZ81QB8KpBnb5Z
QPO0ndPkifM8pE2NAEDiFtn243leHJOkiSyVg8orfjpmp5corM5j8uT2RXobzmPZ0zwZRvzNdPU+
kqryz7LbIHyW1NRiuEUNZ3UTIt2gxqMNrlOZFMeHHOweWgX3QCiqbmBjFn1twAuhNOkoH5IQAYmM
NSXAGLpSdSQDplpqB32nj+U20wZNvbKUl7YMKtQkwCTdPGirzdtqkT1GmstSYpj0FZf5qj7kpTlE
x4EWZ7SvK5faYoiWxPivI3NiaE0t+DXKRKAaTj9ikoCW0DWoPMXgkVhL6uYxMk1GJYDyZhG6I/ok
msDyCufnx9vnbM7LvuFZI0VDxBHhhtORERlSkRX2+qdIoz0eOFqKRgeOIjHU7cQejUAr5m43Se3a
VXF2LzHwUjUClAJEkerK6cBp4bpJOeYD4vdd86ks5W3UoznsT3hT/mtJbAkqF/Vdmhy4MK4DzDGZ
mhDFLecpM9vpR96b40MShXHgycnxP17O81kxFC1hbhwADpyS01nVzWCNUkudp57W57AtFfAAWyO2
xmNemNnm48HOjv4yLapgRM3gbsBNnQ5WpQYRVWqKZxc2+jZqo/m3OdjTj7hVy2/LPrsWz55vFian
U1Sj2g+lcS3XPleGaJsuK56H2Mq3ZtM2sT9DKDgKr5pfEBsbD0hqev+LaZLHA0vDMQnq0+q+CcPO
LkaI6M+119ibolAV1YdzInyECPKbqk2xt/33hUXsAGsUvhKCpqsWTsVJTGmGi+e8mgd/hMv7KXf6
6BOOyMWuKt3hynhncREfkrjZXZQ1Frnc1Qwnw64GZXTz5xEa0HbqE2Xbqdb4jW5Lv2viCJPlPBtT
Egcv/Ee7Ih4MsniYtOCRudfPUs68SGPdZWL/VVrjz8UcdNeMitaSOIQ4xFyUKHgWIRAS9JzuU2RD
lN5uDe1VG+tpVzZV90yp70WfZhUishE/V2Or7DI3675Rd2jv0r79Chyqe/z4q/6R/vkLOMvvAO73
R3dwAThy357+jqLsQIqoc/1i6cJWKt9QxCiPkQEx/Nj3HoJSfgmnINmieaHClMjSyMCWNmzT4fMs
zNm8iXq37N+7Du2NTY6q8XcntJs3JwPYBcNlhINwUJISIAPYVk/eN4Pd/gKra/3olU5tfc1cbF4r
u0/er0xtuVdOp4ZxGsgYSHPLVbe+dzC9HvDG1pKXcQDufA/SoXtJp8TC88oLwdZPjhptMxShrZvE
qE1jW9ujKoxtkRRiPk4qDqFfnESJhT/HzhBvpiKNJhidyVztlanMwnsNSHV5SCOKHgdjREvnUOV6
rn3NMv6nY0vDuoKcWN1uvPUAJzjwC6F8UaZcihZ/tRZmAH2h49TTK1Dj8kHvvaT3PQ0bhU73sDwu
rjlCno9HSWARY6VauEDjVm+wTEe7hUZvvc7QWxsf20Qt+pLpcXPEHb1JfKL2srny7vOX6w+HKCpg
DeCFFGUJWNd3eDIUioD092KJpLL2SjuR/PmA8Wv7ds5H7LhraXpR4ADF0T41PXQ1D/2kaWuFpVb4
S4Uo3zVp5L6ocaxom9Cb8tQHcibdoE4w79ulStwUD3mbqZk/lHP02erhm9xZbmc4QHy8odjHbq0V
P1ozDKNjg2LSXH+ex66qu09dPuV706Cv8zCnCFbeZGWfW7TNU6XK/cZsRrmnA9TcqmmRt/gKj1ry
Zdai4VNhN7rrO0qfvtltnMC6Npv50SzQ99m0iuQeEI6od+k0jfKmy5Us3Jep1NtgFFGJPZ2o03TX
V97Y347u3FD1G4wptO9LLLDfM0px0nf0sKm3jqEUyetkTgjWt5lw0kDkmRX5IzqfZrqzxRAm/8E9
Ec/exJIdC5rzTlBbuUg/VTVa4D0FChM4gN9ZtaUcjTp0XhxCsnhr1J74XDdz3yHfEKb23kKeDYN0
bxLmYXQTrdp0OljN7Sybodq6HKbO78ToPSDdqle+OlittwcdmIX+ZEGDD8aoNZpNVhlTt4NH1CeH
RqE2hGrCrDy0PKDhTYmqAS70yTzGj149VO620OzY3bQ9iNq7QlUrgZy3nXtyi2qIihMkEq3OEQdv
DNkjHeW6oK7DFEoS1uvfDUqz9tGZdK9+JGMz+3urtAoT3MGc3eo9GgX/VTH3xF1TNOO9ajV97wsr
Tjx0cOcmOtRSHz0e3aa2tqZRavle6T0n/aRmembfV0lngyhGun++aRM39fzOjUHO53MB+d8clWPS
0wQMpJoOxUuE6lofjIQWb67dOlNQ22X1hSt7WbXUjMatiTL7dDTQrRD3TjnMP6O5i9Hh7kqnyvwU
iRaEJTiZoaP7lUwGN+CdtKd9hDlNfj8PqqIJ38i40KuNkiNP8MkkGAofsdLR+kNdR572yVQbpTiE
edmMZWD0dZE/RnmuRLsRXcX4VZM2/rqt6oiu3LSdCPXtEOoVOldOnqjp91CJ+xg3eq11Sj3IhyS3
/lOBO9rHvATWdXDqMippVJGxBBy9vntUXUUvop0+G0YVBUOiONIfctsMb4fBHnFDaZIoa2COS+Gm
nY9dCRKSTahn8Ua3p5BqPsZNT9UUR+q3OGrUh5mGZOQ33AvpIeE50HZYCui/QjzJ8HVFhWADE32S
W102qvE4x8o0vGpGZQCBkWqffhsqad2bihHXd1bPe+hzQyHK7LqR2tzW4eCNQWTpXbORng0gaNDL
XH1I6zz91QOvte5VlVxsoppo+6OS5nNQpqm1n5GQ1ny1cew3ey6MHzVSGxrbO9aajT3N2CKHlTEI
qKdO2/olCkpRoNfRjMa402L/zt8jW2Hm1QjIaU40JHnn/t3V4ikP2kzJv7SAJV18skt3vClo8Ey+
bKNw9C2nKPPbGsurdqfGXXyYDWFom6brJsX3pm7qUNlT0l7dEsiV+Qb1W/ezxG649lsT99+NGVpl
vDfMVDezLXY9Cpr18FSzg4Qt1YJ/wCTSekb0JH8Ppcm5Fr1o4w2Ct9L8DAew629Fg9btHWr3qcx3
qTqb9m3ShPEPS6RTuxGzYcUYAehmETh1ZD1CcU+HjTJPjnR9NCVlGfm1S+4e6Ghyf47MLOyehAda
KqA1pac4EKrL7MpKKhvwBHq1I/JAAKzquaK+llKXN+pQ6CSKDfyVIB/jfD62gwj7z1C9EWMQ8IKf
GhpWv3lSzehbVEzTbtRQznrvMHbWA6udgZfhIiDavVXNxRfVyzwrKO0mtbbGaPbVbqLNJYPKrs1x
p9BQBTWe4bTpTxloyxtBZybeFKHp/CjAlUzHoVs4zq6wzP7Qd95iswr/2R/mrivumgyc2bayk9E+
FNrAfoYbrts+vcuyeTCTIqn24KekvQ3VAhx8WzmKdiclWkbapkUOS3ubciSw7lXIrYgKWmMq9Lto
Kd6CQIhYT483ow9CMqjqR58OVZnsocSbirMRVTznwZUIzDx7yEGU/mnegCiBmLuq/bRN5Fo0MtLX
KO6UhxTyTPeJA1+WGw3gu7uxIip++8KSlvc5z2EKb2u1q+W2iWZe0sxIgaBDPqoPIejtRxPYqKQe
2HnydzjEbmluYHX3yfdBiVV1ByEhVw+J17Q/68K2BZvdzcvjDBpO3vBAF8YVUOQqryUYQyyKh2qh
uy2qYKvQuekLd9Kp0r0ux773AbUPyW2vkO/6pRf11yRKVw0pWreLexWAJKqW1BPXtgTAH8Lem3Af
TiOrlTdl1InHGj3w/nNohNyYLo+y5vN22+Ou7Dqj8vOid/9R0Gj5FdRoiTypdyGqs+Zr4kqh2Wps
a6+hIRICQK9+0jovKyAJXZMNPQs+GYrqCz0MNhE1kWV3/RXsQj9J46ir9FfemOKpnbro6MRJ89JV
8yT3leZk1+xoVjknk7OpcgPqRjKTSsy68JMhapaRmsRvnjBjy1ecarjXZK7ddQqCdlGF94NTVnhd
jJ1WXTksZ7vJW8TJKTf9yeqtNUSysAZ6e42SvnVdNdZBNtnJc05RcWOPQlzJ+qx1asSepzSy1P1h
wTLwKq6PBmRF5zhRX8cU17NdVWlF/2VU2mE+WiQyw9ZqtBlWD4fS2hS6cF9AZ0g9oDkDW2rCa3sU
fgqjU/wX14jt2XuYpHNzr1dFr92IKbK9h7kmXE78dHFSLvzKMOLqVzJVoUWoLGEnjKhq4zL5reJV
ibYh8hv5veeKPA90oIvZVu917RktyUHzbbOuwU5WdNFIcqq0vS3zeI4fzaaymi9RoZd9Adt87MsN
KG81ChS7URQ3aIwhTA+5CajUL5NQx9wY0qaydfTMSmXQ2VJzdqj+zjM2W2broJHDVqNAvs2lJcdy
05ddQRMtTCvZPpgzz8kPL4zy4s2JG6v9x9oVO30hCpLeqdBiqF2tNjxqw2kyNMP0TL8g2iZzgTtR
nLj3zmy8YeeoXOlzrS8UG/YbCTJcLgqpOi2t0/PVNfGoDXGnPislcfvOnrJoNymZ/kUVloj2qjvL
je4KI/Wz2Kgjv7XLzLyS7K3POL8BBV4OOCUQ2m1r9dIhUpVIeIX+HNmREWCunj0WQxn7VPBNnn+o
bFeKkWeFlz8jkswC14B4RWXgdNZZpfVWnbb6s2Pywicd5H0RN8luKMPQVwZ73qPPoQVF0n1XEiU9
ar0ZBW4trgnnX5g5K8/7gWQFhSZ9VU/LrTjnrRDGc9glyUGFebU1ZTN9BXilHvuuH24+fozXglX0
JTiclLWAYrPc3DWnE28mpx+swTafp9RrfzqdsO89chD7CJ3GUf2kT11v03XZLPZYfSmkm43SbHtd
VvMmHMCn7cBahFcKGqvq6f/8KLRj4TFQrzXXxIIIq50eqpv5DAwoDnQ0lbZuWfeqP8tieMlLtAh2
c2OE6o8rq7Es79/FoWU16GBCt+HOPZctbbMJfBs343Mcu+F3MCZNvkFEs7qp487wtnEZT/MmC9P4
OfPK5gfd03QL8VbVrgQRF7YBjAqyzEXlHCLH8iz89ciZXlKm1jBaz30r3S9poztB6MV2R0BWOwSA
bpn1+4/nfmHNcfah8k91ZaHUri5/upGqMqNO+1wlye90MMujapa4TOXQrjaU67rvOA7p/4YbWj40
AiEwik0UgxcRjdN5So3ygJr39rMcB/XGVGP8N4Z5Hh8ocJu+a2XRNTLOhesNsaplURF7ANayWlmP
eFfIqrCei6adm20xNfMRXxdn9pHfDu/BZ3VZYKSWHAL4QGWgNsZ0pb2+jieWSTNVCtg0BthuqzPe
G3WnipZJq6gB7DvAH7dEeGUwkvBs1AzqYZ4YxWYarWvORmc1tGVocKMgtMCv4nG07Lu/9lVvUOzC
qtB9TsYwGz6lBTviIRamBRoks/R+i05Y1txD9UaDye5dYyvJpocgRY/8vkTaLj7k6aDcSDvs598Y
zet94qt0HZJd2zra+D6aQ9enOOLE2sMMvQItnXiOvqrDgGzVxxv2/IxQDaRVhW4+3SMA6qdzqZsS
iapSsIwVT3hq9V3qx6MpQEt4WXavgSi6Eoyd7x1GBNxGH8mlB7EWzLcjM9Q6atTPcoB0NJtK9zQq
3bTr4jy/9bCpumkNddpXPG17wUN65VJYx4Kg3Oh9It1EkLacl9UbhftgZ5Kn2s+ejPu97pbdJoq9
EdXZcd59vLYX3kMG40iiNQtQkobH6eLGVDancKzsZ3toROL3KDgdOk/rY7+sbbPbSLcXVJR67RPm
8YV303Hctjp9LWB3SVVG/3w58XN4poCwq+7STT/9OVkXmlJMmv1cT7r8GtthvY2rSeycuNL8GWbp
3hHmP8qScjn9z4JDw0LKHS/k00FHV4F9WXX2MyGis7dLdXhLHQdQSAt/598ar/93LDQ8KODjgLTO
iSnXGm2TZvazVurp9wHVRL9A3f/QlmVx5dueXz/LvBDWWF588OOrO7f2gGUpfPlnYUtsrHiBfRnp
TTBl5SGxIiWIZhQbdStKruzfywOjwwVwHl7beo6xQX3GlJb9rAyttxkTWdzgQYHbU+Ehmt2XWzk0
r6Gl5Vfu27WSCIuLqA6Dkr4RUyJtevohLdknlhnX4sUcUSp5BF/sab7hRhqt314VfmnR7dlNuTGY
uzo3a2fD3so0THCqIT+asdax4YeKim4rjXRr4KxyzRTzwoGjp0iEv2BoITSvO39J2ZVZmY/GS1x1
L2Eosp0l0zgwhNA3WYTVIFhMMzDbufLraBRBO0bePqWMduVWPb9ksKQChYkhB4IH9joA7RK17eNY
us+IdcUAj+T4pa2l8joNlnKtEnQecoCARC2CbpJJd38NqQNgXuU2GdhzRjfgGGpGcwhjKwV0ryrf
Z63L0NFsrp3q5dSehnj0bMC7UzmgN08QcLoZ0jlyxGzL5KXRDRoJNOGfe/woWpIqs99UTT/+/Pgu
vTQgCnSLHcJStFj7OFFtGuLIVNMX2VrTDwC87dZrdHUPoWF66jv17ePh/gTH6wkSX0BNWVzbaFmf
ThDurVP1jhO91Ilb2f+VeaZXAdWYVj2KWE18paJMicDWz3aMw2NjYKHoT06n7Sti3q202wwk5ZD0
YmcNuM4/VVBdryzJhQ+PkJnHPU4MAvlyFQFN3jgZSdi6z2FjVpvSIvBKx05QS8mGdzPvXb+JUx6Y
j1fmwtZGmBV+mUtuhTDCUv74K/hRWlHPWGkzKhovwJUy/W72RutJVdI2vZJQnt917K0/wpJEmwQn
qzBTEVYqYnTTXlQnSYO6LeU+b1rhF4TvRztW+4dJ66sgyiCV/OssGQ0iBcAzXBPPaAcVZgTt0Mfi
BUkxx/BBKRXB0OL84We5eU1i98JmYzTQdEAzoSije7xaU3y1+mlosxfsMVU9KLp6xKHQRHD3i5Ji
4LgVRo6Qezeaahgopeyj31C1x88V/dDQt/RQ/a0ihegcp0rW0xYlSjd9zLqWffqPy0IuBbbaweyI
MuVZzzrB/hJXki5+SyYenaDEVnRDlDyFWwSor+Enzr7+Eqkg7EkKSwYLmON0VeYsb7Bz8uK3XA+z
O2lnYu/mOT1rlseXpWJ8Q+fxzmhlc+WJPbtrljIRBQTiU+SpYGScDhwXI5UyCnuvKe/DKyW6+Shl
NX6tRD2+Qg25ZvNxeTxAXMThVKfOikWFY5TmmOmvYZsXN7rAlkuOhdgWCObVfoT68pXq1KUByWDQ
iKdRwlO5mqATiiFJwtF8BYjhvs5ytL8Ugk6Vir/hxpDmVcvm5VI4uU25nrBn4gz/ydqc9afU1Ljp
LV15d/OmtzflUHdkPHpMOzr0kuJoNLGQb0KbHEs5xBCeywcQ0V33X2FMdbRLjFnWzU2ujVN75VsT
j69/28IBhivBI+po53FNq0Zp0425fKdDHyv2RvfamEgKLG/iBMNYuFZ451K72UeKK+bPZkMvgRZd
S3KnpFbs3VeRnm8QoSmczahZ+XDfVT3SMIVjqu1NUzhDcRiVCKEhAdEaAUZAUdbN3CZmctNg0Sl3
gypz5akLe+CPFCoNsXX7Ln43iBVi7Hg6ovNBaknxkAnk3uMABmgxpVu7Mpq69gu6uN/opSrTkxd3
zrNhkRh/0szEfCY2T8X7bMqo36ZeIeIA8IB4i7vOSfyqcLDXq3AG3XtRjZr+IMcp/lLrDaWKrjL4
08BSSUZQ36MjORzKyLaSBydN+we0KsPxRinC/D8TPNPkKwuOaTOlDi05JRur46R3+uPstZ32MuUz
1lplluXpZwns5WijCZn4M909sVh/2Pm31hxV9eCOLVg3f27BTW9a20jvPCiv7q0ZuUbvO5HSYJAi
mgyn5KTyugMNsLj+1eZUjoK21hrq+bNePqTwkU0a5kkm7vANMlQ+nxd+s5weH5dWKyfbt+zMRD5o
iJVNUkIN2CPWrNyFeT56QTI4ZfNo11OsDtverKus2Nohqrwxnj9R7O5GIO1Ps5Kq5nsWy3TYJTlV
3p1XK8ZvMwnnMofI5HoUzO0BSNRw5QH+867/fZgWpDDxHpAy2hnn5lBo7QqReKVHJ8WKvzrSk59D
F26jVIfuMOEbFflhRSqSN5V5MOrqVe8q5ebjh+Dsbl5qagvqnCAb8uy6tqh5kZrklTq9c091+1gM
/S4xu2i3pPZ+AwgQDWDEzNVkyK7kIWcjOzDVQPLSWKXuwwKcXs6ljT5BPknzpz2oeYPKBeSmDTA+
7Su9y/JbA1wHrwtKsKW37/Cop3vx8dTP6hdEPyjDIHcFeHFh653+gCkfEyvPi+h3h1Bg9NVwO/dJ
GbSZaDBvPkN8T9PjXIfNNo37/BtP5HQluTiL+wD7UsCgm0b6R/t5FRXRytUKsqfsjRxD2ycY6ESb
qpgKw0dE5V7Bvc6lu+5V15Cb61eDkiblVKJ+4v4l8l8lgMKtu7FqVPttQj5+V89Tfah0t9oLJFCR
aayx2/h4pc3VzUwnFukLtCJoHgICXhtH9iJC9NgZvTdk45wZUJEUvrIEClfk2tch7XKggPvyFCIq
YlPXPP2iqqJUM0+990a5KvHNsZWPVhnlv0DhWP+ozoYGFYd3CWoJofTFeOp0LH0ywynRh/BNxYLq
Jm3n7rZNahVxXjRianlVz/ksJf4zIJwu4ig2DZ3l0wEbqVW0RYX3lte93mxCe3b9hAjvW9zJ6XaY
XHMb22n2PoxR+EuP5+GzsAo1961cdXcff8/10f2fn0Kpmv4QNeM1SVoUvTrOnfTeKs/t7YMnZdH4
ssd81PcGVGw2hlbPtB/L9KvWT9HXj0c/302sPDoq/2/01UIgxGVaPXKfb/VQJBu7dacoMOLrrrzn
x4RxXMIqKOjUINZkq8nQx8HrWhZc6Nl/pgcnx547a8/TOBztxJuvtHkujQeOBP4z1j9AclfXQSld
e/K8yX0bB8tAzXXE1nyahgAnHPOlq5vkyvtz6bRA3iAy5rwAj1/W+a8EUC5I3jGPvDcRNdYXfWyi
5yJ2x8NspuIamezS3OikU2pYyEZEj6djZQ0RYYPD8RuG9M64xypaHEsjcWdfEYqHPa+wjG//vE2A
nWhkN5RtEDNaLaepFYOrpGX4poRaHwUt3atop2Y85VdutwunYTEu4KPRqaRRu0r6qpxCBh4F4Vur
VmVQFqEHErhStjbGvDd6M4mgLsPmMU2bdv/xFC98wSXLgL4P1YC69OoL6h0CnGbdeG8adu3eflbn
FHcq05y36ggU7sqDvX6uOPXIUZLAI6KI4tea1W4neqcILVLehKmY7VKQnYTf6nb8HlaK4AHvcj8y
vPDp40le2DrcrwhAUBljl57VnTFQocJssbxhEyE0UcobUsXxoGBlsLUynHD/fTy4KhBjSOEYcwkb
/joWNAMboamT8rbgI24VWDkbWcKi2ipukt6ZrMK1dvulz7joYBGCLBQZffUZaTulXoiEyVuE5ma0
gVVLcUC30yIo4vSaYcyF25OxyJQ4+n/6X6fTE9YQt1Usw7fCrHqdRrIJOEkbZ/XK7XJpt/Dkk+/T
vWe7rE68J5vayGYnfHPyqD/M+jBtM5Elt/StwzunnsWhmebw5uNvd2nQxWicojY8PDAbp5Mby7D0
sraP3hUyhcAUzbDFLxpLj1irb/qqNz9VepJeOYXng6KXRjFTp4GKmsaabzCEUk1C1Y7e+ySGHptb
taRDBClt545RfVfojVf5sMDNzceTPf+SjLsEH9S1oAGt/XioWDdjFDuciawzGr/mQ5A7UDL6/fE4
59uTCxSNJpYTvA192tNFxf3Mztuyj9/HwfHujCmf/HRw7AdTV7ztvw+1MBrAexCW84NPh8qjJEsx
GEwYasjvJkVPH/GQBGeMlMU/Xyt/jBZhv/DmLrCa06Giuo1bKBbMyjOKT7nSKodx0jgKMr5z47bc
fTyzC5sEbQ4eB+7QRcxmdauYYeXkfQJ/p1Vba5M4Y/fkKYY45F6awBMxdBRoy2vC7OsMh0Wkg4JO
OK0LynzrOYJvaQqzKJN3lY7z3tDTcGPghuonU2bcU2Hu4BmO+ndAHuPWy1T7yk16aeMQWiylsIW9
tdbiD5N6cmpDSd6pzskDz2QamE4hHpxZJoePl/f8kSAgp5KNNDpngd16+jWt0pXWbNf5ezsKo96q
eVJmX1wk8/VvVKi6r1EF6fqa8NSlQamFcdDI4whtVt80r7IMOHlZvmsDJF8Vv+Kv1IWMu2ks4htE
NsYrt9uF8UjRyVkx6iSLWgcahWfPDfCn8t1oHMsHCJugLTq03WaYBvN3Spn4yot//gGXV5CGFBp7
FDXX9UyAQWkR9aN4Vyd93rll5HyTiYE1kCZn/Z83CyQ7JIvpRoDxpFp8+gUJI8p4GKrsXQnpFDxO
WUPmHXphrhxKoPuPH++Xs5ktBRdt4Wstxe+zpURlMqoGI+neF5mnlw7tI18jQOXxVQz5vxiLzAyE
xFJloBh2OjPQY5Wtzkn/bqilBUoAWastbyJki1ZJrrUgzu4Z8l9qs0tuxMzIE08Hkyac5TrUx3dv
bNs7I0zsAAFK6/Mo04P00m2iF9mVs3f2DoGWgwAHPk3nGHhrRGZZuWEholR/VzOV8KVzilrd6tQK
r+R9599sIfVhKk6nniqdsRyPvwIzL5OtJE/T3zt6FLBr8Ri5jcdQdoFQvWtR4LJOJ7U5vteCtYN/
iv4yPeDTwbTWgn/Se+KnsHoD8GNhfYMXmgbzKBwAoEkRQCrztlGmFz8/3ppnZUFkQpFYWFSu0Z9V
QSidDm2MtpH3jWx+UzK1XxOEzo5kVtNDncL8EU00/KwQD3xMTW28xVXS/a7n03BlrddmYQve2THQ
KqWQTlzDv9MfkRTKGJaz1f0yDPiM29lOw8a3kj6qKUlNPfImiYr2EWL/5jfFzGNAcZOh3eSD1WTU
jHP9tcsgNRyEqpXq7soKrXfcAvDnOUOoliwZAYvVjzMSBEQ6Yem/ECsyHqQZGq8KSKsnKt4NHmYa
1LKRws22JhM91mkhncCzFG3hF5ZLMGHK782cjT/A8PfXFBnOIKTLjwNAunissVOBD5+unNa4opPa
rP9Sm877lNB5etIsRdS+3rrG5wG+3uB7HbJK/kC5PvfpTsTxRjbVcNOZMRTa2Kxj68r3XD8dy48i
ESYSIKtZ2NqnP8qRxIkys7Vf8yTGX1atlb8tQUHT5Ks9IFZ2zfPswv7hgFIeRqoZiQr0E04HHCH5
5LE2Or/SslFxoxiKDlVEJ+/8Om6jz2VbFeqdE0+qb4q0dzclT/VDWJjSh6uX/ywm4pldrHd5uvl4
85yvBFXXJVknAQLTvc5LXFGiK9Fr4c+st16VzA5p9xdyuAsdtBvztPn18XDr+5giK711uPlsNRKS
dZkw9PoW+q8e/Yp4BPxZxSOmVWrl2FRtdxiMQt6agxtvPx50fXn9GRTvLorr4HYpup4uPtS1GL4X
g5YzkNXOiM09LS8Pct7/Ie28muNG0jX9Vzr6HnPgzYkzcwGUp6ckktINQqJIeCDhza/fB9Tsrgql
YC13YmI6uoMSE0ik+cxrCuW2Rfd0O6Axs68D2LXvj/yH2eWMpqRMjXkGKy8+ez+FpWG0UvCCTlH/
VTR2sQrjSLvQ2yFZDXa4e3+4k9mFf4LmKKc0tx0aJIsXJVKSoyiO4xc2Tp25GsJaz4PWjjUSHVnv
UtdCodfQu3N55vIqQgqEWZ0LIoAKTjs3Cq41La4RyUuVsnVgUhWrwKl8A09f7r2PrlgGo7UJy5tQ
bNauPv6aorLUzs7b5AVoRTS6JfxSCSAB1Q/w99Ia4Y5KfDAY4/0ooUNc0sAFEUsszjAIizGN8i57
MYIg31W+bV/AzPX3UwSE9f1P+IepZCgAuFw0iNgsGVsTBGuRyCJ7CVM1WmeOIm2GUFVzKIIUCM68
18nynN8Lx5E5w8QcY6lDQhUyViRsx15AL4ZelAzarqUPtB3HTrrN8Jz7/xkPoRqbIBNg7tIxR25A
NcVKVLxEsRGgCCGKstnL6mBcBFVeSK4QunYGOnmy9+dXZDfMxw340OWnS0J68lJiZS9mHA93flyK
dVXEplu1CYAbuVaby1I3Zjtk0Z8Lmv7wLble0EFi7cyJ3/zz3yK00SBhCKBdvoTtUEBn6spiV5d9
HNHpzszb9xfOH74lg5GWcI4Tyy+pGnmuRVmq1cXLlCfausClfg2kcNh2qDJ6PYzKM2fNH8fj5qRr
OWPJlhObqWobimwoXtoqNncUJBLcAqvslosr39Vc82faAaeTibqSQl0XfPRsPrSYzHLIrKDPlORl
snr5vgzackWBebylkC/W70/lachJEAW3icT5TfdMXpyjigDfSbCUvgR2KTDhmdQU/QPbfHRqNb7D
GR7OWCyXIKc67caESrqpu6k80707nWAeggYBtwc6JFS2jlcPVclRjseCzWlN8dZIihjph1z7aQ0i
2dVO8VG0DiPh0QUclqIBpaZlPRtd40400pS/1KP+vW7LZhdoXFxislYRqdLm/Tk+/ZxAw2iCUpac
LcqXslVQhNpE86X2RUt0/zqSJ4RrYifa61r38vGRQBISdtBXp7O8iPUiB5vMRqq6F79XxeWkOuG6
74Jog6l8tX1/qHld/JYlAetC0hJ0LOgBBRmwpR3PONXIZkiZ+hrkhQ7btFbXtWL3uI9LyLwEtbnP
bCNYhX0Uf5FtUH/vD7+MtX+NP4PLOPE0Qu15Sf124PRANvsmbJRXqA+6vm7sUn1o9Kbd5kFvrOpR
yJdy4H+VfdXegeAGhGNO00a36ulGbrJzx9/i6J2fhmoJPSCyfeKDZYJK6xbItNKor6rUWSskBqBg
mLmv3Seog29rX0eEIKt9xY2TqjsTJMw38uJLoB3GFqYpzXGxrJyaA1YzapBrr+FAwyloi+lBjS3p
TEFoGdb/esX5BYlHkLxZQvmyhiJmnivaawPmZ49QiubmtYOAi1pV4UYeDUzaY3T9EGeZruJautYQ
IN1HVrNPi158Aj9dnTNsWTbGeaa3Uj/3HfkqwfvioLSHdnCkTNdeTbX4XheZvwtBuG+4I7+2VmxX
roLo/7Ry/C66L8cImkjUAsSaCGreX46LLf7rQbgh4EdQiSR/Pl6NosxRIlRT/RWYY7SundjcRyGK
qFKnS+v3h1qe2PNYgL54WwoUsCSWpd22d6LZ/isMXEmzUbQgorvo+ib4hgpOvZ/qKVoZdeGvMqTw
V4PkU9AGcPPj/adYhN/zQ6DoRiKu6aA1+P/xCyuBXfQGYJnA1ePaObS2cyeqHoGdUmnLT3GlwzKu
cY87s9b/sAoRPGOGCTIIN2BQHI87+tifJjoiHu6gRdcIPPjpVQsVBlkQaXyt08Fe47gWfB+wKILP
gCTQ3hik3mvRZS29qJPFoa9ptp2J9v5wHPE8syYiGTbE8SXM2UmM0HTSCtlXMKnyVTC04R4NM9tt
E2vwwtwfDgNiI0h5pOYGfRycWaxavxinXF1rtKsf3v88p+sRjU14WdzqCFQwYcfT1KhOZzZyEQdu
YuhgVLCfvOGjQDfXi3NslpPzZ9ZsBQ0zj0WJbmlMKvKil6Ta6gJ6Q+iugC5H/acTWSDOfPyTNcdA
EIJYc1C+2O7zz3878q2+HMaqk4cA1d1sStYOHgHqKm0QHLvLOZ1NF/RfExxaFeWOM8ffG2D46JRl
cGLOucpJT4WD9nhwvzTDXkwaC8+HajVuJiqe6kWYiuA2yjRE01LbamRw7AAjV6NUys5B8ZFRgzE1
FV4ZB2bulnkxNq6a9BkZ66AQV8Uu2hyRfltkaMB5qH00uguq18TIFz2L6LsRt4V0Z1YizA9GLHUy
ogAY+7maKY/E8MqAyJJwfXis0eDpWmD/QOEofwqzEOVIc7IqrV37U2VrxYqC1QS3qUKX4un9xfaH
74JWME07WDvIoy8PP6rfpZYOmhK4JvfBPq/97ErTy8wLQ5F/I2kdnmrbrs6xGE7uXCIdmCQzCIJS
ACnP8RfpDARq9DpTAzeE7lTv+7IYK6/vUA28SEVnpQd4Xf0F6nMiW5c0bM5d+ouodZYKflNHnruI
8GiXKCETShpUpF4LUbBSndEFpNtQc4d3IHuFk7c/TD0wzpz+Jy/NmMhwovhBlDeXqI9fGlQ7Ajwd
OkyubhQ/C2znbnK01Gky985BHQZ9a8BE2JjDZJ7ZAX94WzIEjLW5+mfqyOLkJZVLDCdB99Edq2hn
NUGZ7AJVnYL7JtJq/bIgYs/O5AUnK4t+PoWzWawUUhgEmeO3VQK9jVuKmjFoYV13G1QTG0+pDCVz
sz4QniQk56oCbOOfOWreaoFH253sC6jkzEIE9QI9+XhkRJYKJ9M06DCN3DX5YSD1rStPtJqSPjbo
EoCG1lul2dm4F0aNZ9lAjS4HM8rbKyvvCQU2ZP/ocVRoVN607SSFrlKpQOYzKWvFynYafRsSWMM5
FDVa1yQECMW50I4D62eYpGa70gnl5b2lkVgj0kR/0b9wGnaz6kq5pUR4e0n1tNazTI6uzYSC0Aot
7UqsUrCQH5QfJ7zkzMOxngwNTU6aDsfzkRDry+Ro6mPvtCtD/eKkoZuNnz52kCwHWUx60vaNNimh
+qh9QtpDcofRjW6cM2tquY6XgywS3ibEqdyQAvWRNNPVFC+QDlW0t89pFS+X7mIYbXE6mRb0cSG9
vUuws+7lT+P+3JssU7DlEItsrwgMQ6gp3wRRhPBSaVxpXJnPwefmi3r//odZnjrLkRanTgnd3ZIr
RlJukgPqXcbauAoPWMe8P8y5OVtE0Sq8hAKOoProX+WreCV/6vfK7X82xOIUi3q98SU/Uh85qD19
5bvhWtq8P8Sb48rvZ8dythbBV4RdkiZKXqP8Xl6X200EQ8Jtv3RwCn5Gkhs9OftgJe2RmDPOVW+X
ugbLfbpMRLNIKpOm5/3iYFvpu9r3xuxWrhu3koyDorpo11wb9jrQ9oomuZJRAh7aS/LFVG945lWP
voj5GVG3GjL0+9OyDEmXs7I4QWQw/nE6sIZC60fW39X517Y6c378cUNwXcy1cvo8S4KpGhL5oRfC
+kncz9lB+eZ8C1bBpti9/yZ/XKa/DbPYDcUYR06YMEzxmuyK5/FJ2o/b/2yIxU6QTNFoGa3Vx3Yd
rOdlOrofjabfvsdvb7HYCY0G9X1K5yEO4jI4qPtyn5zbCfMJdLITfhtjsROqUBdWpTOGcpM7bncJ
fgyHuOqHqNxW85Kf8o//bNoW8UIdOLLUZKz+4nW6kB60Q7499/GXHPpfO+y3d1qsYytRQiEhgP3o
fxOX6rb4Zt723NuHrto0D+EXfXKbp/CMkcy5Fbe4GJukGKowYsxx9KRHs1xJwnM+m1/+s9lb3Iy5
CFKUIZm9fj3sfi06bf/+EH+8fCnwEi8jNMY2PQ4jcAOaABQm6qNVHQrpk61/MvrJ1fqv/9kwi7Ut
F4GfxhPDiHDtGNs4OQjhRfqZTXpSfiLhh5VE6mPigwBuaXEBNxYc+SqVp69ObYe5q0RDe+cDxeyg
tEOi3xR5gQYfql3RTsJYJF8lqBK+RkmlE3Zg2/D9Y28NeASM2Ay4BZZDm3txLo39UGlx4ytf7STF
qk4e8puKCJlwrdRc0tDhTCQ1z+Lvu3sGq2A2BFYEfBPo/sXuRhWOx0mc8FtgZI7u+nGU4kDtW+fC
wuXNQfRP0kMeAMYWkM9SWr8dfCTEddX/2tWqXYYeuLxWPpAYT7bi0VirP+guBvgHSB8xLqj+mZf/
dsn+VmhIgdZGQZWKb1qZGR77Lpc9W8J5yzIm7IrjRpwT9V5ucPJmrqy5ko1Ah4YTzvG+aKhqgRPT
ou+1KkUXU5hENyb+i1cIIds3UzEVlynkgjNFy5PvN3uZKTaTiogObaDFZsy0VB4kBJvRqlRBzFB1
2GJioHrvr8qTr4eC/4wKAHROxQ5k2vGrScJGHD5T8u+VVDrCQ7q7+OTM9s9b4DDZmRvn9JVg7cx+
oGAlSVOX8pu2oHqISU/2XZh5e1lhMXmXl8a5iZu/xtHCB6w/Q94UxI+gXyxh0ZKPrJKemOaXKCy6
jZBM46qzImUXB9kDNVBzJ2GxIVxJUjpvarv+TCZ+UgHmYyFbTF4KX4jNt3TrNuQ0KaUwsL+UIdcC
tNzBrr5bgwzIPS/CFkVcu4oicOETjOPPCLHmquOaQZBIL0nKHzsz6W9g0MV80HhALxA4LP+yhKNz
HfoIuuvBQyOhmYxsSVJb+dZomy64y5AZsS6qJteVFd3yqvYCBJQdV9ZZfZ8qlCHEC37D7eh7uADr
SIhqA27WiuuktVkfMrU2xIp0t+kybwwobu1GvY71D9owgQuiRQMlEvQW64c5PV6lZepgwdAn+pex
M6VrEM2IEXd0kh8rO1O6DYI9BYCt93fGyaa3aUBSmmIL0sYCpHU8ZsUCDm0zs78IhUmj6Om7yHZY
B7Tptb0PpvlKL6zyzA18unbZ80CgeFsyebgDx4P2dmmY6J74XzpceVdVrNcppp+1Bp29bWxrm/aa
Mu6jrJPzjYkOXrD1FV10Z46eZUL5Zo4MAxjcChsSSOfxU3RzFqbDBv+CxlA+3fdS42guZummtg8B
yJWrqaKcty5k5K7XRSkM/+79uT85lWYBlLlRQzENvsiysiTHQjciWS0epmSMeroH8TBsjNIfQzdv
zeDcuXQyHFMNNJC1BVgJbO7ifLeDysIYxEoe0ilNKfnUOWR9KYYB7ybM++f3X+5kdmfuDRcm6lJc
zSBZj2e3T2i1GWErfcEZa7xLW631RKrlW5EEvWtPlJbGNB5W1OvsM0v69Gh6qw9i8zP/D9ThYk1T
pDKQskmrBy2spOsqc5xLvYud62JsDY+X1i+0JFPvFF8Pr3UlfFWVJjsTlp1sKy60mdo4cxv5lyW5
0aCN3yR9hUxjmY3fJJF2a7+dZVr73sgPehl8RezaPJMTLqccSXAQBcC1CIPwGV/Ciwy9nwOK1nio
RJHf1nRh7/qs17s7FMen1161GnOVGVMZX/vh5Ldnpv1kdBBwAMXm8Zl2SvDHHxxB9TLp7H54MAvL
vvRTqpA/aqE6qRdpcUXTAOBRth31pt8WI/q9Z4Y/+epv1W9uQ3oA/PMEkON3AZVPMxofenIjxQtj
1T7kid0mB63DL8ctgNlf57UqPsVlbR7ybox+aIU/GGcOt2V6MT8HLAJ4IDPokkr18TxIhtI7Y1vK
D2Xd+KNLjCCqba82aYVmXxAAgmozcQasczomGGnEBBj2V7/teMx2yDCHQOH/wcFRZdXonXMzlQ4q
KYm0ApB0TuZ8ubqBsGFKhAQLOYeMPt7iJEmMZlLrWlQP8YS2Sdg1/RU6JNNGcpxAdUuhEvkDNfj5
/omyjKs0CBNcUCjBsrq46hfbOkgMTQDuNx60FgfsWZEzfjT0UTt3Jf5pHDYPAocMRjtpsZCztrej
CokizslOig6TL6WWl4Ew0M8s2eWBzAsBHuUsBsTCObmEWNXN6KAo1yoPQTLUbqL4xbpHrt4NZf+c
2+Lp5mQognq4C6ByQcYeLxCnheWJH5TygMR+calNlXXR9rpPZ5YlCnEiXjVhMf1IO9SY3v9qp0sT
cuBsmQdWh2+2BDwrtWMhr6rKD/i8WZs8rSz5UBJw2G5J9PpZa3F8+vCIqBTQCWaJEg8uARl9kstJ
3cnBgxUm9cY3rWbjKLmztlFicS24nx9TQYKcAeBl7pLMfAAcyRZzG+TI7ox5Oz3EhZpunbquIQd3
5S7IZHMtivbp/dc7WZ4gm2e0gz7f5LMi6PGnlJ1uAhWRTw95EkbXQ6dpa+pb56SW/jiKDWYMujw0
viXt2Q9Q7m8xNnxwlKFZjWWqY1IUDmfOSsiiPO3vYTuyWDPyD89gnBzh1izyP6PLpxYtjeiLL1US
soPViK2qqRVl8mMwy6iW3TCBw2G4wOVKh8A8jsL8aao6I5t168F5/wSPUY87s09tjFmaNMSLN87x
p/FSoGHOD5og1pi4DpIR/pPmxH5XelJo9pXjAgtvpdjNBtOcPG3q/eym1ooW0nM+1I25peXdUuKK
4ckoXj9WoZGsfOxnxwF5YEtkF4HwucddevLUfLd1zfoIvbiZNJM6u43J0B4vGBgHLgzy1AYgUmUd
nXgtJZo1di1Wxdh6jIVaKqYbguNOLGqSoIfcrodKcunEeNpcwzTRqn6F7NFQJmujrO3kAvW0sHiK
YrUoPqFiF0bxHhs6Hc52b8o+PkxjPoxB6ApFxfjHDdG6KSVXVUWKnY2iFZ2Lf21j0gnsjbLcU9NQ
4scpVitws6GProbqTr0IzZYciUrFLpONcbppagSbtuRzdvIK2MzBYEEP0KO88Y2xpeCJsWK8qbDS
ip5hfuX5OsJfhpQUl0WL3wQ0vjv0XB7+hrTbjF+LoUnkTYnsT+8Z5dSZDxoST6WrGYmabYaomORb
O9DD5lINUiPC90YTbRK4qRYiZodTCaanrqUnbXrdKH4K8GVocaDeQfS2pF0QaE13r4OHyVBY5qhf
O4OTGrdJ1TbOV1mmxDJ4SpwhFuLBrdK1ikWSF8FeUaXiBW1vMevrqkO09lOtB9EV4AmzdZxcklej
Wg/1J9wP63w7EuWGW0FFftyHJqHeSgyaH6+6PAzqlWVLge71fp/2F22gVfoWYxen96pSw6hJ9ztR
HTDENO1PiS219tPoj041eXEH0GU9SGkReFHVhsYWdZcshENh2t2GUAxmhWHXWAGnk1117sjvjlad
AjIl8ZwIVw4UaABjW6Ormr2dVCx2TLfWyG6UWAjix9iMt1IoSdOBXlTQ3PRdq0ZfO7XWjW3vgyP5
MnXIBV6UQTr0bpYihvU9iHECXOP30WY58Vw9W75Rdqvlz5CGAHlbphaa9lq3BGqhaKjq2sY0Byu7
Ag6qz/Rbs0Nexg1qo5ZzmDcjpHbXbhG7crXUr6vPPILd7wfy1XQXl50jr1tdG7L7AqCseClJ8BMs
eRBguR1tpTRkL0K7CzCd2iNEprL8sOkpJ30sPJFYxph7cqpUNWr6BMTZik+nRXjHTRiEXAs9tHB6
TiO/87+VPBJWPhJmbL6xSmsdqZC+BDD1Xe+GwYdApAVIS2c5B8FVnPhZsIeEGtmmV4gmbgavG3Nn
epElSykUN8qDeDJcWLIt16mSB5Ky6zog9z9zABNRs0vUmJlYqSVp0E+4HHa0zmFIOT/evyneip+/
H64o0RG/6JT0qC3MJOHjq6LOIhhnQSU/IJ/VadE2RJEHHe7c5gy9ZXaHId00I3kQWWc8WaWL+XRl
PwW5lQEXqru0LpBXlnES8Zwyt4MdRYvcDFbYSzEbmujPKgouQ6KZ8UflEU2yWS0TQM3xEzt4yAea
n6tPAwJr5jazykTd9cLhzOYsD8+FRSfBCcP8smglSaWGvJggPnSMYV4qfVbSOrddTQbH6aVVNVyZ
acRhLOciOhMtnLwheG/yA0AMAPXY1os3BPsEaKqSsq9xaJXNyg9Up9q0UqQNzwjiGNbr+2tgGfjp
c7gMUI1cBPQKSM3jCc1jrC2cKqkYrnccr/VFFb5APMnti6TqOI/VJLa6nE0xNfU2VI1B+fr+E5y8
MDiw2b7eASCN9sASswMpQwgO5fRRYIL36IRa+HOQ7fpO1UvMET881ps206y4CSx7GbVoNbaQY2PF
jy26u7tCGIO6olrfdCCfS7s8E9qezC2+LJQYaAawxfDeXqweVR8lfPDa5FHpC7zngAI69zgMN7d9
lGVb7B3Vr0T/iboSVlo8vv+mJ30fsPzUVwioIGeg6bBMMyPdoF5F8PyII4D/WZgxVZ0NxM5QBxMt
IWG+SYM0cTxcUNXnohqDAYIaDJLW8tRJH5S7zvKl4UxJ7SQJn5XwiRkJhaEazByc4+UWlcxzNBry
UxZPunZNyV0dVr6t1WITDWUGZqoPWPxbVZWaWHEtNlhwGwij1zaVYeFU+f4snXwhoMGEyQAmETqc
H+n4cYZSVoNGt6KnuvattZImAzA5eABGrNQrdQq7jT8ZpTdISX6mL7U8WRB8frMMhh1EvM5hdjwy
h6kUCTsLn8jFiDSbGPWd7VwP83EJlLSvHSTz7INVAMYkip5JHuZMglqm5VnT11NG5PtkTVayh/QW
7c3ake6jsIn3ZqumH8SxMB7qZAryGW/2KEtztVxSqsZPh/pJaQofPyazyx6aKPOrVVMWauXWkwE1
UMt8/Uzz4eRImfHesyHAfKkBul/UH3r6t/NpNjwZgKnjQxk7Un4VRvkUr6wcTfEz8/qHVc07woZC
KRGGP8DH44+Z0xnL+q6vniTYWfLnCGYBBIvSzrFlGQM9PlAbQHavwCMkWwH/bYZViIpk5NlFlJwr
T5yuLI6auXBA6YX68ZLlliWZHSZdHz7NuNTVaJj+vtauK0vzAqpZu/c30OlMk1zAVaRmrCOFv2ST
D76KDHk9Ok82ug5fCtErt7EwEQOXUce8f3+st5bRUbgyq8ATukJfQCERIsvxNPtm3jhmW0lPWZMH
pFWI+Fp15KGR69ACLUSajXcFoX12ie6WLGEXi0LCgyjp410KTQqChq7P7MSBV03V+1/kuBxmb2wc
Zu1d1XS1cpWMIkwPGZg11N5xMjO+hIPdf3r/RU4mDWYAdx51UPRLaE/PX/C31m0TYEFr5bLySAfH
Cg+sjfKrTU4YIqSQmNLqo6Oht4EuKXrab12MxaxpWSUj5puZj7qUGI844IInMyVjXQphn9kI8zo/
+kCztAfia/B7ZkXNZRN8RGgOD1vTmMGnypyMBauonOpdhpb7agpq3Y35rHtulngdTHrx0dBpVn2e
1eKtuQAJW/d4XlsDuFASlfajTzoS0Sty8oRbDsOXiyCQHenM9X6y0eAAzlrOMKnmcZecghZtVIo9
MmLTRtt4ejdpXtwGwYEpqMFy5/EZgM1yPFYNyGaa1HTfKeMukWNJhAe208vqj041b227Cw5VYraf
+yJ7JCH6oG04sq/E2tTqIXSj5wPI+HgyRd03Cd2E4RnGAE33qZIxzrUKJ9qqlojEekRC+VwtcFlU
YkxzDkRn3gwn6pKEmHZN1bfJJD87jp/fwq/IL9rYKs9siJN5nEeh7jc3uhAhWDJz8WeNct0u5Gep
9bsHozOGNX4L6aoYUZZ0Val8+dgGxDxKBqFN6Z1qP7iN+a1/2+4tBuODEH7yjPe57JZOmK67bszc
Li6nD0YVDIVTDOS++SoioFnudbjyDklw85wPZrWVxdRvibuvBFnZFbJP3Zlw+uR7qcDeAfLMBIeZ
brcYDu26xCHnH39kojC9zLTxPTeCc0Hj/Ft+P1UMQliK0vPy59RE7vR4/oZ4xjFYaAbVVlvg6Z5N
+wj1iMsQS+WH9z/VydLgG2GPgPQa9yf50CI8Rc7aHLXJaJ/HxkmfbHRk7MCKBL6UTbirAvPMjTaH
l8dvNu8s6poUoblDl+vdkEETVLBingNLWE9GLBtUzwa5xwS7tYZ8jQ4IMNcZbhR88Kik84hsAr0w
dtvs77PIMvVeyONk59mzU3DBuQRwvjuR43lDh4P0mWVyOqscJTSwaS9zcLEujz9g2yKqmLbG+Iyi
uLqzojEUbo6iyk8n78r7dLSyM293gjCG80J3dZa/AIYCYGnxelS3whRmk/QDBR57+GGCa5v2khVH
vuLZaeXnkNymMRHqesLno9+LIcIJIy+jItyPvoFkottFrEZXtHaTrZouivMG17I+j5sLQnVFdRU5
kqUWOyTNzxS3RenI8tIYwXQJa9SqpW2CTo44J9a1TOtIJmc3ZnJJyqoYfi53eBpLFeU/tboPC8nM
97A7Chlp/kL3L6aproNNDtcC2gUgo+rzaJetRL1WrWJXx629gd6hBOWZ2V7sT2j5HG9slhleA2pg
ifSZ4H4MlAuL+76NNaggdrprHJkqoz8kH7xyZ/wL2lNcfvTtYQ8ubni5VrJsNNFEH31lvC+o3e5S
ZyzXiG0lXw1l7M+s3MWr0XKbSURvzkq8I293vHLlVki+WlbaN8SmYg8szOBKSDNtE1p+51Lj5WE6
C2oRtczYOg5TCHzHYxURZ4BOae0HUpyd+SJkJ0b2LRiDVkpXLT5IxSaYSgroamwQCHhdxOoY3Kic
ebae08xWHh4UvViLVzU4Nh2/HL1qXW4e/CTOTMxyHSL/RV41B/60lQn7rcWlRtAQdqkv0udWd5r+
RS0xAl7lY5f0eJpTxZbWWljLyUsXSFqD1zKi/XcBxuCUXBOi92CbE+lk50KyxYE67465kjlPoI6F
0zJEMnxd8n2hNPeFJA0rVeuczZg26R65j9ZLkLKighWeUwVdpn9vo0Lzhd9OBgTDcHHaZEEV+2Zq
NPeItuUbO+7DXZo75aFQKaZWRt9dEDt1G51byzOhJt5gU3sOjL84Y9/OBWrjRDPIWqmctcerp7Wn
qvB1p7wXfSJiDw06xfaydrS3VlXb1w3qAue4jX+YbGp2s0oFUDQSzsWQYJd7MRRKeZ+0o3ab94PY
SrgFPYWB06xsmxN38nV1+/4N/cdBQYLScwTFcaL2KkWgopqsr+4zrJL2IV2arayU0RWSd74HgbNz
pSLu1+8PujgGfh26CkUawMQsdkc9ntzSsAXVp6a+L5Icfl1cccZrwLbhj54zvFicAr8O0zka4Lyh
QLZUGUH3p1F7OceXJo2CK8lRunVbhOcC7UWi9jYKDHBOGwIAIoDFOdooEbuvFPn9UIzhVVvUz1Mm
DZ8aOQhRijKqtYbeCBZjcbkDN/ntY7M53xeURfVZhgJW6hL/GkuBFXeBHt1LkxPfcUtLnlNM3QH5
vuLMavnDbM4QwjkQIGsC+3P84eg9DalkZMW91CGTGNRDc4NFQfL9/Rf6w2zOWBDqEsBcsXJbRI1p
lvg4GkniPlGg6GHbVnmx75srzQmtddfq5a4bdYPual2nXmh15/i2y70/y7VAOedEBu47pzTHb5kl
epZi9NrcZ8rk38q+oEEta5GcrjAJEN98TchnUtGllAALaMaEkm+jUzdLf83b9LecBiyHSMJSbe8x
V0UtrsYOaaXmEz5CoH3yYJXSNr3O/aZ9dsomO4BdaZ5bJ8yeFRQHf6S8x78tw/7refhvhOBuf4XN
9b/+h/9+LgT03SBsFv/5rxvxkn9qqpeX5uq7+J/5r/6fP3r8F/91FT1XRV28Nss/dfSX+P3/Hn/1
vfl+9B/rHF3e8a59qcb7l7pNm7cBeNL5T/6//vCvl7ff8nkUL//8+xmD+2b+bUFU5H//+0f7n//8
ey4tMr//9fsI//7x9feMv3lTN1XR/bVv2qoVf/3XX+umqIqm/Wtfp99nec9fo/z2q16+1w2/V7f/
MeNSSLSJl1H/Y131L79+Yv4DoD9XCTE0+EyNFZ0XVRP+82/d+McMnAGizhU7VzvZDKhrv/1I/wc0
E31OqmnRzXXQv//3Ix99vv/7Of/K2+y2iPKm/uffvzpdv2VHiHmTWDIW8rcEYchTH68xMWZ5VUip
+aUylJ95l0quKQPNruIwuSomR12jQf8KKsLfJ7Z1PSnZtPHD7BJJCSSkle6qDUf9Zw+WMnejCZjh
0Kh3PeHcHduwvM5GvCSsoWru/VjNt7qWGjdynBk3aReA/Jiyy7pLQteifr2acAlZB5hfXLST/5zK
2p0l4nCV5eUTKpLJBuSkvrLk4OeoRAHdAt92HVt8ykbawLH9Vem0OyGw4VLNWqz7HJR4ZmGPYmTa
XZDGP9oi/eZn/uCOSPh7cm9/rgqrdhVFyl0jhYLpp9OMj5xS1xnjb04yPahl8EUNs29FgBurJey9
mknfQ8Xa62362vrIiGIbdR1NwUaVMOrUiqZyNbV+RIsvpBEulKcMBE2k2J9Rl9rBUOdGQ3reG2rz
miDqILcWEVwuNKAy4UXY1sUK/KANuqWSVwoGrF6kTPlWbjqxaUOejj7i4A6D/OAHPGaa+Z/x0ADk
L0Wmm2tMVpmnr74q5BW5wQOOSuN27OraU0alWVsB/+j1+Kcl1aWbyry3XEbixlcD0/Ot3l5VBoBV
DM/dEdMxV86K8GfAPeMOoEh3SK3433rw109BbIWbVu7a27RLw9suFfoqKKSVUETmFkPar5wW4E9d
BfrBaaZq75Q6BeQyEWuFTo0XR4xvTbL4YaJF+dRyyLn4XE2ePqUCK6KqXply9FNK9TvHkg5Kz0sD
rkFQpAhfcyl8jbTgNRK96nVaflmMeKQkgikKLBwpgGn4e3kYpV3USQPYDT/yQHzKu6AX91aS524t
cGwbpwomVBU7rFq9PIwDr89eCN2k666aFInFMM/1VaF2ePap40Nnh/oWm0Lb7ZSu2sfNmBxsIG6b
vI60xxQkiks2/M0P/Ho7yf0DcMXRs+ouXAE8vKt133AD39C2gWxeS3VnXEdCL59zCSkKYZM4BkK/
C9tcrKHK3aF69rOPh4e45LkTUUxXYFyGL1kLJ6JpWEVBi76FNuWfTbNT120qIcNg8ltEVNzmlXZH
fRYsI/7xqatrTb1ysIp288D/7JfxD0Acn/KWr1/EzEEiasd7m/Nc1J3LAXYnKdSwShvhqrgML4h0
b+W+u+rM9JKIpkDwLheeH7OTrMIyvCRnsdf/i7wzW84byZL0Cw3SsC+3AP6Vu0hREm9gopQCAoEl
gMD+9P1BWTWdqenKsrprs7mTkdS/AIGIc9z9uA+sTm/xTq7dFnHZsnQ9i/VoGHN+G9XhJWpMFjeC
6M4JxNNW+vfIe4q4X9Vn3OdJgpr8JXZa74xg5dlsuH3L1r51envNAxJG0Ki8ZgPrZJ2bMTbqcEjF
0NxWWNsfRT6KkxINy85F/qK05IkQoX6hMwp2O0CI2YH9pexwvcdL41AZ/UG4fPfeHO+QE91uis8b
rNGLttVjO7GeQKLvu43vZM68ewEIlujZ3M5WPsxpYA9TQkDyD0ONd13V6tSx8zrpFsyHShO3gqE3
BEBdl7393P9aXfux21TBgbEVP+lNVlGVba+Gv9qJOSA49bhJiQ+SkVh4weDuSXIdNL6XIIB417b7
ZBo0oegD24embtwk3IKFODbYGRE6xsE0TB07XaXoTLkjbW8trKiJkNs4zLgkrcXvc6TXl20Im7iO
2DyCrv/cWJBpNeq+YGTLX6MuTJe1eQ56hfprcfUHud/I2vOPnrnYB0PUYcqe+gp90mD5Fb5kE6eA
yYeJg6b/PBacFCr76vrFj9qb+0u7C8wDNQ2Hn6/dOLZMzc27TGPwksktP/SjKVO5yXfCwMwU2y6N
YxqyuLnq1LGYG/xUZufUFOtrJsof9p7huJEPeI2m+a6zjDaZcx7ZqvFE0hbVbbfK244EhZjT8z7S
852TZQvgE8dS6JZvjdt/7sfavg5hYcWmsb0q7YtETSxEYIk1cWZkgknDKGB/bCKjBGgNCGdMdLn1
d9EoWWtYXxCtaAsgvPDeUc4ThGQZm7l6jmocbozyY9kh6s8L1oLsojwNRm6tm3XEzs5sRd4m3RRP
j3sLEfq52prh2QFGOthDqRLb4F7aHAfLqD9X3SyvM8pKZVVO3I2DncyjsSIttJ1r5U0CzxWXyAbK
5RcGTrwEtSLO8pv7NDsyOnlEKl1w9D/kEzjcrBX3NvNf2oo0sAVTnHg2WC96KH5sU/MMTfS4ePJt
4WMxXMUfl554z1f+a243t2W3viJUvJ/arjuV9hScRVhNMbS/TIe8/1xvGAuLkisxhMbvyM9lWuXB
pYmqN9bB52ZhUcM2vkR19A0l5HeyzZYDjjHs3mI2Y4cQmA/Z0jxWcn3NK/UZsnNK1FL2d07TTbGn
HQ5l30AOyA4vW/HDYLqbXHJS8gh3fbOM7LoqDL9Jlf6OoQeXvvXZgVTRIgOzjXiGHl9mVcYMc5Yc
l8ZhwrgdrHJ9Xdo5u8pwYsRoqcsnQ+YcpRaBxGZhvMzrKg+9S7/refJ7tQCJLflxGHKMo9llFCN2
Z8ZK2vOq8P3FYlnH4cxZN4siiqE/lpNrbvah8wKD55Mby4FVsFpmNyUCm4tklD8iwdPWG9w7a+YM
FD7PjDWK98kxoEh5nKPaeBmZ9ItHuNIYpQSfxmdzHkvWvqWETPLd5piRlrhZUXSbPuLNud+vYDG1
6TTkPuubiIo+cRGa3xEi574yus4WMbDpeihM8QBvxbvncPIS7/SoGsdN6S+Tnnx65GhREzvG8ioF
OUue5P0VghLcqzIUh+bTIDwdR1uvDvBbItm6wDn11abu88HScV8VxUMVNct13ymTUS+vKFezr/3k
82Uq/Xmv77SoNU68c3MqN0seTGqrJGwoapTNlmODvh0D0Zppq9lnM9RzsUEheLCr6lbX1td2lV5a
Tu1b3YrxSN18GubBPkxN/l1IzfJjuyKwlK3KCPJDl1M5Im9rz97q93cmkdDHtevtQ+FG+oSTXhOX
eC3HNso6Vu1SYZXG3m1M/XQ/d2qIJ898MrFWcnLbuhUBT83AxcTkcU3GWT1OM59vNbHFKfxWxptA
glBr9khRcLlpGd/7mm2H9NeIatkz4ha1aRIObGe55eu4CopnjLvH49qzUKW7oFjezxffyb8Tb/qW
M9mSTHuJXVS1fzc4QgF4RTItmkgk2VLPaZGFL2HhUE77TRsvm3XJe9Un3nTa3rPenuLSIdsKpHBO
XYUFpjZ40PHQWi4/N0PhFhiDZPa1LrwfA8boh7J1VyTV1EEqG87zYhMzmznyIIAi08irouM0sILh
G9ebvOF82zeWfOb+d0uOMeEavGyaennBGzzuhO+mwl7wk+05ibAo5jJK37maRTH8gU38Rw3rv2xD
/9K6/su/+t/YrBIsAP7wb5vVm7H5qgvR067+85/if2pY/3i5fzas/m/YOZIn7e8DDvgz/HfD6v1G
JCF6N6bpyN7YOdZ/Nqzub9SxsNgBvw9w8KXL/WfD6vyGDSoqIWgpYBsEEv9Jw0pbTEP654Z1H6Ch
62WUBSkMUspfcOCuZVbCsMr+ozeVHzC+cqkEfIL2vPKddl3xFJOnQqms3tEER0fZBG3K0e3f+bZS
XyV66QMA+XbkBPPuV4Mt92cV3jiLfwe9XMV+t72id7YPvWzG49gP7PEIcpEU5etpwmzyvDkUXZ6Z
4doYze2ttS7iVMHSnggsphXS7tOqN/84W/IrjqwrqUeCd9l4tXrimK99VaTt4HZpYJTVuQ5oIzY9
63TuOZcl/RR2ZpLMeMW+sLXFDTVxmGKIcAzWvTvNKTQ0VU60CXEfSq/nnK/erdV5gmu8FX35vd7E
uwiocPcfRJn56hbs2oauye/ZvmjMwZgj6Z4R7twaqECZ59jECac4CDmjfSsI0zxMLXrNzVPqONOE
HTbXlymKcjvJGDuww+xKTmx2DZCEn4Un34t1jBJdtM95MN0x9kGDJ+ip8VBeYgCGfeMv34P9JC2I
iz6FjMvHqjfLl47yhiFjUTyEwzYggW239SbzhvXkrxPlMYXJz842t0sKpwX9Xs28Vty7mXW7KP+e
UHWaXH95VN2bOfBusJBv1USL4s77YThzFfYftX71xvDIc7PmN9k2qIPd8MceWjHE6iWH92QAm9He
hIR4J4013BUre1tfgy7WuVvFYeG/jA1tqc9RrPvqraOiOAbVulx11QvuPcJhOmdLpu24DIepp1jT
GZneizA5Zrg9MMz958UsONf6KUp6Wf7YYQCJHDkG/XqLIlmkUW5VcW22jz/7D2YIxmPVaPWmyoju
yKJW7TbHunWauj3P6ITu133pLI6+Q9NtxFE74T6XjeNt4OduR5Y31Uysg9r+gBRVvTOB0T2Jbfys
Zu9kC1I3tsg5t514VyDZ9HDtc+EPy71amjfCFp8zt6wTp2yeNZ+27DhNzfrR0kPOaMqCBXhvyENp
1+/BKL+veFSmrlsVqXDxlAocvVybFgM8d8c4ooJDrC6Ma9FTLePfGdsF33do5He79ahhrSfKE9wC
6lYeW0EZJCUnnV6luG9NWoOWgYTEr6X3OsIU32I1MC5xJjk3y7V6tHvvPBDNnjp589wzbEBDU/xg
MOFpqmAU57Fi2Ynmh6d8gywfo0pcu2YR+mZzEswcHEmZEpT6ZFRE9XzHhNPb5oOkGNhan6uSS7so
NNpJgX/HGTauTTNjzW998nGOU+b5hyHf7maPNbN43E+Su51jFWSIs9zBut257wdhM6gCf0xDLrMq
UZ7OD23U2wkT4V4y428Jb8cLeE43p11YbseNqJa4KbrPw8KGMK7I/pUJxNC1efF9aKNvDtmfzI6I
H1mI4eNe8FrBmNYutVM+dd5jwLYIqeRc/KZ2makATopyLsAYVmhvc96xi8A59maIK+kfMLm4q0C1
zm0ozXRyV4AQz95iUxffMRS9W2r5I1yq6bUqqXlsl7rN7ainhNgnEsCek7kcmtOY2+B+VVmAh/Wf
ZZi/97b5NTSnKjWcTpwafy8Is1EeLWCr2GVUMJZuayfhSg0TehM7bQO00YrQQM5G6adWr7uOZjme
JYjZA/qcDcfFrPsMcVMdwlA1tzUJxO9oZEZkBfRb2TTe/Vw3Hkko+8PGQH/IFrcz+4lBsMTZtFhk
1CeY8oR7CI0Q9E3u+AeM//97CbJ7f/zrAuQyfK3Wv4Di+9//o8IIf3Mh3Vys0slQwMsTpu8PSNz/
DR+MXbIOuMGUBRlK/11hBL8BeIDRM8ePqBtRzf+tMBzvt31uZJd7+sDiQOr/SYWxkyp/qi/MXdDF
XAiK5j1jL/jVOb/10I0O++hdIYb5pgzMr340W0k12M55s0udFJ7171y9fjWzZnQAHxmmnb39mjCi
sXOjf2J6+kbocapL2qW6yu6xjwUX9IzoujDCpOIui8LbWnbBg+FN6tqEaNmdftF5Yo6hNo4YEs0W
KJVj/7sZcxRtv14Pm1IP5sKF3oMwIlnurx+NR3x3qSLvlspfbx/VHJbNpTYw2MFNvcQDdJp06d+2
2arUfcmzGjwww2l5PM9u092UjeH1Vyezq/7oTPgPHzIdWMxq4XK0Xdxs7g+Km/7dopnK0lLmuAO3
fRG1x7IKVvMLWU2mc1YMJKor/F/dsjuWqjkE3bSkUuKqf6MkBVZcKlt9ykFGvxtT6XTJpk2R5nJP
hcsAYj9PbADTke6cp58hprl/LFdTPZOQIrN0wtHZv1JiEV/s6SpzLhW6js+eMW45sUk+HXIpF6Q3
UA441OLr7vAdmlKgUWKCesK0xbN2L96IogGAHyuRNbW2XgQ3xTT5fZUOQdWTy4xGfb4MWc04nY5E
ZqdtPkWn2hrHp7KwrAc7z8OCBCHX/IKb64PRLYVOjS2f75TQzbHo/cmPfWcO6JtrpL5eq6mQsjlo
62NVtYvxrB1ndQ7gZmN1i/TNtOPQL5fyZMGhfJmtxv+0mEZ2IJHWd4FIavUlBIF+MJtwfh+ZudM7
1hFmaSY2vmg7C6yarIA0t3cTIHOGjvf40gx/FmWM2gkBxMCEr3U2pcHPe6eI0tGolYdmBvw13tZ8
zhN8qZ+njGnAo9NUDvCxnw8HMO/hsI0zYZ2xIaNufBRk8EzPug55z8yvuy+m1xYAoytDhI52XBnn
S7BdSzG091Jrw72GbS1eArTl4ljmem4Oq87Kb2Y9dCF1V+eJAyoi2z8tDlZd4Nyba6oYzkv2p22y
q61INkTh2UOPpfb8PeSpspxrFJEXt8VuDkdxXc2xbo+Dq8c6GTumDh4pztQXcyr5J67P3PvJ7Vx9
HNDdiTzG/6ltH3jrtWMMN0O9eTCCKOsfpWb0Cvx7HOQpI3BINYlNSGh5GgjnYrV4tamflq43cgUk
gJZmTmdkBfOj2Y1N+bFWNhAn6M/CKvTl/tf79OfoALz/8cMQk6fpvER2CRZgRrxyti1BIFOch31C
iXEoD7dtxyG9aUtFRKznxZNZ4L+5ubF7lee1r48qYCj5U49rqX9iNofV7GCr/mUSk+8cjG6ue0D4
kW/dOJpf5gjcnxrViCIeJ90x5uktzMFnvqAUDED00zkMhuUAuRcx9Di5/H+Dpso8tcFiyY8TtfOa
mmpZmUyFoytfg6Ho5ePsg0y8DAJM+NDXwNyHQaNJwh05EiIt/VK/UPoY4tKtZbmm3Yp27huGVGWQ
+sCn5qkJuub3gXTNH1VvRR8Gm0G0LwUVQEyVag1H1L1XKa3+SAsYvjqlK6Pj7Gn3Je9EcN+OlnnX
rdWZojXuTBEvpm0nhKeUqY3OYGfiTkIHl8oe3Z1ZKVVs+eNxy72Pziqns5dzr4BOdlg+TwYQ78co
b6tHxmWNZKxDYcb+JhY8cKzsFS+BsT9IDN+CJ99uXhqn/kFc/DzErYBTMavBuozAtGCKYuTyC+ce
nH0gUz5y5+fGYifErLH9btfkisjF9J+qtj7LRfTHIPc+4bojkFAWbjpu1qsK299rbvRd0A1dSjWL
I+GsT2unskuAW0wz1A+kCYRA0uQQQmc8GyUj/7MO1jTa7wxSwHgwwu7ar1HK9ODHWaBiGUyaAZwp
k1DMwR1c4cB6mE5jn2FGLKxDpBEj+GN7HzQNOyvjBWqJx1zcM+36GtYOjAzC2Cq3ISpbdLKyFOqz
lVuYg8rXxl1vmIbwE9PC1H8LT6Cz3XXw+7T3pXuBXTiiNyXmho7PdTkMnHG7yVtdHXNrq09uVrFC
nOHGGSo2sLH8wOlFb9fyuOZufbUVW2i5hUe2Ke/TFqwvTkUvNJp59yPQ49kL0AgyB3+bZdOb2mg4
+sbL465z8fD3fWpuOYdJFPU9zJxzGim+tyhMnXZMc9v5jhjxYljVuUFLCD1Vr18yiQwgyXBsa4oZ
gnW32FKWcWuX+QvmCEeKkC3uoaHjbemZj87CunPTlWZQJsTrjUdzcsKnjmkLLBkG3MFy/5rLJrof
M+/JVNOcFDWrh+DBT9MUAFYWVPxa3A60kECbwLUyv7cZdUiJTanxYStPOaPzB0fa68Xy1s9snXNi
khCGXVu3PHm4WlIyN+JiqOi9nDTD6O5AE8ZABrG2scleGPMczU9RiGEbmSDbwZurJ6vfjDLNBxOE
e9CwZku4Nl9nJNBbbBCGDWe8TLiObV4GDthN3QEUfz5NVuOd58YvP65mNtd8SEJGYqufBeP0fv45
WnE1X8WmoQKBylVa2BgM9dmiXpohsL5GXZ2/RYZSfuIj/ZYHa1W37BLrQ0/kZNpWXvgZEaF1dTfZ
fC0y3VsEI61bOqJ3g6xSXK09oyYPPJztfSbN4750VHkYOxsuX+12FQUCRPIWNjSYeo5ajKXQxxW5
BPYd8y1PzWXSXxZiic5EXwZvyre7Q9tW4klSwnIkwDMf/WX1H0Yr+mp6HT1MbjA1ijq6kieLkXH/
3ZMRrSOi30owoM90TVxTGABKh5M6KX8a43kY/STfjOKhs/LlR9QJO40II+iSlnxaRp/UluwRrHhc
963M09HyoPtk1hGzR2KqP6Xaz4qdHqhWbjjl2yezrIb7WuTzmDR2YYZHWG7zKa+HZU4Ns+FL23Nm
pPke7FNvhU95pfrgNE6QMXrqi4fasPQpwwzgPTIneYYNN6+hlMSvBrlz6PUwQA4VJa38Uq8cgeWi
MAAgG7Uz/Y5qIvIQfngaDH3cnNTXhuzuGGwGMS8mpuNbyRgrAbPdc9et29nmp0sSZq11MQWDxsrS
khM+z6dv9NPrCeN+6zMgk4O8F8c1cDh3AYNuqrE4523pftajPx1kDb92zCcj0jGzs+ZrMEenLvJg
jGoywTK3ry9mbUKr9gbbS6uhezxonDur7IJrbtftc7gEn3DagMbUEwiOOemzHFVzLxCVJUPjnzRb
4MmDG8NszzGsl15n9oHjtEm6DLhqA086MZnkPIkKFYvLXnkeOru8CKetjhlFOjsfpiQMGesbBlv7
E/5LEYVNNV0GnB1jBwz9aaKufkLBNHModf7N4Hk/FnOpLqra99sunCAnq7FvD2XNmBFoUb5bKWCi
6utxuy9sUdWpQRy9Cf5f19+6UOv6UOqpuYTR1NxvS3Qc2z47EczYyKTYSDal5htk8IGIAqqpnIzg
k2VsaFPb0njHYqz4jJ6op2uKVHXBBzjKzsFkRemiKgQ8Rl0lW++3NyBUZrKoufid41NbcThgURZg
ZHtdCxqIEIYDfnZ2yRrw5ie2nlHEnDfeqSAPjxq36MfzZk3VicmKMUyUFgzAOuRFIEherlkljWNp
b8PHAewWfhDTmnOpzfJmyMvhWNuz8wWejaPRbTPfTOzBj8abyd+GB6mj+VWZDHIdVe37fVy5BjDt
GmTDczh14Z3TBxalSzV9oK0l5nYzgvlkZhOdYrjkLejjyDa9uhuuLpWpl5fZtKaJBzosfvi1yZIu
69V+y5GQoZnxcQ4xsaRKOrdX8xFZuiWgds3opJo8HGN/CcN06mqZdM60vqOCUeUR3HAqkt63lz2Y
L3SuMsc96+wPHva/S5m3wQ1jwE/VsBVevMio7U/91AfXwnLqF8eN3AQqSV8JpwOwq3fT9zYsD8S6
fVPdYOHBOFjTrddGu4gUReKTsazztfSaDDDFqQ42WgxchmUOsAbpc9xcnUkQVTb11iBmmMyOtYQc
wx3OxfukzfKHgtufx7Pyw2QtwQpiDzAQQrmrGX0bAzvNWJlnBPBf9dSuH4Q/VPI4z6X2UsouBgEH
Vd1BtGGez059OxZjkYyTeM38Atdc2Vg3TDB595PoLXpq3z1FxMIdp9HL7lx28QeGTCDdQ2Fw5ufi
o4fPCIlMW3FoV7u4m+jzU1067rdw3NQnxgj0Lf7O05ORmfLUtOHH0iFPCkxX3npe3XzsSXQ6boB8
B9S9kIgumGFm231+ZA9SKURCt4O6BCao0J7vJPLjpFgjE9ZZCIr6jdU8BjObU7d82KbFJ7zFpMQQ
LcauaYEty3jj0TweirWbUgcwQcWEnXinxe6mi9lMznBrFplx3CEXhEn+IBMeGePc1XN7dPpmiVGb
+oo3FRSDKlKtSJyx9V59HbpJ1tBjlzlP7eih34vCTe8dpCURxfGF5WDlj2QR+ccaBeFdRcbZa56t
2w9GvoM+Hkxze8D77oFmcRcT8WkPUTW5CXCfBa5HFClEpzFGN6iGyKbwmaa5QbqOCq8MXe6WEkkv
+u3D0JceeDBV/KmaDfnoB+0U4QeTS/50UGxguRflDsCyVVzHam6XpA+W7YBn54C5TyW+d7AHh3p0
1XEtkPgc59oohmPT+c6u2LH3BUlLeTMHM4y8oo28NYYmuKwau6rOr6DMWx55XP7cdx+fyud1Xrdr
pTWxDeaocQ0Qo7sezLW0bTQeWLjEMENTDj+KkGWxnfyTk8vui8c8LLSH63yw0HgfvDXPLkxUiGuj
GN+KmYaqX8ZZW1ECDgqzusk2+uGxFb0wB/J7nS+culNOvVvYenIS7nzkkRGe2Z/WHEPf2C6V841Z
0SB1Bg44yoBqt3wqFnrRQaqbYrPlRfeC2Lm+wK1W4sp16DqS2JhcEYgF9NAeeecikcKqU3vISG/r
sfMzvFF/4nCrLxri5H7cluHMlEuLPR1rxk6WuamesTeUdxXpUS+1v8p7d126eFLDxtUPbwJuyzUr
e3nsnHWxDpkvR02v01Mo9KYsv1dMkh+nahTOt3V05NeKGBxu7Bq8IwVergrK6VQ2TXsxGdrzDkHU
Y1GhpUSSRy7O/DT0WVAD4Af1chkny3smGtWezsoemk+MkLl90rKP3c7SZOqczlnQ8FFM3ci1M6vj
VqGMhA8U8mR3RSeSdZDiqbRpfw6MrftvlZXjXQ4+Uxd4UyhNEs9aDtU5sOVmHatBB++zCufuVuJX
H4BXbwtOtbpovlbN2n01jXr7iLHyJuOlNaKex4i6lKtXGP3d7MI+JRNSBPdGynU+1mVYfNrdqtBb
YcK1nXErkj8ozkjpbYPCbmNDGOLO1mY+po7HI7Y4tfUFJMrM48Gb85tAONmnrg5eOL+ZBjNn3X6f
x8AsEsVwjMfKWvVXCSt7nYuG1jv7iWV51cS/a1M13zgXpuKCvjx4Ch1rUjBefv9RyLEErSoA55MO
eOUMb09m2CDUdDXCrTsUljm/EDQUHETt9dSPkVV8GlVYXcvKqlGOZF7+dVAtIIJnZBY9UjZhdPUJ
zsypLiMii0+Tb9fesdgskDRjYGAxlWux5Acr0KSURIMDj7TA0qJqZVMHkiiYkUmG2hJvi1txwPRj
C+pQRA24U0hExoKzm2epKw4wg0qIj+m/8b8p+j0YIHq0Sn0ZCiO7gU3LZlqHUiqi46KeF1EoV1ao
ns6cjhUTYlT2K3bIrq7dj6Gl8aVzO/6MZ9Jh8WL+xzPk1CVmLj9/Xv7EmLwdJ7HJgLuEYX4lNHtX
PpSEQV7wszLrKpZzz2kd+1k9mtDAYAzbucI9TCJfyyfVPpD7xMWwrXIz4V02f6tvKrRugR2rdQZi
cgJlbEd8oSSqkaXO9aO/RUAxK7PPX7C14lopjNeXZGYy6aetml3fAJyb7UfHxnU1pN11qo+9tXL7
+0GFw3koRk4heOiVD7jMnSPvNPR/9143SAAOdQaa+g/YBqyKi4RSDdhnrHtR3RalIbwU6zs0jIRk
zeXZnA1zSXxvJHcadkZ9MTyHF7A9+DQO4h3HwbCAT2UYhaePsza5B77K+XK+s/A3UTvjr6c9pDCn
FZtc4K25j7hQo0TWmAza4fUH7hMoq1JN+2AgEbBjQDULm7S+q/WXinhOtmeVbe1H0x6r5YntMi9P
GhRe3hluz6IsaNTlXb0uLtzvGpajvLfYeupbEnrHTxT+enht/CXrP1ra3CDB26DdDzTyXE8jk3pd
0oeKV6v1xgftZ5wF78m64FOFYTT6SMsio0uaelgTjnTd3Je9ZkeZ+AzLTbgUbQSG5QDRYbCQ4Uxn
qGY8CL/lKy4Vc7fMsYwzrKXq85MYvZYzw61vUYyS39Mv7qtYQnRtY1iea8/aRQ5b/YKN3ezH/8e0
iwZojVmYdsi8IG7MNds47EqtHty5sdpL2Grvy5/YnX8MFvxlkOCvrAkuWpgJhHhM/5H89+v4fTnj
oGUKh1VrO91Dg0rCiod6F/WiF+nF0bFwSUr+/j3tX0ZyeC88hWzG4y0KQRub/79SExTTzExQPMV+
YKgvIHWTiTrMsn/vae9Se9y8q7tqGPhwMhoMC8fGMI4rIEs8zLJ7quYaljiaTA8GG1lxs5j1cXU6
762bQ6RRXjHTGneb4rBfB2JEaVyG8KPrG9Nz0FnFMbI66zq0OPCkkV/2/85jZv/4f2Ki9q8XYTPA
cGxoMj726zXdDJshS4R8MT2wYG23/SUvJAngTKQ+9rOLvjWYm6Rs8+7l76/s/3thEeuYDqYpuFvt
fNhfL2zHozaJZt1wTyAq3kSvegEhLn4vYJg9dCd2Wf6be/nL8B/fNdytAOD3YAZDO/jlHRv0d7Lj
3EQYbS+PYV0vj7jgUZWhEeEI/vuv98vA2s83czE5YJ4aPotl+9evF+HL1bbagidGtItRS6UwZ46W
3L38/fv8+qUg06CumFPfb2AEv/fX91mnrSxZui3PgGbjM4FkqkPfFtOYgBiwBf/92/26Xng7mHzk
v7ChQOvRzuT9iURsmItpeOzbWP3c38WClvS4YkDKLkMYMUJpve5YD/svWO1GKZP+/Qdgtom3+POS
tSAvIXBxO9zNof74/Z8+gphtsUiolpgyuhs/FbrajEPpuqRhthAbDxzt7nQwdK4A4Astv2Rb1RpA
Kd0Ibhb0JhicmQNMDPB09zov2izOmiBUhwHTnjx2wpL5mWxw3DZxl91BQA48pkmXz4JSfrO38+KU
c0DfWeA/mbET7sMDrW2eVU4IX4qJDFvsH0yHNw2cZ0Dze6nnOrA29sA0FCC725dI6Rf9FuarK24a
6kX7HmzfVymjUut6xv3DHB6reeEmRnqx2o+U8JxbkCEQbkQIcLYNE1ahKUMiXHk9Zg1eqqbYTzh0
4HiaorSSB9lm3k2HCfZTHq38FKWwh2fl7ARj7LKxWKfZRHufDBgHcopONR+eETJxGpyBW8n2kX/N
1aKyoyit8Fr3GrzVHYLxtiSP54fpFJxIXGPBUYuxDQqKwc+yT02UVRQARVG8bv2wPQXGikuuYSOd
YxYqg+ixAbgrtGSKc7MKJs56lN3Ldi68dR1/9yp0zec2wknteSmdbLisLX45Jz16TKfwOJVW2m6h
qI+tE/I6jgCwOdhb12DYEFG5kD5bUKxIkhn0EThEnIyl5Fpm8CPbOdO5MVwGAk5t4J5eQJH9PPa9
TkbiurSusRyFM4BY6oZpqPNgzWZ9swRz7ceD6ECJx2hV3WH6+QqjcHmTEcqjREA8dwGSD5QeZ+iy
nxch4EvjcMW7t0bLh90opctkrqdCPw5LpL7orRygQ9SSAejO0VF4UfDJdnpWTWlCH6zG3N1nw9DU
h0zJDKLcCL9mcrnT+Fmwezfleo9BJH0a8xCrcf2jGFpmFMvc2MmNjW6qU9TiwQ+LRKynNZcW/qz4
c3lpVv8Xe+e1HDeWdeknQgW8uc1EGiTS0ZO6QZAy8N7jal5jXm+eZD5Q6ioxJYpRfffHTERHdLW6
xGTCnLPP3mt9K5uSHacTdGp/flkv5vqyBImPcyxWiBkUSJDn29XC0uO4UCADLsIaLe7SZ0x3xXdk
nTJVTxCXUhkcI7PlFvz5cy8XXxy8BAxhY5od9BAxLzZtuecY5pk9I+TEYn33BTq4NvLi4QMu3uUe
hkkYQYg5c0xn0/CleZYJT4CKlX4DOvzIVSSqaV7eeZCaZNVT54ed9MHyNy/nbxY/C+kKrRdSYsHy
/2LXpWGqduQ3AflVBOM+sKT0ayQqVbkNkO6lCzkzOJFiMhRNFIhS/tjwGn7788X9ZcexkNXAGsU+
r6HWuOSa4hKLUGgx45xAkJ2G0esL2x+Ur8jteKn//Fm/PEB8Fh56CHEwAqAyzELdn9b6oPUx1KjG
hKg7j180zQMNrQYJf2B1ebEwKnP48l1E8O8/d85Z01XEyCYEobefO1mjLGSpztSpN4czGYxc1TA3
roDVoN5QtPELQl2erD9/Ki/kxe2VRWLOSAmA/0BlBpPs7eeyF2V67Uk9JUmTnESxrnejKgI7jscE
456s5oR6GvHwTQtz6YsmNF2ylCOzRqGthM0KiVmJ0DHCaIAqQ3Nj5mejXXhWcmWknXJXwPvdWwO9
vUWIqIAQCSt6JsFQbOzcIx8IVx1aigVNX9p4IfZH5Htd95yE5ixOCa1hR5yCltsy9oBnResIuRci
oYz2LJoMWEo9f+nJ2ik3k4Q2DxVCZp4HyWAXGcPKDx9zy4SZiLyxhJ2y0AUjVTbG6+myZb8WlgVj
pJSxRmp4BJaS4vLVkhtWh9ozp2LX55MKjVHPOmGLtITFNFCjpgWxRJw5M9n59GxVBX+evbZWBIWq
+pBy0jXPajfyExCnhtlRBGJ5TXK6xPhy6hsx3bW6F5mr2mwKdDJtmnLik+uUn5kFucx+Zk1nv1Ym
BBSmiixjKvikZHZxll2VmmvsnawvWR8Jp5pB+M3w2gYJ/GpaJEwsv6BWnPtLoSWeoE83fBEEKXRc
8YLaVoSDR4sTtVwqGQoWfJHfkgTsP/qLzmc/Hk0Rn+tMq9zXGlAu3DFqYxdV0SKgLDL4MTAAvQdA
z5mxJv/FwtXoK491Efb3GM4QqpuCrhU7IVc0N6t8FfNVEM0gasusN1U0P9oNgrgtY1ow12HusTON
kdpgARz6rnLreEKGhZTX/b5Ua/TGKl4MT4j331sikRpm9VMR9POtsky26sIPKZO+//vMQUzfxUlI
WEzYVKa6N2jYPQ5arsBMh6u7bcbJ0nGs1cKTwHTiliD2mN6JKnrTJwQgsZvhwwOzVgglPWOqz402
Wtq6RxnfrBNr8NKlOLWtd4gy2q/rKm0I6UPukKaHsJ9tXsmgz4FgSFmEJco/HubvQo+pGvmVs6zx
iw1JFfRrk5EdjeZvQYJExTtCrPzrzY2qUJmWhV7llosbeNj8+c3/9b3HviDCXkMLCO708jCUoTyz
miHCB2zRY8DUU8TCVd4UU/by+kH/Sih6m6f855KX8D/WqMLWK2HQeF8nelNUz0T+/DCl1D8rRn/8
3R+aUUn/izONiT5Ss6TvRIQfGAVJ+ovMClmnc86kChDu35pR/h8ghCJ/ids3n0zYLn+4UvS/qD7Y
rhmH0PXhIKj8G83oBZwIlRtsJlBZ83f9eQ+sgp71WG0NR6l2tZZ99mTCnWTvDu7SRqg4oxT5zupP
rW99UGu8rW7++cALHFCag2iQaRk6k6jYsPkZliGuMKfwPhyL788jD9Pv4RAXqtS/PwTExJtvJbL6
Bonoj07cXveTSjxYQx60bvs+vpDhxWMzgovlEtmHu42uMNM/FRLLT8/BbzpKrwXoP+XUP59+USAm
eiqNoRoLjhgRUpXikvQEDj0I1+oUC8qZvEAM0CyMMZqUId1n6faDT57v2u8++WKHVywBUVwpkByD
mN7MNw1x8FonLXx/dOEdnDk7uEas20xE8Nl91JV47yESL3ofMfAM4Edl7ozYeU/tMTk1DwE+5HuA
LcEHZczbA/o/F3UuHH8q1gQpkFHv5p7DqNAuVAs7Ub8ZqxNkC7ulGRlgS/7gKs512O+u4rye/vRR
4ciwuuyHwel1czONEBZMZHCevND88JxomJK8aYNYH8farabU+Ko+ylB9fe1+99EXpaE+CQPzhL5x
1ETadOK56Y2NVvnbENELCHjEV1xR1S1N3Q506YNL+7b8/+fSym+/r2kNQi4aU+PEMiLp3rLpUMPo
YuTMK0OTAhUmh6z+X2YO//N5F2sO7lOIg41pOsVjcRN+FRijkz+iL0ioPKBUmj58Lt97HS7Wmtir
IlOJldJhyrvIlVs48li1rdfHZ2JF8xEpCO1aipQ78cMFTnrNn/z1JlLjv72eGsXL2HtV7jRr3ViG
99JjdsiDQ3ATluY6OGcOs6zWIC1x2dndZ0/fUe8dMySH28Elw+SzF7lSsMK92u3jo9Yu6/vorAnP
3Z6U+wVrpa8cyuf8mF8n7Uqx41W50bSDsMK+tq7446socpqDWUgPSQnO5gGv+OKzuShlm6BEs942
yq5Wl5YMe+Gpue6ua/MgraRlvjebpbGpnWg1bjVHcL3RGdZEKy4Vbz1uCLlGGrBGxOdk2ypbe/Xn
4FAd622Y7hixHq1rhJ90TrLFcJteC+v2VJ7pVGThleq9RA/K3t+Y3YY4KzffRhzOV9MqKr8kVxS7
YmV3Lyqz3Owo7PrQHjZIgzZG5Lbb+r9bGUkwe3tPpD61/EQYZYej58JoLBsd/Zb4o3KB9v2MYNOW
PMVOOwZx/DOUhA/erYsQlf887L/0NAWlL0sUrbLTzq8vvTVAZHBq5IUnfwo8lFidh2jmE6S1hcey
0jXFmTPTBrzoovnwDTd+/ybgP3379WN9YPGUO89BriAqOWgcQjxG0+6taFdPTFfMhJl68pD0ouul
JbJ5zd+htVkKeL001UNQU5B8VNNtGToUOSruEuxXIVo+lDQCdqnOcsqwvI5Cu6LMREIoE9JkomrH
yrUq0TKxJ7Z2KScnQRBj4A1gHDh+7dOe6brWz66FDnGauYwS/8EYZx3KeBf5ksMENVhT4CrLrh2f
wiw41cOcjoX6JvFVToDaYcw024yScq2kxsIEIj7igDeM9Bh0mS1EwPTD4CYP6q0v1dqildKtaMTl
mnMIcVKhdsxy+WRl/bIpXnzzk9R8wDt/pwzBtv/2qkec/zl6IUv2QnKIHok1fDFJfRrC9mwUXMFp
1ejF9WgezGlcMHAGSih+sIn9fk3/hV7dBr7YaTHQK8krXwJFsjNTsUOFEsAz7NA33JxHsamUD44a
737Vi41LpVcS6mLqOSXZrOyUHhZRHvJ511zk+XXQjRxRr4NyZHn3tzC3P/ie79QeyiV0ccLnnA6+
4Dn6bLTlZJcVJp05xQ5ggFhR4aqT22lXoBL/q+qAYfTbm6oqacf8qop2mVNYFtqa6k4A+zzfVAZZ
uDUOXZWcNYmdWpfdyd9Zzp8/+fcV0K/YfIEufo14cteZlluqMvycziWYg0pgdAv+91wG/fmj3ruq
l4OfXCQGD4iU7OSjeA489K/a7cwmav36zgQo3JP5hmAGgUXyQVPunaqZRIq313WY6ipTuNxO5zWu
gOjF669Na7RT4poaSXJDVkNvNE6vPlF+lXgklOzPX5cAAj7kN1v2JcFXrUcdORAl39C5cW9tPThe
JptDlNORkwbCEJQcE3rCEhXHzT4LYjdNrBOtCqmsjtk0uBN86KT0noo5GFPGSR5vFIRqpRKhDdnK
+tqs17GyQ2WX5y6yX1/axFg3uHsS9jdvGbRIMuUtXHG4JNPSFFhlxYFVdhtwZz0POhN6Zh2Er4yF
dwKQcq1Mbl+8qOBOKBKDDWaFynIycwtzazC2U7U1hrU4rHIM+shwNrOGUKBZ5rlj/KjIxz51PRxi
6nUr31rDQ6F+a9T7NLuRuk2sbDrjW9dsjdrpakfUGHFs0ngrphtpmH/pOkCttZG6rdBhMHF8zdEC
QDIoVFPEoAwQEBALhbzvzJGDSBcNSyMTtpGinOKqvSUgcK/kEV9rAiMUu1ZROi0mbh1GM75b/Drd
Om4tp/PtoCuPwxg7U6Tc6BXShdFBrHdUzQdFv+tynM8MsxKfPZTXvSlUN0qQ5FiElNG8lRi8GuZ4
YyUIpmvF/CZk0vVYMwFvjhLDaEwSt5aSHbCrfG6sAC3ScC2p/ewVRlGnr4Kksv1UxZgYLyVLQIVf
f0aduraoctK6sosoe55Egq9JQrsKTWz8dPGsSKVDH22YFUEU4mIQ7oc3wBTRN8a3qK0dXBFa8jWY
u8016toSm/q30N9W+OQtO5mZ/5XSH4LWXEWQ3sVcm1ZJ1i/yXt+WPoc62FrDlNmY3Ha9IjPYLlap
PJ2Rhy1NbMhd0c9A6I2m78owcTHHXUlBtc3wMJUo5JDYrwpcYz7bTSBvuzq/SYbsFHWdTS4f5Yno
eGhYFsbGG8r50pw4U9428YMS072daC/ZBqZ7QBDXcdp/RsGy9DNxbU2FY6itkxQ1qWfiClMTXgdj
OI6h+VWVh5u2OJRqv8TQzJwqrvqlAfulG7eyGO56X72OB/WAP/ym940XcxoWU9zYsShvgyRZj5q2
J15cH89lzDi21K46sd/LZrzIJt3pxXaDGWqDsmwreLlDYgQ4QHOrB+d0FFeAKl2zwcjZxqtAfhIK
j/d3uApoVi4ot70ItJwah8/Ac9Z+QEcAV4YiPrKyLmLDWGbhWdLDj/bJ9xaai0JMIpURl3jb4vpy
pnrYmqhhX3FugWmTybiZvqWRt6TNvWn1aUf05p9XuNfwpt8tcBeliAEbUjVqpXNMBQCR7x38hhc8
7dZ5JB6VVuN5hieAbK0tjjUT+Dy98XrP9in4RP2mHHm0DHNp+KVdJLiYChE9a0tMEpiIFK+Gt41a
KkhpWKTKZCdmtIyNmA73bZ09iSLVzhcm6yvLo68qqeyRMe+lsPHydNlRomF3W7XyuOitK78D3kT/
vGU0XC6N27Sfln++BBeim78r8UvRBFbAia66HzvEfjLLcr1kl8i3GT5VhNsap05zaCFACYjk0DCN
5xp8nUXNKkIbEGG8DsiU0Y9GCzLK2fxC25KVPZXbMS311VWAOeXPv+hrUf67e3VZS0kqbWEtrpx0
RJnJJmwIjQ1zawOirlGvResIXH5J4ATOmKsKhJOZpU6cEW/q4QToDbTIGffxHMqHLnB7HjLZTcRy
VxZc5qBaJvGybVXAVo9Kw+P2Ampm1jwjL/PROhv2gNumtsolhixb9/Ds8orPIMhJAy9a+uBmkLfh
hcNcMq8YZX6b+qvQmpapUi9E5XOSfpuPAIjOl2ETrGr4/rFvLCTicxs1XZgVIifWqaJ5FvpPkt8v
e3lfaMCXhPGqURDoxSI+46u4cZLAkSPUzDBt0KMiZGNfRBWYhfv8YUCBkcvm2oRRF0blsuwtJgv1
OuPHVzIuAS9Z4QcFef+UYf5GYcpQaqEOLwaLbosW9M93S5t7a7+7W/Ob/lO3SDAyX8EZy7l5b0bS
Js8mcYNh9zw2+caPZ06NozU3bXTv9zkwqacyuNLSjnE1R2m9xT5sLhHl3qotUvvEjYBQoKasotdD
1q43xhutHOwBrJ9fQZMj0rtFO2mg9xktbxPF1ckidS7CrMrSt0h12Uk1byGbnQ0Fx1ZG2gd0O0np
WWYxEupu2qplvIx0DXYZxGXLIEa0tDFwsMtnq6nEWBMiYQXODMN3IVOO/Pk6vU5Vf3edLutmr5IK
EyCLoyVPXi0DF9QPbN6u2M1G5WYL4+RYhtaV3KpfCiG8bcVNYIgHmRsX+8mRMbTT6SWOPDz3zRoZ
wmnSczg68V0dqA9yWjuzJRsXlC2grQEntsTewSG68zmTPOl1te/JnDGFfKvI6kJMnsl9QjNlsROi
fB+FjRmJq4CnccyEk5CUp6JHNMaUEs/ssmzbrTR+UkFlplO16IZ8BWPmUBitM4bFNmy8TZrCPuS/
MYGtukrfiEFrR/dlH630+cSc38wW266aMYfI/cLVNPsSNKCGlcnJ/6PF4zUt5XeX+aLnlfsyQwNU
z7uw1G0TbTA9w6uWBqbpde7YnAaBP07MTeFrdllbd6kH8RwYXiI153K0Nh+3FZV5b/nNr2Jc9MGm
sfNUWgCCY0Zw6cC6EnN3qsdcop0JFSae2heC6/eJ0d9SfjvKdNM4fmy6MHVZfyEBlc1VtTBEeTnJ
qrgcx4cxuZsABwY6bYU+fUnbyaGtv5OtxdJLqEHN5nrK82ingGuUrW2vOU38QWjgeyfcy9Afo1Bh
+/cICUuwWd4YPCp0tArdbvBOqXYX6S6Tvnv0bW4+uLoi4DmCNvjnl+fdD79o7MdTCRC26hjT0BBm
rAgn2XTzwnpO1daFsA44sXMVqFfzbbSixK24rQIK2g8+f356fncrL8qWJINQhhnIcHDdnarCcxGZ
2tBvcB3T48/pVs69q147T3l0/+fPfKeDYVxULFUsWKI0jJojcazF3mOb5nk+18+dk4TSpGeICgDt
zx/27gVW367ipPQ0ZDJaihPp5Z3O2oyhd11oX+TAcjXzNsWjm2uGrQbVWdBG1wgmV+Mc9OdPf+dk
fylE6coMXn8iaw4R2zYasM3UHkcdIiRfs449jB4f9t7n7/O7G3mxW8ndNAZTwzmxHE9Sr9iRmd6J
fMf5ygqtsKm+1VhYByliq6wVG4Ql+wClaaR89Ci904p8bVH+tF8yD6+wME6mE7NbprJqR6OylGJ6
5VxP5IN200gbOTHxQ2XrmF/rz9f4ndGKYlwsjEnS4b9WR9OpUZPExuP87pbefS0bFDiTK3Hp9UzA
1QniIv/wer9za2foz8/VgRViu9SY4DpD2yLnDLd1dj8jogCvywsBcbsuweai5ERO3/qQcdSrwX/s
veZTq0Rnn340KTm273003HrnrboUryWlghgfDit+WvkZO+OKoHY3FLVNTBRVnoou0DdXwpf3wVV/
Z+G4jM4tlZQpcldYTi9HLyajR8w5uxJzL+uVqQQrGftFnj+EHIY/+MR3nq8Z5PjzFcd44WsCgKGZ
DLIJVfLRtcJW+kfPN7HZ1+d+pFlcPJbGRhT8/26tuky4S4NWG3ro+FTsnetPiFmYlrW8wfOyaGaG
KzKslNh1P/iO713Vi9Wq1QDHVrEqOD6tv3nByHlPh0lh9x5duRIXHkZ8tUaVonnfP/P/ZY2HThwU
avOfrv2czvG77IybIIzz5jkDR/r3P/4an/H3z/uh/FD1vywZAQfy9jnhbh6P/xOgQdgq7z/J5qj4
fw7QUP7CZ6OS7Y5g5xceKTUPfgNTRUHI3zb+jfLjsudJMaipRMJge1G1OU/sUhaoo2rKfVyGdzid
H9RR3lVBdhVVEuc4vPSRpriS6a/5OS7AZGNVJ3jMx/HGM/P7VtEO0kwdjGp6fcIhnIJrb+rWPva1
PutheIf3cT4Bb4CFvUYHt4V5OoDmnFmbuU/Tb7wZq/jK6rN7ZtqOUY6fzBwlmendAguhy6YLWNCg
KCAXBfqR51+7mKCOKCqShdZYt+i0b1KhxHgkbDsfEGhe4pducv0b6/mpbZT9IBuOKRm3uSHcIrY9
YV2DohduyzbZtqawrYYUUFX0kuUcBwYFuX4ggzlP4/xrBeF/UbR6i9uGSZGagd7WQuzuIrPZvkua
Jc7uT3lGEykY4ieBYhbMRopgdQQ9Lg03SM3wjEpat9TYS/uO86ev5Pdmj8m+aM3TvMPWwNgWsdxc
CzUNUgmZe2rc19LgLwNSJ1a06Naq6m2tgh9VV7WywDZz48f0x4VJ3uEE+Sb3TIIlropA1NrCsri2
A01EeoJtSXS0yAlZ43euKJzjGFFl2QjdpovSK/JItEVZphTb5T1/l063aWxH3eDH5rAfTQTfGqiv
BerZI7xT1OEh5yUzKstlapZfMUqiiRQYMncB3jtDDSSU6TLT7Io7MdXlPY7sh17xVqMonGgKuknE
GTWbymuhFz9rOVZCc1DLBcJXDRx/dS21+q1otUeBaUM/fqWnew798CmTYmlZ19lXv8SFbplr5Miv
TJmvUwrlhPCxfD5SNcx9IljTSQGaso7QKkbjgxUp+zEaPmmtT8aMcUwMwVoQAfytDepNkk83/mw4
qce6AC4phFidra0qYKopyoS6x4OTG5XXpSRspU586JLyPpY4aRj5fSI2V97UHkY5u5ZyE2h6nt57
03gjW4lPcMR0EybYRn2UiFMI6ygZCVyalApNJUg1u5O1x86siJL1vJk9ttICdW/JNCC9OivsMqq+
xhJ3uJJdIYivOstb0UxfGkqwRY+xa8vqa2fG29iUVmaUHqRwvgWeeTXA3sMvVq2M2kOz22mLiL45
4JGNXkr7oOk7uj/eSeFMtuQdexKiZsOvtxi08ZsM+KSThS0Ila2IWxqG6ZNXiJ96sMQo3vcoS6+A
BcOph3kGBcu6LXv1s1VItM81p2jS11+tp2DOROFbHKg7IzGcQuDiqL20V63gZRS1W0w47tilvj31
6g5//tZSius6Hm7EUthqUbodTZ4KQQ1eAuKyRHn4lPfmt45zOfbOHRwrNxqnT1GuO7E2fuqz9OtQ
yG6vcer7aZE/f6+HfzYFXgyjfqyNpBsRLDT7kaSLcxfauxBKyjDdZTNNFDvoYyRBN8b6b6eF/7kf
aL0Y+nrysr3f1I9R2tm06dcf/BZzw++fYv37b0FUkmZpqLclshDeljQpaqSyrCqR3yItVopPQkcR
a9uyExiXJHsryW+iIv2UQv0vRm+XV8oVTAjA5+n34dy/2vzfxYz/j9V4GiIeVZVd+X2V5+E5eR6f
YZBjCv4//+t/1/H8vzbV+PzlmVpg+/ySp8//AZPXP2tA//7Z/9QCbOqgKDEeaAaKz39qAe0v3IoQ
Ghl+Aw2fz7v/YZPPAHJRm8Oovwdwcf9/qEBV5S9FF/mJeAFxbcBu/De1wNtDAU5Ua3a8UQ0Rr21B
Jr84Io1WXCVyJlZ3uoemqBTdVNVtIkbsXMSNCr47TkEb5ONH+oiLU/f3D7aIxuM9I4fXvER0EuMq
lw2OsDuSHFaVQWqKqt6FcK+EOYBFlNKV0NflYpwQxfuAwMMOgjZWKBAAcIepDTZ9Ftu1Wu/UQV/P
iVcRGI2Azlwmd9dRJa6SCJSZWDh9WZz7/EVKtQ0QxaXua1ekwN/mxUvAgFYv072aT6s61W+jsTtY
OkuKxfwtHnIAxDR7pmGjRPqT0RBdoanWrdiIBog8EedXH70EarERa4zUE3NWNXxWfK11YIbe+inN
6ApzvajcqSptnBKGVBh+Cdho4sC/0qvhutNb5lmclZZRZR77xLgNyYGbfyTBbk4H5JuYg96JK/PU
W523QI4erIlao/Gr2kMzI7lwiXHoGFphF3GwbohhW9E432ei93ksSH3K+mybCdGXIGijNaBmFUBR
8Wh53qpQpk/DSD1QB0LA1FhYy1O3knWUcegqACLCQ1cqYdmoEMtLWphZFSOZAqnOyB5SJkPBpN4B
LLNJFt5LJjx7hjtqOK4Svf3gCP+qm/l5PZzjKEUDITVWFp5V62JAUtZl2g6SUN2JZg2nTHMD/HFW
OaIz0q5GLAYLRe9PchTedrrvBhYcBCBVcWIcQzZeYMo3RWOsy3FgPw7rRz8Z7hOi2Zq82ASCtmWM
YkeTByKis7VQ3YIev5qaYgNuzhk50S7SHL2eXp5zb7hPgaoEAbcdhCyykEfJA3TReyglBrfMsqXQ
g22e7w7Jc/DTIrvq5pA5qb0WtfkBx64WwjqCB4KTIOEcHqC5JIjLoGsfJ9q+rNmwOyH91M95cC02
rJmP3Y7FUwJVauriI9E521bxryw9PaeysY+S4eQrw6koyxvL9+wkEdwyVu+CkNa3Jd91QH0k6pHR
S8/EW6+GQD3GMqRFdTh0/meE4raepme/4HcNsiVBmHYp8YSAnFSS1DGzdscDug8m74OEaGIhLza6
+cZKCnHBGj148ukvbmwXV1Wa9Xp9V4nWbaFbt5EIVi4x12NL8pEIZKyXoJAP2qpookPTM4er8muv
2+RqtvS04RSN5abCMhSSGyTm/rqIYDcV8qHQkkWfFWfdE27VsbXDxNgXE6oDRbfFhNmSIA1uVZaO
NkeAkQCQDpkzUrg3Rr+qi+bBYyWssYIEirrJeN8iY3TDGNyOnm+wou5QU9tKFb14IE77TmfAEEQ0
afv7yozsolX4jVBihOkKb6YdN82aEnuj+CxWVPqEg0F26qjMiYgb5ktPCEuXbUetPRQW0MFC5x2O
VwarUN5k6NTqg690p1RhxMAkLTUGTv0Th4V6HUn9IbXkDaFm07KRSPWq0Bq2OEdz6xiU96renTDV
bfP4i2VCt8ULJAzGQjQ/VzJfQYbmX1W7ti62jIGxsBNzwHHKKRRWfk84/7SJ/qa+upDIvi781PaE
a7DdUF7JF01eaqdU18KivuNaH0Bg2JKvbfwRjpiabcHjnaxe25qefwWIHpmLBeej2EBisoWBy8jD
gfzgSY3SlaWGBT74fFuQW0GRva5UdeuBW8HhczTT1h7y9qE20d4qyl3phZ/nt0TmveXQuK70bumN
lqPn5rGyrA+KSAqJN9Xb/FBjFzXwfuDTwGTxtnpTE7k09BhyWxBB3VD4zF5u7bHqIex40Qdr44XO
9PsVVbA1EmUyp+Yql6+QAJqv6NlK1bzZkUSwNhYzZKlgdu82pXZHTiK1t7avMHcMMCWAA3cLqfOw
EHvZ93LxXf/FHOny5qvTWpi/MHm3kobh8FJGpmjMfZW+6+96DkJTVDqCRfN+3lTLTEccpBMRQpWR
qJvKULddUWz7RlsyC16nvE9i3Np6rh+jRjk2YClZr3dBa+zzoHwcsuwcZb5bsqLKwP1yqz3IXX7W
ZOscatWDOvluBz4IZOldKnTXcLE7mo7tQ9pGR4UsqCpR9lWpr/3I/5Km5aZjHmaO7UFMNFuJw681
u7asD6c64kMogVIzuyHnglxBf4Rga5Q1zMbxXuLfAW9ePPmkdKr8CwshYZ2Xhdta1PeDErhFQp7R
n1+b+Yn5ef+jTQOrBL4FXSW6Q6+zv59a6IXk4XOHbHynC8qWpvZGSbz/X+mTkWuQ/M5l++lq/9Lp
u4XAXgl7Am6/vqnj//M3f9TxsvHXDKmTDFODbgIw4u86Xlb/ElVUUK9WLlGfl7Qfdbxg4tlimZud
zYaowe+g+v9RyAvW7PTSFBEbgSSaCNT/VSWPE+zNM0JkN2MF3IQa+6nCL6nP7fGfnhFVVnmxlaJw
W5pBD2amwqcIgbXh/2x1IjkqRtmiCM+LfLzRWo8+4M8B4uw6KmgghQU5XgUIhpVH5o0zAbR/wDCp
sGG0tbUGICiSR+cFX3oV7YIFofVbJ4wx8jE9iFZSkSXZogiSji0oDYJzE1XeLtQ5xdKHkslVtLLp
kLU5v1Nq1cE5Nwx0CZmhf4a+mR5boZWXqarGK47lyVpuq2UP5glwpVpdaUoyLMWB5Oa+JT5FawPh
NrOU/Fnr+S28PACT3hcWjONSyVOMK7rPnzCL9qoVgprpBBEPnzNn/q+vv0vtGSAPKoyb5grZawGl
FQLpqPFPw9CFVzmo0tuyHkSHwi3mp5qtoq48v0XqWKU+OH+acQejMfL9ZBgDCaRVR0BgK/Hl8o5E
kBQt/aNSED8kssEw0BNEsGgUsdPcCjtEHSDapRrF4zoasDxPhuxDdw3l6ymu9D2kOyjiqVw8hVru
PUmDNBAtR47isAQIkGln2Sumg6kSAmhFEqNyFRjyItWgMeF2I3bE5yaaQBMXepEPkOcBXy26LCsf
JDn30PfL3m0zGCkGOYag25EhLw25jvOBJ5bxtdb1sbIgZ0a997o0OPexnGDRqZQWg7w61A9Famqf
IhIQtnXBnQ6Grr6VJE94gJaP0HuqLQercbYiAUJxRIAJO6MeCDCg01c0+vRJY9j6JRwjTaYbpdSn
QUdsKqvWk4gL6Tj0wUTxp/YnIwONrbXTzMQz07Mqku1rxvN4WOzlJ1WU4vMwtN5TDzsPyOhI0JPP
kcTmRD26vveqEOzWWBqC4xBG5mHKuvxx8BvxsQyC8S5EKnQWO8zklcm/osZqDNWcBmXriQIZrHPX
jBYqcQKSQJ2VyqigTHOjJmPllNHULUdBh8U2VN0dW9MpjIraHqnhVmE+KM/BHMeXBF6D7xCr97au
eR8ySyftpozFZil5pBgQ2slZF5PKQSvAVaZx63+a0AFvICjR1Wx4N5HjIIaeqvhAwR8fFNDzVwlp
7rsxJMdUmuCqqAF6qEZTKNr1VnN9yKabOsXjk1gBOrYoE+0+4ed1vZHd6F4OaFJu0Xi3RnUOZE1Y
pSFJpnPSqMWYckkk9nhQ5DH9NkcgHvVmDA4exc4X+PgkXMVDt6yjSNyGAAkPyRhTUYyKep+MoREC
ktWTdZ+AhVz6SdVRoPlVW9qQNnNUwzV6H6zXfPkOQ0fcI0mTDciRGAUa40zXLSqIHorVL1Yp8wjL
BY8O8hY7GyQRrWTeLst0PEC4FVde3/tw/4i1yhANXxMKD/I3W+P0R7JcLyNsBz5BTUm6sQakcUli
dwU/ltBX19S/GNIp9jda0CzDrt2GOtry0I2mZ6C3pcRRErBzdB0pWDlva/S8uXdHXCtwEKKbOJ5t
M8pn4seWlsc5jfTi52y4K5VsNaSOnJ+iAYZwsI2IIAzdrpggu0ikdVx1smuFx4YakGUJvEGxJ4xj
hbztmQ5G5ceMPao1osJtE57aAon42h/JYSza7pgXOXbH1f/l7rx2I8fSLf0qg7lnDb0BZs4FPcPJ
p9ENoZSU9N4F+fTzMauqOzO7q+r0aWBwMEgUSgpFBN3ev19rZbGDxmlUVH5aurV8NIzhPvnSGqE0
hWNzryxu3SxOQc5K70K8LWqol8F+VH5svZpymGOcJ2gFGQhUgahkXFkyobT7EneZ3xsr/QfDp/gM
wWPcM6jzLCnXIEYGq52jRCJzjkHgwPfmxsUUTOr0ds2Hx5GxE9yfX81XO1+0w9wpR8i3XvRaYqz9
PoPM+YqkKQG8LGWD092bxUFNm+m5h5gECIcwysziyoI7LguMR2Y6Mucdt16/dg6SsW5rKQfFlE7C
XGWOjCBorbaKoxTCYyoy+Zwoqn2lAYMklF0DCLWoQ1DzgIGpf1Tg4hw6/U6TO8GRxuFVBpG/bupl
y9aPyziey17/UMkmzdP6+snS5tNUbu6Ay5PzpXPNTD0bJQyuukKQl8nK121ZPom1/KqkDCpr97Vu
fi40q3EE5bFlilHJzA9d9iLy7qE7Y0Ec0sLOrafpZo0hFK3P+100oInQRgbMGNOEWeYIgy+4HLjD
hWq0R3SroGw4FOXNLEDoxJyqGVchjH1ORwVaE7DBeK0Uuih6zxJD3New7N7bXkB86kusTP41BXgn
aId2AXJswRixE5oaB02KWCTbFBRzdcmkLy2KFOUYI21bnNqambGxeYMoyVtL3duWL2hRo0VyNuQ6
vFYPqMVv9VFVv2yT5Ona/ZoFCIA6rYlyRhZIYDknsHSgmyyKYtd+PWnbUoPrk7kyQ157b6syqP1i
ih5aB0jBrDLuea54NYqCl86q7voJ6n9zvYx0oTI5P+eb9UXWoRmfPldi1oFcE8JFguUUkJfsJbXx
UE5AJsAZwrZR3xYNFMs1pIhfFOMRcKFM1dJUTs3iz/lr37enrLqZlcc6P5upV9WfquEsxom3Qn8x
VMlNNx3M+MQqDC0jqr7kAMR7k1GvYKy/poYEyRIco8tB7++nfZLW8kslj8iCaO6Zb9qo+eB0bCOJ
pPxDpX1KoH/UQGUwm2lVRyN+yJTTKEh2q/gSfCPop8nw7QyOAIHEs5WL6+dKj28mMHpafUIjwy5H
T9s+Zr0tNy5U1k663vYINZqeoQOCviYBChmeSslHxFntI7bkugW6DNInRHKu70L8dWqiLf7ajR/1
NpLFL910nDq0Rz6gusc4aDrDbZ4y4Uu9CYm6kdbNJ+VplW4RPUNzISIZwmI+mq17rRAwCmnVgaqq
xPu1fBzF5blAA4HHpkYqzk0fg2V7t4qjsAsEu9vgldp7nB92endCl1DO76/8iH9ifvwoC90JpSME
KwnT0s9ysWvMC3bFeeferLl4N5WxcE2cYE5njngf6vusLMDHPILNSB8u4/UwY6o26ifbQQeSuCA2
qcXeKC92W16a6rxhcqlWidPXZfows4OEIaiaQz9/rroQTYtloVVJE7FZgCGDSoBowRHK0LxWbt3v
2pZGIAiXAsGqLJ8AFx5E/T291q7IAInJyTbrgFt71JDHSUwHXDONbygzlcSu8vpSLKNX9qdsubpI
qLhZBy6mXTxjftzJ1MXWk8r0bqO3ZYBUgT9zCqsWng4ugvnoPJqkHB1vyjY+y6wGDTAUNyXx2AIg
e1nqjyIVPvrZCPc4jKQ6aQJHNHPpENTVk9NyY1ZWaLFREb4pK7iwhTu9eK63O9J1b8j8FKoedfla
tk+dGsqbDqAyFPWznL50+fNWZN6k/0VFQFJ+zF2/5SXkYJYE2aWhwn5EevR9XkK3u00UqSmP1yZm
xeY9ZDUQSMolej4daytr6rWltj3WN726VgDSDXF+BkBqOZp41U/oAbf+DOVj2KAb86mVLTMw1nH6
BEHrgg7iOOOkSvkjpASXdoGlthd0+YFvTjKsvWDSh5aam3GCXX6sB/WAfMniKhP3f+hzYM5zzjOF
/BtRrh5ZH0t5NseHHqKetmIPbnuwljKfDTfMaOkXQ6resuH6YGYxthiTvdZI0sA4d/V6ZXhquPeN
URvuZLQQBEnXHTkmOskchzGBiX0d5lCpVt/aia1RJi9l5Fq2Maj0OkFdctoWdHKExhe3yLCIYfZd
fhaq6awzf7w+r+KT3L7JhXKlc38eq3too45rj4h3KfMkC4qfWjvB0edqCODI6WMZE/u3N2VZn5nm
9BTkfYYqSIbFmUaKGladRxY+RLfoLMz108iTMFCF9MYVk0gNfHjbsouiCrer+lKlY8RWu0PaA+T6
VEcQFn6UlsUfKqipWUzTrAdzUYetyELqxuNmGg8SAwzlhox4igfMH2EctOctfk6b9qiAveq+6hvK
3qZrNE+x6YsGAaiFR/4uof8nVcefurqmDlUnQnWQrBsW4zj/0OfaRK0ve62bEcdbPsKFLDpaW1IR
m56JN7dzIRWQTNVw4S/wPBI7UREn1hD9BMLcX0s5/1JH9fHfoMz5oekavDeXl+p9+Jl9Zz+b16aF
aDBJx+E/vv0ZBpW99vHDL3hYKMrvpnf6Su/otY7/8b9/rfXt7/zP/vG3uanHtX3/P//ztZmY5+Tb
Evbt9/UUlAIhFv3TSszDe128FNPvzDr/y83QQZ9G+qx3U/320vzTr/u9PIOcM60EKmR/G6z6beRK
Vn75VhbVVRlOqG8V59/KM7LGmNZOyCtq/EWnbvK36gx/ApbPSpMpzOjmTq32+635bb1xV/+wLEpP
84fizK8QJChOxd04fleUIRBSjWzOlTOiKMfuMFxAGoRE1CAJbfMsH/Zf1Yt50T0DrIA/OIzjHKQH
1Film/guu8w+undn5uBDXKSPrskNJu8gO707HPITVPQRaumKZeM024gJxGPuJe7V1x3Jj53ClV3d
0w9zVHhzqDoTP19dOUDd4T4+yNBIXI+pszpd2B0HT3XgjTgCo46EEAfrMrQf9tHqjb4YqIcuKILc
XT3Bb0L90D4kB8WV3OIyBBmiWGfJbaPWR+XGry7JZUb6yFfcMVRd4byDYBADOhVnI+wu8sG40YPu
sp5TV49UF62CSxZBhu8T5galzwBUSDh2aO7iW+FSPhQH69KcqxDtrLD3Moc4KgIZ4wlnLTAc6A3A
LRp2dU5vyGxigBbMPD3FtxQQ7OsXiCoiwGdeztcq/mC/R97gxv5jZluOFOhu5sle/FV3uK9+G+rf
TkP1pJBvcLuAKZ5QtZto8D3xNj5dD4S9AQ08Z+DKpqB2U3/xu2jzlKA/Tq4UIF/yGYIzt/IVR3eR
NDkZ3uIbQRFBinpbhzOfWu6ru9TfAutuV4OJoAe5W1zDKQICWdUuAibHnDqA49XJnNjOD+khP5i+
8hXlt9viTX61nsew4TwGt7enRydxFne0DWf2tMNwWnz9polUH9UHrwjaUPQrNw3RVb6Lb9YTgmKu
6Iuu4tR25+o3+b14qt62D8RiBB8JFQd4YGenv4hu72kX5WKdh6h4aJ9qr4uuX0V/dLTIcCu+JLtN
j3NAShlosIeMnuQVfn5Wz5pbBjEQtsltVTt7MG6NiIyNu50FqKL5W3FbHzKXOfcgc8WPatgemOL5
yBStCwiMkzW98TXjZ/xwqN5XRyWaQhzZKjnmRb2XblmJQexlful17BOR196mY/kk3WZf2D+8M78D
bRtk+JqDGgh+dlM8kE2c5EN50s/N0bzPzwY7oD/lUXqoD+pxOP65q0E//g+2+t4a+W6rw8InN3rT
SefVWTzAc1cfXj0XnHI42Ybdcg69+/Uro1c+en8e+kbR5qoeuFlndIVH0DD24FUvFNyc0hFtEmJ/
8VATdwr7Q+ZmPspZDlU0z0K5OJTcPmKH+UUowWli56+ZZ3isIgflAUdyFd/wKaDwvBVW+XhUk0MV
oGjCv9FGrNitgmvY3GlH4LMeJFkBjO1B9l51dkmqCD/g+/aleprD8Qhi6clEcTjMgvWmDWnHOVRE
5+O94BiO8EF1e15Dbepz6utReVSjwond5sn8nJzlSLok2clkLZ31GxZklETy43av3TNS6s8H41wZ
YRLNh+RUHrdL7A++eqMFSnNr8m5oVp3cls6wGToSy/u67wd/dlBF4PWvlIadl8+l/Qo1jYcunk3S
4A6eeBhdxX77mvP5xWVP8t7YgWLEWe3K5Zu8IdIOyykP5yDHsJqXLhyhvNH8GRyzLbmLR47pZH6t
2mtosR6FY/KRFee2zotui1HmbA68RZzcGzb8pAY8lLNwrE+bP7uTB9rZm47Wbelo/FZcNn/0Tc+8
B1hXBtAQsfTkQHMpyriQhHmlVzvMQUbCzXrYj1ue1y/JjY7EX20jm+3kXuOnHlsg6sLGUwNCPA8J
Wbt1EOS6UL1ykSTzendxVEc6Fp7oKHbmozpkQ/kJhc+Eqxk88it7sr8meITZxerbV7eONBc2JIY5
o5x3daF434U56FvjM2U1ll/2qefbaYxFyA15Ass459LAA7vxvREBl7blQAhbviQ9tE+otDl/vo2I
yn7MG/7uMmm0/LCPjKygZWuiZenp5w1XRqYaCPbodmFFlYRn0rub37vIF7oJt3JyjFPKk6B9z81Z
eFVwH8CO+pOn8WPG3fiANLGPyo79hp6nQ83LRsowmLmThtsGkBWHZMhsQ2TR/X3LkmC5V/cZ0cYA
yTsPMgU79xNvwCsi7emjULUvm91J8geXjN4ZcK4zn9YDye8j8xBjqHrfxJTHXskWFp+nQxntXziE
OmtMdKrL1e/4KcVodt7Av8nrgSsGUDzZprO/xAp62dfzEAKZ4HdgrlFxzwBlhDBfaLEkZA6TR4tz
5WL3L+88KcpZLKP764XkBAqMtGAM4O10Sxeuci+P+NQZtI1j2N2HiauTWT46F8PSunDTcOKKj/Xi
ytkbfvOSP/L93Fe0cp3Y0z0xGH2K9J7kVl7GP90hqjjwfdxu1pRwWz4xuupBmhmsX3ksTuuyAb9A
HZQ8INuTPg3HjrWjBpsL7thBYN3Ro4rnDH8AtvPq1zxOi2Vq+RASSRBSobIe0K8gVmGhu6I3uysb
Z3V2fqz9b/s9A0DOw0x8xoNDZq9wjGjTsxGgHmI3sukiJoL8fSmj/MHn4PvmIDXXUMFFdJLs0kVC
ONovZw+VRn86riGWgKe3slq4QbxDsPel14T7zauj7ZN5Xg4rt2PgrE2ePfFEEAftKY2GQ7cvVFcP
hJv9SRvuGqJkz4I1vcTvA2j1nQcYkbgGdMbs2vlKpcK2ON0Uq1CwZ/d7QemFk2b89ttNHjn5gv9Q
e8NxKD7AuI0Fy+mE8nEM9FAPR7xy5saeFQpHbNBRuF3CIUSb3t+PpRLl7XskcXMv/bYwJVzFwonm
Thv0uiNElA05muwZ7Lx9SdQnbFNY7isZ6yKyxFKMR+z1AYUPl7jDoYHmDN72afuURnuW6qawfjXh
kGCDDFy9wfpWg5GJJ1aeiFfuvoDViXqfmRVeSYMlFNjF+0rNLmYAC5rPlL4fxs5ytCLoUIJ9OyD0
xd5NbQULPHuwxLgpoS4m2hHCNBpfVcywddptVRlM3FKZJb1fKjKobs0dpYbCIQxWlcy9XD3uaMCW
ujOfljv1gk3jWVeudK7c/X63nIzqFCHhr8u32YW78EQUnAkxkk/9zK6Dcr8fTsZ7Vq4f6UNWwMJz
WS7U+7ElJosSZpRoYifE2CKFs5pxFOwLwmgxMM/aq872Fe/WwMTF0LN02xchaDBrDZ+ZvOYDK4Co
HxUrDM+CDTZZ0uD5ObJlG77Mkyoj4leHsC2M3dptfYvrBFiOITA9y21cgjmn5CaPPjfWFQ/KN9sm
flvhV1/CYu2eZ9+tqyPtZkjkUbNTHYX4E1lKLqGHKphFImA1AXY4sx27FPc9yQfrv/Cxb16PU5lP
aOm6s01xwi7u07fmst/q7qBxoigoeVhP/t56FiG5GeSPMSF2e1MFHYFK6irYJ7Lw46af65vqbn2/
hnugMBLZZIQrfYjlYKuj1cjbrIsFg++RrMQr2cfFOTnQgM59sHVuc6ARdCgOyaEJyvUE22B6w2je
eTgP7/SEbKovAR0fhyAIloAnGlZBFnIuPnUghzkunwVmp+4SdM7VzuDZm+3SZpiUqLv1s3AjgiK4
Jc7JSSkyu3J6oqI97BLITyjX7v/80RbfBCchZ7Cc1tvjFtS63Npfz9PletKd3DddpMQ9KxgJ1K50
PuyBr5fh98u8OFJix7q0oRJsXkfIjkxW1B61S/xIyXrkB/HBeOr0J2rr+olAzEuZn7GrgDqKowW6
4pAF2Bm3BUYsT3+cMSbReIwjRB+OiBW4lDdukH4O6qN8uwi2iTTfkxrJRHDKs/pmPqq3WcDt4b35
Q8Lp6J+zd0gojvotxSOv9CktZiib03B2kjvao14fVgEukjBzj0OlzdY8VOi9juusiBSpWXP1nKRT
2vRVXTgPx7AgktICXrA7Z7BviU1f6heoGsbVK07ZCR1Kw5l8JVj81iPMC4fyRe1C1C6yyHrWNDvl
Y5/kh5jeIOuEH5pH3kzMtz9eSGN8WFc1+JpYyVSW3Cba8zDr23Oz+EIm517U61F4JjxlAQrDKQ4H
F72pR0q5cpQxBBGkfuPUbv5ZYj28XnmI8SsS5/7Ve2E4CaPQ26ZtshM5R8MxPNVG6Z7VNbgta3fk
t9Xdw1CmCm31W9TI6B+HYFCvgsqGnIv0UnShxPVhs+HVVaAH9JUqvTd2ztrYS8bpyK9VlEUIKV42
zb9+Xf3eizncHt1CJ3gl/eo4Qsn3IyHFOX47C9ti0C0U7mRf9yG+4zRG4mQ0j5O38r68rEmg+gjq
fQvrCIIwazFrug1JRM+Gx2rHrCd+7lUu03UcS/Ql3tNiG/A5PDjWrvMyOgqOlpN39k3TcvSWsHsP
ujN/D7b3xb0dNufpK2rNHGS/XXsKMtqk0BxkxUW3jvhRwEbp9nyA9cPucdl7rDk5/B8DhJCRnWOQ
iM5JBGRek/A7fDN+ESJxFxArkfQe1QnH3MGpkYzWGDsX2hbcKLqqJMkrB6iD2hs52cndOJHWoYHl
7uEgDEyEurln+t1jg/G3ojKAkPIbYSXwaN6J+3WuNxoXoIbWgXX02EXcL5wSPYoPmw/5IUbZxPfS
xAjMsCXbwJEGe/1lDNLdDHsNAQApAEaZsOA0QwP5dSBiFPyWA+Xegm8hcLH5ACdMIOWnkXjILnm0
x9imwQ2VbTIQ1UUKhkAs9dp3Um08zJ4uCkQVfx5/M6f4B2nsT2NE9KOzam1a6UyQSqRZIT9MYQm/
7r0Rp3jwka34kFpxSAB4AAaRFY1OakFUjrBpiLwSPlm4OngXCVQ2NwnL2z3eukbIbFPhSDFw1Keo
JRGZ2ttN/BSf43N/sm76SPbmCNwsFQ6LiHVwqDERVC8HjZrR8KF8XD3a41FMvLc4OhabMf+9UBNW
h+Fc+vMR0iv+YzR9dxrn8ahHu0WcfPNh3tM2znD+eP14tW8NnFAVDE9M5NwM5/xheN/dgPS4+7eK
4k3haaFkN7iA4c44Xu3Xmc0Nbu6bqQJOxj9xt/N4O5XlnLoaeoP2xp/BKmCCkU51cjdlcJc4c/cr
ptsfBayh5JoHsIoEvtSP3HbEaNPx4eZRWKJIt7uUjcRyIUTl+A6VE2f1Sw6Ru+iVk9XsTolxKH9x
MRO8Z4/R4rurv0c3GoUGomZb/rC5e2ywl+9kr/UHDNl+I/ClgRDoPn26b5cDGzVBYYeZ4onQkfRU
vDO9w0Ot3A06291GiZVoi0/SfcJlGlQQ8jqYKBCBnXjg0jEDTAZ48wfhbmOjKd7VUw4Zqb6G155D
HHOwYi8Vj81BnpX5ObGSGVyJf3p/jyOheiBC3GNssgWugXaBo4031m17Fj/mdxVcKyKhXn5e2N67
EQFFnzhORRCGqASUtizB3t3X5MLPPanWkfEf/wlIgDNFiDpgple7vLsiTXrodwMS7qktyTV7duE5
EpjbbMCbPUSciH/2EE/xOphvwWweSg/SCWcPDK/cuCnCtWJL0GDj1LEIhGVUcgjqWuW0JyUG+xEl
HqwUduwUv5aX5HZxr9ikveQAuBZLVRLP/vluZYD6D3brTwCeqmgRe0hN4xy/SzfqwWpsyhB7vPck
3m8PaMDCCOVv7h7ImpjGPbSU/PoWXB1V5vGzFmUP2m1zpKp2t72WJ17/Cr7AV0J8vGceYI3x05uY
+vEePcS38BU80Cg7SoFy2L421DfhgXKQs6XKufpZpBMYjicSaMIYUuNoJiQmifP7cL0piTX02/5o
PG0H6nvuEOE0veLQsESyU3UaSDHPn3GOmH5XvBQYvM3z6JlG8q38eTxUJ7wQAa2ML4v9iSJnR2lC
D4fIujMTd3mFcbSLOh+y7KN1U0bYd6w45XMqb8qNfBmORkTq7e0Jfh5Y4bdH8P+srfPfsmOjM1b+
pyh5F9BAAx7u8aV4R7q8evmxRfPb539r0SjSLyYtODR4gH1ZDMr+bYJ2/wtIOLSdTAg/gYT9bYJW
MX4BF2IgoAAmc0fJQbPx2wDt/icFSR2Tfh5ztHzhv9Ki+alFaNCc0dCCVDVEM8DqocDwY9kJuPzW
CFrZ3CXVVwgdryJqY4xHgN1D3rL2mp5We4prRoArpchR01j9i0384x7+xzP4yfMyLFgoVs8ZQCBM
z/TKbBuJIGiS5bxGGugrs7vLpudKH52dKNoS3v71Jfyfw3r+O/3L/4YLXWIFwZHFqvtjPOjxhQGB
rPh+ff/9Y78ucMP8xTAN+szyr6QP+6TDrz1I/qJCtKAyA25KoqbupDC/9SAVmQWuKyhIarJsoWrM
rvh9ge/7RQfkCeZNZGFCYf5Tz/HPepB/wE6/z4j/uLJjg6Z3M6xxkJTLeWB80haFYXbSufxSzGUA
f1gwQ+/dzRMiTUaUwZk/6dWhKR46gVQoke6WBHKufNZJPMT4JZEh9DJKmbqKWRQwBkh1sJWDLS+V
fLyWDEDzg6cM9adCl33LuhvnAeU+82RIfYC0+uOmTk9SsUEkWN5uY7fPMiDabBQ3i1AD4lxI89WV
uZx7WUvfrhAS2pox8drwVOT1a4dacWJJuXtNcyjsNfmiS8OJgXOGoM1+Z7ZDLbVngiZRDChABYhF
LVl080QHYMKukqzVdOAY9axxB1gmw7vQt/dWuQTxSDbXFrBbttlxWcaPc0J4ukLCmr4ZjMYKtUjd
TTQedv70Mf8Up18npim22vy0pJrsGNfsYybddIrWeuo0v2jxSGbUPPWq/KbljMkBgruTxM1bkR+x
miF/LCpTPvdaIR4A498wkg/RYlIS9tX0z8x1fJaymabD2EjeKi8fqla7bOBrDjoSTJ+MlZHwa5XP
wVj1/fOcZ84sX9GkHvueADhrhhbKRqbo4kRnVg35XS+P+zSQjY4xIGkbzNttkbrLpHe8URoeq2IB
T5urfgb8/DhBrPa+xln7VAly9qQ3Wx5KjXgqAaq6zbzOkN7FvwLf/yUv+u+YoP++xuVPwea3L0KZ
Ca9p9gK7/vRPbAyf/s3GWL8A1d4R2wDodtw0TuI3G2P9ghkzZdSLfkWTfOdEwYwDzEKnVmFI+dcR
iN9tjPwLfpWxGAO1KGZkILn7V2wMYxHfA5X+3rT5ycZY8trmLUDjsGnULIh1MIy1kFGwl7f+2WL8
yb7KFgBqYYGKv8ng+4Kx0IvXjGhdLuU2onu62YVpZi/G3DOtJ16TD5raaIdkKz/ly/B8nbqB+S6D
snZdPer9zHYy+8q+Ev/aWlqt0Gq0rcP8PBl1mpdBWViHFHG/+1S5ChT7LYCezWDeCPG0nEprLD5o
RaF+An+qNu68ZmjrcvLnri6fwXqYCPZAbjrECJWqMsONUOk8SNoLYIjemaWVEnA20C/oVKeWl8GV
hoHpUkVsznWcrkipxdCWMsQMxVbNWa68O9RAc79qWR0/pLDtQDsrJclpWXX9OSFaOiQoo3ltZ3Sg
75mmWoe1Oo1lQxBQQ1UORi1u3pUcZXtkuJOwEYwe8oe6ft3gE/H7TU8eY+BLH4xR0m0kKzPmr4v+
IFiSFNZJptyhgKd4pHWbX5bFdEglxtQkY8XEWyI/FnGCLgPry9GN2oJ729wWOx4BraDDTk1JtZLL
ktTQikrqHMVaTNa6tNPrALjORH1BQ7c2NcXOlkWGZTtu5gF6Md3TrEEJVASZcne8lvl5buv2DHiC
sd24r8M408QS+btR9FOdwXKlb+oz6rty2OZiftHNfv44ZXPrNEJs3Ot5at3ARyKc6qSZn9amLA99
o9FGg7QTXZ6qvNnaprhY1476NQoBJzWWIbVtpVm3qzGO7TGhn700aXqeWmz6mM9U6XVhdIGdN3Ci
QD2rorOKne8QAi7SfBUB+IgD+lEjEnYK1hBc0WCZ64dlVvIvSdq3Zy2b72DqoNPK4CATbJl5Y/Qg
LIccflC0fxMoSCEUjNfhXatiumwqOGsjlZf/Qhby/5v9NImT/zguu7wv/+P5HbKOmmj3/ds4WwTu
D/G0302mIBn6LxJB1x5hq4aMy/vdZkq6RogFWhWLqgJK3iO236F7skV6wXAYAQT8KyiG8qnfjKag
yb/oO5zPgqUDIo5/L/WA0kBSFWI/he/STAUmjh8DNFm8Nutc5+Pn0riaPnR2wBMkiSmxuhUcQR/l
T/ow1tSMoDQ8x3Fm3IO9TV9Azu4T9VYxff7uDv6Tccl9IvfvaNP9fHTQuya8ZYTFIE53asPvJlng
9EIzdMjUz1I1m8cFqr7DpsAfcC1kzf3zQ+2X9sOhyLUIbpkKFi1uo/hTzgPR/CoCZs+f2zgwq2ir
iMB0zTYnuD+u3hXIcsmo83/hmJKkWxxYJ6f8acBg1Ky1vpocE/NOiW8f6din5gT/zw8j7ef+D9f2
3XH2fO+726gZ87xMyZo/7xMmNc0R2Jijl320p/2LK9rX4p8eanfL3x2qMySxVMDUPe+jCgw/UaiL
bdHNnNfODffaMmb4L57cT3hTjXlJSeceGjsRDbPdP+uwlCDfkdvK5S9Tn6MpaqDZzfxDTfgSGCIq
3C4asZoXSy0OGSnXJnFnyRAtR040c3D0K1KmDtoZE/1FuW6ZTdF6nbzaaOGrtwaxUMCpkkigO7WU
9JFS5pLtVCiKG8XYk+9tacwv5ohHsof2etXQ+ZIqpvQXcgRHxgK/y3MhS+6QbTOVQPYK000xShuB
sA6T7JVXQ3ptm2FvGyrD+DbAqKiCWoNKwLuaeQwzyxLnj+1VBDQJDdZKPo4pebyuutTaEzP/TNAP
a/shE4XeAK6gZRaEIcpmOVWLqDaYiQnNpaSZCose0TBAdYBw6wCRrkTZF+mC/DRYI2WFUVAn2qaV
2IHwrJMWan4924DPD6t8XnKLK8yuedUctyqWB8cCE1u6ycT090pRJf+LtbQvle9XLY91t4UqJCsY
P1HZjcN3S8lKLSvTqn77koIuDHqp3k7IMAm/kkr+4UTszyYG8W5kL01ThIfpG3D5x6OsijEWrRiL
oNdautcp0QpCxCQ+fTf8a3WVfaFyLKzZTpZElLbzPn5/RUITS1pc5YCeZkNKOFirEOvNUi3a3SCS
CI6wAD1k1zR71Ecrfi9bFI9B7ZnFc9l2ydedwelW1w1CzD+3EP/kJujcbBPTZ1Ae2Ett35/Y0PcJ
ZnjlJtSJ7muSsPixNLZhvxrbXzCt/Ghn2ZwYcp0HaqmSQZ1N/MkWpWacJ/JUV5+xiKVfZACQJ8De
UGxniaPGMbNf+hUFd7GxTgNIhad/5Ur3w+8HFhm+xxHD//GTmd/WfhokqVI+J2QJ9mKZKIJcZ2aN
Ci39C7P74/r9diiSHPw/k5m71PdPV2ouq5kCi1Y/d9mkgF7eVN+cu7+aT/vR4P56lH3x4rJAF8DN
8NOjS0DIGmOrf266lHlBQ+/PkAjFTgy2EHUbVfj45zfQNH8cK+WIPDeKp8zQo80sEm3/eMSxNctq
bjTlZc7y4kslbSYNdi3NGUcY+5mJqRlPCeBHn0wkiKcE/iETAWMHqqGWMactVTpQJh3gjUZCcdkH
Dtx8kTtBAJthjiRjDUidIprkccNf5XH95QqYgrmXNu8gnIGz+U0r+5XOr4ns81mNhTRaBhWHnUiY
zoDYKX/bki5mnERNuixCO17pg3TVJAZk5nF8jrOcQNjUcAmeZKh7YUZZrh/auMy7ILNSg+ntXogv
vd7EDJt3aWH6aJiU1mM1G+pZ7kpYHyEYAbe21fqSg6RVhIVSizVJb7my1YD+qsqYo1qZG8Y8mut4
szR5WyC3t2iQsIirhmzNtEpMYRGSfbiqrfnUpAlvzieZsktRiQlCDXpbhrO1CQpMQYp0DTUjyRhg
M2NLPTfxcAUZliTQOKPmbWznCXHQPFSQW5Nv0xZtgbCUyHt8Epv5hqWIpnqsS2URdmqfHq5o/fW2
smx5ypiyUmnsgWEnGJTQr3WUVuxj9yoijw1f/xBbtiUnFY9MhpD91qqzCVr/vIv7wBhaCkqCcpVG
9AzUImGioAa/VKkgo73UMJOvg9EUiQ36AXerdlLvWamYWGx0HVBhLlbdAr2UKS62LMjj6GZacUXR
ZcECFLGafCChNO+Loqo26LJloIHalChAHtnrj5uWUI1qxJW5MKNHbC2xeoboGwtEdrNo5dUeoZH4
OG9Dw9zTYIEcyDfSYLGc8s41rpKEhIeeypm9lHKZHqU2gRO81mPkp8rUymd3M3YFJGgzqinI9Sr9
MHVW97HftuS1WK1EOaCz1SF1ohaxh9R3Y3rztAhv8//l7Mx249axtn1DPwFN1HBak+d4SOIkdSLY
TqJ5piRKV/8/Sn9Ap6oMF9Inu4GN3WaRIhcX13oHrTPQ7bDmy62RVMHXubXi3xTJEKkIG5tlCjSm
OKtC1FDx8ZiKn2u1sOKk7nEs8QorexCeo/r1PLrjzhxbb972qJ1dRHY3P7uOUnAbVF8RNU08mdYY
PILNVjbc7AmqRwA1ykelf0KX63nE9eJawzFBNcqrRgqIMrDqdTeNJp43BvpNVAoBiLut6+zsam7S
L3mMNN6e9MlPfmZkOz46OFF8H/Wl+Cq7zuTiMqZsvC0tK01vjaDT6iaR46hXfjelqHxMgXETibaE
223Y/rRS5tigjpCGqbOdVVin67JLxy8R4qwpFVAsmIrR8L8GYRf8qHFOBHBhutn3qg3YppndAEKx
5lA8NalfkccoI79PJtPs1qos/Ue0p+Qvk3r3bztV5reuCFMEOvCvta5aMfN/kChZpZfR6ONoj75/
isRFjjIX4j/Oo8mfBPUZlXrbl5WGiZk3HWnXxON9S9UKAFAwOvW9jNruztFL6QFN3J68MM+bn16R
jHKb+jL/IgxkhVd2N7hbwtnwaLfIQjQQp711EbbW4+Jb/2zWI+Q2f87pc+IVvRedn+4RRwXuruIA
II3nVvHngU+GbEruwyP0DRyipcxAM009CmE4iVjhSogRRYppQBlx1ZdD24Licbq3YdRVgVLtYAAT
z6T3WmdTSf+8mYTDnphRCoYE3v32vGHcNCqbQnxFRH7XUHr4jDM8Zqh1Po0PoVnC5iNozHqdSTSP
4j62qlWG/BhCurnZPdrVhNWyB0sXDw+ZN86qFEP0E/0S2H/aLr1gHbc9KXOkIgPqNDHsoZEEts3o
CgN6csarMQs0/Igic3tedYs9dR7rYvqE3RM0cTP1IKqbRRBAQQ8j61KOpIC3QaE7slXLTMdNlnkB
LeSYV8Cm9Oyq3fo2x34dNmkN3C3XPbh2XbnfXA1BejXC8r1vyAKSbWEXfb0WWT6DFUrK/EeWWc5X
6UngT51o82zX5OY0b5qkDH6oMMm7LYIxjkZ1IqDDm+YOzOrJ6F1OoBaYaldRUd3DohcY33Q6Av2I
ogwI9iZaNG7zMkZ5F8lbvYF9PxHmCnSFV95ce9h49GmAEIWOYYRaszlep/ZUl9uxttKvU8rf3Za2
J37CH+Vqp3hXqLXbFxZyKNGIEk1T+bPaOJiaArHEoqREHtrtO8z6gmJxXC0LvF/cvkfwr86NW7tW
zQ9dCqw/fTkVV2M/tYga221r7fLYq/0r5GsGomaQxvRoNI2KVcm7H+xY7cVAvyzPpYYU+YW70n27
sF0ExM21O0zukyOy6K0oNVLAYR3DtE7r5KnMdPIlkwZ9yygJ21sqGbVcT32/JGGLkvIuJTfSK6ft
IP7McQZm1xJp+NgPsru3s7xKOFam95sKBZxJ4YTe3spEV20H1c4vQ+SoGfnqSX9OZTR89fVACcwX
LXp7tdVE917iuD9Rywi6lR2ZNhiYpjAfs7hz3xYP2t+FHU07n3oafndu0wAJx5Oj2FiREgsn2tdf
jGLEN7GPkG5cyS4YIOxzjLutZbXYL0aNmC5na/D3U5XyKnOMbPySJ01iIBsXSlieyDLxNDWG6WF0
S/kWSdcFNxAuakVTPnavaT9196qsXFz7hiQHz4o976tu9MSSSd0Ya8crh01ZTg10i66NfgovVz8V
minxiqdU9psUFrxJTnhV1WPp5Ea+rprQL3cdr5Fv3ShaLtjZS+WFsjyElOdBZCY2k653J3GpjbfS
jzArTGdsJHvfr0H5zH2EMYbylycnSnNPflEFb2Njmp8Tv8e+qUOtFcqy07E/Eh3tM6dMvo7xiPF8
4U3dU0crslkNoVFBmgiaeK/iMvuRImrGrszcAuO7Pn3D+tgjeFU94jyl6tMHOUVNvc2JNwK5ysjt
APMPwTczNdSDXWgdb7kZU2edaFtfFXE33s5W8hzIprqnSJ08d6VvOpRWkavZeRUX5wpVCGff5CWy
ifgYBvGuNMb+aSp9L8bgSohwVWgxIhQQ+kSDiLMSr0xT62Cnm1aBLsRS8M7qJVjfwsHRedvoDDuy
SBGqEjPBctY37fyTO4iuuXa6xoLjMUeaEouuU7Vl52p1GQs8BYsppbvpuOHdjBpXjMJHrT5bTUku
uQhAiiKBMBiF+MThd5juh2roua7NQoOIQtqEsnHu6m8OZzVb21aDaLyhicJWOqW3dh4Yn7NZmf6G
HuNorWtU8BXOX9FkbPBhjhrkM6N8F7Z/dDwQpQnvrSorXmqjcg0E0Qcb1EuQ+zjvzSFLEI9ho19z
pHWoQhSjpVEOCPqk7C9CEzParQV53SZ3EIiT5EMffIvLBtaUEyiYzEmk1o4/dMimZ2Kw9lHU+Zsq
6VwUJRHcQgHGaOJdqK1x/JK1cw0BoaoEqEqUye+FQ6axoiCRXi6xBRfLvkbNVKpqBP+fopubDg0h
RtFjrC56qyGEGOPsQuKoWzmuw9gc550hJu+1nKb8QfV2Qpjier8SiQ/q0aaH9ejOutPXqGb5X8NQ
qgiN1aKrN/1cJs6NhXx8Ac6PfhJaibVH2+dRGSW+apCxnQgv0ipwL7KiIlaZYx2+JVmPH0FIQn9f
zE4GxLPt0+7SUl53j2eGBQXUInSuIsegklI2dQn5E9cD2rCijeNNPLtIBFlq6h4oTA3GzguN7Kbt
JvN7URXBm1Evjt1mhI8lFH8zg3dpkIeso87DAW/MCxsOhVP2NTJG2XAXxZKrIeySkj/qzsl9E2CM
KMK5BDdcNinpOook04bGxuKDXVTiXin60rsGuWSD28QffvopGQpJAK8wCkioX166KqUZE+Qur5u6
yxo0dzy+Qz055d5s+/gljIx6scNKgfsOqBf5UT8vjlsJIVPxiHlohmGGOjhMdrJGWsD7FajQQYao
LNNvPP/Ce1KZDFSzVbeXTlqCEO/byEGMhHbxKops4zWooulyqtvsCSkzaytRZeIA8j5+YlP4r27m
3c5JvDHKJ0ezy3BAdf2vPGVz6DNjO4w3XMj9i1VaGEfKKRzu/VZ05KZhLCCy1Xn1bBHSwrtJhVkC
xh4NXEDT8RhFG8vAaSvqzAToLLIMCBkMy8S0m3fxddH31r0fxl51EwvK42un0953QfUtWIU8kw2W
QcbXkXDZZASg6mePchSLVycS0flhTDB9oP4OclNHGP+mRlB/k23vv1qpxr7Q4yErV0EYTddx13TP
bhWx9zI7QRl2sKryC7IUJmjOOC30Ok5tVhUbwPARFffqi1uD5tk4Tex9DVVbPM6JkX/mUVrsDWc0
vFXo5uJbadA6pTOVtc+8zeNnUdXlXjZO/zoa+fiMP7INDpnH8W2dZ3X1MPj9ELGIrgDvMJhWf+/G
7fzVi8ccHaMAYx9SAvljmLwe3dkwdsHMD0onaOwEUfca6a58m0IvCK9tywqNG0NY9gioyHGgcgRp
9p0f0X5DRdP9nOpaP8loIgShaTrcZraoyNG9CRNcSvugB1Tiv3jhVD0Wna35JkXso8DTmol7FXtJ
jPZKBGUaHTHA2NVo61XgzNNbNSSvRsTh34S5nd70lJjJDkofhlpKLFkcO3jUTMqm9Th1s/za1j2l
1aSKgp0y0YlAwNaLQfMblgftJf6jooJ3NYDebIx45sd2972jSkNxf4zo67pJ7JoXKrNidev4kVdv
szSj+DVqrJBT7BXFV6vzC8j2U+3lm26au+ImttzaBQsaSW/r9+3w5Om2Ju8v3LG7Ggp7sL5Fc2yC
NUWJwcXidCzdrZmVw++kHGxnlxqYhexi4SVQjuJuhmWFx8t4JUMnpOxGpRX/EBAijk8D6CFi0S5l
VNbtVTQmfX9ZNSpHWScZe3Mbt215jYNGb14ayHzxDaJkyHZx45b9aq50WJMm+bW35sXMrWejYSWx
y0QwbGfOjlbXkbZn+hy1UyPDpSM8JauMcLCJGidAI0YVdnwhxriZH40hUN1lVJgFSMo0DLPPlB9K
5zmZJMVx1gLtRj6JN+5ysXzscFaLQFVqxQ9oumfdWgeNwNHPKIYvNXKV33kc6XbVyDl/jtGBJsMz
mNgurHnfBClZz3ooqA9uMnxr7nJtODTWcROBTBLr3NwE0USvICflW1KKqvqcxSr9NrCj0nXvepAa
3ExmnIQazMslih48tcOWqazMpnfgCJnJ9LWUJoV4TVHmMaVVCK5U1M03M8eGEytB9sONh5MKj0s7
K+SNlS/CZx0Sat99pMRxLB0krqf5ZKBE3Rdoc/2/BdAo66K3f/SuW/2imTzlq8RI7J8fl/5OCprI
vaJZ4oJ0pNVi2kth8K+CfIgxTdrMaI0lRWLeVqk2v9nkQf9aNl1GQUSHyigASPcYJDbPupnUPAU/
ktyFVDZF/rbKzTNTOama/hmEWrCPZBvV4KPaLLpwFIGo2v7QvQd63bfDy0q2GpGwipS4xyjo46Vb
qrD/7WX8qZlSzOIzBJggWSzg4dJpHGKUPybhjzno5lXljDXGPolxR5m13IWD9Rz7ybQTGivgjwc+
naglaYvRHeP6s4HBHg6MWJCTuCor94GHGmMyhYD/SWHWbTGHyIf26vHj8Q47CUyUqxTJabTxacct
mreH43VoankjL8J9HtT1hg8JI4Qwuql991yv8eOhbOMIJ+tVcpwi26Z2UojqxgJktnFjhaQgzi1n
tBROdj69ebYJKQ8iueyZo50vBkVi70XlXlVDQCKMReuEzOmXf107D3zlouArGcX0j74VdSYV6jkv
94YgKsQ8RnmGxq899d5/aq0tX+lwpGXX/HWStW64nI2y3As/UsisTcHGDurfH0/nZOstgAbDXbp3
iNfYx66HDdU8IxnGcp+PUbZrK7+8jyKr+TE1nf1p9Gdx9fF45jtfiTawKflOYLsNefSVOixEWjU3
3X4aK/EDb/oSRmQm5OcCa5WNclM8OTTYpFzpB6OL9A7BckydwGG4j7Or4ACGI/LejjLO9LxOdyrH
j+ZcAIaDW+VPf/6v5TaBU4I1yjqcoFz6Eyb9rb6T4moGtPTxGryzBH/E3vHqMXg+ukdbqKU7ws2s
m70aW+iOlZVt6B6EZ4LKe/PxXMkxB6hH5Xv5FX/NJ1dmXY9OofZpHlgUmdBuyQUGBfSiz4x0BIb/
s1Np7iw3DmBmhJOOAyfPQm+Mum6fiyHcFn1lXVLEL+950CAZ0oTjZZPP8V0nsuE5b1ugKVgz3M1m
Z/2SQxSdiQPWSfeSm48qMl9ywSpax1ADXTtz75fTuI+dMoX16A08jII4dS9y8hBUZHliwbxHdv8y
aWh3bNyuq4Ndyjl7GIfK+e6CY7PWlROm0KOHANv3gLICYpxBMF2VVuq06wzFUkB3eR9d1lh+3C02
3z9zuxD3vhzreTPbZf5V2Ahho9NKSXaNsrSDSVfg3YssNM+Z1p9cXcuUF7A4W5hzvMDC//7YdaD6
IBw9umY16nOA9sx1T+a4U+QCGH1L3IgbrV7olc27jzfzO9sMFDtcDIfdbNAsPhzZqxrExWOz39uU
FfZkt83d4JrFzmlkt/nnoYKlV0s/GqyV+ee7/7WjIYtAg52xPs1lgbuYQZZceOW3tGnLM5M66Z4C
NVg2D6h4FtM0jjZ0LWQkTVnOexo621m4aDA0jt5m5vjLTZP0MkON6R/nhuqtGUibbAf0GFnA4TKC
dBTEXpO5eYaHSmNufo5adE8telWX/z4Up8NfZgem4thgd/AtUeZNNOz9nnpSmGTjrp8cNJMsLzzz
xU4jA9Na0kSPNJHQ6h8FIW+iVBjWfr93wni+F6oKH8xO6nVeWPO6mgeIqY1YXhzqh+Zt+13kvGNE
EsuNkWj3+eOJ/0kYDxI8fo0n4TTYpgtxKFguw7820JQXtSGSesAabqSPHXjupR6CYUfXlFaxNv2n
MJ2wSDRb98kbamPLK18+t0VhUG4JLlKrM358/JNOTg+/aEHN2BBKuH6Mo/URXjfSKLCHfd8bya1T
ZFjM97K5pqZ9bof9iQFHs4c0QoCGB0XMDo5QFaVbj8No9XovPHdCmrmhGAhoMLAzsEPedI++Hc8u
v7f0sx/0FAzsXAYXrawAAeSqGD8BIdbzqsMOADHSIQd+ZXhd+Rs3oqV+Se3tmlIer9uWhXp1qZE8
m6MQz3kaG18+XrZlWU6m4nom+aQNoOJ4C1t6AD6W2Ho/ziXyZ+mQb1o/LM9cJOY7X0fybQzATbyz
T8JAXlEDwAVs2pdmjGoDNi2fkIutd41dF+DEXYRGCuWt4qIxP3noAD/MvcOKTVptp27xRFVFfwPC
zbnk5afPHONlsx6vgQ1E3+GjYnJ1fLRMq81UMqfTXpuyX5G8FNu4iX40IWcM74/qX7PRgIPjwQdg
JXCetY7ytoBuxgIlmPa0LGh54me0rSNdnwm870wKiAwec1xm5gLCOjyhra1CI7HqeS/chfgikg7t
6MReAXEXd1Zn/g+zInGx5eImBd/hD1Lyr4hg9QKQSYBL6+ga4lpYFe16HzX5f96ugUnKx70MfN62
j25nnCCTQkTttG+mmY+TD+K1qEB+fzyKeZL3ADDGTMiD5giQiS91uHhaWqPfYPKwD1MPi6ZG6i++
C04ftzw6SQWluwvV9sWV2bgB7nhOuK8omq7czs5vE1k2lLtIGSaqZXe2nyBz7Cfk4YF502d0PMsx
Lc9s4dNjTH6KJRE5C4Je4AcPf7BbyLoMhWnu6yxKdnWDG0cJ1v3MMT49xYxCvENmkxIjZM3DUVos
1Ho3DM19WgbhRToYyAe2YbMJ1GifmdDp9gU4B/XUWa4ZjuTyU/7aTqlhqyC1arn3JQX+yXOs9eC1
7l3gNPqalvw5s/qTPIU9y1ALnpb9hTnj4XiTGfdAmgz0TdjbF14mB+xiU9eF0TY3JjX5ZLqoqU19
P7PTlmzkMPZ4HBhmaS2XCSTcw3EtmVPJbpXYA8myLokKSnyqG1eHNxW7+5PAhPmumrK6f/TBzHY0
sGP5PbSKJsWURAT7zqEhjrFDQAH24592uqWWX7YUUiQPORD5h78sHt2gCiwZ7hWYlc8c7fhrgUTc
mVHeWXdoxtQZXGn6XD9HBzrEMi4UKhX7bDTR0cPBa+NGZkNPMG6bT4mbIGA5ltGZA/7OqGwtviTX
N1BFZ/kqf+0us7HDqGzo3vC4wNrdNJ1fECqtH2mu4guzL+U2C/Ls9uMFPd3SACNdFxAhOTezPVrQ
bmrmIA/m4qUl+13Un+ky5xg9dl0VXyBH3z9/PN47HzAwDMD2fCX+56QgYQljSBtdvrDHSBG513AN
d7wzMeF0FDSewbaySaTH1X60lHQbG6tVbv3iyvlnkDp4HXXFucvsOPDw9HZ5f3I4KWAGxvH3omll
1QU/4KUOvTsCk3vjxTPGB7KSF/+2aLYJU4UHxCI9TF5rH8WB0qbMW5OnvhTKb24kuN61jqLwjA+r
dbxqyzDsPl56hDkqiEfhzTMF6LSevTAnI0bDfetnyac5mC19IUxt309uhKyrPwVok7du8UkY7XQV
VCFq6YEcJN5n9AKA4isLhwjTFiueOaUN6iYOLjQc3fqiTIwOzdERLP1GVObwGMx+8NwaAidxo2hz
i9e0gc3jx8t3vMf/zIu9zYkxTdQyjsJZMWRVzwOb5RtNnGTzajsVIxLCs3MPPCE6EzzeXcX/juYc
nSigmUFYBozWKzPHek8h1+iF2Zk5nWy+5VstVxF5h0O4ONrh5BuYOzpegVR/JnAOtft1GDSLGuXw
6+PVOx2J7HPBiS/8JmrnR8Ew7vponqcmfolyvt0oXB51NW/zGfrB5p+HcgxeyZAOSMP4XIcRsCjx
R8hynbyUhrZu8mqkl9UoeU2Ed898pZOnK8kgrAZYK9zmhL/jEDGmedwNpZO9lEpUq7Z21KYC5Q/I
WNVoiDkJbkmeXxsrZyrDX4Nd6o3d2uNtPMXoI6f0lc4kF6f75vAHHU1eRJ2bdZ6RvVQ09K6kWYjL
KLdI7z5e4/eGcZZ4RU3YlFylh2vcmn4xtLWdvSQt9mBtUBgPvj1Wrx+PcpyrsrouChrE3yWB4P17
NEqVgFUbVfViDAbU3NzobymN6Bug8cE3mou8M+0g3s5TDaA2jNMzHZDjq3QZ3qcQQLA0fB/axOHw
HuZ3MfjA6oUunHebQvBaEVagk8op2UQSEBQ+u//Dyh4MehRmQituQAD61YvK+uLCjcbmoveH4cw2
OalyMDfKnhAOmRcxzT1aWulqEPYYd73EWR1/hwcbApFDu0BOJnI2OWis2HTo7rNP+4vIFagLuhIy
K4iSeT0T+ymtyWD78fc+DbGuB03I+z92pDwKEmkH5qu3wvbFAQB+mwtPPvsgA8Ew5miHqUieCX/v
jId6DFVJqNA27Pej8JflvZekPB9fqKnN9xq2wEPTeBoLntK4q50k2H08P2upnvydErPqtFJoCHE7
gj7wjga066bybBCpL6HXmnKXFoXEtKZToKLU4MdvIhv952A2xE+1mKIl4Lcv467LoeCNWBq2mt26
abg7ryRpsost4RgYmwb2lrHqq0wW/LHc27V1iUK+o33vt6tAh5xZtncOPyIiFAaJALAsjyv5jpYi
x/uqewnyHvW12e9uKhO++MeLdToKb1SwdhYZC61deVSJ6pORLkQ8qxdZdHobCXwFq6Yp/3kujIJQ
ioFpOoWiY3PZJB9d5QDpe3HnLl+biI9sgDvb/xouYQhbMF99mnEO7Iij794R8pPEzuaXgiffzkjw
BQc7m5w5Pifh0uYkc+cRNJfX3sJJ/jv1X1gdrREH/Yuti16Bp22gpdt5iltXpNq71MZ+EqTeiGYX
HWuoh0F+JmM+ueX5BQBBYUotORIb/PAXFPPEe8c2hhcVCweH4BEDOInpTiVG+enj7XEYnLly6d4g
VuFavI/Zjceb0MQCrcvcZqZFWH8D5lmhN9IjxZLm0r6UElhKnEzY+308qrnkXf89wf8ZlnBBJRaK
4WlBDUyM6mtpzns12dVT4VUKkcURZ8Zd5sIaXM+el1x7XiRA+doxQisu/GsSuLTM/62p8uenSI9I
QoteOov39eFiWwnQMpzr+Cmzj77gUM5rM6EWVuug/6e255+hmCsveQOiGE2No6EUUN28bF1YJPBo
LpC9gDJaxOElANNzb/OjGPlnLB4IbGQelJhey6MMxg5Fkbc6N/ZBnURIz85T9lClIVhasvIBOx0r
ar8MKXi3DalegLWFGiJ7PWV5c2vYM7bqFSg3nAkbuCt2VBv2jVBlc18CYhMPQZRF1wCYxBdh0pJf
leyuL77TdF8/3iiHZ/E/syCkQMBHJoUM8eganxK31XRO2J6o4OCs5yu09MxOAZMap6dZj8YtzJnm
tcA+6W5KvfLMM+zwJP7f+DZ4GKRZeJYbR18smTqRu/Y87wcT0HUngLgl5ErwP9rqTKB+dyjuNZPa
JZ/tOLUfdKmUUI2xdxIHxK0v5qsAN/uroIMf8vGqLhnX0enj/uS8A71ZOGVHq2rn1mSXhmfuESfK
NrCk619dmFnrzvDbcpVR11CNQKLFiNN/qnD8Zz09iMUBFUhiq3UUW6s69YYKWsle5037lnJpbPmv
naUQGl+hVJWe65e/t6oUNuzlVUGN+6R7UZWxzGfBkYNmuYGo5F93I6ZWsTTbM6d7+e2Hq7qwd7nP
fVQa6Pwc75XBdDhYDTLNBSF1nTlJurODpvluufwLTPXK+NvH3/FIx2BZTgtIAymoJMFnXY+GhGqq
wiGZjb2ftoO3G3ynRpw8mOKnMejGfalrcNWLHezj4Nj1LTG3vPUkFrANf/HM5Xy6qfgtixoazQte
cMeXM3jOgVRvKf0CsEDF00/JyeYJjqVF6QIuZpp/SVoNuLOsrbePF+IwyfmzDkvFjGtzEcg4gSPN
opojV9n2PvIjtIqxQ8UtDkTyx6Oc7iVwNPT0qEVyTPE8Prwp0N2YYwiOwR6vRNTedWBt4nZ4iSaV
ndlKpyMBi2HPEr3J5GkkHo5k6W5UxLr0hUavuTFTp9jJFqNWXyTq3BPmdO3IdhGYglfrOgu59nCs
mM5806O59FJHQfkj03TVwGxi5RkBOW6HqLozYb5tYfI6z2J0HcK+MtYh2kkbEOBganoAyIlo/i0J
Wr4pW9pBcXIhc0t6g4e/axZN7Yvey19GP003QZf0a/wdowsroTH68Yd9bwloIticXyCJxJvDoQA3
61jKqHgpO11cGHOJKHTsmFcfj3Kaakk0A9HYRDcwQDjz6LCqsENbquzql0Hn9m1LiYfWrjHCyJHo
F83a+wHUQW0+HvSdqXm8zXifITOGfsxyav+qY0MMlLE3L4OO+Hx6GnvUoTadM6O8s19JxxclA84/
/zyamhcbQuspbUj/83CdxA2YAiGsXZmF6Znc+E+v9TDMotToGsDnDPJjYt/hjFxgVn079xStDS+C
ZhUo982PRHxjh5m+Z6c39NtdqSBumRIdhRw0ToJin+e569GP3UtewG4G1SMX/ooKnU3HvZ6HJ0H2
Cz+n9HJzNdpz98XScZvtjNQ1r2Vi2OnaFWOCaDTsFeSItceupBZs/C6hWCCernP5VVNtqFcNsQeu
2PIUWinPhsQBAvl7FRZY5taS3wgiAlMNpN++gIIdfvZ9RqnWRh0FRXGLzsMV0E3xOhsFUoNFXTs7
wxgibAwcPcBX9pv6ra0MppmAA4JNDKZwxjpaWTedB22dxkGY/vSGxoKSU9r6AXdSSmdV2FZ643cm
xExVTnO50mkrxY2Cl4TnTZUZMVQhI8I8AV6zWFuZst4iSnNPKor170pCsKb9EsKx117evMjZR8Og
VYb/WtrYeK9BvVd3bulrEzmvrKAs7qm03Ax5Cu+1nG0sgiY9Sxe/+SGCeQcwRG0Lf5H8gPbnPw+6
Lc4VMd9Jg9n0HoGNXi0lveMELtfWwLbACNyFc4dqNGCLm8yefiVFVD/UwUJtTgQeWmYPHMPqBD/F
qb+0jux3SGHg2WWqDNN7iWsD8f9q7vB47krKDZGB3y1vPyiaWJxeIcDgnLkE3jm6VJMNa9FhQijr
j+zEX0cXKdtGW8mEh/nY1jzIWnDZeHxvPw4Q7xzdgHsT2AWVV4R2j3LBIW9Gd9IYODQ9ZNcpGNHt
nwcoAtEk/4ehuEFtD1EOKv/eUfIXOfYIS90mogezd1m4EZrUuQquUCCazjww34m1qHb51OTpQS/x
7zBIhDaEwUHmxYuILRiudDa4PaK2vBnE3MSrVoXBk6r19PTvi/nntQVUhmLIcbRFLgN5Ii8sX3rZ
WhvbtitaHCG+OIkfn0lGTrNN6rmkm2wPmtEAOQ5naNplGmg3KF8q284hTeNHH8dxdjk6vVjZY5vu
Pp7aO09210AfBh3LpR3LU/lwQFH3+ejkOVVkmnzbpqEYnqVjsumsgXqZ4YXfRJ7FW7T1xmvHsZOt
QyP6zEW9bMaD2E+5AAnfRQ+a8gxty8PfYPeTDilh8VlTmEuKhtadLVX4qRBmcm94brgr+Ikr+B7Z
tplsfeaaO9lVPNtZAZ5nbGD60ctZ+utEOl4aISNSmBTSze47m/iX6Tjo8CP4cFWD6LoMxq46851P
p8xdh4wXHUfyawp5h2OWcxmk3IPWS9TN1XUDtbhZ1UaBzFRZdQ9ZPsKn7/rizmta1Pvn7t/YJ6Rh
zJncgYVn9AWgdTj+6OYxYH/benHCVm0m6ejbdJbnstA/OOy/vyw5LkhBelpsZtD+xydnpD4ONqyQ
LxRhOxOXvYTbGYJscFPVUY7ZdzcJzKlByX13kLXEwV1EqKkYPM/x2q4y9SkWvvtDBQIJg6pooSwV
9lRZ0IoGOazacTSe0B7xb/rK7u+GMsSXHCZIt0bi1MNGHqdSKEXhb2/KqrewnClcu12Rbkx2m73u
mimNN+j14H/Ro5uBPPIAYyWyh/mHsEYrhmEewvzWTTy/2cjWAJnNrblZu6iDffUR09wboRXkl0hZ
+VfmNHTGhekOKNqUXMjRyuiCaVgZYWViXwEPqgEyBPd8q5xY3tpJNIwrgJL1fVUVlrNqy9L4JHrJ
r9eptq8j6RRv+Mw7SJKxcddFGcNznauiUSu4MMO+g4h2EXgOSn6hLsR0LjQssebw40HlIczi7728
IbyjY6kjCMaN1s7L3IbhhK7RUKyzrHKw3CF0XZGJgF80xyp5CLssGK4gjkI0bQRJ3lq1cZFspshK
Hm0hvOfaWry9R+05T9OYDJ9M1qS/LvNAnDlYR01HMM08mGHmoNXrUJAg3T7c2XUGxaiMVPnTFxii
RL+LAp8ZZzX7X8pq0XmmC15eVelrljyZ0IzPhNPj2/149CXW/BVLzLJG4dLDXHmUq7sJiZG36rNz
p767jxJ7BHOd9Be1h0fNx8MeR5PjUY9ujdL268gRjJrbICRm+YaUwbUQ7Uq3iKPIrTthsNcNVx+P
erI/jlZ6+VV/zRWt8RTB7ZG5Qsb1PNb3GW5SzrIrJD1C58wtcXw1Hk7yhAeFHoZhZCGTdLW1yfNi
PRm/hZfBm4/PZDQg1Y+3vvNHAR7leOoBtOqOPiPiE+aY1ZCnbZj5kMb7dPjRllmL81SGP0BaUmKD
R72IZFh2E7TrPjSNL/GcVi9OqjFGpidbhRvXi0LnIlc1culRp17zOBWfg17I9lqXFmojpt23cpUE
+FAqoRXWP5WReBdDPyCHk4d++oamgDuvMHefm1VZ+8HroEbr1c0hZa9aZFvwggk9He50PmbgqMYB
9QC0kdD4q6wSzl+AppXczfOMWLmZd/UbAlGi3WSVQNN5HPR08f+pO6/dyJWsS7/KoK+HBXoD/D0X
ZDqlvKuS6oZQydAGvYng08+XOk7SqS5Nz6CB+Rt9U9CRmDS5GbH3Wt9CSm8b6zmIXdJUtMYB5q7H
RXAN8K0icqv0YbnF6VBeg6mTTpR1c33Otj05zTETjKHR18t9EEt1bPqZiKO06ZPTsRhg3gRKwwKU
IvOC92XbCp5WmcRRUjRETs9uLdei9IhewPSNunIosPFEGdg8Rk3FGNy59QiAY+jLYk2muv+jTOrl
VGByNTcA2DQAwUxqHqrO1s+lM6h7Wt2wKibd4eVZqMl7tosRmyPv8viyAvw+oSSsi+AYxHPyve5B
f4W5uYCUgunCdq1IZ4g5FlR71x66K6cWTRDpfVej/ixH57GYlzbmHtTA5vEqa1Cvsiy/acu21k/1
TgbeahnnuN6j2YnLTV/1yXMZi1n7qjQ06qtUNxJg+e0g1WnZLnATFiQ9D7IhVv4scAotv4R4EOff
3SZ2NKSI7TjjvzYyrb+y9Lj04WPkSZ3vxmWSUxriz3HL0znVkdcg89XcnYfeQIsIzqhvcxyefdgU
WmED4i+gKXcN/a2wFuW4RfkBu4WdZQzdSrnNs+cOwzd/WvgVw0kVabal2d/ElkvmUFN01maJ4/5E
aFqq4/bOTTaZTOL3tAWMAqD/GEPQVBNrVdGaQX6mYmmXgP17Y97WQ9GCQBvzcTdbfUOEZdE1pA1r
fioifdRUcSx8vXymYeWeKDt3chyBpgMwaTbcU/qx3aNt9XYbMVpyj+H15VhKZUwllw38mqkVMNuQ
OWUSUJQuElYNtjSOGjVZjMYZQSxHDH0rfT/audLWtPrME6+Xqb0SWgv81x6RER/B12qvEjlp1RG+
7KY4mdw0yM672fIwkdAUOzLGvt5jg67aLMq1pXxM09g782Pf5TJbs0bIomklhN81wjud3Q4EatKW
4A7GoUHQrzLNgvQlRQyzo8zj09kGY7OXNUTyHRr0YGekrK4jnvGyj/TBqs1VYc2juZGzzKozu3HL
LOqNuBcbo54gajC6hlCR177wjto0Ha0dmkZYdrGe4N1eZr4y2EN6cB01Hzesfdk8etA/ELaajIs3
Jjf2LpB6BWQ7KSe4gWaWXE36INoQELdxjxYhdtaGJgviAdM4PhoA03ghSKLycTJavB1mmi76SqiO
YjUXZrWGOD+SMBkk2bGT8fnA5RlFFqZemz5afeZY20PnoUXu37iXSQEQbw9otT5mDAVzwq1m73sz
+nRZUttPL8G88BbVSg2oe2kv3qFQmuWtF9O3CXugZzdLYk0v7Vh0JP9ZZoKGH7pSAApPZd/j3geW
hx09aMImXWS29Ucj+SaXDlWKOfm9S30aDDOy4pIeUlUO9umog0QNu27J7FVLu4tcORsQFE0dy9U3
7khMWzgA0s1CuGnsQGN4bgnNDnO5QSMWYGaI2+Grsuvmxe8r6zu1vJZhbSX2tyJX7Y+mHVjiu1qW
c40tL623qmu8B27z0kTN4EkWTnVa3GhNZogVa9TRRHQ+ABUU9kFAnnKWbAUHw1hbWQdf185S2QDj
zzxStzx4wCHvFoOckGmmT29A64iWvKz19YBVVIXeGJTAdgUKhdUy+9a2TtjYR22nx7dkqfcVAzgt
v4Ul4Nwqd2iJhvT6zFwP0K/uad0m/sqUAbEhUnAlnKA1TjpLG06AAJrXeVW5cCkyfgtOzXjiu9WQ
REatZT+oGbaIejgZdWhZtKG2wIvtM03M4DRipeCGsR2hQzf4DXhMTjWgDQagiu5YXHs7VzHbWtmx
nvPSs/RUA8zmkh0yj5m9KcqGVk9VU19D1Qj93s7K4CuSAkF6Kh/EYRWfe7vBSh3eC41hvqR575ZR
pxfZY53JgeA4nspjeyiXEeRWrQPQkfVsrmChyfuun1KCzvq6zTd1pQqYrQUoMzgpxM9TDeH8sz+A
TdcEbnLnKqXNR+U8j5AK4Yc4W1zADY3n0mjYys8J366+IkAg1K10/N5WmnhsM21JdvDl9G2uMsCg
QA+IV5tE5gJMhAgVmqIcvjp2MnxvwN9cBLORtrvRHm1ihZGH3diV31whrGsuKpEi1ebJZUNR0rXZ
VLFZ6yF4iOLc9bVHt7UGUhptQRmdpTbmCMeyifucS99YSyPQwLbVRiCPGGQsUEFgNx+zKNHpvmZT
9gTzUYBxo+uebOPRrHLomI1t3VKySTzJ2sUEaMIUit7FYFUXHiMPC2iFWuxtrwrmZXM5ztQMN7Oe
q2IozfMyseLTbNBn5kpU7jHscSXeUsp5tcg+tyFTDoVxpXwRZKhfc+eWxpnuHWe+XxVbA/AN+QEm
hfi6gm09R7BtZnU/s20kNF0CZNkSGcNjwiygJ5o4ZaS8lYvNa35WwFpmAKjDlkUG36MaJI7aB/mi
x99tGpjLUZEaTf2j0l0wjvrSLuNm9BP3ofO1XIWuXNIry25N8Fdz75S7kQbCNwb38KslHglt7wKr
/ZqWgUezNvCCUE/V5K5sX9bfg8wo4eTBvJvXMFJMPFi1z2+k7KMjxo25uJSGSuezMu4a54X7N+r3
RYz+DVBrpuv7lgqTrIegM8uTlHoB83sAXSbajsQPzclFt7dKmSabuSkG92sD/fcE7L17kxn2aG3Q
jhgvgEVUt3JFMhSrgUexX4kZh9qmH62xWJEsZDfMIMd2weNojcdB2ZOXE8/Q93I4r8MB5dOQEUdH
M1vhAh3Iihtrm6ZsoLX3k4GqGbGsPslT0ygX70LZUyG39WJ2cuVl/kx2Kt9dfcW0U+bULFONkTUU
8/OYK0+LkB7W34URa82REh1LhyUb9fNEN4aT2QtSMIy2EI/W4CqSBFVbFBtblUVyAtklO80rOuIr
I6YbAAQCpteGmBMDSvtYYz+jIa5foPeeWan7Xv91GtK5PWIrDBCK0xZPTaN7ZywiNG2jAV9QYd8N
HrGblZGZkUMdunAcgKZbgIgTocnJ4BI2XXT9M90W/Qb+0/BAhdbqTa3jywnsWSRI01zzqDA0opam
crK+abG2EMtasZnYdJzaSU7Dg/RVlRbxyp86rw/5i/2l1POWPYdoNdLWg7g7c7tWlxtpsOtfWcJU
fSjjQo+Pm8JoTgQaHy/S56Qk6nJeTGKj81KclgIjR6i3rvlDpi3v8ckDcxXFU2usk17DDFGDed/Y
yaITMjlOWXXP2ouQVtnXEW5E+NWNgw8I5hbouChIWt5pplK8c/NuSaJ+EsQIpCYJbkkratJcs8Ai
nBM+H9sKt0iIWVdiyYB8skHf4pOcu63em/rWKyFGnTQ1lafIOkM/KRbDvBDB2DqR3SW5CMfDlJzd
jq65q7If8+/S0eWdbqiiAg8skYDXXR+QEt9rngTvp7HXdqaDC9hkpHQyuvwjrDOmknyz7Pmx6E37
JfCX4Eo5s5EflZoLZlFL85zdnIjv9HZczkWu2dByB915mMCb2mCDNb/eUHMlmt5cGMNZ08VOd2Y2
cnl04rbu9p2aAcjH0wH2DXuZng7vm5fZ6lyym1TQ6NEgDmxI01f2dVnJ3OKscAKs516pJZSOIobG
BCsdnPhw2pbVNLbzvJrnWZyVIy5rKAcz7z0jTeFzZlVeZzuyY9I7jaX6Dy9OFpLq9FKHUQAeja++
pTFozk2RPgNaFtbNIBlBYVfr51OE12raxQGTsS3tdPnSQgxkiVpJ5wdMvYCUe7ZiJG66SQBb/0Bq
y8MStfRNCUovJbKLASeli4gMri07Tk426x7qvPBJOc1NkkKTrJBPAVh7KHA5GRDrURvtczaMnmKD
TH+Ll4/t3cA48LHEmGYCqooO+xAxvAYjVWPXgb6sxfkZbFmPgN8BZGoYgzk19p0hVLIqrYmhjaWl
4202H+iftis87OxxITZWjm7hMNdjUoeNFPte4mRd5NhV2+00Y6qstTkz7scBL8B/wmXMLvqmO1yD
zjG+Spkxf+OtOD7IdFZnaBDm8ywXKj6yIU+0rLca7QywTaIi26qnewxkEwM7KetTvVACiB+SfsRN
0rIep0N20T5YFoS7yuvdXSu89nmJofSuTdy/WjgudipWwSzqGyCe3XFq0dwMaxfWXFi2ZXcN+3nE
WD0Mina4Fuj9rnTy3jkH5+JBjZ1rwV4cTcpuIpKMHTTdsWP8ixB1Y4u4hkh0Ch6oPer5qVoM+0F2
nofJpDB4fwI5S+3ITNk/hp50+pk8umm4X5Ya0kTteYJNZJr5xxIsTHxsWjZ9j5EFlR7K1O1vDkkj
t4vw0pPAauZ03dd5R35T7nnncWq7Z3nWLE+i1wY74m+1L2lZuE9zy7I5DLhe3wFi9vCUM898wI1c
mBwylXkY16V1Rys4uS4m+GFsyzNzCicW/j0Aw6C5aGEUYwqsNYpLg6nBo/RAh18Pui31G2bkygaR
DcuUhsYYU0ca3sosCvrqxEUVDwyTmIl+a7ndcNfJPHv5f+mPMaJ+3x+bNboB5jRVT1Kbzhkh0LCy
ItcnarwGrkVidnDz6wP+uvlID/T9AYkDs3hf0PpsCmbgNOWq7OLXR/g4VvzYg/swtnCqJtEAnlZP
NEPCg4VNe5zlJ8f4W+/t0FZEjYNKFuEK6sD3Z8Ew3mHIZ1RP1VG/tVcEKB/9e5Ebv/eI3xziw4WS
S+8MvjSrJyTk6048kcz1SbPyg4Xg74f4cKVwERpQjjgLtixUyMoM+7D82pLjvOyDy+RiidL/mybw
m5M6PB1v2rEOhtke1H/1lPrjlky4dqRTtLXralsmu0r7hmnrk5P86fP25ogfBmdmp/rOKziii4so
7jZJ/9nA96c93zdH+NDMp+FHLaff9KRrxENr9pELCzqO90X/if7kb3PQ1yf7zZE+dHxjjL+ZN6rq
CSPFEYrQSHkdb6NyNXanYLsj3eg3efXcGZ/inH7aRkehBXfmoCB2PjzvNFmXhmFw9eRdI+TYi6/Z
vibcgeB2+5q9dLHKT0HgX6sTMu43v/46/3Ru8ObQH74HDGWUm5l+9TQFD6O8Zf2ezN3Kt5705Ewr
061tff/1AX9aP94c8MO3AmFzZanOq54E37hgIF8ziWBFf/Jc/vxmvjnMh6/CwjDXE8DFKCHG5uri
Avg2GeKfWZh/+vi/OcqHxx97RmqNdDmehEeQBKuRLPvk/nz2aHx4/E1la0jouVwN1Nxhzc7eOCAq
IkmQ1mfWqp+W3Tdn8+ELoNkFMUsGx6r9yNs4373vQJPFZ3fmb0fxDyYmZvyIIMkVcz/cmXapE9tc
pPFkunK+QPQFqnaCLL+4+bIisxFtbTskpwwjLXKXqjJiTVX8yMkHWI3SRrOe90KGInDtVVdrU2Sg
j0MZ2viffFDz8CS+G34GoKAc+6BIYDyOk/p9NbXMsdGLvo1/oBhF9cC2QBaRt3jIqWhFZtlqaC3/
RRy2e2Ez5lAv8CAQlzJZvXdpyMACY+ss1XGg4uVHgTMAXcVszUPI2Gxo9qg8PFJa/IDm56ilNPgO
EoRwMhcf+68FFzg2cbj9+tv385fSQVlyAI0dLBrvT8prmWaLw+vbz3cw3Z06dB/6++Q2uKSnd5TW
Z4TSfPYm/Nsd/zAl/FBjRC6GzLBYBQk/Z4n5fYnPFReuYc6efBaR9upefXfXPhzsQ31Bhw4vSTAj
FA/ZWbYvLv0j9wLtHpni+gnBZwnc7Gfxybvjp0XtzcT5wzMdG1PvIBFhnaeul+Abmajgzn59535a
qN8c4sPTqIguFswAedOirAs141LjOdSGi6Kb7m2avNX4EKSPr8f8D0QDnzfP1fXQPT8Ppw/Nf72L
BP5f7/9Jfvbvx189DA/v/rF+jZK8HJ87dfXcj+XwRyzu4b/8P/3h74GUN6p5/uc/HuuxGg5/DYVi
9S6rElrKgRb15h4cDvL7L589CH75+qFKfv47f+YC24cCAaCAUCpcuNz1P7PHUQFT4jDqICtn//Vn
xqVlfLGxgPE/UEgwvQ5fwL4eh/Sf/+BHdJoQEmOnZZqA3/LfywU+fK3++iZo1BpU1hYf8f1XfI4T
m7z6LN4aprybstFYTckAl6aLjW2B9pBBrBJrh+yMfQaqO2x0WOx1pQ/RmGR0ZAJ7jJDmlBhMLXJT
UP+uNKjsYWVV3zPBOHWy9YXmYwPOIomno0yLmUg5y7CGIuyFHXOVnTwgfhfDkVY49NTEvHBIs84e
29LDPZ+YzRlxuHBWimB4yIJZnZLiyzhfxgeCTWG2IcCX+Yei97IfqxyvWKHpe9xMddSNE2HnMIL2
jTvZazSz3ebgRoN0LWy/DPUaaSoee7S+0ncvg4JoF+nV7tc2M0fUsEx0rEwnqmpe6lWFg5K4xLiL
mkDgEasWSRY7/YRpar5peTBcIxeP6Wm16msWSBUCW1fPnhUgIu08Vog+mOJKL5G+kisVCgaj66Cu
nIjp/ItGm5L+aNtgcQ/4OO7IzKD2JpLfyzURdEU0Oka9SZ08u0lK5YdeDEwuMjwE8WaXXJXo7NY0
q0/nZQw4idYQuzGZy51G9zQKYCo8oSsQ38s88a78KlZbt56XUwe/xkobOnlSZf28Kdgcb3zCCfYq
yHZERd75EjWf0aeKRgjJKc2gN5DW7XKjmJPvq8VtTLqOhbcZ5eJvjVnepG1Ou051IWLiahvY3al7
sN+SOYSyOJ60XZnIE8H13loMsKjq+g39nLU75/GR8hJGoqNDc9QfKL8NW6F28pjf+DKhCWJeCheh
MMlC3ck4VMUlW3EnIrMb2uRQQrmxBotO04gaSiIUsJfa3hGz0XydvLm5niYxrdJk9I7bgtd4WMK+
Ima9JVxnlvMql1n3FSPkuPWWuV/bGs2RQJjlt/9UnbypBf9/XxH/fy6QLEf/dQ7wyQM5XQ/lT2ok
v/ZbjfT1LxigcfceOAhQYt5lp4NYYS0IqJEV1qHa/ZEDbOlfICpCmgLqhi2YUvhXjdS/MJE42Gf4
AY4OitsfL4mL32of75d/mYiJhegnNRKH1ce43T4A2De1rbaFj9FGqBKYNPnFnlkeWQ903RqZ3lc8
NrYy7iXLqHAU80kriXuY+iakt0jIk1Xfk6l2zGr0nniCO1WvvbHY++b3VPX2Nh8vzY4Yh8kQL7FY
bjRT3aXLfMMIncyiALipTiaSPTQuqRYI/norPavj5EhqTOq7PN0EQ3A2zizyAa1uy6aaGKJXxapR
/WbW1IOdIpOoajLEO/dkaZjTGQgkl/IlyB06mdlJPIGZG4xdY6fgYowbs3eDyDJgpLAHJtzCOeRw
X1UA9hOjuzvkA8nBvld69jwGKQnxYxtmpvktn5bd2OmrcUB+0xIgaKk8DmPpbfXRO8/x7vbkGNVN
ei0pxWHvu2GPzNGHhb+q0+yBsedNkswGCtPuubfmq5Js0FMuVpUOeCmCS1NW+J+WQkfdWZ+CvUF0
nA4MFSovRIDpblQ7nelGSpAYtrgwy5KnBrppyEtohZdn2zag7TSNJPsFBHfcarTPyUngb9BZv3Io
GvSY5zTEBHLpH/LRCvcsIA/oyC2srYY98bYgUyTIgnt6+TNEWyPkJXUGRMdfy6YIaLgjOlaMqHe1
O+wSVUgw+8ONtwwzNkBzGnhb1ta2xY2zzcZMnqTOkO2QB2z1SYwrFYzT+YKS8kn6WDty6zGVrb+j
/mrrhDTFXRDH1gqrx8GkcREwX4sac8hEWCZd5Ku2WudeWexrULs7u6BdTBKM+5IWBELlKvjNNf4f
WPH9t6lkDoXlX9ewiPCUsX9bwg7//W/Fy7K/UJvY+lFosKm9rtV+W+BZ5hciF5m2YHeAbwPL8a/i
5XyBsRKwwEDkimzwQA75Y4HH3wOEg73JgBh/oKz/O8XrgwMGVBW6bZyvqFzxCtBg/9A1IowKsXqc
LZGYFrSISGVaI9RzMEzR5JfjdedM06VWdMYJ4ajxjzkVXQqQ3+h+yNyNNZZYvbmjsd/c5oac22jQ
/OGhdtzmro89RgntaHjDmvScpou8CZfrpjIP0a5vLvfvNfl/VKO4OMBo+n/+432D43AW8K5Bg3K9
kCyzeXu/WkX8Mtd6R3SFAyU06jLkqlqfO1G+2C1TgGSNWJt4uc/y1n92WHSdIEaw9trQ594fFumY
U6EuMiKF1Wwm/IJTC01dnC9y2TfTdDp3yLp+farvd4m/nerbY37YB0s5owAbDsfU5ZEREzodg+gK
29b8pMf2aiP9a+n/25G4mrZ5wCDz3H7Q9utd5mVak5toBy1nYtVrskwiuuSw+K8m7WZQgX0sUsUU
rh7bfARWM4RyIRxvLQlVOSbwydnhg5kZthBAnyGfsoDbzNlYHBm1iU/CEYh8STcZafuWQX3RWL3J
FMmYinL166v2+jV7s5F5PRsQJ7jn2WShffjoLQfKZ5tVnZMqk+tLibwUJn40x/q4wgBlyIMfpUKN
U42Mfj1BLMzK8gSJPzLzs50BDf94mSfjNEb9P286Y5SC3J92ek5tRL7oRAkQI2ZNi1Euj3bNDA1J
AjSF11M0D2drF2ZxRHh2THzpWHI5ADLKieBfrtJ8uF5BMi/dOuYi2pWVMa57vbT94SoTSqPdtAU5
b2H5ehtmbW7Xtu7HENwJxdFDq7FI6pxSYT8r5v8EklM66r1j+TUvVjnKduWPtbYyCAx5sXF+o3Dh
IMTTzDYzmGUIrJeiyRYtRJjDaHgwNS2hjxQjmWysKZYr6cw2yedpxxBwEfAIItGDkFhZMHJUiIuY
VcaQLKaxpjuIt0cqltErktyT/JrX175NiAnJjcqc9nOVE8xFmpizrtj8NqFohfxWOV6dRWhYBNlH
yXhVduNyhSrIuUnzOlWnqeG1/QVJuKwDhrgUV6iZ6qNUTmraOEs/L0/OQujtemYE54cN5jt5Jllk
EYBL8me7ZvuirmofM3iUugoSP0ygONm6ZUFKVGnnJMSpwRYeYakOspFx7Ixp5Sd9eTQ6osJryRwa
KYVuLps+k8pEmjuQppW6s0LXNeFSs3zPKaJZc+YbM1bd3tQzIbb8Fk8I+htA2wj3ljlUi9Nfu66W
EI5JTOdLim0SD4c9Wc91hv9lRSSP1fKKnsYHbLvz18aoZ6T3WDF5obdEN/c5Am8G/bqDONKwghXe
z7Y7Ftw1GVmCvJt1nDZzvC1aPYscv3PbqB7r9q4/1Gc4BBL3yaFqu4f6Pb+W8upQ1evepMD7h1of
H6p+f6j/YMOG6/8plNMWQ9uZCI61AOYwCUsy0TMjdINUS1lLSc2H4K8HSMfdAvtqTq7bJ+XvAwma
7zEUAXYAOB5dGE/ux2yR2fbNOfUSPoTpnVeWoAfJVlX4A/LdMTtBYchLyTRfmhENK3FIK4SaJ/aB
jxMn05VaFAkI1b/VVvvtM9Gl4SXKXoT36YdK+deFyXqPMzZfT95HZRUiMOGaOK/Xpxy01Ajbw2VT
hwv4WuH+A4uu/3ZtNo/Vz79efJ09D+lzVz5UT+9WYDwhfyzBvC+ATAILqxpWWZPGGD/5fQn2hVgB
gBSAqUyWU2wI/1yCOdYX5/ATftEmywEr5Z9LMEf/wvABT5CB18/H/fbvLcEOb+w371kQqzbUCPhY
qML4c/qhaftm4Gpgy5NovoKwb1rtRvWOOYbDQFp0SJxkv/KQ3YFdsXtyMb0U0qut54JXDfFLzmxa
rDdoE6dIbfY+grn7JZfVN+xW5Rw5LMZK+J4pSMakCeIbG5vIEfIhjGW8tT9Zgx0+5ofTcLgYrFbp
kVgsJt+fhm4rn1FG56PkXKwN7wy2X3pC48wip2fVl6K9qqWd7mYtKI50XDjRm7v+kzXgq9fwbx+A
ryHOS0SC+keCv7JbnH0zLbAeZfwJ8WzFKaFRbhEO7YAKJLZI6ISWE++RNWg7ttmKpo92XbpJz35d
rVkAe4gFF/qOaX++TEV7bgJh2iIuDraN33dHsCEMe133yFXTqtFuA93SDuGkwX0+9ot9andGTl6c
VywbZx4Q6rxearFMn5yqQe/i47Vm5wD3FSgV7s6PdOsq8fQJY0ccjlnRXBUkLJ/1Und6DDrIhzdp
vUgigwLgdYWkbReNzUGeXNiYjUs/SL8F01w+eF1MvqAuraAXYUFPENu6Mzraas5znrhf352/fWSW
G+xXaMjooF0pwB/WyrrhJiZKFg2Hh5lOa7j47R0EwuRxLCxad4hHq3nr5Et1izcw2MYsDouGuGQS
wadWoSVMA/u+Hfv+RGMiiFfC8I/dFq2fLmhNfPJhX9vb758l3i/w6IFxmBSNjxOu2bIn6HsQcYex
Lc9YHz6zclvWGncDg0YxHYt6jvdDIK9NaS9sgGadxc/g/FBiEueTJSvEhFUtVgYqyW3ceWVzlhXB
eGzDbr5dEEE9Jn2jhnW9dJmKVCfaW3uptLDMiedWqGQ3jPL1C1/VG8JEUT1XebvRxOCuiBG1tjIr
2h+FBDgHcLFDQWmpl9oKiHs3RAmEld5yHDfmWaOhIbRrW1t7E4NHo0Px0MjeO/cJ812jc66uPWcK
nup4ue0Kf/nKSr76VqdV9ZW8ZHc1GmRSuEnZHmdJH6zjsVUXfVqRDJoxLGE1JOReLLmLxrXpT2sy
IM47s02jLkaYanVmfALGjT5zUFx509KfxUM2F+zIIDwTPzVfW5aWFyvSP49aySIrXPhjoTcpdIWe
dsLmZDjC2Zydybw/n0rihTuHNotNP2vU782mTU3SSv2BHq1GhGWlmcPaJtX3kuBAwpVkNblbKZ1k
JaSfk/CakHk2gWqMEbHucI41Kmw7YjH9ovnmKy3YTOjVLlqvL9aFzpK1aI1Nh0nhk/XCK0Lr7eNl
sFhgl/rKrzEChjvvayVayEzWxDZHvT/NOAAlFjGnpuW1NZume0HIpu8wlWgrLc/U+awX3alyvW+D
Zmpi1RUT8ePEMB/gP/aUr1wrqbC1I+KcDqXK9BBgK3arn1li3/c5X/OMXjPxAJlCy6Az8f5TV/5k
eV49pZE4qK3zhvTjYIYGaOoq2EmeIE9k07MRTzNSIcNa64nCOFgS4/frr+fH6sfVo6cLv4Et2gFu
8GFQSrurThfPTCP8a+0NWZzYF7w2W6WjMjZm17o3dmMMn9wzvMcfii55EawIaMY4h0YJvID3p9/N
hE9mGq2FLJiqyKFxSUH7kSpUN2FBYs82gBxmdHj/QgJq6+0wucdTaiZ1hJMzBdOeGZFWmQ8NE5IL
Jyu7M4TP3trtzGyrwd9e0UHooKVou0yrs/00Ec5XOtU3NOnMrowW12/Vx+wbTHHktuKgeLZvO4zu
mHB8BjfIi61VSsf3GspCsKoJYA+xzlVVlA7eeObr/COiD4Whp9fsbZCUJzI1mS4d9jxS+Qym2mn8
1psWvjo7DS6ImcLlNcZ6TMK2C24ZStr3LPDUvmYRvIUO2K37IIk3qLK7BWN37WzYl7rXvap10sZS
th+CXaEDp29Nfh5v5ja17510dlKazPzxJTfcO/lqLGtrZNO2KuaTStNsLfLcft/NZodAvu0vB62a
nuwkMzZUiOJMb0xINLE9LXuBm30Jc3LPMJyg/fZka52mjnnJrHveNqbVECLW1lESJ86Z0yPOJWjE
3CdxFdMTDawjmZfxGkVqGUqMoyhZRbrv3W7Zd4Q2b4UVJOeimbCcuHrSoBqj00SPwnPqHX0h+0ff
usYaZhAZzdqYWGsntybk3VaTbSsMfUwyLbiJttbvJE6ytQ9vLSaWvmseSKZuVoOFb05f8iN2l+OZ
ymZ35RPpcpIP/pHvZsNGxM6dqcfWsYUHBKo7nekuQAU4Zac+/fWQ4dcS6nPVn+GYrk/spR+2hbME
PwQFfFu5rY+YpKyHciWTpl5Z08h9dmr/dPC720WV8WlfD/45rs0gmoqqPCWeuiCVu3G2IK4v9F77
nrLdvVLdUoda3sfMNaYJtllbuus+zjseeXObG0uz6vP4Lims+nKeXf+8dPHbzayFbvE3G18PEImj
OsmtYz0pcFQepoIqHaLUL9SNaEstSsqmuRqULI5l5auoyd1vFQh4wEr2fNG5jbqYAi3ba5Vv7xbB
cras/S1E+zlqmCt4K8KVmUNPozBwgfkVT1jQr/KsmldJL7E8Tf18XTqHYLYy2+O4My+wmjonkG8Z
WGqmd9cWRNLlpltvXFfEK5FoMJzG8llpSiMNGagTblELDwCcUXO/tEG/EamMIzeP8ZO16XNtD3ha
c2IuNrJwJB/GuIkrlUVZsrS4Almdbjqz1i4PidGXs4EkqaqTU7h1ct3ZXf3IWoztOkFYPEG+6+8t
W5hXNFO6aCF1/GvVYo/Dor8XZq/TCrLwUJkOD/KS1QxszCYdVmJ01A7grn9Waan9YFBHv2nuIHY1
tefWR+N03vRmfcdSFai3lauT3krQCfUFpqiti+s8HOZyrtZVn6XzxmnBmmDrMsyOOXsa32mD626K
PM+eO6+zxGpIiV7Oevb/GTmtR4zlTXznmBQ12T56BENHfmf6EXJfFZEu4G6NIlHHXpIMx1mZLef0
G5xjz5F66HvLNytzX/43dWeyXDeydedX8QMYFeibiQcADg4bsZVEijVBUKKEHok+kXh6f9Bf11c6
4i9ad2RH1KCiSiIIIJHN3mt9S/DFJ6WLoNrzgiSD+xEZZXlr1nMTNcEaEDxtuMcZYgWFDPdMBLUZ
6d06nLFBqLwHLD19QaRYG7DnwRTx4NGFsuJ1F2E6dm30SaFV043sRfYFnMd8oLIL+mmUWDa3dtlI
Y+5Bgjhjegi6CfxqiZ5sX12v8xwGDg9KateyX9r3edlqTAvdWBxrlmP213p2lm7ogywXu8liTJgX
fLV+VgQ8X/adaK+0wqk67Eo+6nJAby8FvuhoHLbm0W+xLVAvtj/PqZrfEyfDxI/wPKVi8xwstrwq
3X6g907CVRV0wQHvEm9moVTlxqPfte4FkFAbVzwm6ShrqefuRrghPXoSNxNFCVuQJapYI5QrhwuA
GzpmNNvU+AL2b7/runE3jaxnekoJu6grk2Aph2iYw5JapjoUsAbWjwURP/ie2maiIjhDjJ9o2r7I
eRPGzVKOINC+XwkrpHuF44kk+nT/DJTvZxdNr3S6oPPeh2MZkebdUGBzeyExsSZpz9WvF5FaIAds
iwZ/Btn1HXtfFc98awcU6X6sbw4LcFkuxbFr5/VWtsR7RT2qkGO5bmR/+Z1PxUe3zkuHyZe8bxQZ
cjXW25Z0TybidMgJgu6yoUuoXtpWIimGyVivObdcimKuGa9Tw9PF1XmURVsc18b337GOBw9cvO7v
9QqDz+d0bTPr1nZ79CA2B5SKjaXR1UkxpPoYZYbfzaHIm+ll6XTJ6WY0rjtyyc6+/6pVkNnn3TAV
R2VK4wPAnuHMaWvjmgTw4cwYMuMa7Q8VQXI5LQ5vg080MEtVyirzzmhaPMdiv/tilcEBS6+6HwJl
s40lNeujoINZhGamOBbhJ1lvJyTJR23y3OV+1RrjOt8E7WF2aPZz2QuGhoG9MQtt7E5GUnKgHENJ
EvdxTPcfpLf1cDauQ/DOccYs3uBJPXVpwO+xVMUGonDonoJ5mPpoELhHzS7wcNvW2eRHwVIyYBG/
nM/FzI1gWOVtjKjrptgk+k7y710Dt6EUAOV8XhIUs+Aw1xrsHpXL4YzipHMjODu2UW0AQ2bhROlY
r7oyYs/RgocgEzy6tSq3sBvM8cUWXvBAkQ9xq74BCmRHsTrPNVSNRyOg/ovFfyUqrRP2cltSEvm2
YcG8sgPhJ46JN0R0AQM0R0BtNhf4snqQHLkT3LbBph0oUDux9GwpDpU71UlQgAwZF6WSXG/v9GGz
n2tyuq8cNZxLrTUO4za2d0G/5heZtsnrfM4XIx6XzYgwmaQfrLoaaDyUzheRT4YVSg4omC1rdRYM
dXUDG7C7m2vTvtoCncgL4kqwe1jDhawNCM1BsB9+ECHENjuJxPdS7zP4gZrZp5OC1nHdXRqTMmO8
1PXLSKIky8exytGQvrOUz06FPPQzonnab60S61WTTvqHDgJARUQtVOPQnbCAJ23fzU/bRCb1ZHVk
v0hhsIKkVYGNnrQ9MwQXoI5Db51RVcHpZnrdOMAf2WrkAXmqWEGt4tLsWaa9SRjnZW0HLZOmMfC0
jXRmO+Ea6RnyMe+yGrX1q+2XIygn0zjHor1eGOVi3JPzarpgC9b8TNhbdgWRo3GjelEPqWk/ssd8
7+XZHemusC36brgclW4c63m6ty3MSY6lEoo/w2c67CKaSMLGQ+hlNzC8sUnSobnTpGKX7iNcU5t2
l0s9iIKc45nmOuowWunMtVjoJxM+YzYt86UQJfSSZlvPOJj7e+IqVsMJZZkuK+umJNvgYA+NcTCc
ooikGrIr8CPptbvO412LEurjolmPndDtM2v0xbWF8JLAXvEwOHtei5Z3QViUqINrhQogSMeHTPTu
07xqQTTa2fAyFHYRb5s/Mg6moQ83FwuqOfj20dS6ZPMLmzVzmu6mvNVhdgifEqFheUcxmzZv33op
WudjYKqrbcpFKHDz/89CZEKWoNBDZ/SvObxkEOwRmbET/diy7SyUfqNXyxq2tCBDi17B6E73PkQT
zF+P7cKc3uvd/ZDO72GQfMhzhcO9eDZz/eP3498fVbpfFw6g2fnCmX0osnz6X1cFnMtRfJtOhVI/
/anjV7ELNcfTP7T/Nv/nZ/2/Ijelcvzf18GPz9vz/0A+W3Q/ChE4K/+rDL4rEVzaEzpBK+Ze0KbY
/U8Z3P7LJD2NCjgqVFiYPyoRjL+ob6MmRTAFxsvaIwD+pUQwqKtjNtmFpjpcNrTvJ7Kp38movkcv
/lATMSm3eYjJd0IzgTcUTX8+Xrfj5Hppl83R6GBqW2ZynK8Xi0qPKLEeeuuFlpLkHFHIPh/ZZWeS
/8RZnUVCzMsagzKwqKdQCbsaF7O6dPoAlJkhmyVkx7KN4byu5c0I9S0Z8jYbaBPSeo27amtIE1o1
7WbUx+o8rQGVRKotnPLYjkCQUqan7Gwy52wKvRbhag205x+6+x8N6f+78fr/XfPGoEzy3w/ac/ik
Pw3X/Y//l3DGtf6ijUDLZg/m9Xdp9L+Gq23/RfHJQ3gBcBAdn8cQJ3X+u/w5+AtsPZRx06H4zl9H
CfLPcDWdv3SH6gbdFv2//tqfDNeTGhTQVbaj7EnMvWmz95ZORutWemiaccU3MH3Ti2U0i0t4IKxk
K2UyYiAFxuYzE4Kcrr1RneYz/bH4//3SaINseIgsX/hLTi7db0VBKV8/2JjDY60t1QdpL2ME7Ct/
q2x/epvgSm1E7pA9kZTv+So/X2th3+qQv0SnRDYyGUcWDgnYYasz99Hop+46z0r5Rp3x1WvCzzTp
zSHOtE8eraNVeJ8bT8W+TSnNs9b+qzbl2aMGhuq66rt7l3XujWvuP/OHycfa73NPGd/5oZRlvxds
f+jBOfPk6aMdAIfpsrwK06m0bipFlyvU2rV+3wyZuPthnL/Srnrtiqi+MHYz59GWPHmLUo0wpnOh
YuCI1aWl9+Wl621moveWfNA1ZKN/fL2deQvumNk18E/THMe6HP3N6FU8WNllvlSRv+T5NRCj4tzS
oa38/mqvvEMiKomhh9cCxeWUP8s2fiQ5BdiOXsFSE6u6MbT6ChAR1IDWObP8/P3vL7jXfE9eIFkm
Af03arPc5El7Sak182tFS68w3Y8gBoILbPNvGZ9eu4hLHD2eDMin1IB//hpMbaWWPw4q3vDHZvEo
BdyKTfj++e9v5ten5zEmCA5DALiHYZzcTF91PdR7Q+02ym06ukOzFDeWK0B2zxoAmMOMlF27kD62
vrdg7afXZlrdBdWE2FomFObTAEsTo1Xb5wPMiEVp0ZJ100eDiJ0kHY0eEkO7XWy0f/7MA+ntuHam
NOj35HTuY3RX2v3w/W0V9EGQ1ltMkSFtYtulNUlp0MjeyvM5fYV7L4+520P4zVjxvxf5f7jQpLmD
yHHUxfAcslDmeXtnNnr/RjDMa1chcALXHspzRv/JFOb51C01JwdQ5Bvq76oMRkQgWW64f/iZcTeo
T3YRO1/0fqGfH9vSu11W0ruLndmtXmzm1APJQs2N7hJ33rKSRKWfTW9ZPE98sbwti1aIieZyF9OR
07SvUD88RH9O62wsqyV2zWNHg92vDrDwjuS/nY0aaraSTiERfjq9wz/7MGBHk7jl7ChJiO18Iz9f
2J5J3NGqUcW9Z2XvOGplMSl+Kuz8FhtPZotiiSdlTLe/v+zpiuvhIiDzi067Q2/ZOm18eS39cjT+
epz6g3I52ZGANIdlqvo1qlvIZFe/v94vw4frOfaeGEpWLaETJ1thsDdS71N6bNlAdjQMYwFgpXqL
2f3LXYG7IeVnl5x4Bhc6eZjeAgXQoBQZe83iX9quVX/VdG095GuxvbHYvXYpMNEmE4u+i1xOxqk2
2EJCufJjKw/GwzYENGu9XILyLSZWijdGyS+Pb+f4GIxOjMHoek67q7O94hW14GjSwKjOh8kHbpqv
wx/ZNfkI9quQaMEHaFm/xrp2ENYcbaPvwKnF+9LqQnyB8UpPvEaEF/9+QLz2/Ph6OLihdAYfdfKq
ptVDaly79DgAeB56ORZXiMSLiw3w6htj/dWHZzLvo2UjlPm7ofmHbzujYVO6Gw/PzMru0kd3RNxa
M/7pBLk/PL6n78mu6FRP9pXm7nSdQfzEjbeID0vblRdNVrZvvKLTPdb3V/TDVTgM/DhPuY0FNc9h
2DWuqV2iP1W3ikJQvOWZFVdaXn/8/Ws6MUb/Mybo7PPpMjc6/sl7GjQbFzpC8XhwJ/mxo+L7XlJ0
uqxAzidog+yQ/2smfjXqF4NFZA8KTyvezBmXWeUkera8lRW0X/HHfdH3R8AWzLT3qAN2uD8/AoJH
sTI3jBwPslaiGcbwDvell4yyRaWhzy+6HMyH3z+G/Wv+5ZoOqlMOW3gL9jrDj499btpNrKAT4tUy
LXqTznYMaq051t6sPWQk+mWU/a4maqBnv7/wq5+Jg18Vvd/umT2ZZvIhhffWOB6a5MU6oxy/HYqZ
7PK60L03Dgz7FPzrPf77UidTtN9uNVwn7nHOJWad3Lg30WIhC3PIgLGaM3/Ut/cQGc2EmqP4o+yP
f4YZyiSXoy7ZDt7JxUUwWtTgeKkDEQtH8jKsoxqD9j+ZdP59lVNVa58pN5eLB47YWtZLe8YrRlh2
FzmdPbyxj3l10tmnbGYEak2nsd/1JrWeTRMvzgyWY4vK5G9PzG+dEV4dl4BRWFJJWCKL9udxqaGf
Jt2Mx7Y6bnsRWJt3saQyewS5bD9Dm2wvOMo7R7+3zTce5etX9kl4IhF4H6A/Xzkn6lY2BCTF0LUN
Fea9MM5cvdASZxb5xdrb0BPdYkvksFRffv9NvPZo2e2yP+STQM52cmYhmBYfgrZwaavw3m8t7tzC
XLM3Zr7Xvrwfr3LyaGGRSd0aNy/WoBQnFNZsQuTGISmIyXwjk/StGzpZOmjONZ6PFyBuvWU8B2mY
JuM0v6Uzf23pwNZjU4QIqJnuBqwf5zCPsrnoTG4I71wQG6a9wJ1lM2ZgYipJARBvZRG9+gR/uODJ
0qFbg47jDxVL79b1FzKE6rhK6+JhlLP1H3xtVK6wx2L+Yjdx8rJ6P7PndRcrLcNgffGGRZ0Pcp3e
WOJfuyEKKdjX6M/Bwd///w8biX608z5z+KYrOyBXXDcgvmGQTwRv7/D7Mf7qpUwLJR1nckjDJ0Ni
yHWSV0Tpx8gNOtpSmnjx8GycEVc+3f3+Uq+NPirlAdEt7GV/GRfYRFAJt6zwE9wxZAd9d8DEVL0x
X7x+FeyCxGbvTOiTG/KDCrbZACbZxeCVGJbfvVNCzuf/yb38+yonsxIcXY4wpGrEaiiZ5bNFOxSW
aP6jq/iowjlwcxo+HQeprxfrwtwn+o0YFbWiP6vKt2KZX3tigc7Z0KdqSG/jZEmsFkDQG5KnmEOy
DUMna5jbrbcKM68MNOqtrLoBhWl6KSdXoRs9z6XsjDgoywBS5YoP7JBiSk6cNM2CN77TX6/GV8Gm
nyHwvWBxMgdtDm3OKt3tQPgMzSgfcIzFDaSD+p0uHOiDfzocyPcyduIIMUYOr+rnD9YwC3gSem7G
Gp3LhK3UQO6J/1ZK9ys3BdVk347i1dxr5z9fZfRnjJxUHGMx9TXyW6+zhhAIBFTQnmDw6vCnN4U+
1KJEQR2NBNDTOv3S9GwpMKHFotCdF2pbRJgoOphvVWK+/94/bwhdi10FNl/Th/Z0GlHUGaahOuB5
8bYgYvyctr3bewfD03R1XkGIRwwnaN12z2M+Be5BX0jhipbGHBokZ6jdfc4CyrPvqXebRSI4l/dJ
YEB8IpoPJT+uAttomwRZtITqSxXUPM6kpprh75/Xr68H1SJBJmwUWPh+OTtnA9bfabA4L8x8s1zO
WbJohk69S9pacf9nVyMqy3Opp+IIhNRAr+fnwSBQTQVut0sTWlDz0dzngugq/koQu3Oe/ekay+Vw
TYDysoydDHFat5pHCD91awekmWyBf9lJQqcoIKFBj6u5RX7++7s7nZNwqe19TAuwD6nZ+Ht+vjsn
KNY+qHhd2ZB71CB0134a3MV8Y4I93argQcL3vNt0eYQ0aU8uA59uKAVSi1irPQDPUGO8r6phZGRO
2v3tVLMh/3B54oqBv//D8k45Ijj5hqn/SirEZso3jEinQwJx3snxLXba/uXwhH78qDjJ8eNt0l5p
AlJ4O5kBxwEcFr0fcZBm3VbPte5q/ZkH03q4L0wsn0kGwRpDrUrnT3lZk2wwm9VNPTT+TYYJA0ty
vpHg6amg1ZAH59N78hXSZ2RIGjhvDZQME6H4tFUZ7lvjQ5vBhSEZKvVDu0yRdUtkptdGw6YcRai8
ZY9beyHCPfWQb/10wC9bvjcRVt9rZtDjXjDyIbvEX9x1l9KphpjQjSk/U/NKe64yDHXdeoODcdgt
mg/ONMujlRb2uV4z8x0KmPSPSxYMxxrB7LVm9l+JWkFP58+bHiLpNl6assdnbozl34YKMHKMXn0r
NYMVVRND/sGaCyYItCRxym+C8hgzsu0ofCKEb4azrab3a1CD7w4W1ZrxCts8DZce2HWI0qPcc7b8
DDZ4JdF+6FvjE0myLQ6mFL8jumDC6OLKBiXjpDWQJSwPG7Vmm8QETNs1Ktry4DnzEGnQTdDVDL1u
hRx8wDIts9i5QBXBDBUYkxBZq14e7JGAI7hP45WCKV1GQdXqT166rA8loSYJRmAnqpxRD2VX4mfR
8tz6apuLuUR06/MmzOcCebVgTVwyczorc7a6D1PnAd0keGJ/Um2WeddY42QeYQHekI9mFCGT1G3Q
mvtF7niPyNmkE4qg1x+ksL1PEnE6ICsNtVnc+YZ4rsu25+UByf8GCKW9HHnFM7n2SKoDVKK+L+hv
CRqLJBsArQJslc+d/NpsXm7cjhl/MbYQL914ygjSC37sSF1yq1Dr5atrdgldK5pipSS24qq3ZnM5
qHroztKstodDD5sJM60AL2A2qeFeZnpTLheGyJfupmfScY5eQ4zJC6rnokvaoPceKyvXLqBfb8WB
kIHm0VzLeyNXIlZiHj+ZCntIOGrSA5ck8HAcsmmza4IGRPBlI870VnXzlixznaMtNrLqSmpmuoZe
OdiRrdeTuhtGiAjMZp0rY+qd+Kv7tsjwMrdQp9GDFkplZ2bpSvSCIaJVRyxJ4RnojPrKVh3Y6y1v
krYI6mvArBVhGoJ4h0j2Y3c9jVwswpmDvKwXflHHJZzDCkWo76ursisqq7kXnGAos6wZ2a0frXkl
HsiSnRijsgYSFDXITPP7xRjmMjFNuTkHlLJdee86W8OXLaEdZEWc2fUiboK+1JrrbBq1PUAaF8EU
YRcaZ8Ii/M4J0RMT1DG3w/jQS59Yb28MtOzvVq9a68wjL95LXLImtQvhT+ONhqt8d9iPcgxCO1N6
TqMTgWNUEEWBKtobtyUOhCewCnjTwg/GJZ4mnj+W2ED8TGkxFmOc4Ji7giUs8DomNt/qHEsdRnvS
KpI5/IUvKcnXervNCC5t49RdWrpLq+KUZfWZ+9Kkw2ghuMaVHWO0twxU6hOiFr8HKR92mSrag6XP
sot9XTP9Qz5W24OW4R4INStQ1sEjPAvUGKkPN0VXtlvoD20Hv0A3bwCBE+o5672mYmGMZPgNiIre
wWYvrNiXsjqfq9FdL7tABZ+ygdUvRsO5oclVYLTYymR1gHy+JEcW++H2WZYVMOsOa9HTspmVd7RL
NIFMZ2P27I6wCeJGZDpN1hx1Q9iXRcnva1T5I5koPdSDXkrtQGNfKxJl2etRIofOI70A1xFOq3Cb
cNj0Hiq71atLNW0Yd8DNoc0NyElZDp0+Wi7kHdIPVtiBPvERhbuW3rknDelesbZTnmUMNMaFLgyf
vOem8N5VqlAIBMk9kAdk6CDCbHs1H/OsD4rjZJFAfljdFPMlcnL1TUcikZ8vfletyZJn7rsABwie
DKfTzYNFHvKt2Xd4BIyB+GBm2dz7NhtVcM2uybLP8mJ2nlx32vQLaxo2Wl1rGZRndgdwICJbnXlE
lLbxtSMNcTvYjdM9mR57z2gGlN/Ds+gKP1k9Y3rcgj1LzS+2qjubWDruwD2YLBACMFw0bDVyaSf1
AlSOfeq/S2nZvGiVIDChMaTEF9FPoxVmfVp0R0MoCwLm7LlfGGRTBiWh1xE7bgZ30Flqwa+A3sAO
aU/X5TFfBusux9/jJHmvNXrUS7G+IKFkDvJdNebxDCxpSmy7zcnvyFbpRcRfkf1FbyhQkW4izg99
u2QrOjIakFsuUAjEmmJyRhlmTYd8GLUnfQA0LOuCAvDSNNan0m4qVKrTWBHwQlv5bHS8wQqNft1H
VIOAPtQ7M3hnkFVXxwVy36+9Zq8VxFUpvDAYbKdHW55PY1JR4zBD4mbmG9+oXdCCguSxA0W7URxs
ZSMbTynK+lGbg2OKR2hPH6cCj1M8NBaJIp4l+zlxbLl+3lIm62vXJGsg3aoCCCCJcX/b3la9I8gG
g4Fd7IyQqc2ar9rM3AhcD/PrnXDlVkZ+obUottXY1KjbiWOCO0ZqaCj0nPVt0XpeYNAEEpX/Unna
Uai0WQ4W7tE9GQafSDLzsJ2oqxS3KI1sT69bax0MO53zL45PzMBl7wmvDLu27QhHsQi4uMh1Bdm/
krUvIj4xRK01qT9+uFXMs4hjrRyVqZdZJQgcA/4rsdrw/yguBGwhiizgIBHgSxkwhiViEPhWvEAO
8yczZaYnc74yyliN0jGf01mVxmGzzbG6Fu1Gmx4dfY49GwaKbHFsk9h+t/XOVuHcGEVefvZMvKgv
06oR8JtqHhr+oy3dZRs/rpxvxo0Ir8WkmYoSxS7bO0Ah0kyTxdlZloeUABEYsrCDENm7lVk7Q2jz
4PCF6N3WuwDFXM0d63jaVnKLippokk8eFJOa0IK5YZ702JN4IVxfWcKIHESbdA3xTUnd4gWInaka
iQvKmqm7Sc26vLD4NbAQVj2S9XS0wcimw5QdCOjtIGaShAY5paEAhYOlJ6B2KGT+dSyzFKCbufbv
9QYBU2I7m3MkHFavk5zWJpHtM/8l5vs1rwjDMllTF95naDHvZRG0/cy7GmyzDBLVZMOTzc/WDn7e
aUcwydg1MRYD7fYH9qSEGTiVf0ibVd7V5WS7l6ustE+LwSJJrItniLjeYOAcZAMfJEj60lkHOkkZ
mEurKdEZy6ZUEdjseUnqrcwu9Kw32vNZkG/ycRiWHKSBb3f+Yy20ASed8IrnBQHgRlrjxOK3BVjR
EgTegxXJmbpoJDflv1/rqe3J4y1hb2L5q9IkWxHUR5YJ8BJSW2sQMmMuwX3Wq54wFbd0LkkzXC5h
x7g4a+Yyf1JYzZ/KEkvCh7Jrq/4I1a68ydeRCWvoi+mC4BU5h6AasHlrQV2yY6RA8+QRFN9EJpWK
DPSPIUqet2+3iW4P/i0OlPqbUTXKA4gzznq4kJy6h/mR/BvbpbfeE07ZfmZCND80raGmyDHTITvi
vSq9EKmFS6sV/XbUtlP+bZdW2MemMucX4h6J3NJyn8Jmir/6TJVTlx4Qv8HnEyz7ISUaQsaGalpu
153qFjoo6r/iYJs4unQuO/debdXX1Wc1O4i8H97py0bK0ayZLMx4AkeOcKkxXLRtzq5wGS2vS2oW
hESrqBTFllFaJbYvq7OJ7tt6SWpPtXwSm/OYbqqL9Dp7dqSFC7TZb9x2pxE3gpq/TT0sRJliM2ox
6N0Y3koIoj+/AK4qYspM5dWatdxAMQ4+oRtOSlh1zqf+oZNr8S0tQGCc5+7cxr4394nb5MPAdAT1
PWIlHI+Kyj/JU56WlFVmskHut+bzXC/9I2E771fOQfgUJjZHoTMXvhf2q2Edl6Vv45L5IIZs1fth
7prASGdcRjHbcY4ymMlQEZfpfSN9HadISSydn2rnW+nnsVSr8QF/1/puq4YuGiblX/kEEiamCrCh
0Hq8DNgiRKPXQniddal96IpWe8Kd074n3UpLCnOwPwymXO4WvzEBUgTF3y04Nc6gpPGQDl1yeN1f
2xB3m79d5Gzvj0VKAAzTlveY+dgXmwD7e2puy7XtkERDAg17Kg0SkOs0H7a1PTPmrkGlMm3vTKzs
EalkzRTmGyk4BMkS09TNO9ettB+LvgZrJZry08YCctCmKohs2eNrTlf/CjRRIRibJomcGrnTkajU
+9FjOcz72b6QqpjOc2rX4Trp76atvvRAFExY/EKEqVPYprZgJaTIF7ikc1fSqEM0C+ajzgn7jCzD
6ijEaj5tyNGp/dXlQ9vCggU0oHs3W74tmO5JiVFp+1FpeH8WzFgxiK3hMrWDC40+zDdCsvtzvFuf
gsbOry1da6LOxnnVFbUM19rRHnPd6t+pwWk/EFc/3SttUm6y2CmYi17ir7fxVhx0hqK1LVZiVd7T
wmkz3JR+ToNJPA4zBd2tbsuDCUclVEs/XnIGLRQNVz14KvrSyxMb2HCUjwFGo2bwz7aszGJFlPU5
Kj33ssYh8s33NbwxPamEsjKLOOAUvUn9b7dztXsMi+mZmU3aZVnkxRmRJWCOSZ4rI2PNbsXkjLc4
FosPReGOhGDN1RU5N9o5ZYn1THkdc9mivs5oNLAJr0bolO78iXJUc+hIzg1Tf6y+pFW2XQgaju9q
Rzy3bL04WFh4WLGh40VSxaVs2uJZy0gMQutrYoUlKr5PKTiEynV5xsSqIovtl6RUQtRRamu1FToU
nRLCeMlt5ZM5R391twVDcGkvaF0j222HkEhcBnBbSfOQu+TVdbRkL/S21YAuGxdLLUlAckV1OVfO
A2QS7RbDFu6S0e4uHT3HgmNvq3h08867Rohzz4ThfW1Km7XBzaxbr0q/Tfb4OHMPz5w+iAprnFr8
vdZBTpKfX7oHpyrH9+bWTJD9sd5Zuryt29niu2FSDRWJIBRSXesWIQa7LnuST0QTQtXaOACvcwqX
w7I4iLAuWcYOPUD+HHLOFymjnHgvw1JVzhmKMlmk5rFbItOc3IA4OWM7q7ueJbtYq4kNejGsw3HQ
x4WwLa2d70GuujFnUeN+yYS+Yt+1sPgGLUWFeE4B04Q2hmgtZAc/3q/SYdPqD7V56QpKtmEnbetT
5zRiC7XMNT8jw26S3CahOanwv2nRNrvl9ZoF7RxSHarTEGSoJDeOt1VGHVMEOXc1JDI++M7/YjDF
7owP1zmCaTPr4251Qp5VVWy3SGSHR5fPrWvhJm3TMpI5xZ480JrdodTZ5FdpUrcTu8F1mzhDSdxi
Uw9lFxUkHxrnVevLOdocHl6oKSgdaC5JYQKjli8idrvau9XSwsXDuWmeE1a+pZ5I/SLyHAhNaoY1
sXmPJDMZ5Kk2hktiamlOU+jrjrwSdu+pqDSa4GUQ2vjZnabptl4aSaKqZpMEuzBrf2m1wq9i1rbG
SqYh6BmYCOzIDCw9czwUrrA/wvJhakNIWVQxiY8DCxNby+5qpoqiomoiwztZOBEF8ajqvjyUozu+
bxdBsGaAEgN6gl1NDAU6ds8kjJY2PcjBAx4jiRhGNDs51MNkW1GGMjLfuZuUnV5NIw5sgLtA/MKV
DF6ymztDY07P4GlXbt999CZF2bglfPfRdqqV9XZQRbbb/aZv81CBfhPN0j0LIMTN+YpVB3E3UVHe
lWbtZ2blTf6eBJ4KJMR2xUJjYvQzQ+JnPYiyad8/dYvPPUDkqW6ChcJRyEzL0zMzeL+hD2lQReba
dX3cG5V/tbS1f7/1SzAkTZkClSrdQe3EBY7isWcXmn7eL1u2ITUYZFKuFZxFNUxlmRjzwhRZtGj5
Y2QecH+D1neHC7Me9OYogAycqdR5spzGzA9OnZUV9maWMUTIteojpYYdIEy+5HSombcf3N5Kv2Yl
K0+k3L6994tizN+ZbOrwCu09Gko+tf/S0ZRcDpk36QzBLE/vRbr4XqSZxHVT80Onc9AKK90im9PW
x3pJKWQzAEtOfX7m5gc0XsS4adSJIRlku/fNnmzYK7aprCrx02C5ItqM8xjWUupHnU8aW1joLSJK
k/qRj79V9zk8Nt5sfiCWc86+lWVVTVhccfCfG9TcrlqVdfN7HSJ5dwT7Ue6HkR4J7IFUSjNP/EKX
ZPq2YiHVzdFZQHSy6py42DoXy2IbFD7Jw1K7pDEkXkpaN/gsN4VByhjKVocD43vXfdWWz4SJAI3u
Yc/fmKtiApxdHSJWCrOnh/fhTNczbGgoKlatMSLzxviwzF7mHadZLXaMzI5k1rpDlhvZWYq7bxk4
kV30RFlyuOpz2U1uaKT2zOozdav9caL3U90N/dj2VwRqCNeOcrOuN7ZvNf1f35Lpt17VHH62oBFF
mDadDqis6eZ6r2fP6qM/1Vp9aJnrKNe6HhHQnKbKWzHXoJu1vl6tsA9M2cdTNtvyELgSnEWvHM8I
qYo6CG1SNxjhcFQjinX08yaaLJz+M7HJcpuKUJUz2FESLDmS2Yuz+VGzgZ26VZUxGFc6GSBk3i6T
4FTSDLNOadyqZgj5PDQcMT3PKbUygrNXcAOEiFN11R4V1cElniW7w8TBUb60YYpTSH9YSy13nGRd
6QdcBsor1wvqmPCGxrEr1IEp31ze473kXHWYTYvcBEqZRen+b/bOozdubF3Xf+Vgz2kwh8EdnGIl
lYIVnSYLcmJc5GIOv/4+pNzdkry7DQ8ucO7BnjQatqVKLK7ve+OhTERd3dPHacvVHD3ciMnSo+81
Pe/aKUYOpk7+6KDq48ZS1XdD0Jto0lQaB5/L2FJuHBYYWohPMBJc3gcHYohSNKbcIOcG5Kpiwzcv
qa7oKY7paAgUPmWsrBISydiMqhtKGifnUk1GKC3H/d429vjZFVS9bgNADgebx0QVsn3qVT7mZ6Az
bfCQYxpEPJpJbdZUWATCJVaBXVADKc8bo3EfgjGzxrdzo3nBbZKbYD9GQr6soJIY8y2ssG2xBzBI
GcHJHlLNfQt8nhOzGtuNJjeVkdInsKFF3cmuXImeSh0gKq35YDgEXR1LE7AojLRKY4V0hp7e3zmY
Rpc5r4Bsoj+5acYGU5+TVgdKWCnS0b1a806DEJqmNthkMbpvGQEj+U5W40ABQEUhL/XBHOXa7WAm
MfkPmHi08QHJcRpXW6L5WqmF9RSUAwZ6pwyuZdpO07kogyQ6d1nyk03U9XZGEgsEBtR+X1NHVAPZ
ZEctr1t1CzklzL1TZE5/lbtmCQVPianyT5nAKzJvuqbwi7eqLb3qsTDguu6mXK+kw3E3akodVhLz
P9bEf2Ftf8bn/tTcctbUj9/yl+ZEfuBHqrfzxvWxb+H38fkPXpI/zIm4bNk8ccyCCFoO4A907B/m
ROsNZlkb6QgCVcx0Ln/1hzkxeGNjevV9i2eFRBADzG94aZ9kDc+I08VMi52GmC7UhgGWiVeqPzpA
m8TzCJAqcb2mW4Ir5g+1kPUNdYXzB1F2gpWHgtlvk2epd4WpTfk+GszBuyFisqbMgMbQeDcR74Y8
GdhzX8VaQ+i/kM6VsSzxehbI+z5FXUgZkjOr3QhR9o6gsoMHe1hs295C0uBgU8zpsmobcydKrSqp
HPUr7rXehOS5tcpRvyASaJhp3OzsdDtmiWbsE9+nRt0om7PcS83Luai74uhAGRJNSOM4uV84LwBC
tLL6ZjdW024cOarivLVtYmiQVNgBeRdtaTK2SLu8My1hRmdDGat8h062veTcE+WZQDJrQPe2Xb0n
gpAKsYjcvJnOAMOn/7aASFw2Um7yJZ1m3ZHYMZKrx47Aua0c0urz6Hb5yIxfOAS9UlEAUovxX9/2
SPVPmdu3rIFTk1VERBKpQqguYHEopM8JaUgnswhqyPubqq5EHEbUxB5Sl+Lw7VyIoKP7qWuSJaw6
t5d4J+OyEk3xrlGFJw9qCqZPbFIeCRqw3GGfEM21MX3pXFjtOBT7QB+s8pLEy0dY0XYg0SWNOdOl
QzynRqdXvHVptVVhoxdIS9Layqgx96w8uWlBNr8GmjffSgv0bgMBJI5RVJkOpQOJf0H6Qw51WzJJ
hd3YqpLbpPDPueMX7qaVEcCGEgklyhSoNiwoiTuZm7J0IHXGrJfz1hy47kLTq3ldBgMtA3zNSwXe
IZ46JA0x+IajrlRMjhGByTKNyq99Xzr+rp0y7RPbJRqH3Cung4cjmInE87NLGXA3Da3C0L4EbdzU
cFqkLR0DwAGiE2fH/6B6W52GtE9pwJiGyNqkXloU112k0qsm1QeuzC5pRYgWBNpEF4b2nfSdkjaZ
0ZgOdhVTVZvRj6MONhMt+FrSVHBMKfpd3Sdo0Gi/FC5ozSWa+OE8sdsoouxI1FPxIdOrzqeI26rE
CT3I3IDWFIF+ULMn3AP7cTfCcsbgYCYpWtQLRfN46mF109vUGssu3UDlaHxz2ng6deSxxEfT5LRq
CHW1i/RoaBnseT34ESHdGTh7mDpJcIvyqZDHoTCnGaZoNlVxYWXEWX9FmZ5sadFyjkllFgB4JCFt
dQAtk32sMuYwS43qvuRKoL9iTC6qFlJqE3sUbeN1DvYzkiqyXQL5e4JR7lmYnjjLuXnqBsaaV/cs
WRLErqHaCBlomt04kLrUBNRZ8w00nowh/znU/rXkZf+93f6/i6hL8vzxxanGTzwdapprvuEzIOMw
QLaLVu2vMjINN75JVLKJAw9LwFMc8o9jzfA51lxkg2g8HYopFvX+j2ONv0L4FMCT4gTBJeX/VlLy
alb561RbbH8WqiNccST4Iwp6bWaZZV90jRvZ29ICk3L05H0UWNzTVfmlDNrPfuLfdGTNHeFo1Knp
iYMjeO9X7rJX7sflWXCsY15CxIiSHz/1S1kXugGO78G3t52l6+ed35/8goSRNL0fteY8SbViwRbg
a4ryooFmfBrI/r5viKHjmSjq6fExtzFh4JigAeSVKCqYamU0XQU1bvtasmUCgUG3SStW0onHjdBn
dE2WRrocAJ6nKwD3SnM2M8Fl+yEnY7aVA/KKqIooZ/ezlMOgYuUya6KUcjL4yie12P+LL1v/rea0
/fZf9P81/7WnX/GxJUb2/4dslkVE//ffO2IuqhffueWfP33pbP+NSzPMYnvhqsKbjwbuRyqL/4b8
SYJWUYDj0lwE9H8Mkt4bNJqLLeHHX/71jTMDUi4Y+BDMLQp1z/utUBZ3vZj++sp55nK1m5jNl0wE
/ALBK3GhB7FIOZtecJ5rtMTUNb18hMuVVjgXcABESx1FySSFarNCDUIM3xAfHXDw+AGGF8REH2Mn
vvGMSmb3yBjBdEoEi2gIeFdMWqtKZDY62W7qSrZ6kO49AJHooA/NGO0D0Ar3hKdKeid3bqyYPOum
tqpPXSXt6VaUiuPSoWIvP6VFptnv7ClvGnZaTM/oP1xp+IcYIdNHfZRUVpVZp89ggBowg1ixgm7F
DcjTBEOI6gVPAHwAW0DEkl77dZOT65hUxH3TIgcSEakFlYhXhEKM8+xu9BW5qFcUI1gAjZSax2pH
jG5XHnp9agE9+h4//6XTeXZ2A1YLMkKrBjPgVFUtkAlaJyicLTERw3ByVmRFrigLfdVOSlregr4M
KxITTJNxn6z4TL9iNWaWdVfaE4LTZaA51ors1AvI0+TTQ545JRKdBf7x1QgRtxAGFBZmFonyK1bk
L7CRvQBIeWOnPo05C65krBiTWPGmasWegF96aC8nMeJ9s+JTEQ5YwCpjRa6i2CYgDZy0erArI2cY
XbCtfoW5shXyUiv8la9QWLvCYtYKkU1dLsZdtUJnLCTAaH3lAal5C7rGoGZne2cF3cYVgIuiDjCO
5YOHtongi3d5U+tUGUfkyp05C45XR6M2h2qF9yJrgfrUE+ynNeKWcRgwELMZwKC/YIQi8xYdzgod
NqXVxhcV6NltvIKL3oIzjv40vZMkB9Jj1GntfEyDAFCylqNBUkGGVonymAW4ZMz7GOm6drRWWFOs
ECezNHAn8DqXmLnCoBNJ3Om+IG07B04BKUVyRPJB4Y2RceavYKol1DwSvj3nXGIr4Dos2Os0uN6l
tQKywQrOWitQi2Ki7DbF0KC+MWWcv6U5ZlEfLQhvBz7QbY0V+MVPsKjNHVm1h3EFhyN7AYqbFTSe
VgAZsXktz9SCKyNAAmK2FrTZTzqILWcFoeWCR7srNI1YRBFm7gBYixW8zvt2uErTOhAbZeRLquiC
dANYA3qjhgAA1+IFDFeUdggYmMVeIFfAPIMVeAyMCHeuWCH1coXXEZM1dzq4SLobVgA+fwLjV2A+
XUH6gX67Hg3hAt7LJyB/wfSDFd63fKh2AjYX2L9bKQCEQtAB3cIMCBNt1jauHSDvarTb6yLp2s/Z
widAbEAt6Ho/XLLIQDgUQwb5oFYiwkGq9j5b6YkoW6iKxlPTRzepIDAiNh4/nGLXvc5XimNwBeGK
6RwgotRXGiTLUygRpJfQI4QrQpW4K23irBQK4YfQKelKrQS2gmYZF8Yl6QY2tWQlYtjEIWUIJh6L
rWPGrKmTTUbIEanciOaKe/kXO1/4nWrlehLR56hrVw6oVA2Bi9PKDZGSlV3lK2OU4zYS5KKiH47g
xT9XK7tULUSTt3JO/tyZ59PKRM0LKWULD36qX7kqJ50kwcL48soQTRuZSMVCbeUmfHqS++1tszJf
kUV0ECmdCyPGnLkIWhairBOkMG8mNNB9iP8dLs2hHine5gvFRiYjbBuJ9zBv5srC2Ssjl7c215yF
MOXM9GcLVHvud2Yavy04qRJTbogUZH2gv+8BaZ11Rvw+LLiZXuGB7C/4uMiXbPWbzImGt7GXbqNM
oUTJo+x2dO3zPK2qa5Y9ylOb5O0ksRr62nlZx3cC5TYngnneTupaDBVNgkRph67fX1vTUmZUndwM
MwtsAaGeIff/8ihBYKFuCGsfVFXdgAme7Fo/iyO2MJoXkmhjNe844zKegLj1Cj99yKbhnQIR2Ok8
CZeK5owV+WukjwdDmu+IjTkTSYyXiqSigWTut4YgaTtwPqNsugfMdkMsfXwiwlTH3p0VIpbscl6M
kgQsHtCsfy7d7KGhni3UuvZUmY39TRnjfoL1uWzx4Z5GQJV52yE2/kDo9rhx434K276Jztwhvq/4
DQbGJPK7Jz+OQpGii4es5HrfiK6rjnFtXUH7GpsadaXUbRTjirscgEwPQvCWbll/byXSpWV1yqId
yHu0Febo3wRUyx7nOXM5V2INKa7+6CGMw/xSglA0ZbWPkvycCO5Ti8IvtPpkYzfT2zyRN3mbXWj9
1FJgVTvZ1652LjNN0toVyfHGKzhRaIvItvwiJPPjVUok6b3s4WENOWlHe0ofhjopLvnYe5KIS/dC
ZA2eK+5FB6J5I+gGQNdMt29iOJdD77iTcwiAu8xC84603j9UMs8hnzh5EYkhV0i7c9MWKD5kcKzs
7FJQj3vXoEJBeiKNG6MjFXlwrJuxroKN9Ifik2PCPPqy8q+FxnEyu/oEcM9RDaR11fqEgoZZADO5
dZAK3fWDKr473kTmt19SytzH037qdPey1cbyrV43X800ss4qrdiWE1D3ZtIyRIOO2QQh5ZHfGgJ7
GzMl5LewbXnUp6i8c9VAnfIIZiebotjAByfXaTT2EV+qvL8qq9jbqlhmnK6tihCTDteZCsCy4/i+
HuP3umq1G4PlMCQboN4liXovur7f5EP0Jc/bT0gyGGkWt9adFunlvasRJiyqzPrqGeIh1eX8kEsw
ddKCmF9m6N+J9rjBTnoQM1Te6NbCKs6zY6SsT8QJmGjw7K+dBjLpIQ9mkN0lAZ0uHkrwbttTYOFM
qMOMVFwokyyQsZ14/h4za1JeZNXgXKFlQ9lljZcN+ls6Q50gPXjIxM5aOzjTMur7gFdvyqKYzyaN
1ShvECTiRtn7hpdfd5SafHWs/FYM8wd6Tb4nnUZdInGi9ybqg09RWyFnPqOdGVFE4pDcxosvlHmo
SrspzijxwgC+44ZqEq5ErwalW/qk9GvTMPvs0oQ29SGq22x0vldo5Uco3CyxrS3FQC2fUWc3zW3d
ElF3Mqm+6a3Qjvsg/05/qYlRJRP10MKElibh7CNxz0VxVdV+jAk3H7weaW+WoTH70vvQDsmuJDln
lAjjI6vIrhAldRZKh4oKsxPUT0dkS25KjBUb30f7d5PGVlvdoXbWxo+OlJG3SAKZo6yTO82YpA+x
jPFF3NdSM0x0667Ux+yCUlmAy2vfxODWXPcZZSrpIzG7USW3jejFd9rDPHpLUcnzlBo8Bp9sgjs2
FajeDBntGjDIve2Oh85S7i1tKdNG6nWW712F/hxsrcfadlVrqWY9pNiBP1iWqfRdYcaG/l4lsa39
aP/6rf32H2MZn0eJ/n0s6fJ4X3gj1/TS/xmJo+ZiuPr7rfa+6x/z7vleu/7ADzDJ8IIFTfKIHbFM
ch2W0J+nxRaG4w0xQFS5LXkEOm1uf262GrwKgAWQEVsn/13qTf8AkzSD3i06ebBZ4qla+j5/hyNZ
U0j+2mwpgNYtrMCMFDw5Z2luegnjNJ6tWkc57QMLCIP41KF0tcR45/C1OiZd458VzSiZ3Ovy2uwt
dbKVQB05ufM1oHuPbCmjIDwuDlEUx6FfVtlFELTVvWGMxQX5AWyBiLiOdt3M54kxA1gpMuUvqviY
ma1DW/yzt/766Yk/r0AFDXiGCmE4BYMzaCpzsbgwJi3Bl8/t9khRHVeQbXiH4S/aRpJ6H4iKLzq8
6S/8hi9NeT8eCXqLWlAyIX9KCOpkE+CB7pw7U+bOLo5H/2zRRh+IPpHnVRC7l6qj2mgT5DQt//aL
5BFRPwB9EEcZLE/tWaZAvFRm+lIXdwDc/Q5lTHSeC9u+iDiOd7/5UFxkPuZrXiP+Suv1+5ly3dDD
IKt7bXDbfTy5j9KN9VAbDecXn9yr5FveUNDRJY2OLwR5bvpPaXGl7kZIxqt7VtG9pI2MPuG9P7cX
RaXvqlHuncDbONZZEWVhb7+vdM7Y0oQbOo/Eo/S+AVNiZmyO8dCeJnmt1xSB9vaZtOWeBlOnix9G
h2FJeqjSmvNUJud1H123pGXjQDKu//l9e+lGXV7MAgHz9eTE5YH9V+gojDxchpln90Y2aHtPh/Ia
RYF3glkYIkwr9v/8eD9djRaBr6BdxO15wFWvm7oQDHtZOiGt1UHMDjOwzDHQxhxVIxoHRUD+TYaw
LDTrX14hL+29yyv18BLjXIbUJY3xdaiLl6ajG0SJfY8PZgAbKmi5M8Wv4hMWAP/lF9vyQXAxdFsk
SgS6tzyNZ9e8QfdnSquned8JozyiIclo8NZmqnW8cCK/bcukgeAtClg+azfZkV6DyY1zNfRVkd8E
s8ioxzqaXfX4m+88VEBAqAyMNegk5MzLJ6bGKu/KVEQPiaDjSORt99Yz2Iboe6g3Bjb2XW/Et3Ti
ejf//MDmT+88yiHOBhtemwhH23p1jRkto3HsOvVDaxMmVzAQx3G88Ybipmqm97XVI5aBWPSiQN9M
ufW51aMtMnWC7mzkeKq7jgeLeXgyHstWQWqZ3yLDWjZqm81o3tr+fBhVtRv1/hcX6yvugGvGWYB7
rljIA4ooX8OpmoLeiOZ+eqgc81LM7mEgWL/0qe+DNUyp7wDBwhNrvzd+hH381pTyvzRi2vzHKeVU
1l9fhUwvP/BDxxHAXTHBI3UiqpMLGST9B/puv+ESc8mtIR9xmVFe6DiIj7JJEPTBI7gHvIDf+QMc
8SYrCteL83szypoa8deQ4plgj4SI8vhArbCjr4P/+jEJ0E50LXUEvXF0TNldpHPJzmZXdeAdwbLz
NhwiPT2zGxwae82TW8TvUw3mZbfn0ewNZ41hvSN9Crl84o83ZtV+7ErarYmFuir6ZHrQpGfdm1od
FCFB6HRmWem4x3A4X4zkQkPCqvaaCMnqsnGk25yswQiiXT6yO+5MzZX1PlBoaykdzNol2s6SuMZ0
0glpbmILpfbI7dou9N0iEVikDZF9y51Fi4483SYX1SJ3mX6dKPbpGNARfu2mUZiNonRIkvS8Le1o
HBGzYhfHSFugyxps75wCHrc6V17s72Y1pfpGQlpvLOGgfNRrSX1TGUWsd/UwnPllYSLJxXe54dZR
EEMMWsYObCXdrsgSo10sdsPsXqHPiOkSYiM3D/SruPat0GqFlJ1poLyJxJScNe1oR6dhTgwKmOYY
OJLUIS+JKKtQwb3V0JY2oHlzGxuRNYqwcycjgV4zNPmRjuvRu8grxRZWjeR90GzYvx3xNobpRFyg
r0tj6SJJx+4qD+ixqZAPe0jzisB5tLqo5jWQKJHf6y7CRAiRdUGbjTSS0Z71SKTBotSmWrEZe9HH
RJP7abCtzVE80CkTO2cq9UWTIr6ge/oUZKRgKPiZIMcNhyTpS+Ri8cXMnjreuY5JhcWYi6hFoOHm
I2byjgY3w6f3JRx5UPB3n/DZvdOk3V4Vba2Hee7O8nHuegM9Aj2AVG+Q8WJ9Q7JAnUisZBTOw4Rh
EP4RldyQSXhIuvJyfqM2f2nNlGzlkR4fJ8RCon9E+p5EO4nwU78z63yirNuzxbvW76PH3MbVgisD
RwwFc1kA8JnG2V0XDQ56IH9CXkLAIMJFHYF7GcZ66vPaVNmd++4IqKB1FPg5tsrldol8fdtEHk5n
5JFoIg28HtWWjIHkTED0fvdsS7obcxG6EItTonlZ9S92qTLQE832LtALopABAQ6O+aqbibMBCc1M
/AvmP2JfNtNoB5eZTjnuJkdSeJbVVoJ7aKbahE73ebqvnZrWGuoxO4hs1QJK1rb3NfaaLkDkMuof
iIKeHixVmoJG9qmk1o8ETXsrIOtFuJTfZhdmgc3nsptiKziQQI8ailyQojiP6P1sN9UimKJdCu1U
v+qo2ooMOpDbqEVfZTvGpd0zfbI25OcGokxjr6lFlVWaFO0hLZl61Fq+3g5bUWMx5g1xVbmfMWeZ
O3tVejWr6qtwsQcsnVR0fZnynUZnp9rNlHEp/KLIxvRFQObioLty9QJVGRhlsk+KAtNqmnCy79xV
g8ZZ2nk3s/LGHAczMjXaYptvHcVeFn3v2vghqWV2S597godotIwj+ee42OKyH3Ek84u8feV541tM
CcWxx1JCettkQDaZHe7s+uAI+jn3TIxNtrfMC7AFgOlu8Rm0lB3i6pMbvffs6Gmx+M9B/C946meD
3E+CyvNueEza53DB+gN/0uDMcWgCWV9/kN1P57Dt0lqyqCLROwRrEfefYIGlvzH4EZemh7UGYjm8
fwhPTP/NGnnqIyZCM+JysP6OntJatudn57BFsrzDbq0vYZseAZWvhvCJUjUMXtjlDYhpykdgNyEq
dYDMOtTBZMuaJBJNYc5zCJcK684dxo2m9KradKLWjZBrMpEhG1w5AeiVgiTYJBYnkwT5JCx6UcnQ
DcZabGQSK+Lyuhg5IbRQJC67zM3gDpErF0ceafxSR+lEwIPQlxAb4n2sbU4mzWmxgIMf975xQ6FD
hCmC2BbkyzipqcxVPTkOXeeDqWJgVxulDGJj9DLLsND3Cls8ZX1n8BujtjFUrV9qggbCY9Hk8UWd
SBsVu21Cl9mjnVxL05uLs4F8xBj0v6n77VCUPo0NhWh3WT4lbxGhXM1t5l+BO2qXZoC9iBdY2+kN
mXPJRyhaB+Afv21/1MCP6DLn18ZjIN5ZyBCwIUKYvStafAnwwQvZz/fURZdfadadcEXUfQ26VHN2
OdW3HhKBQXNOxLUM0T53a7fZAUGKbTWVCZZET1AY7MfoZq4ibaL9yelZuTgSStO46voY2T8LeMl9
yAiOWJsNlqsutmKamoIO1i6y2qOyUQdeU7VkdbvBwlJmRZ5fHFOrVOdjVRX2Z5dgDWxkRmt+L+A7
uWcH6TXEmgv/wrtMsETi3gnDyC+aOu1h5ceZ1rikrwcIat8qcHKP6kuctSjeCnRYH5zIHI450v/l
TquuaLF6xFdHUJ/kbdxYrYMV3z6JvM7fexkiDcpiyzkE8883sLq6s+tSc9gQMMSIiI4k2RnT+LbN
AzDtjmmn5+SoiigMvKHsEWcStUCl61j/IoN5EVW/+uqA1wD/8R1iKAa5frkm2mUccInM3VZFSbJf
+NEDfaaILBm/5YCo0u1JPGHK2yCo7PEbNGSekQfmHp3BUucEn3g3yittQjdVfCkKA1Po8s5BvI7b
Z/ej658xNPvlru3xFHmuHgHvwI8LwvVqsbTbSehZnnXbiISThGI6S2TXIml8n086zcZNiscEOz8M
CblXZvMJEYg+nlvKzIKdVTX9llbrgvzBxp7rDRLG4bvbutH3YHTQaGlBcdSCzL4z44zDJZU1oxAw
QnkemwXF3nHx3U39S2vwyquSL+IeezAC26Hpsm0EBvItmJz0Rqm5/STxU1WILIoJqFwYlhc2sSHe
SUfTvk2RKG8q28+vpEvazEZUlurQ2PArwryOMVaMhBUeOpkRqRKzQMhfAFrGS0zm6W3keOV/ULkj
YXoF06XG6PVDbHaEWifObSnr/kNXuQ9ZnJjHKcrbM4cO2LCo42lXwX3jNm89wr265pp0O+PM7ZP2
QUAAbjMq3s79WIv3XtVm+0kz+1985P/mqSLkpwuLOzsJ9dZyRTxDV2hyjjHiEpk112b3Hi4YoUGq
5n3Z6SYmNbfak+1GQBZfpfJXb9O/+WaAYxqEiHpLQuprNDMI6tiXE2FD0ei4Z0WGgdhAO0HUxKTu
fa03rixpUoWVNHJP6RS2sbLswzlAq0zJ4w4J/jdBSe2FPZkSqtg3TyO5Ur/oIljTYF8efWCtYPgo
zsBB2UVfvkN+WlCA7sbdltJSjpM6b7ZdRA81VnLOjnlioWhA/WLI4M6krEB0O8rfZzQ22YcgaoZj
n7j2B5PiFMgkU7uqhdbsDL+XR5ckgOPo5d0hKkwY0VjEP6oqfmvY+kdu5n8g60KixLPb1k9j1MW3
z49F+bI1a/mJH4CGi5yQi/gHiOGsExIkDBfZ0uD0DMSw3yw3ZHTWKO3A8ZaE4x/Dk2WhIUSMyPeC
mcwlt/W3hicwjxcnAAjGj6nJZcJbWl5eXkF12xOSJjMjHCm0rndpn0Vf81Wxj9E+u6RzArlX2mYf
5SLrpym4TrfdKvb3a9ff5YsFoEsT2svxl+UPSTuIzxCHnr0lfMq4FoKQLtIzNHpQJCmOn6IMeQzW
0rHc6JkGLWMRLbePajlDpTcGFg8k8EQSYFANen5nCv8TuQaBWHoghu95FTgPRR6k9ylV2BQ49+ga
CuzJd6U3LHlLWAkupOyGezDt5Erru6nd0kgbXXS10bp7DmQRb1EAiq2hjXq96SkE/dCypZGthEe+
2LpOF13FzeypkJpz96HrTd3f1lpRjAccAKQHGniwd4E9TgUrfV6SfuR0iplhGrKPUaK+5kOdpct8
s1t4BYLiUA1htJE6fLFdBdxdzYiQAXZk69JzsdFbsXFFmbwT7zQitoowE9m0963Og33u2mhvxmW7
1fy2MjckJHDSQd85xob4wJ7izVHXT3hVCkxDCMw+OXS3D5uCm3PATGmguSAGzqIUMvZzKzSiIm23
/Cn2NBvPTxgtrF4YG/lw16c+fovG0d9aOhQtL25CmZCXQZphwoUc3caTodNZTBbQbdIU0yffFzI4
GLppI20mroU1NiiGncxL7MqoAaNrAHo3C2k0EthVMjVgRvWs+OPYlQL9hAsutiGcJ5hCsGQsJqUn
q2OH/OJLXvbZQWfQrPYTUavfJf0lX5MY+c9pRvtphFmhud94v+Cm66rTxSaoYvAQChXOGFm1YqOC
Tn6up0Zpe1dHOrmzR7SBG5VGcOx0dGJpTF3ynUIczfVN0hCQtWkFbn8GDF/c69ZcfacfAKyI3ISW
Bmmg/Hvy8eRdjkc23+KEp83ctVR1qhcXy4gEyz6QT4e5Zb2H/NaN8n8pPBxw7v49iX3z2D7WL5bS
5d8/3Uwd8w13R2hGlj+fuOKlIufpxupARTs6d0mTG6izmBL+3EpN9w0gGKgyBDYOCjDcP2+spv0G
u4C3IP9Pmu7f2kqXnfP5wcxquzwy93YmLB7n1WDt2ZJhSYlm29TKvjQ8mZ4S3fwF1/LTgzjIyfh6
2jp2RYNg7Zf37q7kPuw7cCdLodXJIVTqWFWTOHv2lv+bwZuz5uVL4VEW1po3c+klfd2bkvqNVvIV
r7dkz+nnHBP3dN5H+6TX8j37o/F0sf+theL10MdHB4OsY3KBkYHI5RN6PvQ1diLwrnGzEYrNWkxZ
EML15IhTnYE8iSk5QaL7aNms4vDPL3Q56l58ZusjIzYw/AVPeF2EVLaLvsfSeeS8zy9SLBhnbVZP
xAVY/XbG57ZBEQUWZ08UmDfTLybO1+vN8ro9HhphhY3MYj2onw27/YRqT+Y8elCRADMMZApQT95Q
tNZGv6go+fmhMFnzGCjdKSnjGnr5FidUvOQ9Yd8YO6lWLvVI7auAYmgHM/QvRnhj3SdevqtYggg+
5kJElEypwcsHk2UhmiYhCzNHXT+EVdlJSi686A61ulvsNFHUn3yOrAaE1jKScCKT5Cx3OvkprwTJ
UE5MdltKtBjhAb14x0ATl9t6ypLvqJQs3H2F92GsspIYnJEmPPao1PRxftYW8VuqJKMpnFXTfJjo
xXxvg71/0ow4uRcuU3XoZHNnhEK0rb41EdmLsBGxiXDCHnEd+hGyJkllyUXsO4kI3Vm0F3IQbrGx
8fhApOJvf+fAwn4Rc93ZO2zsecOfmpAifWwG38cyCbTQhflkIKgaamrjwhXnXmqQotgH/mWQWhGx
enXwDipJfPfKiEu9y1XxdehUZZwNaUPGfNvm8oHDb8635GwtMtdufkg4dO4nZ7If4roEVyiEO9o0
aJtYHyLD1j6mvjF9Qc9pJFvpDKlxXDLgrhJ30JBlpR5hMFMb58UuIlGq2zp0Tjr8EmeEbB2hXVBw
NO3WaTEXkB42k5Sn469/bLy5o2wNvUW1cQZXO+8CX9bbQrXTF+UW0Tfd06rLPkur7qDXVfxBd9Lk
Xh+SBroEHcz93FpDt+1wYX1Fo8igYLPiXCKFIRkuneZd6+nYM7H7FuE8x/Fb8gr0k1Sm3cEAaBp+
/NoH5qPMALJjgGlxiUZthz1ZrMyKE10xBGrBVXSOpR0RfrpXhtU040YGafCVjILmJtGXOAKdUAN0
znldXZJEjSI5Qm/YhbGa03eCgQ72QLUiYOVkGd40KUFMSmU2kSzV6JxnFhGFe4M4TZ3MejW+NRsy
ZGHVyYHQE9yxx9i1y20kKnpXABKzY0vL2leyv9GwjtPc0glr5Gxm+AbG76j8ynf5kE6PDQv5e42+
+hKcZUaOz52ZeKnRUO4H36nMJdqj7JGoe7353lNpHlqo+eU+KVuXrMbaP0Rx0n/u/Na6rXXVbJNy
7r+3bQNnMRAKi1eo0G/MzvhlRYH5apWwPM6i5cQzcCkaLKSvVgmiibFo2FOznSqgLmJ2q8knj+uh
iExCEkbKygmkIv9T61xie+9U9WWwzkHywyq4coKLUb7FuL1lKGb6aqcdVW37scmfbvL/maX+hXj/
2Xn302p6h3gREck3zMPtdPb1/zz9+x8Av/nG8rCkcegicVoY9T9mKct5w32QG/dCdi/HBR/qM6Mb
Nk+6izgybUhjjpE/llR+H8gL2yR+9aUlOPitJVV/pcJCOuQvfjl0+Et1NA/36tJqOkiktNXQ6Vra
QlRa2bywZ/pCXy4q5AIwhvispDHloyGLRg/thfm0VhI0J9hJbRxo5CwUbkbCM+4mOe4IxIa8z6SO
yriMeALneBYgWb2Y5C2fRgWxH2uoQrXpuhbhfdBpSZuGsdMTi2rpQjxQEpkF25F7ANJsMg0VUYiJ
G3vxBojKRa+L5tCokt1ktNX/Ze88diS30m39KhdnfCnQm2kwGN6lz8oJkWWSntwkN+3Tn49ZanRJ
R5DQgzu4wEE3etBSVlRGMPb+zVrfKr/ZRUkTs+I7uqh8ITVINL8aLN3uIXHkyNzYneQoqTdsG4Vw
JGnMP4yf2mEPczoeJggCuwJtdXs//lQZk3NorGuWfMiPvU8tsvFTmAw5YczOHWsL9eYqWvg1JdKW
Lbw1oWcaV91IH/hc50VX7u1yZKc+SYdlHWps1NC51zdujQHBnYFyF8qEWjoap8c8tdsrMAiuvxAC
+YCE0im1+Fur2M9VaFxk1K96BmYnPZdb8kqg1xo/AD7e1WiaE78t82hVdjVHW62h/pFegRu3Oit6
MWBVahtSRtoGpaZmBFaFgaLwlBN/rZcwM3lPE5x6bQbIJo2O0Kbex+EyiWgDH/PIUh+ErNP5dG7T
Hi4ChH0zdu5taZ28CDKl7p5gUwWzNHe4DDZ1a2OSzMTzNNdn0Qy9flaKqj4MTXudoen26wnXC6ql
+G6gY95wNaQGxOTuMI7tZQ51a9M6y9rF6jr6yil7nc1qvNixZbK00E6qZBXKgxE60y7OrIeBv+RK
66JntqfGrgFNc1egW131U08UhAfFYWiabTEisBgXmw3u5ieJvMHvQSFgMYjDbS/Q3tcyPOR4uPjB
Vj9nY257uyQ01BO88wfm+2u9KZ5FBvXZWzIPsKZYiW93CKZ8dxbxU9/o1cG2Gw9zR+3GqzqKj6r3
w3bcaF3aFhtaE2aQnw3NaVBqH4mKzyxAx98FRX26RCXk1qBCDPdYRcDWA8GsuGHvRkAMvA6wZIXY
JRYBEMuI3XHCctM34yVx4JF5fPpYrapLb6gAJKS3jlPPx7hT7RCI3vc18EmRyDXsp3LLyu+JkQSC
S0WC7y2GG5e+WMEmNn3KRp6FZCGi0/vsrUz0RNWgET7nqG/5P6dDnHfzMYSLt2k7/sdpHQtQCLav
TgmR3Ko109syLGE3IF8HvCS+aqVc62WdfG0Y0woUPel3B06j8AlWeGcmYpzkIMY1siPjsIhVjo5N
X2cnA2TVbNyJ0KghYnekEbjZrMf+FJos1MXQbNoSEO5cGOeUmnxlp0p4bjvT8+G3WWt+K++mI0Lo
Ay/V7GpjtuN7puXfB0ODVSwL7WK6xGvszEqZTlUvtG2alyNVcsxP16Vw1sOgYu5UlEg/OJEuYdfa
ceIrhWmRsSD3EPmGoERKyhjJSFvsCWW9nYoelHJddmzQ2DrWIOBhy/cYGKK+Ow1GmhbXolY+NKW7
trH4IPFZx9KVQCK4TZV8RMPirhEXI4oVwl+GdoxentQaAiWx0OKkWuEBhcTr5JS58pWkTziwtrtq
3GqfaiobJeQ0Kjyy0vgG8oVJ4FCyjETldNZd7cK+CbAtEQQ4lirlZtrxoUnEJYE+SU5otepEbl7z
npiIDN8qJxqqELXHVKyofJqR3XETGNoHyymSanI3Wxl9/aNBc/rRxM5b7ikBXpUeOmBWrEhKQE4w
hi9hP51J9FGwoWB00Usdo0vo1fu0Ny6UlEbmx5WJs7oVRfZehUp5jUq4jRpsrnVjljtsvLAq+wue
qQaoSuayG3Dg5SiM4PCWVq5PL+kugppoRRQgrYkFSzYbjlo6n1uzNwK+T/wje1RftLpOfJiRMVri
qLaO2oJbXyxdnUirB0eSMUTqSCfaXYbt0/fIKu3cmJSGVgWyJaxLxmW5F6Fs17Ydu8NO1BwZ1P0f
IyhFzhyCkJDPr6KqLfxkch5CRnJWOLw6VuWcJnqRst5VZByNfS1Wbd6eZsajUzrvO8/uXuELqnCY
u33ZnKx5P3oA8/P6mtXgkyEUAigiAGKu6ueoUZG5waz1aRu9INZZx7bZ6HfJN046QprjyDqPnm7e
Gwi3vhv9jxwKEIsg3kGlbbNbwuEwZehkJfx7bdzKMDshNI7XqqivyWwynQQt9ma19T0pMqc8Nu5t
9x3rQH9Cdrce22bXzOGVzuusErCxUyYCH+yqzjcmkRdfvai7Csc6DLF2LqR2mNL8LtP3zLw3I+5y
kDD4a/2R9e/YVOtYHc4kUZyiSet8aDZP02RdbKFcaxkXflQ2+0KPfnD4DtEeeEzp6xYZDWx4N42X
nlzlQ2h3XcWl0uYbioOX3pvJFrFTRHN0GZ7IvBUyva1ZJHmyHursm+CcrMSjbnx1aYH72Fw16feO
pWOEh4zaYKOiZlCbMzNLf6QvEWX0yFiTr5nGUSSBr+GubTUmJ8nOlthuHgqleam7faKnu46rGirp
Opp/uDZQNIEi0FHW3VhvsMDuirK72DOHz9sM6ajjRHFs7nbb8R33wnT/zFf2Rj3p5wUlD8uxegbD
2A1cAxzGCZlNLWE1SX9o9XEntRpx2Le8sa5uYtziogoy8jrALPIYCeqLL5ZyKgwTyniNHMNN2fj1
3rnollPxJcudNbSAde4Fuvm9UXXOKT25oQ3g/YoOYyUQtM120IT086yvXKU+eQwbkF0Pfc+l7VV3
M0p3MzYPbMA3sU79MXpX4dLtZwQR2rcaTi4K7YqWOAZqVVYdCScDtH6MMuIuZUgM/4eqGU9gM/js
gZs1cxwDdFOxn42txSZg7A1wBu1aEzwtOa0wnfxh6HJcjSHWUNe6DniF8TlqqDA8IbiGo7kFlq/o
e8scykOlWMkumqhL3W5D3kp7rlLJd7+Urxi1jX26wNhXNtoOaIlh0tzpQ3JfNFcnTqtdX2C96ur5
qrvtUWv6oy6DxkD0oaOyw4BdgDxBTnJvIQB9Hg2v39kRn0CGuMTzlxF6hZBuym6eN+4jfmQ1wFMd
iuIhohLxJ8vqdqyzoSlPBJZkzbFBdQ8Oezq5avxQG0QpoNaDtmfs83xbwTNE1TAwcQePaWXlq1kO
8QEDGE+3GRJ31NiUPanKuMLV4/dYt/eOk75UEStGhGYP4RQHMYoHo4YC6bR708ofdV65bAglV2x1
y4Tn2Uy6NdFtrDb1iynvaoS4ULAw8nQGejXH5y5eL0lSQzWdtESd+Hx5Y/Cip/vYUVJuDKjB7o54
gmkzRzIIKY6nxPK9gYc1GXc57PE4Z1kF7AvzHEzJsNgIRX01sE5no8ZoUjxAMLuQXD2QGWM8tWrz
svyU3eTP2OkeoM28eVZ2dnp5j3/qQyr900CozaqhJFh5iEIkoTsrSSV1nQcaYvJm6jzdFGN9VnPt
oBgFwl34xURoIgXVHzSzfRoxURvV1zbn6+UwglLS4qjmNk+A/aa14xevG764jXOOOjWw5xIW1uht
wDpuy0Q8jVV4MTtr11WRvUk7r6AZKS1ShlTjaXCYm6A9DQMQJhM/W3PmqgilGPr4FqKIvZ6YgRPP
vqp0cY1U357WRcSEIp1dMOnRhqYg8etx3Jqe9yb7pEE6Mda7sNHWgoq+HujppyToZB1II0eye/BK
44sbjseMZ0WOqElDKCJMlvjL6oGdN94mrdxDVBYrpRBkGUHWBhofTMQFzK49Abqe2l0pVHAIxnrE
MlPF6Jw4HVPCdMzQXsftRyzNA4bFNekb706rPHqh8xjlPaBQbVVikkJZNH61siO2XoKBBKMeXSOb
J/audtqPa5zzQA/mY4pdIZot66AMWXq0R6pr0xI7lOucQgaV8i6WmV4zlnpVB3XrEYqh6yR+DQIF
VDVsHGe6T5xkzwjmMsclGS50D1QqnDJB3VZveWaDZg3XA+FbukMMQ9/7rpWfCD0+xPO1guWH7Agw
V2DIj6hSgm4u75KpB+XcwXBrKP7keuQ9MsurWpAUURIaYVEZhwNVVaTezTqiHavfmdxuWQRqLpNr
PORvDMDOiq08t/IKHv+htuJzG9GsRO8D9eSa6KJNZNtnGBDrVA7PVW8Ams+5PWbWt49icrkfjGaG
rh9d0nZxnCfKh22g5ARWwSBu3oRtNB1tbbTyNfCLiRCGqc6/ZZFndqfQsSjz1KyiwyEaCR5dZLjp
i9NlDgehOVKLM1YKv+HaZvIXud043ytjr0pfaJEdbi2jzfR1SAzOR2otg1kHvvYhEYpL8agl9nss
muLNU9vChKsti48YLFsMoypMWBOTqPQAlgYatBpNU32O4Tjsjc9VpxJNJepXz6pBLn+uQ1225Nee
Jg72twUi1U9to4GqEMrmXf1cq+qfK1YnjEwFf2/YKkwXlzWsBjVn4NJiO0tGC6jrFsjAwfhc36pd
Bzbc+1zrummrqH5RLztfZ1n/qlU4bhy7QXOXfe6HMcpe7M+V8bI87vRYfTM+N8rd53Y51z9X5wpM
ZrxpZRA3VMkYwE1wugAIwc0QwMLCmow2JqiiaEIU0niejyXvLuXV56pbQdX5hPydBTjnfnSxkp7p
ffe5Ih+WbblZdItu7nOTrhtAvzbZsmCfXQL11iE5UBf+YsNjpHTiNOiKkZFPNDsPhePw1CTL2j4d
RfaYLat8FrzDh2It+/1Zbbyc7g7VP7rwRX4GiZbWYhhV7ldcCWm5qc2cCk6vzJnSHdLxzFTdqVnh
9jhD1w4nhsO2ln6TTrmx78NcWI+ounuOlqln2qsJa1BOzCYJaEC/b9mb1i4HFmgk6mWBMZdI/y07
sYaVs+jOzU8JOtgE5+pCNGbOJNCoU1oiV5+1RbqefcrYzU9Ju4wG5O1RoqUPmmT7SE2wCOAFE1hU
DYsuPgG4+6x9iuXzT+H88FNEv+jpmQ4jrce4weiaPLxvZO8gve8/ZfimBrfanz7l+Z8zwP8dh/4X
Eoi/G4e+/Gjl/1m9l9kfRqLLz/yu1bF+Q2zouOwBWRb/XCL/rtsxf8M5qULaw+oJQ/bXkaj+2yKn
xFXNsPSP5iND+w0Kt6Z67DaZjC6+6v9A9IzP6I/LSjRxhsl8FVuxjZfTcP+0w7MzXM9x4va+5mWk
KZvPElHLTSQj6DuRRTu7nodVP0Dbhn46H915vKG6IaeuUB20PqbToEamB8OYeUKxYG5VxeWCzYz5
Bgx83EG9r1nNjLq5tUwGH1Kdjj3K1Q0GHUlPWIerVkJB0VuC10WWVUFHnAxoCQU7rGkcF+zW2tDr
ytoYsVQuw+w8K6yKAqVPlI3s7fQjZFdz1cltfMmUSbtVnaHcsbxqbt2QqAd8m8XJ6iVNelVO4BOY
ScYvWhG3b45Yx3Tac4BRgDXmORyrwLHlIfX6H/XS1cedcw8cVlnj7f4Op1pZ2UUPd29AkWk2b3ry
qnfJA4PaE6vsvZ4XlPCUmfE+e2f8ebaU8WZV5TtU7Ldyrr82DeW53gWoho9DKE6VM26SQdycyL4h
qLkV5KCuLGPeDaH2SGe7VmyxtUMw+TeIMQ9xIx7IFl0Q/86F8OuAI4LdiBa0BJJm+Xgb3Nc0cdYG
K8amybfu6J3sdjz1UKmGshNQyJS3WtrAoPTiTrbRA5hBxmtW+ibH+t6SxYvtzqc4c45sSL9k1fwy
tPk+1JjBVu2T1etB1DkbQ5R3kLu5T0DaLumb5KR9aYtgwJ6xspTwyoabxSCl8aB+IcY6qn+wpyIZ
PIXGUd3rFaMXXEJHoEMbiNqJ70b60dIYJDmJe4614qM2bGOVwxBRvAuj8F3dule95hXdaj07U7qL
3JTEHstnc7eW6RVrmepq1y6ygrrBLZ2V30tnXivyTtHTK44hlOLUhpkfLfa6W4eZVGk28/ylL/du
PD6TbGitJPqHfqK3VfV3/De7jGMblYA/m83W8/ItV2pJeS5flVzZNMq8aaPqyQofK4NmJL/HCkWF
D7FCT7eK4qdxckuUaK945rbBROcN+gU19wWZ3EUv3U1dPc/tS1h2e7Np3oDErkVh7UyRBZTU56mf
D/hY35ImusVhtkWKfJ0gbKzMildCTruu2fshAode8tb22gE77s4SCKSgyYwTT6fGbLN3t7Wun9mt
RBd31Nh9ourS33mCjkifNlqvfsl0trskh/I51bsyDOtV0Q8fXOJ3ZESQfsGYz40h4tf0DRCWytdS
QTzGhPcIljJwhTwZg3dIHfFEhOEawJ8/OufWsJhedptGu/e6/kVLnY05nF3qDOuI31+sBmfaAmk/
dXF2bOxnV0nJD8uJ5wGyNiETLI2tnsigbaM3jywByvPwbkJY5ixfvtj1HrV+V3f3Zv2jmAgtSDcN
bT0cvc0oe9+qGCC4e7upN4T2nowqhRrinSucF6tsR3SbP4AaqZKYFqPE0OEEMqcTNoqrpTSvxObt
Jj18ckoFMIk4gdNhmqB4d70gasy+66Oat0HfVl6014coGOZtWTTBVPYED7aBFb9NpnVrZduuI3aO
1BzPYd1fYBC8uKr5TXPTiPXSEMC7ZtolA1o0Czggv3O0lS0JvI7Y4T2Ms43ZL7X0kh8KS5/xMmNP
03si1/1meKTxKUuAQpsQdZlIgCga9int6+RO2xFzc+Q5m7nZ1jy+DbgcJ+ufdTWKOBXCj5goDE+d
kSkSy4Mkb98ZRJSJKDySBfhdYMPhQA9ZqNDfIchDk9Zv7Hh4YAI6IA/W+kDVzMQHpuW9uFC7OPnF
mxfGzQklnDg3Mq9hpalHdFNXQ5kh7UX0Q4OSHield68dkVhM9I14aybpdxI/ryFuCdtj8eW2XXpE
Z3G3VE6rStN4OJxdwY+uYCXKldT0L1k5P0grf++q/tLmeXys40YJpCzVnZVp/Uli0fPtySwuJjfP
vVW0+m2YDI2kzdcwDYBz5GvD0ddDSmpA8kRUZ7IWLcmQLRu2rZs4m9Y7D17ynlMDrjJRzMx6CKaM
2h07mDtZMI4iIgk/7YwHRmzzrJDHcqtkDGbAU+4l2L+VEzGbwKtprfVwOHq56u08NCUeCU1BHSUv
nPkLjOSBcO25s5NtrlZHPXVf67h/qswQxWTjPDVJTRfHh0U0KSKEujsV5S0h/milJyFNiKX1fluM
h16vvjOf+jZ3xiN1Ol6KofbDKNtBKb+aCrhATVNfhS3Cd9Gw2QLxuZIJ347xUPYg3sl7i2JcwdT8
mA1FxHyMLYws+YIMXfPSdPRpatGQ6aORaK+mL8wc5V4x0mhPlNM5nd8ZpL4OwBKJtRybdFsULk1C
BuwwVb6rmR7gY8DuPqO0rwcMsQYIKzmTb2nll1JMFB50m/bSQPfzq9oZH8oEyG/WPGSUeAu4ECM8
xWPTsWw0T5jFThhhHrU5fMuG8I4ci0tfeq+DObwDRLihyNoYpvwej/uaPKkKpShBRifJpfQ41Ga5
TVUVO6TVq4xrifzSKzXZDhUdXyzs4oReVVulWUefPw4Gx3f+YOTRyJXPKL3P2wshNUQKtla9QUI7
+7nqsIJZ3LVVrnVnicoqGCf5XNYQnHozD0+w7A1abic6JXF2Tmzub4BP4tUiBHCtmHX/w1Sks3FL
noaxa2z0TZYL/DKRB0fG30t7QJKazSdSABblUEIXRFj5HoFNdopbO8MAMqnbBE/Sxm06tg2tJPeK
aXDUNTuIUWydNd5lGKD4vVlX2O7ITsBst4NdbnMSSHy1exXjlzpZECtC8YlDvxnOAEwkUg+UFxbn
lPuoSA9aV7MfOUYI2do1eE2rUTYrqBaXKPvqgRCEbhV1gW5NF3eoH1BtgK5TmFQj0L5jCx4FhsAY
mpWHiSRQNwaP09d9vBFG+VCP8WkuU42DTebs9xpxQEDtHsk0QTslFcO5CLcdz8T35kBbl9Ozzti9
ptIzN5U2lXdFMvOuGQehWnfELLv7IRavkn0WFLpdS67A/ewa3hOwCyzFhiewkzP3RrtG+0ewAZ/4
AE5xi9Cn3ca18cJOzAn6Vvn4v/+GlieG86D0cj+pxbhyFcl0V+n2tcIgj6hpUlSms97oX/FyrPVe
h08XvwAU8vXkd4nh/7Zb/4VH5O/arScS+br36Q/N1vITP5stFrW/gVGwHBbNuq7byFn/JUBRLPc3
bKI4Ow1V50U+oVO/K1AUTKYqukLaIGzxiDYXDfDvEhSFrA9+hk7tX3+o/Z80XEs79W8Vow27iSCR
xc8KBVlduA9/VDFWtuxNLkM9mItS/dLmVrvp5qh+lCCU/4kW9UcF7O+vpdHU8RvDUvH+1Nqhm0iw
n2dkfZcMArPQTm697kBlzMxuy/ipe8hgyvpWg3H/l8/kL6S+fxQU//7KvCZqTfpUV/8TNQZkbF30
emIEWYRIowJ6SsVv/MOL/OVbafD74TxZGuVFb/yL0LUwO2lkFS+SWO4D7iQ0h/2Za+fvfxVt+bv+
j0/sl5f50ydGflc7Cdy/wdD0TKSwfa6GuiH501S4nJBmd9tqdExyqDhDGC9lL8k83cVjF/1DdIL+
l58nEDOX/4DFcXi2f/2Fh1wbWMLyebKt841166N48cFU+tZW438X5MIGyceK6tCXa/du8NmNfcW5
deAC2rv/oDP+y8/4l7/N8s9/efvLkrz7JSUy6IeoWteWdVJGyLR//+7/+TNGLfapJsObhtgeEdgf
X8Q0yeoNu9IIbF1YrB/y/II4y1iB7Kx2f/9Sf/59GMRp2k8RvGtp+EL/9FJGG2HES7HcJXhiapi/
ixjB+YfH6edA5dfnidehvMWpwkGFQeDPRim1U2ahpLxOhhQtRIo6xfNOr/DIrMwYkMPW7Ls43orE
ML8a+uCB2bZDQ7zJyIL3tEJ3J/u9p6qghi00G/Fq5CZFhUqYc3aX9TUB2AyaYWtauZJFCN0EYujG
i5GLqmbLaHDS2QscmzwZ2wW3miMDLuGB39EHSMs3PwVLFf6t3HeUXHfPuBejYp9mwvIzllwXMs/u
yKg9pToE+FUOXoKwLERTfgusWNsMpbOwzF0g6s4gq4VTi091PVLl5DvYYDLfiixpPQCyo0gfDL0k
OKzh7jWJsKyRWiii9GiaujC8dhBRvG3naWyHEKr0ykon7jn9VpSziXBhENqXuZBLwZwLNQui0NLk
suJRnkH62KzavXZcN1HZpltyg5LGLwvCUej8rQUBg8Wart6pWLqmC2BZaIW2McZ20TPFofE6xtoA
Q8clB3csULjtollRzvmM8MvPKul+R6oltKuXR13tezKS1L99SL0TE+faBVaHKZ66zK23g0uAaTDQ
Qn330JYY7tbxCL9djOre2iPlJdwohgsILhtl/m6khtUFTdHP04ZwFl34Wd7WDICbugwIvmSEK8JI
u1FqLLQde3JvNdyAmxwM567RMvurxXekgtQi83uvjzXoqrFHsZJkhkj8ELphvzaUiZ3WaDQotgHt
dVjVi4I9nsnEPYMTAo2HLHprVcQAklaxVjfaqhd6/o370ybpF3zKF8JC8RW3sR4/IrByS6Ch9LgK
m9lLhHElXPGFjWoK63hyAkFXhLhRRvkX0ytJyu2MEWEBUZziI7ObieyjJPwWRYKU6GJeVADJGDVw
bGgRh0mULwSgccBG5JxfE8MAe+KAV78jllejnitbyPUOUeAPYy/r70MrErGfwgF7YFsrDZwYW4lf
5nokD7ZQW8zwaMbZ0ZlM0S+AUZEUj7UrTx244ZxVXtujbQbxDml7Gi5ErKOVYiHQPTR6JhOc2mr7
5OaZt2+6paKHxGoDhGbay72gKkBmJ0KhfSXp1bspJm19NVPShn4SLSvbeVYMjGc86Fddaahb69xR
dgsBvUYRmRgM6DJtweWavXqsvAJOA7iyN10Y9Kg8Zu4VMhKBBVLKQfqdk5M07JUsK9QucVC3lcK8
Zy3M9zIUZvVRjYr9LucphMDUVNS9vPvplZij6YlHKv8eR9j21kM0DSPfslTUdBiedknJY+1XqRlq
9y1nCD5BLMuES3oTX+q5au1zaBVkajOsk6/Qnosz0n1JaiVPzH1RjmTlEqNd/ChxDJJ3mRoZz+3k
Ir9PJlVwb5U1q0SzZvEMgG9ufNck/hBwJl9uhs2iztaaXhLfaWbObAZTM6Ay6vSOwUfCkCFeaxAC
Ol+PRfVmDJbDKaBZ/W3UMF0wqHDrH3R6XcdoB2EcYGRtPFldmVunJGN6hshgSKaNk4CeJuyAJWIw
WF4Ci9EOLXNV9hbyDkXwRbgTKTnybLwqlsSY9WnL9aq13EPYMpxczVaNHADPhGpuzblu5pPWKM6z
Nxcdyx2kKw9xa6rxtmwNIN9hsuw9a82w8iCu6G3OIkr726zEus5+TyN1WS/bqxV1qQjYDjrodMMQ
9g7eEzRXetjV6U5lxziwLCXLAkGfs3xgqsTeHtmmaH0Slmm8Ri/2HiwnackEziX/OtR02Il2M6Qc
g40N2R0V5NhvwXbMzsqUBIz6ESyNYjVEekwX6yJbxKMwcwO1jkCEOzV2qa5kJ6BPuZkDCxhmEyTw
TLrDo5lZzmpq43y4JwAxUf0YTJdxnHXeZ9Rz09hyEcQ5sBGzo0gz5tG6jfqANFU4o4FTRs2KgbyR
pK7XWsVffsOeUVeOeDiZDBdpBZ2odjhRU61BgGBwzQVu3PcXVnyKHUQZNGjGE7wDoPYYtwW5VFFy
ZFrisdaTSIcQ4aS2frIQbjdMWa2coYdKEGogKsSNj3aGonC9EN9erLEenR3WndG7VxaMkI9rtx5R
/KjN6PexCNEnhT1sDr45HTEU3Nv9vksQlWPfp9sAMaSVGHg8mZ45VmF2uY2w93j4q50qovlBQ6KK
dKMPrYccvpNcNaFeUjQy+VhjAqaVlkSqWPwRLFsQfblMZUWbOfm6KdKapSn3ubZy57KVWydpzPaQ
a15srpdjB9wXvxsilNLRX1DGMTrOdPuVGRk6G4WIPyRMvSI0EktN41QbLVhFE+F4tiG8wXz7rKr+
XzSq/9/mAsEU/KXU/B+GiS8/OOP+0LAu//7PhtUyf7OALpDy45KE83MH+HM7aGq/YYDh4VV/d1Lw
M//K4sK18Ht3qul4/2lNkbLT47n4Hf6DZSDIcGrcf9emjqHzX5Sx2GBZVGJv/VNNLyAMWYmFyLry
eFC2sO0acZszE9S9iKTH2j3Px2WzE9Wtkpx0KypImnWK+erMTh7tbbRf2NhNXam3uoHpnPjwWYo1
THE05Q7G/S8TcnUHvns0vWSIM764VTYjMw6z6sUll8+iqiMIUbDqrxSiD7uIQgsRkLHsvsPGNXtE
eo1FgPbay6aJP4SvXv+k2RFq/IhbwSCUHPaO8pHlC82JRz2GnMKoJ06yihzzVEefqSR6y84o0hSk
eNDWspMbpui96raMT5wbynDOhwR9x5yrOpqbfEqLZTHntjdraXv20YT+Hnb+3KASFxO2wXdXqi67
rNg2omZVssqKA81RMmxmTmbp/pRVeaxv0wHf3ynupEQ2HqoJS3pr6Kz3kPBD9ZHZuDWqJEEYMyrq
xCJIPj6mTVoVzyX1Yf/GMTo2T5hJRs0XVGwIGoYyLFDNx5meItYnCrjAu24b02XOkUsvaFjvjTNo
FHvWm318HhME7BRwALnShkGoQij3JuJXSKEN84dpkR+h8S/MbeEmaN/CiGXdpmEFqyONqAaXJ4MB
nWiigv2hlpqM00LHqWZskuTwsIn6ADg3ASHwFliISS4N5+OTMoSFXW/nNJZev46MgjYBaIIcDQku
sUJBSN1Sh9k3vSebnmVWWqLDKqQktiC13Sb5wC+i6A+M68rtnDgNOeuKlz2FqpDvpWOnaMtyNG0e
PCkFyXWaH0HXEhdUybwpzk48qExOS8d6Je61MXaRN9viUA6FFu2oYKfQr2Yqtrnz8rshxHxGNkB9
B/8EtYcdsy4iQcfW7piXyr3U+yEgzah70sXgvUq1EF8R4F71RjgvapTii7Qzw7yrjKb4prsRFhjT
6MyKvqxrXlEjJs11TM38Vaij+lBHyMNKBJRf5kiPzlGkO0S+CBaifm15QMeqrtwMifJgLHgv/A35
cUpylufmZMm3wRrFHXes+aabDbJ1HZEOaSodGfJENBkbQuy0lVQY5xaDnhyzUlU2izrIKEW5D+OR
arBFHsnIBl1aYX2w7qwCBDxs82b1sc8lQthOt082pE6/AENxH5FX0rcGGvPcHD9QzTbHaar0AIOu
6fPlyAIzVbvsoS3aqvKhIqV0nnq9CGkzaJ9BXmaqzfY3N8g8kWGaHWorYSOeJJpnrF3iDNxN74Ut
uTWqNqaBYYu4eOU5SIfvjPw8zy8IM1IvfV/kNY7USLG/RGlL+Hc6jbiD0EZbLBPiOSzX5UzUxGUe
w3b2AaYmztVj2G5jjRpQJVRzFn9kho0iWQltcd/bvXcbx6T56mrQilZxZsM+c0epS/6kpHryFGAl
qEaVnr8EyBMeJq8oy6BRe00N6AzIYKgmM9Vv7SBj6Vepxp5WjVT9lYapKQNNM9ht6IMwJ77laeZs
YrNKyveCmJfmkJlDle4gzEVakNsOOtFijiOjopgb4v7FsGt3ZBnbwwWnMU5JsRIu8MtwBD+/lBC1
nf8AkKynN1PUQmzI3m0adUdROs0PsJ2BT3h1refHhr6Nd6d1DcwARt+jvP/lhvuLAeCfvf7Gf7N3
XruVo+t2fZXGufEVC8wBsA2YXFxBOUulG0JSqZjTz0zD7+5BqbpbWlVbch1sA3sbRjeqgwIX0x++
b84xZe6VRZVVtzXFwZDyvpgCMDqb7ARth2Ml0yrSRbrpYn2667UlxYpmSP6J5/599caixKlQWIUH
o+qYR5kK3x8QgajKArQL2Ge0ErIEK5HLVVWJ9unjE/vlcaA72wCAKcM5i5zmTdXLGJRxtrQ+cGeU
0o9VNEyPioj6T2prS1nr7Ty8nI2hk6bp6EB7VHOv7DWHI7EmA6BAlF/aFrd1TPMwKy5o95CSQdL9
MZjS4uLjU9vjVr9ew8XNr7CeUDCb75kjs6FwbB6JwFUxGNJzGTXW/zKSZt2aEx9IaLxBH4t7rKyd
Gk1hhVm8knXr5uPP8b7m9/oxLJUICBYijMXm3iV2stIi9AujVViENM2TkDyRFEmRPYndx0f6+Waq
9Ko5Y9WxADKpeydsM1DHpYJ7og0L58qYA2U9N5Ny9PFRfj4ftO0UwlUMkbAoXsq6bx4ZspyTHt8A
lRqHF7Bx1GYVhUVwhEez+uS1+8UJGYYGD5Mrx0u3Tx6fQceRklAEriGC8tCelG/RoIbr3z4fCvtw
GCxdR7a2dF/evgKZaci0OdnT1BJ1SS/UF+RRYLdnapq10ydntPyyt2+CyjqUjHPKv7qDUnI/L5h4
SWfQCx3osYFKoulRjJhLZI2AyHRQFvK3j8/tF4dbGj2MWZQUDRgu78+NvDwtrhrTQn0kxbcjTdxD
KXPUQ9E55YlGWPQn4MSfX3T4MUgqiAZlTFG1pfnw5tkIZ3QIdTMhoSJSw83a8EFVUWibYOEmE2W3
2uefHPHnp5EjKho8c+SIQBD3SG9hTEQbFgzLrdUSrq9V09vmOqATIcP844v5y5NbHv0FXUPE6PK0
vjk5Q6colyXQrVm0ohVPh2ENkrG7soAUrEMlia8hQGmf9Z5+dYImVBINdy8MFWVv+ABjHfIedJZr
K0q/kWgX+CoEmHVT0dj9+AR/ft3IamCM4k9UlNzI9ydIQbMIWCuScIYC8jAmUJ3lWdN/0pjYfyZf
5lLAObQsWYrgDnp/lKK18bpZJPqJrI8eU5FKGwdvut9OWX8KDDJY/+5ZMSAqDP808Cz2gnu3De29
2ROq4LhsCu4kGcTqHKbxJ0Pvz3cJZStzDLdpCQLaXyBURq1JsT447syKIKJw2bXpYdoX2H2Lsqk/
I0D+fKeWw0FkAjvE673/npkTRmDmPRQ9ZtOtVdE6fiDNmf/xlfv5gWeqRuvrmBbzKIyB93cq7map
pxFru8pAt0UtAOG7amSlV7o6DgfCcZAgTmaN1/c/cVyGR3lZbOmatTxBb160duwVARmEEXnI9aus
mhQPtF15XgijfZoUub+UShxPHx/0V5fUplO+RAYzS+9P03rsTJbUOM4iJkKW12Sy9qgOdbH6+DC/
elAckIIK5YilC7h3bmhvesXQsdRQv9d2xhR+YzAtN4kzBp+c0C+PxC2h4MLBbHnv7vWJLCi/KY5b
ykqDMpKCPSXvRt8amDXSTw7280vNUpVCCOQxmQXIAtV+e8tGEqc6xYRtUgbZRs1m05Ma62kINcQn
xFB9fA1/vlXkmC/QC52SK7Gbe0NiYpUimKXCobbSw8ofA9RNRul8ckovI+vbuXoBdCw8NM4IxYSx
ZFm/PacoqkaisizUR8E8BKvOHNB6dpPaTStTKgsHxzBlUDfpregOKaCgoCvjaifGPLKq9cTrQYRP
EOm524WF/Fnn9ZcXYRluZK7BEiL0/tMZ7DQDumKYYyuTWnCABH0yaaJ+fKl/HgIgqVko6hk3eS5f
KmxvXkVg3EFkdyjgoiaVjkD+l2ehrNHJsJvqcrLa+i4mdv4TfOvPp4bQZWGuILZgffAC1Hlz0EGy
CGCcU9ttuKybyJgA8ztZ9Mlst8wz726voi00NcQrvGEqGLf3F9DKAEdIY7MAKgvxZMRA49w4S6lE
xWpO1Z4StiGdRPRz9CNaipr5yaX96ZVRNP4ip0HVmWyt/cfLwkAMtL/i+FUujrpwpmyhCwWLQQEy
3J3bOPc/vpnLI7F3xoA1CYxRWNNCHNt7STsnoErPMO/WVqQX1zoh6LPLBjbUdyRyDM4nE/1Pt1FZ
4mlQIaES4rgLhuft+0N7rwUBaBqu0g7qygkwW5Ul6XQfn9RPT+hyFEZUJnhI2C+JfW+PQlhKD2Nb
g12eps1aK4gVNVK98UgbUzxMD9W3OjD6T+7dz3tLQs/AOTHmscRD9LC/iJnbQPQ62pnUgU5QKAQ7
mMpN4VjICZorI+8fddwEutVfRaXZfXb0ZRn9/kYSxeQQObqkCEAF2hsA23ZuB2XKDAxrhvAlXZ6J
5k06L52N8cysKaNZdZsQLNUNG6lRmy2qKMSi3z6+8nv3l4Wwgl6Gj8HSlBBFee8aJAoJo4425zC3
CFmplt4ttfDxk1X3r44C4JyBAJ8QvKO9c83ScJqrGCIOXazJi+uogvKQKp9c0mUj9OaKggxme8Sd
pNmvmBb/+f5ZjQt1YCAahOfgsIedE5jOA/72WPh2QSdx28IhKKG7wYtbT3Drq7UJKbB+7S79Q8bj
3gu6fArSJ5eFD7sLVpPLs/5m4CM5urKjuWpJ4QmlC+aPHmSGZo7qWkK33P7empWjMcPRAAR0rCtM
cMuVf3M0k0JZWIxm67UhzYiUGwCNhAhgkqitwU5WHz8tLw/l+0us0/pZxIw2WRTUDt4fbkThLGKF
Lrqs2RKBBkoPE9c1RWMNmx4VSXsA+85RV40izOmqdvhAPiZEW9qYTgYETxfODMy7oz9iPgg5UKyV
3iNzX1lqqFz1ZplHeLeq0THPwUVO/c6wqsE4SFKlctZmoMx44lsqdyXCeVlPHl5O7/9GY7B6Li5b
8fzcHj9U/3U5wNOfCar//f1//msEqpLi9eZO/9QOPCn/yB+K/9L8kT0U3962BV9+7rUtCC1NkQ1q
RiwklkrLsj36yzToUOJhicW8Q23Q4Ct/ctQUwszwAzogXO1l58b48idH7aWZaOP+Y/fzqm/9jT4h
WjUevTePJqZByHwMYA7zIs+ovlcmyfqhk1QDAgsIk10SH9VCOwmr8rGsVBA+BCcXAfYnzbzuAvuA
MuEBrMfjCrGYnh4qGlP4LMtfrQp4pQQxPtLG55BWxZSHRzoWJgwspQ0TEUZkq95LgQLVOS6h1kxZ
5TV1gXWraY4KA/hNaFswruoH3IWquk0uneQUOISoVoPuTtU6sH0TMOmBU61Es0GyQez2aUvrxLLw
sntRdDRGbrepdT/XSFjzg9ZTFfAjrtSup8RF9wAjgIbFTpYQd/uyDhXizEnPQUbE5UWQHMYQT0no
CFZL2zOlqLJR0xNwA46+yy6zS8jQq+w0CL/X15p8gdWHCLPQ408tZf6dj7J1tjZupQDSoZvfY96p
Lin65Kl7JSmeXHo14JX4OVIuikuYP1d1dlJKN7QZXMOe4WJ7JJaj8yJsSq2O6wRMpk2DzWukcYMG
a/EZkUI+r3bZeCScemt256W0ibp13YGoU9ysyLwGM56yaVZFq3pj5HV305N0L91PT/LLP+WXfy5/
Rg/t99c/owf1qf2uPv35V/89eaALvNGf+u/6k8Hog+qfUBJzOumbdTCtnQ2xuSr8Md0Bf4KUT+s0
VzvIKtCsWP3XMmUAtfyKsWy2VgSpqXfZg655PUKf9GpYRRejvEtbsD8bV/HKXTT7EPGGcOMIdwhO
09xTjPVAHCqNuvJUwLicT03N09RzfpelbPizo5NYntpia9FMmenOgULjj8JYR5I/Dquvo2djUhGZ
q03efFDz0/wzvRy9UbhEczn3vaefusLn++yHUveB01j3m1xsk4oG3ynWO5RTviZvws6zLM8c1xBE
pjPOMwq8Gtd9uwJ1Nrj61XQWkf+9dpozIlqt4mBUt8VhoK2qbdSBMWkwaGQXofQUNqe5eaTusm4d
bvjxMroZx4tRuzeKgzNTXifSHY9qqDOc6xY4duBQA1MFHUB7Ktco61ZhZLn5guLpdyTTAOiN9UOB
lkYbz6Juq/VQ0XGFrGoJOrzm4a+13LY+Hpf8W/RDXhVujOBYC46rI8gK4xr6RXtkn98blGgcZaVH
ngNS9SCK/LDkpUZWetVIZw1I0XypqItVIp/R+Ru+R1fxyfFqvbKzA/v7uh5XJS7eh2OJRDeXgozj
kYg5z2voflBGe91rTmQ/Ang9+452hLQqu5JOCbrjN6qTT6BQM/kjHLCFYKcepfn3IL61I9VNJ1+X
jgYI8w8j8JGGPrguYySEIaVLxAGpOfQQlJ0vljl5Zc3S1okOM0CMSvwIEALK0wFSm7Q9KrAzVyQK
sFcN6JTy2ZzWr87kB1auKMnUGxxs9UVef09tnSKZlxOcZ7HwuJhZG0RVt5LRatoMMKfY55JG3hbf
YgxeLG89/IkgEhaWkId9i/+2v50iW+CjcUcTd9yBJ9JouniKdZ9Cto+sZ2eQbttkjTIuQ9GoHeaO
z1bMtcOrSLnVbYMz3RTyOi1uCvlGRs3UH6LRfVATyuURYCTJU+eDITvUFhKZ7bMrd4t1l53J0xUd
f71a92QaHFu3A+Oh4pbn+TmEEv6eFg7a8i/FaXfcHL/8b/7f61dkhlcwUoU7LwMa/ILXv43Ga57L
43j0mmHHwDgfzrcT7J7QTWk00zJb2cBFXPSq+gluJmV65LHXYrxWj0sSW9GcGBPoXRVwrR+iZup4
p2q0UCAUcQC5mQxfD3ejdGEJyQvDXVhJbAGBdRS7JiGMGgnaQKfbng4C+EzVThjXuR+QWU8QIyXv
ZCaHC7rHHVzPho4+LV+uakG1DFHmgqkJuTaPMME58sqBDOGo2CARQQpnU6IY7Fx62E51lw0EQKwK
cBWoLcFHOQ/mUfLYAaVOG5IZjqPyxAxvSubEgL5VsWVtaFkESa7nkwpnNAGwszeqd4XQiYEB+dVL
9HBHP7Z5d1Ap2OrsI9k6awFF5agqyFigLOUXBwYvbdzeokn0Kx3UV2usyejykzJYZ0P1HamXVyUM
sVRQEqSy0M5WqUrITvrIbP41yWijjNJIpGPsofJZiU4+y8nqCDrTkzEwzPO5XNKBD3svdLQl9MHr
dGXXFKYvZdXhgiQyJrI8pWyVl8Ifhu9DeGQ3uO6HjWnCvCLZc504Z5LW5X6ESdSlkb3Sp/g8Ngrd
l0C3jfFMq8GRdFdpgEs5p/l4qWCvgw7rp6ruy0W9YslB46OC3Tz0hJ3SOZbGe9yOJ2miHAF/ObWy
8QYc8ze1wLGmn0bFf2Jp+u+WJ+OwDvzH+Qeb7uHbc1Z21fPbBefyMz98U6byRcbyQEXAwZdAtZUl
7OuCU+JLsBsoL7HZ2vNNKcT2sfpjVwRnH+LvUlb/U5hmfEGNRimc+gnee0gNv6NM44O9WW8u2QTU
fCiqL9U7fMPa3s4ZRKbpwJVkjM6VW9Sws1uColkNNJZYbkqf7G1fft3fy9vXwxmYQZDf4RdDfPx+
5wWGMSBoE9GHCHST1pyBqZP6wnAfQgc9mIeGsSK2EwUHRmhF3/BuVMW2Epqyk9O5lV0TThhoUatT
vwosK9u4CKSLvsQJjbJ60s9VOJraqkADTCospww1QhMbKzTkdRbUturGdXwwT2FxkGWqSkxCDh1z
ZM6InV4FJJbLu2maUdSaRtB2q8mwathKE9SzHIm2Q/21T8+HKGIaB9GWnL95dM5er8MfRZefITxp
m//2Hy891/3LA32Eh4RmNjeFZ+XtPlgKgpFheLk8TgbYQuTVtTmYhuKbkqx5UEDJ7zXH3iqRoEr3
/JsOMxQrLNaMosXVmyaIfRHEcwksMGQuVNcE4VZThtdJldseZYS48doMcZw7FzPZKEZNgS9Oerba
/dwrvlKayremB0q07kBJHgx1Mu2yOjFqjMvmdpRbI3fRhNmHctxUWwzg1GL7vKPfOfObrAEU6jId
hedaGKV3CUTZOYjJTPj4Sr0oJvauFNZBi9Yd3SCql3v1iZkgrYo2fbOSR9hmfY/rwbDDFgxZiKTX
RT1XHRlIKTfKwCynLDaBLvTBQMp4RhX1kDrZeNkOsrEBxRS6fcM8JafyDVSCcJM342cNrD2z28uT
T/V6idOkSEebeH9jF8IZS4Eur4qCoB0+dLDtR+cuFhTKqXo30DP7mBWkDNksnlv0SY6BB170v1XR
/vE5kPFoS/62zGv//hFrMwOjs8Gidm5bGM4IDSBlNp+1BF48XXv3h99PBQtzpE2Zl/Hr7ZOcJHWN
iYMgo3TxpjSGGKG+gZnLQgqiTauNcNkM0+fzwvqeAc2lDWsm+Fehp2RB6X/yuPw8zC29XgUWD1Vu
tA57H8dAk2XRlW9WmT7VR2rJgg/1lzqACh8IeYyG/Fxe0q/9Im+rB/xXGKkN9bBLRXFqqe1G61GE
rxN+e8TcWQTHQyfq39MmLbeGAryhsrJcctNfkm/eXrOxrS1VBHKzmgeTKDgnPp6V4qA1B/mgs0+p
tKqvl+W3KkUfTsfvKkKn/7Yycl2Vl5D5D2bxkpLRH5fd47e4aUX81L6dzH/89F/1IwRAi4iMQZq6
4Y/akfGF9gItYo15nk7q29qR9gVJiEmpifmVrvwSdfRn7Uj9QleJsR4UJ7/rN+pGFIB5n/5+32i6
sVLAZg3zihIWRta9BzyuahzcuiN7dYCrpM5NHUQ89oqGqJbeztaJah/NlnILiuhM6EQQgBOYSuuY
/qnul21zaOTmlqBVb5jzU0kyD4hpO6HzcIgt9iaGBEE67nU/miM7Wesgo5rfi2arpCBqC/VxksMD
ocsXpU5amJSSC6Lnxrcc4U0OHs0F9WzaC1KpyYdNlgH3KJPk0UpT87nqe7yS6qwq12PhdBvDqIsT
g6LsQW9bLUAZRduNERINCJrdTZvWhqup2XgvTwHkQ1ipHuHw9jmZLY9p8xCmVXkaYohakBPQeeMR
hDnpLJNo8oPQGfp1YVjRqaZY0VZPGkR2FW/kog4Ca6OR1CEWJt04pZehbJRPFqluSwFAWUlEL520
SWcAo9DwA4kXpl1UA7FMCxucS2Hd1jk7mQmAlpfo7EZzOwMybggUpXJ1JkJrpyUQnYOkTjdWJy4r
lZ1LbzbRk5EFvij5HurPB2nehOdOXu3aGtxOzs4IEYAXlOnG6XM/K6fd0FP+l6ODCRqtlR42Q3pI
yuTO1oQncsA27Q6bDgr4glJ96drGfBLHtVtN1EuSILqZwp5vKE8inR2jI1pqh1XzyHJrXajdGbf+
61jN/lAxENt3CPjXs8MKQS92M6QmyhkE+Vm5g2/H8cwCQDvnpLcNqy3ziMzRHvRxd1bUU/G1IoqA
sk9vYQlT0Lo/NdpsrBKDKpOCm2qHBS290RYFcFYEJ3mV7sScifVYyPcjOVfXC70VLqW8xVmYnNbp
sSaVB0aQPOv9ITTgNS/b2koQTUrqnCI0NIjHSy0e4Cfi2rMzyhPGtunig6THXgtpG2xjL60gIBPZ
3E/rVIHsCsP9G8+B5M0WvFg+VrpW5aA6zLPsNAss1O0qlcumNo5GoRJbp08IsWUwyFbdoINqw1N9
JhYxTCNgo85wR4vaeu06/fMG6Xd1+3+NQr2CJIIFPoPQPx5zr7ri8Y9ds9Tqm7fD7d8/+zriGsYX
2qrLcgVJx9KHZ4vyOuryFdZRL30jGlRYvxlaf1TsVfPL0kdHsWwhbaHn+3fFfvmSplsW6ws+Ibql
36JOLPujN+MuiTosv5e1hYEMhIXoXrdOUVmn1UanryyAp2mnN+5QRnc4Mh/zLgJvVirjOqs/0b0q
TDQ/HRX1sv4i8lKxKb1fXfE/YhPErrFSKtj8rW0ZlPqzg2SK84Nej08mUVLzMbVNkmdnoRHhIM8p
iqYiuk4YZVfMI0CCi0Rfv9zB33pW/x+NQXx9opl2//ET/T8euz+Ou+bhF08zP/fX0ywbZCJatk6X
9y20kqdZllmi0l+yDJqvDluaP59mtvxUCdAWvKgUlsXCn2sIlS/xa1jRMlHxzrFR+o11xH77iceZ
WsMis2FzRYfb4o16uwSVIPnCFYoIrCHSTpuojU1JAFdbmym9qgoUtiTFzRtdOgTASrNJPDEydrxO
UNUgUK+NWSGTOCSOeeZ9wMr7I/X5/z9h//GyhmPxtuz9l8xM9oofPWz/88K/9C9u/NX/+uMWUOqz
YP26nx/1y1/51zoWW4oMtUdGRYxembH6r7Uszx9xUSRzLhq6pUP6Zx9U+8Ji2AGcz0/ROF+EQn+v
ZdndsgJG3v0y3uq/8xwycL4f4Zb17P61ePsgirbDhE3CuxfmgeEKw9iGgBf9uKzmbdzGuhsPfbQp
jf4YGMd5ovcEwpkka1NUNXSgh1qUuqIDwyUM4n6Ae6AU65zmJK2bjFDcMfB6kmndHKGaCwZQ3bC2
vdUETLc4S0p2f6xWbTHpp8SEx34Sz98zI/yqS1FBlrg9HEkZTuVinDw5yy8giOPnwC953rUTqMi+
1HdEvhFS0y4RfkOxGhwnQmbsxJQZ+lLUF0JlcRyNACTiLh43E+ZFN7MUom7IMoJ640OgP25yW187
PfTVJKrO9JjWGQUzir+xuCp17SES8UmRmxdyhMfPkIWnkRjk8c0nJVSvuYxvWic+h7t2hHbnmPj4
jTBgsuZp08FttYGEGdqwsgls9wyVSAdhORtd7tgFN/IxRLHvmP0AnobAw8DMHuXdfDTNMqhZHf1L
3tudC5fhGWf6QxOYJ2E0NrSNYbpqAHwwdwljPbYDS8PG3oFe63BtTuFRUVFkV3o6ME16qFUhiV+F
c5kG2a50gBiq4bzJ23J8Fk39HWU/8ZpGuEiqpl0LS6EBvDIUJIgE4y5IMXqqKzxbCdI4l+0PKUjW
aRFn37tJoCerCA8zixx3oCWqU3NGG99lNFiShMAKLZJpaBD42OzUSZ7cTEj6SSFoeiIBERudS+h2
YMD9QB63ZaNYl4PyaBVTQtZGEx9McXQZESLICrvIyS5rRb8aucddOSe3cTxfg/fYNHHIVe4AzdbF
WJ4RW1UetWIYzubFCtxLg3SA0fxr00TOJsc3blvZEzHR9RoTGelpauDrRm8dsIZP2HKMxWGjTEcW
uNSN1I/XTbsw/mAE6J5a0ZxVwczDoAAlsnWs/DRNmiu0Jj5pc3QMyXIR3zEvruNlsa61mxqbmdt0
mtcVkd9XsRuF1a6kuS2m+3pS3LSr6SeSXg0Bri2UjUBy2ufVYR2qEA++Am9ynWT0DZH7cEmWDBY3
oMdAqZCXwzkb7WxjiTM5GjfDwv3FZ3WSdja0EEqYGtkQxjEpSX5AsKgrScqpRYqSSzCLL1tQFPp+
I67/iWuTf8E1NMPuB0uNjBT792GBfP/r0K7ScTAsBvcFULYorllIvA7tivNFJY4eceJiDdCwcvw1
tOvUIrBB2D86Ee+GducLFQVG/R+py4z6v7HE2Fu6qshM5UWHSftisYftSzHrro5rjMSEECRRD7sQ
3ohr9YnkU5ODGvvmovyioK6+1IHfrM+RYmK5M3SqI0C4l/ra+wVNbeSJHk5EiLei1O9mp40fZXD0
NeT6rjy2JVBn68Eu0PCXuTo80tuGsZ2FKvDqBK83KTsZylQQvMnpGExh5odR00EWwv98rnc4H1ZR
a8LkCDQnP2z0Ni+9vKiGXd/JRUFXAXSqO6L3uUuDEKOajiWc4FlTFZMXBkoJ0VRN8hsjotTvKhQu
zgH2lGfOgGyz0QD1s7WMLfrZbUbiHaya+E4EVbgbaFTD1ZxtivqNngwYxeOqMlxZFKpDjlWg3jua
ZNXeNFnRTbPE/3qykhHDNRY5wFvDkJb+u9Rq+Ypdl2SBFa76k1Bk5W0zBvlhOVTJRQgTO9km2qT3
XobZvOMFhR7lyT0cAlfq6vqs79G8+Uo7Kf1zYqW16bfI2+7D0jFOIwLn0R4xD9wBoMW63YtMJWYu
UwdE+XNR38iYPuOt1OSkAM3IK8+ttC3yVTGpVenZlVR/pTkU3MbOmJUral9kLhqF3AxuKM9MQdAy
h3udRsRiBlHsW5J0R82dyAd7zPMpHtalPjFddkT1IPchprX3xtBRzgcpzOG7tEZjoFZQuvNk0EyJ
PnWXt/h/YxuVhaX3MpBhsyNJahD2IU9tBb9XTM4VdrNoSbpjWMZJWWFIAalu3kcj1hU3b1X9Qcob
kjCXRMLQN9MpEgTjTPXZNLT9YyIG4hk7Z24ZruNuNPB+Nz14IpK2r3XZAMqZziNG7bqeow2JBZPs
lcMwXbcVGYWcvw6B1NTN/rQPyBvGuZejzAmi0lhh26eKQ2zKuCHmVTzHlVwWvo4lm241j8yRLcjP
8FRhm9/w0ieKO2WTfEX6axOv5EgIuuNVj6xCkUVDnznruzt9WKYqdYrUxNWYSlQ/Sy36ddE41m4w
mloD6Vmw2A9rsp5cHVeC4Qb4j/IdeDM925mkOkZeRv7Rd2ApU+iZLewhgAGxemMEcX6dyTMt9LpM
8OqXTgVRIgqWxoE9gaMbWUbRbzen+jKMbZskqzDvynXHEVJs4dh/AACo9pmqNSqUrMGBNFDXKdCp
ylBF6vezBifRIclaA3qfzhUCtLbJAbwY2vc26OAnEreLZiy2B+sI0lMl+WYcIU+jcKsTKClNFbhe
eSIkGlxtEu9agl7aFT0Ac/YBkBAeBFFJo+eFzZzOkpL7eRWT0wlnAoCNEiidCX7NKSdfWHH7UJk2
TvpBDsFjwxzM7oepZQ+vdlVArHkcW6Gvz6H2PGhG3h4nFelK67ESTbmZIyU2DhxpRp+CKGHw1bEQ
xdqI65bwlUUh0/W5rB23U4PhsCQAkCWliDp86A39Mlc3M/N+NiXBfi0RKmo9a7oBYyRfVVlfXISA
LnDUY4U7MxwCWf2ZfimagVSz8tU/cSp+33P4N1OoUh76YNIuvkEFeFce4PtfJ23ly9KNY2e1OHzY
0C8Nsx+TNnsuNl3MmUiOl/YhsvMf+7Fl0l66azjBl/IAz/lf+zG+pGMnWX4Rsx7Emd+atF+6gm+n
UWpb1vK8W4uxAXLk3jSqOuQnIFhO3CAo5ceYzNMzfSwXkt2MFkmme9wwdewChDXXvZW1W2ha0nVQ
V1CQZPSEmYSmBoA+35OQ88Jqb7BdvR/jm1EwucQYhn1sJzbyTpoHydg/5bK4n0mBWvXSdB7whG4s
Lc/8sQM6NatlusvMmTDZpgD2HpIYIZT4vh7tr9XAWrkotUMiI69lM9LWRTtFm6AWh4qdSx6r6OvK
VLoTDMLPARNiXZJUQ7jwSs6G/Lae+t5v6sk6UNWSvp9KzDXwQstPpMamkTy2T7okX/BRchLUId6X
g/Ad5BJuARYdA82knoazHa9zBZlrwYvnsYFkHh7MfhVIJTzjoT1shSKtyVcsfEKy5nU7CIJaS+0b
qTkopFC8u6mRb0iM7K+SrLrQwupbkEq3eh+oXOnY+C4ROmCPcXQVpELfMiBvnZJlP62X2gMiNh/M
JAK9+pt/q/RyVeb8/V4b/rIY/Fs4/n9W/9s8lycP+XOz/6v+BRfiC2P3H7/U7nMWxl3+tua3/MDr
W21+QQhp88782eP78U4TQoN/mt44xRcq0C/yhR/vtKGg/GHdiBjHho38wqL9UWPRnZ84y7+xEN9T
mlNr5GUGhYEYHp8HFID3K2N8B2NGn9DgUZtkpHwF0rPutsv0w6AX7VqdP/N0L5fhbdX69Yj4ouhw
4/ag/vn+iAjNyyGhLsqCjJWOkj7E0UQEZnLVBN2l6nTndtUhDB20W6cznmRNXCRx9Tjl5HsJSVuL
zniG3IaOlLTourmDH5n5TW8yYTb2yZt7+IuNA5ubvQ+7MLqwkbJJMtg+0Ct4/2G7KQxMAsRh/obD
7PG+j25j1ukJqYeYO7inxdoklmHb2q16JVhZnKdEg4pIDJtknq+nsoA6QOSo2xNkBitLNIg7HGJu
VLU5AdDz1YgR8yQaUlQW+tq93TnnArK9xoiKjDtSD2b7lCVP68OZXjfDiCi0tWACEwt6XZDBuDKs
fFqVQbxl9kh6Pwinx1FtTxAFWZBaiQEg3BYMlQLUVBUI+hGvX8BR0r1OaOCiHPquQh3DI1b61kru
TNqHVnmfzwh2+zmjMtUs8MrCbAgSNhLlvG57iUhAcgkdtWA7X1TatpvZLhEdRreZNEMIQCeWYtrr
ICdwgZSCSXtm3EqfG/KC13Cxx1Wrzmi7OsmXCQFFJB3DlxbZOsqL26jVnR1xTwR1V5dGw44sVKgh
j1kKvidONkkn0zmt5/mIac/ZJUNwo4whBKSR/JF6ISTLTihW1BGkTUcc8Vou68ZHAnrg9PU1uZ3y
xdyzbMrnHlyQ1EvH6ZCpj2TcJZtg0jbcP2dbl2V3GsoElrEmMo7jXN/lJE0DicrPModIOvYfHZEo
DjEbcYzEP82jdJMs0M1poMbY1rKxM5zAhtzrBDqkEPYscTaTwakWkJyCBvZUlPhtglIzxpOLcJnt
2CTr10SPEYAB+NSZ1YfCEezMQKh4U+GMzHhF7oOwPEO9I/yunQEwNeQ2xJEoaZdXKJjSsvbLqgKU
kBotuZhddZyxH/IKO/iemFH4jdT3h2ZqYbD2WZ7Ak4rabWXmRK+COSMnkuKjZPKEJrYCddoSRCYq
OnWnPgrXrEKeCP6JH1RbuhmiTDvVmjg9YknabNRK0g4j0gituczuarORL9MJmmMkW1Q/QyNoVpUW
6sf4xiSCEx2atUZCFnJhVcUBu9kTh44rc3dgbRMa825hh7hscyvdSXFVrAiegnsl4oEEXPM0QhBw
1cZWwsUx2GIIckQr9g4nQdBW6zRzjEeLfHRfqieD+IVRrPUxOiuNrPUtsijdJHecLWNfeF3L40Up
z8T2aiTkiHbaZmWwjdkguRUsz5UAMLUKSN31wzDaCrHEvtZDcJHpGFEgSRobVLLliSQ7M+g9a/ja
zYF+nk0K+l0R5eSi9iQmqnGFXs45b4qmI3RlArhpTMOx7kzQWukWA/Czgk3bUW/Hrd09ZqNxaiqi
8KpM+NBgSiqc03E8WNf6pH3TtUY/wqtGZbG04SCn8kz2YdK2532OkEuTqrUGyW8jmyyvhsGqazrc
auM3sR6v0m6sv/Wj5Hih0M2vpB/e5GyPt1NUgN2NUTc2RhWbXjgE5Y1edA+zmlcnClL8rSXM20RT
k+s6NJvzRuuCEyqi4TFDUOyVfaOAo7cLv0EzdYoQsfREOalnJJrZ95NUJBu4gd35As46quKC1nyS
9p5VRmxbTYJM1TglRi9GLa4GiK+GvEEfUrbfg6j+3+ydx5LcSLZt/+XOcQ3SAQzeJBRCpmaSyQmM
SSah4dDq698Cu+w1MxidYVU9fdaDamMJDygX5+y9tgbR1g5uia4lxR3Z57LXG/mlJG5pzDCQZG3z
0Iyq5oVU/Q8ZtdJFq6i3HJqfFN38PFjqs5W0mViSCRacEiCG28SsdLHU4057ABs77K1U13YWuY6r
lAnyTRty+wA3x98Wmt/OoUFaZUPxztx80cHt3WU2xNeqa7GYNKE/rmwwx1vDLviuKWOgzEYjsVWN
fPRKCu86EdXJHLkzlsVtUVqIV42hBGVWFu2LzTYwQpfamih2wrBNlrnfqE9ylAN3tsp/mkWbbZF9
GWtV8+34aAea1xBo5fhR+oOdqb6KSkcezKKX24GTb7Zwbd9Gkh7IDRAQf9XRdgCdDTR7nZHCtQ8s
Oio5hLuVD6aV4Ki4uPerNLk103TcBpDEd4GPWZOEE/37hGyE+q7T+k+1jWKd3kWnAWEr+hu/HMJ9
M9X5PV5f1Knwo+AmxcC7a47C1DDGjaLKadWGGEYDYXRyneFiXmUEaiPCtNw7uAnlfMdSrJb9Ki/c
mYdtCVS1ktIHxYZTUrj+z1Ka3V3li97daDkuJr6azcx5x8oUI9zTTcLciXJvqcfoU+oeWz/82cPO
eJZV7a7JizW/NchlD3pr9gVYpanFLRImxU3REgDXp3G2sqWWpasp67LbIvbNV+jd6sI3+mk7mN2j
Xub+Hsg2mZLoq9YF1M114bZvYRakN/VATjYOVW1Tp1BI7DpZ0/lv7mqqVpvayj5X1RzlKTBdshrI
cDtGOeFICKBWxFjGp1RVgxUBV4Jpgi4REQeuipGMZOgENwHWDgeJjlGU8zNUhhcLp15q4S1qU3xw
WXkb1lN0k/R9s+sS/+iwAp3YGZDpNFhZvkg7Fsk2jpNVWqX9Y2EDF1aaqE9WDtSsG99NHprMpH5S
6f6REBrjs8G+Y1lMeX5rOaW5HVtri34LHmTc9AQ+N4oabmVvO8cyRZGdmJr/s7WHHji5Jg/kIVVb
FDTVVurxzwjc2S4igOtQUnZ8jmpeUqZson/CVd1CA9mrcdEND0iDySdyArXZO9CStqC7WmrDRpgu
07w2AcqH8WqqxXAyS6UE2P9TTytTW4RycjdpNtyNVg2RN50lrI0anKoQwqmT6u6qFl23UbJ4XJgJ
8YJxYZksScK66SurXKWtUnyZosEnFl3KbW32/iEc/OoYdEP8OVAiUugK6JIIcMND1Q0UlEq3HTZO
WcX7fFCKVzON/EMP9eZNGXwfS0UWyLWeyf4E71t4BjXdB1P0903fIunNg8e+1vJdpzuwmE1V91wj
75bSzwLCBix1ZaCK3zpMP+s2mJ3EsYwPUlOMWzCTYuk0hnk0hVPvcxK1vcmy7yJfc5fpIFGbOcmb
ZZb+xlISdWuH+TYBtoV+mzyqoEmxgVUjH6A2ylVr9OOy78p828WRdqMN6eeks6JjaPoPU17ZT32G
04jpJd+bxOzkspd7qtroxDPjuei65j7opm0aMqxUqx8VvX85VQCPO5K8EjVh+x7G97bSmeuo6Nr7
1mkp4oF3dW5YSePnrmXxhHApmR3L8tBgXYxVvC65G4s336iLExRW/TmKAvez0/jg1uLRhfXdO8MK
bqm4C/W8v+uNkYCQLhjAyAr4XgvZtyS/RnFxsNy4pqwaf7GrWbil94SSOeAsdIjzN9oYsCFU0pi5
W975WvZk1kqNMRX49kDjyjNaa6+DrntMCnEq0zqlL1qtG9IajoYxfpkBTosGD/gu1tpuIysssK7a
bazCfmSmi5aZHblry2Yl68L4Z1G104pT3o+kFd8yv3kaZXE/cRY7pYnzvRDGN6oC4RNIbjhXgX5K
nOwJULCyz6LwCwTQRtANVleRqyUrtcda5Copu8mMl6+nor1Jyq7HI+yXS0vDxpCmZMBHPtaljJzC
FehtWtHlUNxO2fRIOp+zCcJZ7VcPmJICorUj844nCXF2rE5FqhYPhY6VbsxYQc22wNwn/R+KgHVf
1MO07NhuQplh2DEkjg8Y65IEXyK9oGVBnZ2jIvK6eIJSGh4T4SueJeAGawInR9nt1LrOTqmVZjjL
6BxOLencxhz53HWOfqdGKV1ZMzQ3VMhTbHUN7X6738RF72xS4KkP/VD8QCCjL/wROWEM6LhRY8yT
lotIVBh7cKrqDQgnmvLZRC5PYJNBqtTboYqGWzNDBdinzSaInekAw596Va5U4RFwxSrvwccadYVI
MFVWwWhr9wQwrxwpEHWZinnEfpLdhREuOq0hMJDmcbOvB7t1cFDRLmlm5iuS/WMyDIRQNPLzlOav
ajn1K9rxNpp+m0grmA7da5DMe1/bSB919LdykTo6L+pgVdu8qJx2N7bSXEpkmCuiWQkGb0yjxUob
tNu2JOiuVbYj8cZEzqgtcB+orQWvHkfMySdwPFGtNQ52pmMwxIRrNtgzdYpn+LPVl7LGUTYMuy5z
HFSv0fDS9517O4S6+11JpmlFe6xfSnZICxfeFMF2wbAZEpl5lOYeagJl8TMa91XivuaV+pg2YbA3
JV9DNHGMbEb7MQrjZqujmv4y5ATvESx6M2TiU+M6EiJy9BWi7HijzjOdTfLkIoz9gfBPu11nmelg
KKVjPWLbSOTRzbSdM5LjF+vgel1C+Op2yh6TAJtlnVuqZwbJbcrHB4YXrbOsrGTXZzOgNOKXla27
5ze9iPE5HQNiPjR5y2Fdf6hsOtEizfFVDuODJe1s48R2/SL1hFOyEwiv9ZPQU2llLcDsctQcsME3
rhYsqonzEr+v26jU+5aSWBiUw1W80qMGBXLKBaxRSeyLLMk2vEBrgUzKcwe2wOpAwHYab2rO4Uvb
f3DBeJ9gQbNkuQF2aV18knZKMOXsNqKlcKR1UGwm1W1oZpDYjUrl0ZCh8syeuz12hhh3sL797/bA
eV04absHgbiaAJd+rpJ2bxN9syhkOC5tF8Oh5HwOkKov9kCUCzypRqF+qqOu8PwU4P9EfWPXdFq9
sSswGCQuhm+TMRbfJ6Mi+jMu/2JO/v8S4tNYvP2f//kOL7qpxoe3IJLvufSUuj4sIUbT27sKIv/8
vyqIimNT9LtYRMTV+b+6DsSEngH+QkSe/68xoM2JbCYeQbxRFnmVsx/hryKihmDQsZHTYjdxods7
/7yZT2GMtgQGRXgs6BPptM/q2N+4LS3xH9Bm1dqDDEzer7OKcg4Z5bT57XZcqMa9L1X+NYyGbgBJ
omXB+nk/zDiVIDensfZaRTnIBi/f+OobPwxO9jP34uPB/rCW/bqoWX/GUDMm+Gy0hEvS/Ln86VT2
TYCeAdRP/wUGZcUcgPK9Mov1kKh0bEdtVTkhXnzlq+Znj6DpT8UU7oZ544cY0g/qVxo7T6wQzx//
xtks9u92zL9uCF4TbjmvBtiOudL6231XWEPs1B5qL8CR7BU0WtdRhCMadvUikS4JG0LDDVjRmp6I
6fx48LlM+8fgYFJU6ESUp8WZk01tnUIkflGjrYu8XPg8eOXl4yG0+cU5H8MBbapZoCyxY8y/4bcL
1HrD1ynr1Z7v0lXBi7U0CgOyE2rFVZwqj6FWPpWavgVR/oCtDkaZUpQLJR7uzNg9qvqwSxQs+gWn
+1VYAsZWhuzKS/mLynb+G/mGUOuqAoTZeYU4NC0o5xSiPXDd1HKYLLW22nRxGC/aWN8rpvzCHg4O
EKyRKR5OQchG2ihtD9vKlr4s9SmlfQmr8it9/ccpyLdSUhy1Vf8vnxed0uBNXvh+3mtueI9xIEOV
4n3GzqOhg3t/N5HUR2ZoxLWXqc6BOLQtHnUPp+c1Wfr7mvlf46CxYcmhd4F/+WycRsvGOA9rtGLV
W5A77OYxnK6lkYLdz+zUSwhpJkmFeNYpCjhRxdXDxy+OYGJ79+LMl4qlnS4q76fJ/97/BM69dpom
SuUlIFGOSRT3xH0V3avTjyOqOlkp+4DD7OeoiBQEeL72EpDJBWOzdY6qldDrF1kavXVFmhRr15bO
kpPPsJtGpM7kBnCEFpZSfx0q/+SX7k1R4hGxcnSTWKEITodSH3I6JX2CFl5XaB7d/9u2UFrPCAIV
tIp9S6F2M8ST/0nKhvwAINyz2HbLzzgqatXBJ1CsjU9l+8lsVHNJnQD9gQmxBUjerYNraE0xnByc
JI6XPQkYi1oNj32ipITZy91cDZs3mwt05mAnGrqGqAyTDaXxHPDD8GpmFIs1spkdX0Xq0G1JwtPX
Rte4R8sN1x8/jjMZ77/eCNon9Jl+of7O3zyZtQ7Kj7ry0tIP1zqB8UvqPQRMyOnB5qvO++ihCV32
i4Mz5GDlw9azoTfsQvrGb21kPbccWW/71oDnyZu9NKeM4mcmRzJGHGU5dsGp7qxFUFGzBxYWKJ8H
ao+LoiIdrSq14GsQU/WN4nbLImJxTiHtLVCdnx9f56UPjPqVAfKcF1A3zvwYY6AO1kSGL/NxrXyi
Ydicgql+Ktv07W8PhMsENR77YTCn57ZnUTqdjRCz8ip0N5llnSjik7F1jbV5Pv3OX5E14wBUFAez
ivD9V9RTzKtk21ReoabJNi8npUXPmyLhalXWGux/DQG+6Qtnv2vE3Uu3cr5EjfnDwIVwditVghW0
ouEK60gmbxwjTqEYtBef/Kor4sDzXQUXiZodC7TDaohS52wkf6qtJqX14E25fWe1pFYUqYnxryZs
zKS8Uvz4+NlduKlAXOkkajh2OInNV/77mqZ0ft4nasURIzLXtWHvSTxYUCOjGltoJzPRcOZnVy7y
wu1kUJusI/qu89N8P6gi6zgdyOPzsoDulCvio9nTddXNq1rLMxDlr29d6HiSmH2hmPIxvh/KIm/Q
hSZQebpdvKG5/GbYPdHkVrvs3CogjGfY9W3zcybTUvhNvn98dy88TQxRdJZnttv8ibwf3W2pavt+
Xnly0ju61/lzVKVztRp2Vao9FRp+xY9H/AWr+H0DwAuELMZiCzSrcOgTvx9SI7lxGioFMlnjWp9F
QOECWyMNYmbfMX0YR+pTChkrO9EH+tqhCfsCq3bdN0JuLCIgd+FYiCuN68tPAaEQlUx6aX/sXgV1
TScPsJ7pvrppbBBbpTN+K9zv1QCLwZ4GZY3EH4mXjlUNAPqVXdHFxwAw28TBoQEA0N/fE9s3Yqvq
3dIDT/nQuL3nZ+NRF/nNqAevMSfy1ccPYX6s588ALjhMaQ41KC3O3u9RKAFTmVV66eTu9VJ+LuO/
a8ufHzOcBA47HLXwIJ7tngIRt2iA+9ILKgpUWHvzJdmS4wbu6ZdADQ6tcu3Fmv+Lf1zUv0f8I0mA
CLqhykdGlIW/jn2luy2qgh5t3n2jR6cPSAnpqpnSQb/a11uwCcdWJC9drd+gr9+6sQWnzq6/dZl+
CkqF6oQNcSG2o7eP7/6l2YUcADQSc24FsSLvn/ZIRVvNu7b0SP96ttPh1BvlDc3d+/9umLOXKmnb
UIi2Kz1Rl+pKaRJ6KEOCCboPr0yXF7aPCOT/fUFnr5NMsehMAxcUTdP3yOjWWafcpq14brJrNNmL
X+qvBQh8L7apX3//t/Wgt1U9NImf9WKDZFuISwnAlUWVaDe1Y51UJ91RX9yqkSk92woePr6ll74b
wcKn2tgQIaCeXWg/RFGvEq/mZXquruHpozcnyezLfzfK2aQsGzJ2Q3Zm3oj0mlrBGgX9Pzh0cCHw
GJDrAFZRzz7PXLT6MGHA8vxp0DwlH4L1ND7k7DB3g8085EfxUhW1toVFY+x8zXz6+Bp/oUzOv1bW
vDlS0JgLnGdHjngY/UEfMm5loX2VZfpZCTEpiaQHHZB9GsrkxSyinw1gnHWTaBm8xL/0tP/xfPcr
b/7sJ1AFIKAAGBin0XM2uox40kmRw1UgnsaDjfMWTdpDl5MQUlkKmIFwxDpmp/dlXxn7LEt6jyCy
dRiZ9nrgyLiirpHc16MfelqZ74Oa0DdJxMhmcKGSFWJYlUOC5JJsrSoPC9r7041rdcGGbsVjXYX1
QQv651GBKZgP1mEY3MRDZo2MRKMQas8KKM3o1FXTK8CE8ukLiZ4cr4LIX+ZKDZeTJyaUaabZa/ks
i4lovBPINBrJI2qTdCWkeVdU9i4OZbgPXatH/WRqS7gtpzwomqOpEgeoTxHSmOCJiKduWSTGfqiG
Y+BESHvCslwagRNDUCSSLKNPtjJnefoin+p1THF/0ynlo4hGfTMq2Ff9ybglwtkixTvK12HS5y8a
zLqFKv1DmaHxqicFJabjHDu0JZuRoNSlKKhB61TOF2bdaPukwkZACeYnne/XiMw1NAE7IrZpltRu
v9CoWx9aTVPwXP1lw/6P78OFneYMkYI4widBfehsvhxcv/SRIRRe1Q6nTvYv7jA9aHV8Z4f+o1rS
7ra491emzgsrvwM719HsmUvG/32/FvhxjgVGHQuv6fN4OfUI0Ig/vlfr6C5w4wf+rX8wIAcuULls
NuZN/PsBUYoNShyWhZe37ohexgGXGKJk1JK9M3Vo7Jv8yubmj5IPWwHAXDpAF4yzJj7u90OaVZiO
SS0km8xSX5XWmKwpDMWPMrebRYdhqy35m6JLXEQC1j2x328FbE9+Wn4K9MIkNTpMd5ob6ysrGsZb
q8nzV1PRjU2rgeuNnRSw7N+fnmaDL4vaL3f5L1LTb8vM6GTJ6LpB4dVFdnTsYt8OSrOfsvDWMcg0
rhxbAUqCaNot9Z+d4jyaGFRWH/+IC/sEx8JaBiRZZZr8ZTv/7TeYfWnYTWtLVhvo6YQms/W0luFk
O1eudn7JziZC/GXzJAzcjXCBszMdDeSi7eUggQVnX0VMK9SyruywL2zO4FpB9AHlo9Gf0d+/A1Qr
yjauOuklvf5c9xUG1Tx/TlF3UJeJZmnbvQiMe7uG6fXxXbz0WYt5nVPhVDtERrwfOSeI2QUQRkQL
/tPEsd7Swn+y6gxfaX5nSWtc5vE1XNj8Rv9xQ60ZRs9xgprR/NX/9uQSp3Jw8hMLkySkZhI/8oil
bm0jldyYfn+FTXbp1s6gA+rKSKb/KDu04Ozl4LiFl1riTokRRNGpXRIjeSjQ8Cim/Qiz9BHG3RXY
/aUbS/cCGJOAI0K96v1FWnThpWJqhddBxNPqdaGDaEsxZ62KEubBqBM1mySfP36av06kZ7eWIuXM
gEARTSH/7PiYdMR4WqymXje5yc5U6qOmcVwza+vVSFD/RMhISA/NXiPRbCkvrfIExvcoOgJtYJsm
NlGBFFWzDRaxCU2fYWFQsAn8ViRrTBV/N00sxaihkDzgwgYHYi21unokNPfVTRoo4RNw5En7ZCTg
8VrNvZlsErBqBUGFI8NvhYHZgKoxApXEOVBAgfZMc39FGEG4rurSWdh2pW+yxFVWXVQ+fnx79Pk7
+uP2UErjEOnCuzTPvjMrNUVBFJH0hpruq2qjl9XnA1iBPKuaAESZY2tvCl/dj/OWJFT08ms6go6t
0+lRJbG7wae9tmW2syYZ4z2XJjejNJdxZL4IB+VXHETuRorwWgnrwkrocvL9FWRpguw4e7CQiCIy
RwtWCTFgjOb3LFpgi6u+Rm3tFDzVtnScK9/OH20r5lX6EPRMiMGAL3KOuCM+Gq3KZEmv6s1m0w4D
/PaUCkTBukwJBAxyNGXZ0p1jzYo0wtKvcbKIY7Qvrm98shzrdeib57YDbNCr031cCHM/lOmcR+kq
V1bSC5vmeZNggB6lV+VCm3j/yRV1g1+wNXNPhS5VNfGTgfYR5YJEHq0Gw/zH/ExyErS06Ohrldm2
13vtyrr054SjgQaig8lNo5VzPqMOcYnK0+mx04/JASvkjarCTwCD3YRovEf32EczcgEqxMcv959n
P4ALxCFiLKBEwxoyz0i/TavgECPL7yLpIdNGKa65XhGiDRkbB2nOa+WHj7ylqFvaE8TIj8f+Yy0+
G/psFSlrvJCZmrJEInlOwCiMkv5B0V15wleGOS+JO52ehjbp3Z50u1OetlQ9kYrLa/WmPxb8+WqI
9Jk9c8wTs6P99xsZqBmhlTE3EoNEtfNFKQ+pZl6LK7r8vGavDj1XYiP0s42fjimCfLMY2doAIawx
H0Nh3uATfUVhe9cGuEhpah3KqtzqrbP++IFdHpwFXweswr7TOJtP8L41nEBmzVyh7PPWuG/9+MeY
NOixim9lU+4ILE6XTvWUj3J3Zez3nh2KuvP9/W3sswuPFSUKw4CxMUFt8IWuK6SYAYuWHAXR2t1T
acZfBkd5GuriCBvmyofyx1Q6D29qNn3LmYd7fpLBgD5MPTxBr3NewxEzThYc+vIWRc3Whrn98cXO
1/JuxTkb7KwmMinkXSe9nXtZDhrFIccALnJPqkJmpf/lUGevra/SPOQ8mns1lF4JhyRg9tO6B51q
+T+5KAswD7UBU4izmcZAyVdCTZZei6V9XQiRzz2cgfPzNN5AsryWR3XxJs7NAL5IGFbnJcGMjqSF
RCD3RrdqN5GOPrvqUgJDqkxftYORXnlDr42nv58A7D5BU5rx0KKguLO1/lRX5a50mqWKnvYf3Erm
GYy17Ij/aHCgRNW1NPZzT4sQVhSOeQNZeQmmqGd7eK2Z/seedH4Z6StQvFY55J4/N/gBuY8+jusa
gcoJka2jSty05CXU5bSLU+QdivHp4wtEIfTnJ0ApDSo5qaum9ks39Pt0WjcT80zCpkvoytcoUv0H
k2D5DUvYMq0xePRqeD8WQ78ejfH7WMS0ASmMQReIQIYNGH+U8qcjkWJEjo5j14mrXdNShUrL4jFR
dbGxp2o76vWhlMYpHvT7WdC4iCOBNFELu00fWehIu7JftN2gLtmUAvDXi09UcerjKAPXa6jPboIq
x6aYQTFla4BmXTSJzJetz4Ohu0t6SWEkkQcZwfkpAZRtqzS0wFRH2y5X7rrWyA4JI62kgJnvgtfV
WsNZTZ1x8Puk2XS1295NubJGIplsu0rTvdzm6pNs+lE0iXlT+uaXgCrQaqB7WFoVVrus6TzHVD4B
EU2PtaZ9tVIBYJrj3FK6wbTQDcBVQ1DBoR4xOolCQuK30hKap9KuFKWRS72MD+0Ea6hAH+lmCvvr
tC3vQ/TdXpvb/q1pZpqHrIvwFoEowLTY5gutIY6EvI/IV1+Kun3qFZS4Rq7f2j4Sfa0YgUWAZNhU
dSFokOv2S8i4OK71+pjZRkNZTBlPY6ISB5NM/n1IRB1y1rja03Z1lmWlKvuwUpHxziW2PkySNwWm
wl7oY3GjVuyV2sYHexpgg44bay0CPT46ViCXKt65Sg2ttSkaddfnwRE5O82KLO13kal169zQHo0x
+OZneBbi/jHSjB6Egg2KvKjksnGS77mZFjfdVL1yLiQYTLgrg+LWwjUnvNlGGq97VW57utQklAyQ
m5xkXMzKlC2sZeIaYm3bFWDPdQNYKZz7dRDH1ooGpLFVRH5LWYxn1/uQxKKhIUeildaXsSBobjFg
bIGJSx9mQW77Jo2x3CFIldgHq3DfV1H9SUOVsUCbBgLXznRPywIBTcSUe7Oth21G8SsATFWt40B+
kU6dbgIDh0zv9P2903Q+xxmj3Sk1MTBiVD/DJLH2gR4k2F0KjHKSCLJFjbNRGU3/KCDVrHzT7Amp
qWJSSaq6Xqv0k41Nlwu13HaDppyEWaJlbTA45BBXx4VLmItuB+GmM6b6Hs2w7tkTMDQOEAn+RmsA
goYO25oKiKfUEXeKiuGnrvFaSgmoRZfPttpstayX36xW4O+PrQcOfskzzThVh2OjuruyE823EFrY
Gr0u+eH5WPdvVhjqJqFUWA32rl6SEqKMSgyarH2KRm1rc8Je6BnmR5/ADaVfZobbbFJQOvtBt17s
cNAOpaohpCoQvPe2Pd2i8qoIklI2bcUzmYyWI11Zt9VKazliYLDy02U+uZ2XaqXClKL0/VEPgm+N
2gvSp1gQMsMCjK9XwXTbFOihvMAZ0YuxT7+xsxpFr1ERRltoI7AYI5v0jTpJ6nROAJGl0Gs0NUFQ
6p5it328LKrBVte4NApoyXl3Aonb7WuNb2ajxfj6M6HUj9GoaDszhYqMO8SMvg/Sv7VDkGZTV4s1
hOVo2am+eq90dCABhzKTjZnIj34MQKivb4ww6Jd+mf/AMAsnpggjMAGlO1VLJbIoovmpL3ZabQUY
5pKqv7Fy6yEhnaduOPK5lA0OSRL2i6zwTcKIhqWamLdJGxNSZN330HNDv/iMjPlHNZL2YrvKwUrT
G7w4Wzvq9+aEa8mOhCRhJSS/qtI+K9NEHUGlmd86cCBFmu5HBBveVMuDI9L7SR0pHUQVWIOaKBM2
zF9ooNcrkYtmk6jaZ9tixShZqZdjYNw5NfvmoWs1bwibO4pMPzKH92Kox37V9cFOC81+yZLzrKf8
sdvYPxmoXaZor5qyOxAh+imHvIpfvGsmpHVV+7kW2edQ5RDZOQqnOjwNvds8Yoc5KVmOQ6WRRyey
171iotIpH7rGfDVtlCW96Nf+NNJFjXAemBttdO+VxucTe3ZbrNuKUGEv5xvHaU+5CPa2kxMb6BL1
pVE8IWSMyp/AUODn1tJvsre44wa6z6F0l2Xh4tfGL62JnTTDn34cgGWtT0EaHkKgeIPTvqlp/qnr
zVXYa/1+SvS5use2U6Byio1HW1MOguQfjVPUGOFS0dUbI3iBRZHymYefO8wqRmLrS17Mctkn+Z1u
TFtXMBcMQZo/KBpfejJlz2CPF/3oeJolb2luLkXXWDRslO9hN4OsRXBjatnKjLQXxazvzWSQO+aZ
Res4X/mmviZA+2w7WTeEVLy6VKiCMDuoFdFogfsgfLFRtMH5BkT81GTiVIHrW8Ydr2NfYVxIzX3j
W9rW4A8Gw5d3cRCmq9K0BtC51TKxunXEhgRndROTbDMbDpzJM8v6IcmHt36su31Js7nZp3UfiMEL
RRfVX8Zw6KJ7KzPzSt770h5A2Sn8kiBKpj0lt58fb5AubDZnMaVrztkrhnFeYwnjSM3pCEmPvAh4
4paXkXLW1dVGLfUrJ4RLp75568dqpc2FZvvsnG5K0ceNzVg2AEMh/I0Yv+n5s1lDazTymrKzYa5G
ilcFWegfX+aFsztqB1O1dUoT9PbPDpymGpaimU+7vSV2DnFaQdKeJsW6UomYr+DsvPX7FZ4LsGRW
+XnUMAwUqgMGZK8jWpklodj15KtMExNlG9r7znT+/pnh3cBnsgV8vkqV9aH0DN990qp6Y+XFBkfS
jU7059+/lZyFHDTjbKsRa78/ngyAHoci5/ys5OO84bln64qBpL39eJgL52RyI6H8oLvidTmvJQe6
1MREc9Rr+3Yh3M96Slxba2xhbK4Txb7Wc79QFUCEjuhjFnuBlzg7KZtsCtXGnw95xH5h9VZWtR++
NiWMAiCSipkdQexhPky55sZ+TLvqShPm0hv6+w84Oz+3ZmH2cB9yr8SwHqVia6JkSp3+4ePbOv9n
/nhD50QOpC2IjM6DudNSTEy8HMLY0Yd7avjlgk/h2hH20qdOkRuRkUuiDTf27H30QR+0cMaoxurV
0e5CZLHIXZ0Xvb8ddZWsu+w5MPtt60Trj6/v4sgo1+cECuqgXOb711MVra0XacOXPtZ7oXb7THbK
tnKS16kqKGrxneC4Mz4FZbgXhId9PPyFp8ig9FLhrJBy5ejvR0/CNOlkJvkOp4waNezcTWzjXata
zbwy11w42OKGmStIUOHphJ7NpmNRd9FQldILu8k6FFY2bbJM7yiH99E2sZAVTfUE4WFqxJVGxoV3
6LeRNfW80q3krCU2F2mDwZ37WT6Aho/v44Vlaa5K8BihhM0Ysff3MZhEmU7ASEi7ag6kNDnGjcF5
AezPlYEuTDNobBCY4KTUYeiffXaZcKvQ71mTnKT6opcP1Zj8kIqzLuvgYNfiyjR96fVwOUJAw+bb
wET+/rImBYRwwvbZo4lDMofYVFInXuLa3bvwgOYDIBhsCNY0Aeef8VstvoLOMgIFkB5N8q/VLJaz
zPuPH9DFIShSUz6e+afnStEB16FaqAwxRONJZBlG9sZ5+u/GmF+S3y4jgAYoQpeVJs6sJY2wRZNc
K4NfeCCujlia8hd/BUv3fgh0GH1BvSL3Gld9dmT0oyvMbaiO1xpol8eZHWqcRFGxnj2RbnCyQRWM
A3Lmucvi187IwwUC4/XHt+zaOGe3zDaDrrQKVhHEIwoA0m7VO85TSY3543EuP/5/X8/8Wf32aBRS
0pCicT2Yzu5V27hXsvBa8friGARH/XL4APU6u2ftKCrhwpjlfOqvW1/fltW1LenlIWb8O2JbJpuz
Vb9wRmegUU5JslH2cZMfu87cfnynLsxk1BKRGWD8sriWs8lSJYg9ZSrIEdikP02/PY1Z+FrW2ZGU
jb8/L7sUJIQJVoIAufPOkVb5qeDx5x5ZbCRlT1xS97fVE4g00GsYhDyiULLPGWuaKxO3S0TuoYy5
cRUCfTqn25hlRJzwNWTZpaczHxYwedko/u3zj7Mn2s2VoMH1Rr2f6ofAvzbDXPpciAVg2sdROrOi
37/GUquIZ7M6Hs6YHedjo/QTaojRFTXGpWEQRQDHs4khIKzt/TApkgYn8FlkDOgQphyoQSKnJN3o
41ftLOviV2sL2S2KD9Vi+4Nw7f04ENmZynLGqWH3uKGzTRtlmSiPMu1vXF/cGYWy81WGrksqB+Jt
pq+OlX3faPZhqr+p0AKaa6Jg/cKZaCZ9csSkyaAhOX//oyYq8I6f8lZS+r6VIzXMcEP4DXZzmCCF
tVFihFourJPK2lkUkeBGeH39koiIvBdoSXMi9ncIZ2xspoVZkrSru14iIQ5l1R7UwWMup7ViJ9sK
tIBm3HSWdWXVvrBHeHcF/5e689iSG8fW9av0unPWojeDOwnH9EpJJalKE66SVCLovX36+yHbZTDY
wZvVk3MmvbpbVUIABDY29v7NIhnBGZmGOeImftpKy8pvran7sVo86kjpm3rtX/+Kq6NZIL5UVE7J
ExZhL/Q6NXJKTlhUI2E8v8PNcacg7z0WPyNvq5e2tjNJf/412OK+yEZYbm7EYCrKB1xSO9E5mGF+
+StTwklOZquADRf7MhdJ27jI6fujNe04xXs8If0QeHjJy9F23p6DE8//PdoibPQ9lW40JXJ/LpyT
Y0y+pXwW+kasXV844A66BJHBlj3f1UHvVGlWgvZwlemo5O9VrzgkdbUxlbXLg2fEv0aRe+XVNZv2
s9o4ts6rNMYvzrufWwyxKTBr5n85ncUWLwHP9pPBQL1RHNzse6r/blX6Rnxa3dkAelD8pQxEEnw+
Gy5gF19VTSYnja8MPw278gvFOVBk2yuVt/GkX127f4+2pJzQ4o+6ZmC00GyOiKQfZmiTEz1wgWfD
9f29dlF58ooHTcGzerkZ7EotDdWe2AyqvgedfMr+6Zn2HwHQq/vt1RCLndB0oav2yshOcNBIG+7c
ojsI4y/tN3itZMTcuODvz78QXaQooKeS83h+tIQKwaE4lio1ly0S3+rH4dbFLJL/uMBFhubk5LbD
1d7S6Bsd+zghjImK+s7Mfr3+bS5HgiiuSQ9J4Gv6ReUv10tPjSPyr9yyT4ZR3TYNfZmqexdTDbg+
1OVNx1CwqkBU4zhFqDtfvV4vhdbBDPMDxUFWa/oMSsAXmnhSUGHJjAeaxHncbgx6uTEYlNKmrarg
WYGUnA+azF5qZ/lMCpPMOI188Yr0KWuGNx9dRkFXl8crySwvpfNRPK0D2pzxvQbU4qB70HbMjon6
Jep1Sh32xjdbnRNvecr+MFohYp2PVsG9QmKJ89QqyQGXBj9V6FIO4/H691odBo1xCVmT4IdF0EMl
SQlDF0ulMOj3g96heJ/vFbjq14eRf815yU0jH7MhLlKmgXu8WLsk0QMv6NNcSm8jRKZjDkNLaP7Q
D+lO7QXKiW9/bcK9MhGZYPk8QImLEWnqpomIp4y0Vt/zvnngk+6qLt+IsPKvWUwMayyuJ4jVoLiW
DzR1BuEbIfHlh42a2Ae3VNtfXWR5tlDiK98J7jY4NRwRIYEuexRh3qdR6yELkhXmR9MqD9pgPcOo
2ajArk0HlAhcCKom4FMWwU+bk9RIkWQHQZrUe9eSzlmKtXHRXt6BCCm7CNgAawUPvoRJtm7cl2M7
Z77uTUdLLx4y1Xvop+qoo8GSm/m363tva7jFnChkDAFt8MyvhgnH3PqdqyM4xhPAq6JDXTS//4Xh
EHBBv4dWEpib84Obi0LVe7tnuBLrLtfzA2v2Bd4YaeTuYlqt14dbCbiUsgntNswIUD6LvHLyGjHU
apb5WPziqxH+Yc3VEXjf3rGeomm66SbnRgm3nlkrN8rZqIvo1NllMiOGnfmAO/YYY4ByG49TE/lJ
Zv89Qr1JXeo/6cqTOrxVon5d6/5/okA9IeCKulTRQDz6Gzarf7v5s57/DME55X+cqU3x7/9dbQqD
KEq7moGnBHx2iiKckH+4UFi/ODqoDtgZMK3k4/RfYlOm9QvwW/xPUX5xkBqQD5Z/KtYjdM+VQfvL
4/ySWLxJbYrKyVkMpRwAfYFaMOZVqoV7lLW4g8YO8zhEduO91FNHO2E0ATsFWeo+auqMhCCa5M3v
UkGU9iGOxhZ+PXNnY/wbjtikju0Qn2Ke3vPBbLrhD4RgtE+NwH3qEEwznXveyHV8BHGKCUvbW1pI
c75FKMHS08q9Le0UYpTeo0t0gJPQzyi7Iuf9ZKljHhy8ZlJ/YrE0pPyrNq+Ork9TsbMRZvmsoFGK
lKWNt90+t2IHHhj3351DpcY6RpD5P3uKGX2pQ5E81F7ngSpIXevjMAhciQILBdYdykDZbZCWHTgF
y4H3XIS6dqORUcSHKvfUO4pzQ/3Yehld80xv6nu3HwwkbtzUPoZOV99HZup9VDNPe4zAyhyo8fPX
GrnbPw3giYkARlohztKjV411TZbt7G6u/BbU3pFfn/wWhGF9n2aFglGSjcXMPkoGi3fWPEXFrqhI
PHaKEdMTUIb2ZyMQqbtPTdb9QILiqQcvi7zoYAxpTbsAhJ1xM5uNGjwkdRL1+8lSA/A8KmKlATgK
AHWlF30daFH3UMUc7x1+jpbYV+1geeAD0/BRiRv7K+0pF6igk/ffi0R1vitmOU/7Pk+QFrUwjUK/
O3JuwiB2PWBhGYLTfRqIT45iWDWwIvixh15NkqfMzdqnRm9UZae7/ZjuIUqyy4TbDv0upu/6AL02
+KrXHaiqSDoX6bWi3iZxWQIDmdL6JoPoUOP5PWM5OCd5Z+80ED+f+jRGUpFzUX6KnSz8lgubPKYD
qeBi0p7NXzK3hjCahWWmHJ3JfBlapc2YJnnS7+gmWc9wGTN0l0uetqjxI/t1CqVk7z2UeIhJqNfW
ztENbO0+nqYp3JV1hOB0GceCchDyMB/72eSnwbbQd8bkxbcparDxLdxv1MbjbHhy7Dn5Fo0q1gG2
DRM960PtYUYaX991lh18bFHvwKwQyIG2w1sAUey01owModQO5SC7tWnaZxgwPra5grpg67Qm27Uc
vjYhldH9PDYAqMw8m7Q9lVbxUaEbAyMmmtzvEdJpX1yyKDRiu3h8rxeB9tyNqgn6I9bJ9igWp8MJ
D8fJzwXmTIfMQblbggBtRLGD2JjvcJvVPluVY7coLjXkVHqAo0xtIr9xqKfcgeiSCSwblMkp4oOl
IrWJV5USSpe1cTT2E72uHyqmn8new1zpOQFu/iUaU/27F2T1n0Ds4IDFZcbCTXCk82H4LbO04bdU
1ZMPxiAomfSguMd9M4py8Is+cVVowIH7Ieixr94FjgbPGAhOKG/dyc5ORurW3h7iTdsjXBzk7wd7
MsF/hbO6d1okAIyu/KJQCfyOD1WCpDlyUgm/U8Ubqyhz5YDQee+LoEcPGokogDVNic6ZW+Xmj6FM
zN9bOlmoLU14T7GfB8dC+LH2DmOaBSaVznb6VMcags6xm4j5QEdhMk/u1CG238C//pZOmYZWKSK7
O6GOan8cTQmybYPchRtXD7l7bwWe9rnuEDnF40ZKxAbI8H7ODBu1NjtIQuuAU6r94BQo8CNHJaWb
4zkZvnNPKGiBIX8Or0bVy3vFm0FrcQgwxdLtOBVHxdXGL02Bzu/OsyJVqoviqbkrkSwoHmKkLa29
NxrA4ZQxxrcuhp6YPWXAKr5TH4x17FaH7v3oVSjTJ3Njf9CdCo/SMTFUxKNmLT7YrsFtMLezXu2w
YcOTPmq8OgHTlYhx75RBrOxFhAnyLldnFNzdMi6mvQehl5ge2spNj1Bxj5EQIN5dRoz6DPg+dXyB
UIx5kwPr/6ikSe2B3ypTKrbAQqj90+He2xCdyvdVFNjxwWmaqEYhINR+ogCup/sKmdv441zOoOrq
aVaUT5gx8I8LLixv7yhVqx2B77buPcCjsDwMJeDoY8el/dUbHKPZaUPkdLvEcVrnpHSK/qTayfyh
KPimB0+hVLmnODd+6/I8/WJ3ZtGhNxc494GppS1iwE33vRXR8K5XWru6R9MsRPHeeyfQmu2PtSIy
rGpxX0V2oxNio+R//uiT9zpkWhcHK5TCHLxoFom3mQ9Iq7kRaspt3DxnSihuubepdTltiGpYbh0Q
M8/vp7j/R/nzTTnj/59j0bv/ZVZkUvPzP2eF++7bWQ4o/+l/KI465i9SAcWGFkdthnSOLOzvSaDi
mr/wbqBqAxXKoeolSYj/8C3SDbJA0GK0VF763Dqp4z8lR71fYEyhUUo+yYvUNN4iObp8d1JRMalP
QU6AbYFVmnzDvSryFlXbJk0L2r5p3OlUGxqCgkKfD68W4/nvz/K/5V32jHxD2/zf/0M2e/ZYl6PA
OgWWQsGDetjirVQqhVMiFtz7StljQlhxOegaSvSRYnjH/26oxQMpjiEgOFrW+/yi71areYfAJUyH
daJuYNGWD0AmRVcVIj49PNqRxmIkF7dBk1u98wtKOYjxW8pDBsy4AhYrWcgexOusUZsTzrHN74NX
G+ygf+2wlUVd+XRUPpAI4xWB4Nry02l6jd+aMnQ+iYu9UxUP99OACvr1UVY+HUVFNrAjHwsXSJ+m
FI0WJFXnayVqsXNcRXdhhl1p3U72xot6bUKgOtiHPH+kssH5XtSGzFVmNe/8BrNFKXPiHAPhGbvr
E1oZhVYQm5GLmMb+Eh2Wkw2ErhO0vq4G3rvUBFCHHHD+9rnYDp1jWXhDcPLFAfDVueqcIYrS0mz9
0m3NeyxIgvdUDLb6m+eBHtDlS3Of1yI3FU+4JdamaElHikFvEUrM69tKQxG1rFTswdvUAVBLI6Bz
hHfIIooub19FWdEGT4TsHxiW82+lkitkbd62ftdN3V4pKCANkT29+TCjyasTOl+wfPqypOPMahFV
mY4mCea+eHBWygMOt+j4V3O9Afm83OcOoRZnZr4ZJ3qJTQw8TKOacoSApGXO3ax3zm1W2PVThc/R
7fW1WxuKdz1C0y4Cl2z287Vr816guwlAF9aHI42nsj0uJfFJmfUt7bPLzU7h8tVQspz0ahsa1TiZ
bUYnwGkb4wbmBGpCYbY1oa1RFpdID+cK/XYFPRKuqx30dB7FRZjc/IVlo5otIUw0PpfipxHeI1Qe
UF5x5nC6sYRORqtYEWbsWXS4PtTqhP491DIS4QTcBk3IhILJcW+dkEKiHel/Xh9kdRu8GmRxKdqd
UZXYrhR+GWcu7w+a32IguWyafqtPs6waqiwZCCOAGbDy6dcsCj3IkwZToLpS6sRCVbXNrJuIPP8U
0W0lGqYbX2p1+WQPysYT/VINTYTKHLeuAx3fiRRMcgQoCkASb/5IpPoA+i3Z9pIx6HxvV73i5Jmk
qiai/dyNfXIsMaw4vfEjoftE8oZTK7R4jav6fJCijXU8QNTUb90ehocm2h+GaKtTUNb2Vl/yYtle
xqKJS4UPwSfHOB+L2yooyBRTv+zt8Y+AxhD+TRbloOtTukDqSC0rCdt1SDxBgpqL41rQH8gETvG+
yhPtCZO66EGyzI4DLqkPc5137zRbjI+KMVRYEyX6u8RzrS8dohvxXlMwoGgMMT+CsRYkHCMsy6lr
PuYYHWzg/C52rfydLDpCMmhR0r46X49AR7A4aqPU78LO+1rDd3nS7KLyldDEYTHu35x/GIyF8hWL
guQqlI3z8Uw9oioToquta8pnmhfGIVWd8a27lkGA+0kYLo0ec9leTOacCqRaId4dpPXJySqsJq2+
21i6C2ktvrGEv6v0FiXvxFsEfnrMBnLoSuLjFI/2TEpd5WArEFlRRnTLXdnEJaJuNDBg+WXjb4Yh
PKi3tvorkRyUgt6UH13AUA/DVDkPmcFC7CpFuhJlfTMfEXIqTkNZaMVOHfvy/fUNenkOdEQhEPal
r0zqucxqdGOaCy6RxE/Syd1hSlfc1Mrkbpzsi9xJSuHzwDJBE8INX174SujBq6+6xMeUMPgd8rWG
L/wUnqbeju7rvq4fgmH605kp+V2f3ktu9Lp1SWWfHj2pNN8GkY1lbmiUTq64dhv7EAHjcTeOkNKs
ebL+KMp6QmitcyjTUrcf308Yp1DxpbiY7EuqBfND6VJ72AVt431NRrfCON6eYKNZjRpuIQoujx9v
C/I7qaiCPDbNhrPcobMybRhhfvmznRoHzN2+WrKblrfZtJ9gjG6EpbXvYRH3SPawHaALej4c/i2F
V2Mg6Scd3otZbrVwZ3l6wEaPAp+Csfm1SxLbR/An/3T9i6xtODYCqRi5Oh2bRaARSAlPjcC3dAzs
ArEanKJAIST+9VFejvbiu8ueDjgJAjxP7kXcBRtpD6gox5h11TWGcqo2oYmRjR+aZjTvnAgtyWnS
xKdZiGBfzKF5O1QQmw993o63YFm8t17TtJt1+aaTchYUARZ3W1TMmlaUuAs1mZqw+SEO17gSbnzX
lcU14PaBuqJ7TtNZP/+u9TyNc5dakd8JZTyGmGAeofTG/+Uoi0+oRQEFV64LwEMO4BDu852eJ5s6
Sxc5G0smbeB1DTgKAVz++at8OijMyu0mU/gT/oZurhofIRFD6rGEVeHC5FRdg3/qZNq7UrGjX9NC
7fZmoRcCcyRbvY08W7JeY0//QSXe+FmOTuQerm+ztfWWxi6ybiTB2Iv1botI0YA5Cgx+h+kG/+H5
2UyN+Hh9lLWFAOQrQdi81VmO84VIqlkLY8yVfGx2hzvLwxpV8TpxJHPfkkCRx2J5bKCTgCqRIOkL
ZJMY0kZP3BYUUz/8HGPnHfar6Mm1zqeyDE6xq3+7PrULMS2oqEitgPrgY1MdW9JyBBTNGXlv4Stt
lfgZrRXU4wK8+Sqe8O80bR58pYYNPoLDlY3R/ATiUzzzKa0v13/K5Spzcjg4OoR1yaVZ3OKaXqiT
l0SCjDCdf0VlTTsIFxMUI7KzjWBwGe3Ph1oEp2I2WhH3DKWTVp8cL0tuLK2boNh44YPd4V95fWpb
48nr4NVJ0symV6uA8dQpT054eho/8K3FPlO1xx18GeN0fbyLah1BCANyCiZQAlnNRYDA+q6GZlMI
3xCBdlMlqpnuIicKxT6Yeu1RyekJDVgoH3A+dn9Hl0b7ef0HrG0rlhheINepi8b94sgIAzWXRmMf
I3tQva+HDjmIvI3QWQkMnC8jccT9JPXTyUzuvLCCduIKDwWF/q3lB1bCAAgLdUrWp5ZQI8wmHS9M
a+GPg0Ydj2O37/qu3oV2uuVttLZ/qX9RqJKFUgpu5x85GFF7CYtQ+DWucnta2yD/p8ndpzpiCNeX
d20/GRB2SK04LxQQz4dqixjmf+qEfqUKcWcIRHWy2kLufcKZZhJ4xl0f7zLMUnLlEYXQHaGJG+F8
vKSvFWBMRugnsyju87rXfqoOVq/XR7mMfYxCziDlXpnai7HTq1NSjXHZNij4+Sgl91/KVKGJHBra
SZe01pF32QHBia2S7+rU2KEkB/hFUcU8n1pIrZFUMw/91FDLj3PRDe8FcKONALCSDqFXKDncFN3I
Zl/Oy6u5KfAR8UBBvgGoSfYeL8fpe0hYuJtiI3jSh8q5ayZHHE1QtNTH4hwggjM+A6jBAbzAd/D6
Sr+4np1fM/wcScPjfFJKXeafopoJIHHGUmOa/C4hg/ucQ2PiBm2qPWbMxgcVlYp6Z01G9WeBb/pR
zSYTyb84fiyRRrk18kRs3X1rn8KWbGmMEnijyLbS6yiZqdqgREoV+nXpGX+quAPsM1tiNzcmL0vr
F5OX0gSQF2RxYDHONBhTY+NC6Xfsh28FuOVjWtflvZdJeq/UqkF/TNx6YaMcy6zEd3XEjuMv/QoU
oaGkQbmi3nI+W/aC1wWOopyMKZ5/y4caddEi7w6tSJt91aHmWCCFfmjnOH6aI/jTgGCK364vxcqK
U3IAqyVxubwHFivRO4Ss0nSVU6Y6yXu6zdbR9ZJ6Y/PLv2Wx3jTwCK0wXJjs0ulPHjth54NyCuf2
s9KOzWMkslNeYTRRqd7Gg3NtMI4XNkCS1XNBgjKi0oCM2Sr4ZCX4ffPYO5JPWM9WCvSAqJ98ePsS
EvWldQ3+TY6xuGqFF7tWhyM0Ck3efBg0pPuVyEk2FFrXPhSxkW8k1/CCpd3R5IZvXysnpwNlU9ox
uWAwbpVrVgIw6Dyev/BsOB9LIgdNDjHXFaP0tRU/h8h/H71Gnn01RE6jqIZ7gKzRxtRk7rPcHa8H
XZwDdB7qrp15vSCTZT625dDeV+3kAYwpzG+OMQQ3SOX3flAGzunNnw4mH8h3yUkFKbcogSVAjlCA
QRbKw17PV3ui/tyXs399lJW0gM2IpLgEPnLc5Z+/ivxRYgOirkdM6DM73Y/1HOJghh1AEWnx/vpQ
K7uEe4wKrsOjW8b286H6oAZDKGrvJETvfnKHar6vy3bYSKku1IJ5MpBWwmWTJEv25GJGeot9Nz4R
3smuDZx+7UKg3RHEBUCQUf1uaEN+mmM1+mGjST/vR7wevhdmpz3ps3TGtaFKT9y5z01nKNjJzU6t
7UoC4b7p5/JR5JZ7mLpu2IDQv1hpLPYZFD9kThzkAMgFF4uj8qgJnADVZitBF85Mhwa3C82o3Wjn
Zl2W3cRKh7sV1czpA7R+E2k2VUTfE6VIPuiJFTwLCEHRrgUtWu9SPjnieCbkt/00hF34fP1Lrmwa
mTrLahTlfnoZ51+ySrwOOwtpE93n2hH8EEaWAzZ9Tl0nGxfRxlDLtqM6eCHYotE9uY20uwaNf6vj
BP1YjXOw8Q22hloc9akfgsApWvckErf5NU9q1MLonSD4AjDwLywgwq+AHMEr4GBwvoBdkYSxR3f4
1CEy1R2MMhYdavC19yFw/wke/4+UsZVzhxQJPWkaqlymy6qPQsWnH6faPbVWO+8V4c5HYFVbSdv6
KFiT4DKE5Q/uu2eBJGX4Ka7ZE1TuO+DKjbIrgcpuxJALWRd5uqlH/2uYxdZDPWxWRzDLJ6Ovqs/V
WNH2DrAy10r1Z9yG2h9GYHXUBCI8SDs7QzLIbpK3R2YXrQu6XQROhEnkJf8qZg4O0EZTbdj+dabs
INVOKMkM1sZUVxcUDh5UFLhxaM6ejzIjna9FScnO1yLN538JVjULN7Kf9VGot0paHPX3xaZ3p3gK
+ix3TxTJf4qxCk9ajgLdX9juPLRlB4SH2pL33lHE4b3Jdo+qznwSAuA4lnoWvh3BVslt9RC/Gmox
nwKwHZheDnGVtNk99l7oqprDvI/HcsubaG0oaUPN5cnTibN1/oF0uxcS9OOe0GEtbibwfXfjlEcH
D1j38foCrn0luhPkASAjeKYt4DgNTTdqmxzhArImGVxRH8k6tlQwVhIsxHaAc0NGoF9lL6JSkDdt
kvcxn2norbtqiqK7FLTaDcw8A+sit77v8SP4cn1qq4OS4QNrkoYIS94iGomITCa2c0JYEOYTHbCj
F5jDfdG28zvKxi2tBiPaCPUraTgURiQyOFaw45Y5f1l7Tu9O7PoyTuynbEBsVHeV8milnfPoCCN9
e8RA9kCW96nuQ1OS3/dVxOgThEjVlrPcFnV+6KK2ACk8bLF2V5aSOjj6IlKMB7DOYkNCBITnhSrs
SVOT/jiEqnvIeVMctBLthDppq0+Vhw7o9e+3VjugX0PlGf4KFZjl3oyLrKx7VvpEwhBntCb15r0e
Rnlxsrvc/b1LiZFmaeTPITq9pzKSHbUBQe/7PAn1W4W8ZeMXrZxLwGRIEYHKJHdeBk5D7UDII0ty
8oogOmRTV+9VVMlPuKP/le8qxSykzApCA8uszQSkWSfglE9lUkfv+8ESO5R3tkT9Vk4/dTtyc9od
CH1J/Onr3WMrxaA2BKBT67BHOxWDDyjt4u33DRBlykwkdJQkl03YsJubOIgZpXSo+MZO98dc97l/
fbesTQWRBLjeFPUxt1pcaonTq2Waac4paiAQG1PqYuNmvhlqJT+GDnAMJIp8Qy8WzPVmPUrTwTkZ
Xo0Ail64u8EV3cZLY22fgUZBxcB0oG2pi7kYmpLWNjyGU9NM7g0qx9pdAJj8PazI+nB92daG4g0I
OEh27zji5zsAB/XUGCbhnHDHtA92aEdHhVfIKRfqlmbY2lDIE4BXl463bITzoRKh9Viphs4JxEJ5
mNM2uykRrj7gtLOZzMmAtHj00EaSxGEiFmmdfj6WpsXgrIF5nDQ0X6JEQROmQB86FL85CgLoSuh8
yj232yOPSsxo9K9DW317+8rylMEJEHyD7Dif/wQk34IkoRdI9OryU2Hh5pglZn6sK2/Y+IgyNb2Y
LdkxpQtCNE5Q50NZMO4SbOTsU1Pqyn1YWPqhDHWxhxmkPVoRogfjkFfHuhX9exfdub9wB3G/Yn/L
85sUfZFDhB6O6Rw9GzFJ+ISOmbf7nli5EXwvWyuoq1KslhcBeiXWkvBQKF4+RX2FZG7hYUuUIySx
a+gG/FC0Sr+3ZvQPyyawj3URF5+6wexPUd41z2Y86+PGb7kINvwUgiZQGdBLNO/kn7+6dedK08dk
7OxT66rZvWlH6Z3dq1+ub6AXdvvZZ6W6ho4mdUqe79w2i886lKNi9ODaT6ZddNNxrjoNE7g6A36p
9t14cnNt+hGg2h/dVSoSJ1QTBvE0eTh77hxDpLCI0CUeETcvstHvWxWl7x5a5c9iwHBi540OtyrK
6f292qXoNQ2TlvQfx1pXPzkNbbtjrw0YQOWW1uc7BZTKRpiTwfL1/Ey6KrICK6XxwC0u09xw8obS
raBlOW5VPDa8FvZ57koPn2FWb8qetEKNdeXP68u6DEMvo1IkQsYKvAutuvNvV1phkukaZAi7rvCx
TNLwYLe9usuRbT5eH0r+VYsJEoW4jKjqv1wb50PBuAgsl7sOLEjmnXpTF8/zbDr7MdSVZ1Ga6ikJ
TfcP5KuSDdrCcmmpipIzwSEGXUzsWaL/PKEIS8/nHnyAOf2kLvsDMUWYgHVY3SS2G96MczP+cX22
y4V9GZPKMymiHHgpviycKa/1ns9pprV+mMMx3iHfiDmTM04bGYXc+a8XlgocNFZAjQRXAryxeKtb
bqyERo64D5RG55RqTK0rVM4/iEd0x3NvYzmXAVaORymfrWrKtqq6uPb1CPW2vsfieMwNdONHfb7t
w7gaYWQmaCUJvBhoodu3I/f2PS12YW5MeBlwXn4AD0G8cukRUiI730mVF6fQVVNMgVvojTuLC26X
qWP2dkNSbg8aE+h6StjcEg7mdsjAEnlL33OjMN+Xud5/H+1eUg6KPELXujMOGThS/61bh2Gpu0s2
FNf2kmVjBjqvR1oyftKnX1MXz9m6rH6dNWeLo7SyjpSLIFxRIqM6tvyQRuliZ6dNiIqSUt9mOI/u
Jrw8bt48HYSWgbPKbjhPl8WFOIeDapd9jeSrrQ5fBiNQbsm984OaK1BTr491OSNoZR5dTUwgYfgv
dT9nDdZkMMW5L5Ss2ZlOo+0oxqSH66NcHjgwezrldalygIztIplRi0mNKCIguxF2iOlprbmnueYP
phbuGyXYEsBYmxQvHyp+vPvI5RfbfYzrMsl56flK0Xt7QEPhKU3GLSjwyqR4uFpEKoOTRZQ+P1Qs
XYylK+5/+MB/sbPZ2MeJedO0WYzpod5vLOHKnPjIGATqEloGoet8tDZqHfxGdbwGR5wCjbaYToOn
vhVWKx9YhkS7kgmyIZbCPGg7WL1W4T1alan5MKTa+Nko1GojHF2GekahIoAoCoQxYvD5XFDKneq0
lVaIs4rloNlSptd60x8zOLXXd97astFkBIDGS8jAaPR8qFi1qiRRMHDF36bbqeD/6NN38+nto7C7
AbCgOkoavZiQQiHbSkdkk8th0PZ6iVVOItDYuj7K2oZzedLRnQWMeeEr5o0FUUBq5w5J5f4mpkY7
dpNnH6Xg6b52qmAjwVpbuxdeGrcG9fklFjXttCypdJS7OlxwT5gWIzoglL9wWNkIYDvY05QRX9LY
V8nw2JUDxHPUpwqwRce8ScHt24Xz9i1HQwjCBEQBLmNv8YWQPA1rLcI4RQx9dsMjIzviXJMAOG29
jaEuWgEcIh6ODmUXKXFKKD/fc4i7R5kSc0tQoW13buwCUja+0Kv9hpn1zyzt70WXfywm776M6o22
8Mo3k1cHiF0Gl4TM87EHJHYHigsoa3fhtI+1vgRxmm9NceUA89eDTgbdCbFwacisExabwERg3StQ
cqtbAmzcpO8jt94Ke5epE8V/9Pl5LzkIxy4hVN5c2QpkCKwzTVucgqpDYKYxOj9Im/jJmEN9X4Dv
uAH2GX6oUrPZuIrXlpOevlQcpBBMv+N8OaXCcFl1CNY6BYbntYKrF83QdmPHrBxsOhBcwWBxkb5Y
3lckGplq9bCURGs1z/GsAPKOZhNJ1QFvoV2eqP3GiJcJPuR/SszQJaF98Yw6n1eiZbnSE4f9tJmq
e96HvP7CwnystXgWuxm28A6AQVVvROPVo4HrKzk324bH02J7osjR5EogCGHjTHOqi5RPyEjgHl/r
Jl5NZrRD9sJ4bqO8vtPJFD93oHw2fsTK3PHskHAQkkX6j/JrvAo4kZkNWqd6yGO1HgrUY5w+mio1
78bCEa5AA+URRMBbMQbEBDB68nZQKfvBXj4fFMJ7Ww8lGVANcuxmShAjd5Swfft2RYac1JuATZJw
AZogWrsWhu++Wk3h+1mU7UGhsnC8fg8t36VyLnxELHLYsHzHxfNJOE7e5emQ+UHVRu/QndHfwVfN
UWhqxSEo4VzGlVAQKOrCw/WRV+KOxbNNQq9RqkJX7XwV26zTY6OuENorURJReSjt0EwpTrOuDhtv
tgus38sseThx+uGbkAydj8X/C3hoKDNfse3vWpk/WEr72EbeIU7rZ73tb+wBBw34QbfVVB1QhDxW
BraHZfHl+pxXQhBlaXJmCpEUBJflbz2vwrzl0vK7riYCZnmGzUAyv33nwAHmtS9fUsCfFymzEUMd
SsM59StTi8iWDesU2s0W1ncl0LGYvDgkxpkC+GJNVexAtCYDwGxKfRlUUZRbBcyZCFLkp1zlrf1w
PqFk0bFTyS5IYhYZuhGMWteWToJSdake0iqvfzf7Yd6QZVyJJ/IFBWuFGxeRycUdkTnhEBlakviW
l4xfxag3x2nu610xxt5dWvUaKvehtkUEfbl6zosYdF2J4uAmOIdkG+f7U8xenAtIGz541GLYKV2S
oj854/SX2i0SkSGyZdmkv581pKwgJNBvVur0NDQmjVrLTfchZvS+FVTORgpy0Xhj2bnKaPjKZ7fs
c5z/sklJubEFyVVhFGh5KYGzS0QegvvxHlwzfgqCKDrpaogxX/YQ58NTVqF6HFvjjzefHAAfFAnJ
Lsmal4CrGMfS3qogpyl2q911jVedpqnrN6LhyvmUj0xpMcIe4C49ny11xrGzciX2zWpogEPb9V3Q
Wt+vT2Ul8MFmlJ8aKLRUijkfpMlTt8ShLfYDoHaHUYh57zUQpDqv2xhp5YjSz2Ej06Lk8CwR18YI
9naOp9i3xznZI1Ht3jboEoU7Mv/5yxwmW4/Bi8I82wWuFPYGpAP8l2X7AXmvJO0jKG/uHIV3ljHm
aDyFSvRxaEPLL6WmnDJG9aFJkZQbp0ncSzW1PTZR2cbOXfuUSOZIMjFKjFTKzldZZkqjFmSxr6l9
fZyLTNkrICs38Ppr35KyvAv0la47QJ3zUVxH4ENYqDG02yI8dVlfHTzgNIfJzNWN0HQ5oZfqLWUD
zIOoPy4CIN6Q5uAE6I9CwFJuzWD81iCedbuxN+Xb6TwSMYoDxZ5bmc72ckJ5FRhel4vML3PkPfbD
VEbVe5NEbjpCMgvwrxwKjB2R+nKxfu3LBnk+SoPvJJwegGwwzN+o/ab9vgE2rlMQoht2EOZYv1eb
pBkJHkX5zSqc8Eci4BMD9M+C9n62m246eOSqqE2Ctf8xtkb065DV4+1UZBMuyajJJvFQGztFMxqs
N9MaTdTBmWYsjKO0L24UIuBntW0GDCmsCYtPYtkBCTfja2WANkGOwMiOpV2pf0TBkP6JLaw6HZx2
QMIOOTn1m6iUSTu2aRfcmIqFtKteFtm86xMH6KZuhsUOk0Tn7Q5isibPu4tQIHG4yyrrpFZx3OoG
9PC4nL/0tWf/XsWWsnc1pX5fZkJ7RAjR5f6u9TsnV4OD5iZv7caSxvIbKBpKoxXEQxYPCN6fqT7F
FleOPYenUZfSnKXV7FrT2XqrrG1iubHoZjGgvpQ86IakUxsPyQO9ssUR19nkwAP87S89zE9ILRGe
kgwwfTEhrzSsvPLq1BdJYOCYPPRPKby6jbO/NheSSTi1Uo6JDv352TfDhCVF6NFPy+JXtLVDPwgy
ZSN1vQwwqMa8GmQxFaFPkUgmBkmimB4nkoN+iSzlnsb5FsNpdShekbSLKO1ekA/zEP/m/8fZmS3H
rWPp+lV27OtmNechoqsuyEymZku2bG/7hiHLMgmOAGfy6fuje58TlSkd53FfVEW4XBZEEAQW/vUP
HmHzhzHVO9RhKokT2KrhMC/nYh1fH0w8FVSdn4AuHYqTbXOFqrPo5N8eslbWV53sceLMmkqPymHL
zSvr+Zzi5XVhx4ic6aA5233qtHzMcTINWsLFD47qrFsPyD9ylsnbtX5D8CvOLPGYW78PVDEo4Osm
eoLrclrWFUUOkBlk5YGw1elqbCxBM1ZIDuHlXLfmjcWIuoQFz2WO9vApKu/P07jWdVAcFlFNt2Vl
uk+F8rTfh2BpQW8dMHqmPxNWjte811WQA1uLYRxzujM7TL37Oq3OnEJvvCy+KKoILhfoJk+5SNwq
qP/RkZCjXaZRJpVxqYROcAeaauN2GoW7G1vPP8PXe3NUh8OcGxOs/tPaH0nk4C5qKQ4p0rRY2ZaK
jH7O7zDk1OMmtfNP5N07h18fuG+9N56R7o+NwxH6wuMJxUbY3FCp4tBLY7wQAWHwyhO/607GDo8r
Nb1f6s1N5nGyizCVttE1fYF3uUpvZpmUVdg4Y3NmR9w+25Pi4WiY7WH/DY1Z+sy1Z5z3Dg7W85cu
da4Xzn31jKlMEQeicw9lHqByIJXMv7J6Mtx/PZlvvEGLkxSTHAo/CD8b2PFv43c1nq2ZSvLDWts9
2UyLHs12qqJ5HMzd2NntpVZV6adfD/rGFYkWIsApcBBWYhT0x6OKbqlyqRRGFs4o1J6DJrgTsvW4
CnfWj8n32+ex1b1ryqoxNPV8vsg0zTy4SBxv9apIzqyoN7ZxOoAwY1yfcBDe+/GvU7F3mrMm8wO6
9ilCcFnua8xvdyqzsjPf6RuLd3MbhXDN4oWfe1KSVn6ymOXMpYyqog/zTBX7Oh/O1UhvPZC3gVM2
BenGHjx+IFvorZ4guzwkRYace11lXJP/dms507k24JsPtHVrqX+5vJxezbxGTwzlMFSmgq+p69dX
usjOqb3eWqWwIlATcwZC1Dp5QcOcoXjxzfxg+YmAM67mvayX9MbOFpxzU5dM+vbszeytJwMipuIC
g6cNfVKs5EnVDAHThrNAMuGobU7v57FRH3/9LbxxrtML5JD9iZAScnn8qvA1S2yz4sLpOVjhFlie
39d5grnJQC45DsiWc2bHeeuxAmSstNIQTUMlPBlwUbIf0xbgxGh8srfsLtYW/Zwt4RtQ93aTxNmM
qYOKe4o+lJqObX4x5oegJJlez6b5cqoMcWPJobhPU/TaFDLlJXRy8dR1K3hbVq1N9OvJfeM7YGox
WMMeCxjEOVk3Xd5BdV5T9hl/tbG8z0WodFwr2mQ8p6V4Y1r52EiQ3JwTbJbq8bQO0zCRz7aIQ00i
4lMgbFZnF9S7Xz/QW6NQjdE5I3sXK6CTsy83JwjcS4FTjGZ8VVjj7y2FTcGvB3lr1uB5bJokDgaw
yuNHAVYG56gzcZiLVIuA9caoNtwlrEyrP/M8bw61hT8RuUpb5PT4qdapdlvpZQcj076QmZCQnWXe
a1qe/C9WAvQO7ulM2oa0HD8Tp58cFw9XmsZzUwLEO31vzSILjeS3RSFUDuh2fkJvNMNfmbHY2K3g
qmBigGMr8L8W/qqtpf7+1y/pjcIB5yngVkKsg427evxAeeuMlQnf70ATEM8IpBOJiD1ZuN2edzrv
p8X1liiB/bKGU4nCg8u45pwREL3avLj7gHxsbZ1NEHt6N934o33a8X3hoNm8E2PeRSPM3ZBK0dtV
VZ38Lky/jQfTfoNWNwHWyZYc9EaL31WdH0bPq+JAn4bQt/v0zPp/9ZFRQFKUYKq6sceBTo+n1nax
1OXCLQ5GMD0rbRh3OtmtZwqvn/K+o8pvG2UzUdhAeqhHJ5UXzQAgZKHEQQNLkOEiOgghGl53ZdZZ
730RFHfulCc7Uiy1g5cbgwir1qxuPROPwbTriioKjHGI1y7twnJLpW8tIrhmmIRx6WjarhWZE2Vq
WLXIs9Ryry3CPVPIvfp8t2cINhiGKg7345OZqrCVbM2embKzvut2ijwAqmTfLQmNo6A9s1n8DF86
njJ0ynxQ9MM9OsankhZb2EUO3x1bFtPE4CFdVE4OBRDpFbGWfnLVeRvjtmxndAXJrL6365LeBc3U
YFuzNBrRjIZ/hWK7/p65lralb81V2KVOcytqb7zLCjvdD0Mibpt18qC0DvjR4xwY1dZqX/Z97h/q
USd5Y7KtS5VoT1Cqz4npX689HhFfB7SU6K7Y5Y/XnjD02oAWgZNTUzp3S9HlYWFLceY7+ik5Op1J
TLEhgnioMRBMHg/j5lZqlPmQHRJTBOGwmrEuzfeZ6mG9B5+6wby2veQeG76SxD875lZ8GdjlGCZ1
G2X1cj/X42My0tmY9EkP26mNVTlY4YJXT2PNZwCd13OyIVKbMIUCE9bhyZeC9JuwGjqNsV2PyxjW
jU2cOTIL7cz6er2bMc52AYA9grTztGRJC/wycC/w4ypZrQ/Cy+tvDbB/RaO+rN6voLhnBnzrwTZN
B51NqGD85/gtFJ03twNHQ5wEo3YZ5Ny7rDkrf7fggzS3UR02Yd3WOj5ZUk4gkCTS7EDf0E6X9tCL
3Waz9795FogiFOgbGnAqCHetpl9lxbPk/ZLdprqaQlkV4sz16fWGQ5EFmXi7NlJxn6oSM98k7WRC
FtIr4oldlYWj37zUsFPOPM4ba2Gr5mDn4XAGXHnygfRW2jdZ57txnabL9aRKruAWiSH56Ewf1eKe
++7fHo+zZiMfQv8+OdmE7fSVosqKK6Q9X6cBl023wgGqx3VzPzWGc2bnfmPpbSo82Kic2wjQT74p
AoN6A1MvN/bN3rxOMiffgxnN8a+LlDdfF6UQJFGUa/iGHy9wlPsB3mXbU1lQhzIIKRedtcwYBLl/
R7H9P9X0b00gZxEb50Zzg6t0PJS1+PgOEnUZky9XXK2rst6N85Y8d+O0uTyzDF/P3uYdiAcQnXU2
0VNaVi+cprESYcWtubhh1ra8qEmzzpR4r2dva8PRUgUM5bA7zSJscmedGcYkqzT4trqFEZG9GMQt
epMzON5bzwP7waY65lIIRf548no1luwIphm3gVbCkneGXZWWyW9vRDwPzFd60rwmjrfjURYr1ac0
tUza0HkeimIwPmqdMTz+7pqDA0R7BsoaYCgi0ONRAvwnsyaZzFgueB9iRCPiXDr6h850kjNDvTFt
nJ2bwhb+AZlcJ2tutXFCbvzZpO4mt3a0neuh8s65AL45CC8Hhj8RefQ1jp9nVomOPzGDuGW9gPZ7
/pWYtHNdpteQ3FZ1sKIpPTZaxSmqSoYnBq9VZcSrX7ePbdbDSWGz77MHguLG/N5Ipq4LC520Jyyt
a6mHEmF1etms3YrL1Irn5351nfHcxvj68amCfnIDYXNu4oPjx9fTqp8EworYTt3ipYRxSf9fV2c6
xa93D2BzHSR7077S9j8BRYJqqbrSqXUmmf6a7y94zKflzZgpGTlV2Z75st8cDi0nnWmMrVD9nDxU
biJzqVI95oNZL2tpm7FwMWZKxyoLZ706Z8r6ahI3AQ4FALUN5ydk/ePxxkTYrV3bTmyPLrl0nlHv
SYf9bXoTo8AR5VTmaobU8GQXkfqK+9zgO3G3iO/22HtR2y023gH9M6m91Zm751vPBEjBVcC1Ntjl
5OObpcg71epOPEu7jLCgl/s0sMozO/2rN7WtOc5Ibtk0G14R6BUyRSE1246DzE0Pc0AXwB7X6bKT
HpxROzvnwfnKef6n6tZn94KFsjlKnKxEMdC2GTBLjXOV0EmU69gnhId0ZRutyoYOYNtSZkDTBLlG
3VqaTqjadPpEEoeT7/Cda2RkjaY5RH42EeBVNoZmcXCopg+HqYeRXU5yOdfk2rbuo/sErQMuLhDZ
UYPQnD9Z0ENOJZUbyo7btJw/15Au9kutuTtLomPDNMm/maENnLlCv96zfo6KxTAIyKYkPTlQhtlf
dS/lfjK5c/u1CBZtH+D0ce2X/niRKbIjwsJtph3hZVrNHLh+DBDY3NlNnnwbLXe4+PXR88aSBNiA
j4ZqenNyPvnMUkweiApFpR/UmX23YCEU6uXS/e4xylPjForDCbjqFlxy/DEDl/Vky/RYY/T2cmNP
kuTHxDN///OCYsF5QPC24YHinoximUQlToUdLyRwRA6hldFgs8J+PWNvrRssFCApGtSHGCUfj2LW
euFZk2/FpDo0SVT55bwzAlRSYesu7QVXIvsSRO+3W78b9I26DEWMh0bqVF0+F95ilBb1m0YjMYSM
gFqX0MkzU/jGwxHXDCy2qQS2jff44abaHnQ16GZsb7begcE4e5zWjF0ycZ4TXq2Rminc/tOv53Tb
Zk++RawPWCGwkqiorZNt2F1KG7PNhYLBmNNwWObyMZ9mb2/IxQfSSoZ94yf6Q+IvP3498PayXg+8
NUuQfmyWnMfPqwwP03L2HqrioSOTthruCozpL5fBNc58aa/RMwAgjAG2Gwx7DtYVx2MV7SDkMCxG
XAsdkXWbyTLCfq3jqWdJKn0C5Pac2bmzg67t72lSD3s393KbSMam3+Mn117B3Vh3+SLbeGHLvSrT
jMwXr8fmV6NhFgyNuFZ8IGG2mFU0CEOey8d+Y7+g5wpBlz2D5v2p3CzAmUvn1Rhx4LTuhTYXeZTQ
Mznzjb05CvYhJiNsIpKTqeoqWwdA6Y1Yc9t3bZd4932SG2cW3fZDTt49p+O28zMCx8DJoms6sMxZ
H4xYaCsbrhi/BbIysRobL5eOa/qvV9qbj0Q56NEQBAg4JYXXwsqGpJNG3BOAEuq95V0WK8FUvx7l
Zzzc6UOBrnMYsw0C5Z88VE0mUFvOUo/12iGsGWV0+4VAMRBBgBD/m1ZU2acmM3MRzRYebkCJ89TF
5QhGGab5oCOJ9I3uh7LmRIYtdp8vltetT1PSjkU4+4Ww90ghWhFpre2UUQvFmpTygOM/LO1hlRht
B+6TU8kg2NnWgp8Z/4XotrGMUVB/J1Ydityuv1ZT4n8PaOq9GFx/H0fbnz7OvSZsGDuW/YXIhmIO
UXc7n+20QzqA/KU3Qh21HsRW8odXxkv1OaqwuH3vF6PuR0SZ0BlB19l8KMVUfElbNaeRZVfmGI16
s5IkKn2SqiEgEubJL744+//wG8/L/K424jEpczd0U/jBod749bczr+bVcoM2y94K3sQ5i6r6+PMP
/FKu8J70mFuZtzfnUoazJiTBUPM596bXSggukcCkMPY3l2FiN47H0p2hLbpVrXHGPUhFXPnWS27s
9Ra4XIn2cm7JFMYlMMuHXTmk7idCR+Q3s5mq60HUyRAt5QRAahd18/zbs7CZO9F7weKIhXqyPudZ
ERSLZAmqpjKjADHkjt6hEZpSncPeX+/tHNNbAAj0Gvb3U6cs9r40aJ1sjdvEmPa45NqxpvsTdMHx
3IS/PjYZaru7c4htXOSTCnjQe633G2fBcjPhymmoRD4Yq71AJ7VT7R7TLuJ30sXCv+rX0/l6VwGU
wDGOPiF+E3C1jl+00zslIdzzEi9TsF4VTfIjcCb9TFHweiLhE9Aq2YJUYMyfXlvSyps8o68Xpm92
Q8fQslj0+DmvnXbO5+GNofB82WgtdOLpl5xgmC4xRKNvljwPcCylcD9gPtr4HfCic04S+Xrutlp8
0+vbkFtelYsDGMVk5HKJRTOSdj3Y5PhOWfn9128I/6bXHz6H/Vbrb5IWZNrH70iudd/ORtDFSTMV
wYUKeor+yjbWYm8ly/zVdhS8a71JrSZ0+8D9NAo/11lEkwtrWXVJssuauTR2o1MR3YxbsGaHoreU
CA1jMrL9HEjH3FM0zfY+c2b1OJMXnUVTIuYcbjdmFhfkLYL1qSqYVZyWHSJ+B/PmfV0mCxnzUyaL
aO6AqUNOS2xkCFrI00gkAIZ3sqpIj1nW0sujyjHTv9Qy+lok/THzd0Et/Rvoe6l94aYKFq7XNkEo
i8l81IdBpeE4VRrVW5Kn435026rYJ2klHlzY1xWdqtTvo59u+AQm66keWubsWyF+Le2LbI2k3FnG
4sqwSMzqL+W25SMSh/Jh9FP3u0oG7QNkPr3AKE4aHzxlGJ8Ha/DRscnaqiLCz1Qdqq5xXPjU5nRr
l4YJ0dqZg3f10DZJGBRe7kTL0hAX32WqxADa09bmpsJdiXb02qABGoU2pDQrfe6xSvqBuOPaWunY
tHnjBz550wjJCtA/qtEvCdOW1lhgFbJWVbgKp0pCYWFPclCuzCqUb2aS72ijGu/tqRXWnvz4Tl5U
WTt8spzMeqKH3GNqspHlReuOd66mZWXop+w4HxMhu2uRrea6V3YwZZuYrrEOPQ9bR75euLvcnys/
tJ3U/hG0ietgGuQsUPLsLLVIVluMd+PE8RQWYtI/kV9jtzH1WxrsWSntQ9loY0MOgUHklLGaPXCS
mwV96C25dtEpGrchRphawgm5Ll+KrlBMmq+xx2WDtpBAJjuusWMg2f+EoAtXNk4mI3KHG5DgdP02
pmrJuPn7VLjTWnQ3wEmrFctutB7HMSgHqlY969kn04kYcHM2XSLJhuxHbTX2jelM4p5GK54XWumL
+5La/b2fqpIiOvDqcdcrnxaHnhvyuV0nEp8Gr5x4IK1LmohNYMKEfbDGqyYrnG8FHAo6gSClPE8V
rPY+zdPlh2wL54M5ja6HCb1p0LLr3WXaTR7Xooh4WSBawoIytvXGH9YLSEldFSV9qt+Proai34Xf
EJlVBrozT1kyh5Xvz/CEciF/mI2TfMUYSX2pfcSYYccd8qGjPWBFZsDFG/mD0d527jtvTG+UkMnj
JJX2g+tlV0RqHLo6wqPWe5mQWXzJ88E0Dm1Q2ktsjlZVXZeu3ffhJPL2GS2XU5Ppl/lZbA5ZIcLW
H/O7Gj5yHnn24j9JpcYXAR71wOwkiCtYOnOkYxP70gRbCDp6fK0OJ4JGn7DpHx6XZdLlocFbmv/V
C8Z+Z1WG1UQDptdJuMoifwRsFWWk0w00whoPgm9dADK0X4j0dHbDkrAuitJJ/uKfCVhww+SGRTrl
WSQc5e2hSbrcYhzNe99rCwZ7Tl74oWV0/X1pSbzMCCH1WIxdtvnci4B30NVeJkML8u51MJmJukxw
bh9jPqTgnZvaPoFqMxHxkW00bRp2rkkLVuAT6IUAidMj1ePahrzCKafkNKxrv3GX91aV69GUW2iY
J32xr9QaGCxaI/Onq86cJCJgLox9hAdtWoU84ESunud215rjiofE7ed6V9SlQ/bMqNsfkiypHtxM
dS6vsDGIPXN748KhRXLfBC46KY+2EhUpLj9q39nEMmhBX0MXHMTNil/so7JNY41dTzrqqiaZT0Wd
GHEkXrpgDSIxFtnNlnTD2rBBlOJGVt4Yr3Pf1IdxyGUN9Ff79UUh2xGSjahgyM5N91dJz6OLMnqw
Bz9JbfZZWWN9X3WTc+MPLer10lTGnQ4nzI2mKh9uDdVhf1aREXkg9ZPNsyZ8UFwRH532ZLJkk3Fw
3JGtUqGreWyLvHzOTG1KD47w5zTux7wWhxKfL66OXAWsg3CmgLJeZuxIeSrkVwaYAXkzKjqUuoHx
gbCQgv59q1E8tRSvNTxfbSkirOvNz2tFtOqhHUZPvyAL18xCh7dY8GIEiqQ5qGYntIbEb0KUoP1f
lS90XB1yHSlR7dnrX6R5Ewi3Vr354JtFeWkN0CNCMalmDi0Ls4J97qWiu0jYg/WdmQ6ehvlc431I
MUt3w8BQ7W3LR+ddeZ7UdOzU7bIMzbwuX0oxtHiaYaj0BX5Ae91gdZvATDNaQF/pcXVZVrncJ8Gq
jSTn1BVbd5s4c+jlOSrzXLNrXjP23ZflnDhhwwXqMChPj9a0v0Gk1d2Pk+bo8Ur5m4cm2Whd7Eg5
MgWYYxCRlm5xnrTQh3tbzGkewo1Lv3SOVg2R047IBWjg5Vf64MjvDYAkd15ncPIwt3UuJVwdNLkr
85qLQ7IsyghT6TZityyedjNUOKECQTnZF8vu3dt1UZM4sFNa805qJsdYZuRM1GhXbtS3yiguE5XP
986Qd1+qJimbyGo8sbCZOgXSssmQyW6F1VKEzTQ5444Ppgz2aTX2TyvNmgPu24t/NWWiuFAtZ8cu
96jrnwqncNe9KKbUuMxqLfvq6aMtd1bmmPmuN1KS2ubKOPSzaOJOSJRqtlUoI6oXWd0wlzlXV9F0
TSRWLZWRia3f3Voizv1mLzNw9FD07qNsHeslC1z0wG5XTvq+7H3s82sedghzg1M61P2W7aFv3O5d
0bbqpVecdAd8F+G3WV2ycB9m2+1e0mnwOZZ0UOw60ZfPhjVXL+NqmBQFql3sx2LUpue+/Z6VsZFX
63cyq/0vc7nW1HESrHxOergsJqQLP9RGz1U73ptDs5gMzQc1+P1zP5Tj5wb77zJUKJw/idkbv3Ol
o6iTriGncDE7ijobQ8Xyw1aVPGTDomWHscxwywwIChtD9A+oV1qnH6YIv5A5i9Z5RZGkB2J8bFvT
+yx9p/+r8EU33OGGUD+jky7cyO8Mrw2rRGvvvLkTP5y+Nv8yLVtSV9tJ8oONjbO5M22QKgJnqzTk
59TvB7s2PhZ65X0Y1aJDG6o0zOvhSZRqN7PNaTu+xjK4pHhy533RGPOlu7Kc4Bxvq6dAVIExS4a+
1k9774GgsaIM50xmaE3xE3vQm9JKd5PW119kUjgvBepFSud8DD5qjplZGB441UuXBNq7ul3q23wy
5r0YjWLZ10ZbbTkPYniqqkY9L6pHwFYliVwfJ/R7LAkxZx+aKaBU99LC8Mh2RFYZjgneizxDsSCf
rpviIxNWjFcjJjKfskYTJfKPRpN3q2oNbTfqwLk7j/1ehqB8HEh5IRzvIA0DlBcLitTZlWlvCu52
XZW/0yd3aT52gk0j6lrLXnfFrEMMZSfoH/Bcb2VUB97ShxVL9a5uW/1hKTWXEA59Ynuj9KqXUIIb
V6GREScb+kMeLGER4JEY0rJ00gszIAGPZLy5FSHtbznsi95PP5GtG3xv6MjBMfTmbA17mIIfCuUS
GNS7uva1IqxlpYAus/eTySkaCgF4N7d2soZmBqconJu0aUIt4XXyOdZpfeX0xpwRqTFadxV3T/PQ
uYP4Mff1ABhhFskuyOfKQxA3bzeO3DL6iEANOUQt9qPa1URUl8C/ws8ec68cbfa/RZs/EXa8jBeB
v/bLvuLiTHKk7ira98SxcswEpuaA97qDjN1kFfWFQv1wY7Z9v+wKKwdcX8ugiBNhNh2ee5bzYwuk
phadat+5bIZm/g4t1ZNXlW2lbdhpXgKaZaZVVCDK+MuyGr6kovc4SJp2mLt3JvHG1UXaDmUQtZMj
ip0xr/On2uqHpwTCZhoVw5h1kTn18kkEok0j+Jzec52vJMQOdb26oV/y/iJB4rcT2lrffu51WokQ
yyr/qWwGnAlR3gLRVZWT3uBQr7S93rtGvrc6mZGBx8lshTMk+nRXurme7rQ1HZmeVWxWhmmxVofR
rNB3mN6YCyJccD05uF6Jc8fkDmDUad5Y0x0WG/V0P3ae+1HzcNmJzKVa2520J/MJfs5kPXoSwCN1
8PCKMC4lzQkBf5CFYJ+pHenCKj/42sTJC/rm0mtKfGBBTHlxAkR7s8DFBWiMnHRU+oXqSsv8UpLC
MtxpXSf9CP+n+jZbUtVcBsWS3VVUFW44FLVdh9xV+y/4GfX3rUG2ezivjZNHgUbpGrEPIAVcHXNI
otrtcY0pTZr0oa+WnCI/L4sPWFmVVjiMdUDaaDd0U+jiYF3T3wm66dCzOPyDCIgQifw0G7Nrs7aC
5Zo6iogKTxr+ZamkDtOvxqw2KnOv/VAaxfCjLtg/d1OxqPcT3beHaii4IuQpd8jrPOlKdhoUG2Sf
yabPbjSptXPoL60cCd6sCuzGxcz3OWdT04bYGtlPyOy7bFe4jryfZ8JbLjSKhkNR0J3dN6OefF0K
3suupRAsIr9X+oMcFCWmNelNvh+HUWu3qfGGBwD+Jtj1xdB3ob8Gygrz2mLiestMJdWn3gxUPDPL
DhANigHEQse4LgTb1FU2tn1DvZLKz56m9+KyQBT1xddxcNita9quuyqoSTovpwUDSeqt/tAPwMs4
MieklvaLN79U+EBcdaPDDXdcCSML0d3haqRLVSVsbn41htgGpLcdeth7P5Pug6n5bPCGSit9v/gq
McPRpdYGp84LDzBFZAFjDYWMgswPZGiuk/7sjy2+daac++8qp6d3gfouiZt5DZKdW3f189BZrb77
DysbG0ku2xQX2625KUxKTaXN+u+mccBb3GAgwFkdEiUkjmM8yBDj0lhLPcftaN9izOly+nZA0L8N
DXoe5DyMk10U/mCux8Pky6CN0tCnWEefCpsYGVWtL+c8+183UUg+JqERPR69V5bM8SjssV2W4ipP
tNSQ31Z5Vt23VVBeGYljxarxrTOGD2800Df1AOTazYwBt7YTqHUVylodJ53iySYy0OFLrNqR08ya
P2mYqYR+rexI4QgdOivFepU/5C5Vc/u7cYoOQiRr0wJaWzsMuuDxg7f9yAmemj1ORvl0MUkCoGpc
E377JTIK9jvwnnli49SooTAR6aTW1MeIPtFot15HOUAUza8xyleoK9abdMHg9esbI+KUCAv8VYom
HTEtT6bxNi/JowGwdrbyuYx+PdQr0JWIbNipNJt+WrCcDtXPvUzXsaxi1Xtd1Ga1uO9mMZ0BXbcu
wnEXDHUOxCss9cBdMVw4fjn88nbV8V54OSWNopHSzs2f52QEVtO+oF6DK36OoP5qEj0PctmmvAMp
ByY9+d7KgeDIXnd4VXVeREaVazsPbl0EYHzOgOXVJALGsy4oPfgEKGBOvgFz7Zw1cfoltom9CQVX
k8OK1/eZVfH2KMhGEHvQHD8Neyrzqp4GW9HUkNq6p15ew9Vo/jYI+88jFmz3r//iz8+NXFqyd/uT
P/7r3fjS9kP78sftk+z+iIf6+1Mvmvq/th/yf//R8Y/41614JoOv+dGf/r+O/hEj/f2b7J76p6M/
7Enh7ZeH4aVd3r8g++l/DpC+NNv/8//3L/94+flTHhf58s8/nxE49ttPS/nl//z7ry6///PP7bP9
z3//8X//3d1TxT8LX8qnduhO/8HLU9f/80/L/AdmjXQON/0coMzWcJ9etr8xrX8YbL1AwrAM0bFs
rd664Wr5zz8dl79CdLq595JyiL7vzz+6Zvj5V8Y/2DuxfnD55vGxh4rzf36x+//5gv7n5TAPf//5
j3qo7htR9x1j0k87+tRYGWzCOqOYrEZomKdyuHG2ECEkQHxGYhb2XmxxeQY45aEcVu8ipWqj3+od
HJymdygH/EunTMGhqdzDLFnLa1UK70D99lXplLlGsHLnbJw+yhfkBeu8ISZmi6IIEuDQ6Q91OhB/
7jflB08zPLgp9hpSjFyposJnkmS7sNNbbz9rOQqjDr2Fs6TdFfzQA33h+WPiA7lkK42GxIWVqeVu
FEwYDUAvmKOgpC+JHkRyLerlGlaeASbtOdXDjMPzxVjJL9LuHtIkz3bgsTA20u5dXa6fnGKyd22S
6TeGuaodHjMFnWo/4zbUw4SW8uBakuvmMnXX1ViqiO54GnM4gq2odLquxPJ9yuB8NF79CBstiKpy
ujX1GmvJUVMHOyXYghtpc8WlybqESWDFdWcVF25QNdeskXTX6kqPKjj/RNd24sIkL57jPhuu52Kw
yrDwMsLq7Xo4NBM6P+A0gNEAiXI0tir/ZPiJAhWd1sdSNe610NhWimxodjRw58vRWquIjvuN7Yjh
Rz/4F30g1vd1Ol7Zbq+irDI6IGbjJlerE+F5e4OydbnKq6ToQn5+tk8nr9+Phf+ipFmVAHAjEEsj
5zDI6vmjKuzv5KG31xwJTUzOinu1ykReJGvw5GhEN3XpSBu/MOOx1mSorYV6l9WtvtdmpwknZ1pD
d22sPVK7+5n+yy345Fc68BezPQuWgQWEsEAm3GVdjhd/4gUXYh0urTIZwgStXDg2YtrJgoiEtCll
hEci54TxNcAtaC81sWuA3OmJkGW5TNVu1TLtcUnz/j73g/aroXP0CxoRF9mkkutUORL+YJIBuJDm
ySXsKSeowob0sRjaTUofzwbeKIomDWfeoyO7mylLI2W4N1njXKV19dmlwcdi41204WivF3lrfJy7
Oqe3AxaNo2+4cPeraLqNAPXvqhpAzWiN9SKxKrXXSYB9V88CcVMztA6fBc5hfJ5296mfS8cPAxTw
VzAk1LWYtfbjOPTwkAD7+LQORW/XEbN/3bZtvvNWI1IgLiHthsPYTsygNOhJ2v5FVwv/XWel1jPE
PtIiSFmOCBfr9sieZIw9Zw4LSS2os0ytvzH02brqHIVDatAC9zdc0fb42e+4hcFy/G+OzmO5cSSL
ol+ECHizhaEnRbmSVBuEVFWNhEnYhP36OZxtT/dIIoHM964tibjn2jRO9sA7MVhTfi1Sy32uSHqy
eUjcv2xQt0CqBBxx35AKHJNEaMStT2q3Dqobm2nlJpW7yXcblDyUTdZ/MmoUd+SlXUh62HqaS6Kk
00n00WyNCw3fo0cc20gTxOao5c7DffEGc3zdssyEdEbASils8WnC6EdDoQ6qGE8EmlmxQaIR2XEa
6r/On9heqEU8janRROU2hxbSib3IgEUqPVORmAp1srxvIDvvPD3WWg+Imr25X66oLRXPlOcHO8+m
pH4kEiAM3E17zs1hhJsAjPAF+yJW9DTpc/fdFevXNggBUervg1Kmx2zykhJGKUSQ/uI2xhQVqadF
4B7EezrS262EO+7rYsku+UDkZemnwQmdbish8gzn1rSp9mIKjgtR0P3ZtOKGXZOdT28iP3e1G5D0
fxiReSCzPJry8jfCL+u6TQv966Z71b3ZOQyeePzcyblopB1YEZN4H+pLDVYxjePTJN3mAvSkDmIh
9WTq5K1QkxYHwdDdhO9U74Y3+ZFG6lUI0EmciNbOpz7w2qTrrXZvWYPBQgoupnPftOFW2mUySTV6
4Wh76IEqO7ELi/ABDNNDDiqCctgm5GhXpcM3FgFAckAgYTzJQH4BSBzFtr2V3BNZ751QSyXACJER
TIk9elxhxDAHblSoNZKL8KPJHcLRHX7Q2YRr6vFr55cU5Ge0zVu1+PcsyE+OA4wxjbyVzXOKJzZW
Jos2CuMsbo1sBliAjlDjl8y1JzV9zLZ4dYCDcDA822Ov/gCBw5j6yCtT/kBE2/fMa0JjXiIbHfDM
4RSto/1XxxdUGD80611Xc1OhI9SGTKrLxTNdc/pTgMnn0m4Ua+tVswK2m6OK10XOEVnk1XGFV3lr
M/8vGKWMmVbf03aZ904XTPyyMxt3PZsLsT/0Nk7GlIXoabNE6XCwPsd+AClnxk7X5jdIEYmICfAo
VUDmIW+Q9mEXoPlF2adPxgONIzk4mgd4GGl1xnmt1dUU9HeExjBnh0qV+dXs1oqmJhJw92KdRezN
nf/SNn72reEd+uX6OXdVV3hqb/cy18NUevl1IbrzBLrQXTdCoD5VYR0WtVo/wlszXMaF+9OjbAK6
EDw5wczMYC2alwzKdA4aqB84sz4Hxxbk/NDVVfc2E6l0Wz29fQJq4LQQZSN5DaHty1Z2PHOPf+aa
jEz9DOdH7Uc/BmDYyhfuvSycT1Mb1iMEJUoEfzoJwo6+KKOy4yZb8sMqBC9n1Y/PVK9vyaDnMTT6
9mfbFqB6jPcyWsQoL8IY8t8zR/+usfzXJl1FlPrqJ60zFUIDAEVW5RoS22YcM7/tduRb9wlJt/Jn
oj3yyoP1u3H0FADZzIjro5mNOKUKW3Pv+C9Cjt6tIssR4nBzD5Oe31JffMnUVMel3b5qRx6qRfW8
ECPm2H51EI6U+ttcLPpRlUF1GNe63tXO0nyAhztRxeXMly66qzZPcAZVvqXHbZxRzQs9SLSWK631
aNjO11mBFYuM+BO1XbJG9jjcRM0b1T4VD+hLlZkecUxACNvBIwI9d4gWbXtovab6YP8JSyfgGarD
zFu/cwD2L0A61GmI+QjudNsq9gewGqjhLC6sITuMgVMleFifQWHFrh8kqfHOIBLGru1oVhCRozHL
X9JAGOgobi9UKj7Af5/GQ0d+MKFyca6TP1pCyGdaxyOojfFsO1dNrdBpSrzjxo9Jxn/tGvm7E9Nr
VQJ46/TqqeleDRmedje9Z0aaH/kSnZDdWxDpCm4l9PVt20rnA+oc8WK+kjbSFH/8LnNj6YzkpBEg
dG8G/wmkX+PbdPwykrn6KbZ0vm2Doc0RKo4qcVq/jiqR3RWIKSic7bxbsjGe3JaSGJRVC5OzrkIW
suat4lO8BJmp4hxbRdhMXhmP09o/2EMTuDWYGC+FFtNftPwtU18/d762w0JuhND/pEOn8k9mLaEy
HyRj0O68cr71gRkHC/oJd8bL4h4an4cUHvLFW7ajXa6fTZYd3dESTAN2Mrh+lNf2ySz8z3xZPman
3feOfps9h+Fuyfa6O6H8IeoE/NMWYTYG+1U0E5yL+FW4Dgm9DzlRNz7P48bcJoeTkwcnY9VjnwC7
mLywab9t44vf0q/gVLth1pKu/qOPXjwI/VzWaxXyy/S/peb/Hpv0KCrocby475Mv//MRn6eFK6C1
Rw5B/0aR8hyhcLvW07K3fHUCZEtEkyVb3bwWWs51YbhRuxlhk5ov2ZzB582VGzeLt5y6cXQuLSmI
ySbc4jxoorkNpGxywttxge8nnIqKoSnzGJI8MVw1evhCoSP+yPQvbeD+XSSaXSxSfFucdfxKMEfQ
cx913hN8bnCKbRhHuJCbU0n7h9w6Gq2c9V6hJs2X6ui1eVLrdcAcP2RxWazV1VO+dZja3LgT+1kc
aq8t78smdmM23zSIfysLjC9jnprfyrFv2bLkIVJvc59KUfIc1fO+MqzsRcpZ/57pA9ltRN8lhT7+
s4TWJfXipSFo4Bgb/WhyMXjz04rDJQkKSkODzbGepLRvlj8+L3QBotIqjG8vrwjlGyvxr0A0FHLc
FD/1Ntxw63N+ebw60/Sh10X9HhgtmF8BZkv0CrRo1fBLyTwLnZIELK9sl5v0ur8uYQSJZfXqVm/c
pJYOE1uXk0x6x/0njIZ5awKh11tnN3eWd10bAsxoFe2cs2Om1omwmn/pOHjxRvPnNbCy98Hszznd
CRFNmT9FQUyiHJGK4U3o97lRXk1VZN9B4RNpqGa6KKPG7tOI3AYnqVZXfoMDD2dn6vPdRF82DbRz
wuhpRlNZiaeF0sfZky4V140vD2tvHwbCHVxvm1/XtX92/bYKvbp7Rkz1Kh51hpW6ur1awjTLfxxR
dmGW5cmsBRABzYnrTYSaPuYn0lntK7Kf9shxlJ+FldX0MCg3prnADYnQv6SIPQ5BV297ezI4/grf
+kj7RY+l3bjfsNzqq7eN2FJlvFlaXEwBQYqjSppuJa3P+SXRTkSsQQd7tg6VIyJEdcGh5/7ZVw4v
9RxQLT/6zdmes/ep67TT4q/PZpX/uHaK0EOSculO7Te6GOIKnH++U36reR6idrG8t7w08Ro6jNFD
y1GUBlZIBDkXWy6Xi+6WLmq06q5xTqYkxoSmsg6G9j2hsJXatHNm2z3kZntapHZ3arf6Vsvkhr1Z
VEffnplmNd6/LHPQs25Technx3oDuH/kwNCN7Frq3A+Kh8sjX6IDRo9cy/wzIp22vE6ecd8VN3ur
sMh45RgV9eifZ7N/RVCYJU46BGHjtb99vOQHf/LdQxnUFatOADVfGJytwXa3NPnuGLWXoFu45qs3
xfw9Jyvvfo12k1NcMfUH0I0GRQtL3XnLSMmxmfHreKJnIjJ4PSHt+8IPfV0yLEsbptmo3umDGhi/
TO2ohmr4sCuvvmie08X9MHmh8qR6ViOBWrG9bWliTwL9Ql6xoVaGQ+6vpLIubzNkPAYs0kwqaaic
ero0XPP/AjLwaKeGqXf1fL1Ix33v6Lc5WGYlf9LG6N9KuOakg1T910vLPU32Wu+8xS7j1UxlJC0p
Ytw8MrZMK+XMseBZ3Lr87EgM/GotOX7jPZ1gjp1/hTnqx9KvFHCQ1+20ogVT8YFNhEThOQm9OQy2
HPdw0QPaEdGedJ9egbSyymST2/ZD8rC27zR3Qd3VzmmYVlr7wlczEUsdtFEGWxTpq7tM0Th2dK/X
k/dqj9CBhWuL5xm68wWTBinWvbZIpH4LqxQCJb4Zcocd2xnv1tS1d7ZxFLC1PiOSUN55oYU4qtay
ikp/REdfLEbYoeDbj02zxZpoM8ylPXE3nku7Wq7pb5Nv5Ne0MtNYal55LUykNhKi209pAS/SzBf8
SDl9dhNfg4INPNp6ox9X3XnN6YfL8fxE2aSmHaLYlndn5mitF2qvRwKbzd7jwp5mlMEKdREf4Yqw
s+22+cf2unbPCFOHtaGLg0eRyMsotk9Ll1fkKt0NMZCfWA3mni7zlj1ZIgai2/4RLFdw/RNFIfuw
rFPaP5tlqF7RH/+0pUbOueyy12qwqjhbvcCIgyz9MjSzKeD+wRCgw7XHTt/tWyrMEkk6GBjhAASz
pLN3W+3Gik0ES2bup4zb3mTGLDjXQEP/h0DQIqefzo8vEk6GQ+aqiROq5XOz8y9btgrlgv6TOshS
Ke7t6EbFnrzaW/6t2upVpOuXNveXIE0NgKNJxt1kPlJw15NGYk6sD57FKDoZNjtVtp1W6XuHySv0
D7/UrCC0F8Ovwl6zl2M3V1kQzv7sh4ib89hAVB0vK8iFmnT/QEFL9WGNhjjUuTT4xIztjH7GP6do
g9Cv2MtLXgjrw6/0p75rbQSKbcrB3G0YVHysSbHKaqp5nTYdwjY1L7O+TTyF23pzvNJhp6vFc4Ou
4KRvVkpVtGbtBPXEVAUGhc0Lof6B0qCtQmpwsjVhHpBL93GhzWeSdLS93pnG0yq9G/pUSnH9nWXh
t2mWJX1r6+a/hjENSTZzQlTM5Rb2gXD2PVRXQsyHFgIqzsxqg3bsDRbf/6PToTuQpWoiCkJKjrN5
DQwWyWUACW2wCNVkBUa58ueLFQS7tHfTCGQwKiz+ZkQjcV5W8HYBeg6ptQvkeZpdhoUkiVFLsyM8
zozkOqi+3GJAh2Vth74W/VnOK2OU7dxd3biVwqveWmdgX2pz4JN29o+uUzF4Lp51Td3OOpt2yvW5
DPoJQn+55lW+PjUrgyRLqAlJrGRcmBngp90fRm1Tazg33s5JPb5gOX1TzfMXUddXJXIm3FpHHtJ9
YcvUDm3g8jYtUg87YYBLDCk5qMU0dlFVVi6CevF7MZ3ITN80A8nKdsrmBkG/YQ/cxZvxbC/NcemG
Dd6ZKChyrYM93jhErkb3HOQKWFo9QeNf9a19QjeZhaueJXanGImAWgKq0jm30Oq4cvzFI83uKBAb
TJoKyTP5ZDE7BTNDuOfEHDfTvvHz5j8wjHgItNcauRhza5f9pXEyzv2KCBlhB+G29WY4c4R/UBJ5
UpP9ojutFdZ2+Z8QTH5g7vUvKYh/tfWaaJvtIRG3lh+DNEhCpcuXOkX131fp/OH2ZnlTZqdXEfSi
F06SElZDIMvy4rm1XzQfhYI8NVpxRhG194Iq+K8zmx3YSKSVmxnpIyKmTQxnrPU9a32LOF4Zbuzo
njxZVHNTo3PxRY/csxi1qBvX13UzVLJm66eNCyhms/iPKLZdU+npPicl6lIhWhfa7O9n4OgDwdvd
eWlrLZlacVq9dbwSLjEfLCSV6Hyz+lwG3pfnzulfE5RzTrd3A2z7LSM57HGDWsZ5lsMPq7kRVgU4
wVB63CVrbuw6dC0N82+N+C63730a8D/3eS4QLGoIsi7DqJc94G3R/mEN1hriDqjp0fONI6dHmjxc
1aojZJz6FXWSVxLqMxFFgrga0af8IcG0HKJGFg06m2a0THJ/MtLzinXzHoD0lC0ohfNtTzKnxlYw
p06KM79q/2I3sW8NAWXlKfXRlCepn/tfxoRoKOSIbP4sQR/4cWf2+Y8q6uVkDtkcTZoh0KSMJjs9
op9fq7NKPKrLb5UVeAf04EP3mhEVOCfcydesFwdenjlJXDgywNp0277orCavtdchSFwsHUlxqfOu
quCWIal/netSnDdJUDIyGEckmkj1eEqnMbI0G/amLgtjNzardw8M1jxCPcRZbxW5p27hHukFix1R
UF2AnfCZMLkzltzfrcCvmPrbCaoUi4rl7Vfvr7J5lRajAQtb/415IT9GIOUnb7DTUMPiyNdfU2Ov
+jp017rbByhVeXu1AIEh51kgECWtbSb2+jD/ngPnWRlTcdxa2STZSsFZQKidA8MVOhrHkFZv5Xua
FgwjrfLoRvP2JhMYp+tMmrEzJKVXn/rSrk5TyaZnZEY4dsVE/aa1opKjcGMx4TnQvjVhoVI/doru
xeiQD5fi2Vj04M800fI7rFpxyx/F9WGxORNq46JJ3JpXzpypHg4nHH4Ikda7dPATFdZjWCnd20rf
VWI3M2/x3FQzs5y5t/JNHElLfGe/eechNaPeqDBz6l/CTBPPz95Gfzv2dfBci9n6D9Cr4ysjAyCm
z2q8irqsklFDFhKmTv/mr4t3tHT9bzYTjV5NPnD3bBUHWsT4q9KHRNBrb8Xi/LM3bmNyDK2nHoqH
vm1U6K0OAJ3SPympcF0iUju236DudWIs9cqzXY5xwzQSDqZWx/hGoGxKwzk8pB/oc5eIjFAXT3Tz
0mvqmA4pXFHA0sxxb4X5JKekXYSNIs4r9tq85TJEvuLelZzHSKZy3LlTln2BgiOrWvpyZy+e+xlo
jcsZo6f/UeajcYlL7VPv15T7hOt8DQ1Svl/Kbqw+od2QRjHQsiLXVzQP/22oYyHs/hht4ySWX+df
elX8Bpof93Tv/vV5urnWkZRrIZ16x8rMYU9wZHYHJKb2TW1dsGf1fwsM0H+7Z/Rpcv8v11+V4B6J
pLEldAgjfbCc9Qz6viS9PvSvtlua18c3qLxMoAe37FB11Yuu61S5dRtF6xqw5FylOBY19NoaZDcx
hNsT+df1vh0ITfQmN0/QDx4Hl3jaRpZ/Jtt7d5caoTZyC608ZJYD2tLX/aWT/S8fYigp+ZyZlotu
Z6G8ctZOu3t2I03eBVs+EWuIOCPN6XEY1hAZ8hpuvT//ZiB/VvlU3XCwbb9I0+Lft4iYtGeneall
Sb9MWRKg6ENtULctLjCN4gVZH2ZfGKpn3bTGy6AaL6ZY9tA1TbCrl8yIqlzXAHu2tnrDttLFskuD
eJGBdvRVULySbD7seOxGhTdmXSLSC9ad9CRNPqOJmWp2y3Pmdipmrv3DZWnS+I3C0OzhMkO/Bf1A
J79XXf5q+Zp7tqTzsLKXF8zlNLq3pE0H1fAr2x7gm4kH2O3+mYY6GtXGVS/z9r0X/hWJpxX7FGoT
TBmbrRY3KdY8x/weXddK+sWPZZEZNzPTmz81Cv5w9CxKosaqimuPVVC1enPkWaxvvps753Tlvm/1
nnjE7CXlFz9lQxCt5YPCGobKjHWoY7bL2j7jASSmThYRGM2H6mpeVh0tpG2pa7No9qlzu/nQNis1
P6p+YyscIns23zT823gJmntNDn3iP6SlWTA4kccyRaoDZJXYSGfsF244KwXalWPChlSTDWOmrEja
8scdzVyholTps9tgoCIFBRMAkG/pan9x4kn+NLRdzVgQRV50wdWs+w7Vl2lSUGx3y9XuoHExbf1S
4/hPzQpjQc2KjtKS/6r59LNl5dYHiDUra7iLbYmWXpyCdE7UkCbTYAhK03F1NZ351gkK6lVx7jo3
wGxZzNtzthXujTu/STazxyyvt7Eo50s3GHmYGxynaU/+pZLZ0fTHNPZcnrJSQUf0GiC3Zg1HNVWs
ZuNzMLnliQTVSz51t6xz82tOdgCkqCzrsO0APeZZwgN79vsEV3LIZq14SrsaWVFfgNxqZQ8oWlv+
SS1AygHb0ZKvXxLGIuMFPfIJPfmzbUSeXwPs4uzPTervggfzZ8PRHGYKQfcGFvC/a6HYppdMvZTB
1jKyTs6aFEjvw9FMVeLUpE6EeGWXMN+83w544NkYJvBq5e6GGqsLjwy4thWJnOHDb3r71W9EAXm9
tAcbd0Q4Z3V99sVY3LrcIM+nwNO2aTqO0rU2Qr0D+lXGlh1aadw7MgvO48p1hZm1ioO82vgSB92P
vdpWPw41B6SsuF/z46QrH0V0rjfCV7jQjbI25dFuSL/CjJudU68/GVut7WsBPln6X5SQ0PbzsKiN
xZSokmSRLueQLVfNus5bxfEvDpno/w6mxyeyRmrp9oWqXjzEyuV0Bl+LhLm+WR2veA7ba7hYPNpP
gy8o33KGz+pKU5sZtcZn1QIn+92r5gCi5CvPpzawngH+KhdJ/FzsZhNwtTPxcFahOxk3tfjzrpkm
ZNXB/MHrepp19UpOGRrl1jyWA1pnf0r0dYrlVCcF71FNGn9rqv0y64/XHy64EkmtqLYopQWQwDU2
tBzS29igHDCPlBFHuWb8kM4bmbwphQ83iKUp7AdeSsNJsOxwLPKbC9XttzlnqyRL27eObAOgC9pJ
oIWEfpZA+/CDabU3mDOPW2MbT6YcFc+MbPJ3NIVlOGoqT6qq0RGul/eJXRmhcrXcBN1SeOnGQ+FA
DoEq8Rnq+vs2a3vRLPUdjbOKjNF/CMt98WSOXRO3wWCFSG/W2FSjfnBToCiM/N3VmM3fnpejC8Ff
d+TdsMtLnsnubqFliFRepEfVjQz+DZeZPgw/i+toe47Gp63OzViDE+Xatt8xTHB45aL65LZAI1CT
IcQiExD6Xn6hRJO8lKJKKr3dYm/Q//m1vT7lHmazfBlGdsd8jW1jRECNPQd72sgLXEHrAaVjbtm7
DXkahccGbn1ZbCgNDr3A7LFGcNz54A/W3MZjR0QXuHNUciwmTmMcUq+LEefxcfj5X9aWpO+otrXW
4IA57WS0Xpf45bLFWT7iKxvSwgSpTDEfAYt9BqtxtHITYnqOi2ZkgfLbICbsI7H7Es3X41ws/q1d
sBP2wyPgCo7afIs23bp6M67ilHloGMQrIhRnb3ZmvTFST1fXtXcO+ftBY754hmY8Dyx1LDf+S1n5
n5pd0kixAMqmIwOGAVtTOEysfR7c+Sa0p5Y94QtrJ3u2Snt/jw0IwY095OZtBu55kDBw8iPyyUFv
/7PY6mAQ5eIfpkkfIgT99rHEpTk6AuB/CbC3w/++Q4SfSXyYEtPgWiss0nNE5WcX4iFfgzkl2SJ1
uog8GFalsWI1S3ONIUaAXlTnjAWfhK1IL9y7u+RPXt69bFr+q9Wm/TJke79377ntvZi5tEI65LVI
n4Y8zozgNTM72Co1YRApAgnBJrZzbXfInHS+L0Klhf4frczFFBqa138YjZCJbggriBzLL95rg7ts
PwmRFTt46DG4SR/QmzDQmw7PB0btPTdDhhVv2Ml2BI8xuPUCnS9xJm2zSZhAgyIUDmnDZ69rKFhF
Riz2/sQbGW9mt7lvAeYm5PuDOPZTpr8v5AIUMWu+E8T8cF5np0n9F6d6pObrbrtz1NY8l77MTgyS
KM8CzL7sdZxLk2Fk/wSGlw7nRrii829UZR7ZSat46myZeA9c00BiQGA9A5FmTzdn8Kpo0I0nDztM
iAinDWsslU2QvpYt7XNqwU872GZ2pGevvwrEjomXU968DMUH0jiBY0V9oB5jI7DG7dj0MnteK65m
H9Kh8OoEbdc/7DDxNps57hh/xfXSgfFvlhW6wdQm2B21yBxafS8N521txF3nGFrU/FzwwEUi7U9t
1dz0xXzyyub9AX/uBs9ojkRUBBHWiWpH8B2BASPNPQP91e/rsvSxt2i3vjQ5FFwQhhEiD/68f0Fl
Bpu5JQtoe0g4AjmQ25NfZtHmPpjhabPixrBeDG1NQEU9pDbVG+UF7V53mtdGSzdIYi9IPM1JQ5MY
dCzXbE/c4eBlshu0W0tt714TwaiFGQ8L8RDrj9SWIm69NYg6ZyT1RgCsFaq7TGRVxnVH2EQ2IEF8
pIq/ME+6Z2/UKeVmnrgYkre7Mv//Sk3ZrrU7c9fUeAXHYHmtV5Y3pQM0YxFPvFTvIhx36PrI4GE6
y6DAJzvglZoRPBnY5B/dV3G1PTJT8+XEXNKd27bR9n3ZqAufiIcJu5Jf2SjIJNqIj8Bkp4hWmD9b
15oPha23kZYOTaxnMyrBrd/2kHX+LR+6fxNcAkEDFKVOS57ftWkwQ4fzOYF+T4Yg/SPrkZlOZHGN
auugTcG8k9R0Q6QylYHPpBcS+H/Duw4HJJ1cn55mxZo1BXFd69lh3lyg+W3O7iNwbIxdxInLEboF
179+Q0vXk0vQLm8DU8uJn/WO/8yJNypdnsrVb7hOqVa8b5rdYzXmfOjNnnxObyrfmPSXaAU5xpRi
Bfde5P1z1+AYXqnx5VtN7Z+s1+czjoPtGrRLtkXuWOVJ4KfO0XZbRqNgrChAGUeYf1wNVuWYZ9ah
+doi0sTbhbwFm9jqqdh3uz4C+Fqf5VCqv7N0WtbnIvXfnMm8M0ZuflyrqWwYGBUcqZ5BjXyuol9U
UqJrq+JqrfRYgxOGrYACjTV+e8q48AivVl//17Sm6H63xLFpUYUm+D9z6hwONZRcoQhWJHytYyPk
FWIxzoM1NMxH7XBFuzzlO7U+RB8VD6kf5o2V3Uuz2Z5bswaVIaiNYaxZskBEWSeIDKgDFzEtyX4M
MvkmSXniiEa62ndJa7Xejve5j8dg+9M6q9o7m8A0JD0kG3bO1GaLYjg4bhaPm38362onPPaVfNyC
59E1BmJBUv1s99BjiZ3Xk3Us7dkI2CaRg2jAe9R8LufUMt/aJqhIh2EcWqfyMtsB+T6TOe6Kavxu
OvvJ1thwChuSWPpmd5Kl1A5LCkstG5NZLwM1Ezb/zy4YoqLy92rgmcI304Spb9ytYlkPU9MkVu09
1T7Iuzd9CmbaNBhx7ZOzoaazzreTF913E2QfRQ+DLcQQAwRcUjc4LmOV6KQFw2iBYxSLq0Jjop15
5HYcQkRX2anLxinyFidnyVm18zZkXVwoYe+ZgvzErWbrnBUOPxMB74Mymn6bw7prKUtC9z97O0MQ
zedmjEABFOBpWjLnpSONgdlcpMb3QJIesoY2nX5theZd5zotvhV9l7FYCbWJezz1SW/p+HsZbgWK
kT69kC+oPhnAni2/o7kAGYh/0LJhovwG3WdBSSg321j8c2VeJuDbL41lY8931idh6v8ax4SI1o56
MV30otnxkN66llLSuUfEZ1+0pn9Na+cHxwZXdG2zN/aBRa2on2q7pdDad9eEGg6RcN/KIseA2ZU9
Sl3qZAvpJO20cGmjsXfNePSXCqNl78ELWMrqo36rre9e6+UXWQttKLLctqCXJ5sljzCBuXYS06yX
e1MbT+Pcj3McAEBe3PnRT8Byn32J7fGUEmL9q5ydLSyXujqKEtNxm1vMw9yJ3qyepNDNd1lWDPYi
R+vTjeLsEZEAt2CkO4uKsS9Q1hcdKujkVbweLAjaXzk6GsLnvAneCVgY4rJZ5cls/eKwOHUQpdLa
PkVuAntAGf9DQNFcbQqd3nLUsrASmnaszY7PozW+J8f80wZMv35eF09mWn+N1WhfWVfWD534lAMK
6v55RfuzHxCx/LjsCMex7bonXW/tO+J682y6RXEZ+HCfOJWhLnpCW0A46Ynt6/noFWX5o/oAQTDC
jGAxCr4DQD5r7ccLSSLiJrVVkgnQx6ubFUnfG8GhUcH/qDuT7bhxbIt+EXORIECQ0+hDvSxbbiZc
tiyzb8H+69+ms96rlOySVw3fJAeZaTOCQQIX956zj/0xnfS3NB66y2Gk3ezliLonbvhNquZgpyZ5
X3RRNp4yyD5fotJMO51UeLYxiDEkLTlZevYZcfQVWbs/SjWely7qLmd7gIiihnQ+5f2KzVByeh5L
BGBJPpc0mWZsUn27w2v83dJDt4cvUN0HfY2iH3YkO5aT3+thprVo+w68mDygYQ1//yGt+ItHNAfb
3IYJLXT2EaWm+tLJLJt3tUl3pvP775oFrtks6I85SvN60eOnSWUWpz4mWoibeqRwddz0WxVZzBHw
wV14sXk2eRJ2JxpQxaGyev3ACUzAz4mGQ5VydxIIG+nAhBGLI68NnjM4Q/OHynIXtI6J2pKYc8Zg
Wd3QD5KX9NhYjtd3f06XzzpGj8nsOMApKsoH7WRsBSb35pMZvS9xHwRXxTrlgK5XfiigYoCcwDOw
DPyoZYbyRMO85SMMz5XnYvIVBclWFT3gpYQ16nY2Sqx+RjjihkQ9lK61HEYDJ2lTxLk+dRWBEJvJ
NeUesVhxcodBMU93GE7pRX/m7MHAuCNQze0vu0Ygs6pD2Z88W4WXTtbIo+6s7Iw5dKD74QD3LGS6
7Z1+ODRBeqlw2dyIqvPpT9R4uEd9NKWvt7VNW0dlWYYROPbvwgX8oOi0deSNWJhALeF7kVNylH7Q
XfgxqkrKhfy0LD7QLY3m2qbg+ooEECGkoNWraapT9znzVYNcaq9agFB55HwcQijNrggQ8450GVm3
7egLPRMKI6+1Hwpm99vIioKt8TzzLjfBBUCTalsm03Wl46dkwQ7PLDK9YhYabJ1sdPcpYgm4aSXn
HVeD6fSTYdnXqCK2w5Q9qXx8rBPOwX2UoZJr+rNRwXTqLNnvp0U5h8rM73Fezo9TbN0iwKYfrYMP
fSLKTVrZnwfoYpuQ2mCb2Kt2uAHQUJY3ZS4fMEoa5Eym3LEDEqyEB4jWuvoAgjk6lpAv9kNTvRNs
0/ejycyxsGS4d2I7PcGjqOyNjxJql2F++SDK+h6xgcIqHRhEs+sAdqYbC8Yq2ERudsMEYT82uXzf
/Hw4ylK9cxFtbAhqXPZVTKUmBB2oIKXTuOl8+AHLbMad3dqERnN8TVpvF/Su3sBr7M5IOJMTtTbL
jrf4jxixJHtZQzuvspoTjBO8515WIjVMsJFAwT0R0aCusLqVez/CXYDgtgOTpuHUPCGf0ackk5+j
AsLIUGXXtpXYNz0BaIQbyZD7IuYjqCiPPCgcFpWiokEVwrG8I+xeocCd3CbbRQuuqn7gjOsZexOn
Tn03CkIijI/Q3o1mJvdWN/WPqMbHUzvU0xWlV8tAzXpahnjtDTkA5OL6tjYNtc6cFvSV1lorKqZj
sLjjlWfS+W8s/b9cdC88Yv9nzfvFz1c/lw9d+/zcYej7f+DPc/FyvuHP6/Poa5t8/adBb/0Tfxv0
hP+XB4CRgLK//XRrtve/DHriLwyaZDo4Qq7ZPKsL9V8GPSn/Eg6GXuxzju0oDH7/Z9CTGPRcBZIQ
M6nvE6DwXxn0CA186c/DnwzjECkqFmJbSFsK/vs/0lIl2WZjH/IQkWOR3g7uKuC3qM7JQ6/sI4UR
AqiZfYf3o68EcLh8pVpnbl84aKA5gXt+4zkMxVV208qEbPgZlVS5oxh3wm0quuWTIy08H6qtsF44
2SDYt/jXGhyGEhXl3tSits9DOiouRT7bbiS7XfhzShLHjn/fQ9OwNg68t4j2ecWMuxQ5QnA3iFAc
Ofw6lGPTYxrP4VUXLlyWiXYWbtq61vZZq1xDMAkZoEA668GDoNrLGnTfY/lxKIoD7sVb4Ra3MeQa
awk30+hfW4phNP3soDAoh4F9MFpWuL1ENO1DUezjejqFJdYE45z4/5Dspy4xZ9Mqqvc5m6Goc7u7
KbDdb0o8tkHFmNWOxXVKzxJx+rYO2z0ezBMNrK84nW9Ca9yVfnpZNwFj1Il6Cd6BlXb7xeFP9npE
C1zvDVg4Z+KIM40JbQZaGPxjj/qqbTexb48DNRF/BOpLGMNDaVcYmfsJo8hhLotzB/IAYnJDf9lf
TlPCXmLRXoHjZT3PxIptnal4TGgzdVl7n3jVtwjhzcar6f+OeXmu/Wbr5cW5duBiZO/l0hySXsbo
FuN7s9iHLs/Pqh7uJe4lbu+n1ntMsWRU1ucIGHpqKpRIYgdoY5t13jVKL27ShEi5SjCHjdEneA3t
QRmDGyuyH2L9LonnD4NYtePxMYLYgsqCxgFzgx3KOcQ+WYDWt1+LKtbkbJ8oJH7hwJG5EZfVnJ6L
Wd7JMNivxitfJvsKvV0uRqag3jvPzi/16OAlWFseQc+dS4j8sArQAP4u0aiQDH40h7OSOizpo53D
XfKGPbQZvrX40Ef1penkMQpyZIDWF6/S11WdAdponhhL3irHoxnN5savlmhzZ6J2P7XqHcOsH71E
jTKZR0mlLxms7Xz69drK946sb2le7AyizhTy04RWQRbw7Gbhgvq6SbAA4et65zOjsDj9DeG7cATT
a8qIsWZ+F0C0/xCP6L8nzCF5mJ+8bGBgigZd2/Ve2NaFF4LhaJvrnmnMBvmUwivVPlr8b8JCCTiH
/W0BGnTK5yv4Bu/zYmBS76e3EZoggf92trCSlrONsdCGQZI3hg7wCDPN8Up0k8UBtOOlasItHTKz
D2ljYJ5k2p7rs4rLE9KiaxHWnKsRMdmJfzPSOxmi5DoLnZNd5xexj3IZ/Mudrqdzi7K4sme23BCj
AtUlgyCDHze7wfxyFgNHaE/9mFKzY0hxWHPUhFWcIdDgV2xvhDc2t5nVBXfugnLN9FdDcTEx9dlA
u94Nc/wAIkzTIKvv8aBcwoIb0UOM9sliJBe1+bPXNriMw+3qaejyeRegsWHknX2e7VZuWoD+qZzz
XerZaAp6QDxzeIpd7ii5Fg5DtApFN57CYwlZp+SAlwfydkQh0cViJ1AqT4BUUSv3+JaRd+sme0gd
7wEw0w6/9AeVldswa495uFLEogvtFIxDDIj9hqMP48RLOi13UxHdzNNyDVPoyu4nfM10qgAngwU4
x05N21SeBBi9OPMKpBTDdUH8aU25z4v7Y8IZYzGR9fzu5FC94niES3BP6VNuGJrSKq3iT5CeL2U4
3wrTXHhE5QUxwjzHvvRnNGEKKalMz8w7+Xky74Qmuki2c4PoGFhSmdvI2YcekT2qD9pf3xjZ0wHy
+UoBJw3Pa68JiuQ5Ty605VzbToNUKygQ6z+3mVd/rN0WCGQYHQSiAuY7V6GdfpGrKzSJzwW9iEYu
D5gor2MJEkljQGkRfrjjBRJ+HicoebJXh1x62wmpPPyeH4tfHdSsih3b2nSaPYolSqfJ+HtfTR91
1h1wTNMhiMcr3Xtn1+7QOC9MBEZADQ7fzQT+MbT0Raf7e2KZrtblaArjncoacZ7ksxUG20HR+3b1
94mWs10mnCrvlD0Nh5lUIRJeNq1uNvU6oV2sH1N4zejiQuKF7/30irEEg/WqPfeKn92dbkY7PnAc
ym6ncKbhUqDY4VxgTHJH+AjwtH7cV8u7pP5UNPX0pOPpJKsHv8W8ECSXRNZfN51V7ExYIBMNnAJW
np6qiQVxInN3i8eXZU9348Chvwqr7x2doU+ErNQfUQb35Wlsw2jBZugGNBTBn4GyM2wtgee03+mV
tI9gcvKPSKsAA2LvVHcTXX6zAc2nvzDIMB/buVDf5pJLb/BDzBzeUlNeKTdlpAgulrcRiaRCo5/O
iqFoGTy5nFPY3WJBEz0oBmcLXAtIR0iG6DcTLb2/BfA0Jvs0bEW1R4YbJAeQVRhMkzoYr2TWpeN+
muzs2UiNW4B+bHuFTTi0txj++eqDPbOm5DXvNWhiWTwzCh6fNJCf+AZ4t4dPbiaLZhvQAz02GJUx
ZWir7o+xjzP7oCED+yeUaWjiy5kZInY9GbaXk5ndT53X8R2pi5ilNcyTNvMktdoknA3oLoxDUV3l
RZ/CQ7JLzxAVrTP/2ikLtS3Vkjn3ed9iyAwz5v5b4Vk+OmNtRmZ+TGwtDkFRhNE1xXd7HKeugKTL
EovbgmZHiPeLUyHiBNuSe6iOcQh/gCP/TqRi5XwiJkH+5wwMLEaQDThpGTkGu8jqEZMXccA8oJzG
KL6B8KsRfvZAGjajMe4pdSFtXUin5mwnKzvfN4xC0ws906FAMIU+4WTmLn5oOIdwghFogIj38YCI
YU6D5VaYCM9NzI5R77uR6KhzofGANgRGtZsQhiidlLkgd5QyDy5vIFvbPfkLyvWdMzJgv5w4Qz85
C0Y2PlaNYFvONF23aEsM72fuINJgFaa5qogFFldW71nLqe7DztkGeZnG0JwC/SmosPed4mFGQ9yO
fmgOTZMPzlnYJZJBERJcj5qwVPVG+bAwL9yZTvyFZYfleFVEIHn3If67Y9Qbv7+baCrczGvoMvq+
tov2xNVG1ckbR5T+E8Fk1qFtOoa0vhPWYi8GN3SOrq4MskcYFvY29KY4PfTTqOsrPlj8jIarhV2c
mXq+1V5VeFd6ENC7mcmmZ3zNk711hgKBro5qX+6ZSXjqgGqLk2jaZmN3HundfcWaOFyFzciwV4BM
viDzznNZbV1E3/zBwaFBbbC2gIAd1rkLnY6Q+p0lBUoXXMKWPs3ZCsjjW3W1Gn2JN0EqpEEiv7Rl
SpospG4739n23DIqLrEJu+ngXfZTjS51tDLvajQqh2INqbPfcLTA5GM5fYZJaIC3sIlEi8aHCTfG
GZXQfNwGFL/8Gwyc9a6ZdDcdXH8UejvGrb/aUFyw0yZwzZe511iOgzocR+oMXL9bPw0zvWMLcuQ+
lAh6AX6tkK/JjelIetxjzFFVo/Gt5kv1vTDN8K136XEjAO5X6JkJ1VVCb+7ZNBEG0sELmCvS6Q/7
naT/bRzxANla7p2CrCzg0bH9kCm3RyKU58UJYJ9y6VxTLTEtGj9KlFM+TaAJWb1Jq51JR/FN0SIv
KAbHlSExOgnazchc5gOVH6LLsMzJxS2S5OhLZd0Ty7LgA4sq0LD6EYolQ5JC9t87xvfqRsVJf58N
rUs/K0JjvvG9KHiSqM8lJXA3386z1RXbuB8Flsg14BnQHHu0RYZDuOEGew+6lu4TwaaYQsSoun6H
M6V+8kvftPuwaQGGFyGD3s1ohy5FCXytc4w/ZcHpXtCKR3ytt5RL0FZIrvboAPjuDxWO7nd89oyW
rGZyv4jRJXuzk9pHcTl7OL1lFo+sgqSSFAxrfecHozsa+G490C2lsQi1rVkqDzkXHhlKBdUwAlqy
Sr+rDJ6KTQAO/AnCRe9t9Njz88FRJYWDbhM/kusJNiY74LTkihnXjo+YoNN5/s5tm6aABZmji6ua
ADhyrJeQp0kHbL+IABE4iGLtu5lyatiYF0deDDXBmxs0TRFMZj8bSYvSfrL1htCadqNbNfcxygCs
Jn0af+GdDb47FuMfiLgaKgo02nakKQVzZuN645AemIVN73Jblvdr9/arNZNAhVSE7ua+x1HNLIw1
XO/jOKzOCJPaYbOEgpnalAlYfyxFUbbRBWZcuBcGEPli06DeOPhxsSUyK7utiUlDqOHRItvmBRHZ
GzKGyEn52dP4r/o2/5Gp9ILDdPv/rLvjEer0n7s7u+ey+Npm/2zurH/g7+aOo/5yyMEirckJEN8F
Gsrb380d/y8bDh1tQDgyDlGaa9vnf+lL+i8NOB5gE3mrRK0KWi7/S1+Sf/HXiSBYnXrkwUvnv6Ev
vSSOsVT5LlfmSkJqT/KuvmztoGtk5o8IbTtWLXtAE2As6WpcAUlTnf5xT34DenpJefp5KSIyJFex
HXKf/FddJGKmw0X2iKiFy+mJy5H+OJvsCsZweRXbUQ2IuMg/pDVynjoZ4vPbl3dfssj+vr6mkyW8
FTLFXX/5VREXzCFpAXDXZRbFd46IfegTmBUO9GXKBlVSwTIUNDPo38gBtcLsOXIetDvopyglF1zI
oMW+ms+s1XjqG9wtDnX6IcwsAkTJpy/Ko0bh+aMZoUPvSpjtMcsDt7S18gKZyVDRWojbpqSkr9jh
CpFq1DljE7/n+fGjbSub8BuEguEj4wnxAXNUeR0MLNj7sczjD2/fENJ8+Mb/Rtz9645IwIuSqB9S
TNaH4x99vbm28VAh3NyOSUCt3dP5+1oOSoMZqhXEE9BW8iOnL+drbjwkIGR5J5CgK1T07CVu832B
WYv6Pw6RJsc59AFDM+PJOBOiJTQzMDhVmfqaGUWk0iNVrftEi045R3at7n3YCXgdcZrn34CON/nB
Qs0/nfyurj5Nvc+AIvHC+Z1C/o1N24+nnnrUSpFzQmh9Sol4e49BxhR7i28x3tDbj28GDlTiwkgG
pbcUF2l2AA1dmDMHiJIiAxQwTK6g9vrd5AlYFdmIOABYhYzbXVwkk94G2FG+2jkS2k3pzeh3iIXX
UMqZo1k7Sl3/S+iw5p8YnIxUrAPMpEPSTlqDRwoSKo2l7x4wNkbRnQsyR1A7+fFX3WrhgdQSChck
Hq9h6wFiJInFlEsDHXklttQG4f3OXtDob4nHsrNdCvieORjKudXVN8ieczL6Lrmdh8mGD7OMmXs1
cJ7Ul2QwGDQm0svfJSiN7T3CotLZCYz51Ck+Y+dT4kyBeOILe+oSSbeHzoYdObkH1qDH6zCygvCw
JH6dHMBbO4BveCoYZtl0Us+h6yIJD4fMiH2HWqS8TUlgYm5PnEyHU2bMXXY3pwVUXC7Vzs31yBlC
GdC6KhxM+K1fZJwcZOfqiAkSA5YNhBsQ5AsW73inswC1vl0WPkPuLG1rKDq49awsnJKDDX7oT+lw
v1uMGMv+ZKfaQOxehfYZxrvkfUGtiioNpDjmoGY8QzMInsey6TlS7JfBqg4DtBzAyX344+2X7yXz
9OerF0gt4WSSUbTC916+ep1jRUnuw5Sv06jcd20lL4XBci8kyPnKCdI/RF07v1noAwXvdJUasHO8
ThAiM96pakf2iFLRLHUSOWg7lVAJ2sr/2jcT3jGxyF2nkIDNzWCfYRG736qRsf9hmmlVFuh0Dwve
2UvXSiP9B1Cks97wl2sRoU2c6xSyNIYM7ise5exbpQq9omOo6tTwKmbGsxxI0BKD/2DIH71P4WGd
So43OOMn4WzdTmJ1LKzu+PZP8+s+seZoK+zXATu2+xr8WVqGBDwXFRqKXtpkQzpi0tXr5Ovt6/xm
+VVUBpKdKNAkg6tXy69TZ2rEcG5v42oc7lTeWWbfhIP1XEijny26L0ysU+UhAmhjisBlTtijpRcj
9Xb6ERlz1s7jp0YtLk42WpE2LWLJWYFAlmLXVwVm/Lc/8q9PLU1pRkHo/bgxVB8vn1pfESw6hOsn
Hpb6G+xncwynsDgkuowfiEGQf/gpfgZQ//up0LYtlS8IIiZv3PZ5WV69ppjZqz6yxGp7yOUjCrfA
2zB1HYn5Jfdn5zUjJI+C8Q4YoCx7HMeWFsWIvvHw9hd/+UxQsFCy2K7jAFtWNgKrV69rvKjaqR3S
LKRvjfe574uNPWTz+7ev8jOk/Z9fd70MMbrrnM8jXP11sp3rOWyJWdzQGpmCdzMCYFpbTeG9S/p8
fuolye6daRcEOesJPioFDQ7AJvZGpl6WsXgzMoe4rvx9003iD9jkl0vmeg+IlqdelEKQ7Aqk7uWP
X/upwNLIh4NgFZ4b5Vt7EsXiI2SUD1GfpXsfBsgubLBdoiAzD2/fm99dnZOkv6KobShpr6rHpMU2
KuE9ofckm2Pf5RVTmozYTRBykdktU2VdMzeErUgPqt+3wE++vP0J1t/45Y+z1uECka7Lik13/OX3
97UdU93xDAygZJZtVxMJuOnSBoFWTXM7THPG/7MZ9m9f9hWter3vygZNKgLF8kgn8NWz50LTFG2N
jhU8HYm9IeCQD3nUUBMNcFOvKdKIPjJQm1ThEUVWAnqfDgkRAUhFVE6kKyKWeNq9/anWc8HLm6HW
vHOwgqyVpAe++lAWC1oHqa3Hju+g/pl9GX4qHIa8MCruQzmSf+IYSL4b0Y5/CsCW9svN7OctcRh5
8zwSyxhATH75U2BQRlcYeCTc1ONd1EDpSqzJoAm3SQCjDERWjSoQmWy34vhuVF/sAR1idbWOfkzC
xxYxWXZZIdokL4qjCixXl8bzxl1w+G+cvPOeCuQ8tPJjVJk7GJCuxqPlxJ+8GDbCHsXVdAQvmh/5
HRYslsHHNLKjK80KFu4zy0cl3duJvotzlvUN5Vf/g0ip+JO0JroKJfwGYi5UjSa/gDULFG2q5ycc
ynBO6X6KMw2Mgg5RATKETi9cj7Yk53zv+4ADZDPat6TV+QXSJm9oNh06a+BUkIGwUAfOoHd2Fya3
JCchuza1I842XVyD90cQsbqC0dfpbK0exgpTw7YfAcpsyNgQ0bac5wGOifawBlGlYpMv8VqZi3me
ukORVE6+o4zzf/iNZc0bf/KaR8/pg3HTcICYdpHJgDWormmf6ZXqYuuqQi27OreSC5r6VHUR/mXc
I333flJu9SkPE/PsR26zYFAsSrVThjTX2KEUPbMfSGYkZgZ7COly/Eb5kLSI2kz53pboTw4egwW0
lMyL/U1qh1l0SH0RIgOonJl4vtx5RnM5ffOdOL7hkDa470GGJB8TrWdK0cTIa+Q0DF/aCngl0rKq
GimKmPNvCRxELhZ2BcxEMdldtvc0qsBNHfFKbcZ64ZOxUDX+TV67ySfkagGmImfmB4VTh3CqQ95H
AI2IgyPoYhAYVU0jfXLKeQHrpNxz2eYY4jDjM4yGWJh9n/tseSToRtig5FS4khwc5j/jTIc6q2fi
JRtlBfx+uUkffRQOX9MB6/2WMYn9WUyJ851ydm4AgBbLDw+I0Kc4izuSxOyJzJs5nxW0ZAgl71sr
a2ALAjVEqxHcW6C/6dXObnqBVjYiKLHknq/usWDiDLtMNxBD0BFa9Lz0me+ln1aRNs29glnYRlTS
vVCZ74UYicVqAqvcvt2LmvyNy0gOHFMszwDGMBOTCfBVDvx5YGBeuMOSSDYX5IyKA1A2TecUoZHa
5Pjo+Bq9bycXBBu02Y6IMuwI0BolJJ8w5njkEIfy1SuyzmyVDpEfcDJFJD3RR3XI9pqaHzKf4q9+
5aKaU9M6EZoTXKpYI2EGbyK8xijxmKRk+wxjsX8xtx6BeySOWOdhFoyvsjgH09ex7XwL4QUQrEXz
vb7gmwMJ62cVOccsnqkDetdWdAXqCYJshzSQ/vLicoZExoJF8Shrs85glKrtVdQgza7H1F0eE8Nz
ssksE7mHXMBhBAlYiU8cHMmS84nNvMl485hW2p1XnIQ3MGZsO/TL+9W+LnYSP937oEedukYHBTcV
v5G/4zxno6Dm5SaQCubHFYTZzOwiD2E63Cjp8xcWkfgUJcQwb5C9AYFcVOo9jph3h53X9bQscmTX
n6QL/HOjLb+3zrAT9RfCRazVzlA5TwwA63traBhAEduovaOVWIAkxRyWly12qGJPG4C+rNfC/gfL
wasEbiX4LCzX/9EFAVuFKpf3VZH3632d1teOLDkSAhfB58bQsRryoTZsVBI5+mC0b3121Mom6lwA
LhvAJC5kRPRDhyZFk4PsjljOLgLnuPcWbg3+hpzpQD00HGZrqCPQHCfGIq1vsBtNDVpukfXjQz2z
vcAyZK/aE0uOak4I1fKALENxlSSOAiznE/O24Xvbl8yolztcI/mDjYJg3tQ5gnSsua2inQBGscJT
CjB+29vCZaoD8x6hdznEWzN5zk1dpe60GsCjE7mtPPmlSaPvypERSY/ZZF8kPBHBrshbR147IIxy
+udF0G81ZwLr4Hce+77JZb6JCGa+t0ZRPgPuST/yN8gfxgrRD6RTU372i3bEgLBkCWPGMEF6ELlM
UXZs0jhiGFIw1IhtgJtj3ibvHGCkyyVwRxTqILXKW1/UXbitGkBbW7sNvHdT2MyPkDsG5tvCnz4O
eTXVFwi++uYkDZrbPWQ6YG1AKh1/x2wqz0+Ts3j0BXAzEEE1jssPVk7nJkhDTpKN8ccImi2C992S
uh0U3NrGbDxOGnFB24Am2NgVSmwEvFWGFEtFdSZu+5FJ9lUce+aOwGLjMUCpPObwaHdp4LcTiOm6
rIsv5bJotE+hTTNk21ZZwIrgtHI+JoS+uIQQMmnGiF0RIRolUlt7VzB22s6x8jHp4z4g2cXuh24r
aydm3XBiGFrS91zyaLzhPqtUf0Am5j0iE7beEfC6dOclL4D4TYadMBaxvTKJ+r4/ghnfEyBqXTHj
qpOTDLMGwnX7LsFNQazsQN7T0phrcm7Mc5Hn9UcCe+9aAmk21DQXaCwZwbxdt708wf2snDTtBjof
ZD5IQt5fVk7U9jb7pdWzjpIFp2XUnXsb/afM5XIJ19r/+Pb1flMnAsbGzvuz6eq+brq6E1mzzAX5
Xck62mWoXvcZC+PGav3uoWBqssfMOKNwD7w/1M2/Htk4OiqXtvba7hWvy3UU9GXuo0HcskK0u0iF
xAYTUvKH+/mqr/LzhuIokhQjAfcVKsnLGwqvxctV0xJ2STrvKUJAf+22Lqk/vVO+73PdHk1vfesJ
tzuQJ2Jt4kRHHwLiXq/l7AQXpqiyc9rK8qsalP+HMxM6z9dVOlN637UdhreOy+H45YfLK9bipM3B
o4sM5kqJzSTagt2sGYOrNntKVNp7W5Gmy20qJia84DepAjkw9EAryq5p0AGwPW4wsPk8qzruv7R1
jqeqa0iY3BErAovb2DPucNpDef+HU8avn1/RrvdQzysl9C9Nob6ycO6HVbfNHCahEZIwDlwLNVat
rUu6Z+VedLjMsjS1b7yyE3849f/mZXE56dm8KUxipOu+vH0OPG1IMdaaMRPMN0sc1kfAfRIwTI8l
z4N/+vbLsh5bXh2qXN5OfjC9KoH1q2epnhZ/zAwbCJNGxI41fv/S6aeDz5b0gXHkyN4f5vdvX/RV
5+3nE+ySEEXTQdgBYaKvHhI60O3AeB5AfZDUV3kAhDs19nAxMyHcTC3l5xjiKyFWMWQ4U9KgtXxv
Gwd1+7fsm8Hf75NAfvP1Vy8sUGV64QE645e324K1wuvDtN9UWG0NZIh9MI4DOkJsIXqVqiEgs89v
f333N88YPTjxc0H0yTp51WLK5KDhWw5m6+Zm+F7yNEhEFC0i4zEBN33oLBxoEGyQ9BxLb4ImGwbx
/DXuIL2ytnQJSB7iRUqsukt0aByFDybM+/46EBjDtkK3lKASyF93yGrH+my7hiJIAI1Z5hqBfpxK
/D7ERWZV4F4HCpQpzko8hmA72srbKjNUSE9Lf6o3uE5y4MGijHY+c7Jpa5o59HYR4wpzxA1j6P3b
FupIIt/CPcqh8I9n718fUe0K22PkQdwip/yXvxE9Sl2QMDCiuCrEDzzokbt1DZqPP/WD137Oy3eB
tt+6aDFUWrXxr36WZkIemU+QN+ErmQ0PMGCuueBX6Wun+27r5kEmCiBF7GTtmR62jXtTTu8Td2I4
Ndjw2v+00tvr6/7qI7kujyWeeinW9+bld0eTCWw1Qw8QBBTfF4ONauA0jZX7FUUYg56ATGnUxwLP
v0aOiYK7zRp/6xCo/UgGJL770XeG+6CsbFAokc14hnrN88m6Z85DEIYTPyvhxcUuyDu0AUHstzN9
JTHM6yVnuhroTr8jfYU7QjgIKRuiF5Q9kVvn35oWY9LFUgYNjERUUqcesSxnAcdCiDAMc/iAHB/7
/VjN0fuQquarscPJhRHZuz8YCtmf8yWSCTmeTU+iLKoTUBeQAacdo2NUjfUyg+MI8bbaJ7yciEu9
qPA+5MkEoSEO3fYz7lT5AFgfpVpRDg0qdiCuR/gJgmN814GZkMzyrEu3SpGfq6jHsuh5hLDm05z9
SEzaELmbrFl2I8dGtZOuhIBgQFqCeuME4g/t8hVPXYoJFAM/2YEmsK1dGamy3hSjReijj5RrBUMl
3bDayRFykruJQMmuwn0e9c3HPmhhbPZK1+62IFTV3pYmyL+gcIsoGVWVY6dXg3P0tcl+wBgOJQ6+
QR46egNUnOCg443LtQmlTzMIWfjXuttgWdkhNKNzFNEWcIgGGRvRQBlAhg1FWH1NG0I5yCetzNqM
BI8Hf3hdft2pPF4BrB50zH0Px8fLR3OJAqEQizFVFLFzDNQ07iOZ+ts6WLEgaTD+YWP+zfUk+gRJ
J1gKW76ekdhDWy2yZVoTRsFyw/PX4KQqp/C2Y79KcCzPifWHr/hrPcegLKDp6DIiIkpsXcf/MazW
PckEuu4YVnt4Z+OOkD4EeS462bc3hF/3A6o5CJAuTyt6iJ811T+u4/SVMaQ9Yp2dUdCyTaHAiziQ
Rk5rferJrt4oDgpnykHS0AsrvXv78r+2NjniUy7T7mXV4Nz68mvaaOIWe0ClMEydf+h7jP5OX0/b
wrarT29f6jc/IjjqgHkDNRal8quN3wapllNU8E31Mj/EfSRC0ps11K2AMxlccPP4318Qytn64zHU
QcXy8ruxedhWW61cYryfB0RQxYnsheJ9oz0cjd6Y/uF6Yl2RX63YKG8EYxWmKWxWr/rEVTl7xrN5
ZtqCQx+WE/JyibfFt9sQe3Z0jBMQRT/28/saoA9u5yaQOB1ScAFKN6ClvCyN60OQe/1NTMMZblYa
Yc1ACN6/SztLoWGsATVv5iqo7d0YGedP7f/fPI4qWGfENM8155hX96wgqt2ZyUnfRnSoL9p+yiDg
45kRjQLDplUUXUyj5eL7STGAiGlRf3gffq3K6PNLVCJqPccxjHj5o0W0+voS5O1WmxCMtF+4x8me
6x9diJjf7aIJkDeyhbeflN+87AwXhK1cNCdKvC4z6gB2qmkJ45mwh28WBj0Xbpwuf5ho/e4qKJKY
afKur0e4V1+t0p2D/7bbYs1Z7lvqe2gJur58+7usf8urh9CT0oMPytaoOHa/vErLsaW3TTgAicNZ
4PwkVaUu7ZgSA3RdYl94+3q/WUE0Fa3CGsi8iqfm5fUgddhqbH06I6JUlwE8vY+gnLHdwOX8Y5n2
m5pIBy75rWQBsgWJV8sVa4amoQX/i9bRF9r47SVGUQYQFADnpO4wD0MsuqP3zrCiayDCJf/D3pks
x61kW/ZX0t744Rrc0TgwqEkgIthTJCWKoiYwUSLRN44e+Ppa0H1ZJQb5GHbLrAZlVoNsLJW6iEA4
HMfP2XvtWF4PZQFbzHSxskdD3phHbsCbqTHxo54gvdOnzELb5MjXd2BYGl8n2QQmIjLCT0TW1afe
nFZfO1HPPafb0d15dViYG6hm6SMLvNw4EufXx7/DO4M7l9YAkztKZTQ16qBWLrvIioGCUi/22lbg
Ym1532YFcmHyBBUtkNZ4VBmE8o0JNPvZawaf7I0kFj851SLErzLPi450Rd55mj2my2KdJUpu0cGt
aYfWK5TVIgMxwh+lHc1nFqrQc7Tjy85PKNdG1A9HbsT6PQ8eAPQmjOnondKNsdc19Mcb1csNL5+i
GIt5uWAECqN8K2yom/TldaB4z+0WqAKXMeDZnx//BO98W5yzlAwWh2o+wcGjF028b0guJkeiysyb
mEHrJ4O0cSR3bnQ6O033RL1Y/fj4ovLtVYlwVYJv6q3v8MNtpUqKaO1Psq24VQOx1+lld03NBtOo
pXaA/pR1/YKN22dYhrdh6uEZw2a4BI7WPYBcSCleazsugxk/KCFFkU3ki+31+bRhsjCmtJJrcY30
bL7tM89+jjuHrdkSISelyJlwI2q7IOCPA6h7Eo+JxNsWtfNVsYTtkRri7WaD1oGCxUQSw6N+eCYy
cpJPKo++LRmI0N1tWL0UjfiIwqQ6+/i+vrnU70aQou70FarXVS375zLKwhQGcOUhM5fdl4VU7ROS
ADAExfGxdO03C5YKhfPd2gxlZOUdPiSJV5CeMHL2ZJqSbEehwzNMx2VgGgJ4aytCIGJ1e2fJst1/
/B3fKkBYrJ5YFWGO5dh8htdfMgQ14IT4qbBP5eZnBNy4HmZmEQ1m39NlXtybvEQFaCyMURliWdct
rtlbARJg03eRAmqn2+u2WrePjz/Zm3elyydjbsEzvIqPD6PATb+wSGgQSwAYKLyKvd69QHVunX98
FRzsh5sFpxck0asmWTF7sQ/eXk7Wy0JXEqQqtk5vnwjfiINO1bnc4UHzviHar76Zk7Pqs5yJkK2w
TEfG1FZFQh6WaNCsIyPiHBMi7+QNvKjmuz9l3hNx3pPYxeVYevhLF9Jjxsw0PxuGHj4VXttpeA5m
Gm2o/jTmaAlphbP86hgSJIDEZ/aoJeT0KupWVzJDOOSXixXvprbQzV4MvXdFSFFI8qViwrAxs5hT
/mwnJnGyWOQsgh1bTvAAEx9bIZB+yqJB2MTZmsQ/5rnLc697GNVVnBM11cREuJxHeo2RG5u+HVYG
v9mejZlLBo1LzOx8VvsG5lwyVzwD14jVt6c9I2l1V3gzKWRLxIJ4sfTo3Pt6Gn45XrWUp3FRpEBZ
lFWjNWwanITsP7W1p4/EsLJBlwx3YxjIjAPe/J0pXutvBiMqKJv7iZkI7BQNzxrmIlzXIkTwrIzo
2VEROVKtib+Jsbi2fybalhWONN0/ZlVovzDslxfLJFGMGk1W+zuXRKoScmteXjF8E+n5kmb4OVxk
WIh5rKj7zNAVIJ7JCZYO9fwbJozUpd+Y7pxbSEVbTn4qcanJp9ECz9badfO5dCCggb5GfLx1hg4p
69iVy9eyLs37qrM9mMrTKvSAZo67mIkaYDyUpjrc9u1YfyJSY/wJnWYyYZY18/duCVf0pa6Le6PX
BIjF2Uo5iN3MAqPNcZX0eF+aIXq4Ea7liMqXFJRFZICIZVSemmiRmlN6eV6+z3QN0txOV5+rMjCb
kUgSrxaTbMZwyDhEvsAba9ogbGCrc/xjiwNMbXhw2EzRwDPG6bPxR1ldoc+DwgvmjGFzUWRjhAGo
XLv3RWXUZ7qrSYhByzbOSIb63sbpX5rYQcJIWSdEsU1PNZN26xL8ur83SaW0d/3c6JSAHpd8nzSx
m28Nu9xN5cZeRT6c7q/QHpUPaQzQuEcZUe3afML/1IP0AUckG//OJ/XnS+pPhF5iaA6fMPLXT+0y
jICC0Bp/K6jV8IZrsSCeR2DKCCgBNrPRnnbWQAlCbzZkfhjbRtCLQW1qyHsYFzWopkX/5HDTnxWZ
ZWFCK8CnbWOAQT8ppbEmtwMRFqW90ATqHJsbM7QQTYAaKU/vYybx/MSzUeVwKZljb3wPSTT0fx7J
TVxo/5dTufpbvtCDIqjOslERSVFfCIhjz/M4ROwFbjzwQLdujNe8hzK2GZISVhVFP0BtiyEbcGTP
Gcw9lHsnucDml11ztMHC3BgVGj0OBZE8UlS9fRsqPi7sD0LqJRKDg2akJ3ICb9mSA4r89iwHQoiI
qHBPFab1j/fkNen7df1GbSIAADJIo5CSav0of9RvoT8bsU1HMuBUkSRBwgB/Asxug08efdXDEhva
R+r/PDqxU4dOEMlOyeUShjxiDM/tO4Ic+4fESOXnjmiXboP6e+lhINXi3jVEiM09ca7XOJdbkwEU
rninwEtgVQ2FubHU5hOgNBt7FTqrk5zj/H1Z+/EPWP8RChXq1YtxKP2rJRm8eC/tARrG3KXFDelH
+P1dPGFqWwu9nEyOnyfbNCfZYqebtPwxKxEnu8Kw6ieHFBPok9NoUzjZqAQ6AwQSVvrClMEI6N05
UVY0vNDfIvpLtqB2gm70m+gKQtGkb4ciZkJGTEJS7T1MazrQGHuOle/v1QeKWHZMOx6N6DctlJZG
/4B2wIQQYKtyH8lS3ZeuR580Za53wVg5JSfDnaY7ttbwTnP/z+A7J7djGWX9xaqqcyGfi+aB7ivR
wEeWypuVgk1Fmsrh0wmfSub1SqHKzkusL/A4itR66laKSWWX7WNVxUeK7LflyNqAlyi1XXSAJEC9
vlLSQXhKRg65WDCH1V2NZ8iol2Pl2NtKUFHzIHSmjKdRdliNdCGDaQQT6FP6EcVGw275HS8xiYuh
4Z2zlbY3Mvdwydr1fJLHlX5E5sSWSSAggLZ1zA4993Sa0eqBsElPELE8AjI17it2oebI3X977qX/
yzEH3Toxbevk9/VNQbdU5WBP4UQisCDOGrsGZw0vfabP537qJ1+fVP3sBTTuo6s4maqLYbT7f9ru
4EMwJGGSRgErmD2//hBYWS1KJWbODIiMk3EmA8LT06PldPb10Ndi9/GSe2dzojvF3JIr8UMdfudp
QGrqKQZSQzxY15FZFE+TvWTgxFZTm5+Ex5bEm54i34/eCgudKh3L18HGS44E0viJjqwLBOgUSXb9
pRIAuXIYbGQZ+N1p6IfqlHAf765lMrCrMVcca8q9963pa1AkS+lzkw+OCaQbzyN8GHb/sBkerWZR
P5w0fUb3T5LwEoqHf3yTBVdyOdVK3gGHpxIGgZ3rWJoD0ZSTDuDKy6lgUzWGERUc4pryyEp+5+ux
eOjZcs5jJPx7ZvvHG8ez/IRo44r6xQdyyn4cGmjiFGg9UlDzLRkr5pH95K2Og2MHzhhaWPzTMckc
LFusW44huKfoOJbleuKB3kS1VV0jUmp/VF2c7WOM+VvlinlPR6xBt4LsXGXut9o351Mkg95uSEn0
TYmqaY4s8nde9hYdJBcEGIdtzzvoYxh6JLTR5lCkxZQ8WLGfwWUeFA0s112OHLPfdC+4EZ5JRcHo
FdHDoQeh64sxNizFtXzQpYnW+rLuF/MCgS+psMDBT0IUO0e+oHzvF+egbTGBZ59V3sFT1Vcp8fEO
33CIfVxRoC7d8KLM3Nje17YkJ6JvIVXs1ZjLh1gbOCgJoTA3AjgGMD34EiRglVgyQE3Sz4LxQqBM
7YVWzlg+1Q+o47rPBI/BLGvIF5r2S6G9T/wzbbWjLdfvBmLJCROs0+oFVTYT+94YOu9Izfa2I8i5
Xkrh4fyyXYuf8vXeOFAvTGRGisBz++ZrQkMKYpRNZPpKNdlFITneqGAMshgRDcY5FnkUoiCkQqgZ
l432m9OPn+t33qJ8Hg9AHEdu0zy0tTSiDn106wjkyjpLKGIZPW2YikVHjvV4kg9LyN/kODzNbB62
eTifbLCg+nU7joEZzclpL8yKWDU0yrezKjHmAw1iQx0htPyAJ0FSjWBzBYzSF3DbJhrXmzy04jNw
v5A37Mot7kxeMupc21TfnMlbAVFczdMtjaPpIckNE3xWMgIbtkHRJMifYhCaIfPTiyzKFpsULbf6
xcFXPGdyUpzFTae8w8WbXqrZj2+yHBX3xjWIc9l75LQKqqtQP4ilRkWVKSSEAaN99wUgXb7sZwAz
PBoydY7NPH+3z1+1ThFUMmVln6efb/9N5vtjI4w6Bb4iqUkFin0SxlwoAit/zhoZUy8Dok8lHujN
yTv4jX63XbnwxTlx7+5Lmkuw2INdRrchZAR7TzpG1V8a4VT8KGfM0NuapDBU3Hz6fqda0AeflUq1
2lHIJ83f9sP/Twb4j9Ux/9+TATY/mqcfv6r2TzTA+jf+RgPwm/zF+Jwe4+r0Z0Cwbhh/swHWP3Jp
1EufwBTKOVqs/wsOIKy/6AJSgbA/Cx6p1Yn1X3AA/ggvK+52jgaWA/xR/RM4wEoZ+OPkx+mCZh+l
JE+tA20WZ9rr/apM/baUtW0EqSMuEY9F3RapD7ldmUPqDe0PIPVGKDFh+TPRNUHbGpL2iE1nHSiM
bM7jbm5fSEfuJUkx+fg8GMtA7F3FwShmwgoryhLjLxF6dOra2r2v8ItfNVCYrZPft/3/xgIcnpuu
b57/BXe0/de+L3/96Ign+38AQep+uBTPmuf8R/nrz5W4/oV/r8S/1tMNZxyswS5aOJsS5L9WojD/
gtTLK1ngP2SgtlYE/8ZUOH9RMDlMV9Y+BJZF/ta/MRViXdorXGKVpfD3nX+yEl+XBw6V9ir+kCgy
kGYwtuIj/NmCgDbVttjJag7V8tEVzrL360ru0qUwTpxSFds/HtKbvzfYf5V9QT5N2bX/4z8OrLl/
X49PviqHURZR57++Xia9hUgxrteCniYDMsRaVctI7gdUffsOsMwJaisUSBbRAUjSnW80PoAsdXZ1
VrflfN6NExEZNelceS+2Ri9hz+fM6I8Uyq8Lw9+f00HcwHAePismkvW+/fF+8EHxLmWao0ZSzXdN
hPV5bGkf+o7WR17hb38BTvUctk1+aFzRvwu4P64kUDCbS0thNPixPhmnyT0h35fo8dSrvqsJr8bH
P8HrMnT9ZoqR6SrAYXUxpD/4xeFYJvTHKxDMGS1EAOJ2QC8vIZQkm6/6sWyIADG8I7/7O1+SIRNX
w4aL3uHw3JGneYHBImmC0lJGALRjhTKApWpIOz+1KuPl4+94uL/+/pIsEcmDpThJHh7j8PJGvGwz
bMVLiQOtTbDSImjEG1DR4P6WcgylJ9UL47OlauGTGtq4n3XuOb+UCRN+M1o1NXo0NyRYuiAvQAQZ
fZ0GfIcF42Bqu19yMVg/47E0v+vEKaF3yMX7TCqC0Kcff5n37h0LxKIvsyIGDnUiTQJl14lrHUxk
V1+WTZOdFO20gEXLql3Zy2P6/rdL3/tt0WfUarvSOxzyF5PIoiXuqtW4MZHKmDXnVUR9v4xpcmRZ
vHMp2Md0QFmLdFh+l/V/rH0nrWrMvwwAHTPRF0YVqjOZp+au0SA3Pr6LNg/s/y741mWPj5ijF4c9
k3/9htj8cSno75OHJ6BGpZ9aGxoe6SkigPLIVQ4031yG3Zyyg6PNih9A9/1632AKbci84TLYGqZd
WpP+JAh3eZoGSyBExmbpgN7YlrGz7Jy86k76mvxdJM/uP9J8//4gHIjQ3zD09FY4z+sPEim3AVNb
ENcz0I/3Bp6FmknHRT41TMsT9KlW5IsjR9x173h1k5EuM8gEt732s0FOvL6oGht8YbTmgzK30sBi
o9mE2pCBTdQD0a+w9AcTxGqe1MfsN+/dePRM7NcOTQLs7AffF/XPmp/M941tS21wCxMzlsYw4o1C
XjYGR7ERUc916jbyoh8Q33qpiohOlccM3G/2V+4Ba8zkpWFJQZ/l9T0QfYiuvUrrICtILSGg9bJA
m7OJiWoLosg3iDj2jh033973VZzKTJfXiEkdQd3659vKLek7lBqPLLzt+mQepA6WznSwBhNNEAI+
JKzCQhgxROWRX/yd++5wjKJwcPje6AEPFnwHj1WPsVsFlavSwC+a+qLrgRdYZZR8BbGWbZHxlSvD
MN4lbgMMsIdD1zcy+rsQ/W9NDm/2EnYt5I9URhRV1FkHH2RKvaxoCsZq6+xgQ3bJxEwVZHE60iP+
eC+h+3m40AHLmGiPVg09BdxvsPsfu8niuJ1FRncWcFBsz8MoXWN4GWPfJImJIRBXTUJH2CQ2B5Rn
dOZiDfs2MJq9qEj6gcdjF1Z6bc9kBcCUTYlwtb2ScBxpuAmq4sidAVe7vLg06vRnCyzkN93b8JUj
O4qv4raISKbPpN2e1ARsneO0TcmcnUX5lRvbYZVzgDqBTPU8ImeZdlwxlavancLJc15bTXRLgAgD
yZY8OOK3vBgwMJZlVGPeXKV3U7+ssQSD+UN7s82bTeQNsxu/ScgYnVv/riMuXe5wYJLmgJufCeBA
Opu3mexOf/WpDJsdPG6GgaJKyPFgo+DM34AXZDwcaufU7mvjZ5hMzleqPpzzvI4ZFNZLe5P1rVMF
WiUKyKtp3y4pCNjdgKb/tOUFAi9yKnKmHpCSyLwxNdP0xru3G18teJ8jfzta1mRg8AhBw049atLt
OIbmz9HS8tFGyp7faBmvzIG5nRAAVJBdAfdMqAaKcCHxKYIGycPqNiaIbxrV2K45RsL5xcqvd6KO
NdEN9RhfqVLJ+wajHSD3ZGByRQiVoCFSWjhO5nnEOjnnDjB7SX7UZhmyWK1xcx5NmqE2FFGEWdLs
7JRR2sZvVX8/ypoCMybWo0ZxktiPLQwbHBe1OYP1b+uBQNl2aL4XeEPaAN5pSwk8wUyIB1XBl4KJ
RNS9FGwzS6zr6xqsJHdCwg0NeERHcxOVi23vWxwD4z7tgCIxslVRjqXcQhBgCDeBwE7F8xVa5rAa
YdK02LpEm4GvxIzBf7fN8sGv62XcNn5jPOYgs6CbTRGYAKvsmQuQOGVddgUWTfJp0ukBvMaaP+dh
fUBuY46PsFFZRY2fTj9UjVlgAzBc38ROO7s1rtzagxHl4XTe27ZerueYMdXO7OgBb9N+yk/inlzn
QIc9nOgBHHK/decoPHVB6Lv7PoWYG9SOBk4KhEAwQfI5U2dDhzIjDCEX7/o4Ga+SMc9e4OyQb2+J
IX8gIHC8cRezLyixoCcDHs+ia4keKAtm1vW4j3DOokggivtTXUjr3qST2+8wqddncWEBNIta1CgF
bchh79NhS7djp9ynsRyId2a2S+5qXQpnA82ahRshO2mx55fJLzX0Yo34iQk8Wfh9PouxAkxmkv8Y
7bw8BjsQgz/GrMGo56yPFth4BLU7JWljHn4kSMMmPE/QYkHX1RAhlnkULzNxVGbQWAN8uw7Ajb9d
FL2BnZNZLqJJRxgXyPxFuQXMTGjzVJoL4q84cUhGH0qe+BiE5aXrZMDXB+KQ261huzg8uyIHEdBH
ptFtC3LGQAc4xkiKkJE75LR29fyUWg5YksbQyU1nrDz5Dv1HR/BLAZrX9Sr3m8RO0oD5y5tyW8Lt
26lcE/oEyNj/1YueDxvSsf6yxuTeFiP14clQk2wWjHVxWqPiv1ufbfvEnUvtBuxSw6Nh1/5Du/BA
bUQESmPTz+WY4O72hxLgXuE/+0xrFw4bZPjhf3IiMOizBO8ca+wl4yg5hLZRVH1OiHhZow6qymC5
yvaSfqVDkHZv5kgs3Ma9bcuRnYE09QzzYhtX94RpZAgvTNP5RTJn973jbFWdjEPrkGPP470VkYmO
rrMGSsGOViq51LCX7twyKesg6soJN/aQlnKTexB2g3GczOEsbnX4KbMTcN5DTXQRMIbY1BuSLNmq
RTymJ+R8WvQl88h6kMgHvtQznP4TZ5b9d2ZjmpizbiR+WIyGTXpgJV0w9IXT7ApJ5vIG0ai+6uYG
ImG5tBmpobF/xVNZfwfRXP10IRKNIEMqhFm1YDaAYIsIeGaCxnxBqR1/Mj2dZzuT/rKEqhE5vwCY
NSnpxbX83mdNjHKm9etPaactVB3lqmIShjCvRI+7FIAv4Yf7wXVaCzeIPXkv/JxjeUciuAPpCFtw
R9KQPZOx0UXyV4qyFaQH62YLzETdt4aRf19iZS7E/QioM1M+9uZ5RTeF9IFuneJ0RTp+o8DPQt4m
i0OccAM6pqxVUZ2GQwKYJoGllGNAtWDQMwCYLmty7QrCA0Ln5+CRFb0LZx6GDe1oqBBJLQcPm9nE
Sa8YCgSBXlExfSROD6EOun3jTA/VjENQT0Q1aFFBWST/DrlgmC7lZeqOrbmj3QK4QSuQ+QQRLzGh
wGR8GifSrrJPOgMzv9WgHQy6fmF4P3OOb4Op1FUKldfKH3iBdezCo1Pvao7UmOHrcHkCb97GO1bo
/LnoTc3dKADHb2YxkHq2uBVkfl3BddmS/+w3/Klb4VsrMo1yrisgBc6lSs5g1LsIHIpMPXkqzAje
FGONLc0e2eJF3CzEXtRSXiJdkk3Q5utX4IzdfNU2oyvi1xRhXEkcIrnyjZmHMmLMs+naavlmuUvN
82SDfkQwpKyXYggJoJJxjWkLyx5ba2/k5SPmSCMNsrzyfgo/iuNL3HD190H0umBznO07GwJkvukS
KwUhYeLSlOEgfiqtzGcXAMtWmRRT6ImG8CUawEpuCO+rs73bLNVNY0p+C6zItbMdiyy8TLze+mUt
Y7fLASt+L0CPfApjRvmwj63mJs8MeQUtLG147eWPyjWmGy8x0A47cN2ZSgCv2bHBZHumkrxkTCve
M3epzpKKoHlfVYg1tFUCSo5IfHuu6mR5dJzY/mJU9nghFYo+em5tQyA4UcqPYwurPyDTvt8WIfKs
K9sq7fY0XZzxYVwExwlunHlVMVOZA5F6PbCIevkx9X4rzmISZL8gMJTsq5LXDbKafIbJnXf6UjsK
5ogTciT1NbJaqTMkYl2Z5QkeAQ53Gwx6PFhmBrC8qRU+9qqnl7H11v9PwAt4fgl7JAebQlg1oS2D
hvTZpYP4vFSQ4Le6mJcHUFrgnNrJma9TYM/upoFXREYtS8ineTf5zd1kk9q9GcJKfdFjzc4M1cHF
CK1ih9CTVkStv0/LEH43PZbwRy8tgt4JIvviksZUr/G1kjTUtGrv4eVzeg/bxvnGolVfYhhe57zn
YCeCzpmMLTE9OJEoDbW/tc3EVRudV4neqtEjacOUwO/3YVrX4S6FcOfgB8UccG4SrnSmW3NKTozU
gOIhcym/gWHhhegWUHoCDXZC8UaR8SUsCmt1CWXyiVNgDYvDJEJ7l/hF+qS9qUV518zwjtA2Yq9O
Cp1c2LM5YbDMc//ORPPog/iQFYEoptN+7kL+Il7UeLwXYGOwmA5Aclo7LR5nkjTv1tH1r7ow5y9C
dTMKZdJ9JqhcSUYpVuMy4yBiho+gJyDt8iIgQtvKDRmdJv4I+zqpkFvnqoAXQ/aD9UnHrY1rEh0X
CMSRhKGtN0TjfVK6GH+neKZm69Je8+EoBDQZaL5x08CmXL2YsjwbqogtiXzL7JedmRR/4M/r21mE
EiItnM/zuqlnc6P6wWOebjmJfzKpdC3ZCqZ9xJLYHkkpfr3cpEQR5VQHqv4FkQxNNsGBYRIAr1qg
wEQEBHiR6566Vd6eoDWWcK7mMgsGMbukTPZw4kAGDDdE7lCpg0MlawExtZ1tTdnOnwx3HAjQkpy6
bzErgVMLl3gklnFYxDNBWfTpY6PBQALlAphYpOnCTkVYkBRiwwvYOmMVj6dVNk671obQv3PznNa1
6lHfNo2arcAczBVnxWb6TPSUQjneC/JF0mwhjg5zr7GrCpG4e3foY7WNypCeN+EycxN0MitZS01Y
4bzNcgKzwgwrk2+xMwdlI8YmQJqrrpCdZ9ZeEUHAPkAU5KZR5jQHhmimjLbl2mcxZtO8Jf1rdtDt
6soKFq+nIZ7P3WxvR627K2XNxMtEfsNrNEPynFm876nQ+X8T6uWMIW0Sa3h2I9vC9EzuaEllXPAT
Ts3SnIIRQg4eExKbbJwBq8JmcIfpS+oV4yVBZRn5xtT9ZxkmINB5cLHPdDmw4MK8tu/6YRrPiR4U
D4MwoQP1PJrwsDs9fQ8lOUuS3gWoJE09SDO6lvvW0V3DYY5X9a427Ok2VKjCkRRn6gviBWPYTBWQ
eToa/UI+Ia15UFXITd3AoC7AWp0O0509l+xsAH/FTVQtznMnOkp8HcbpprGK4sW3uvYnLmJvuk7b
pX5kOtavcR+w44m5RC0Mpqeqi9u+LaxvPcJmRYpVjILRQzdTBknjCwoqs+XJiWDaZLuYd25MOGYK
lits6+Wh7Rp7uoAiz2yjTSfrGmyKkwdkQbAT54Qgny7NzMluYtm7xHUqwhZbal4mdwm5aKPXyIy8
1SWdNsY0N1+NWfrDlh9ffIJjRHwMaKBhm/dtCgbObJ1zxkeuDXJkiPnipR9f+i1kIOLHXWTM/OMy
ahNRlV8yJ3a9bdERNqlz4V9NaUn0dw0pdaN14y4Bvav8EcX1dDtGofGcehoIyUzeeXZuDRlZPGMx
oEGvqFyvlmjdU8YwHcWOOsmHu4xvhpghXXsnUqv20Vdl3p4iB0/OOqudfpHxYM0nCOl7oNaekURb
Zv+0F3zLiZ7s3jL5wSoU7C7VkRVM2stx7OZizIg3X7ihGtsbx+bVQ2pnHSlDfCZIX7wRfXNLd8gg
Qg3g42kM8buiYLazHwtPsbOdjb64zI2Iux0TKHmNntV+SZvZfm4T2VygglLDKcUbp7kJedtXuSiH
pMuI/cIlwSfED0PGLuLPxQ/44fI2KHUZk5OVVPgGAHq/6KxNQUKrbooe8SDa9Bgl8YPboW3Mc/oU
jgfDLVoQ+IuC0nHCEHFW6YlEgqiFDLMfUmKEggq/fn7CmxUsdIc2EhLDAkudGJzGuJhQsvOtYFuw
9yQDZ2ZiapKFEq7+2ck41VsHu8Z1ZmXL96nruss2mY3veiqM76QgKI/8yUryVie6wMIEgdsmIBqT
W2yMdaPPs7Sfoz0nxvpHU3ahWp//WQZ1V4HSIvwl8q5tUWKfIQBk3g3eiGmfJq9JdJFnF5vOX4/M
lRWHRKG2VRTkIlc9jGGR3jvdaH9reYinM/yK9vOcjMudRpkRERNDFDinqRVDVqXC6dAphx69GM0J
ZJPTornI2IT5n7PKu0dgVfgniW0j27AqsGqcJvqWIFjBxYLRRsR+NlqDd+mXWADZ6+P4zGqwc5Iz
HxOO1ZW99aTclN60rOy2JKNQOWTAEQp13mZlX7P7VgQ2lVWuGIuGkwl6vINojEaK9tumTVO69rnv
FkGPbaLYNoQoXTPhgG1HoBF4Zd0t7ddQtc0nnVh0IM2sJrdrzt3S3heabk1QFrL5lcwUmpuFYi/d
FJPZ3xZLZMRbN8qyb7T1OZkmY+dbZw0PM++YCnjIzuzrTJ/HKXY3itmG8+XGaQVRsjMvm3HLn3rd
J5JWnadE0Ivf1N1s8DIs+/RBwiz0GezaoPbdIszHTRSh3mdJQrI7ETT9XhiNeJcLpX0Lyj0pnnjF
TZetKNx4u7Yniek2Rydm3ach4af82y6CKltu7a7CHcC2FJJPAtvhRjfYeWhOSE+f00tJCcOyZvJ1
CLEEG9Xa7nJpkI1ggVunp7DJhrrtoHzA1cs30+CL7PPEdyv3Y2+szBhFOkhnuRyOLA9Ge2QN8bhz
Zzk88f7tiQ1TMr4idDJyziAtqvIsrUBHbegUVzhLonVRpi4o47xKp2//CQ5TmGVn8OPSUbxBUb7c
jV7UXf9nGWYYwYqRsWEOm31r8tI+bXJ6JPuPG8hvZgT4eoVlMYr9LTU9zAdwddOGy7hGomSgnUd6
LJeGYfVk1qjsWhdG+DlM3fZI1/ptq56rQlhxTKaiWM7UOmj8o2lNOk8EkjHRQT4QpUJaiiAMOc0b
3IU63ZlGHp4JCdcvpy28TcqJ8OfcCTm/OPY/nvspgM8I4xiUOYRbHcwrDMdrKysCpbhMvTxPdC9o
VlvOde5M5aePb/XbuR+XWplsoNIYNR6OBWTfuEZjs8+RZeRdTMy7A5XmzpEZ7btXWWECCHkZ4x9S
e2O0+QXjzRpAR+5eAZEuLtJm/PxPv8pKW+M4gaN+neGvE5A/fj/bGWjIrtO1nryefWmFXG+dP8gj
v847q5MywoJbtcLaud7r68xZSCdCrwND043OlwXduxHl6YVQBf3OpfN3PX6sI5PTNyMsJioWDWQU
k8hasN68vijBc3Et2KDpQHOw6geK5hFuzUnjlE86FPO2ZbZFKKPKdx/f1fceC0bdqCIsJIE4RA9u
q2mEa6sP/LQF5ZrUkHzMGVd4tXOBycy6NCZJ28rFsgJvqr+oGJqYgSYYbLsQC3vkLvyOhXk1QeWD
QAAXPBUOGTZyvU1//MYOcK6Kul8HpsrqOyM3/KAswb+NEzbGYRwu8dTA8cLUB6+3G84Gu8lPfRvB
ehavh6ohqfd1VMutqpS+AasZ3rlhzpme/Kkjm9ibNc/AzRIuNl5ijBWSutcfNR/1IDuHt1lWktqh
CXraOZZ5TMD89irMUhkqw3iAhcCz9foq4JRiG2dQyWZtNicyKZK7iXyLI0v+7fDQZW7PxB5hNlqs
QxlUJ8YJ7n1bBqQWe0ili+wktjMGdQODro/X25unaxVx8PMiVZYEZRwqdsNUD3FvcSmjieGpj6gA
913iubsiBbrpL+RBBzm85yNIjjfPFxxNxTZoC2gjtAsONv9EN+CdJZiqVhnZfl7jJqY8LC8HMaLw
7qS5KSrYhG53TBPwzg/IhVeUBQ5n5E0Hy0RAQQ69rq9AnE7TFyh4ADosMzv9+K6+d5VV/c3k/7d5
72D7cEIo5W5dVIFdSO+qrNS3KTXq2/+Diyixfgs0W1IdvLaGnrcM4XycPa3MPsW+nt9AcPaOLJAD
x8Qq3UDah2yJ/1wDLA63wt6amqEAE8ZP1dvX1hqBPfBiuOR0ZGxahjgb4TdwEls7voWImwYLCbgw
m5xUEvqTlqeFI5MLD8MUss/B+/HxTThwyv398Va0EVQCoG3ykL4h4fSCh0qroC6cFzOJ9GNf6zt3
XKoLC5bied7OVbA4PQ0sNar+CtIV1GHVj9duhC26sica3qQ5PXz8ud5b4AQ7YKbH8IqF7UB70vj9
bDMlqYKiFsU+qhL6kQNIMr9ws/NFD3i1Slgts//r4+u+s3XY65JY5Zp0qL31z//YsTk74nwRLArI
20xrQo+yP6RbPprFsV3qwIf2+9ZzrVX16eDNYvb5+lr05dH56oQJeVYwFq9BdBb5bO2KnPl/B8Nx
zXMGWY0x89rxMQTn/nIsseO3tuHVK4plidRm1VVT7FDIvv4QuT9zSOoY6Ay2BHIvM7nLkd9slIkN
P+dnPxPz5J/TjZt+1EYnv1v+9NJ0rkCGQ7NPSyP+lHltuRsysr+KJmdKCJrA/RzPdB//J3Vnshs3
l2bbV0nknAb7BqjMAcnoFOo7y54Qliyz7w/bp7+LctZfipDTUb5ADRJVk4T9m0Hy8DTft/faoZ7P
xp6kkZIEDt1ZE6TYlJ5Zy6ekqL8YL0RNLDpsW2YFO35vVMEnuVI6FhZF714NwN23eJXylSFwLMxW
IOFKYBYeNU6lvx8xy1s6eoCGBdVj2WswaI4lM3isRCVTBvNyrvxMGKq8wXGr3qKlkW/ryTn1Zfxi
bgQKhs8SxTlTy5tY8t0ILWiZw49Xcy9DSniL1Ky7mgpdO3FXv/gO4EqoCOgNnBXK8bTAAhMnCtx0
r4jq+g5OZM2EFcZXBCIoJ/b0yjLRHj1BlhN8PiyjAE2P0aIjdnQmGEw9jVAiT9FyqBQQiPYKRAUI
dsABxSArtGJkPpVYrTYQ0R6VODhnLxvs1b4+Mfd8fMIYuWVEZ8qbYPIYxFNlNR7gPiclQlKSjd6i
tYJOH57YcH0cN2wZEO2y9WcWYLdy+OE5agiggU/ICzPMagWeHR+c6rAtEOxelgXlrt+P049vlOth
h2Ce0ZCgv0Hg3o0bXUpBtqpcT1eLeN3iN4aVrgSLX+8UyeiXlyKfiuUOGzxKtsNbiylkZzWR6J7V
dc3OWLZHcwoMEHxncmKc/uJdLToxhPWLUhHF2uGlnJQ+pJUxYvoMRznRLvomguV54iq/fFewVhim
7PFoWB9ehWQMOR0HbiigLcxrMpp9QRXPE6NOU9VM+xP7n18+wHfXW/783buyxlqO7abmrppuvqtN
u3fRlSfraMxPKWl/dSmNpY51FrMMQMXDSzVOGwzwehiGVWO7Oq42rxVZs4cuoZ9QF/7qUqxz+G3Y
/VNSX57yu7sK1aEalZ42ZFIJfUesReBqY65clrKQ/N8P9iM+zrK2oobn3EnWFsVArHSH1yI4gX6/
QAlSKKryXJslYlVIn9cVLMlkXZaN6XWkAT+k6ow4oW0mHIZJdU0WZYCLp6pzt6gD2xdIzeloiYoA
Y+TjJz7Jj4N3+ZEMKgX5IfnGy8T47oHIgm1j1THJmmMKMUkBqR/SGDgx0Xx87LAG8D6AI2JPTabe
4VVotaCfht4MHqbKN1GQZ7u6NmdfJ5vzxKU+noYWVzDbXdbhRW5+NJjKuDMzjAgZXfW5SH0aYdbj
aNM0nsjoKFw5wzPp9fZ0ahO7/LuHK8jCV+UW4bUhWz0mUYHemCedvbTXk6ccuEUYtt5ApZMaXDDM
l2qv93t8lOWmMgMCVdJQpoZYFuV3mQ7YvVIP84k3+/GZL0xBdlbyYmBVjh9E6IixIgUcRYpqd3eS
HJYXnUytJyLY58Tc9HHns5DzGEIo73nm1tHrHeeY/m1JAE9gNT26So2wD9HesM42l6qa2m6P1oC4
ZVk/9ZF9HL74YVH7GwoTIzCDoz16Al4tryt0wqQotw/2oE23djObzYkbXG7g8OWyofvph2VwfXC5
Vwa8YTsdUaBTHD+bxxzxYUeNGlUgoHtUhvR8e8DhOwLwTNfJEDT8fjL5xX1yxGeDrFMX4dy7/Pm7
z5QUEWjsmF49ds/Oyim7ZJVGY3j3+6v8YsiwgwThvxw9FsL64VWYGxsUJCKhSaH1t2Lqb7Al5E9G
xhLz+yv96n4c7CcKzh0WZ/NobpzqEKaQ1CPOkYkyDaq8f7Zkp7r//VV+cfBFto17APE8pR71GNM/
lxWWnKxLvFFqQPepgl4XXKjRt4Bo+XHqhCuzzSZfVwWtwWzqVqM5vAijhVGCHm2NoAGhZzIJT8Hk
8f8xqBhWy7kLxCOHhsOnjfQoYLPVLsT6qL1q0bh5RUoPam5HmqF81pzAzaBYY/WdfLk2T8xYH14B
j4VBw2RsghH4MD8wJzZBB/rITZI+fYgkJ72AG3syOvMXl4HOt7gVFxcF+8zDu0ylIWtZhwmoQXYy
UQ6Kog0WbUSVRUYbhjBEmyweG1WTgp5wlUfzN12J+k2KdHIlxZ1YEclsPUQ0zPy30fF/YTT9D8tA
Z5J596H438S3v70WxBlNl9/y13/8/e4bivm/XcevDd5ZjKZ/u6Ah8pqVxXvH6du/8d+WU/MTQ5Qj
LWioZYJfTEj/bX42P+kwXDFdYT5m8fvLcKpbnxSyOJiU6ZUw0AztL8OpbhKZzlCw3mir/OfqnxhO
f1qg3s3Oy66b1gL1VmYUjonHS68uddBbCW/a0OBvtyQKfeaa67rNz60YYZ2uzTKmCMTamSIi4ilu
iTDbz0Vgr+0e3Wu2yLjh622NJI9cQhK/GkNsuigfV+RTdS4l4j01hLOgCddyKd91ZfYV/coPvSLd
2bD2nSmdhUiefaQ7NjK+5HuXkAvo6I92RB6EEoBNVbvyyYnmR0epHHiH82NCrjbduYg20hg+5y0y
/tjCcQ3xfCQt0nqeFYKGUkdaBQgFV3VPhmcqv/FYlRtu+FLTi6+xrG5LI5X9BBCl3xpx60YLcV1v
HaLBCHeW1XS+gEU5b5MsvWhGHSydRtyzEyc/7LEHeZ82GiDSxSyRf3XKfFUoAco3rXWHJDibemut
RFwe/v6zbDTOBilhuOqVgmyz5WfFrZq5TW1sCHhZWu3hgyNdASm8nmc7pZ1ffh0mEzDLKLutiL9H
gX0f6vySWR5LEuuAhsVCfsyjvrpGXWG7ki6RsDVAJVUtmHVW8j0YQxb39JksNLL+apRzQ9Vd6qXy
mYgeoC7D196cHtuWNxen5kjuRvQ8zNZuJnXDC1TiqSfMYV6LHa6d8xUBQ2KVF9m15Myf54HnpBq8
I1JUXaPrbjpRXafy4vFB/+ClDsqMAaHshrxl9DrUm8ZOnAGMmuqhJh8MxqUueyWxA+usNyVGSofu
aZa9Uf9iweewBkBlyHQIIijj56Adp70tZRWOJVVaOZOensGhqtF2qqHL7vHGlJHToezyYkXSzpp2
zHakrIhbkH5w80ZNxY6ljWdZMF2INi19FAG6n0bmuJpm1AcFRhVVglEyza1KE8VB1eUwgRpy15Ij
wdMpaq1dNQJdNR9zDPcqwnyiB2dJI+PmGPXNSH4MWjVtI2XE0BHyfDlZQkCYZ2hmg7QYDhjsptG5
uFxXg0a2c+LsqMX6yDi+zlU/+IVhrqNaOQMcfJslzTXqMhn5jrjmmDWFyaIXPRH3uhzaDr5/uh44
coG0LbQn6guHS4xZyFAKOivc2FkFabI0NlNibolV1RhQ2al47iOnFnVZrkZLcXGpsa84LpniryCn
A0jJxrKRPZuA7hqL/LCyeFKT1Rykl4Mx4J1AZhOnpxi+x63FnxdnUgXwB+uB+z281QLJbMk6Gm7Y
bT9rhryARkiARCaezOitfr4IpNBOkJ3bRX4uzdafna/efgGVqcVdTqIsx7rDX0DnTsc9poTQpPoL
dofn6J84zGFOIvCmDNITj/utBXL0ctnvsl5ggrUAaS37i3c730KjCNwHvNyAZpsrODRH02OTXomK
T74ZBJzQ1rnX08XqZAyPGKkvRPWs1s02M0L06COWzHhtiGJPxN2jU0p+3u3rpH+0S0Ib1HRLIsZl
Dm9t/i6JjOJtJtgdVitlZj5C2XNTTDZ61MHaVWX8DUPQTgrb/RL/ymy0ku3o1axHsvS67OsIPtut
NOV8qnHD88MRAPZildQ4EOyoQSU2fKs1555YRyQqyH1R882S1w/6d6tunpLWhn/JErapOuUm0hHN
IK+PN1lYJS7U2Ue1Zvq01cd0su+JnnicKNyTsW1fciad8ERFZ0XcrUuyDCvUXz93q3+0W7ovc/7/
mK+BofKlrEgIDiPxz4v4BeNf+UP89m9tXstlK9Ie/6Xl1/z1b7X/fPtjEqmWHczB/1i97WZuutdm
un3l0Yp//tdPW+fyN/+3f/ivPdH9VLEneik7XIT8a/h5DvZBy5nh31NjUFCWRczO++f+avf9H39f
/oOf+ybV/kQlgKwuPtdFHbOwK35um1Tlk7X046gWUnRZ9Bd/7ZsWmgyVEg4ENGWoGy1AC5SWIvrH
3w3rExRF+Eu08Tn0Iq/7k33TUduNcg8Fb5BI7J3AxUEQO/qSZ7VSxVJi9wt6fntrbp+q0Gw3Enrx
czFPzlms5MV+OX9vaEdZG1ItkDJauKsqlgHLQRkYdGdFESYP7x7h9c+P+z3T43A+f/th7DaXTR0V
OgqrRz/MChIpGTJd9ing1vsCzhm68Xbgh3Jk8QwY9X90Gl0uyAnRoi5Nphh274Wo8n6O0eWhiVls
0TgsOdlyYzdnjSaJx9/f1mGVhNomMEKuZXC85ij6QZAy1+04UlK1/dkeSeYIZk0QYxKz5kua+pBo
av05yEiKMuSqO3GwP+pvLNemcmxizEX3sNzp0R0GtkbV2BrDlTab6VfSKrOzdrJojvXwytwm04oN
IW4DXsMkdyUmIpy1UaducnbSl5zTzCtBrtmX3z+Qo+P5z1/FwYCOFf1VKlUcEd4/d6sCE6sFYeCT
biWtASVZW3xOrXALaclsdeboNhmHK04v7b6arNSNUG9sTbOXP6cFAay0NNgL5+ikG81iA3Ti5y2L
6f8sPf/6eXTOOcUsqbTHMAl7tjCOgnj2x9Cx1yJ1NF9O9ObbWHbj1ppSBf+UVMauSVtooygJisPG
ALo3muUeNJ34Q1wn73Bpt0FaRHZBte3oaZkzxPRo8fcYCOWxQWDtWVVNZK+sSpaeIsOZ/qwr9vYA
6CsyCYH6U0lGORo1eIoySANggp26zNZI6+CvpWUj3zXNBLq0iAEQFMPwo+YVuGhI2S1WRrrC+V2d
SUEkPciojE68lcP67ttvYigv5UaDmYGO3eGYGVvk/GpmxkSEmtZNI4JxhROr9/UwGGlckQ5oNblz
4tEfFjG4qMKOz4ICSCmD7sHxtkvtKq0jJyFZlRYbP1tr+80MbOPE8/7FVfRl3gMDTweZrtXhrRXo
Cp0YrdxqTAnwoVSSmF7Wafnt78f1hyeIYAdYHWILVDRwgo5qb0XMNEEOp+mn8NkvQAuLXQtgHFk1
FanNDNl+AxnTvP79Vd9SXA++Ji7Leset0Sgjs+vo7oReOAY9Jd0v81kKtmCapR+6MkbFupzqaJ0P
Cv6uCYEo6UxSMzUrYu3YyTbzoBIabhNH5UusjWxynUbcpVJNIanUcA8siAGDiAF1YEOoT9Vtg5We
cwBR4LdJYoTnS7XzKhkS5aamEWisKoHgw4Wj356Hs6aMXtIZU+bihlriEoJy3HRMB5tWTtTyksdo
GC6Ux3ElCq1aQx/pR7cZVQxLodMSwGdGiniMqtG8lKV8KNZ9pJZnjBMSCkaLAp+X6qCevDROy8FV
Oyu747Sfya6t1KHqF0NX9cRBESV8M+JrZe8GknijKaStE0TQZ1+FYeBLcbQpexwdNQ7I5JKkHrl0
pGCJkQWmME0arGfAAE3jQ8FO8DDVu7ZygrshDurHTE+QUedN0f6soP1bQsavRhLTEZo9vg5q8MuK
925vTrz9TPNfJa1bzSW/JAB2g6rPXJk1KnZtzvrLKCOP7fcDafnAP4wjRHUqpdMly+hoGhwodXRa
iOky1xpzNau5s6qLqvJVSJF/Otcw98lMfdwh/8fZ8vD+2jZM2To5XIqvAs48GqkgilKv0ir9jHE+
ES1LweL39/eLh4qzQDNl0LZUTT+oIMOwD8Y5NX2ldMQFkQOYSK2M83WAp9Jif2KKRv7zZ0qHkuMk
Yid0kdrRpFrqeA3ww3KjcayvUZNihI/tYq3VobX9/e0tz+zo9bGasgUxl34KG6HDZ8ruDQNXXzJm
ZkLF8YbX2yGsMCIkA3LtsWlPXO+oDbvM3ail0DgsPFP21Usd8v0gDRwkGkqsmn4dQtvwER1MO6mq
sDg0Wdc8QfeeIy+O5vi+I/HpCW5KN2zkslEAgDQo+WWyqKuNnBqa5c2VXW7MxUPj87HJJ6bIX4xs
QrDAVRuLtBIjz9Evxd8+SKLEHUIsyXnXLfSMKpA9s2pPMYV+dSn2opjLFNrU6PcPL9UT4IR5F3+h
EmFOHLBN7RJJgoTOjHziBfxiPNNJWr7WRRGNwO/wUlOktnbSJ5YPUCE4x2LXujP71cq1W6qsg0AH
Tqjsn8kX3t46ZWdIbQQvmIuA8/CqpePEgE9miyJiWtArI5SgUdvFmzyqmz8d0ZweQJvRxAHwjTXg
8FLROFsZIBUTsx7hTwkBfKt67hoSFlDTKanITghvP24TaNygTMV0Af5Oewu/fTfrBpGWEm+PFpA0
DGPdSpM4d1hdT8ztH79T/mX081yJmR0V0uFd1TF+FmTghh+bk4M7NO42Wh51l5rpoJ4jLffE9fgn
+RcPZwbmFaB+BFyDIGane3jFLHUczmDU0YE2StC547EgX1vRezR7GL4LDFQYwRBBRNVZO9Zz6HaD
ADEQtArhEbZdJZA8bKdZtbQrQI+bJtWMGBIGTj0tSL0BC49XtiNbiL4W2taZxXzPjr0u3GCqspc4
KKdNFGvDjzaPy6sQNIC6rkkzHdxMiwYqKwPrKuAUkhxXVlrHl3j7mq9jQrHMlywdhmXVOKFLykf2
pU7gLrq6HJKQkshN9xqVC6sNggI2+UFTh+egLNWIQh3Rhhynk3rPAU1+0cErjx6vPn9ou65+SHnb
P9KoDS4Bi+GM7HtKjK7dCHlBfEtFTlSmRSXMbhU9cQ3q6s9GqYvgzLEyY3mIwXRtSDGpOzpe42Dd
pjGeWqrkzaUuNSNhFFJnYRFN54yDn4itvdbhjSN8JxxfVVHj0I5CM/9mVqLOVyNG/nsOCv1nTHQT
5bVsUMLzLtPgNzvTND4HPUhYt61sQNAIPHAiErcjPkMUKqq1mDXOcPgFczJ24rqdPSXCsraJR8tg
2zRqQnP5UUxIpEXlL/PUSrfY/ZPEL+uAHzIshCOXVo0JIxlzPoBppzdeFqPsD1PtB+4rjcNu3cRD
eJtNWVB5ak1WEIad6pFtG4VsKYiJMo77ubCJp6nV2cUc1RKMk0pa6MYlbCX4VjB8qKe2QnJ7MYJ4
JKtDts4Jngm6XWfa4iErsbB5sIMK8r7rqTgTKk5dN51t4nUApzmbmkbyXqb2Tzg4LpTJqxwHT6ET
t23sxmAJ9rzBUfHYeQ7EL2EShSwTStawvFv+IuX1mASvQOsuO+rMQHbwld8nciFVfrzEDV5AISt3
klFE39VSddJNUmrBbhYDqC+ixYpdrBWYWXtNDm96c1bvuZBMc6VtysdhLOZbxjXlwyCq+lfKlU63
ScuRX6vmLJMu2Xf1ldnEJ80xh0qKZV7mI186//bSNqQ3ePiRg+hSMpCeql+DVN/UwL19Vlz1giba
sGLLkbuaPAy+FQwNZYlT8q+PdRAuj+3DJpBEJnvj2CtRwAWr1bxU/aqAvOEq+Vz7TbbAKSaoCrkw
qnWnV/TSwH/4FbmmV45eWlcqL9y3jW44Jxd+OrHL/LgWL/Y5jrTsUJbcgKOlSki5PQA0Z4Nic7LQ
dSW9lmywTDV8/ZvfL1Ufan48/kUGwc07KK2t4y2Gk5Zah59Yw0hsDrux7CefuM3inKavvqdD1H4D
TVpAg+hJoWqgDXD4gNsJwIXPmeRCC7zqHoxZsf79D/s4LJC3IAHn6IuD74NqK86g2SgJQRVyU4pz
uRucwUUnLa1Lu2J6TAuOYHGgeDEOcw+b0rD6/fXfajmHiw82HY3LM3vR4Tle7uakkmMjIjg8D/rw
soqZ+ikGVrsCchp2bbNbz6T7AZpPrWu6ytYum7HyL5mQ7VfSbPKn3/8euufHqyFlY0CAND40ZZHn
H+2ToTGMEBTottYwuc/0KJuNdWpyOHRrLYDOBbMhVpfWU3cZAu1KPbViIMGjkPFhM5q/9xOVU+w/
hbUbU4AnXp4hsHC1mTBDMpXYaXqBkTbVjoMzs15BVNRZWNlOR64XJEKvCjXjMe1keauaKWDfQqnJ
1spbpdmqSRRiJg7KrHQ7NNpE3qlMl94wGebnyAgL05OnSYF3kapawGfVxZegTyLcDCphHG5up3KL
sUYyX6piZLoReT2MO80k/Ma1jGZ4KPVaw/ovkRrmVfoQ7hTew5NWaTjLtQFUnd/UhOfxlwGBvdRh
SfMpnzqZpJ8JHQ/gIMlW8LBZI0YKfa3FlnplaFX7YM7DLNbKrNVXHTOw5hFrrYRrPZlgP8Wj2dy3
FgWFVaciC90ONsR0XxjyBWwms7iGuQpzcBwtGp9lJGePdRdqIPaAaW5QF1L2iqq2JbMaE73mlqgP
Qm+cFhCP1tEBHUthfE9Ku5A2rJBZ/pr3kyzu45l582F2IkPd1lMZkXo6NUBrNehS3RlLeLubwZxc
Lo6k/hxnqKN7qUZWgD9lY6nvkkHUzWaKRErshtE3yg2au25NFJhWA8a05YDYLruBJYivhjZ91kZX
Cx3NxM2dDPdyOAISMCPaDrzNcOE3dY2EOT6ulNonM09W1w3drJcoCAYCLKfwBQCWTjRfGhvPbH9N
8BtgJVWcOFL1hMKXJbOAZfGFU2VHCStpgsSL4OUEO3saYpqm7dBTsQOatCELIabjnLaSvhrqSNy3
rbksAuOUbcRU2i1h9bl1X9aDBWW2ycZ1FQNE8kpL60gYbIM0XQlp7OT1XDBMIb+kFWlxiE2vkim2
aYOj6phgoYiIKDlVtAAtp1Z2pcQJbbds4nyiHk8VdN2AsX4QoKPzVTAMBhs9qa9eCb4roy0ZMx0x
SQh56c2baZaBem7wOddZZJwnhBhnhDPSmgMRsFzHmqR2W6C26FyjnFA90cszN1UgIEEK+rS4L2fU
meek6MlQpAsGIN0Q6ZlcdctyCydvLb+ZEZNuSz2NnkJjHLZS7hAxHAfOKPuWAv1zJjL9Sye6SQKJ
FyykjpSWgj+1cF9cMcKzWo6rEk7+SZ5qhlQxfh1QjlCZGbPxaZZmoK6hw0hzUeiVm7oZlz1OaD9J
pTTGLggEp/BxuiwpelUrP3Sg0+BEMqjOxllPXg2rlW7CFrCQW2Vx/wwBu5G9wcrkL3RjpXtsXdDg
2F9KN7nQgPjFFGvu+NQD4Q9mn31JE9t86lWnuzeUJP0xAIG5aGh2qnQgKlraOeFuD6pThc+ZILwS
Rc4iVE5SoUNibSJEE3xnXb6C9FZmq6xWUJFRh6snjyO2IKrTHIGHBcFkGe5AHpLjLu2mlaoDRCBz
a6Fral2mXGVsr4Gowa7JN8C9ta8kxKWWl6X1dGb3A4DFzgA9sFsCSItVB8aKfhTa+xfwVOFAOOmi
J7IArvTrmTPmdTDWw9OYF6aOgK+wH9IuhKZS14rmq1k/EiQZzeGF0hMh6ypklEw0nQc786uhVaET
pLlVn0Gm14wtCwuqwKEcYCTh0ZDjXdVZNUqgPo8v86KpiTsTCzhCszNbWTVmOOd+oRDPV1Vl+YjV
FTlq7AD0WKlq337XJIn5zA4T6Qq3UhpS2C+63hM8WDAKTQKXRRpT+XEQElImja+y2TgzZU4vVvXo
UQ5IHGFJASDhlSM5amUslzW63pQmVmijSbiydFGYvo34eNrMjkOs6VSTPj+UnfSZN93UdAc0YO11
NLDhNsIMiypuiXjh/CjOE7h44cLRTIDw2wlFggwTa7Ry0s586IOCNStEfvU9VmYZopBkpZ+FHNY3
NZ7ryMd7VZzXxFtoHhg73QCVq4+BB9wxin1ZF1KDYqVAH9PY5fgcmirKH5Ud9FNA5OBzE0lBv43K
glVU9Fpa+LzM7nyERkenCa+47IoSeNcqoNsAzQaely2WfVpHSN9T3iAC3kaFRrSYDNowQJMVD8TX
EPNGHTinhfCzTvhHDfn/Xbf9qnot7kTz+ioIyvgPaLkTn/Nut/Rv5IuPcfFC0/1Nvyii179tmtfi
2/e4eG3fN+Pf/ql/qRhN5dMSvEDZi6oxRq9F3vwvFSN/hKoRmQlpyVSVcW381Y9fIlzwWy7NetTt
1Of+ascr6idiNinS0pJfhDCa8ift+Let9//sQJcElwV7TWsWnSWl2GPiQ8ABz5YwCPpKX9CTHZg/
2Hk6Pb7FymlrTqRtqj7oJKs+JtB2IlcdWvu6F1n7IKNylAdObiQuqcEa2X2dbNTASJ4SwlzRhY3l
eRVPiB8VEG739lI8ygetu5tEmU/AF1R7m7TqCenOmxTo6I4WR51K+qnCaeu4Bhc7EiKIBBPGwKnX
D4lWvNYrTrtJokWeMYGsDdrWum+pXvnyVGYXWtPqN51dpZs5qxq31UgyHRPlOsn04SxLStXrIuUh
NUNjFczttBXFyXLxYbXy7S3onAQYCEjpqFkeVSvtRpENaWJ9gLWXr8UwjyuATY/DXPQLdK90xZLa
+G74Xv98Iu/1Dscu3OXVU5q2tQUYsJwFjypfvCRHK2018Z0+UR+gOD1Wg8hdAIXMs5Z+pQKKXSf0
hyniWPG66opTDc6jKvnP++ZcjBTljb1+fDC06mqYrJ6fUBWNtTIR1LoTkr6nUdE6j7QI60JubQJU
RnPeKNAMV+lEBJwzCWllmlO0j2KFEISKKDeY2CD6pFOGvrcT2NFoWrohS+YNHXlIN4eVg9kqpLwr
LB6S9hj3FyD3vQZgcQ+AsS86t8bUmyVXZht7qEvP1Nw8z8BxgmqkmemlWBsndUM89ibjf86d7ZNE
7WvOl4mkaUn/XI0wHVtpHTt3TaefOOEf1lLfHi79auoNNK45fB//9DpKCgBNZuK3Err3eWxyvyws
in/pPJDZPVe7EwNqKRkcPisTVQVQBgrv6ASPqywkHOtO5yiJr6vSBPot28tTlWzKfshXGdvuCxVk
VScScg2ycljZ6Vy5iFUBRCodSLrW5DgT9NmJn/XxMfCr0C4YdAoVgkCXQsi7wnXn2E0md/wq4Lhk
S+mR6pWVaLbMseVCU/tXe/KPVsjfrn3v1Wb/vPqPTZNaFrJ/L1Hz5teX6Eiixn/wc1FU7E+sdkCM
yJUglEBdlrefayKrG70Tk3UPnZkDSYe+WVE2bzo0hegyTNn0c5a4M77Hv9ZE3f60vF3E/RgCFsWI
9kdrIt7Wg5HMx0I/AcIU/xDXQZp1NB9PYWpLJkJxCImlfVcCzCOpxtmyWD8khdTucLeTPpjQ826o
R3hNZ32rCdt2pan53BRyTcVIS3dQbxK/sZ9lPb2J0bOEI1NCpbfnPRm4lL31i5k8s0tDd/ZWnhQe
TltORTAPrC6SAaKVO0w5nt5rRI224z5j2akiBVgz/DMjyVyn5OBSXkhAMpOI1Hcj/2rm8ks5BFtd
ND9aycFbo53JlXUbqf2601dR9hg5r+W4751HMctbIzgLB+I14nOFA0OtXbaJPLm1DuARKVQwbRxI
pLVmvDjVM78OLMOFDKfZDZR5lcf5tXDGRe2/stnCx7T8+2I3peOKMgACq31rIIvRJy+Z7+bsQqWK
jvN1cA3pJUnlh5lk0sGZL22ncsc630rO/UBLgcb+VdJ8mQvDgwvhVhwiZzbPYYTbobyYdK8x4w1Q
eh3+SvcY5hVyDHeBOzsxkINLVZzV8uwJG0hva7xKoXQvarnlQwdhLrX3TfgNHhD2CNzndwSVepma
bBUCPyeqw4UZXA8RiTaRCvdWvoj0ajvLoe7miMAvyjbZzOn4kjTjJu+b3O1HpvdxOLfk4SqaGheh
1LaP4+e0WY/pN6IjNPS2S35ChrQs9lV1E4fwZQtl6/QS54grXWAXYKEXO/Q/yU3IZSMqO6kGofK6
UR8TWi+U6r1quM7E2RI3XvT9moJT4WaRE+2irjzvU4VyA7wAI2huafN4lnIdFPDiLM3PmuY6NPu7
xk5Zqoxp02qUNMG6dozU/MuIf5Is8OkmLO291ssZ3FXUx/a8lgUeBLgV62qQb1uDpztD86M8Ihbn
Agwy5Yciv+qkq/ocZy6m5FFu800IiLy1oBn0nys2HDtBsEiC4UROKJHUk/rQkgvPIssuU/XyCWzs
vHNE7xrIpOHzJh67zitzuoDu/yOxxsvWyfyiAUEsyk1AzIORfsmrxu+7wW/tfB93rasXe/LsOZH6
tSr8zvg2ddlDEzrbEKRghh7EkPvrNqkqt7TBA3UgbxTMdzF0h++RMq91Jfss1O4uiAsim2jRzTZ6
n+aSePiVHhs3LexEPOK7TJe2gzZcTKX84mTGFySBjIMnZ95SLfQDQfhB3uz08lGUzb4vfNifZwtc
mAV636tYEUYncnNZv57MfmunwU3Q5z+iEEdDLabY0wdFYXx3HP6My27uxTdLbV6cpjyL3t4GPoxI
JtEMef8oQajErX1mT8kXDo+fHZvPQzK0H60jvyJnB/xv9w6uIyaIIF7R5NurUobXKPSTML9G3riS
R/tm7CTMJMYMvC6VizXkqDuwsV8cI539sE6tK2miFirN9i4qSc2awomivS2F6zHKrlAYlZwYmgdg
yR5s2AtZzrYym+yi+DJXq9gwntL0Oh3ibR3Qea81IglelGCCuJ3PPtHb7lhFz4pdX0YEj6jUpmhr
zbGbZnC4YrD4nhzo81XWGeMtk+jgK9Z0rhR80ygPTdcuAQBb6l7NrPqujKTzWJd1CrmOvqmnhw6y
8qyr/TUyEg7Zee32pX6XoiK05jhe6aKlbwtU25WD9m4C1pzDYLzJ2+IqGc1wZ2c0Xc2wmrdBA7u3
VCRzPUd8k6B/Esou8ddUbfdkgay6MriyezIWpPTcLvXp3sjlz002XaNz2yeWcakUrRfo+04Kgdv2
8SsBILfUVHWKI+ZrE4A8Ap6Kin9Koq0zqdQiMzs5a/R89HNjvO47Q/qiCYe+oBnZhHgY5Bi0E3ir
vknqtQk+zJr4jHQpOMft3VzGdU39qidVp8KBYhlBvQ3EBNi6oip/Ca40vojzADWl063sWDNdWZP6
nWoTGCNX2gPQ9HyXBLK5synv3EmN0flWM0bM2PJFAMr/SXTAM0xzjB8pPAxrg6b4DQMjQbAexuew
O8d9yBbMD1u93JoZh8jCrupVFko12StkV9STGbAOJim4mvnCapx1PVPQnAhGkbpoE5JtzHz2YsgD
KHKotm4Xy+ldSF9w1VBTXoVRVe6I2c2Ann6vRHiHK2ar1VK5ntRb+ODaeUBIl48Dq1s1TFXXREPw
ufSOWVw2mi7WWiT6Z2ynKI0zfVJ2WMQ5v7J9ZKJVi0vQ6jNl0r6+An5CNIp5LxljtRsTi4mRArU3
UltaFrxQ/aoXsuxHtuo7A6G6aSXGTWb7POSKGmIduNOYpjthFfrK7CiQRVP6RYyRvI4SnGaSE33O
wsydQPOFY9XtSBS4i9OpuNCtJH0RtFzdShqSs4D2rlvmhu3R3K/8CZ61q9fUybo4UzYDxPo1z52N
gKk+50mC8TBUGLAmPmKp/H/Mncly5EaUZb/IyzADvkUEEDMjOCTJ5AbGHIh5nvH1daDqrpKobKXJ
uhe9kEwyDRFAAO7P37v33PZmGmLwzCILNgYQI8+s8g546/p/03sF1HiTX4tCe9fJlduZJFi6bRTt
yb5+Qi1wNRVn3OilWZ97hdLAfqaVIXdkGOibJpmWjSjnb1pS9awOE6QuANwbzmvzPrUWgxDnvt6I
+jJPO4XUi3j5CLtY3dJwUDaZ1bwsRfFjsMJ7YAyKFzk5S4CWXXA8f9Hj9tCG8yXK1ftF2L6uF/vO
7J80TjAqXjy4VN8nO30riVkmqWPXcNvjONvhLt9ZWCfjyQ+MM0oIxGxrlWQe49bcyRSPIh2/RB0R
gwabsY2OS+7EtOP7XYbtpp7rC77Go5zyayg5f47XujX3RQGVpqp2gW55ZL6AsKVUgzvviZRXw1Cr
O+49pcOjMBJ5rLLC/gp3dzgtwxICBY54/iNloN8rRL9p8zFZyHViEEXMl6RZrhjBAYyls0tDbfKb
Ypi2XVQKHfSPUcReVy8go5ZRZp6xtBjNUAGb+9BGWkEmW5zQklblsa50+7TSNr+lgpIxUoLyhCYi
BbvQKbuyWqJ7ug9siYhEM78d0E2SEq3srDCTvpYbHGiHzvT0VgOCsrAhFbJeTgOk8Ac1ksmuHxdz
30epeh6aMnmj2Vk/lBhyiJNcKI9akg4eDfrhRGVZ4JbJTNIN+LrTcMWckB7qylTwgk71S2MgzTZG
3UpdZYiB2ouiIA6nmp+wyqpEt5j9sTU68yNXQaCV3djdS0W8m2QuQIKvk+7O6VDZTmFJIZPTgL3D
PZv6vVPET8xvlYPOpbtDpNj3uFvsbTIA081Uu9qTiEEXWAwEfwdax8oX6VtrnMzNqI75sYk1dg27
1mef9UPX9wz99hPpRcdBxq9a204GciDFfFEzjaP+oEbb1u6TGylJtOUZneg9a7QduQmh8l+soZcH
QxQLP+rKAmsC6hPmBRsV+yip9cRsLYnUX/QkD15zvc2Ouj7ChszzhRoRz8H7wjDAFbUKZ9+w2343
2nl/mQqRvDL1cQ6TaqJ90cacEVCRVcMPOlfGfhrADIuoeyPWTWFB1LGqit64aKXzEEtzZzIJhJYc
bxvL8etG20LmONbhsGaBTPmOO0m8SSguSKCJe5qejRR6xjzeaYz7eJSGaTpRsLdb5hGIRGZSnfs0
eNON0c9wudC4L86xop5lxA44O9lB6csnsmi+6GSgJx1RqcbE8lQ+sa8e9dbxFGJFthNyII9Bx1eB
xZFJt+ozwKm8WikXb0zam0YgxqaGb4ZNj6Qv1ks6ecEl08pLpUYHiXZALDRh0rHypBU+l+mEpjq4
tkimqfyU9lCWUXQkVk+6qTZA9yaYbpOHBkZcRfP6QePm282GSN9vcrIG9gEkGtYcx8dkNqonTasV
V2X09LRkcb+BaiddC5LAxkhUzYfz3WyrpPmyZIt8SNMUF0m4wEfKrCP9tW0f26EfBIj2azJi3Srl
wV/TfFw0tZU3VdhabcPXKvkwq29lzMS26lYk/i5g0sCO4tmrrTIyAIILrwq7s4ZsykooKEmcc3sx
7SYY+rg2P4o59mpyu4irgn8eIWlILrX6wjC1/iHV4Uffmmv8Tldso0xp/AxNzEY1FTHylsUNV8wN
4DAwpidl6QeS4ktGCnaKH5p6lH1D5HiiwiNIh7tQtDiwlP5WRaPqxrbp7DKSCJiCRrtKNAQuGQjm
mKCgkivayQMjjLoqQyDvs1vYl3Qw6bVqYYxbVtdflIYloo0sJFxq2lq+kStochnoeITt1tdIjwcP
KHqMSCJ0Tm2v8VKQ0ZH7GjRfv1QyY49bOjqKOCu+TEJIz4BbdcuIYN10hOS96ND8dpbSNLSXqli4
0zLJlxpQ6s1i+PclwZDwaJu9tgeK0/k9U9t442TSfNFMZJTRUCeXrBDyschEtMGTYqARcFDOIB6u
D6oS5y8jRsWnFcz4PtlZ922g3jh2Sy+OCjL91u9rtftCUmF/7dMiOQrSr97goxNFNuBn3RlFwzTT
lLm8k6PVvXamFjymBJU8qH3MxjQwKFxcAkXyp16f9bfFMqJ0C3pERbOm1QENxWra9wkhUZpW2E80
4jXfKdLpLjUr5bSoMWcxmwfVsnP1MdDqVTXfiEtBCskhb+z6LmCmTrypVbH0J5neoYZcauvMJrCc
FsPg+OaYTfHSpeybqjnPm0FpjEfomtErmRno/3WCCF96aXaajwFCI00pmw5NmBgepqHSE2aCSAy5
7xTGRL/LrtEeJpUYGg60vbnVijnl1gxs1M5qjnfi6DlLDMOrrSK8SW2IPnoEmarbhgbxTEG59Dxa
doRvxKyJmww01V96myMiIXPzCcAKe4RMHQSbAyqEsvBIFdW9ZCzOEU9tLKeDumJ12gXdF4IRONGj
a3TWUy6aG/sucxBCuhCqgCnpjUcljzjHpME2CzjRqBOtXEpO7PXFov6Q+WC5ehNsaQDFG+as+c+5
j7u7IUuw0eeDV3BS93oTInMgiD+Q6WsZaNlOsyMfWoOX6KzhdhrfJ2Yr3cgZKcPSr0U5mZzRtdcm
z+9QjRe86wozFDDJrmJi0xmKhqQ+G5NKVSzDKcOFkkcfC90SWD6k3SkvfRQcZJ95o6FCkyBgzm20
Bf8AHKgu04/kcaFXGRf+u2w8l1rmw7FsXMkpTK/yLafS9Rx579gpaCHUA3sr6OUWOI+1fElQM84Z
bQc6Sg4pNWUfPSlxR5cAn/iWivWg2OXebBoy7JBqcupTq4tW/ey061JSeaEscLMk55Rd2UyeLRMx
C4hDMdLSYCbgEuwh5SmufdyJGe8Q4o1WCX8mauEztfhZTXH2pcjFpZ3GxrPXwFiZB8Ze1Vqqbo3z
VZpUV05WB27lD8GgDW5SILyw7fw0nN4tzbqxyLHmw0njan8QkOYp1SsQhXkDtoYh6jBu0P2Gblev
h7SEzDQnS80d6Yp8fSa+bFTiGWGCh5yTg6msTn2z9CcltVR/tQhBfpBe44TTlli9gRA4+oVmwG8H
zcNwznrmh0nytbbUa5hW30Ukxy0IMWgIIp03DG9JNilKY8cuRPRDVqReU+a9H0V0U+q5gpRa5jUp
H/D+cq1s70OitRgkOCwtuVup7ROqynPQO1SZafnchPVWVs472Gim7kUR71QlvQzpXvb2Y4+OxV2B
HWoDMAH2Y5TISxgoOpi4Dh52gpioCvAvtXpF30XOZJUqZ3xpoC0ia/TCoj0ZSFsR7pXSK6RGUjS5
SwxvzgoNIY8wnuQ9XBIeQqsuX5Zy+lDHzvSX9SCqNFnioWC5Q11xlOSe0tR4zxCRnI3QOvetKOig
qeq1h9pxmUZ9ukKss3djifEmmk8l0Vd9DHp/3QAJ8WOTseXF4jlwbftRNlX5rIPl8IyMVi7Ss5Hb
QGAECJLGVaKKiXs2mWdB6+lR17k3IRHAmw5DYZMuO2IG7vOCEl8ftOeZszeaOHmnayH3q8gXhdZM
S3AuosR8IOqoDL8gc8x2ZIdYJwuyMAkd0aGFcO+gKvWaaLqpWW4+5fQZYwfjaZiTVmlkkb0ry9r2
tXJOdmgRM3JYS+deROTajOENBsiRb/LMnnhZJcO57bxLAkv34ayxFCbsjUEYA5hEiaNiN5iqQvFM
Ud7qQNJnNFGGO2nMWDbDwkNGqTcbzklSAdXFNL+xWanU+rE30BI696lKG1VTiP1U5uY2xGp1pTS4
qF17stb3AmYAGs4xuYcQYx/bIPypDhHEFWv5TgSa5qJpcx6nbOG1T8t7+mgsksBL/JAo8XvU+ym1
R9mv6ViDgyZ80Y6VWZnnmXzTaym0eN+qMvbjsac3MxcwT6G7snHdMgtRdVxZz6jEd+PsdFvNrqob
G8+uqBW5V9FSXTsTnVPBGmybyVW18kfHRFM26D+GavljV+IXCQgi5RFNYZDY6bZI6i+mPaX70GBF
nTtfQb2RQ5/u+vpZt95ig140FBn9GvUHslO3tnY/RGh+lHdBP+7RKc31wEM4iNosJKI3qvGI7ird
Od0yPBUBqS+YrvtrUuiChKf00KCTvJhRTyxy4nztnZpCMSZ6kL4YjXYWXqQkKFDHLITBgBayniOu
FMlWopCSJQP+Ya9F6Smqgm2hXAfNnI6JKGti6jh02YOnDYKOae0pVmlgP+GFSCxdUvLOGYUK3Vkc
eqkMDooqLmOIrp+ZReUQQBh/oQjWoG6iBWxE4pkmBImFAzL91xcMcS1pzZHpGrmN57Hu1TV+a9ew
5qYJQsrAcOqNxulfz/cNoVNTZTGxeE3rrnDNujRPxRpxG8S9sS8MGdFBoOwqu7YltSk3SXWf2QeT
6iMS9XYq0xpJthIxKlkS39KIhqLbLcwjeh9mEigt/LbLv2uhfUrr4kzLTj+kffrazKFyGnqrOabp
eMjzsNonSm67fUBqsZtX2ZapBTzrvlV/OkrW7UatP2frbUfkFnKuro9DnHWeOhMJpOncy+abVIOE
qU6Anqcwx/Po8JDHgX1kUNP4uWMMW50E8GOutt97/OpPSWD9jAp4tqFx7Gklj1EhfDLT2JFCORK0
A3HBLTpF3U5p3n6rHfM9rWCIpHLQnypnfOIxuPU5uSWVHv6k+tHOxE0f9dEyT5MpTuGQ5BslpBUs
kTR6OEOhSk4BqZngmNTEcKNejIew0ouNtnCgLHP9kibTjVPD1QrDF9GTsJcb+c5cwmRXJ9oxD+MC
lhK1QJYTB5iMRyO3CMrQcL4QrJajguZoO4GhMzLTy/OElO5Runpyifqjne/t9KlIYZ80V46t6Ltt
H+EbGBwMGb5NxjFu2k1hC8bcDfr3nNMwPUTfqZoLOc/XwVDve0F/k/hvrwNLQnEjrwTeTO4yTpMv
s5/CcUm6GQnYLAXyL1LlSJba60p3m7rk0ezy8IBC/qoS+9SM5Qzkd77rUwZHtfIjsGJW+jhG8h93
4SbhX7jaPYHeqdUxjjeJQcr0mUTBN6VRPii197ZwVuMOMtbZeZR1cuZYde2C/kdhxPrZaQ2JXSOv
PC00x+sswhO2kNQlufClC03MtVXJxn2Xi+xehgCMJpatRR6FPu+Lzki2i2x3FlDxEXrMltsfb9SR
bPV6vh8c5QoI4zwqX4gNp7wjFTUfd3naOlszC728aR/5WV0KpXwTDBRJbSBv8zp0rCAEDCpvXA6g
xiiXUz/DlODXDEMaZOTihq4d4NeIUP/BLyCpUaMhnJWH0JQvQH9ItWcKaTcKEr2btTbpVfHSmzHu
yDm5DiXJbI7Oy98n5XKFzmHjJCqDbdrb5oEeyys2/fty4FqmSaJcZyoV7uqF+O8IQn5uyq+k9rk9
z/Sop0w9+x8Dkmxi0beN6WfWnZRg7q1oTT+61EENIz3yM06NVc97r37NNKzSOSHUUfAWsrdZ1egt
BcJC9WluLlYhLsbUHxkNbxxFEEpuX+M4OJWBU7MVJwklYLzJISp5Db23R1zO3Q65krON6pp2nIWf
K1OWR8mM9wlUhvlIEjpsRD1Un/RyTCKGiGEwuDSwyhOH5SNstpSjGsTCsOd8h3t13GJuvU84f9Cx
NtqtVuPgURdxIDA1hCzh/JQFSyPh84RxaQsZxGXExg2w1U3qBlNbrm40Y0btmjigGDkEobSBVJuv
wpz+ivmIikqZJXVghnapFPdp3xxFFt43CexGx7hGIkuPTZTvIF2T/yi7k6aB5ZGGGH3yQF7I7brO
TXpQQ/IPq2yyPdp5thvSWNokbTZwf6YTWcD2F0JPP2Beje6Mpw0zEh8gRvloswLi/+loehWZscMQ
X52E1u0TI9uWw/KQa8TYc1K5H4j6vI+6iEmaFFxTFVNMaVKcq6j187S7LrUGTgPtS7wgtP7e4fdR
zIeiDPZ9PpB/CO+BQvrOyUpfa7WdMRcPTlO5Wic5z/1oCTylrN93TsrKwtJ1iJPER0u6g4Hnx7Tf
6rBmzm35EpFrqQInq/D1I5ZWh41dnrqi2kbGk5W2V/K9YUjVd7EmthNxXbY+VuuvZnzFSdV6yJCN
Tden2rPoLPLVrZCzzIgLHDduz9VB4vVj6ykK503aPBvZ7ONquCNM2A+bQ0Kg4XQmxGFnhN8lx/B+
JhOXakDMeBEazTWzDzA47LZQXFNJnnn8anWTr3ffI8NX9OoV8fp7MIubMq4yA30bDtFmIbO3glXZ
dOcs1YjNey+ibFNx3ExYhuvOJ2rL6wjUgWngZtbXPM9YLoaYLA2JeT8+IibdVjYexZro36eqLsHG
qXTyUkO1N1afKeDrOGq7QWUpD0lmh49N2NY3pKt8MMkTh7YRcoeqQ9toehN/g6Fq7IqeJ1r0rEOb
piU9kVk9Pr6a1gJzyFhxTqkTGKuagEudo/lSVX17DPRi3HUD+c9lXhjPRaxxeJtalvoERwdCHQMa
RVRdkfGpX02bN9is5o5GbhZ+tIYdHpSUJToxlPKlVzvcRKMCKKFJnOqBMBhrsyDJykLVcdM4WZkl
hjMfSW4l31xrb9AN0qeJoh6KSLbV1ZbBnvlay2BPqPZj0ogvdod4ltbqVwyaXkUu5tbOWEQJfbtv
AU+yWT2v5OFdOeM3DMYicHOOCUUsNiArcfXxOB8RddbbNMi+a4l1Y3j3DIr5oEXRB3ZCjhgEDnYQ
6TsimihZHjrHOcqAPm81mVcJMYfZpH4l15ROE3JmgCu8S8Erq3y8JXWdHrG+zTm/DCZjQVxrRGMr
vC0jngGmGoZWjtB9uvt5xA3qlPkNYtl+kfpdmBlXkpTfhGY+6KM4QvgjKK/ZJSbGN2BHKT/lIvZh
mtyy0rKpC8PHSUmOud69GuyuBL0u7OBGhEg8Ez790tGVRvRYT/otV4jXE3SpS13fjBPzx56xjZpe
gqAkptzuv5npR4PSa6NQ3G84paIloeWrE7HschL96PAkcDvZ2gjkRsZQIejmL+aJ4jQbgACK6M7Q
+3unwxwVLMFOn9K3XqYJCbvVzz6IvulKSXltxUdAGcVOL8SeLL3OHSMYLULd6Ubt4/8/SosxEGxl
JtvhKQnkM4XhnY6+kAohvk0KGYDRfIf61p0Dc3LjPD+jHT2Hpe6sGMOQHsG6JqtkmKP/DsZ5dgu8
JXuyVhUXksprtdg7JxqAEU7rgDFwq0JuFbDAu8rkyBJ0b3OVX5OgZe93okclssSmJtPRGoKHntAF
JdPeCmM+GF1/7YrED+lVYJn80Ayh+KEmn9aszrGtafbaK4dG2Rp9vXMKR9/bczH7XT7p3pKg44yA
IbhQre4mKsUu129D3h6sJG9ImQ3fseE7rmKJN7Wf8cy26keiYrsuEufIFDx0a6e/RZN6xf5xpynh
VYzB1mq7V02012JofGHPD7b8Jnsfssgd40NChbvUMy1U6pmU22w0Nx1nn1QZ9jB9fpqMR1WsZCrv
pDKEGw2silAvxES5RkuLJdcOq2wS99TD3D869gGz2R535v2UP2qp2HadteoBIOwtitng9mo4tgXp
IZTTqYbU5EWjRiBpRKhkUsQrXCzzajW4JtDXmPvRtVqWkrESJ1s6yhS3Stdi7antXWITKY9l4GRJ
8uiVBCdamFs/xJKfkYE8mn3siUXN3bIfdFehW9e1OgOaZCaZgL45YbXALcMOoOl8xJLxI2y6I0yl
B0ZtWztxLvQ4jhxXZ1efmXNyvnRLC+loOOQQzgAt20W5g2K0Iwcd7F/SqNukA4S1MvwxlQ0VjxwT
ScowgmfK4dw7yg8j6V38Xl/qKv8W2PlplsPPPqt/CBHslB4yq4WsYKP1zffOSe6FSY4re+uDY1Jt
D9Yhrgid1sKzTFrGUlh0e+K6ow8Fm6Nn2D/Jv/1CNPMdLve145Vrd01Wn4livUYjqNGc0N5qkPlG
Io8OezKTCKclFGnCz10l2StF7kGpm/esj17HNtB3nBxP06g+z0P9UTDYJTA5B0KYiieFV1ulAbVb
5p+L2QIEKlklQ83Z9I71TvsYqE5s9B5IqBt78VFz5pvjIGMlcnJVadiZ6jPkH3F2Rbiq+nRxHX5R
c9bOSZFfadnZ5FOCHJVjdRY5EibSKgHSq/NH3DPHaqhUu9Hptxno3Shrq20ownPTVhAx6Ji5rdbN
jDbAYtg9HbxyFgenHhQyefmkWp2OMWAzQoTo3CJQUf3KklfCD5RzkEbRhnuEp97KNqUmvi1dhzIq
euqFvVPjgf/jkESenjrRKY5mbl/FlCzU9JLnUT0VDB42DS7DTddU9Lt5V9keMPGh8dk11mBAmo0/
zEQ+zkZPczrR6NvlOxkObx0BAI5xLipGMHPDjY6SeGsPzVvRTGeDc0LkV8YcuEaFRMMyn7HDbRma
mnQ52sGbB4EOu4jeRZN8MTGUnQoQQNtUy8xvSKw/rKJhTVXfx5FzVl5VX7U4Occ4IJlGhOtU6lvX
al9LZJAmk9SkMzeCdwFVUc0K97pIZBNjRhGlw/HEtYSwIT6QoHvj5zoJiSaNkdKqvt9WCk+Txkwi
QwOBsd6do2vfXmR0N3XPsZ0Y286yDolWHUPyvet6eHCyrDooFa+WqQZPZmchlugRxcwqskY5Hi19
ejWTGmjSpIEh6ZTHpZohKuUndRruABE8YdTe4cnw7ajxDTpi7phbYtcJqpxQ/xqU941A9AYlzgfv
QIJizzwrjx5qetO05FwjkvcqysYunF5CK3url0jfdWPy2Ir0+4DyMLB/6pQNLUPf0dSZf5hHrduJ
cVelh9msUC8whU2zy/paJKWfRcsG1GGv9b7sH2L6AaOXGtu54VyrMOQA0omP09dnNIczPaMuj7Vj
YfbK0RnTc2QjDXMU70skN+rVXCfueUHL+b4maP4prkk4bhQuFFGqctTmLv4Jt2TZ570ufhJRmXpZ
NBSPCzrIDz1y2GE0XKwpO1E+xtFdnJvjvNXI6WP0OncvQBPGOwS1+NkcZUZh0CenWXTOYV5q3Xei
oj3PlEDn3Eyjb0GxskkF51Y9wH+rMtP080Bp9oKkAHdkRvo6WuE7WVaXxkze7ZpZktaVLbMWjL2u
sDUPXWB1HqKluWRYke9sPVcOajs8twW3UQnognq6KJ7tKjUZliM+P6qZEzLQTH80YbNhzSVVV/iL
amwnYryjQr2WbfQyOwNiNuu5jdGYqnFRr4eom11o2lYUrG8gpqqnOrHEfS9pfOrvJYUF5CIblJly
Sar0VqemG/bQxmhA7OkjiR0T5tyrwazu46G71bH9gJAtfhitaovEHv2UVkzHBs30dsIn69pZf1da
6mscd6dS+570yiYeOIEwmcHHOnbM55N0l854vJhRYQd/dZTLSGrAMJ5VK/RtZi6hdSvtYc+Q3K0p
7Gz1pxiZLUZin/QCo0n9piffMMvRQ37mvd3QD5aIh5Y3EQ+z30NdNsJWoBhpkdQ48/Ku2ys+Au2p
aZUWEaZjRbVoH1N7NfQld2GymroZ4s4hwkEtfmlk0K2nl5pVhXj0pPUMXIj47ZFniVvpcGJg4dNi
7AKHMs9v9WpldOLe0zMleCVROPf1ksKacOeJLNPttJQvUbEbqvhUxvN9sjaTSH0PvFE47WFuJSfc
SaHjPDxmvTwHgyPdkCxvnLbxdNCWBBS73Xxtcvu9A8ySaU36LVCE80xvMPL1RVL5V1ja5aj4Q7FO
AlCypVWKKtTQ7S2AB09N16qlia1N7bC5ZhNGjyzDDmlGlzBd/GFSX5auObUdMt3C3MVziGA5kT+k
xiJJg0V8tVX4GzN29Uti1TTnxXIS5bjDGLlLBVwZEafg3JNpoNLSMA+D/3BtGfyINGaAHZJXIYdL
3Udnu/sZtwpSHYMiyTDnZdNP2TubLi/PiB6unF6BsXtlgdrVYVNnWJ66oywrODSUZrn63U6+N1WL
El2Tl9HmBNDzNybiUdekzMYL1W0qBXpRkGUJS8noeLFeRXdo61xWZ1z52IZF0JdeKMOnuQtLDw+N
/TNvKhy8dNy2MD2OCAAuTaw8M+OONr2RjYivTexfadbmfAsGtX/YDP7f2S/+f6T94ir6P1sp/LjI
yEv4s8HQ5j/4LyuFrmIHtGzIGpB+Cc5aTTf/ZaXQlP8AGUnCFcxskFu4+/7bSmEruCw0TNSGpmJz
sdfovv9N+5X/YUNCIhgEL4Wu/Ut74V+9N3gesXXRrV2xwoqhy8/0RV0H5CkLE3hoUI5wK9IYTrYV
RpiTLSqDUv67NMT1A1d3CKYnA4cIBDbsI382+8BdzFKOh7EH5cL4hnG7tWhsW8Z2zFUbZY1gqrQs
6IBdNJH/Lpv2f304LCmTe61aQMf++uGKEXZJQaAIC72IT4VIkSbKWt8aA7MjAEMUck6QH/HbT7+x
ev0NJPLHdTv4vMCIGHyDTzY1RIECEaweeZUeY7gAnOXNzSzA81TjHQFu1AHWhFi+DetoN+cI+kME
0QetTNc4sBHZwJ+e0F+ZCz+DRP74QhLor6JxO/hmf70XgmlyyjQw8ligh3NmlMySErPb81wufrDU
5UcuNXLXHAUDVhmnqa+Zqbx3aAn8xhD6N/oMX8XGgas5Cjg4cpQ++RyXQG1yjn1oKWeRXDDFWRLy
Xi0PlhIxjOyZmd8ErtbIZxJcfpVZv3x0ehwSxoGTgM2Yc+YZHY8itwmikuJ3t2o1E/2Pbe6Pxwao
PZHhOEDX1+6T2WgCfNjOHNa82hnjB0MZJrpoqxKhcUyvKaJ2RxRtc9KzpvBRtcUgBcv27t//XiTT
/ZEdDZmPFeOvv5cDGBXQhpN4kdFM1zquDFCaTXaHyUIcgG/b29kMsW7MYZOe0yilBJvgUL3bFuLb
f/4uqyHv8/2QOuw+TNE8OZ+j7jGM9bIAgukVbaL9AMeU+uivu12HjnL3zx/19/XJxuT63x9lfrrq
KiBRgW5o6mnEb5BggVzyWIsgeGOHmm9QGn6XY/CLa1vvLuu1ZVvS/swu7Rp0clraJZSyarfBx9Dv
QqtFI9BQp/zzta2v/KfbyNsC9NLWcT7o5ieUXmHmmlA6hcdqZFzcpTpOj8XkPER/wgVV8W6nhv2b
z1R/eX3gLGgCsw6BCfzrY5SIWcQw3BLPyrPc7/N0viUtK2Keie4Npkfkm9XE/I9QYI62HYViMSCV
4CBp31IIWTsV/DDFOlKyL8sw0TP/55vy9+/HKkDcL45eVcdo+OmmsFjBPofl4LVlR3ulrhwK7nik
B2MEv/movz9bK3OY1U9nNyDX6NOyAx24G5vSSDxmZ8NGAJCh3W4rT2GdDdvFtsPfcJx/dWnwGXGP
S5tr/OxzzacSdosliWgzGJMUtWVimlKmg1Up0vv3dxGou8G1sdtSQvz1V+7ThqW0DDOPWhF1TcNs
XU+izJ/Gyf6dS/1Xt5EdBJEW/GbEFJ92ttRo7ViJal7RVCJZzQ0xH3EUT6YrEe1vkrGaOZ4ARLpT
y2Y+lyYKLMBySDjzcrYPaA4k5615fM1ajXmD6CbLMzjgHv/5lvz9beNlU8ivAaClaSwpf70l9qiR
ExVA0Q4qtfTHjoOB2oeZz/oGv33VY3cFYr1//tBf/eSWws2BBqzws6821j9Zm5GWBWqJdtKL25IB
BcslKj/m8NEdvAbx7f/qwz7nI9SOtpAr0dNkhZxwWrWBWZRZe7FMzm/enF9eFknPPFhQgXX56fFy
LCD3AX/CKETcUGYAvhQDZ1KjZjbwzxf1iwVrXST/57M+3cKR8XCjOqgP0gCpYVRjVAp1lMlqyMjY
0RFsbGq7xOHigJJZExnhOE4TSYw2jKSjEqX1vZiA9ZdjX51ph9i3f/6Cv3r8yShgl8LwbKJG/etP
PODInIeoRGRFZbvXe8IUqs6xHvtIli/jqAX7f/68X1RL3BCT6BBk22Bl9U8PcqlU0E0LNfWQ1trf
OtzaPwnkWqeVU2dauGbk+NoNUXErRtNhFmP00wEkOMPeDLAAQ38tUN7HYUHMaMWG+Tv496/uB5F+
gOTXJcFYmS1/fuTHUPK8RQP55n03Ps7LKAS0q1o8s8imp8Kay8M/35BfvNjUsLYFpgVKoPK5qAf2
qtujPRHiFaqIb3KVfSPG1PLS2fxVl8ip2SRDIX/DTFyfu7/u3g5R3NC/DfgN/PHpuUwjVR3nvMu9
lIeOLsEceDX0d5+YkPJqqshCF03NNqoeTm4Z2upvHoNfvIJ8PAeJP5Y043MKuoYXKm8RmXqaU0Rb
0JoN80bsvMhlpn+/iAGd5pmDEkkEwWcotFlSFGfdyJZsE5PUlkN7SrrWprE8duFvXvdf/Zi6Ae6G
59oAQfDphEYD3yp7SGqeDJi9O4Xq+GkGgHzh2ECrL4DB3zOz+ucn6Bf30uTsS8CLiYAQE+pfH9kB
mXlA0yr8T87ObMdtY2vbV0SAQ3E6lSi11G67bcfzCRE7Dud55tV/T3kD/9+kCBGdg50dwIGXqljD
qrXe4RTWXfix8W3fA3c9vQGlVJ/vh5Krf7VqkGdmLvFLdHDhXZ0WCSLB2gA/4uR3sQFLCCSHn+qd
Z4Yhri88cRAbbLMrdNZ/Xx8YjZQ/+Q6u5Obtch18znPF061g/JZqYfMtD/XwwZDAISSFdYS1nORz
Wjbx3vtp40RwVBPJSkzCVAHRdzm9qRC1QDSQOwJo4TMW9v/OSHyfuymg54dVw+n+SLfCEY2yBqcB
efxqihF9qYZq0GhG8l99CLTJ/prMc/mlCvP0Y9Xp08//EA+NDBWTSa6B9ROlshQ0KZVB8cqxbZ5y
LqtDI8gqg14SubHKux/udgW5UuvGUAkmv6cc/ouUAtYyWJOuD/GUgzvJ07d9bBPaqDMaKg9KWL9P
AL7moVntTOuN5IaK1iDqRxrGB0hSuWt98Qgp4rFz1fCEIitSZ1aa0fvu7NI82LR9cTWMR/dDYSAW
fBoD9jbS2wClj4jFTcmbEsTg1Y5JAI+NqVJUVseggyuu1v+khY+Hx4Bh4BcbrsVzCHIe+L6foXZV
FNo84RKYq3SNE1N9PwHMQ3EDAWXFiwJD/aGVPqisKpyo/ZZusCfRs5F+AMHG2I+DFiYk2gfL6a5F
B+t4BspZtcBz03LEAs4WJfihMfYSB3Z9P1O7hWmcer1EAiFMgmI2wqNnHenBo5Jk0xvZRTkpurLn
P73y/ZOVCX4bKx05H6AWOKcuf50eDXE0uGF0gkCqH1tz1j8WGr2IBPmfi6qFtG3QFwJFjzSoPgzd
w9SNChg2wPr3V+XtEepalPSoJwFXxmd99azMDG1CTc/EN1nDegUdlfzYFnNwzXpoj/dDbX0SXs1U
RRkytoLrjAtdMEDxvRacGvqgzUGbjPqxN+gGR5CkNPDxLU3RRqJEKriTv3BlhPo2YB/qWdbsPFpV
W9GvzOgh2KZ9RnIBr6b7P/H2FqPQS1XVRh4ZjdA/5oUv9mgP/T0s2yA80fZCzKjSE5q3Uf0EmN45
6UoQHuAW72UEm0HlrJAso+BsGMu1EDRODzDQD07dyA6lalaGF2y0QdLUON5/AxpNZRXK486Xl6f3
8kaTRe3/H3Z1uluKOoxwITjqsNK5po5Bl6IG4vL6GQWlSYancW/yVFsNDsQUErocPigIWFdzhvzV
JUN/cvzQpH+DnMo4Igt5P+hKgO1/28uQ+n42rkvssPX2msM51QoRnvrMLT7oE4h1xDmRKzCV+aML
GP3syAQ/yUEOQ+hBpIHn8d5yl99tPcFS2Ax8P60C1NyWQ8emtqj1lsqxyLTqh8AX+GLD13hnpW37
gU/bf7XrIXw0OWmuLVCHa5GaxdOQ5MpjWijO0wBX6Pf9ibnNfV1uHgSgyLrxaVtfsZrFW7O2qRqR
jZenZqxzYAH2cI5GxwZdUrZPyLNkD21ER6qjMOvdD79RTCc+5lscedyEVK+XU9JpY9ArPvEbq2rO
PS/scwbX8cmtw+E4K/r4pgBZpx4DLY1/NriqvAVkbdfe7IeCCkNp7NzJW6ef4GbkByGYRU19+XsQ
f676qsaCDZGN6aKhf3MeA+eLE0CIvj/0zZl3LVo21CZx4lgtBp55mTGpI/sgSczLVAvxHSpteeYO
QzexVWCYwrI3LogHh+/8ftS/34+/kX3QLHIhESOohDn8eqQGJB/Aw5xsgtLfVPm/sRPoPo310F3o
zcZXHUT/cahRcbofeOuYMXWV7omU6efds5zibA5HGwUVAqulxPG46RsI2mJnZcnpW+81WnKovctm
HX6ayyhWQcMKgXDooJKlFakoAoSNWXtuYQefjBr4y/1RbZ3ZmLWQFWN7BAVf/vmLiwJdT4kyIt4c
6dOjOdeQ53O/QrasRCr5M6lNelazON3zMNxasBazaGD4aoJ5Xc0mrNPC4sETnxy7Nb1QmdRna4j+
FdP4H9JVmGdsUZ6ODPKP/duLEYYKOPWAfB9xjHnwnNm3SFAnjKGRfLe+uqHEsCqa86HJ6t3NsjlK
mS1TCDUcc30NRzYUa9tNItTP8szrssJA9qkOLxjgiZ0TYGvhWC9CrW7BPE/HrO8yQIhS7MmxavMo
ReFB++TtudFsa2ehbi0cFGbpKlN6oru8+oBUWJTI1ZCs81PS33rG+KNEhRmEAZSeKEHaPZvS4eH+
at2aT0LJk4fHHHXN5WqtEi66ekTzpIAQ4wU4ZJ6bwm4OXQ+N9H6ore3OccpZinef5qzNLxK48i7Z
Ei1B6mvoCNCTnErW6/0of7o56/1uwz0lW+NQowiwHBEK3VUrmEJUHKL6cdJr/0zPWqKXoqq8gEV6
6lW07jQb4LotwA66Vdn+i+RL96Cj3H0h94Nd0sP3TRSNzhQSAJ4wsuFk62a5c/RufXI6gDTqbV2j
gL3K72y8YDCNqjATh/aFbg8strI2DeDFkXNEsHAGwmkZf+3MkEzcVzMEMkCXlnO4z4n163Ya7QJ7
3To6ZRDOnsBofTXaaP4yQcU+KhMrHBGh9FJrwHKcub32lj7stIc3xk2TGriAQE/ZoAW6/EZK06YB
FovhSY/y7iTUcfbEWEcX11AEakN2hHpRMe5M9tbLigqNTnkNmAKEZPmrXpxbDaJKQVjzyOjMsv2q
+tiZH3o7hIcx52iipH0iYWkZ1Nu2f6douVSMqaL4HNGkNXYu/Y19x2+R0tQCvc2bB08n9GxEDyU4
5VagnoVWTM92HxiegfXITo9KLvj155banVTBSC/gQCyH3aWZ2yhGEZyoa4O2zfBH+G5kVqah9KBq
D3kQJr+VMI0fS2xeFRJhHbj0/SW39b0pAPLlyO0wPpWz8WLmR3x22rErwpNUJX6Td4VxxWArusIX
+bdCRg8sd9+d78fcOL6piTFuEm1dv0FnaCPPYhCK9GmQnH8w4qC/KlHnXCHfpZeuTMIv9+NtpFEu
174K3ZKrEW+b5RjtUfhlbqIaEAFdOAVFlJ+tFq0A+Fu/OlR4nhKE7HeujI1VxGXBDqIoRvbsrlY0
RhJjPOY0UriNsRYQg/mQGmp0NkYz+XB/eDfTyUNF5canr23amJKvQlV02GZe74j1K+DCeZk1OCdy
XOZCQdfKV6udod3uVtYqNxP6wVRv4UGv8jaY03pWpRAQQtFBn9AGlMAVWPiHUk0qVNu06dri6HkK
rF47J11efIJzBd4TCtbOBtoYOu1rXeV+FDqtxtVp1eAQ0qst1alCRblRqE1+QugN3pVT1Nn5/jTf
XJJy1Jj2utzGlICc1U6JK46tAB06D4da8O5Q6ifrOJUA2HcOoO1AAD1kIDxd5aBfbEkswGsT0UXF
g8IeXH0NAGKe4k9xfzjazc7nQcMCZWniBGZTYlyGKVQN2xIpfyK6unwwa6f0zEnoT2Ef+D+qho6t
kljdFU+Z4AtAsfZZYLHzPVNL8xw0PYjw3MUoyw9BFSP4BbmsUIrffV93O8v7ZvfK30kOhGc7nR99
fUK5AZ4hUqcIwvyYP+qKEf5sksD/6viqGx9LZFW+F1NenmBcKjtzdLOJZWisCBx5QPMeWi10M6sw
zsN2yyvs2L7Uo2t9HltNXDslaT7d/xwbHx18IUkYdV8U4J3VR0dOObEQtZKd0yl47FLMoHxNib68
Pgrdqz+9O1s+EpbffPaHQuCRx9Ly9eLqzlX3pivLvT78xlhoKtFwQTeaLeOu8rwZqjI6hZMPHrqy
LhPvH3QazD0h860of+pTPNBVLuvVWCKsg/g2ULCgljuXvFLis4MM0M5TY2MJ8JriKezyEGc4qyj4
5sDrtlrZo4qyaxC2xhmWYeqB+tV29v1NKArfgBVlV8MEvSAFvV/ue6u0nYzyD3Kh01ifRmFEX5Nw
zim4ZcGv++tA/lWLxEPqibOfVOqlBi2yVahBAGROg4FQdaw9ItThn+rEDMnBMR1u0LZ4hur3KRta
3bsfeGOMaJbzpuFlz6YWq7sKrgJoLzCQ3pA40XOag4QXZecgrqE711eHwk3ExTZVIndJ5ZfTWQZq
4ASNhm0MYi7HuO1RyTF5DL/p3DiZTveDbUwo/TwafYDnHJNTYxkMlCB6/UPvejPEdgcAl+O8AcM4
/RX6gosRndjyqwmP9Bi1qFi8fuFYVIjQHVFB1dwARBL4w2WmIchVt86PyKc8mQU4ajk+oJTXDxNv
FGp4XLtSWX45zLlxGxV5EpCfsRL2hwaDIY96XPhRdHhWHekUOG9gDGZfOTn7b/djbywdi0c4oA/q
frxPVrEjs8curLckVp+cH502+2T01FMMLdzD7d0cLZbKK59uD518+vDuKmH0QZkaaMS6Htoe2nVU
5/6xU6xm59Ujj/TVJsSiTr7zwCkbsECXk+mMWoBipSHFvbL80Uqxch0nI38HMku/BGNjvfY2o+JF
mg9kGP1U6TK+jGeCIKgpbqOlFcG3tsMmPtEdVy5wIMyde2ZraGDsQcPRFb5FxKF0rYeqgr+HQln5
sS2g5CM+g65AoZOle2Jo++hyf3ncuIqCN+PBLpullIYc/n05PDSxeM5xrnp2SwXo0E9FNh8woNVO
xRT0HzPNGqCQpdPsTZXh1BAIkYZU3FlDYB7lNtcqjJMFg+Tz/d+1sWz5WS5QJZ4BtDVXx1Cv1EbD
+B0u9jD/oXLF9x7u8tPD5IzzDjpqIxY9fznvlI11Yi6nwCyEP405umFRUoAzKKDpZHmGzK2R6ef7
w9o48P4g/GBHgB7FNHUZqg5tP8hahNlqOL1oOKNnxhmuFciOoBwbGnX/xenmD42bFb/vR94cJN8S
LCl4J87aZeQOe+DSmRjkHOM6U/WoepeAe5HD76u9NXVTj6HsppKB8+l4IiOGv4yFuIYw9UDq72WA
KSvRaFfkyIeHBBXBK0pX2Xkyev+hEoAudRv6c+CK/PX3mLTakZgHTiW8Ppa/IZ4xkCs5WL0JK0UU
+QfxmOaa5pl5L77dn9qtjwpchtIcLzt8flbDDTB8RegQV3Fd2JjTRROkY/rMyEfHqJ/GsclrFt6V
iJHRe/0dBnRWhbCjyW2ypsbQcwNY5taOF5jin0avh3PgxMYDPZV5p8K1tX7I5SmsAgwCJioP/xfP
q0q41YStuEPigdTkjDbdpU+Kn9YwuDtf7vYUpN+P0zG5Dm0OvA2WkQaAeHD3UbSPMwCDBf7fnjnU
ArX9wnpqp11rn9uREU/YYGN4DWMtLD/vi5F1VpFMpeTjtkPzu/ad9NJ30fNYifHh/jrZCkQpxRLM
IkWcP+CVF4EQGrfNtjQRFAf5clEDztRcqr9X9t5FshmJt9efza7SXFgOKZ9cA7Ij4rJWqiGVE5mI
fVfZeBxyWKSvHxR3Fo98m3QRa+ZlKITb4onkDeIr5MMr7YUEOCOk9KhFauD1oUhI5YXAfUzZZhkK
BpYshZaWZ/hIEyeNCI8I9TbAFnTr9OpQkAd4jekkw3S+VmuiVCoqzXNqeWYFtf/Qdb52KfW8eEaE
Z/h5P9bGepdlNnr3clhA0JbD6uAYo5OA82TZ29+Ayo7PfaBh4qFIPVHAJZf74W6zNNCgYPsYl+xS
mqu1kdo5gl4abtGu3fgnFDTwAbLT6LUlJg5+PtX/kFjsrNWg3EwYE1Vni/ID/ckMr1s+U91c/bgt
LtAdaF/cH9ZNXWYVcDUsIXJUdQTrUEvQQNAEKrkUOSqkwmbxLhqM6NS4ebkzlzI5WuaiHLtcL1Bx
VLmjV5kDrFp/rFFb9ro8s9667ojpuJjSizOG0RmpgfxYzaN9hXIkrlk+DV/uj3lr5UDNpO5BKoHd
1OpM5hnYoXogLE8ZZ6mvkaTHOaom+OpSv6B2tB0YjfxoN8PFYJwWB9UQEO/LlToUPTvPmNiAam1+
j/1WsZCXH8xHJ3OKvXreZjAX6ifGa2zBdeGw4oGaGA2DG/OUNs4QjFd8XaaL6mvxazvcrB32hE3b
zGJ46ioHzu0Oz6gZI5QB/WFYRhCKSBgaT02d+iMXODpGGKm+/pqTNBt58XDvUCBdTmYbKH3jxOyQ
amqSC+2h1nPHAN2qsdaOfRvvmRBuzSdAL5CCdCopQK/WqnA4m/WIQZZtVp57y65AOQrl6qpF+OH+
urwtdcsJlQQpSr5UZ9ZnTG5gClxHLBRLKO547LUuhcHez/6joKP/zsYH+PNYkxipIDQuo1a3J+jw
KBXzwti5NLaOOxYPPweYm0NSsZxm3quJ3/cGwy6nmCYtSnuFHRo72dHW6WOyJyTCkWeLu9oZStWE
ACN6ExXIAHtGC43CJDR6nKWm/mz5Zu81UW7vXL3yElpvR0onVC7Itqnlr1aQqBC1M32Lt3yJ8QLG
3SNG0Ip1QSZZObYTQssBwvBXN8Ru5P4H3jp45EvCBlMH/nDd5p0y7sa6MkzPdMIMjey8QvhpkpbZ
NJZ7xCWoMiY7Mbc+JE9U+ry81SwW2PJD4oykYJAxmR7gouA86Qh5Ijys7jCwtnbJyyjyz1/kaD5I
7AiXGUp8WBOc8ELvMVR252MU9Hs4nq1QlOfBDpBo6HT0lqEGo1KdOdJMT20NYF+qP2O0AsA/L83o
dP973YIEmS/oy7w6Od8cbY3hmUdE7xycR7zaCjvVG0fp0xCYvvMNvfk8vk6IMP6ro+D5cQLeh3Jo
Yg/fHUlxvP9Dtj4inS+49VIZgAxhOeYoN7oCTgoLx4Ah0betjT+PM3+9H0Uu/PXGkBki3VLw0GSm
yyhDO4KXLSkJYw8nlVHDSPmnajLjp1sPiElXba+3Jx5nKMBFXZajj2T3/+VuJi2QBH7o9KgRLX9D
CtHQLaYEs2K3xdvNzF3sB3t82Q850jBoVyp5kO1ska1tCSzof9oFoI5Xs2vEZtEGDuMeR9S1appK
R4x3KqpWvYFCme4jOn5/prcigkADPaxyd4L4WI4yL/QxstCc9/JCtd43qqIehoIzPEBL6tRG0Dt3
Am4tIAkehjGGHTZP32VARen9rqYa7PHEjY+TCIp3gzv6P+4Pa2trStts6higlPmAyyix5pT6aHFX
TqoboMNsjecBx3Y0UWzz8/1QWzNItdIFmg49iKR5GcrQUVfuBw5xK/Rh3ZqKDtcWN1unBKdfj9lu
A1PnL1xvjpcB5Z+/OOEKHc0ymGam11ZJ/wb3PNczOpEdrc5J0Q9ER1q4Q3JWtcZ5W5XJD2eorZPl
+ggWIpm0c4XdomRpo4CfkPRTXMxBiS1/jVUrde5aPLTmKq9+xGDJmqM8ySY8uczs94wcKSdiVWO8
YSEDorKKo+wJfQqFIkSu4Fgyzajo7ayyje9vAuYho5f5J77Sy19VYMSkOSN5/QSN8TS21EHb2nqa
xsJ+/YG4iLTeQDZeblFBJE3vUIbqJGkUvZGd19j2eMhPZC+YEa2uGtT3ZtVAZ8jz6ZFfRD2Ra2JD
4jUYqezkW5uhABnqsIl5Qq/NuGczL/quU/mgedweElosj2VSfZoNBOhfvXM43umrIMzBkbB+fA2x
W0CPpxxg11jypQOq4Sowt4vtJPYJGwvl9a8E0Df0Nzjo6KuL1afqYsUpDWAG3mDDrYka2zhOWq5e
cOKrUHEqkuSzjYLsXolv44DgpJP1VO4zru5VWG1wW3vMyaXNYsbzw7AQLtQ0XpbJ7L8TtTnvbMmN
y5NeI317Wc7B+Xt99lVTje7uzLtLiwcKLDhomXXXwZjQnPzo5F32UAeT83aIRHMM0TnZiS93/Op8
WsSXC+zF+RT3XVvOnIjeIMR8QbAzOTWp7jy2NeB9A8z40ZziZmfDb6TS9HQhT5Cb0HNYZwyOGoy5
GFOs3oqmvIQ2LgZJoQImqNzw0vhNejW0pDwWXa7vHABbwyUjIonnrOEGkH/+YrhTXNapzbniwQRH
6tlGQcLoIuMYTUX9bk66Ck3r6tUwK05dkhOqZTQ/+dir8w30RsItzSaNHaqCvBSw6knz+ImT9NVa
JX9CQf8yWMI6b/nl+LKpTo1+oug5WwF0495sjxNKPeeeFsLOVG7tFEox/y/U6pSbekvrzdS2vGJm
Kp0q1i6p5muHqRQokpEJne8fQLckL4kBYLKEvE8pga6SETsIlYbCHW9L31d+V4OF/UxSu5gJ+ZRi
/DnMyqNaY/GHz13fvykMDEqtZIpIKWLcXJRI1F+TwMSvDejHX0gp29/u/8KNbIllpRoUgqnW2GuE
smNMVYrggu0Fmd891Zn/awiq6no/iPyCqw3LtcId/qcERcF++YWFWnWlPXQ2GsbQ+BBMjB/GpERC
IrL3mMm3ugJUSV/GWj15o6kd3c5HR8iaakx+3Xq2NU+x8umXHrrN76gCaPSsRBqWu2Dqk+/W0Aic
h7AixhIWgWTnYNNbsE/Z2OHbUypWfXntZEjFITpBFKm5ANcHie0qqOYCifGsWGkfB6Uej2mNUHA4
VM7OU/X24/K24EaC2kRJh6R/Oe9obCeqE6f4hCim/m6I0QtFULR99clIiZmsQT71Zaayyk8VC1bX
rMS8UsnSzs6Ic25oIZV8TNJxgt1Y5p+aYTA8nXbDa0FEPJ54v5F/0Zelj7jaXnULH4U2nokzNjdB
o+klAkTSZL1NE++1n41QdMo4/nmz8bpYzqVf+akRp5Xp2W6evk3CWL3MfpdhrKN8+Q+ReFJIapIj
gy4jSfz1iNAKX83FSTe30NyFGq2cy1EzdlKx26uFv5/8iJyBjOWGOKAWBbDx1Bee7efxJWii75xn
7dke45iUPxmwQk322Aq3Z/Aiplh9MzyYEfBoiDmYSu+pToCbnaVXxwir7nOUDNnOGLc2wYsxrpcn
HoztQCOHeCjXnWZbr85BaLg7u3pzVNzSsszOw3OtQzfX9mzkvgmUvx+S4+BiuYRfqnUoknm8KJYT
PNxfJJvxKNTAYSOvhUm3XCTDkFo92kvCCxER/6hNjXN2dMSKKrRyafU2e4UDeUQvj3C+Gj1JKjLk
mICvl/G6NksjiqSslMTJzqrZoDIVTuMzVHLEv/XOOSqKhdtgbcQ7l8fWSCVNk5yL9tfNy8Sqm3ho
Yld4ZtIGF/ygeYgqbQ5qVK2v2qR8vz+xG4UwKKr0y7myOVF4DC1HWtU9ZoAGhTA9VPwrWJvi0Tfb
GTfYAfkpM+1OPuqGGAOEyk/HyL9pibpX99saMohVSZCxpMTZ6tzmJp1qzR55gJeIzVdmbAeYJCrm
tUFt4jopyR7G5/aCZswa6C+bdjoPhNWYlckd+gKyjqfoQfWm7+xvmt9pZyXK2p3duDk0glEOklpD
6ydSlUZWV5UUM1APK094M+fwUVDz6qwxfVNoerCzejYaDUTjoe5Q1kQiep09G3o9DgWaKZzbEpcV
9Mg/Z1ZMIbXTD7oblddUCayjNg3iGVWz5iFzQ/WIcbS7c4FsnbXcVLSL4T6BzpLn1Is0XgcZ2tJq
NMmobf/iOAH/aHHo6iuJ7qkgb19g6yjtTtjt9Swruw5wKZLR1WJKky7F8hv3065uXarIdaN/HEwj
vbbUSX4ZnaL8Y07IKaSo37/Xbb97GAel36vKba4woA2SCoewwppxa0WNMc5BSeHRTbpLViThd6wC
/wow8Tvf38CbkWR5AdyaA3lhdVLBRKUa4JOOZK1jfPQnJJo7oTTXmQLHztxuhSKplzuUeiOt8uUn
rVQrmBSVUPokpkuEagDa/Ti2TVG6d1NvhpKnLwhREvU1fT4oFdEMEadSzCvsGMKg/jYnSez5Vh/9
uj+BciGuj3qJPiH3APWCsu9yVGnaOvWM2LoXuG79t95F3C8i3KN+bhwEaOgAdQULKgFKq7mrZ63V
OhryXjyE9UmfpuEtn1N7b/XZ320XTDuD2pg/tJ8kjBcCGiXbVTg9HcZeU4Tw0qmEAJZYmMjB6f1b
Kbphr/e1GQv2B2heQt6oP4mmGUSWRywLCCAYMur2Y2uKn4Y7J5/vf6qNW5n7mOcbD3QJS1x9KjxW
0UyzyaXSrjTEuTON4APmmBhGIC5bG6gROxGYRVd5hMs77Kz+rZNFgM2WZVk+I53c5UJpzEQvm4mc
YFDt+DzEAoH8HLpU4Svl5zRJkU6wY1wVA86lxzzuUe8vEDS7PwVbky03BasIkSSaq8sfMRb+5NQj
2XKriBafBD0qMWGHYQIEoWx2zpatRStVVf9X3aNOugxGV1ofVD/jqZPgpIvtNCYSgzm05xrycOKZ
c6VMO6+rzfG9CCmXwItrYwyn3mmnxvRc0bfXRsvGU6uFzrOvRXsamJurCUIfIq42yd4alGmMhRqm
Fc9FnKzxwuK5VT2MEJQwDnNsBeNSK/nsj3b9RbEGbSft2oqNYoEjO0Tywl4NkxbHUFQcGF6RRdqT
Sz5yCnQN3xerNk7UNodTF2R/R0GZ7nzSrfll8XA10WSluuau5ndu5576rMDP1FYf7Ajnmz41xEMx
TvPp9UsVNjmcsD8UZGt1BuUCcZPZohxtFe0/uZ2Y7zMrbR5gvZg7g9pap0KjuE6q7qIOu3pjKYYZ
I3dX0FrkcPX6phfv+7GGtDipUljH/nl/YFtJFvAYuvzwumncrgs8I7jhOJXwGKfyQ8x46vIaVjFe
or6e/3Qp1n6aIOV5SgHbLFIG80M2YVmd4LC508bYKP9AtuU4lCV/OfjVcRC5vd5ZNfkl1n3BQamV
6akswK7Ptfa9LOeS0rwVvalEHVxzH0Snq2Yqi8wqqXEmyIEF+Bdr2BIc78+QPBhWdypHJFQEGEgg
69YsNL8wzc4fuL4xlBvOIERsT1UDA6N5coZ+hJmG3uSe2PbGRb4IujqtyhSNQ58aryTq9MfC1psH
H9j5zjWwtdYkhMfAI4oUc11BzHzXj4Yhsryo1L90Niaoc+umR1ONnzRfzT/cn0i5HdcTSb1CVsIJ
SHlnuV0nRR/gx2mWp/qFdlCjQD/UGMm+i7Q+uwRqOZ6CeFAPRkjtb/Cz6P398FunhWmyAAAMQfRY
I4FNN+5twDNAsiL0Kv0mQjYCZ94jntD5w38JBQgCvDh5y/q9MANQaIRE6JYFvnLIpucnXvzVc6xh
J3s/1OYnhFJCxcn9Q8pcTqrpJ2WGwKjl1UNEQycP9OeqGzQPVb7Us0qMFu/H25zFF/FWCxOtxrIZ
0KLHJl3BiRPqyZEn3HxyMVjZCbU5NFrnUl6JjuP69eM4UzQ2FPS8oBn8N9Qp0hE71FI6X+dV/9YU
0at1RtE2oJgGDY9jCL6MHPyLC9vKKNiFLSV/qNz2Mesi/VD5GK64sf9q5vQqlBz8i1BV42JKj3uZ
BxbROkRa13lNlfc7VeStLUeBifY7VWSqIvKYeRGlaXqtxpfQ9gzFbVAZd/HpSXzNfUz1QH0wQxLA
tHTxwo3m8m/dHZt55xtu/gCJhJR1XmRHV7dZ4/tTEyKy7iEc4uBmm2DXbvS9+zsrhILxA/vdMnrl
rChB6mlOtKcDsLVcMdugGcZVigbP6k4pBCLIJHjyhOvyCS+sMhsOTugYf41zFPs7V8XmaCXNiNlG
vWKNjIQ3muamTzS90UYclYfueUZH0wtbxKmsKMpQZMQ4zi416+1sjnu9mq1EjE4BpW76VhSEVmuK
dqCWS1Nm6IdhFh/UIf/eqbHyl2b67Vkf+LhJX7bHOmuanQNv8z0hNf2pfPF4Any+XGij3XRqLR2y
XK2bf/VibM8U4ouLU/QuBscjg1aKGlsfywGYCt+Dakq5183YujSlkwFfmm9urVlBhtLAip9oLlPD
eq5SHxnMAOvNPeOSrXOJPiQCr1LDAm7pcqxpjDRIrAJGN9XmX5E22jks8VgbU9GeqFTsEe43R/Xn
IgEbSa9mvYTz1In8djK9RtTxcR7pPFnztFd62Vq6MgOg1garm2RwOSglwBtr7Hj4VnowGkelrae3
dYqc5XlC9CzCjA7fvhMbHVlVnsgaHml2Ov4HKCPXM2B3mjRI/qDgsfwZKABjcKJRacNvNfimctPg
Vzbkj0ph4yMdjDaWIl15Vp3COIgsLS5G2fk7QPit7/vyN6wPTTWuoqQBuhlNdJqVOayftCbTL0mH
KakKGv5y/0rd+sCcUDZ8NkhKN1RlqxuFZQeUjEVRDJfCbPWLixvBX/ejbJ2ElBoQ7oVjQ5zVDh1C
qpY0HE1vmMvol99WIjs4WdpHB7f3+z1cy9ZR5AhZi4dig4rRag61zm6nHAdWTzHiGooptnWPZYRF
29EJDQyXWi2CU5BbbRwcWtSi9yq2m6Mlb0CFlMMArcLlOhL10KdKU1NaMAfnXGbNdJnBLMFlGIed
d4ucuHVay7KUXCJEMYCULUMlw2TlM70bbzbVLDhoSesebWXKvRYw5ylCgNVLpmyPQLEZ9U9nWKe/
crNoqhyNokx2bhMrLa6FlXwqoJw9qCgyvFEGZALzgJ36+iVEEY5C8B+Aybr9XQgeo3+KY2Exdm/r
QJ0/a33UXqCb7h6yW5tCJrSU3Q2sUNcOP9Q2R/CYKIylNRaXBSo6bwetCHa23tYylS82sFBSQ3Y9
oj6tRYduMAKEtFD+NfMmH7wapfmHKcqFB6kwemzRWgMulA47gLOtFcpRC8Ke/7HxVpe16AI9NGG9
eWMX4psepvrBZzYegzrY0x7ZDgV/gQwITa2185erVeD2kA/z0I7LTpPd/t2Mfn9CFWGvRbQRifck
pnEI9XMTrw+Zehg1VyQAPu0uEkeEYvzHfnCwExZWZzy8ejUin073GxowxcP1EdMEWj8aRWx57RRE
Xis0BTFWZ3obJrwu74fauBEIBcaJJUKfbU3EtQRsKCOmRhIUnfI7xtoBY1o9/NHVlQ2qNttDqG5c
xrS75PmJti1plVy2L9J2WxuSSLU4UrTCyZXnIVPUT6XvphhoDE05PMZRmTpYjtYCyuJspwdlHKZv
98e8sQH/+B9RCQcdwgts+RucNDBIlqn8dMKKP/duN58aOJq/70fZWjAU9uF2UlihpbC67+uZ1yua
hyQ3mo8fXjtEv6oON0+fNGTnLbQVCpIQdQfeypxhq0lNC7fBa3AUWMaH9cVwKut9HpDZWOqumNtm
KG4ErCzBHNIsXc7dpFJdHmGHeXZfzlhf+uE16eBxd3YQ7SQrG59J9ilclOHZCKCnlqEsq+7gkmIg
1BvReA6j1H6IbKoa9z/TxoIkGePop4MlJX9WzzjROUBK5G3DE7k9DWXhnKZh4okzJjiP9EP2y1Wa
n8JPzGtn+q9HGQJxwdyACgfcEtKJ5Rhrx079gkorKidN+YxHEvK7bjecdG3Yy1u2phP5EdnZwidL
W6OSuItaU5vpNUW1rl0w8e5OVZCInencjiJg6bqkKDxPlwPyq6Qt6egKEoMiv5Ch6E8OLLrL/Y+2
sQolul3K7YFg5FW4jJK4LQ5rFe2VAGc1AAH9zGO/V9/2dvz36yPBguHM57ZGEn81nlytixYFGgrx
jRDv1HzSL+MURsfEouF5P9TWSkTOD40C9NB5g61CZXlOa6chscy1FLPjoDQOmq+EFyW0v8GMDcUB
LxX1Undj9NCbDent/fhbk4q2IFI7HM2yU72cVFIuSFg5yTqcYPUBOufnQhRUMkNjnr7cD7W1SoiB
ASvCzBQTV/VS1c+TLEM+wBMwJKTE/ITMROXq6c6Qtqb0ZRx9OaSk1IcKUhybe2q67za+ltd5cirY
jnF6ruy5feiz0jyFSuHjstzs2Xpszqh8+gBYpgy9PlvauLSGtuEKmIc8fdJxr/jLVvHcMH3t0/0J
3YqEd6bMKuGi3EjXjfNMEyXS6cd1SXLJsYD7GDY82tHMtXbmdCM9ZzxIhpBaSiSg/LYvbvDRHTFu
bGj9oT6R/uN2Qn00WzX5OwDf8IjSWfbOHI3+P2x4ehS0c11pz7XuhzWgJtIYMU1vihPjELb0SPrc
by8uwAPv/lRujU8C2im0IPvIEl2Nz9DKejZgTdZRqNvHyKoDL8T9+1y3ZvkejXjlX1dN9go8G3kY
LgToABNQWjSuota6XvZKGNLlTHT9IUNB/Jjbc3LgejBOjZrXOymmvFhWTztwsZR5EGzi/9YFNSWy
2skiTQe+r5vXHoGfgz76tZcbQSO7jPqhaPP6FIVtd7o/v1t7H5Ij/RAp14by7nJ+e5gJ1cyu84hX
Hd1xDLOD6ubVzsG9FYasVlbtKL3diHpVmYijrJQd+CQTfxc4KjyUyGru5Chbi4XkQYqx0qdgRMvB
1CGUksBHlmwW1fsiS8yHssmUB7tUcnDbZnmMfaXY2QubI+MmYomi2XPjqNWWRqOLiJHRH0y9QYeE
3s/uP/e/0tbAuIeQfUPdncrc+isVSujSU0JcRldpvhRDe0CrszmSqTeHKM3KQ1dE3c7RsjEyee9J
3C/8+xvlXiSv1UKdFIgQZtdJ0yO1fFOP0biDz94OI4HFJP9gC1dji8IAu+iUyr2jNcrvcjLTz1pp
7/XVN6PQPwYBzkkCemG5NMLMoD2RQOC3S0u5/B9n59UjtxFs4V9EgDm8ksOZDdJqV9HWC2FZMnNo
ZvLX3691cS80XGIIyTDkBwOq6WZ3dYVzTtmxsmS+GAbz4ATuPHEoeMshfdTXAJZtFmOWY61mAw05
y8nMp0pTvkWI+CJYbzwUYLPe9e34VZ2Z6KCP7lGlZufVQdqRrpIUrEeRcLNErQEeUUax1GCLvceq
E4jKmrk9+602m87B4dg1hg6vZHjx/Gx7rAKZ6tZMZcOnXLxnNeqdULdKGsfq0NRzePv47xpjN/l6
kHYJ/q4/3tjF8QLa0jnVovmBcxQfGDfKmIM1PcoA9o6JBk2AiSvIAyJ0dm3J7JQKhYSIzkYp2jPS
JNPqL2uzHHU3dwTzANNSbpKcXRzHlnZRTCpVPMHHUtvJOzWLnrwZm6oL08UZ74oaJt+pmFbjJOyU
0YrzGOvPI9L855QqfRy0UyGgRdrId59ub/XuAQZVTEmF4S4UF643QEPrX1kHuD46T+vXvE2GB5Ll
ZvDFPERn9sP1UKhBks4XhpqngZ2XjTgIvXdeX+AvvBU/a7rQ3q9/Q50JMRV5C/CCHOBtOZUD6KJG
9bMWBnU76Yex9o57BZaPhgowTcpk21hbS61oMKhvUMRN3Pu6r5XLYg1tYHPuvqAcOAd6nHZ/cKhJ
2SUmjUj+le6GCifZUUowhnlnL5/1idG1nlYMX0sSmj+4rJSnKci5TGwDOXW9oS2Y5wIVaTyDjja3
H+mR81+uF2V1GUSrmufbR2jvDiHWC79Vzs0Bm3BtbTTjJYtjjlACVjt/LtwG1WpTOMsfsDZIOBFm
AE/EKdm6hQEpGIUMCsrY2rxzWs39VyD189/t1ewdRrQQJN35Zzl6s5q4t702inB0KqXhR4TstecI
dmCQpPpQ+dOcHmVJe87OpMwo6w+UbraaV8xtjj0whIgheK19NkpQdVneD+ehivKDi7ZriooOgTX9
UOoD11+KTvWoMUgDTIfd6PdVuVaoFMTRuXaTI3DTnl+hX/3/pjZ32mhNp26Fh8CbAV2ht2lb2HP/
d88kTdSdZ8+fVm0NkfLt/TJzmoPWyd6RBLuHLhrwQLzuJpmu+8zSLbpfJ7MzrZccAsoZt9IfhIJ7
20kuRrxEJZNPKN3Mr7lYQQ49ZUAt8iVu75ZoYdQ6iMU3SItP59uncg/DBpSOMhUtNpnSbj5dFtdA
6EVsnzoVhdVAF1P0zqN5O9/RGxr+U3ra5MEoYhz1HFNRfrLXmOEpTNeohW8vtvY3IP/5oldi+j71
plIf/MC9HYfmDj4AqhOp1OZ7d/CaCs2QrQCzbD4tNbCPLu3/AEfDcHnKaKCfZI5oXO94nDSRm2uQ
6YdWi0LH7P6pVaHcxdr6Jy5UsiSJIAElUTG/tkRoPluTDloSPWKGWdhli+ZBoWoMJs3Rhz4QJdg9
SZTrNA2hLdIz+f9/OUn6WM2NlksZOkskXz1KhXdZoeof86iwD6rVe2+flECheoAmAVKr16ZUqBZJ
X0rgDOTSUCf1PTF3pnuZW/d5cqb5QbET5dPt0yv/zk26S7YL1oowBsTOtiypLVViQq3hOrZ98ma2
GsfHuzaVL5C4PjXdeIST2zVIVEIC9RM0stnPiFkLblnPSNwxSx1NEM37JhyoPmNnJF+S2jhqGe1u
6k8hZA6GtHu9qWjmKN6i0nOLmVz4VBi99UlTyuE8rkaBDIpI1aBHA+8oqty9dL+Y3TgFC65rz9Qm
nOyk6kGbFg2tseaI5re/mTxPAGBoc2w7AaVhK3oipR0qEg4yT0tbKKIhOR1AdknHgBwROfTbJ2bv
QkjxbO1n7oZDud7QvM27EdwPTczEtJ+6pTTCeDKdt0i9pweP4t4mgg6FKECsRLd2YypWmTAy05A6
WUOaJ36pguzyUU84zNf2DgmlLcYuEcdCD9oYWug/VVoJ470bawZ+1Ha/niNtEk046xXdjsJzQ28Q
/V+3t3LvJXZAxTrAFZg+suU+DaB84pwc65RAbrlkbt//s7YZ6IwkNR4tQ7HPNkiKQLeHFias6R34
m93MxyGUkkKl1E22mTiSbnZFgg7CXZ8Gi9RGq5+tZJWDAKdea0+2MdgfQQ8pq28OE1DMCbD85DeD
a1aBPVpp6zMqZQC4rerlwQu+90l4VvFMMuRj5tz1MUNDm+9cyNirLow3gL3jM1l0fvJ6tcr81RHa
Cc2g+mBLdq0C7OAfnCEI1GurUPDHaegJMTNDlUXG2viR5XP2iLTj+lSnVOQabzoSHd3D4+N+NSmC
p0rW48ZH0ZdiwhRqe6cEONgZ/bYu6Ko2eUYaxgkSgMV/ewD43lQ8e0yIUG2ihij94naIc90+kHsX
TnKTOBTgscxtqKA7ic0cIepM1ZhEFzIHpJpU4yip3LcCLx91YSqsWxqUMhfgegcye3tas3tDn4o3
dmYpB35KetjtyybVbjhDdNMBfFx/yjlTDKOV2YI3FR2FGNu+ZHM+X6ZMX+/7wan9OkIU384a9XJ7
F3c0sGT/HIYVmQr4vW0S6wwaGrVN7mI1H551V1GDqCiXzyjFT0OoQAUfLnlu6I0/Wu70hvGmOQpv
8oOXs/VsCi07wuTubgb9DyTQVEQzt9KEdSTQfOgchygmWr4Zs6qnIMFcZrfoDaK3DyZ8T8DPXfcW
sdIjAaK9S0VWSLWUwjaN/81VVqo2zhm8jkZ+KdLynfCYZTcojvWO6H+J/a5F4/JZTZPxaJTyrmEy
DV2ltCMnSF4fAWKt1OomVj1FkWe9LczSuYyZbnfv9Vnoz/nSt2FnCeMgxdl5leEA4LbA5UoOrzz/
v4SMYCedpokr96QNon6Mqqg7aWtZfu9a5QsMZv3A3M4rwrQDUlTmZ2hSOfja3JLXuaAyxWkbDPu5
WNroNMM9/WrMyWAEZrlO/+Uxo628Sk6LX5Uj/em95VKu+clF4LBvdTyXoo0VvTBd2Z6NGl8ZUTbw
cyqrX9d28GSM5a7fD26YzBI3l5uMHIiAVECzXt2wtlzQZGl75zR3TfK5E6N+caY8foagY39P86H0
F7tvaj+1lG/GYvQnpPuPxs3s3Cl+A3gdxH4BgG874J2dMX1hXiiFOtV6IW9HfgDK2l20OgzrtmHn
QVh3ynPeltmBb9uJwUjn6PNLeQe4vZuDPZSWDZYa00uZLu9F37ifIbe699rquf8dbLX8u15tNfBq
Wh2ykbPF0JQGZZAE/ZPT6DXZE3GB9yNq5QiGslBWz/dqRYne16Dg9aBSs64OGR1uGUHRlQn+rdWb
o32X1+f1D+LDUz3gtdw2j21lSMohT1HljZylYAJOX76himwcBCB7ZqiYSVAI/zK64PpaCasu1Trl
iGlRktSnJa3Bz4liLT7c3uC968PmgvkCYECWuQk5rKHOes9AqQwAWB4H2pCJj2qnR35PsoLSS/z+
tr3ddUF2QdOBgda8B9fr0owcvVKXoDp1l+ovAAfqd8cejuAuu6uSUCjgx6xpK4bdNZWpLg66TuW6
Tk9mndH7QJH7JBSnfxka7+hG7Lh61ApMriFVDpATmxtRu/T+smx2Tg0TA4vALKgVn63CzpIgWYcy
vtQacPbQ5Jn5cns/dy1TqiafdeQfm9fNblxr8TpyB1fJs4+LGcUfeRo4mHpj89iXGkXDWlkOPMCe
86HfI8Vk6Ae+qheKuS7MFG8H38sW8yV25yU9Ux7gqckMRZzT1Eh+JG3qJUEVIXJwECjuOSBqXhS2
gI8Ddttst71qFZLfVMzNThP0m9Qq/turcm/xzVkcUWz2zhIFLABAwGYZp7C5IZ1nDQRthFN9keRn
Zm3mfmQv4k0VR99WcvmDrd37oEh9UWYmVKIBtXlPXWOadPq6LoRX480aGe1dNajvrKUSF28Bwd4O
4gj8uW+SNBdtAOL/LYslKhS7pDRIhITWGOimSUCN790FycbV+1rbWfnIrCTrAI68Z1VKBIGqYFu5
pteeQC9cBsAlKg0mg8pEqSRKqFhxfx+vmffNZq5JwISoQ4WXva/5i9VtcGwjMIyyGT0JZenUZw85
sHPrji6ytJyAgCBn0v1h0Clh2Kn9pOiDeRaIOJ60flptVJqAPNqJanxiG7sPcVYvT4wT6J9vX+o9
J4nQlpx5xGBAXvfrrTGUJe5qEPGnZI7XS+1V0VM3zM3ltpW9W4SCt7zHLq/MNhFql0jNLTpAJ2Yh
AGcuKzNQc1s9uZXWn3/fFNQMaos016iKy6/yS0wKqLh0zIXxW/naF5d6jRFszFE5ZRT5UeK1t3eg
FCTOEXXTVzM0SptwrMpd8L1ZkZ8ZTKWcC90ZDw7v3t5JNtZP2CYgAvkrflnQnOVMwzZkga1cfgDH
i+/0dv1KFfgIVbJnSA6eAldC8INA37WhRtWGphBg1ZSWtlmUG1NgVog75THJ+W9/JMYVQU2gYUea
tO2iVWueFaMEOtYwRB/Rxs9DHRB6AG/xDxw40RyRDVtIjrIVNzD13ITQDpJ+TdMIhfohP9cU1b+t
KMn//ltBTc0FEUf7gQbB5kvFIxICE6xeAhynuVDST0InReKgy7SjYu9eRYtMT5JyJHwFVZzrjxUx
sV3Ls8Y5FZlaXzRdKEFaxEW4jPHgV5SXgzl3RNgxvNGPlhhuXamJS7LOlZ+ow3LfVVZxAKrZ8Xe0
u5hnKgXBaf1unpPFrYpWr1i+OqTi1FM2O021Rmis22lgTcOR/uyuPQRBIOzYMKW3cStPNqPSBAiN
ZEKS3jc1aw2XdjY+L0Zk3EVJqx8EsDsXBC4NtQUmmUPZ3o7KGDoDDcSRAEiZmulHltXx/UQkEE6l
Jw4wPT97O5vYn6KRKevBmsx5N5uZT0UEbo8nS9Hq0Q7qnq19UrS2Q5KLzvpLliv2f6netcNJwZ1G
/kpQjfQLAlYC8mA2j/5ikRqemJwCD3nqnOY9YbDmhMnalqrfWd763EyC9liz6uOnDEpE5a9xAd0d
8k7S+gVhfBKUplI9ZYWUH1HVodf9OGZgyPdam1XLjwtELc4J8XwM+1aM1PCEaF+KtRl+6HNbKH7f
2GiaLUulikBt+3oJjETkL9NaD80FXT1DDbOm05WT3ZbthyzTrX9XUdvvkzL23rdJ1K6nDu2xo3aC
vB3Xuyu7dxpZKWgI/pQBwy8+1RxQIrG0EXCCqzd/dWJhdk5q9RdhWdXFcxDpbDwC2z6LNJ5D9eNt
7/f64ErrvE6EQFJ1ZfNEDQw/ippc3t0uit/OXtN3Pomn9da2xs4MpkR3v/+BRcBFjANDypgX+Hq9
+cK50RwYzC4O+ckGAxIstlE/a07ShF3Tuwee8HXARV2VHAUpWVZK+eLaXu1Zib6MNPh6Jr0haJL0
Z0N3+6BmUoBfqdpyziBRHWzr6+uJUZpDyI3D9QWkcW3Uy7O4NPB6J7uzi8/9murUHkfrKQI3fPAm
S0++PT9ypjaFRorHgD+vTcXZoExLRGqZcBmDMlWid3GmWgc1+r1z8qsV+St+OaXpYsxpZVMtb1bF
eShENbxBx6kIGOWMXLGBGNKffDbaTyD6YN3wbF4bjFytUCY8PMlr34e1vjKVa1XmS5G1QD6hvN5n
zKT87ViAzyZxmBL/JttD10ahchoW/B5aUn3SvbfNNPKHaCyfJ3FITdk7IeiCwbBAn5RCxCaZq8XQ
d4rFtR/MCukScxTB0GW2j1TMkcTx3g1gZrJUSQFXxlN9vSoyC6mCAbwr7pmeXI2WFxA7RJ/Qa2/e
2utk+bZbHvHc9w7MT4o59VG6AduwKl2F0a46W5mCH5wus5a2L2Ph6iHCAaIPhFEhTnDbs+yuU0qK
8Coiz+VuPKmKuEffuWAKhUj1e2bBjieIi+JNuUD5MRjHcUGkoL78iVFScsnWpSq6uX5m76YIIgF6
6Qq1hsnffx084u5EUfpAWfIpyCvtaKHbvYUCLWkxhHbQvnHbm7OD4gx0xTxfQ2qu1anLYwaZR1US
NGUzn/TSWw+qctsn6qc9glbYAPhPYtfrAxTlnacuY7qGU963L7LHdMnyafiaR4t4ADnoXposVl88
UUeBrgkEf27v8d56WTKvo5TfeeVNnWZIKt2eWa+TfHWydn5J4Zj7tjndl0Yy/bhtbW+11HeYjIn/
Bk+82d2G1HRNaCaFcaSbDHEWyUPWVGp1brpFfFCVpg81bWn/joa5eNPPrv71tv3d1dIehmwLMY4I
/nq3GQKojG03riEFChcdCis/mUlfvLUHTfOVZTjia77SFJGfF3VAxMmo4dGRlz/oF98+MXBxjEwI
lHlfaXfrtDrfZVJ26YZeC8lfp5PSKHo4LEJ9NLU8+ZCAWDuICrbukN/A3XHAAqB5Cwh182DO9C86
PvIamoW3nCYQFEFmZUWQwVAKb+/vrilOEvkB2Cwq9NfLXae41GvaIyFCKcOTmRTqua/U5tM4V0cs
xx1TXBcuKfklHeYtlnHtU8vtOmZ/AGq039tGSWow5dljmSsH+7f1fewfFRPkqXhLgBRtB8iOcaaA
3IjVUC/s5KSoK2KA86J8iwnrnzJ0Jw2/MsvuICrYW59Nkk5oyj88m9dbaTTQgyomj4VOpzpBhCSN
H9H1vBfZ4QTCvVMKmIh7AXACRuJ2hVHPEi1NWcPRk4SP2ZkXCgOZfVfS8/h7MfLi39VdHJR5Lf2s
rY2rooyDPOOBL9rZaCmOKjm6wGNe0TUYAzK4ba+oYZ9Pn5XYVB6sikE22VQt52Slm7pAOT3qJO/s
M/GrLCKhigglRf7/X27oWlqFrhaxFpKeaBctjpVzYs3p+5nM9+A92/F+JFO0EIAIUPvdEurKiqK7
ZudaGGnCDV3+uLgaCtRpqS+hMJrhjeeil8hUjupUD3N+kLi/XqlU2YAzyGxz6Qc2l9NQ6llVrEoL
WwadnOYyTv6KvaI9LfG63t/2A6/9rOQ6k3TJERPULTZuLy3brGWgiBaWIJECpyyGh0HV14em8Rrf
aLv+0217r3dWU5lWoFPg5CDvyKy1cAlRTQ9nqGB+q07jXef0/xpDkz9bWt08Kp2nPah8aX9tquJ0
2/rOxkqtS6JNiPmUuzevmh4VUVyb4xQiE189KmnyX2mJ+NnpcvV829LOOolOkKaiysFYsq1E1WIP
i7u4uKK51eew9vT8PUr8y31sVRS8l757rGNmXCp6Vp/MbPIOyhU/KRq/JkT0vvC1KLVwUkGrbjEo
g7Aj9EXGJbRzPTEuhh3lqk/Gp6NgbsfJ245ihBcws0v/1220bjrLbmAWpGqfvRSkTuW7lrmcmZ/o
sdcEvZUy3EcSTpbHnli9eRzssqeGhXJVel90WdT6QrhUunJniC5FOVXNwad77XJoTtALpoPF2uhW
XN9++uBCi/ua2x+59cVs3TnUGlVuHnWTIm5SvGFU2z9uf8Z9q9xAXWorvppuVLYFAtcqVtNy0C8Q
7aZLvwzzk7dU/X/tTNpejlXyz22jJkvZfju0saQAKLLaFCaul2pPSuUtjFYI0VoY7x07qi9z59oH
J3TnLtBAo4vmIj+oUrS8tgKqz2jt3lHDtGvMSwPsOcD9KgF6kuXBt9u2DOVhJHAmHcEOMJyNKQSX
y6pOcjUsbTcPjDRbLnbkpr6quPY7L/KU0E7bR0r3bXh7J/fWSChHYAek7jUXdGKa2tIA8Qsr9E0D
JjgVFy1xGO6mWfHBjdt5mrlovM3ydaJ1s53F0ODMQchkBB+wae5B0v29rF57LiuUtXN1Fnd927cP
swEU3q/aTASgLPuD9e54cy47iTtAeFKiLawydWIbEmWrhpbKoOtsKIeHdMySf1vQX29qgcjLQSCw
Y1CqqUhBX1BAIOOvD5HhxrFuCOaED+Zcf4zrjOJ2HFf3KRPhQoXs88De6/soeY30kghaaJNuZ27k
NqU4+u1q6Npp/KhU7gByzYjQYUjs7lwX8/hx6Rz94+1j9Pr8EufIoXkOIQ9NS+nsf4k8zKE33KRm
WwdQRYGsaTGGXqk+J1VbPcIm+VbVYMwUSznoBb4+vrgBGkxsLp+TzPParpETzy0tj6Vudd5L3uf0
ZvO0eEjzIjm4ojsbe2Vqc0XjeTCzvMYbeG5WglpDrbKILfed2hrTeY2aJtCMtT8IPnbXB5ZIhast
hcU2gBBIK4ZIGr6mVpvZX+Cty++OxVMyJaV3cDNemyKVxMlJfTiYzNvAeWrs2Oq7pQ0HQr5goUb0
dtWT92bjKL/tV0FFcFzAc3MNwShffzSUM1K7a1fwfVFbBCUKnee6c03fSRXl/e1z+TrIkAAMfA13
XupZbB6KJkUaEcIaphx9uG+msfcVpy3P2gz4pOE8+kvFkDwUc6C+L78/cRXNIdVEu5aiD+AXaHjX
S52Gcq2Za92F6pqK+76a7c/J6Bg+dSLtqdb7KiA+6u6qohleeD/Xcw+D8jSCNCiCeKbZceAd9j4y
iHZNhrQSwb3xRi4Cz22EUnpYNuuEUkupfqIvQsNLc4+Gs72+L67Gu0k2i1OgWro5uvZoR6WxRlUY
W0YVIGj5fbIb7yEb+y6sR2N9nyz9kbLaazckbRJUytBVhpbX260WTiQK4rowV6L4VHiK7tvKuLxd
8mI4pXIioFgW/ex1ydFo2dduHhUM5Pb52nDa6N1eW14BMsZlpddhXSQWQaum3TeZO1+UgZmIKzHS
y+2Dvbe7ZJb4ekIGCWa9tldkVVT3mlmHVjm5Yao6eYAkWBq6a2feZW3+hULmUbd9b43UE6GWS2lM
HO+1zZx4nWhPrcOonvUgc0QCxCjhMqlzFsS1a/+28+Pm/GJv4ycmy+m8OtXqcDab1NdF47ytl766
qG5jH8Qmu0ujvsWsBh5O0oLrpdVK3jVRN9WhKUxGh8/0ZceqUUBBx1Kl2Pv94h1LI/NBnJdABJLQ
tb2l7oqE9IStnPP4zs3rH2NeV5e5RaKyHSzvYCf37sVPQAEjIQiZtx630+3WyN2hChE8sz7HNPsD
z0nTU80MsFMnNOet1bV5kGdGefCqyIVcR+r059DqZzEIvdFVuF6oCcG5KCDqhEmUdO8gpS9v7HLM
DwpMr7AF+NlfzAAGuTYTN42xaItVhXT0U1Sd+/hkmG33xo3il8itzIfEKZMwAQkdtDFsrCRjt81p
mN4wT64nrJ/NA27i3omiNUToB3cIif3NF27dhjS7d1CaX5cpFFkvwrUry0AV63R2k/6oXLlrzyNE
gBEtq6SbE9wNNiNN4d+Ere7m30t1dP5qdH1Sg3HpytxP0nr897YL2rdI0sILLmuKGxdkZ11Phs6n
nUVn+i1lvXBII3HWzCUGb+4e8dh33i4khixZUUM0hAz3+hv3iwnq1zarUCtd/cQwZDdwV6+6bxrR
H5ynPe8qK6Q8JvSJUD6+NuUO9YwMicvHcxPvrTkt00lUtfMh6srpDbpf+LxlAPd2e0N3rCK4RUcK
hVWp4rTZ0JE6pDOPRh2iltvd1/Oo3JVjHwc1AX8w1LYWZDSqDozuuAapYoFe4c/m1FbxMQOTm61e
IcJec0aKGWb0Nq/M79ZoDCfGqUwPOQJ877tJKw4uyM5qUXCizMRDQh6/FbTskCFaJwP5Mm2KhqAS
8AImL0YTXR/zj47dakFq6kezHl/RuXigkR8i2zakjO2rPa4q6mm20bgnkMGNHdI/gc3fi9H6Rlhs
3se9ES1hyfS4d+UMUPhxyfroL6+O0+Y024py8Oxs90D+GukY0ZUC+Mcst+tztpg0Octcd+WYyeU+
64YhXFuRhVbfdnTREDKN6vJ3MYAYJexmKCr1GoAAW90QBGEVK8mL6OQkSfWZ3a6+LO0hE1w69l8d
/08rwI7A6VI4fQXN0yKPytdYRijflMYbo+/mr4jxGyezide7uR2Lc2c0lt+naf1Yje6Bb9r6Cmmd
OqasDJtSa0Bu/C/5qDEMFtPhTe8UD836JqmMByNWx4dmokR9+9LuWSIYomQD/EASXq4tzW1tTAhR
uKeGhGfyrcqxKt91hfhbrdbqAMSxawwEjmRL/yQxbYwJz5rWVQfPbq15F5iR3QYT/dAsMPR1+Xh7
ZfKF2n5Bybf9P2Obp7vz1mFRBnDkbd80AJ3d9uIAjrn8gRWZCNISISLaNhIqezG0aJQ4W5gzZz3t
rLvE7Z33t63sbhwwEPrSPBGc/+uNc6aGEasU+05IG5Yv0RR/AgU3nBeG8h6s51WVSx49KYgJoofc
81UDCnULR88aA5oq2FTKoEbxVZiVF/B+DI9Nm2iBiBDORom2uxjt6D4TI/0uZv3nb/iJ4gDRhB7D
JhiYGlGmbgcqH43I9GHWc81XNWHfo229nLRYWR+U3pwOHs1tPIBRAi8YHsDWcelbxnRvZ2aiphnO
zG4GuCWTWvv9XFafynER7xSy2YOPumeQ6Fm2FKmZospw/VHhsURpjtwTfedo8SsBgZTt1k/uaisP
WnY4dnTnEGEN8BTin0RZWz2GMS6abDA9dIN7rb5zmnJ8SMzFPjsE7Ad7uWuKF4rCD66FaY3XS6ui
sfCqyXVPkT5VJ81oVF9QiT4LExbfb18NSqFSs1vyyABoXpvqZpsEoBhZVSam+6SJvzVQAF60jhzo
tqWdJwH6Muo2KEgxDWUb3/SZMmqMf0EyoC3sl2XU2y90gdPAS6zqIxms/VhFaxyo8RRR7p7iA/M7
/oyh0txKmiSoz22hVPoYp2mlgW8SS5R9NPKle5zc/CiI27NCZ52yB68rpdaNp0kYTeTMM/7MK2Ew
C1Px/tZzrzl4CPaOPuAz7hukXYknuv5ojV3ZVov8yqlvp/JD35bJfRpnY2B2g3un0awLfv/TgfuU
zQmY00h1XNsbmC/qrBat1qIbh0vp2s13YTX6M4LveuIDdc7P9uhWbyN7EF8qp4uPpq68yvCkd5Gi
mJLLyuV7VWFOJ8+mvuudINmr8Xmy2iiIxFB8A0yufmqTpjpnWjx1p76xzZl5Nl0fMuvQ+0ADt0QZ
20udz6kXjweHau+iOmTUzA2QadArKYSIll5frR4ar6txhjGz+K4RWfeCHuDBRd0JFrk6IGEZECfn
lG6+uRmrboYEhXdaBeoCeLnGe1mSwdV8K7aGpybrjHAQ1vzt9qff3XkATiCbZbMfDMf1t8fHGm4H
ofpU1En6KRN6codIVfMu09GEbzs1X4jZ9eLRE9P4HKtW9SntmdUOzH9cKeqqQ/1NtcroCDSzsx3c
M0qZAIJ4eLY1jSI2i2GIhHdyW42Hhm27WzsMJgvlzUbr69Rvmel6vr0bO98bt8x8EVnWlLWb682w
GpHHZETuCQblSqJgIL9uWSNjhOf1dNvUjrukZAKcw2ZKDMdf/pRfYtjJAp6ulTxvU6q0IUO2ATrY
XQNvOu+Dngzh3i6qT6Yoi7Bc0a+8bX3Hj3HKoEzixkhHt32rOu76zPYS7wRC0bhrmeBOhjglB35l
bzsZ4Ymah1SSISW4XqM52qsR5TypsOL/qawq/hRzBB8Zkpoe7OaOxwRhJXGBUveWGO3akkhFPFcl
ezgCVQtqgVpNjaJq4KydnOQtsrvb+7dnDw48bzdZJtTTzbOqpqJsVaPzAKf0JTT0/GPHrPuLIuoq
aIriqIH8s6+3idYZ9ir7fqjyU27arK8b45yP1HqnoYJdmybpiAyz0wVC15uHpVPWu0S4o98yTNKX
Q379FKHct4XBsfWmzr4bLPs7enp6MNuUzpm8Nx1syN6nxns43B2+AN2Y6w+gD4BRPa/w4FGmBsc5
tl/a0ix8kIpReHvvj0xt9qLg0ezKClNToZb3meaUtOqM9NnSoYzfNrVzTQjziXbhCdLl3XqhJE6G
bELa4yTMPL6Ya0Wjd1Xqg2uyc5hIjxCKRFkAZa6tWEYMxrdvGA+KsqvCd61WN/aduNPCxpwgKvWu
/d/tZW2rQtLdgHr4WWZTAUBscj/6rWtk2+hTRczZ/aS5VKGcqHirNOny10LR7wkdhd6v1rQ4WOnO
pyNAo7j3E5IDj2hzSmq71L3JYqVyYIGb6KXv0UJ/MmNRHhSgdtcotZUwKMcDyk3/xb8mzElXej2O
TiOqOj9gXKCslihqJVCOFtlfixXrT06rRPet6Nvz7f3dXSbjhCUXDmzJlt0iR9sYzjJ6xPeZ/lks
AIsW14oKJBvGI+bQni38noRcoHcMePd6nXXmGIs923gGt9R95qC6D1meP7grfKbfXxU1F5kE0kkm
Uru2xByGmTSziZA8S4USGvEAFnEYy3oIknxMl4Mnai/VBuogx4Ig6SMlmq7tqVbKGGI3iU7TWOux
75VW/7etZwPzvlzVV9YcDk9kf157UTCKpTSDquqagwO74wD4DRJoASddlt+vf0MSxSbMr4o1MzHn
C2rP4pPo2qO+7U6wQ02fpjB1u59kvmsrPJxKbdcONbuxVLPQLZMaKp0lxbm1k4l6kHVWtE773amo
uAHqJZxRqhkEnFuBRVWv8zw11ei0aq31t6VO9sdsij/+9qm5MrL5il6WVGujYWQ2ugiOCZdNr5P4
XIpp+u+2qVfqT/+7IEmqRa0dkcONe8m7MsodY5B+LS7/HZy++KTr+fqPptjpw6LM+UVMRvY51rM5
AE3XJA+d29al36vg3sdxqY+Oj1zc5tkmRKBkQvUX+Pe2qaFMiTGYqxadhkTLLtRt5zPD8eTApUj4
hTgSTtk7R1I8jORUdua36Yq7aKPFQAHM6XES5X4Lu2jwqY2twOjKxH2eR0pUT0AmuqMIZccNgdUj
ZOemUK551T2uzNmDlKGc3MgEiITQ/YdUFIJhWfli/n6s8bMvjmC4xJlsy32K4hTTZMCeVwqtDrpc
qNSAUxFOWpne3z5Sex9QtuD/z9Tm/mvw6N26m5RTUpXGqZi94YwG6Xj2lKEPKrKzA3t722ghXgau
BB0M8IbXnkDzRDQJa1EQvRF0xiPN/K6n85dSG+zPt1e2l/jJWhctAjlA7hWcfHSSuNd0vtji1cs/
q4EKqG+o7T+DQIN41m39g8zXEe8tEh+NDOceeRPTFypA2I7yEcVHU5xu/6a93ZbYVgpwBozU7dBw
I+qVwlFU5dQ5HmwtSIbjO4GAgl8h5XAPQ3f43Zns0mM4EsNDnkmivwV2LEUjFHWpFargeU8M7TBX
axibkLFXT6tnlX/gDClzoDVE5ZYy0ubzpkNEF0HL2HO3Ku+ycmBwjAvVJZVzr2/v5d5JciD0cCcB
DL9qchKM5/mU4Qvhh0efiqz+C8CKd9ac+E/OLJhLeBC03oi0Nl5X87K1TO1ZOa2z7vy1jMlLa7bT
KU31I56y/Ju27hQ0Bbh5UEBgTeWaf4npFifJm8XjfOSz3p2a3Oz8SJmPdm7vFFL/hYXExrmvhOJJ
LlfKO9xB017ai9tN0xfggJGvFH1+jnO40be/1O6qKATDtgAkjCbw9aoU1RmWSaowDnmtnmYnEy/D
koE9v23m9YEghQE9AIQJ3tarioq6IkRYKVkcWoldfylaAMNBUy31S56sTXcQN+0YI16C88RjxH+2
Z2Lu9Zlxm3Ucrlq5BkbveReVUXXB6OjTQaAvw87rQ4EQGbMWAGNIYfUtOKRBWQCyhcmdmgznG0S1
+FI1k9r5zIsc7hNwu3easAbLXy3Tm/3IWKaDW/0/nF1Hc9y4uv1FrGImsSWbHZTalpw3LMuWAZIA
QRCB4de/w3kbq6WSyrdu1dzFeIwm4hdOeLmA+AUbTwZ0lf8IbM8XEAYnIZsU8XbBPPHr2Yjgqu2h
jv/2+r3cltsoG5t2o7G/oLBHziy6HTkF1oaKMvAa8R2KobytmBq8T17QN+Hu7RFfXUREpBA53jAg
lyWqehlgwtQZigLUSE7t2tSQfVBxxdDY+OcnHR/311Dbx/91su1CJ0nikVaj7PjOJL25GWokTCFN
6/u3v+rV1UqhTY9NEyKOuCgfwEsgzFtmaaXnHIbTgdYPPiXviei+NndoJ213/VYOuaQwWRWTPmVQ
cZXNSA4sGX5RQd2+yWAE/fb3vDoSbg6g7hFjvkBajHW0RtFcU1AzG3pKg9q/74dGyMJv5PQ/jAVk
/8a+xauJN+z5MgV50/qz8bydSn27YwDRHfWi5yoFku+fe2QQUdnSTawRmP+XGo+xiAa2eIZtRRBx
XGlEj2OgYC6VzO+BZF7bEXiQAeL9rzRxaffipxMNpA1ZBfapqYBlCDbNOrV/e51eHQUF7a3AD4D0
JeNU5qbJMzayqiapgV/cpG67MV/fGeWV3bAhRlFXRmF544M+XyE3Ezaho99UaO/TGxWr5nbxWv8M
7FH64Z8/CHQPVK7Q7wPj4hKO29auT2uWMqx+lx7DvrUPzPbvXUKvXO8gH8GxAly5Da51UViMPY+q
aCRNJYM6Ku0YuTIFNLjMKWqbubf8kEOaVUonfNcgen7ncdmm6+JxeTb6xWVBO6GoY1lTpaOUABT0
7kM3d+N1hgb4Yz7M5h3m4yubBMrJoFngNUML+tKjw06hRt8Fl7rQOiqxmuQEBcf3/I1eKa1s+nqb
RQf057DrL3ZJKzeBCahrV6u/etiQuS7nbKwricukTFsvPLm+pwcDHugVVh5m2WE3VW9vn1d2Kmje
SD0yaKluPqbPdyr5fy88CqGtNph3XjaFB9YMOfKrtv3270MhucZVjOcZEIaLVeQabTfQAdqq9sV4
GmavKdZgWEs95vk7r/RWbrvYMJs/F4qc4JOiY7j9+78eMtD3QiEZhzmGy5crbJPxI8xGuoPBY3pW
/lZ5cJI3CPMEdBLe/sxXNivGBiAI/4PB0eWqQhA3C2giusqjXlpF6ywLaMcHZaTwhofD9J7y52sr
+Pd4F4GrorVYkhjjgRqsyyFP+5J4o76CRkF6ePvTXlY2Nj3nDXoCJCOiufD5tOaTMD6PSFuFK/N/
zgKN/Tnm7UfVxFlfcJQAfyC5E++M+uoHIj9EPxC3zwu6rMWZT1qIbFQqAVQSf44fARIJroiy7J8T
/wSxebKpE6HTjCzq+Qf6estFFMHaTc20q2nbfAm9UR1GSCq/M9Rrc4nQB/xqVMWBzdruoL+2qBwF
HzXajBXcHHpwYpXcUx+2J2xx8XmdOnlIwU14J+p6bW/+Peg21X8Nmpkk8mD7gXOR+cNVamhQDg2X
V9La5ip35l/lbnDSNwzPlk6BKg+S/vPxYgbxnq5mvAIv71aICU+6ZQdEX+mhBhu5lCR/L4x4bV7x
TqGNvj0ZSOaeD+nCxU8VmRqYdTfwyRBIxnbKJPUOjOuEFRJX0KEZ839vskKNGZQfACg2X57LU592
PvVIuDSV6bWt3Ai7Bo9k5sbY5Pfbh/C14wDg5UYF3ISZL92gvVYCi1j7TQWCfHJsIU5dNnNky0F6
+p2Thxhi2/GXNym649AZ2JRZUR1/Pp3aTZp29QyxaVhAuKjAQxLQYhpg/1NoFgho7NR+zco6mhdd
okJE1M5SJeOdN7fhjsK9ZC4is85poVpPPQSoLdVFm0ZKFtM0xScB+KOCRq/iQ5EBhf1n9DCZVb/E
9HHJgA8vMzITUWhJFPyZCUTkiyHODLzjYEM2lUuzqB5KO6zBOA2bpyPQqP2Ay8JEPxzvlDjNrs6n
XWhsZEo74E9ioA7SgEwAalZM49Ad/aQTuhQDDb81UFsdd8aw5Q58YNoeLLXej2RJyLFPaaeLYG6a
/EDx1VVoG7AdjJxtWCKzYLqKCXb8jsAmbTd4rQaxRY8BGr+YwpOvJRUFCOrQspoIqO6FhtjLrW5Y
/KeFWN5Y9pD0fMomeBmfOiHNuY7pFO/ieIk+ZaJt/ZOHTii6dQ7PdrFIpJ+Hesn5g6MBRKvmzG+u
17wJ4n0cevoXuuPdlssZfmVbk8XXg8obVkxh6qayjj136oZIBXf5kvo3XepP0TWbV/oFt3n40a3N
9LMXDf8OcdHxJ3qgA7qiDR9/UC/oxFXrT3Gz63umfwce2kCl3/D+euF17SDph+dBB/5yBhQOyvvW
KvahVZ1H4VQuyOMAMI2/i02T8tKFTqidU5AULXwQWFmxitH7pTxEsoWr9bhcE7BPh9KDIsQHE6ER
fFzXmk+l4TbKqjnKehRtYHYGnel4BkYDQWiUF9A5MF8Cpuu7YOlMsxuH2HxrmTdvOKUuo2U+O36r
8LY8hS1OboGoR3dHByjOo28n1pVKzlF0G1rawgiFcsiqJXnX213QSPHVjaSW5UJWB3gONcMOtFF5
clGfxnCDqcGlGlbbf+aOQvZEq3o2ZW0UZp9yBQsZdLnip5j2HA1e0L3GIrV0/prWqquvBAb7Bbxz
JEoId6MrjPimTgq0SZfHCeIb112v0t8QPwFMqSP1OlRCQAOq6qBp0VVRZuUHTSIvK7RPRr+gqWF7
jcpEVrR1Yv+ESFR/M59MV1NSd/zge2v4yWSChqUn+1RjTmoftwk8buA4Aw9jTCttljIbOKFQJvYa
vafMzeNuEiJo9ovveglByLATJQRo5PJxbdo1rfhEUwExFpnejHyyeYEkwv9JJ79HSwRQqNMUhZ0s
wqHrfjkF77RiEcK7ZpGjjyDjLw+JCREHx+28BGUXzPS2DdZRliBZNfEvP2tI9mHpoM00oGzidnGm
DNiW8TCrcq3XqO3hmC0Htl+AnmNYDYRJZU8d+pXWpjDzRFeTfI8HL4g/1uEcQZ9dG0A6CpNNEz+5
MBigruRpxUwBVHHyU1gDzv6QpVz+QX/Xp8UILrJfDbiPzzZord9Ddp3VcYkfUcsrHJOxK5rMsOmO
dsHqCrQwp5ts7LwYApgSeJDJG8f2W+LF6InNQd9P5Zh52QnSB6MrbOBrXWY4UPqTm+NoOciR2q6Y
vDV5gg8bvYVeUsoiSG8GywfaQbKiVJPGGcuHaaaqyLjofhKA/8cCap+2PRvIlOdjIVXGgvsuR/hW
rmnbfB5s4JEiixvXwXopcGhWQfcBahODNwHNomcjd4zyKCryhS3NgUTOfk0SWqdF1tE8PM6rR2TR
qSlje7E0c7BfVxCg9wvUiMObBVIL4smtAa0fopH1+l7WMn5YASWE7DaJjbxLgHNrbk0OJbPf3KuD
/hocVMLuMn/m4TfIDYX5be6GLtghK/Luh4ENHBcCjVOgcHTEyyidQ3h9LF3bHDSQkk+EZ/YmmbrJ
HFWAO2afDVD4O5JMKnFQjWUKQiJKrmWftikWsfE0dMfTyRwiVk/tHi6vIAmLOrNPLGj86HZKhfgz
w117BRQ6Nars6t6Gt61Y+efBm019lVLQ0XZD2uT3mfUDUaH8KcY9DKLkn9RmfYpuOVs+ww/R8dLS
yWtumGnmdE/we6LdagncgOIlGOiVn9YuL2auvObIvRhiyDaHqAJUMbS+juImoT8X42S7G/tkXXcx
58NQ+EZ34b1WTc8+YAOqrkxNxD1VCh/b7S7rXApJ4CYDJJgvPCSHdOhSVbRjHBlQy2iW3aMV5fmq
TLUVsN40jTfvHHT6IBGju3HRe46PUbeDpoAv+Y3tjChBNZ6iohlteo0U14kjcWtG9o0v4FTMvdmC
UeXh7cj28I8Y5o8gB+M4NmsyYsuFS51X0ibRZ57503gDdVgocxdh1PpfU6rWdtfHKZT8ixHBo7uh
tRdLWXpqzdYZwhJEr4hFcoa389Zlg/CADoUtKqFQTGIz+RNEnPlnzgPffQ3QjWZVy1ew52YUipNo
n8JmNN+POp34BihKxwr6eaAzawP9rmw/iWBR33wKFTavYGgid3tPew66K30MW+CDadtuKGJgJNsn
+ExAoA6vMgoSCi5H6oA2wmQ+pZ4/LqUeFMPlCF23YDdlvQSyka0d3rtosQQnP5DRvs1tpgCvGMeh
kOihT0W2ZoP/gzR5K4tNWSSCBOw8kDJvQQgscYn1UwGVzHkoZ4hWo3YAP5Cs9MMOF4HxYZGyRb9m
uQFyGWIKi6vZ2bpULBWz9cJuw3mQ16PHebtrRsVvAtJ54iggwOqXwcTpo2uxlNDiyTsOPCRa2WXb
qBARLjeWFADtJMuOWUHmKxPjrivWkE5rOfNZf1tAPj+7fiFAuY3ZXJe2b6xf1ICdn2a6xTS6awzu
OBear9YxYqH5ntKoaGeznHtnEu8AalVIywU36xcyjfDPgPkBP0OaFjevQGeb7QLcCF2R2DhsPkAy
yPdx/cOMu+ioacgOsFabKFxlJozLMQ5XsTdwKO12xpv6cL/U3MK3GmovfBdFy3LWcz9GZYBMqCkk
S+cYirSGuxLlgjQs4Hnv6B0Fupn91qI1My+lqzvgDJFQ9WXCc4S/QQsBtALnIm/3XM7JcgNzDB2f
dMyi8Mh7ONYfEx2Y4UC92uC3oykoFuibj4Kkn9SwpKpD+GN1TQAsVBkt4jbpya2KJTe3Q8tii982
gI1UhNm6xHmxxJmnviE4VcPXTA2yPteCUFyFPqL2CcZ0SWeHazeFK6oQ4WzMMahTcUfRdKO7THXM
nOI613Tc4R9eA0dzKhIULXrtdg66X32VenCpKto2R2SGO0LEBR0DtD5A39ZNsRBYvBazs7k8Rqiv
ezsIJEfTPSwu488B/rb1sKKrRovZC8exEjgHwz70l/ynTNehLgIDxM1RaQohaRPNcLaOCCLI6ykm
+lO2IkOt4mzKoGDdU8hTt4k243kw3POLOc3+Q1gaGAZkuCZY0fJE40LyIK16OzfMg24UXhi3C8a6
+ZXMWb7gvLTJj3CqE1VOGaEfNUKTcIf+WXz0Uh+6MQsnPCqRzDADafigDmFDE+sb7L/aO0QtSEcF
QW3prCMi50Ov8e/6nMXdrgPO7Q8E7GEsNqDKfd/E0/zdTKK9UzxCht90oDredAOPEYaomiZIRSer
jszXFABgCSJRWLPa7dKgi1gF/ZiYV2RwweekY9lYmHgBFgGcvv4MPXU9lR6PR1ICdBp+UDNQqQXA
8cQckHCp3+tqxDWxeT4cZ8Gnb5ByIrftQtoYRw64QwQRAf6L1JFFH5su2+su8s593FtcxCzKTxYm
cb872Oz1H/PJhmdszGhEzkC9B3SqMpiqCN5doVlVf46FJ3TRIZG4r7uaIq5vRvkJnxWz64z1FMM0
uX+evYUEZe8F5paksx8i7tVrfZ3KOf6qfQSz+JR6Mcd2SWW001ECWjVytfUrZM1x4iNil/iAbGCs
TypXPCtmgfXZ5bIez+2ixqzobEtBcpUOs+3jybv2p9D/1ce0w3ML0axHGKeEvz1Jody1GNLezkbh
gcut85uCO1w/FY5C/K2FoX1fKXAZYVJskoSXDZFQ5l2a1h5w6MxaBLQJTvkYUlmGU04hTRNxXZLZ
d2EZxcZmVRe54EY22KPQRk1qUbSar6IcXVb3RzLFcQ9qKORNqyRsvSukFR7dp3JMfzHroUO7ulE0
yJ5X3uGFGfCGrFFP9B0CMlh9014nwV7jBQAlEvWjJ7PIGU5QDpIVhy7p6kez2hYpg22jpALGMk0L
GaLJHCGrpUBns3AsyOKly0Ok8wBhJ2jR10Oo8XcDr+BzCFT2fVp268IPq62nuegbEbX31gX+L3hk
pbakKuv6vUhgbIfXeaAtzm+TarwLafCrywinO5kEiPW7Ou0DpO8J+mCyl2QuTcpDvmvheNoVAfgO
U8Hm3sUll0CIFZmGMUeRThNAhV4fAzqtdPrTMTvOFZ5tqvEwcxUUAfFVfJCw0+6qflatq2ySgane
SENKr3f1ggWGMs6Rtalsi2AcbV6mMWXj3Vzz4U5AycQUUDUg+W2NPPfouIi+op1e20JOWmrI3pPo
oWXApVWJ16w7xre3IbJhtJS+PyK6D1vgxcvZZvY+jTVYOjZlcXvVK9SGC3D14k9wzdLLUQ8t+boi
jLxpRxr8gFJ3z2/WBjoxeFNXNZRTz6OPYQ8/2w9tnw4/29jj/X5FcPs0r3iMS46f+EcCBI2bZFmz
20mgWFggWDTNcQmlxXxGXiMLwNFCg7lNEgQQybjeJjRbsUubGGFLv6Y/hn529IrrHl5b6ZTHrgRB
IkGxM05EBhmOWWOvwpkV71iqObmz/bRkqOCgwnKG0F5nC2BE9ceQinrdT/4sn0Q3w148T2aCkGqu
E5SBgpg9btkJXjhc29Meqa/7jdcgaKBP1TdQBOIWs5Lmc7NP1Azb13mZ1p2g0iPXsWHhGdi14KEf
iM9K3y32hIo0QwaVZe3HPk4WVwwhVGeKFAqfcZEnXH8O6rh5DKMxfjKzIegt1AMU6wwkY0qkb0jL
Y2TCCc4hUVddvjpdmD6HAFojB17jUg+WJzwAuSy70U4/Iul7HAtgKYr2psvPYpMCQyeciV8ynsx0
iAXRCgWQFdr1KU3D+3qVISzO5zUShSeh0HuIOAKCAnM8/hz8trdF61I7I7zN5acsl+YmAdJTFj22
w3mULf/aQDnnqWFJfUQ4603QEhQtAhCdnrppVd8mB4RvMSiCgkEfKVEXFO50qLxnxhOIGrvgyjS8
aQ6RCCnKaeNaIwQQwQzVE0Jx17XTODWnFL6yQ6l0o1gljY+swBcyvDMiW2DNwKwb8eFxcMRk9BRG
C1E8VPg73AN8h1BCbUWkuh1dJomtT9g4IxYwwyOKL5mPgITO921Lwx4GEBCTKNop9X8naE3Qgg0t
zwE15/pRAMqfFsM4In+dxzm/G8dRQvpPtMFD5PnBD8LZFJQz/C1+GU7kxxa7fi0TFbqrfKFDVnoG
YcgptdCORDkykVdwEyJ56bUm3rMFOW6xIIifii7I57TKhnryEKVNYsENNTTfEvT3vioSdN9066MM
of2FJntTD9OjdkzekxYe3YUmqQ53yZCk32s2w8NaofC0ojEQ+Y9N3EU3E1AMU+kzD4Yma+bo73yS
CAot8ihcBmHif08jNqCmRR1F/DQpfZNCbcdD0t6tNyH4Tax0ZEVbPSQy/RToNj6Fneu+9Qk0VCqm
k/QJMdeC0+ip9EHD+33YMX/pvqL51D6igaC9PbZncprqzDSlgBk2gIJwCmbA01o06eExKx+XAAC7
osNET0WNemOyh/dDBEaX8gZ6pIMMEEPVAoncoGd3EHUo0OrlSXxUWUP9gndyQYEktx7bdfW43dsN
Tc4ByXu4g8Do/vfMlH5ywPTros9zSPRHZmxAaIC8xD3oRxkvF63UL1/j7q2wr5KnBZfzF8D85Bd8
RIhSRJMgjqg9iWuUczWMZdZ03lStUQCjD5m1wuBoaj9HRQJAX+g/EeftZpKq7UHMh9PgJtwFk42a
M/EotMfSzEy7zkHpq3Rxg6doQlr0FBiEUuDj9MlJWAF3RiQ78RfTovN6l3RID0s82ybD+TACYreG
cTjD4vLJTn7TzOEHEqx82aLCcMDxG/IFPk85Ls3IsiY/jijxIsmTacyuIpQceWVYy6+GaHZuL3zP
kCIQfjKXNnVDUObQMO+qYY5TV4Q6zX6ifTaiKAIrakSe+FFQ/EVd+UDaYIpKWq8z5A861l1zmNl4
t1GLnH/nIuINRW4iVHEITWJ1yNqmbqAT7BIUwnWrHibnd83Oyng2hRHEsjMK9vSHCaGsCgh0Zz4Y
kQSmSNc+PU+NTab7zJva30Gu62bPNKraBcVbD8+CQMZjCXnn4GC0bXmlFiceRpMhS7Vzhji+RsAx
or+aklsJhVKIvhkz3YF/gUoRAT1sLUKb4klLeJIpxM0RjKZRnouBlQma9T7sJ48diW7b7wiFkAJ6
9ZBB8JWgLANCjtAPEvuTwgxvzuyuHVp5on0kvzd5XH+2yzylWx1ZDtcGvYi8nFrkNeWqdXKV9d3g
cESURWQNcVNZzAjTxGEWST6fJMp232FpEX+kXtY1pcKbT/DRAzAN/hQEFh7gtb2l0ZxBsgSVmKAA
URzltj5PvO8zkowzWxPzSbml+yC7ASFWn8v8E44V1mjI6+5a4pCqAgj3PLz3iec1py6kEfBVZui3
7CJ1+DOeu9YUPZYl4ODYahMjM4yRSrQOsdySILfc1bkD9gJejkNbEt4mh5i6EH4cfYdJFFkqP+L6
6D/Ins8tngUA4HdjnQRVlKg+QlHLBbcI4hyOEgDxSX4zDiiY3ozI3KDhBB2WYzLN7mMyBcsP21vT
XBGjcQ9Sq8OjFinLymlTqS9lneRPnkqCM8VdgyM8UNNVPJvJZ6gjBCjKNn32fakV4CITMTn2V22z
h06PfQvB8BTcil6MQ1Y0BCIDRQ7zG3ZoptAGez9HVQDnS1HASnouahT3EpSGojGzegtm8wOXqOXt
5lYFn2wc888JtfEdnAMXmKCMkDotJZ0XuMqjSljA46IdoN7mEcihEMa+jcbW+gg8E4WBAeG/lgag
1gKFJaRFwIL6Yp+PNfertCfJuTcWZ4PNOFV46uMZVU5EnP7OpWz4mKEV9icOlWuhGIlICFc7iq5F
ToUlJV9p8shj0z7Cc0hRqEm39khht9XdyN4i3wzxBiCBSbP5CnU4KKOONNPNxz7aCApJP8p34EKv
tkchoQJUEnCSL6RUxm7NsnoYm2r2vzgaNmdf4dUGI6upUCcfUcpt3oO8vkTTABkKlRigrTZJgvSi
I2uxAtqsWVtBX6L/ACUbeRMb9Ozebou+bG2jIRoBrw9tjHijUD9vVEIk3tV2k0JEGWIHRW+7T3Ms
AJX+o1qa6J3RXn4TGtvoacM0BpU9cKOej2bCQAqmYKwGblt/g1RcflKRaN7BPb1EXYFqCntlQBjx
osHt9/koOlh7+GVDvinrGarWK8/3A/XOiUWClDE3HXEvc3SUTH2I4vk96tfLrYJPBH0HhmKbKOsl
j4fZSdhghpJkV6P9xIlbrmBTLx9igsJZnSrE+ZKMH99expfdbdjXhYDMQ9QIJjmXFNu8a7O4z4mu
AKF0ZddpjUJg5+ENARXhn4eCeBxAlBgPemCXXjxzTZjziBMVRFStQ9JDYTpMdY9WRphm7TsyVNv+
e95IJxv3yAfAHJ0YAD4u1nLrC6djByu+OlJXE/QqdojOkZllaOOJvL8XdRSdQHF/5ytfGxfHfLMK
h2gmUrnn4/YjtF+RvPEqakV263zenqd0TXfoPzwwEZpD34b44AUH5t+nNwdPMSTw4wEN7GLgxh9X
h4nlFR3H6RS4bj2FmbUthJs4SrVvD/bqV+YAZmfwwwSceDtJfwFbUDpUqdUzrzQuc7CdbKBRSBD+
vrPLGY0p9akn6P+hBfKeaMYrGxZs8A2bDYC9D1bE85Hj2YWg73gI4hIfgDLhooNCmHbqR1+8s4Ve
HQpqbhCSwy2JI/J8KNMmCKkbvc1oHoFJB63JxBvpOVZD/84xfG0+IUuA8ghuNzCUL28e1SKu8CSv
uhzaqpAd1YfBcxJqwmHwxUVDeFjCxO6gI+fe2a8v73Ggjbd7HAMDQXtpB177alTQCMd+tTGKA4T5
+8HXAYwqWfKppXr+/PbOeQWFiQFjmEHkm24nFM2ez6rmBnoGsPSAKWe/3EW1nstOKwTbGg5dddCh
64Pa10lwPe2Y58jeivY9teb/yHIXtwOsmsBQBCJ+k3O7eE8QjRlIBzAB+Hg9XgMvE6VbkyO606yd
3A5K7Sh2MArd7cKtDBmSNshPdigHhmeItaCh+PasvLYKUNrF8qPgBQ3pi0lZlz7vqPNFxVE9PYIu
K/cZGv17DoDgTqf9e9o3L99TBAgg+Md4w1FHuVx1BkSN4pT0FeGOFJYN0zV65v47B+iVF20jpEKa
AK8pbBa3r/7rlpAC85rPQlS+HhFEiow/yVWNn5I6BRV1hYfd6Kn54e2pfOXUgh7pQ4JwoweAIvd8
UDQ3pwT5qahWpqZS5nN0jIms95rJ/h1M4at7+b97iGAisY0uPtCD+dkKCH1fxYx+Gax0h8g5XQIX
0t/AdKM+hpBJ3EPlUn+R0TqWnIfyPQnR15by799wsZVp6NFoMgTfO0M2CPk472+Yx8N/v6E233XI
MwOdBv2US6hmBvvjBSX1CmOlBepIlhZJjdaqWV38iN4+csu2c+w7XsX3RJNfOx2Y4U24Dy7PkJ59
vqSgRa64MNq+6nlsb5pMAUa5sBFYNIj4GQ94pLe30KvjQYInBXQa0irhdlv/tW+bAbx8j4/QnfX5
UqHjO5WJ16V7lwDbYTch3rfHe4WVirg2wTOKpybD3bit8V8DgqNJ/SXhfVULPrBTt2CkUoZJfbNM
aXs3zpG51xpojx5GNsCOTwAhRZ23pkUYu7yiUiRXwnbh17d/16tbC6JmUPMMseSX6ncW2pZNDXnJ
atZZ98OzIJV7EHd+J5Z4dbbhqA0AN54+lHWffzyzs0ERMURcuKKM3BBPnrtgAtAJhcJbWLW/Bx19
5VaCrQtEMqDvhEbjJS6epUolLs5EBQdUcgqtNXugZBJ0XxC1+bVJPq7ZKN2/fiVCURBgsIUTKCeH
lwqlq+qCGHWPvtL9UD9lSdt9AS1quRuCeT0tMSi57zwpLy+n/0YEqxrWRwjtL3mjTMxkbBYmqywx
LaR3k/hTzAlaMPmalQ1g3mXPsb2XxaD9E2RA5AmgKN/eQS/imu03QCg1BYAWmc0l6tqMLm7bxcPG
9rMUMlZrftXFG9fNoW/bcxruc3/Iy1Zx+69qchgZJA1MOTQe8AMudhXgGJGpWw01clhsH61RtAKu
URfDMsEIysXviYK/2MXbeKBswYMe99SLsAZP6EKXVUi43YTtz5ylA99lqMk9rpBZVWW4ju/5aLzY
xxhxIx9vpihAAV/KLMyCAEwCoDeYLA7mc1mqz44B69jAeOcaSLnsDnC87J0r4cXrug0KJHwGTSZk
ypfm2411fQ4dOFnZIe8LQlawI4GAQaTP2eHtvfPa923vN0bZ4G8vZda9MEa3va+azOeqSDyhxBGS
YUFeRKtvDig9dT96TO474/53MJ4Fh/hGKAkDRY+DCsmgi60jHXCJQJcOlQf62L1B8RNtFQL7b95O
EQTSIFP7Be2itlIDzb+iotCjduxqesMA50Vrm6KGxpCUPjAW1HnBQwBn/ofbBGypLVJEXQklg+d3
JmofkWOwiKryQfZHD/2YCpUDuN0TdA/Yurjz22vx2u5GSw5we8Rz2zP8fDxKlBHxpIZqmNRSJgtn
+9lj8TX06jroXrXvMWNfippgDfAabuQ3cBrwf88HHFIBRI0wQ1VPMTqXfr1+QHBB5+sallXnbElX
U40Li74bL8zuWr8XH9LQjXUhxjX+OGgUx/59yiGwuUmtbcxMmOc9/0XODMrpvh4qWN6Kimg5HEU/
sAqiXME+G+Gv/vaUv3LSAghwwJYCFkAgNl0EXKh3Rz31J0x5GzVHO5rHZElplUMtZ//2SC+eecRz
YMYjD4KoG0qGFyOtcc1iGqLr3iJa1kXqN9ETVPLeEzd8+RZs+wcKXFjSrUBxsWfpBKcWuH2pqusH
fw/AKDSlo8i7ylc+FVECnJ+qs+iElOE9ZaqX6d7GFEF6jZsEDDEofj5fO9idE5lNkaoiIFqQ33bA
9mUZ2xloWblqsHF6MnKyVcgQ58SGDGemrP6GFOk9h92XqwonxAglKXCkcZIupbW7CWVMH7g+SATk
9dGbp/kPAWnnw/R/3J3JctxYmqVfJSz2UGEe2ipyAcCd7uIgkiI1bWAUycA8XwwXT98fGJGZcidT
3qpVd1daLcJICg447vT/53xHWO1w4o1981rsKzll0zOG7nh41xxWXSoYXMttVeEXswFrV8sWf5Yy
3/z8FXrrUvgqPZLDNYwrx2y1arCaenGtdqPK3gx5xYq9HpX3udZmJ2bn1y/rOgpxX4IQBlZ5PBPR
bTewSnh8lXO+9D59RRwGSR838Ymn96oYzDsDSl7j8ZH/xXpw+PQwjLWTOWRkR3XyUy/sO4X6ZbiM
Wb+xbMKmF4MGhrNq2FqlzU8MybeeJ7dIbWKl8LDgHl68r1VDJgt3OSmFt+1o8u8Rtaa7vFuaE5d6
vcy+5AASU874Zy9xdJ/UDbUGlWW3cTJLbItGta8lO6eNSt8CfSZnJAu1htedqLW/OSYdpBf/vO5R
IU+320TNyVNFj8ycMLVjvC9LV9vqVdNvK6InQyCH3b7MPI8VRnQfF7NzHyoCqk/N7G88bA56SHTY
E1INOa6BL2YMazivOkI/BjvAx6S+d8omCdvOO+WWe+Pt5ZXl9QXXbPPVHj3skkyEhAN6t5HockK6
HeK8pkH67ZdH48pfWL2jXIjCy+HbA39UY31suw0pXdVZM8pkQ1ad7s+VNp9YpV5vDPAXc6Lh9Ean
iSn28FK16mmx2+qMkrboNm5BIGfcG9XzzKDy3RlGzolh+eYFyXtWuQf6NMfcmMSdNXSFTodOAZTj
hKE6LHLrCVUanjUrL06MjrfeDSZPuGIAZHDJHK2NRC8npL7UPZSE2AjSylKpehRqIHmoJ0bEW++G
RWYrZkNWB/i/h48S940zFx4hGR1P+0abyPwKPRvgwImv7K3rsKvm3AC3xYYmdngdEuGaJM9j8LvC
dTdeJK6wD55KSnvrub3kYjKsHBqRRxcZONAqcTR1mynxQMXSbt7GzrCEVsU4//nb/sYERnjXGlXB
1oIbO5pIes0SYzc35L+ZxprxC2YvSnu0kmM6X4Kct4MhHX8ZC8lrT2eAAiMuCw4p6/3/ULEhXCtp
xmzqN1rJyd3rpm6HufG6kb12YsF740kyD6jumpvM/umYGKDRF6wmr+o3bkbax5QTapfhHA4mtz11
qnjjzeAxwgZyVjwBLcHDm0JXU+Xsn/pNQYbLNToGxzeFNZ54z98YwSxrGhsT0J2edZzmaVdgv+bF
5D0vcrnJkjrZVY3eEbGAcIRa8v9gG0RLl3owRFkmw+NOtR71hlbIQWzqBNP3oM6O31ZsA7Mymf8q
OvzX4/y/4uf6+q9DYv+P/+a/H+tG0v5JxNF//uND81x9FN3zs7h8aP57/dN//erhH/7jMn3s6r7+
Uxz/1sEf8e//ff3wQTwc/MemEqmQN8NzJ2+fewqPLxfgk66/+X/6w9+eX/6VO9k8//H7Yz1UYv3X
4rSufv/7R/unP353GVX/9eM///fPrh5K/mz70NXPv+374qF66o//7PmhF3/8rtjv9LUMxBaRQFxw
MOvMPT2//Mh5x4S+jmB+SuNyLX9WdSeSP3639Xd0DoAAwJZgtmLH9/tvfT28/EjjRyY0b7acoMQ5
Kf3+z8938EX9+4v7rRrK6zqtRP/H7y+s/X8f+jk0QiKm2EslfW1Rs7AcvvtkpwHNGiozSJ20v+kz
T9tDZrrDzpJugGRGe4pprALDsqqnFOsMIWJ6lUWF/j7NEGZrsN+I8Es+xmqOYTZNrtwJOzoCtPxm
1pzrH57u35/+x09rHM55f31angvjFBEHLPWj/uvkNlFWK5URAEvsP0UcQR0spJ171xi1je7bJPmU
msUeUPZETwAX2W2CxJ0MASfT9ngUie8Ex1BuM9wHOwMHL3afQtRUdIYs8a10wXJE4e4ZXIq4UrFY
XWUtRvJGmnlC0TlbbhJbxwdcL9ZHtFZ4qZUZ5bZv15Z4pP/hfGtlXX5JYJBltPeV/BqhtxqkhdPo
QYXU55uH4/rU5kA7PGOuz4X/19lZkROxtsGP1gIxFQu66lYPhJywRtXa56iv1LDpkOzukgl1c9Kk
jkGHdTJIl9DxuBDaNeFwdGjMxFWK1I5f2BSqTLQNynD9Jm1pZWPssfB0mcYpCO6R4f/lE/Nar2Qk
g8/uHe9n2AygNK6wakwTvWY/qmBSYNcdNjJd+iv8zS1ScYkifnaLzyj4ZKABU9xMgIEyPNRqc153
Uj7pKg5pP1+U8YLY9g99Wl7KuJqHgO5feieETgmqpdTa+whqEalpSGFP7Cte6F6HQwheATAu+req
Q4Hk6OHT9O0JVbC0oDPwrYgqKvZqba2CYrfq/C61kveq3kT3mNssTL4D7Qt7ibutgxQEE2TcOoo/
Gar8pLaG+BSVTZMGQ5RPKMejPrkd0creYH0ayKRfJMpv9mBNQFMFtcxkzNm3JUPxgZGrAOsPdtD1
LTHhk+MVT564WD4G1H1JslKnyg0GKWQRzq2cwPN7zfvBVpazsY3lJlKaoQW3LPMZ92By51RT9GUw
tCxAf1beitRpHgaVO8isBeTC4jXDrprjBF126SpfE33odhIh51PPHoi0oALo91CXnQzHBY0mJU/l
Grt586EuZZH6ntDSm59PD+vk/IP45a+XChWNzRmZrg23ejiZKZAIukhVeKmMNj3rnIiIMCfj4RiF
G6XBHHcwSSb8T75S2e6m0mKPxJ/BvKXAWViBovDN9MQsmt14nTpIhDZoMTSkluCn/MI12g/YkD0a
nRhcLN+d4uzSkw2153aJYH1NWiMvh6jeNUnVTX4HYV3zVZOd7NwPcTBp44WMekAaVjGY/JGCkrqV
YEsSLIcPVaUMn4qxXsQ2z8Gg1rjVLitSWpHE2nn2UZAsgVk3kl1gqPA4oDrEdc5NSSyB5qTIC4x2
vtaYDdqXSNYo1AjTNtSeMNBeL8+hJPeXuPYtm1BNvblalFmlITEl7+tpQsCZzqLIw6Uw24ukXJX7
A5bY61S3Pyi9O4cVEs1k1+Y3+tCqSIeXZKtS+9/S1nE+27K0eoxFVvKxc2esjk6qnKt1PMAutIgX
gXP51W6L+QLSW3GrL5576kD2xgzIIoZKDoS/iprkaGUo9AWyhCZ0LFi8XKnsQE2wk71qUdXgDTRs
ctYwBNQco090+1+aOcfjn1I9RRnatIS5rYvWD3titPAu4ttMD3q9IcRXaeavGfW4887Sz3t3LPY4
tdozkkVKhmASEGXchBjlk0vFg6/oNbwqU6+eypd7AdkdfSxA6gQZQIdeaXdHRxFtNmvmTqAGUGoI
aTCd8SxrengmqTP4SzYtW6MxOPfjTPWtUckZ+nFxH9eRCOoEl7ptjOrZAHEwRBjvbrVUnNnC1EJI
O/EF5q25JL3AeGR70wYQ2U6GlrzxjXLgY2P0klzCuf7wscrBhCuSsELgxs4u7CqTM35rXVa7KMez
E7FFDbKs876oRamIIMu7D3nT/AltBTdlbiXM/M40OJlPhoQOXd0pravOzOtoQzdnNdA32oWelFXq
W01T6FS3WOIbzWbMWuTcXvET3iFVYujp8LVhqDrHyYZHW5k895zqtZkF7DPSbU+Wz67LmTNM5LRf
dOEmH4so076UqabPfqon4xgoVCduzbyvA6ez5n2xSPtCFel9a5fiwcEOGmqyt8PoZS7nkJ2cWqaO
2jsvkyOqFCZGVKvrHurolJMtLA5S07QA4e9yF1lLtFvacqYakxIDtWj4+CrubpZiPhtcWZ5Nw4xH
l/P0fuJT+qriRpukFN2FrdjmidOesV796G0FT8cquXY/VOCuh992H48SZ4PK1D2W+ee2NdxzBbOR
EZvatspse8u3aJxhIiKFILHjoGvbr+2YT+89d8rOdEqjfM+mEQgFR0YFd3oP/6A9p9yM7ynOthru
2ftWLlbYL8LZkGsnr5skUzZe51tfcyAHGJPs5AxjerlDnnNKv/d6llibsWg4qByy10ZlcXiDSppG
LqVVblDL9eu60dygrpfpM25p76Irc2ej1e3MchGi1B+9GQqhDZyBEjNslcF+UllSTo2xo2Ik7wQf
yqM5wPyACA/d9OGHatwyqlS71AKtMrNr6GrjRpHdEGgO0B5XK3ZpV3m+cL/YCNc4KLyfh8n7pVLT
y2dAGLcKgJGtruqEw8+QprjcAahiw22mRys17d3ojdoWa9lyojf++iXj9EU6LqcHXfXWA8/hpeZe
ZkqhAsnr47m4HkvH+8SNtYGC3+9MHyLlW0reYB6AQmyue73qv9WOEX+iGY1zPZr13h8tSzmHZ54K
H++p9j2vh523iDj128IcbX+RtBwQVCxnGZCpygdQkIN24hCGxG5O+oDnXRR+XncPFXvzwtdIF3rv
xN7sbkwjO9G+fJnjD0bVGv2ydnNpg6wj9eil49yH6bhq1WBisxFWM3FJtDqriylxF0wspkmwBz5N
loM4E34/mR/qVSISNsMEFghDx8c+w96JF2/MYrgKSfOILUt+TJfuXEVKcVd2Vd/7htqNWCVlm+yN
LrPvWKWt7ajEtfC1ImeTawF7mWgKaxt8eqa/kkhCk/p7kGHL/WCUS/M0oW59Ur0y/RqTT/qloOJz
btDk/D6x6HR+g47oIm91u8b0CAQEr2UN8SjJ99oiaJOXLeVQoFd3thjmLw2Ym2Jjj5/00e7sbUeL
7LrN7Ztx1rL31kps27xsPX+pAvIf6xoHtZCf1kn+L6yAvOxn/nMJ5OMDhYXfzlMh+t+ogvx29Tym
B6WQl7//Zy1Ef8d4xz1MyRLGNBrUf9VCqHi4tCBedB0w/Gh0/asYojnv0IYRkIimZY21XOWGfxdD
+BHR6/wQXCOYwjWz7xeKIS/CzB+GC0JGaB1oZ1B90augunI4P2Trhj11YQtkisgubTRnt0bFySws
nVi/zmYwVolbJ++tOgX2bFg17t6sj6BlTI6senAHgl1RNGnUm5J0q84aaicpq9p3a0te6ULrKrho
LLuoboFQFXPzzY3H+TvSQ7sJqwSYDnNl98zxeAh/fjg6khYApaZRQVwuh1TU40yDa33yh22qZ9cI
Xyc4urFlpw/YI7Q/Z81WLmAimRzHFEODOVFpexZ346Pnlp7me8aSflnacY/8xxJ/nZt/acj8dDAc
DpvxuRND9/wb1cX+t+1QPT0IanX/D5QQPd7k/zx+zqhiVv2z/LF6uP7F3yNGf0eeK5silkbQy0h7
Odf8XT3UqR5CSOb/ePfpmK5/9Xf50PTescohVzKpaoMZ/aF8yI+ouTCYUBbRkGfF/4UB82r/ABeS
d4qiB0OP2Cb3aEHlDC7mxYlnsAeJd24rUf5JaYfsyqmV5HxArROK1HKCKG7AccAZe9+xIvm1lTon
NhFHmXlEw/BJXOYAFnWeBEjsw7dbRGWF8bOaffh/8GJh7OQwShbr+7BM6qdhGKDVju4lZbxY+AD9
rLPOmuKvZOZYWJuksG7MpTd3Yhxp3bW2lt4qjVxOrMfH5Us+JIF5lILRg6zNhqMj2Wj3RjSx4vrt
OGRbJVOMs47VP6I2gD4iKN3oVLjsq13/ekmyssHfI6VBN3d0LqYk4o6RTrWhphpTLuR9qnXyUdFU
xVdtCQzWlkaoRMOXNLdBaeATBcIwG37vpiBBXNlAFc7Tsym3ur8mpF8a//9/Lpkew+AnI54eyePz
wXjn9/8a77r3Dl0bChkkMquDa20J/DXcNe8dX+AKk6ch4PArbNX/Odq1dyBvV5AwCiMqqSq7vL/X
R8N8R/uW7upaF+Hgx6LwK8P98JDG2cWlI0GIgkPjm0seewzKyS0rKNCKD/+9usECP15AR0nQ83gC
WHM3XJnONN40saGcCQhXu8mCZvbDw3qjB7AeSf69Rv/1GVb0LbMicXGvQuZn0qSNsmtXZBfsiHpR
2ytHU7pzSvTuiSVzHY7Hl2KcIvxkFiX4+Gg7MJdKb40YqP3OaYhn1ls4D1Xb5yedq6+eK5RrPJ6r
CpwNEN/i4eSVC8Cxrso91XBNYMTV8w47ASXMQoz21QST1aT93mYGHbzUFYEqS1vZt84gHy1LZpfj
HCuUcwvbCA27ozFLbLp3l0tt1nbTWFGabidhLH5cQyqlqjz2FDqdMc83qtJiayBMBeIMG+Tm65zq
1qZuHIy6c6EZ/SZuxfQEVdDZ9PMUV/6YrUWMhFRXFTsf8LHN4g7RCKvIbs67SpjLtlOowRAy2YgG
qGerdreYtNNTyT2vvh1aQFQLmEdZHlVaq4cPbTZ0QlEVNQ6QRz7a7Uz7myrWiWCKo/kTyNR6UuS1
h579oho4ukrbDpOeKkBs1ozOnRKb07mMZjOQDJZ7bzS6jaZYUviuUmc7L9a0DwySOEg78hlzTQxh
SZpCINxG86eRl8n/+WhYN20/vqJ4dhG5o5hak0TxQB5t6jo9F0AZ+XhLrwNp6mEa06bDQdW2nbpJ
MNfd/fyCR2XF9YEwGNinMxcxBoH6Hz32crZSI4Lgotdjeq+VgAKCRF3KXVwX7SN80GYB6zSWnx09
aWo/A0H4qLPHzZAZWcMdXCsXzIsmx69VIRdWm0SFITHmpW0FRWcqWZAVjXxwo0VPzho9l7nPxgGT
vto0rfvrjw8rBDcBbH612Bydj4elykS+VLxDanm/dIU4S4HQhoMwLxvde/r5ozueuXhyHooaQvM4
lNOfOV6KqaUUi0GzB6JLdBmZi3mGiBYOoRIZJ7QGL6KZo/didW7SI2Y/hPLq6MaSKsoVG66FX42p
iji/aLx0OzLWN1auKXLXuiAS/MiDBONLy4yfF0CZ1/QSXCdA3ksxUC1iFYSlrWTuXqNBcd97s3Nt
Z05iUTNuDd1XxZhboWrCnQtVeHxX1ajPz+pI2kGIsL0DplSmczCl43hdW01n+qMx0+3AySqUgE6I
Ktn3jK3i13GlX0OgiLwP/NC+mRZpfZ8tt6gRYijN+7qiIgfXtmfeguS3ZEGcJuoVjSaZ7MakTaYT
5Uj9eEZev6t1SeW9MJmYraOeXu56rb7YMMDNpAbVoulN2fmuPsMUBehs3Vd10X2BYcghiSZyBB0Y
btodpZHsaS56mm2gVrvvXe1FX4gvtq/tNrOvHXskSR4YU65vC4CnT1Cwaby0UIkffv6qaYc7zZdR
SpzOGiPAMZY9+vou/nDYE0WHM8GCfgIKLSu3lqxGqilRHcZej9qkShyK/lhjz9DfirA3NbbwEUZU
YL4GVLgqK3yyUGwal+5wb9iNEU4KC1BYilxLTgzC44l8fdY/ftajOSwi9N2k6hZTwjemUENcEFg9
HIcTj+T1V7oe60Euo54ggO2lefjDI0EBPY5J0cSBKBP5vbWNNLRwr1yZVhLf06oCrzkwWbMYFkA9
FEOZ0xBtxnD988+xjvLDkcnHoPLBfM1H8Y7LnQ0k3jhq6zjQaJwFhaim227pYoJKJueCqsAU6N3a
ujdikG+Va3cnrv96xWAfSPuJBW0ttx+bU502spTBZFOjJMsAcidrL6ikAZiVVU6PuNJ+McqMBQPN
8mqDWhUwmBuOhtK8VONIFzIO9BV2SQadvRN2Cx967mlmC+dU7OLr12m9Hj5rCp484uPkYsGrk9Dl
5kxVtGPYaGMV9JjFfvml5SqrTJooM2ba460w4aAeTE/uipx2c9dParfOec7u5y/Lm/cCmsNGb0dr
5nhjOLkVNFGPe6HJhv9EydtQUbnUr1/lRZLMqEAKfFwlLiNmaMhVcZC3CpRnmtkbSwAd+R9cZQ3J
ZjuNWvH4iVlxSWFiZQw6zVCMiBSMYjdRrL39+WXWksPh+KKbwbeir/IponiPVllVn1PLLvligHJP
29qYjW3Dr57ldNb2DCf5CTwpHY68Mk7c4FGFbZ10qZExrNcWNGfuYzcAI9hou4iJjKgIY6OKpb6D
fDZsi0RWm3rxZFDnYgkWMVTbwXwEe3iXpVYURFF6KmV+nd+PngJ1BgJC1kMkzqWjQWfRqyDuYUjX
h908EJQBpw6+3s4z5d/iP6pvb0vIXppEh9fCP0NNA1EoAU80kw7XGptEiVk1oQTWII4+iQWGtN95
CfIUzhGmGdhVOjnbdFLV91aXp47vFll0URrkT3FqGJJPNGzhnKLdWenS5oBci624pWzLAV1EOHTD
wqy8pFDAPaPPKt8c5Qg+Scuj3u8BQsWUn9RRBF6rWvGZ6Y4QiX/+Ur1+nCuahjYKSCaXva9+eItz
1ySTjHRIUSN76yo2tECJxbCDn3AqW/n1/MymgZ0bunLcF4Q7H16KI0Mxm5oggbRs1OepluJCETE4
ad37s24rcWKn8/rOCJQhyAYsBV1hmmKHlyP1tjSWictJTKp+hnih8gHCab5CsIZz4jEe1QvXEcJN
OUB+1iYosvKjpb4ES0sPPIswB3aL36hO9V64ffN+gY25jZZK3U6F4XwqC8hlQ+91e9XI1TDXrHz/
8y/09SxB1oz+Uh9FtYHF/vC2jdFNR3MlWzqIqT5DFO/P0rlzax8siDFQIIyWfVGoFmlXpXVic/76
ka/TOWwfpnQOrsfC7VyaWknKQ+QLQm2DbOFw34NGDwgNOfXAj9ePdTxSGV4tq/hW+d/hbQ4RBo9e
yYaACJpHerxKGDl6/IuvkMm90FfgeyVZmi7y0UVopDRaS7M9yJwlv4qXbNzKOVEuAMnVJy51JBtE
L7heY+1V06cBVnVM+8lyqwaLrTZBs5QjMi5UcGeQjihJjXIGWmgbuWXsFhVs+N5BPRLxVVaKDGc6
f1YYZ66XBkXZukWg5j3akqar2otW5F4Den8enRtmG4AzeKctlTawkn4ekdLTIO2Wqb6OhzZvQK6X
5K78/H18/UVxX4iBTQY/6odX92WaTVwuCvEzfSl2s6J4YT1qxYmrvPX41jxZcCtrNZjp5fB9kAmF
nKHoRIAfof2KRC/LINdPSsZBz5o+jJlVumjRx+Gj6CvQxNWoMBXwdWhf8rhAyDaaJlRvL2WHYGGW
KlINUmfXzth9qawzfSMgLpDfud78oRkikO6TYVTkPigWalJdQ822+fmT04739bwSa4uD+gxTM+vJ
0T2hbhJLixCIoJ7sTiPZ4KGfBpv9bOq8N3uTlXe29Nu5KdO7KBnbC1tvjBN1/dffHgONAcb18Qkw
rA8f61AWzlhEhAdN0Vhs0wi3LIjJU7iMN67CLnDd0tAndYzjOSseSYKY6koEWptAUEX7vx+jUT31
PNfSwI/LOSVVHNY4SgAYrDrro+eZLyM7dm3uAvYQ02dkU96fQ+ogBWkj925IjTzs9L6eNw1culCN
auMiglsaOqPlXmaOlN80IduPJ77k1x9qXQ1ZNVDO0L9cK+w/nmcTrSS1pIJnaui3eeQHwNFHaNVs
tU4MkTdeJyYyVic8ZCTfIiY9vFIjMRrHCoEMjldbwwW66qX0bQxQMQmS+GRJxxjjKujgx8lNow92
FtoDMcPXKmC3u5/f9l/0ssMvw+HbRjm0cov41o/m1gE0nojjkkgWPeupsUeLRU3HKxZtOxeTRfwc
Dtgbo4qyDkyoO33NRCWAoeeO8rVMpXovhlr/bJI+87GExbuZvaq4LwZ9KcJSNdOHRjbEFVDzQpph
dFK71IsEYC9bHRDppAEpd2ZE1s913UPB8adSseugRajioqKYrUuQd8a3PNWUP0ujQ0gzQusCeupG
0aeVFQ+5vKmcfa8J75FtjdvAjjdnxIjuQqhEXNaGEbhe4ph+wkJGTRow8/dVzPI+onRNSoKO3JuA
IUt5TvV2IstHmNHGJCsFGHNr1Q1RbLP4MnlTvGwrUgC+tVZPlpDaaMnkD2pBLVK3O2fcaq20Hlsk
OyKUrov6hOgohCGVJVXqtLVXmKHABa4GvUWsysUMwC7du/Q6vlkJOU3USpLqk0l9mYyY2MaQ5MVk
vvmjPk0puG2Azmf6mLjZLoOaXfnzmBOaUOqc38KIUuB9X5Exf5YS7HA7GHV3HyH9JoOD7gnK7QQG
q19HQ36Vz6n4ZDCqm3AkJuwZbbH45iYyu4DvnkwB/FM3Ce1yqR7V2a42eilLuUegmMa+N9R2H3ZZ
2517FKMgTdW18twKUFNBl1bLJ/qNhe6Te0Xia2/p1KbzqhgjX+8LN92S84P6rzUn5zvhQ/ONnCLv
xnIGsCGu1PSRgt0wPAiNdwcZfbbEgSG64qG0qkaS27EslxXZdmjJB1VcccCvviTGYnyzq9qoglh2
Whc0Ax2VLb1snfOXrdSJTzCRmWwpeGRPU2kmG+EYUXmJB9mbw3nW7YHCYoQ+SQ5leeWVbe9ulspg
TleLeuiuBlrMEh9ksfowZEQWl+UgJvMzt21F0EU996vai6dt9BrbbVgbXl6FZT84ALksZQzMWp9K
amQgq0FNDrZN9gRF0Q9FNWUOo77XzN1IZIyNLFIBima1XS4CSdU2bPNM4/gxSYjXuhvZXjAsZtWF
Ojd8tTJo1idYLZDPNYGgxFIXx1dlOuWhiWTqXCEBvd0q6P7m7VxG4o5oqJGiepklX+quAQw9Lcv4
rYyKjjgBZ26T7WA70eUEvlG/iJYsuSfUJuk+DaMqQY4bzQT5NDeHPmjLPCbJInGrAUhuk9G0sjLP
DpJc4wg6zrbXnVOEbO7TlPp+QGyVwcBc9OaGUA6OVKyc8nkeXec8b3q9OMMIMN7lZdX1ARYBa+Dj
lNVXMWpJjMzf6S9iAkBy/p1S2Wu0+78WcTJ8mRsyg/x1ZYTWbmWC0a0JqyRuyMvvBlXa5nkubaH7
jXCri3FqvOSsyAdqu2lmzgOEd1MOgehVvQ+1eZi/Ii6XOM+x9V6ns6kSROV0g/l+1e6q73VEwOJc
jWOLtlg2GFu0z0bmgzivblO+nno/kZ5lhwxjzziHyuzUQLFdYLoRmT1a2PbCOxMKOW9+CYB92vb2
XAxBAlK4C4loqy9lQRZ6ME+ZJzkbDdC3U+Ixz/ABa842yZpJBi65ZU9Eoi3xpnKjfqvYrfMesq9y
oRtUcQIJYvo721E0yRH1susiHhsvpBLP5oWcNP0xThBbBEajKG6YVCO5M3qzzrJZ1W2V2EqMoJ3H
DPBVrM2SZlSVRduBnPFmryYCgKJwx7LZqWqZ3gviiBJspyVldycyID8wj0+AjT3ic1d9KS4USRwF
+Y7YBPTQFMT9bU2vQ2AX6a1B+68Z+qfUU1d4qD4ZnQ+SWai7uc3VdtMaVnXrLK18LionLbaOEMYX
U0hUDENssIJMfeqRtTLrENpyG0VGUXfLGJalrMnUGR1SCsRCElyIq9lcrgmMS74PTuFOF5bHqrcT
rtqPmNIn6u6px24fDWI2RCH5d3WYk5kCKHlIlz8XfF8fZ11h76/HVuz5M8F5viaROSnu2ZgN7cdF
zaxt0mqXNbFqviT2x+l6TnqlyjhNod3E35XG+V4SBlXFkE2yaA5Lhruv2OxyTMUv8+GuSp3rWVR3
7sg7Q9/IX6oPaQvJ28z37Ok3U54/q2m2Zfeyt0Y14PRLuIR9FREbNAivCF2tDEveZdeqB9+evTMn
sT9mbfm5Z3U3m/5c4mz6WOOum+R4btnF98yhudDVl4v2tR7u8hhSmPEIVt4vNWdv8i/0Mt0WItnA
jdyyvDpbckzzMDU7jadqY+kyOospltuAXB8Z3+KE5atqKCc2kfphQApbQuZOhtuocsD5c3ycdxSA
zylv8bt4vmD/QQgverW8jiNnDtW2PUud/m6AxaIiidWGsr6MpoJpl+QAks5vzLnYC5LkuMMSt2j3
mQ3HXa/kFH0IKPymVk63U6VzVsvlm51Ym7b3LmPdOuf7vzX08t5S6p2VjtLPhX7rNvENyOq9ld+7
MQYiOPkD23BYN2l8zlsmwPL8mbcxCpqVf46yiBzLe61ZIwuh5mfztJwZS7LvZ8OlYzR9LHEpT6Oi
rcmu+0417qM+e0CTF7RCt8ICt3Q16duIyr9fk4tCDf0LgVLXWkJlJKFkrtbqRz0VoedFJHK5FkVF
JXS4zTVzTz8TKGuMZPAT7B+hMsaZT7DQplWKmI9xbZfWl1GbPhOkZSADj5XsMRPFUx+RtDr3FaN8
viADdOPhEXG98kNUYGMrFG2fxZrxzUWBySJUBYYyze+1pArjSJ5P5NMlxNdNuvpU8wJt2mJ5So1v
E73TyZIfptj6XDCefLw84WKru5isstsJIddIuQFFIGN92qhu/WRq+U7O45VDErwFKQ7lfTaFjei+
EvFar0726yLtdrXFW5HFaqAuw3cG/ofalcW+RuK4GRymOMJMbweoiH5kiMd8yNH9pgoptaQREAni
z85K7K8uJ9GoF50aOVsWZvdzwqtj7tXJujQcc0fE2U6N4Fe6TXeRjzT+HPeitWDOC7IC/cJQruws
B/1lG/S3yDqL2MycJX3+VGWYq8h1fc708m5yta9Ohz2t7x9GgLyN3zeNo+6neOYEYQlTjSBL19FF
TrrQJ7sylG86DfynUi9iGWCkk4OvsgchBg4RtOIXuMVuPLfBS2JxDGIjyS7LC0Uv21vySVpvD9BG
r4nskdIJkl7XMIphhE7BtBSpEeS6WL5kS6lFwRpvWYVj1OAl65Ixv3JcJGcbSQ7j58JY15aezKco
UNm8a36rz44SGFk9jTjua5VEwNikjNwoWmj2Wvoh8pDNB6R5kvsqbEOx+Rps1mlLetUHK8sS1kq1
bokDNfoFT1s5StKy3JVzr9UpWx810o2Yl8ho0XG4Wr1vsbM5m3EWHZdva/KmHdoq/APCHR44OFQ3
rZ7Mt6Y9jdk2jxPKsaLKOniRZk7cmq40tRe2nes+JfhqvwlzJN91Nur2xhkZXiFibRcKKkGcTGBC
sYKpMaTrj5zX3wuY9xhCCYcrwoaI4iEgPq7Dn+YsUc02Oa/boC+KiANP17YkxLG83K7hhQsrITE+
ClTvJU8nzcfVj9VqaO0RfcY0wJbUCKawfWvWusemN2d+pXTtW4+8gpLkM9umUMGCMvuNrEkjdMZG
k+TLNJPpl0hE/pQR7HyeUzdaftwWo4nWwiMdwpgMK2MhwXYZgNwm/CWhGDGet86CZkdqo3FrFPTh
r1qmWCKM2aWRKIwS8NzL/jdnZ7YbKbKt4SdCIpi5BTLT6bnsqnK7blCNzGNAMDz9+Sidi860j1N9
1FutLXV3QQIRsda//qEnXczUJ5I9lDbaf/K609yw6cbkxVI0qYHtlukP4ZP8snOKof+qDcgIm4Uw
YN7MuDAViok9Zj1KlAcEnOR3rldtEtN80HoyCrfolyZPCGeaIDx2Yet2FR+P38pH0jWw2slmsX4p
c1grEXOo+KvbyfoHoRSGgfq3Ft+RS5IyRSxy+2ABW94ViymqY6XWisKMlHc7zLpt3pLWo5/vKTfJ
fSIxwV+IPEtIXLRkx8gY9Y5+i5HS4F3RyBd9mDh+9lRMAmFiVzYvLpkZ94h2+fGLNvCUt0zRDYKb
Ji/AF8grGb9rG5NpZWJgN7VLpVHExje2b8MPY7FytpOxRgGHHg8Uqyn0pg66uE2OqBeyf5K5NlWk
5ZlLiFTlwHeaDXP8oVtJ86j3ucnSxrwjwMWw+joVJVFeebkN3WBBoG0r8VAHtcZg95/ch0KB0AMu
XEha83TcfBa2GkmvoMk7xFqaIwrtyM7j7JOWyNGPpnhhnJY5hOPGzuSv6C0Wx7yy117d92blkS7a
19MPOg2MVj1zHYZ9q4rmTrhd2gVmpaU/Wv6DfxxsKipOYc/oog5dD2nsVeNRRUitCVye9vAo4rL+
jjm5j1Zl1AzyD+Pmjjn0iA5QacTEaZTePzVK50+ZIEY0qN1KeIdKWnlJx4R4M+xxShlRohl/Na40
Y/thHYUb9JZemnutwcIA+acScteu6GHI9YFj9sh0qW8jd1rHnzgd6EPkVab/7CRT/cgfq15Lgfg6
KCCKPKf4LtFv008WgSe74Y/o6vipa3L5OvQOzPpF5ogSc7AD2qDWSvF7pRtVd/k0pFd9X6flHuPY
pCV03KKmdWI88pDwZyAfiGGXNpoyS4MKbKxDvsMvKHsRJD++xD4cxcByZ/7Z0hY9cwanetiySSdW
f0lJSUxR2wU1iIEbwB7ul8Acquk267W02KmFQRtBtHTuISRe1ouiEDh6CW0NzUQLzZ/Zqf5rIh/d
jRSR5C9NazUDSBKxs6HjjOn1SpyvFc7aNHgRxlPcDnlZs8DhvHLQntk3uayAUXqFig0HWkS09KkA
62BrpT5mIwtXjD+zWRGIVDMGLdFgUjtKXSPkpBzJKg46dtI21E0kpvzbRf9UTzVNgIecm9q2mMev
1LQaDi4Ik0mqXO2ZYyW100eECsnnRHfkl0bioAmvrpqsHcAF30SXDxzdPvFemJhqizvsU7wtsJMT
s3/kmyvmwKnmllyRqVjwvLbtVBzsxtOvxQD7I8JJl/y/3Ek9GU2rnzym7tLI0MBrAeh+KBY/kMqm
G5F+g+pttbThhmm0ae3IZOFrb1Pl3ulWriVwxzr3tavxUwng7enfF/YzY6/aXn8dnX79bSyq/REn
sSWP69y5d8NEkkxgTkn8aUkz3ziUSz88a9QSXVjKjE8s7jfX0txyk+5AG70BXSisf4tyFHwMaZct
0SQBodA52eOPko0L0k7JqRhZc+dnkUxGiT/SMJLqXKoetZVcR4xrnHFddoCDLaJbzUF13sR1/glA
wNKvB1+6fTS4segPRByuUSGt5GEg8hRzSz2mvEkTZWq4hNWlzXfF+RU1pMQ92n3Lx+BIeLdB4Wdm
FubLisnVqK2Er6a9KP+phtH+JXQOGc6nEYuZ0WzpczRCgWaUkuvBWp3mW174lblzZ1WFS6mt3dVI
lPJPsFfnDo+54Z7kcL6pgqrYAWvsp+/eVHR3KvHBmird+zultYjy/RjyfANyo7oB24YjD/y8mXyc
wq8ccWR3Lox6LdTRv2Vd+j/SVvyv9uT/nFm/cxVjE8QxOsDAi6HB6VV0kyjJnIiDcBji7Bawaogg
xar9x7/F2HD/E/SWCzB+Q2wDexjO5BlqvUARINS6qUOvMOqg9Qwfo7ml/2VXhgGim/p39VyTwtmT
BkSMoHPXzRueWBmVBflezNreQZ0XFbMgSlQfXI/IeW29AcNIr8vSlQc5e/az5SzTjnwnJ/r49v8+
hZPbhwqysUvJlIaX7J3bKaRDk2V8fkNYka3MTuVNkkQyt+ifLWDcV3eS6gG5v3xq3YzYR/aWL+3s
mNOhb/12i9c2PAKKEIUkIGQ6MTLKa9uDwmvvT6fW/i5e49LZF+WqJ/s+V9W3uFcTDU1pZAuCJNsm
Wtwo4n+sPFN5tLRxe68nOoJU1XfxXZaK4YU2De0l5yu5qImc57u16C0vzGY8Q0Og4PI1l0DER3vW
5wrxZad+VK25/iQ2OQMm4KAG0FV+/YUAgjpi9XFCfvwUt3HJyUPcvgEsn2ym65B1nbMBe9YY0qv1
juxma7FgVmPjZ8ZNCtAsL7FZzzTGTEcdPjesTNEZw3BD+HH6WSezxbYQg7dqPHtFQprKwF7l5Pvk
SWXjH+nacj4wLi3bKNMz44ZNRID6uG11K7tUAVybevYVLZlF2WrY6uvHz+KdZYcAHY83Rp2MWDah
wr+nOEa+iibOsyL0ZZ3fzNU034F9XVD5vncRWDgCNi/XYC53ehGhfEb4NeATyBIeRrh+BxmRrxf2
KfGGCM2wVod3rRv4DXrMjM5GMxbl3ADhpQqdoa5+pbnwb3BTIhsy6TTbIriymDSoLjPBkaSg6r96
PyHFuWo99D8m6CY2IEkyL7tKa70XR+Rol9y4l/TQlQvC5ulNrFGELAKQJrdAnOK+TH+6eDTb8AVI
ed8BV9res710xauZlhquZVmxzHdFFoN30Dpa9OpZS3CmGw8ef7qf6240Fi1+YwVpqHfp4GJAgYje
fRbjOqQhU3yE/uZSG/oNvlVbnYN7D1Fmhk6v6Tt6gpLKJ396ikFmyAl/Idwz40Mbc/lH1iuBm1xk
vGJmNuMYUqBhCMkZdH6j0hA5ckJv7iKLWsp/Uf3QQH4wBuRh/maXE831GGN37UzZ62DU3Strc3gs
KHKXCO+d8iUdB7r7pclbeEB0jsa+kcx+b1dzoTs0EgtisihBpSOsz8nmxSS8/KfPCtgmTW+7OS0S
ldvVBEyhQc1PRy3MVjVgMOr5vyys75+ShUH3rhX1+socW4cDM6w1GXHLRGNtuLKL0UAo8pJjipJg
8RikBAtyixcM4KcvhJcojYlCDnjdKUd0mKAI4lQmxohJ0M8axuGlJol5RFwh7q2yZoq+1OtMxiC7
LDY7Y1o/48bPJpvS697y6/I/WatoJ4elUtpOElXzRxurDm+DuaflTuaUrBpzFUFBPPRNpkoSslsC
cIM+tkDuBgxGSG6o3fKHkBgfZYOtPn+8pN9QelgGUAbR3OEwtwUjGafLze/9vpd+0ZB6l6/zXiz8
qjn3xj92WzTl0e1m3wL38abu0GNw5gQe2O24s0SMkL6Y4FZcuKG3Gy4TbAQ1kHuYyrPLnN6QoZlp
z4ilDfs8ae8WqGv0X9J6qWcmQEZaihtSks0HszbI3XbxWdfK6rNBGkO4gEpdY0VgRwupE0fLiuML
N/f+vXFbSFcwuD4f585149UVMFS42JlARdWne7uJnwgInncXHsNWW5yeO/DxGBlDhIVXAvPq9DHA
G8uNHuElRfuEz8Aie/eP35AKb1cNcY6maiJ7g1Wa3Bn2DttbOIxF8ophBn4Tkvl4oNxBv8X+c9mN
c1Ffe4POnCkH7G96I/5y4Xa33fL8dlGuQTcgBImdZHty/2Jnz9B2SlZvE2pWWl1leYfBguvL/dxL
4zhmab9nh8vI4ez1a4ebJ28gG68zPX7xK+JCC0CDJ0ZDCYCiqd95MiG6dd1Gik3rQU6ZxaWcie0Y
eXPDKGFMssfQZJ8zdtqpFNNAfjdMpMbdN1mShInf8GYNB/W3nl16n29rSWh6rK/NkBVZwrnj7KiT
NlaIuQkdO1b3Oc3RrrEsHIQruz9CXbP33bjqT5OLcxPDiiYyXdUfqNiq/0ggZ8HDSKAiJG6I8vn8
G9bFUs0u08LQFuPwW0P/jgJsqvcOU45jNdfOBc7X9ubPHjQUa5hywO38euusaJhjwqD7BfzKH/v6
wbFk/U/lKPd2sor8Qunw3qUgKLNvbHpieCanH6GnpSC7E6NBBomNhXOPThZwzFlNLr1/yffkbZ0C
oIhzHBkl6HR4qacXw5Mr0ZOOBaq7TOSy2Uf/RDDwpTrlnYWF/BPVP7lXeC6cc5OaYso9nPRhls1D
bIfkjMYvHjTMeGeoekVtWJhiDCktZ/ko1jFDCGJDmCKtV4N86xazRg/equ7eWJlWBj1CrQdiUZ3P
SuZSA3up1jFg/pt8XZXuTOHH+8I7b4StXDA1493zas5ePhHaGeBx2uJIg3WPMc/afVaL+jYWo3Oh
OH27oDHlAYGkTEcwi3Tm9H10Ku7F4q1V2E6FukqJMD1quNweOxNaSGG2efTxT3vvetvGjLwU2e6b
6+VxE7cjGBxef4t9mMZkDBjK9js8ULyHbEVZd+Hwefsl2PC66OY4FWlIzmn+ahCTKyStdYlkARTG
iJ9zw+vu3F64h0IWDDbGZHjGww+nxKouygu813d+MGQkfFrYwba0mLPV1cZ1a1FnVmGFn/S9SWJy
VBtdf52YOtMsk+Lp4wf8ho9vOfg8MzkyqNX4ye7ZBcm811PPYk8Wkfa0Xtn/lPvqgOvVn/J6Gph+
X3i+Z16qW/vF9fhtKAo9Gxrn2Ypu8lqNxli3YfTt+PT76Xg8BLvwagqiT1NwYaf628Wc7oon1zrX
Ji8JVb6+Xetm/3nPhQ6Hw5/nm08XLvN2jzq9yhmxkXlnpfeKq8zyZca2FOT2wkN7p43aLoGwnRYZ
HvY5yNBMeiKpf8m838kv820XLo/qyr4p98Shh00oo/kAcecIZyKJ1kdt779+/JW83WE24qjJ94hL
HqFNZxgNGFePlBnLTQtEF3tF5R19I2v3/bB6//lpcimCTUw+EFCBc/faNh5Nre8wfVw6I3mRHPKc
3v5/ZfRzqpAzgvETWjd0TecqFANPN9PDw5kNPys/d0ltPy1Wzmi4IDT942f3liy5yVywM+MqxmY0
sn0//6raVmeaycvusNZcnPF6hngU9oq5UAebh4R2U0++Yc43RTmSh31eG+kYZUbrXHBgfO8VYimE
cRwWN1tS39ldtBq7LC+SyYUYdsxtp6OV11/9PtUv1CJv1wOlCBI2NLxoXjiUTq+EKCpvHJxBw1zL
CJvt0hXd3mpe2rje1u4Y/oC9cTGWBsjR6WXgTHmGcjfjTg2VTyiV0XzqgMWMSBu76qc5kxpnjEv/
tRmKRIAuVvornrjec0V+w3OaWMYtw7MVeNN2JcSvcuP52Awph6CNMXBLmm7475AqLgk4m8Ndx10G
Y4bTe5Y5s0hoXRvsIgHpNw2l27SXQqq2Lft02+MqPBym0Bukdv6qR92XYmFGB+tBVbexU7ufUlPJ
Hfhl/qUn2tCEOTLL//6BCQfzbvZ2fJPoKU9/m1gtHzs3IKXcJZ+jyhMj8jzEGi3RfZfqtTd0dgwg
0DYgqWCj4DQ5+5gzAfeQyXAR5ljyGSFkhXwOE6vLqbIqR/o0GG1q7GIzqZBPNStcZC8v1Y3fLrq8
sL7fWVgGgdUOlSOOkRzep79bywqJsQ+cZ8rfPPIMkDu4v8vBM/o0+ngreWdl4Qu2vVb2Yf46+3y6
2cj8KkuR/tqz3EE4NXbOhMj846u8c9rwHjeNBf6X/K5zcDAhhxuOMSTDaun6SGpO8X0BZ+mDCqbb
kelQthvWst3NBD6GdZf1kUInhCCjJTaw6N2b3JPz3QBJPWxh9mWBkIl+i1Yewm7vt9FQ9cM1c6M2
6rSmiyrF9O7jn/DOO6FD5gQBi6LSONc3mtCcZ5GKLDSk6+7rHrortDzcfYGNPr7Se7u7iV8ldC+i
LASr7fT1I9pVNhghu7u50qesClYgouX2QaPd/ZQrKzkaa9p/Ip3HOULcZ8St1f79x3fxNzLjbMkz
pnEx2N4MzAh2Ob2L1pmhe3lglvNQODJYIHXf2c1ige/Hso00L/3Tz6kJKbLQD5oxZZ/YiKxfszfj
ZswnwN86P5JNhRi4Ka1jv6IGFfCeukOsTM58CEmzQkoEqyHHPHin9I1cWnX513kR9YWH+s4GZm6q
AsxzUOHg3HH6a2LR0ViLhYXUmOQrYRXxTM+rAhMMaCf0yf+CI0J64Rm+882giNWRFWK7x//OWpuy
GSC9TxzTGHPAGRpFfivHDhanl+oXinwUWfyCs/flgIkwLvo77jgHBGE9FGmFs2owd5C7AlsobQrS
FAxU5SVcR101kDkkmkTcFaqi+JwVq7/TE7P7VKfSh5tiRos/arf9WGcs1KzS46gWa/55dRCiMGct
oRSPbVOMuy6fSnlACCyscJOi2NcJljHfjaIR31scd380YHHVThsW416hsdBAmW0H8XHMsBvxl6ww
+xCNzoTVmJLvXbbWGbpxzykC1zS0xyEVUx6K0S/vUbg6/2hF7d40RWvD3Y/1+b7oVpBP5XXiHoFC
MkSWMrQ0dIeu/T06Y9MEc2U0UPwXV/Zwy7W2DNoRh8xxsMULtuLtPyZTqi5EKdsuT5rr1fGemAFj
jNyq066HqWUazk6WX/t+uvzNJameSj1xrAANvxlDH5t6FQD9aPZDQ8Yo68AajCJQdgLHiRHeNYNh
xv84vHd3hABkXQQJrI2jZfEkq8mbJh8rAJ273npOj5mYqbn7Kq4glvoVtL0QZT+8UcevwS1tg9BD
BGHVEuMT4mYPXmLbSSAXiVmvL6flfnSWwtxj7q6/MuuYpsAvk/xrH1fJEkGH6L87TYWLRs8Rl+/c
UkuzwClr/lC/nlcjosjbDIZbT4vKtdfTAIfaAS9ybTCyvVZagOF8XC3Me6tVc+jNwzoc8E+A1Iq6
Ym0iwWj3evKreIna1lNf8GSB6KeB+XQRNuftsbRjt7qtZtVcxxWMhKAAU/rFWGFd8bHWszIqBie9
U2Pm4OaNluyu7PzFOEhogdAvZx1CPnRo73fKWIZXy0+7dVvdaHekQvp8qnMhbUizOMntmHfoZTBP
WgOJxmpna7cQ/vULoGsurntj6Q284CGA2WO7aBE6BhyXPW1aX9s5we9/0NWURRnQKLQV3FuJkq0z
wCJj3lIQaN7BbyfbTx70YSGuLLWY/aFj7BdoXgYjtl2jO+VPNhSwha4pai1Yp+1Rk8ythoOWJUO1
w414bvcr6seOcFPZdVcxIjMPFYCUeQi/oVv3lTNZGMHVjXKuVqazTHikICVNkWM2M6k1KwDmtDFv
VqVZQ0RA6fKt70Wsrm2jHcaQEOnSxbd5G+QTj9C2wWoiEA+0rraYS/Ul2FeXJsV6WNTcYwAMWai9
90b0FwcfTn9+VVTxBLGq1VwDvWHm1se1VVDLE1YvYTq9Nz0nbpMQQaLA9oKsz6ZbbGKdF8V59T3V
MNzdFZyRUAArZOIRZORW7LTEGc0HnyC2DPmvkaDeyZJf2aDXn6eGHKDIlcJubi05sU/2+sjHkjtM
hnaeskYEBH0c/7AIEv5KTrRB7tc0ub876jOm3koW066GF307iazRX5XH+CEQOvA2apbYf4VEG8Ml
U/kj+ZbmF42i/imtJiAKHbO9jclcM8f1yhWKjz2I63ysenNX6E7ya6nz8QuMnObrhaP27dbtMuv3
LUYcOoO9c1oEY/7FFQo+tCjsvL5tAE+YNcpN/VMvUFyhPmY2xFsvdvugW+Twy55jD6PdgbIgGOfG
qgKUV/0jafDrxtvFrZ0dd2hRXop1PZRGga0wdkWojtyO/MAD4YLF0fFirwtSgkaLqBu7Vv732hJh
O2NaBrY0b+cQg22R1oDFcBaifPFCksaN+0rTi18fP723hywkD5dpC7ECVMznrUm2JPBCZ66iuUNg
dLcJtlJdvv/4Iu+M206vclaTNYCzUya4ShX8eAqOr+Hu06cLl7j0Q86qhb51R8zuuQSHYFBGv2FU
7n6roA6ei30Woau7UBKZb2v/0990htM5HhEW68AF8YPardEQtWF5Zx4xi4nMqN53d/69OGhPxdV8
le5xjtr7h2Zf7sSu2ds7JG9Bfbdcebs+0i/UTe/dmGcBqGx+h0jOz4o1MZClvVgUIS0Mjp3bKTZK
0x8vlEzvPG8ocEgl+UT9LY7xtCTMJcTTFAMkuv2yP9qDre+dfK4eZdtcymF8CwG7hoDISh8MBCXO
EdHCrumNMK6BjN5A1kt6RvytcpofU7w615WaEWhhByE/d1qfTFd2nmgXXvY7oOy2RrALgPCrm/hO
nP5amLuWPcqpDJXqc/0JGkrVhnIUYgthsmMrYJsmFxZ2x6uWms61pnBTOPhW0u1aRJDgC8maXXjP
7xBnQIkRV+NpyQzybaxd6o098SclDEVpfVmYH0NctHX7xmnqjvKmsqyf01i2xEVBMSbuKRGlHxjZ
BDVy1M3qu53qyz8WgSlLuCxp/f3CknzbNWz+KjjWY3xp0wWdIcv1uiajLuc6NDC39YA4CvOujqX6
1S/99EhZ3cahqgx/pD9f2p+1ZDXhPNhaz1o6OwPkQnPemeRWaEdbFONT6oDBB16HX2BYo86xdhdu
+C2KgdEdkCrIOxN4QpZP3zJYYzfOPsONchsdG4O/PntmNYadWxfPUo0LbG5d/FyLNfuWginsl0IZ
lwKe32lgmavpjHUMWh+cIs9W1thiyJNgKAOWMvkanvHgXmGpRsrK0qT6Cgu/XL7NQ1M4ZEqt87Qj
/rz7Lte6+HHhgWyf9WlXRD+Eh4xFGwY74dw2UZW4/BXwg0K7x1ocgWcTGPHs3CSGNV/nZusehdfp
ZERny+OQp/MXHHfQhYlCe3DrmMRPjAd2jK6WK1qpYu+L2Dkw0LPuBqaU0cc3u23w5/fKWgCA2rYk
AMjTl6fjD7aAVHOvY5bsxy6uorHXzD1kwCQkf0heeDjvbLNM/BlICc5o5v9n11MjYtsqnsvQAQO6
hyzeXnXDMv93ZA3uKqZ+4Km4IrrnjenaJZWfJ1kZZlkJuhPPEpKiSGwNzvSsrQksW0lkg+sMqBhL
XdULgXDZ8JqsunNhw3n7hEm1oS3F75WpNpGap094dct5YSSYw7nwsV4WjbeT5bB8tVfbvIYgnH35
+I2+sTEl4ZjNjS13o1ZACjk7YtHzNCY+5NjLK1/7XUqcHTgIxKcup7kGWrbuCAnuUKZYKhpyOz/G
njuRRIIqOdAWrXpcyZK8wvgITGWN3Qv46jtEWVyV6Pi3KQLTyfPBuz/W0KNMYLm692S8p/XepEyF
pv/JvQnLkKr3nZ+O2dYGje3QP9qoef44BQFBETQ8mG+u2Vh3MFOnHrKbiXPJComa2rXZlInMSrrv
SdkneHwv7o9+cvR5N6KDvzQPeXu8ogBg3+KtgrewT5++1iXvfSNJATFl0cCMroUgOxDTAjZftxyY
ORJNUqfEuCU1woteM4gP65tLqS7bcjldvuw0BtJtTleIBecYpzR0mc+LAfoPp+BqQOeH/G+wbhhU
XOIzvfGZ5LtikAXWA2ti6xiM019smNmC6AnHRrnmzl6fveG6Xp3yuZzmBGl3UTr31CHJgaNgDEiU
kQ+laSc3UjjtlVv3JAvoTn1f+AMhflnXHDWNLCVB11VcgE3f7r/eRjvFeZUDgc3trJQbUuiMA46Y
4WJO+qs5ywEFq04MdY7Bliu1FDm3ao8+DjP/1UJ4e0Z0VOykpC6xx519FaMem/1qkrPYur1adpqR
aMXOrhRJRgbi0Ks4XwdYem7n/1C5mr74upL6TkHd9xBP1vK2ztK6jlZZuU5QqgWKJnk0wryw67/d
hXGFpAwyGZZR7Z7vwq5U65qyNYZm4ZW3ABdJ5Ih++X+8B4BPNj3bJmrj/Bz0O7ryUSGC85JGPRfE
LeEGKZxfM3XK4yC7mf43lkNQU6lecOkRb9tbzjImo3DxsfVmJzz9WB3UFaU2eUUY+3i32bgB3Ugn
V+GA6O8PPCosiv0mnveo35eH0of5E+Sx2X1BL+McskrGn7piJcHjwt78zm3ZWJlT1ZFLBNflbA0l
hMwzwWzKsGs9lKmTTswpcE8M/FD4JpRFI/9h9TYSs8pg++1r8Xks9GLmG/LcY9xVLeLPRF5SYryz
jdiCBcOQhFODtXP6tDAjM9oiRRW25uP6XIG57IAGbXKh6PI/fgTvXIoGC4PLjbfpsyueXorINZMA
0FiGjY/zSY9PCAF5WXHXTM6l8clfu9HT3REKuve3yP878j972mk8yrhLrSGc29JaHhClVjufeWt+
TEXS3uM+QFQjKdfIBLVmYKTTE0h+N0nffCnyHkymIUXhcwddSgSZPqaPptckZG66/MMI47rlGBOX
qWAv5svLaph4YPtUNzYqsEp37z01mM5+YPL0DfaeeMHWR76UyIG/Ck38NPxW/zoIpX/rHXnNCLTc
r6or1G71VYZjTr3q4Tp01hDEhB4lhyZ3pU7s92B+kr7UbVjfOpTjoWMBgJzm/hrlosLTQyuR04Ra
q1wGVVqVqmBu/fi3mJDjHorSn8U+ZQQ3BtvMlZzYuvKxpNHx7QbAr4s1VKUxgPDC9vuaxb3RIaNL
5h9xDB8sEMa0zFDk1PpiLzO2G6JCEch/nmkcwYPTwWyazPlPabChHCyIPwtCZqf8bCaOc6nFfdsq
sYg4hPFLglOF9uL0W8JeATWgBQLK84yPNJZWZPX+tG8L27jCLSdBQTvLC7vaO3QcH5YRM0WMPy0d
I7DTqxbTPK6yp4LyF8SbqCzUrY0tw+Oa6w5g7Ow6kUQ3HNiLpq4m5lkRg97xUJqV8anX/XUPudw6
JkgCaeH0zr8lws6+UHS+s//9JQC6OFq7REicu1iadlxpI9h56OL9sHN1v4jAH/NdjVXwtyxx1T3E
Pw9BAoMGk0r0oaH0uy2VMx/WykjDQhDneuHJ/fXTOluPGNwSJ4F/GsSK8/dVtJNuZOkmFLDzRkSg
c6qOPBbg73FqW2DGzrKHXTrr5tOCYuTz4jWZsfME4a2hhET/vegaDJpwh8jglpcZLj1+2+Sf0yxe
1mAkTIGyVgl5ZwqVu8isyBmLhI2dC3p7uk6Gm+ZkR1Y3Zv4V3hCuE6KAXrLQy3zzV7ZOKIrXosgf
+sWJf8qhHsd94jvLAzZG3TVHc2rRyZna72GAV36hdnjnY2aWBu2RbgWV2vkEFslDgrVQR77rqo1R
15jDL9AREfVVEpPDKxQzrPQSMfHNbuyCzsA62WaU/N9zzmUsieTrsLwJ+1KrjrGby2sEoZQvrXup
VH1bP3IB5oTbcJL2j73/dN1wujJFYYcJvRrPsl08a90v5hTicxan+TfNIrgnsBN84fFqm55R1JA6
AYpr36XGKn71ZFg5/agH1WKun+3OXX6njhw+MQ9YXz4+ot5CRADHVEdAGltpD4fx9E4p+QdXtl0b
EkrnuYc1GbopHKdlsveW6JbsTuSI/aJWtDXmGf0aT3hrzBNDTW9MQRDxdFzDBkB/CcY8G5uHSrXm
pT7qzffi0trR2xLuBHuEw/T0Jmu+Qd6eibqewPLvM+j6n8WuUPD4lRG/uPaq3NCdneVn0ub5V7Xq
eGvhGUChA6acirBs6joPS7fsEM2IqUqOumqhek8jzolHDCkp3f2tIbP8QT3AyMcZi0LNRXxntYiL
cDQqVITvFhkPhlUyNPI0KJ4H32xW60K9+hYKx2oZyQkmCB6vA67M6Y+13KF2pwKekVSVdVS5YNZi
dtbeS10FwlJ6EWJAtRvJ7Q3TEVzPR7S9I1D5UuX8/p1ACGOBbkj2OfFz4BA1y5ozJx2rV4/5Z2DY
8pAa2nWSJeJgqHkPj+dIRtwUdWvFKK28tFP83bxP9tHtaVDbEtADq5j5++nTiNmuGulu92DI6X6C
W76ZIxvOq5NYXhzIhJRPGCMUEa7OkCnBkmjSBaEpEB0eN0ZJJNN6PU517F6RPK3f+Razxxis7Laf
7HGf1XGHidM8H8rOJP8kBs1jiKZjGlEwAWqsfg+7J9lVXY+Fgxy6vVfjvtHoA57ljWfceH0/fP14
Ub7dqfihTKoQRmzUs79Y87/oh3mOOFX6NoWN9OPPuL6q3dCM7r5c9O7pv1+K9pYPjSQtIKpt5f3r
UjgnFf2QoSIZrYkhc+nM+3bAdQClW3P18aXMbdM7fZV0YOAtG2zJL/t7ZP7rWgMZ7EnX5Zxb9Yp1
bTctUZLG9WGG5xchgnejpvFrsGjsvQIFjBNhFzCT18PCJF12MxqbN/NEalg4mLkd6m05HtemxLFg
aroXw0QTmHm8Ty8R1mOVVtoDEzvxmACNh2WetVcWmed7rjeWOH/U+tF0lu5YEyty2y1Ne2EA8hb+
YSqxnW9b9QQ1/Lw5Fwuum8CDVVi4i/NbT+uyjrD70h6LGA7JHi6m0g7lLEcE7uBm2RUtMt6fiNbr
zachm7ACaLrsiCVlZ4W0gOJqHsYkDURt2200T5Z+1QoPTWJHsn2FL3lpfzWG1vz58Zt7u/1ylAki
FqlAKZPPGe6mz76frgV+UrnK7sUYz5jgutPRX40CXqoPQrJml3af9y+KpQZaVIhS5zUCuRyYKBK5
BAd3Gh7p5upIxskYDXhPf1+Lef1sDd7FXLmtTTr7RulYt0EONS9a27M2Kmvw3ARBq6FCFM0VUQji
qu2p7BFwUgXFhdWEK3+jz9DwwFwMbJQmPcVVZRQ9UsdcuwT2v4Ev/k62OJ/5kgDgzttV08L4dCoN
QOuMa3VM+Q8kUugX1ubb8RXUTJhbzOvICt1Gdqf7ABkXRcGcDGr60nu3eNYnXxajK0PEYOkRUwc7
iovKum+wxntcSLsP8AGab51eyT1mYcvrxx/cOxsg98HQELcEJojn1vvjmk0TVnxVKLIxf3XyCjfs
xIm/6YlPpfLxtd5OUzZW6r8udlarLVhB8JmxShM/nndp5lyjzdkDqU7Y7MganDh75Q1jzuXhAFKV
hwvXf+eTo/riBkzwTZ/olNNHb5YFZFTMg8Juyavn3O4oQ3ARgnHOOdOSaP+yMEp9INhl3GW4qe0n
A1eAVKuMz3Kylwu11jvfG1sWlHc6l+2LOwOTtF51ojbTmq4IbkviaPYVYXcXv7f3LoMNhk/pSXuJ
1vz0R7vWmpIf7zOZpIckS8iTT8byP5ydV2/cSpr3v8rg3HOWZDECO3NBdlCybEmWHG4IB5k5hyL5
6d8fdeZduNmN7vUOcIAxZLnIYoUn/IPefI4kkEg2k1P212WeF3vYoCL2hMMTjVJtI68VacbfNbgj
0kLFAh0FhKzenv8oJx7v7TqEALB0Vtagh6jnTCpsvkloUrTrENK9tdLavD4/yollTi0bRWaUxnX+
z+ryhRs02UaMQc/kIN81DzGmc1kCCNzi7js/1KkXIqAk8zEWcf51OuqULr1Wl2MEMwL3Fj0FAKIO
1Pan88NoSzi2Oj//bsJTHSZuXMO8zTCuCtdAQmrELOQpCKY8QYYtcSwKNgSHUyRBPeVjOw27qJwj
JC2GSNoe9oE2TlnR8CSwiC/2KLb10Vbpqzr25tCZELYrseHyZDfnNqjLiiru+Sc/NUEg/ujFA0IW
R0Rd7CmQDeRf98sZrKzTGu4twkiXDLhOfHHKodSIYRNAGVsjz8uo1B2sY0s/0cICCUK13QrFyGtg
urN2YScfN8cW5ghAVuisEACxzT3cY42J3lREDx1okCRfWJKavNGK90WOjm5WakhTzmLeOEVpv9MF
fotpWSiY2hrue5qKyqZXB+Ljxu0eRtBfF0oAp54OTiLHO1IsguLo6qbVKpBXsNsKxGgbPNtov6mv
+hxa3xdDXOfdFKi2dZ3A3LyvEmGU2y4rhkecg2lx2myVAP0wNW89xx4R7hE6a85rACFfAnacWBfo
14BqpruIhM86/yjDmCIi2C+fSkZz3etQkWdx6ZI/LmHRZ8LVx+E8ROcEA6vDT2WU8HCLsW/8Qm1Q
/B9GlJmrud/oWAeCrI3jjY2S3H1SttF9iVgzMufuHH1Bq/nTrCliA4CruhQSnAjXMaDUIcYva4f0
+/CZ0OltgLQayHaVtnyojA7ZALVOf6EkPu8MOfVXIG62SpK/diTcW2N0q72klHbhKH6Djh8eKfS2
8FaHQ4eRC5Tpw+dAmbaoEVCufcupDIrOirkXMT1eVLCKrVVr6V2Hxv53o8pUb3CS6CUZpglgvPyZ
OvqDLtGIgnm+2FbiGFh2ln4VdcOwQWmi23bGqGNMml46TY6DV1rSmg6+XwcWZJirxY3ismtWBZ9S
UUDEdm3pvEPW173NxIhHEry8vZJJ50Ij6HipggZhd7xNFEWnVSAhZbjocPc1VRK1ezeVpnEP3Mnw
zh+UxzVh/HrhEnOTQFrQic4Pv0cXxoOTDi1YgsDNvled0B9LgGSfnUoa96iMIjWE7qD7zbIihI1D
GkOaX5jIrSFmEmQvVtRF31sUDu5rxMwA7bYjgp1YJdmfzj/o8rqrdUOyQuoFLou23/oblFnfKp1a
1UQyWnCVwSHbKVEunmXRiq9g2C9575wo+uHYAQMZKBqeSvRFDycGJeQsJoQml67yDKGrAbg11wr2
gplmzJ9hF4U5d7uef6+MZPqgKeH4aUJ1sfPj3tKyLaKjYkstW5hXJbFPsm246G6aIElfHc0kTDg/
P8d30XLNgYolN1WJClYhfwbFDvAKZXxNUSXxbhjdhx1Fjt5B5uf8UCdWpoVnHZVeOFAgb1YzM5iE
8WDIOEoQw9mmU1LiJiIvSVItD7z64ByesIdohPIBrOUpfqsv6K01jdBPatAnRgZcddYfM3be91no
4Y3iqhO60+iuE18lmfK54hNeOKpOzChQNkK5JcayeIjDB0BCLkNgU0WoQmvqbdgO7qYwitRzjSG8
EDq+VatXL0tlwYCQuMSPKC0cjuUUCageYxkrSAvHr8BhvxYNLMPF/bTrvHQU5M7orM/ubrQDU25t
jqH5qsosjBwUBeFVj+ATA1qrdhUUlWmn+VbuRKGPCmOjX4c4HCLwHvb11g31Otgorgy+Vhai7d4A
oN7FmINs4cKiPHFw0i2mhQ6yGSbxmkdU1S7oiTyo/HQ0oxfcJvtbweVwZ+JJ+AiqRN3kc5I8/PHy
xDMIHCyhK821tX6XE1LbQ62t8oFqBNuKeqQnEqn+eTz2psOwwOVgniGfd/jJRg3L+VZzYZ3Hkw5x
YbIerHGGxA9DZaZSHVbXiLma165R1TeVatYs2iTeYkBggFtCIqUilvKmuA32mtQpQp+fhRMHO06F
9MU1GxclcbR/FDxYJrwuGl+PHHXAEBZ8HsRcMCRAMJOaZWzXL0kkgfpHmL+q+KsIe9drfT172tyi
WAqlHu3tos3sr5Gap+/joO0RLe2zCwXS46PdAOpGz4qmhaB3tw4JMoOGVqVCPcIB5KuVRTAmUI3Z
TBaSx16XWdH+wtwIvs3hdmOtcdtRBwMQZNuruzWF5zN0CvameVmLLSJLFpL4YCzIgsRjhYJZDAW5
cbYaxuA3ZjbKXdNixziMInwE4mrd0qG+iH5bjs3VQ4G7AZrF89DXWp8BuVJoiF7rqJWg71fBnHTs
H2kVJV8Cdv2rK/Mp27kGQMdtWsE/2Q5l3z9RuMrLXdeU8iFIa+SScrRSPylNJ34CCm+NjdPOmuqP
MzQIjTbEjwszeRxW0nrjeCSopuzCdzzcBbIGpKc2qoK62oDRzdBm9Jsmc7zWaVtuDTEZ8BkjFLca
S97Xrt2Zm0GtxE9kuK3d+Wc5Pq9NYQEGoSANNo/i5uGjVMhAE3gjgNqG1TdbcbVbtxc/YAx1f6qQ
YDMQmFMuWcBkQFoPB1Ii+NWsLgZqZOBrWprQa6V7cf51jm9ZrgISFQM0Fp3VI6q6HiRR3ZEBpW3E
mhgKZzuWaI6fH+V40jgoWXIQDpfzeU261IcSgQ5LS/04Kht/QSLuUF8Nb1rd/Hl+pOP3oW1u0cZi
apb+xGrWapLlxfAAl9i0KG6pFlLYl+1FBaoTL0RoQo+esIGQ3VmFDZ3bz0KrA4i4MnXfxdUoX0PK
0ZumRapGsjQ/hVmXeJBxMS7u58HPtH7YoPhLoF00ND+R4rvNwhg3grS3L9zzxw9H9qCBryabID1c
G4RxVGtBkGWwTo36Z5BmOvJvrXhMnLT7en62T3T7lvoH1y7tPpMdutqYAqlATpBU8VCQ7dh+s5Z6
iaa3N6A+k61MRrzqiU0tH5ipvgEN1H7s2yZ8IYLV/1iQArmFhUfhACNeAHWrb5IU1Awk7SKuPOAP
hjqP15YeplcXXnlJVQ4PUBfFHpOzk9UDiWr1yqHST5yB6OUWepM+uwQCXuzQpEHuGySLoSaUJTBq
SLuh/ynIKDco5Azfzz/E8RcGEU0yxf+goyPvd3g2wF+G6cgViXhoMm/mqi+uqWj0OEPUl2b1RJlh
UfDBrJgQHKvZNU8GNz/O3LzLfCcqMaEyy2ypr8VZp93iylMgEB2Z5q+snO3Yo4plvJsmYgI/wFKt
9ww8anXQTwPdkLl1Ets/PxGnns5dDi9wkfimi7UEwJxJBN5ElgPKclDnHVCh2+uQfj92kPA/YiXQ
3CTqoMZ+KOD3gIkJ92jDPzqFA3dkcpIBu6AZ/9Hzj3V8ClETZFPoC4YbTZ/V98HuJIuULs39duwz
EG5Gfm0hAf+nV9GCR4QJQ/WRDBLQ1eEq0MakU8lYC5+2lPK9yuLylob6TNPfVC9U3o5eiKGA6Tsq
REjGWy8CxDKNqgBo5LsSf0NyznBPzv7HBWcUZE1Il9z1UKL4w+ELFYGCWLHEQABmQnUFwgm9+Max
N+c/zlHKRx2eChV1KnYwWNPVBo4zex4DlB/9zCnG5zqNxbNAwPTFFq16DQba8kJLba5GLAHQ9ZvL
P/9q1IoXj0z2sMpDHL5kHAxuWVjkWeBWlgqrW+wrp8eWqMQ+7PybHiVGfC9ngRcvgIBlCx8OBdIs
j5QWpRJdL9H4yr1C1zBGu4lMFzH/P5dcXjRhFtD/G4QNyaXD4VpkaNxqIFfOIZDDHXGLjYVF7XVt
SYfe52xt9DQZ9qgKCl84GETBqSNrckBFaLSFPS7PeItG/PB4fhoo/DPywZn99mQ0F8AS0J5aX1OO
5PZxaixysGLCREX2iAb7at2oIGQKXbq+mY4Yqoy5CN/zABg7TqDPv2UNlTra6cL4GYdAFveRGcpv
cyemW3rb/b5GX0X3c/RyAPTnBXdfWJkTcgR052cPntUMx1vPcpDKodY/gsywOigttWo+4a/SG16J
6kHuU6XFjC7SpuZjFKAC7BuhRAYj6CR6vXYjp/yGSBQUacFJ7EMQpzCphgqu0Z3ERWlbdEYabyLm
+r5V3CBBnWRob3s0r/CDKCLnNY+m4cqqxkzB+yuZcYYA9gp/e7Cae1paToIqsywkQNReRD44A+Vb
Ysfy1o0AAcLNjwULNQzx9+6lrXwtUXn+FNqBjk9kM33u7Vb8DJNS+VqpsVl40O+j0uv11Ha5EHrl
HjtfBQ94Q1boHhMq1XfDola0qYYOuUXAWwgLp+qMDBNQnES5ntUo3o8GAkr7PLSiGdefCkE+p6zQ
H8BXUd0ore5+zTHf4AVhr32ucOg1PLVX8XZTJmhl77vI4LSCc9IBGMxHXML6bLKsbW/WWK9lyYy8
KjKifKaRMmCyozVdfRnyMtdxAGhnpNa6ZPwIsFg3NjY6B8+YkuTFpnc73HsABze2V4KVrzewiWiA
mNqE+FTr2silyKnqX2YsPz9iDUC3KqnqrthlrJIQsGI1llsXX9HyZq4WCl41FzndiZ4bDsMOSv2b
AUHcwWOVWeYGXX66fJhqYfo2FhXigGTR+rixFv7cJrXn7GcytyO7m7qo7oWjo30RGogYL3RNTLdA
ePUvvZvPKgrJA+EmJegUOPQoy59UP/vxyVX7+iVFSAzcISgtVgjZ6B3tAlXzO60F9B0TSUUAtsTw
ocgavF/TfEQ4gfw1tEEbRpgc4d2IrgX7KfLCQNrPaI4kpS8i17mv5ma4E8ym5vc25TXMbgw5bmdY
lxj31hBs/TJbHDtYiPaCB0yd7VSW5uj1bc1ZfP4oOHGPUYnkSAShhnrVOqkCTjTT2TcQ/VUr531Z
ZONT26ruhVGOoxLOG4dTntDYWi601RVDhUHP1SjJfUVm20TOu8BwMShWP5qhubML8wVAz13izEgv
oUc/YTSKKIn6vsmHC/Wjo0ARESlsHSBA0Tckk1wdyZpeOZ3UYRAFYgq+uxiBbIpybm9rK5i2fzq1
6LRRCnLQYeLScVclfmnUMiP+WwTtK3tfiSz4VbX2Hyva01NbUhtiX1iZ9MAP7xjDnUy7xfQG09Qu
3UkjND7GcRteyL1PTBsxCIk3bRGwZ+uONAKw2AtUlEeaYEjxZ2nmHaZ2i0S5fSGDOl6QYM8XnQRw
ewigrhUKG0FD3cYk2zcd7sc0tqddUIGOPf9tjqE6fBHapqAnlguactThtPVmG7VJjKc66uQNDlkF
dRN/VtPZ2fZBEVReWY99jSQKqtiekkzyUy0sWfqjKZPFj6Pur3vRZ8OFjXLi7QmQ6ReiFkpN5S29
/K363kZ1ZuBzgbhHU1jbtpfONtWQ3Dn/9idGgTEOQgucDH2L9csH85g0SUpTxw1xjlHVjgDTxffo
/CjHpdCFtwnkigsTXVmqD4dzDMTQjvVysRWTMbLdY5RC/dMtHHDAqweRkV1REXQftFFgt1GYkOB0
pYvQV6/MD7aWJc98AZz5qMy7H0XmWlRGG3nhIY9jX6Z60cymlmzS8NAPn9EAVDH3GVUIrYal6MeL
6jr7lQM/jg26o+b0LLMK6SjMh72cLtz1+Uk69Sng7S/aIESlYHgOx0/1usUSlnKxnWkYGbq9vFez
TLuw3E9sX/rvFOUpn5EgrTHIZp9ag0y0RaYtyPcyaaudBcN8R8n+UqZ3XAFZyPmUeek+LNCzNV6z
CsqSa7Mmm7AH9UOEW9FLMrvTcx+b0ZWOq8uHvtfShzAIYwTcdeuTMaTmx3ogWz4/tW+IysMglycR
gJ5BRrjQXVffNqI5pQYxMBoLUbH4Zgpm9XOU9t13oIsxSDW48q0na1k4t8iBiRdN1kl0M1jxlPm5
0xlPAd2aZy0tsZ0sUpgEmQ6gaursMdpmCJv+gMMNpFSnyHubuVPV7uZZqj/TTo4CJYrQDrEpy/Nf
TiAbfVOGJQXF2Jit5/Pvefxx0VKjKUIgjxY21+vhEuoSa6w0MEI+ur/JhizDQJww0T/DsHQuDHW8
W5Yir0FLEwILaMpVy8CkhAz3B5XoSYhYp1rZW9uc7Zl6VVIa93WOP/q2xAv4M6WJCqy4NOtL2vrH
ORwym9zf4HKWotP6GaymnlCEwdpq1GX3UiR4ZuCG1O6EXYuvepSOOyOo05fzc3ycL3EoQ+3gi1Lp
PgL04aLRspZQkXXmFgRpIE3zk6pX5rs2iGeCmvQSJflYKW+h2HAD8EHplLjrbm9KkqFmBvSKNNXq
pxwxUcvX5hyTvTp0enE9hSJscAkUymOku1AInbTKnmy36DHE67LoA8Bn0ouyUlD2ytC/+2h3ubGB
aqHX/tggv3tNz6n+UbZF8xhxz9EUNKP4C35hLjqp+DV9aCFBY4Na0MfCjE3pPdErSbatwjJN78Yg
tRQPO9Ia3lRf4ThSO0qubSwDLM2GvMf4pdhTW1wl+JEbHscrwrt1g1FuPKfT50Zp7GgBZgb91RgS
sHgF51b/p+ceiu1sfNqRgG/INZat89t12piY4mKfidfd3LZ3VM166AsYeBswFzbnV8hRG4nixVuU
BxWIfbjuuYbwrxw1Hnqq23b2LtXh0i06XQ3GuWF3tYCtoFTY+n1QpggEnh/76BJh7MUwhAOA2in/
Hb4mJDAFPMmMggptkxsgCbXPL4i/r6r/OjBGa//93/z5R4nTWBxG3eqP/35fvRZPXfP62r37Vv33
8qv/81cPf/Hf7+If+NeWv7r13zr4Jf79/4y/+dZ9O/gDWXrcTQ/9azM9vrZ91r0NEL6Wy9/83/7w
H69v/8rHqXr9119YaxTd8q+F2Kr99Z8fXf/811/E6b9N+PLv/+eH999yfs9vym9d/O3oN16/tR2/
7P6TWArwMRhBSq4stb/+IV/ffiL+SYi1BFnAC/gqBsdlQQ4e/esvw/onTBx+SgIAUg1N37/+0ZZY
3PAj/Z+EvtyeiKuykpYf/f83//D37fb3R2Em/vPnfxR9/qGMi67lt/n0v92BKnr+S5nStlDApsu5
1vbIq5pqxhhHsLcWo692SjY5lMu/l8bByvh9FLG6g96GWYj7i7wZshJr6B1hHbYrAbKr2Br1j5be
qi+1pSoq913dPOInFT9GlYVduSgy3Su6Au7woLqY0CbOOCk+ZQKI6lMxYDBD2QefeUvPlFuzsPKP
UTpl+W1qwqr2EDEx7105RPgsF3i+eGU/JuVW6IMjPeQ8lS95oGlPMothsKX4We4naYMdivLOfYpL
+JT02011gxFqclunKOj4Rps67zlR0Uf6bZGcmPrVnbHMCYEdQCaDbQn/aPk0vx0+NEUKE4Ao1adg
9hu0b+3ZeTKK59Bkqf3X6pv/PvurW/looNUpN0dcEbJlIKQcP00VTsKZ41kCRrYUW013ASGMNx3C
XueHXV/ErGhSFNY3JVV6L84q7gjx/xtEoUIfm4ixBkgfW8r8eH0HdrAzBphsutnZF466o/ByGZUm
AlV+epnci6uzrgZ4HLhyRDpF9O6iCRBv08yGajLl+oca5EXhtbZFJpzq84ZObrkfJ6PaZOyTCznx
mxDPb3sLOg8sLHb9Uju3F3GCww/cTWhhWNlIQ9rs0T8EbG2+oxSpj14sxlp4SDtSo5xAQd87YSjH
jdFm+bs6Tsz4KhwyN9+pXa/egZag3yKCZvoUlzJ4NABqPih96U43VaPhjDqki7+wAd962htJP1XE
7RYGpZ2jZIXXywy/9qY0X0ZFDNLLBaZN3Le2+X05ZNSdmmsaGsKNYU144ibTYxUOlAJBXuWwvSHl
76gutZQmhwzpG9dsE3AnalpfuCBXR8TbbJHV0humvU5Uvo4dLRuf6alXPJRfe7ifVv0yBcr0vRr1
SzoiRyDC5cugskOwRs2CWHE1Vg7T1QpJ79G20TK/cjvH8p227+4EpjEf6BKh8GAjH9HaunqvpEq1
hf3QPEAyn68aJJ8BvkmlvzNFVN5MGEBvS5EkmzE1aGGf30SrQ+JtVpyFHwGUiVLEuv7m4KGTTiUO
2VOhyH2euJDO2xkzq7JSq0dIsrLcnh/xKC1ncqBJwIkkUSOEX1u99FFD/XUaEKBkfz2ame28Bnpe
DF+nqgmRiJ1rB0kxKw2cbWy2/TfRiPS5W6R5/EEJput6jtF1kHCyTQRm8+E5tjE28aN4aPX9+Wdd
3V7L7Cx2KaixUHTisFmV0FSE7afZ4DtSKX+qIM9y4A/L6OeHOTrJ6EkuyAC65CSskPQON/I0oPGW
zUBJZgPVD/zzui2ivk8diNwHmFzSd+zkEs74iDHFu7Eb6CEDMqFNZC4r47frwaSioOh9rngqmEqI
KygSJHvTrRdeQ9lXX4xqmmdPtnYowBiO2bBvQSRzk1gi+Xj+/U9MM9xk4606QBFk3YEzpmFxditR
ABYMZnVi3tFMDy4tvJPD6IuWA1cWVOjVeZmbGWJbZgW0Zh7U68xKy22awh73IxHYqReHhvF1kGN2
Hehge1GEgkk3pHn0g8JjfF9mTgpDEOoCLGVUWv8PU0CoBmRCI71bo5imEqurSGD+WGdRh+SyqlwT
04R/PgoZHYKhkHe15Qo7/OZV2CD87zaKFyZa98EuZe7RyRGfzr/LOhVhZS0gHHYNcm4EmeJwFBse
lDaPzLMmonynWG26B9GUXwW1mO9HKw2vhNHjMZzbwfX5kZcvuLoRCTRJWWEYgDtZUw51vMdNpIfR
bke4FIGqMmLHst6Uh8SY3A3iKuU7wFDKZ3tavIxlFV5CoR5JMSwvb8DBVk2EnMDVrxZZG9Zqbzhc
M3YYtR51kGAfp1byqHBPwkLtwn3bi+E6IMS4CZqguk41a9zMmd3daJmc3pkh6uUd8L1Lpd0TJz2p
PI8nACkA+l9FaWhRI5EYOzCT7UZ7n1pW/xAC/Fr6l/Nw52Ra1ezOf41T62BpdHCmETUd3S1jMcai
EEihcMTmsF7b+dZAbfx7Ab8f/JxoNzEY1ncQI6fP50c+caDin014QWVq8WdbndsugqS5WdJeFig2
b7JGsBYrOWxwuW1ikHUWAGFEbS4cYydGZe1RoAGOsaCBVuseje5myEYUmmo1jz1V1uEXOeS1tm2E
BE9gwoOlajTM+f78275JX6+WvQOeANFG4tIl2zvccM3Y5LK3alTmua2cTQPD6KpVal3bW1ZR34RF
GZiwQNVK2dJ01G5Q+RfDjch75dfULSb3Moc5cFVjLvErBoAYXmGW5Gh+mOL27ff0LWk6utP8HdWg
Wb9y+7qFyxeCQqJsbNQZmNRgljstc5yPTmggMIX3d9tfaUZvTtetntOCH/O5LfxWWE1526ZTa+6m
kqq8CIkzNzWs5mfdGQVmf4pu3ycSlc+93rQZfesisXoPgZOh8zKk3RHBHFO38aaxN1FKzOUlQ50j
+iN7hMwXIhf7mBLymoIjXCXrTXUmUnT17jYIpdzCexwEMWwZgVYqej/JU3WDpa28C9JxugukJXZh
0lgbBc1xzECmZjuh/XPtTH11nUTCva87VX8/CEmCeeHrH595HORQu6AFQOVZn+mTboZtMYD4V9Jg
eDDVrt3aEimXC8OcOFqBtXFpANagU7sOnw23GScWAjFYVCHTBccAHTRpAbbDezXeOEE53eH3KqyN
g5+zH6e2eiHfO3F9I4xHvqfRQOWKXH7+W8DSwYqKp4min5Uo2mdNn1o/QdLyAkTnVOxOLrVAqmA1
L12ww2HI4HKVxJlSQmVaOyOD4aKpPSo1gZHvJrNHV2PKK/e6pBm6N/Um3jn1GH/Q29m9ruIUe4t8
aooXiLGDl6hoorlaZITelFzsqhyfr2x6BMCX8g3HzbopOrlqGnc4ZuOHaHNnQPjegkhIPlWlDO/n
ydUo0iafxk61LlyzR+30Bf9MuZ9bnpGXsuPhHEklrHMFwj01FCvzYLGYV5kemu8LoFTXs9JOV+WM
nEIUDvYvS0ENBLJqe9OBjruzFsP3UZHjzz/dBjwS3CRutiVaXzNREYua4rioCaAUZ9jkJTCGqOgu
9hRPzDnLH2gtvqjg3tc9HWswxiLQME8fgSVt6jHET66ZRtQ86kHf59hzf5Bk/VgVq/SQm0RiDYhP
+gauXGnsMgjp26W9kSMMUEeqH5fZg27P9h47J4rUUah9Pz8ty9F/eDWAenjLQWGsoHa9ugllGudl
11EjkLL8bnAxVBTjFchq5ph2F46I4/uP8i6WoawL3QK3oh+uijA3SkWbmJsZrvj7fm6y2E8y8VxP
qvUclwuH2ZysCy941Elf1iIOf7BLYRTjnLUOuHJqb80IFaFwo2eb3suORgmHtZ6qhZ9NKbozgKs0
XyHDQsZ+NgpPtM6AYtwYu15sWtUFaOapKSeVXpT+kA3T1sLehShHUFmEHGOJ/mFYj1SilEo2pSfj
MbgQYx0Ra3l9gwIQ7TCKQRzMq60oIosCgcuk64UiHns5TggtJGNNBOKqkZtelZiOp5vKIevepi6G
ulsUGVDOtCGKWB5KZu6ud4zgmv7TmOGjZsR725qj8TPeOMjxQcPpkvdujZ/YDmZ9jhGCaUXa1fll
emJb0SehKkO9hFbCmwjPb2d7roSanfa8hT1o8gHdv+SqdCbXK5H12JeNkb3Tgz5ByEE3LlEhji82
Tg0qH2/Fc6Zwdd4n2twssFBqNQ54U18nQHvpkrxLgKMNsfKAc3R7h127ab6qQs4fx0FLms351z+R
NfAQCDogSE/ixM1zuHUmMw3GaoD10RtF/JE+sEkBBjRXM5rPTtu0V8PsREh6ig6iszJ8rsB8t5Ch
p+S5lu3oJybq4VdBhTTW+Sc7MTuQpRDedWCRA1xdLa94qtTMCvEPb0Nt/tJLur27ttS1d/GgtPNe
Vm4Tbse4JqNxJxFfV6Qe1fP5Zzi++OFe842oYqPpQ0KxmhwlQD/UjkMK2UbtsUDwbZnCS9nKiW2L
uSEfgJYIYcb69CocvHIcFEo9abth5Zn04v1SR/zdU0prvBDLnByM8hKlCBrnoFQOX6nILbej30gz
shxKHIES51tX5J8l5kkvfzx51DyZNZgY3NhrrE1qp7GphcvOQiPtOgKxik9PFl+oRR/ZC3MMQdtd
iLt4kkBcWq0TG9L0ZCDB642uFXtNNcuXqB9acR3HZfvVQqFTv8aHyN1MmZYt6Nuk8kIl/KnLvoeK
2mXfnF6j0AZm+lceh/hIqVbc+/xjYjHB02M0jdCGe/rzyaEQIkgW4eAckRWUkcRjwtzZy8BpbuPO
RZlMrYwLh9vyMVd3MOVDConAcyxKA6vANctr6iEhoyg0x/12ITbGeqs9izLCKT7t2//DnQCyGtaN
TTMMSsrq0q+jVGkJjQnPIgqq1Vgrn3SdDoGY234fNmPoxVga3EHzTv0wQxSxQ4kr8WI8LTdVGs/X
vQQ2bKZOfmW1TrirnUbHACU0rktF3CGviO530rXNhdD7xD63sJiBn8lapVu+WkP6XI5aZQeKV5I7
ka828ZUyqX8Ki1xWKv1S7piFoYIayOHWi7pG6c2MpBfYpXnTzGYEKBoVifMr69QGh/JFpQ3hIevo
QpuxwDYkiqGo/Afuphkt7FkqVywqAjn+mH8+GFj6RYSBhh9qMYevNM6mmjfZpHgV5oZ3MZah12VL
pckoQ/dC6H/qG7HFERLhQOFiWH0jdJvAK4FH92bTQQhda9rrDFzHw/kXOhFJLmYYUMbINpd+zeEL
pbgJYlfFaTLEducT9De7cu4iv2gfxxb5vSH+U60o2uAmXWryWorii8b84YhmGzcVeMoQVBYOcKkx
Vu/NThkvrPDjVQFiCEXQN9wnKewqVtUQBqb0wU029Ohcqood4CE4a/ZWs6Nwf34Oj78UY1FF5NTn
HCApOnyjPkGQTAFk4RM/qxvAMbUXgjG8cLadKJZQ34N5CYOGxQ40/3CYdIqmuAwW75WhVX40aE96
EHXCG4xN5VWfGLHXJlnzqKZhci/zqL41E0RnqEPDygixL0oTC7ZJ0/9IZeE+jSAn3hn6nLy0ahFc
goGfmH4Yy/TooaQunY9VqJcNpYhzl2XVYjxBoljScrE76dKdDfQv56f/eAlTOwCjhjIHsbmzPoMN
M6BColEvaVUbhnRB829SrNwvRDMuV18TPsWO7MwLOdiJSPJw3NU7QofA6g41TR//wGBrNuJbUlVo
qmrwEm0nNz9mQlj7BM1mGASd9d4d0m956s4wFmBf7IYOvuyUyvLb+elghlkIh7cgD/Y3+Y6mNf2c
w4WSWxMdZnfG6E6N6uqhnWZFeVarOctukFQxk6cZbbDM18NQ+4X7Z9z4TRxYAAqbLqkezGooUNNr
FPW+sFDI3CVRj3oFNV7nif6fZVzx4TPyaGmoL8txS7YViHbAyQv5OyJj19y6gAQnv1RnTfcISyLh
OVWQKL6DojchdOs26c2AxJq5oc+FijwYQogc5jxryaYbU0FyIC31NQOC90jRnOx2lrJ/oGSVgCkJ
m+LHUGpxe9v15uKyaFYGkjijGE2fp5xwkZQs77vMphTKXbv0crtSx2wFgMj0SVhQFLduo2FpHAYz
rGx8/KpbF82GyQfgr8AumVP5Y9SxJoR6048Nv+iad3aQhia+3xShECBzoxcbkQJ2HYIO0rPQEXmp
mwViahKrY16NajVuquqI2JOEeQByste0752iFd9dipUFAVoECytlTuaNOkYK+AZFMT7SGA4JXgbC
fc2RSLHm7gjLqiVWjrZloYsvNoaZP9u2yvTNaA7GTRgM6Ehk5jDsi6rA3VZTK9ujWNgQdWBKCW6v
7eYfteirTxakGmNmhmVQmMKL0PB4GHSCVa+RAl9xLRd2vjOLBIFUPWk6A5hBY7geokDOI3xXqqpQ
uyu5j53IwBwB5XOxj5o4e8zhPH9ugWx8Hqf8QdR9ct3EVqNtnSBvXutW136kQ11+Clxl/oBwX5lC
NevMn44cQdEqlRKWHwy1qEBIG6JKNgKi1uIvWdgacLdpGjHqFiZN8zDsPmpDb1OltlvthRqImG8S
M3LENrMTrI1zzMqrDbK4i0e5lcmdjCYZbfShMyFaIWX9wWbvPqiNNYHd0BzlUxdPzo+kagy4a04Y
PQl+V/OnsYWwrgbSsCArVfJrq1EuhzGmqM9ZneTvzA4xDT/XR2Sx0kYT+U1v2D3rzAk7jS/WhEDZ
TSt4gtqp67i2hNqdxOwg85JR7e6HKc6+p0ku7zPD7r6nzVQm17bUkusa/p03F6PF4tS09qlMkkjz
6iaOTY/S7MRpLkbtFrZQY29Nq9cxFBZlFe0sbVStrYpTd7J1waEtgjcBgH+slKPCM7oYOKSsq+Cb
Mc4KV2JuADuZJ+jpvoqTKkolVbQfUeGykA6bzSdzUMKO6q9VhaTtfRtujNFpsv3ohOPPQijJ17pu
NVh+lYocW6kVVEOod1UvWZ4U5SarWwjhCu3L772NpR8WinHT+xVi1LPf5ugZIGfcYmVTSZRstiOI
7Pw2VmsOldoFBHulDGa6bMIJ342mLWMv1yZxy/NitApwbPiV4qX0UetJNuHdmbL30e2RNzBcbHsz
65GE6yfz+LV0NewBbFUJPltFWN4VEKD/H3PnsR25kl3RHxJ6wZspTFp6sopmgsUyDwGPABBwX6+d
rSWpi3yqWj3T9BkiEwlE3Lj3nH0IJZ7T4E0HlfhiIxznd9vofYc0uXAl0WLDNp1z1oOcHKj6Vqvq
1o40YY5PEHi3F3XpUajeNQYid5s2iNbRrEQsiCL+qsuZDN5JOMPtZjgrjsbNMV+9SaR3OUs2zOwh
Vw90A7b7YM3Q9jTIRsCvy81a9wgX2K6xLdnTSfp23vGT9wbRqEYT3DZDW30fB0NM8Vxsc+J0Bca5
LNfm+63PnW9yqoZbfcbqEnb2pH+bpaq8C4yo1GmSS72IBrYpQmvz8i/VO/rzWugm6cf2kN2j7CLl
UkML4hKOMzvc4s7Xt7BtN9eOTaY1DzN85i4ylmkpIsAH3gnu3tjHtrQxKKoxdWPHnuR8TjVVL7Fe
5NVTZs3S39Pisp8McxwzCEpl8aD7UnzjvEY/PU1t/5243PI5X9X4aANK3w46ydsYCj3e7ouJfnyG
B53+cwGqWdILedN75ICHIMqJmPUtLf2rxcLxPCKiKB9da6teWLkD/0oHtEdeUte130c3LcWB1AuJ
JHFeQfDz+n7xK1jsO6mzWZHXm0+Pvc68LuG0yoRFrirTzppcU4KLN2FgxZytClr+RFIkr2a7rmFX
EfORY1m9IidUXGsy1d8HA/t7mM3V+mMtl6zBCUnz+Rg4Be5by27cLbQDEbwR4APNEm5yfxZs2tXJ
YYxJHmFh4BhuLPNmrHBfhqNjDcbBJHqClcNKy1sm22kfIzRCLkaYEkkwgo5lgbaItTQuzBU6OQJw
6qFSW3FAA/6HBbvmXvDOBVKLbw71ZCf80WgTr7fEl9nfenOfIuzpC5JiKisTp2zmhVu1nnlnmRbQ
I5Wfd0RgK3BYccsjuB4yf9NuBjcQIhocO/u+2Ws9xJs9mzdG2hsGEQF9exhSB3mAJpr5u73Z1kw/
zcKFLprgMu/U+8VP0kyzZ3DkvcvYsbPTCV6W8r+RvFl/rVyaX1dB1m5JWecVE19ZixdYEzaR4K4N
0Luvbf3erDe60VuGT38/jhaTSxaHzD3i2TbfcgsCZKi5bBzhaqze3WIYTGkXPeXvaY0UsBpSj3xn
XKpa3Olae5utdpBH+eKM+p6YyDk7KGMKXlDlZ2gq8mE4KXy1LDCyX65ZmnXsYna+pTdVY9RAoMY6
IArIRPE+OI19i/F0JdEZn/gcZsjjSHLq9M0Ny3JTfpwajl9jXR1lupO2lhehJ2iAgkXzK3WV8sv9
cHpvfqWjaROzXaTeY+BvxUTyeFFhJZeS+FHLQXNbz8HAAz7ZQKkMZ7be16WqEQ5S82lRVi86Ueve
4hhhofmsvKkKzC52g8K8cQcV3GrFOD50qRA3LljTWyEMbz01A2+vuaLppRwwloe+6YMsXKbChiwx
IXGMinVY3yj+CK3qIJwUcarPfRbqRl5OmF2XFUaSMw332VqZryXZ4Cxa21racalc76YidSAKbDUz
8hZ6DMg2+KsYXO1dmUw79W0VDrJIErkigz0UsGaTNTszn/VpZ1mrQURtPxMPY2ooYPBTmDtvCSr5
4A76UsTOaE7ZA++HgCU2ZmkbtbyHVVhmmv86r6WoTuRgNNW5IvcQkFeu1uIMP6BHzFLpVU8kQlWU
x9LR7WsFDcqIOk8qJ9IM2mehiQ6hv3bARhGMIOuyTqRTEdhFhHUz7k1tVf7eM5u8Oy1+UVIn6EWf
7bRUd4p9MPU2yii1jsSnq+VL1WvFI8E2wZL0TBnI/B4020Hg0vRf9BauNAkwzkTilFECCpZjkJXJ
4hTlGqspKJ+RTeGEToNW/+rUXvbktEttnkxcTKd28YwtdsqOBPoyQBs+8qjc9V5JiWWlfnEIDGsu
Tv6k5uuGlhnDKxA6FRxhSzXxjKlhDKfFq1QyuIN30anJgNi+fFsOTel7dQyImOd6dTTvqlx0oybq
kKS6q6oFUhpSVynKF6EFWTTPQ/Bg1N7s79p1Sn9M05h5u22psoqoGcdsDqZykDg3rS/+mrwi5bNR
rFyTrKHfOKm5XS6O2iGGfW1+Z/dcvvIyOQuBdWt131qzQ5+kq+86Q4j02Jlp/6p3QXOLbLtMk1qf
5b6dpxKcH0FqlNWdMS1Rpo1u0quM+TqzgeHKttU4RU6nr/VVvyktSzY9NfqkGxcSC922GGJ7pigI
9dUxt101rN6w6926xP2FcM3hDVNlEdk4NBQZBmuhki5tlqinI+c6YamqhuysWWxfUdDLGwdRu3UQ
24oJEnp8Wd+Xsyi7xNerdIIJOkkZpgamqxCFg72CGF/5//8j2/oS4iC6n9ahuAopEoEsjZMmI6Yv
g/mHbuffDABpbxDyePEZIID5iEIpK7xvkzmzG6xOh0B5/KGEzTlvFUiqfCPlPvgOzedZ/zb0qj8J
fRpOVbekP113EX/o8Hw+9oNxYyDOEIEJIKOTX0+5S64RJzM7iNK1WZ2oCuuTpacy2egLibBZqxcm
h38KXv/cYEY2iGSB6RWiPjI1fr2o1htBtW3I3qyssE7I/qmfNraH1snFFf/ij7T7z40U7jcYXyZ2
jJU5iH64oJ6rRXZoyQatbXftiCsrswna3BY2YV51NzVib7FZQHy7nG3KNknlV9hCPAS6bHYbAseT
sSjEHHYeiAgQIsXCHzoOfIZf+w2oy2lM0a2ko4dF/dfPOBeT3wlzyVibOzecS3qIyA9EYe10afz4
/bUuv+qnawGfQnuFEEv/2ICdNb2ql8ZDMzK17RVRS712KGwtIBVZgD2KRiLCn9W2aNneEgAfQoz7
gN1+/yE+WxM45qKaZ8YDWoYq69KB+ZchKrokx80u83czXcf61Jqb60e9yO3H2ujnB01K421Jp62K
G95GQIuWyX6DIt3/oWl68CeS69+0onwcZXRTye5ECGpeHtt/+Ty55WvdP4XeU9Gbiaw2G4Ev6263
lf59LVr6frXo9lkrfaoV0mQqZcmdVOl06Itiep1okSSqG9L49zfq8+ty+Vx05VGM4AP4qE/tzSWw
1pEng2zyKl42pr4eUbFJlvnaodrknxRan98WOl8kpdnIEy5a8g/dbPJy9Kav+wz5gyn2nVYOP72y
STF728TA/LvfjWv5MCYYlALW+KgGc6yUE7c1shjKlkCaKRjieSiGvxrNdEJTr80/9PU+EeBpnOPh
R1GKzJLR1sdxChAvs+xs2sxELY2hPk7NGG7aFvDqV8uPVJCK5zoNZZFRyy+l5ne3cg3sRDnmRDLH
BpJDpEEnw0ojvamEWfYn1PXnFZkPiO2FcQ/iNRhOvz6FaLv11h0AEK7kXSG/FNUWBktx8aL72t3Y
odBSTbvufv87fF4RKN8vxOoLd52hzId9ALYOy1uKFrToZbArgmA8615v/yzHIoitVDaHcpprlx6n
T6NxJink99e/PFMfViRkyIjcMZ1iP/84pzGJQSn9huv3W7Ge2nL2DySRDa+D2bxzWk7vlpoG4qBp
f3Jlfb4wAljmDphKEMMyXP31do/apEtWXWbnzew/r4yrwnwch5IK4nIsyFYq7KJUiHBgMP+JpnD5
479+a15ndl0mH9QEPJm/XtxVRWF16YoQdl77fS+7GQw/CSi/v7d/s36wzLK74JshIeOT7s51i824
CBEFx8anEsH1XU/i344kjuGIJWv9k0nn8wLCE8RAjF0BPTMv2a9fq6RVoWkOj7CSfXbrQDGKm6Lx
Inuchz+sjX9zKY+ZG97Pi8VN/xj+PtVmb4yQriNRKUCG43DJHaZJuMl0+cOA6m80A1yBh4Ualxk1
X+zXr5V5WNEmAb9oWUR9dlXTPQu7rjpmiw2o/Slb5jDV5uGqDjT9MG/mX+aUtzGSSz3qRrrIyoPa
ZPdILqXStoSuTbpzlY3tnLzG+UTWxJ8Qwn97e0i8RBqMDJVx668feQoWlKEZWwf9q+InE6TpbLSz
sQPJtB1//5R93j4ZTvNbE1vBvu59Cu6bsNCVEPGwzrI717c9tAg/9uZh/InIvOqRd8npzSyzrT4V
iw24DAyWmN4lDIIx6bde1pFfow+LLUYY5n0ngiw4/P4z/hMP8ssLh2wCCCWEMzYcHF0fljlr1Ie0
0jcRbYwH1+csX6Buzfg8gqiie73EmTat1d41GjHvx8WEw4GgaEBAXHppvHiOvmBYd3vkHtQzO9nJ
FiMgdJuZ7aNFZc4kSLsB3Wr2u6mUI2lOdpqboYlzqQtZYZv5VDtWf63qfCiJF8mWZMh0sRw1leoM
IjTk2TcDkwrzDy/KP2u6D18dF9FlBs4dgMH4Ya1J05oja5uywloKIZQmtSWudL98o/9gtfHmK+D/
9BC9Mi5Xu+p2WDIu6Xw4Hq9xAKEal3lLHjI50t7joLzCeqsYOjxaebF+J6CZBmIR2FsbuSM/fchR
Q70VdWvSZiBCGIoVruqB6WIuHn//o35aROlhUkKA2MA4AaXnw4ifQIeqZG8RkaZz2CPP1Iu6fp3/
oJL8XDigIaAeshy2SY5MH+GE3Ck/N4iHiwqVdldFrYJlPzTrIOKqtvt9vvna9mXt04Z2d97Uh94v
ACnkqmvjqWPCSZ/OCbQ4W0aM2nQ7UjOZ/KXY/qBs+nw3cMchnQUaCjzQ+SjecWl3GwtjvcgzimWf
qWED9Sf15N+957zoLIPEVFHAo9P6dV2hL+IUvKw0koSX0RdHQBBNG2GHf3hqP5UlSPjNC2qIFYzY
XvfD+qXxz03wKHk0d52ISaMzQgAipA3XY9Pui2yBcX6ZGMFJtYdT7+Sls/v9N/1UH/AJuJ84thFD
EcXz4ema9Way5MYnsM1W2w223oYelrSr0VuyiTbeuCRw4YO9ybDw7veX/rRvc2m4LeBMmIRcZvK/
3mSw/L0i9pv56iy3aMaicn3JCnhg0THu4YnUf6jB/ubRuVSd3sVsBfzgI38q5S1HaEvDZexK/bhU
9o8VC/4fflHv81Uunm6O/RcT5+X4+eu3Sql8x2qdYEe5tfNc0qoudyKw6ej3VA0iKYYyKxlSXnLf
c1015LXjMV07lGEz/SUEGa013bb5oL5rtlGNob0yLfaU3arD1DTVM+oSwtQ1oVgH2oEe+2DO2wN6
NvOm8rzR25lz7pGivrXWEE580jd4QIGWqLKc7HjjnSK12tBgpkt9qOm4OV6rbtu1g74AO1Nn5t9o
2iNhtEX6068sOR2w17jZroZjFCQMZ9M6nFENV3GpIRKIR5vwooTmMzyZoMwye8dGv0CBZKd6NlOs
13HfdeY9B/C5fWppAa3nxSw39OfLNMoEQfbCmXxYKiNsupHMKWbbw8uGPMuIBcTQJS6EaCfuqGrN
/VhuARXFZrW3mpZ6IzxIshHigZflPkN4hbthqdKnghyN96FzO+QDejEPrx1D6KPjdWMe0vjY+v9a
Mv4tHMr/CTn5BYzyW2jK/0scCsvW/wAoPuFQDqrJ3vv1VxwK/8d/4VBM8x+cPEBL4QnwaT78Cw7F
/QemQv45xxP6QTDP/heH4v+D/hm7HmZVn39xKVX/G4fi/MOjm0czD6+Nyfpo/Ds4FI6bl2L9X+qG
i/UYotKFW3G5kv+RiNLSpVVNEJAM7WtvFNWGrB5Fuo0HRqjOwTIvSYJjre/8gUmlmd5MjtAPXg3Z
tPCEtQPy7EQlbei4KOsvKdO3HaBzDtRegVJ5nvUwbVprx0Y4J/RgrevOMscDVqb3C+H3ziu87uRu
IELHtvVDp3JfSQn/MXn7WqXv/WBWSdv56gzxYbuj9ydpvqdWZPaNOJu5piVdPhgMOP0lOFEnZ3dL
1tLkHh1zD0vpOHZYYdA93zla8FasDePebkORuFxpxlKGmjlqe+HCO0iVoe0mTbOuF/fCotVkzyi5
2do49VNCkis4cUIfyofFzagRVVD4TxktowR/W5lIjkBfl8lPD5ZT2EZsDTlt/h6xsBkjG9afOs2s
FV9Re+p8NF8Ap2TDjpNNz+VAoVxdBqNhTll78FVP7LTvZVW4SKVvx84LtCfFf3G5nR08MTJsrETp
o6MnzbKlTVij7DznGqnUUDsNERk6rzgjvSxeye6q44yZ43KZK7YvAHv3jddqiWC9eyPwlhkLZNoh
zGkPDsQ7eOWjnU02xNZ2U0OifEYjq15kQaLxRUHXp7l2hbZ4CNOpqldS8/I8SUd+Ojt3GZ57PeVa
pAzUSGHnG5DRlGc+T5gjsR2u9bHp8/Wgp813a7V+ttV2Peabm1RQJf+ib07PXxAOEyHkkNfztp2N
7t7IDpjDa2gT4MZaeYF7lGPDQE6BjPeEWl9WQwznhcr2XVP6GYxHuHXLCCN8sPabRJrjr/bjmrXN
cZic71KSk6ZprwuTZtNLv7Vldlv2275Z9ENt1A994PEFqpFflebAnSJm9OcgXDvs262/lCB15GbC
hv+rLxwKjJgIgS5x5XQ2C7/aK6MO7tgQYh91wuLgu0wPAfvRVdZZ9d43NBk3Tv8NU9dhayz9fQk0
m5pT9BltIBNTSz7pzZGqKWCyyJw6rJS5fl1NxZ+z9FLbkbdZXSFr7BOYJPeDrJApzJ3/tMqhvl9W
FN3NhCbBmGbtAPd5ugl6PANUBBY9cQ/NqivWc9kgd1qyPUpW88jINUsKM9eTCnrcFwbZZDQ4Y36l
OnoVvdTToztU2dFMK/9l0lrrep5aZDGF6qZIH7svpDe9epCPiRdks4vGIktDNbleTOKCFkmyyAq7
eOnmusWyKo19UFh+XNsoy3BFf5k4Gt4wqswIQmQ6WF5GXC0HrHCxnPzKk9P3tQJBEa49nystVhGp
VWepGPTJj1obySqnuXDMCTUMKh0xWWvoZBy27nUKR+2hdrT5yhk4seOiba5KEbivuIoekah4JI0U
j7loTlpnsVCB0D7NrGoPC0GRMcaR5jhbFwpwsIdViPxjXMO0NDnsXzd1MCXW4rlnX83yur5o2IPH
tq+DBKXJABcWBYdNruFWcDrUsIiUk6nvHD9rb1OpXyl9dvc07pejtXneQ45xK7ys0KeOZZ/Hz84S
p6y9azkOVZi7LLGZhm6hTOa5ixglHIB5XwdGvpd+swfsz+LgTke/sa7TkVdtmL/jYLGQKuNrRgcS
1irbUgwrU9x44srp7oVmqzAY+mRTQZkQNOJFi1+6V2nvxMyKf0qfxj1f5zStfR0FzUweuqg6MNdM
c3UUhzVZ4vdBszmQq0tmw6m/7RbXAhu9ZB5SknK+c+q8OMD86Z4cvU/yZolBD+TAeRCyqforcbtb
2DOoLR3n1ExVsjXG62roAOF978wxyo70Nu9DPFbBkVG8To/OzZ/EpbwJm0Yfj9KpmRdjDWgKPzFn
wrZ0GtmEAvj2ipDN+7I0DX/ez7WEpii/QVksUasGwf1vrs1hzsEJVunBdjY3stYfQKPmvU7S3p73
bTnk1vY8TcpkY3CyeF6lenaCOp6sdnLQxgwzz28w3RU9ooJMZTjIxy4ppjFPxs3BUTkvJ6Lo6adW
NdKyrg6Rcd6sDOJHK9PuDLQAd6mEvt+Rn1oDw/JTcS6Nlg+ml7E35Hda2r3O1pIzURVr4poyf3Ey
dHF2XvMlWXgiD52R6ZG7ayoeHmsYp1tXGxC6rDLmsJ4wubZuGIVYgL+s7RrJzPJ1yuR4qKrt6M9F
uXcIruPx0FUszE6dmAclBqGXpbpa/cENC9iZfSj8ztina2CGQg5t2LH7AnQ/XIZJYVF3L9OwmqE2
do8kffmnhnMFOiy2TMwd6XHu82Hfqjpl+e5n2OrNfTM0CQ2t8ZRZzb5uh+pA+pt+GuEFPI3GDRkB
c6y2CZ1UtaFYsAs9aXFgXw3F6+aj3Vz11PPCoh0fYJQ4hxRFT9yP2rMYShHzEBoHT+rBnSpxH4LV
IwPN9u1DxeoRtZkZ7BBQwoDjK7h7d55TCV8YXYqjZQX/N+IGy685KahrWFHNLSz3L1aR7y13TKRN
LAiQxzpsxW2Q1T9604sJe2HLEOn3inuB/Gd8RcfFf1ssc6Szx+zcLU9fpDbND5nPnpcWukMs3mrs
t0AsJI12TComV74RfjSB1d36NPGowfKkYLmhdZMf6i2zIjF3qPFanqYlUztW9OdZjrt1NPZrrp23
rrhaypesZq8sXoKxunGdiunGkNhLu3eKgpdNWA/0vsAePC/t+tgUzn1WfgtqlDFBRXoUzPxei43y
OkgJh7WOZateTMW+Og3xNLa3OKoOsp4w5YCXExJBEgx+1kVrfMBcop9kQzfdoJGfE2vrFtmzjWcR
6ZL7ICcxHsTMUM/vrbuWjiVRsIk2WXoyEkaQ5N3emoNd61YnO39ZpbNTetDvQeq/l0t1qw9mXHXm
Iyeol04XJ8dWN8No3/atvBt5YLY5R//VB208YCpKcOf1CVmQM1Z556hRsZKeuOZxOqHhB0qS3cCm
P2wdkh7m4pHuX2IT6ubNL5FIi9x/08rZTIaBx8Uf2RmmFnqL5F1bwlJH+Msm1oZTOaRJamXOsZDk
v85lsyc7/HWTHSIdckGidEnvpKflB9ttjFhpKUEFi/2Iq8OKSn1ViWflkpw3/pYru+x7rvVvQkxF
YpoVm3VfOmdHtc0+UERxeM0auaJPyU4W1/Wq/RSBd907Mw8XUmxL9j9WEVyvyMSDRcTBKHblhUsr
LTux8n6IrMvH8mT/Qq3G39CjrJNxfgGhaItYXypj5HcspvqFB61m+tU9V+V8o3z3e6P0x5oTzA1T
5Z8UZt2pxTT1AgbrvtZHPhVqqlmI0NUe7dq49wlf22XmlN4aw/wghfFAV3TfsxgM7Xq5idZOOUuz
X7nQQdez9h32VvGIu3c55sVPhXrUrP0dI+PmeqsoePBwRMpGN6Xbor72p5IgkK4LbolDhW2w1fKB
d+rOr6sfaIKT1sa12mq1fpzQFCYMQhEITaZlxz3KgSsrHWZMrbaTSD07t8NQblA8vMdR84WOxWxd
v6De875h8PYj0c7lVYrxMr702BFZQ2VypT/GYiIofmylig16AjQQrAohcN+EQZnjDHTdW33d1gQl
PNVFJo4YBrsrwmHNGw5JKhnb8lWl6QNdyPw17cWVx04/dlOQiI4C3BWVPNcGUGp25B55DJ/RaGmA
tuiq3xEwm4d6ZtxDwIZ2bH2kiyF4JZbDi6fPK2Z5hl7+pJFiIEMgHfXZDKrpnBMphq/nQhXvHXVq
565/XMQ23E5p7oY0XusnbUWj7HqyHsOs5nagIAiO7JbyjKU72+V0lqBRakGCuDNXBMUEb36XZ7sx
M9toYE3fb7PdRlNdkKkx+BPSzraN6UqrE+FDFb1y8x3uTfBj5f2YUJYVD01F77KQ5NMv3qiHsy5e
hV9aUJoy44jIpDnVrUJzmnmqP1JWG19skSF9Q0rMQxr03810krtyWM8NNCnYD6URfOkV+/AUaG5k
66N3ghEj4tav18T3tzX06mmNFJ/qK6ox6GKzdLzbRbAkmbPhHUpvsA/KnetwAiOtHXzTSKN5XJ/n
dTHiDNVlxV2t1G0RdCg7y+VVgCFuYontAgeaXOU1VIH0ti+RsfWVt+5XVspk7LTtulRDEBtbJ/fr
sFlvtIPMnXLH+WRchIGRb7MSkygCo6PP0FuWiB8nd45Hukw71QzyNASBdgomDsTwPb54Rqk/z5Np
RA5o/K8blfZXnMhMPDZMrKzu9d7waVWjjFNRK3Af6KgLN7JApH5OpRpio2kQ0XnpcF3B54wXXFq3
MjCx7nlF/9dkjXMkg9K87q1xnxvNwxI8V43QzHCs8XW07bshaoIgPamxk6fmwbwQGLdGfg+awd7P
axZ0Ybqmc9jhY9t7+mJdFaR/Re5g2HfI9F+JiXW+tJPRkw2JbHLkPXtezYv02nGbqxQh5j4VXU/i
kuZcl0I+Fb1zMWHYzpGZa83TWr+ONc9X2i/xSozdya1UFZoD8bUEu/pn8/JGAuj5Whpdea8sfUFv
UxoxGoE7K0OIgNYxnq26uWo9Z7nmYL7cyckIklE1L5NDLOqEKuKqm8oxJgloYznK5rPHSOeqmNNi
SurSScHwbQXaw3W7qVCKs89S6w9AFvbsIJsIFuSfpn0zG3364qtWHiY8EUk+pc4uaNly9NnzDh5n
wsjzhBEyfg9RVYwnzeC7pBOhQBPakSNZE+69lQXrQXpTvW9Xqt24kZvzYspgvYetaj5QqDnfLL8f
bxZd5Yoi0JpvJWs6K5Gwf2gNXgmrno6ZBX9BMjW6r93vQh6yvLuDivY9w35WS3IzH0Q7Rr57sMbm
28qefqo3nDpB29WHwBvkLqBNTtk5E1QSSEe7BwbvhBk91q9o7/JYk1nznScSJJKP+qhG/3qlqTy2
tWJ7KMhReuHGF+fF8sqfdmovEQpqZ++XQfUElYOFtUCQLfXtyQQkAywjXb6K2ghemnnk3DKb8nWZ
8ua4plbx1tuoR7cgNVh2JuhTIMXq9rAqIy5boPOTktWPltTbPBoZcA4sS8ZWRr1alZ5oAnVUmPoW
yfcXVGhou9l4HoWVmYnra7qxHwldLSN7sbWHhaKWcx2moxfbzrSS+r9Srxl0CziR+tI+NG7T3pV8
x33VUjZG0NPKq9WyZ/wnjTRu8Xfpx9yq0YyuvqwF53JhXJtLZz27eVHfLJW5UD0YtIrDqrJFHzVz
Oj+qpZm32OKSeJuke6PnRvVV6wz7WBva9lAPAydTw6u6Y2/5bRAvApiYmFEChLNsvTt7K52fqRJM
BCmJ2cT8tojmoXRpkDuFd/ZsJ9+3JijVSErhxxxEzW+QMImRWlJtV5I9c2Bd6hJHala8GpvHYaHl
yFQgH5+9djzpnSKwgGaGLM8udj0t4vQefMuC7a4mL+pLW3K2qBs5nM0+pVvD0Spkmws8+mOOBOXu
+Wjc5Sry2MDQtjdT/52UqOOkAnKYVEvYABGzkU0P4CQUAHararvrrCuWIwik01JwYCq0cyOsp743
Iluaawj7jkha/6SyIb2Hwtsd7IujVjbtEBEyycl9wxwa9H28+tu+t6+7GgN6TlagmZr3fIuj6Ywv
tuvhLLGTQvkihmp29HuMCjjJ3OlFzlNUeMa+DoibTWGq5n44zjcZpevD6ntD7IBUcIh7gOsC64Vt
naDfInLyii1mzhszxq9RJz3TEn35WlbuPZDL2KznHU6rJ1uvk1ymE6Ohw1z9LAc2tMmeQzd3H5xt
aJ84GU6XyLELRrplr3Nh4/oOZjRl5XRFJrmdXeG6p4C8iygvip2vZ9/nTPy0jHW9svPy4KzOHKG+
IM/MxH+T29VXuheY8OgphkVKKHPgr3tnyZu94wfnRofjVQvn7FvOd3+41HRTLsgj9wMqeB1lAEdP
mz3hHreeFZG4+XM1Kb490GoP7MCJ161LZGAhPHhEvqEhod9h0qwUNmJ0q7qtLwueg44ciWaxxn5j
2KHrUufpjv9udWWcFyYsziGpAwScPnbBpa+qsL0w/Ls0ViUH7cx5cJjKFLRQ6pm0snz4YS7e7eYb
10ReoZoPvjQIvSIN/ecDbDp3xwP6DtTFCi/PY4uTjMutN222cjbxM5JCV56KhomW9XMARWyuO6LK
MJcx2OdVWpLKIrLL1R9tp018UNzm4JyXIHvz/IMEGrFJhEZe8LRpl7aYfzZm7CgIAKDZhb3XnTd/
Qn4v/C9p5zxIzcjI82IiOmq3lmntVbu866K8BudGl8tcOAq4ib0ub2R2hNQNu6Xy2NzrmyK96oVY
wiFPT3PVP1Cp3pQ2/eG2coukSf1XmTtzvK2XNT17mBqFJSgn3KBLzeO6tiLEfxznM+4/095Q6Wv7
pmCEViLnDQOOMGHbS/vIrv+1gCWV0nSMpwXyAmDeZYuzyjwanPs5I8at7pBgg1GKkRU1o7Ng/cTR
xdNIpvbknWjVYLfuPZafHqq71pSHMRtPLsGH/8neeSw5cmxb9lfa7jxooYVZvx4AAZlIUSlKTcIy
K5PhoYWHcv/6t4Jkv1eV5GUZe9ZtPaQVUSgAHu7Hz9l7bXqGwAGHlnQwg0klTkYVNsc5qC++WR2V
c0fTkbJ/XvZtw2mSYF1Tc401jK+GHthwLgvutwjsNoMM/C3xn8uxV+0GcAwdLBQeW/p+d3NY7mUx
8KyhJhimCNkDfTYaZacpBY5mzPeYPw/kCMSp/zzPIRe9PuEwj14D1MtOjrSwLN7aPqFX7+rh2qxt
80Mv1RQHomVr7aZiu+RkRmIpImTCtbNjmyAyg+HVbrgHPZf2yGMjWN2Nce1XbHjlgm1qmmIMrQla
CyajZ9F1MeLEL33/0Qox6UfRLVP7bZdF+6DD1TONxR717Op6c0hnyS5RFsbNBFJydpMYkFQ0W/gY
P7XWG9qGZ4rzeSOtrt8ZMrwraic5pd5yRV4rD3w36quF+WiQmHfV0F3nHt1WNvmX2lxuuYGcqnn+
JJf+YqpPkS3v6w4lHR2mYDdLSgJADJ/yLD8Iril+y4/SIgYpk/6cjQMH7mI8GfY1+VKMM9D3m+MV
QMxNWCHpAv1kmyBmq4sq6pORhUfyj9Ornv9vHk/YaGBk3VWp2jfTwegvLn0qiiD3HJKLmZRP9B02
RfLUzTeTz44S6AfLHmnyD/ssOkz0RdsBY68iI48my2IG26QKr5mmbMR4lXef2Io21BwYgZho4PII
+vuMinRx51j5GJ21c+d7T1g6t5b9xVMvhXxi0sJlj+sg54HEv9jo5aonxzFo9zL8LE2D+bqFcGJg
zsEpMdQ3g0HPDc1MUbOncZ/8tBjS2oZNeaXNMdi0WbQ8Slc58UiUyM5mULMt7fBxYmy+rxf73g1G
dd3JnnuIjS9HD2/uEpwreMGuPd6WXPH2ES7ms9syZqB+iQ0RWldtUj4iFrnpSEzsu2xd1TU/mYgq
Lo2kHoqg0RcXg9xKOY7zMTgKk2soA2v8GuGHXLv+zjfU3PIZuN8pP72yrfErfmh0q0Y/BtdOhcmT
iLVjOHjqQjvLLT845fDGEUT3I6CSccV4QUqIqbJYd/JBhbdJPiwH3C0IXgsaH2y/DDM+J2k6ERCi
5YfZfAqM+oYsgk2JPXQrhePfZsS9nMjooIU7PrgF3WGfa03XcXQs2op1kn4eBlddgtnbU1szqoNJ
1apN5PkBfKjmYtt3uuektQ9FViiCeJZojypk3llL8IilJCYV7MrMzdu2/Tj3Ex3u6rEwAiyMQ0x8
TLipTYvZgLufK4ZrtV6bpkPVpecaN9TRK8NkTys8P9Y6JaxBSP/GNRf/VAztdWZ6NHPbWJjivqWR
S5sFZUlURx8q/N3cZbyF11KKGXTcTQfnTFLRU4pwkDSrk9ksGHFIbNL0kPPyOk2uctsbj+WkUu4h
SYcZrOk/WFHwOc/S7CQl+Q5Wn2GCRX94zoJiK/gWtkz+g+uoq05V1uBX23cOsZKo6V4aXrbx7NI8
mLrsYs+e7+s+qHc9Ytz7JRHmoQ3ElRsWmAdCM049uZvSmntdW+dx07inyS1PU4d3xxXJtnXlR3rZ
j8OA7LRZvTtr7M2GkUK5XaKJjK2QegkbmkmtEY7DTUod/ah84j7xAlGaBtX9kkfP1eweLHvCCB5m
ByB5n1Rp3NBdeCIu5oiR6Wi14QdNPmw8mCNNrGii4e+dtQg/OFR6o2Ryi35/IwYn21Xd8FR1hIag
Btk6enDpB2eY3IHHXFtysHeeO087HLW/Cqrqjc7D/qib4kWohKLR4wibCkot1DrPkLEC3X0IkCLR
hZgfMT9dQ+p+Crk8GnTkD5lDIZUCpdpzvcei3nmnCqEh3lZXbPu2e0hgDiPfCnV5lkRAHyIpvpUh
gz2xAmw4HFPzAbraqdYM5RsCTremYgGS50lwBQs+aWIzLS5GgGmA6wFjhcqoxdmf8jNdt2Q/N5M6
TB0mY0hx5TZ1nUOj9Vb4Pf+PQr/nj/Mpazpjq0ttPqVVaG2W2b+BtkvBg4l0u15aMGHjza8BTkxM
XrGcrgO47gOHb7YhSSzbQt31D109v7UjXYvRJ88zgea31zLNtz0hTbtUef1NUTq3WT4PpFuyjPsh
rE5D31bntHPYgtqF5LuxJ0pJOsHRt4avidDtnh6GHc99ImJDVvvFsB54Hu/6jO4NrS3SxhAZ7To9
MOnVNMcSs1g+QzDAQjermctb313NpZm/+r0L87YT/VmTpIsTc3Rp6il7n8H2wudnertMjxmeNDGf
usWTJ8MPyaCtq2LbFP1a8eUWgId83K4WgthZFonlDu2DmdGPHQF87vqUiLMl+2RUlHn4RA7WhALB
duZy6/cEFwxh+zllinRncwOJQ/pT9+Hi1js6SfnW7kojnsFzXzvaZYTRTMRO5SumKcof1Ng/qiD5
Uo6msXd7HV2oFmG3DAzCM/x2BGmuYkTTv264E2MK7q8MQC4nzHP5E7jX8CLH1jv1Iy1uZGE0nZV5
Z6+TZd2Wt41v14csGprXAafgcbF782J3afSiZml8aop6+ZyZtQbaNCpaoSkDgar7ahm1z+1H37S+
uFXCvjfAYtCn5R8Qwlh9WDpnph/KEAPR6aZeOvzXVvRatE4soqneBXaPc3uoqIeyIkKwQBVRUZ5j
n8/ZRtwSckZgz/59mrl2XAXtkw/ZBK92iNYAv/NOLqE+pnWkHocFIFcIH/cJQ+t1ZZnZV+Yq5HLj
A91YmI0rn++QpIrDlGXtKcgIBSPnEXMqupYkyMgAwedJXwoQS+XsUBxWJzEoK+6dOTs1It8j9CrW
Rth1k5T9LWyV58ST5Q4hBDua1LbczoJKAkuQjKO2P0fmRaXm80BDQRjW3kA7Ojj12q7i6UGcv9ib
cXQcTO3egzRhnzVl2Rzx9Du/i0T/kRbr/zqV1ZoI8e9VVqdvb+Vz/fqDymp9xe8qK8MiW4qmsUlk
JMvbRtP0v1On6HP/giLRdCP46+jWQUb/l87KD34h3sGFkE9WEzeRVRIpf4+d8p1fSAwAw8lrUG1B
4fonOqsfTT8eYF6gSzjP0IARsep67wyKqlfE5Y3NtAsYG/YNegsFIIfh/cLKUbrclmb7M5Doj/LS
9T3XBA+bB5snLDSt9d/0nd1t9D3BlttK+rsye2YYXe+t2fpQh+F0N83mz0hPP1oRfn87yLfMOtC4
Qd19p/sczIEoN6eTuxrl/EG67FS4UEroFq3/E43pX74VKTYrHNMBNb5K2r77ZMlYwlGxCrlLLQMR
DpAhfO+jYrYH1Lj4Xdf4b7O8kNp9p4/743NFDvYTJMpkC7/7GmXVNyDyGknmTV/cCDS7BCiUzteO
UQ5jo9mP+9JmLmv7Y3/tgkD7yfv/1c+4CvRMgiCciM/744flVE58gtl7AIRhddWugm+mQgiU9Zhz
uTOcf+TY+/3zeqs/kJhmZIHvP2/Evd62oRntdJIwWtNdd+0vznRlzmF4FZXG/9Hb0dFkEA7O1Xmn
AO/Q2c8eMQi7NjCCGHhKF3P5txlRh95xjsLy+N2ucfe7sPH7cLC/+jrhfuEkAlPOk7/++XdrR6o2
q1c31k6Fi8/kyrfuzLmMris77W5n22l/8vner1UciARsY0lcdyAY/u9+vtKjy+gWqLVqLlR34ETy
PaJGTAUwfr78/Ud7Z7gFvPzuvd5p2SPOzbxmFLwb61qeChxM4DTJ0oXLXm+MNB0ptm2QHs3yIQQ9
c9POi3tJ2gRZx9//S/7qQ7NgYSWukF4I+T9+yXOuEAeSILVTUQXBKzCA1kciu6ITP7/8/Vute/4P
zycf2sbjDC/ZXiOR3ttDhJ/quR0BMBbzgqRqzAMQadbyMKimpJR15q8iQkxmMsoBrImwa4vC0/5J
kM37TQK3hMfps+p1gSb50bsdqbWKiMFfWu2qj9nOuHHt7fjZOIwq1g9//3H/9EZrkI2Hw4dnBVeh
u6rvv1u+qTugI2BWvRtc8CVOgQh9SIJOMDhCtlpFaXCClObsjHKSn9uhHA9///7r4/jfamGWGIkt
LjvDakDBs/xbxvB37z9lvpMZDT0qt5yyK9xc5hGdzHIJBWKkLrVeZ+EOp1TXPzM5/sUH59zE58iy
Ij77PcUcRVxNZqog26Os+yNvQq+GietZQXNHx0CWB5rE6dBNSFCclFvx33/uPz9blk2RgDeQ440D
9X1YE1PQCD+AFDupPb23U+YX2GbdrdOSLrSzS5+GjqNoe/rDEB4TpuFMOlPm5aJJf3L8/fk3cOGq
ox3H5rXiSN+fSGUNn2zo2t1CMDey7fw1cxtn2/miPljEtTGKrqP9bJk/Q1L/9RuHJtbxNUUzWh/7
7378ZB5lnlhty8eVND3mijR2Br4HTYzATZqP7tOipntfz/8MT72uOrgJuHexZ0J34ND/8Y1NRYgl
ExEgTHkoyTQh8s8MSetD9Gn+BJjxF58xJB0oIlSBlsmfckXQVeTDBGJuVxOmcJkFAkrp29OprSIU
ktK2gHvJ8KGOvOwnB/2f35lSNKRQjAg/h9K7PgHffbvOPAeLNOdq51RwW5LCaL6kZvGxVa5zdBoj
PUtPdgxHWn3/92v7/ZFINDncEX5OzzED2BTv1hOzVKPk70dx2jGyzGfQ06b2nCvgXqivI+P092/3
LnBv/TU5eG0mehwOLtHV794Pl6Eddbk0Yi7X+pnLGXAOWwywZkAVHcMl6S+JESCAaKdcXFIdZdcB
yvyXgUnyrsvKYoPh0D21cysfDbefjqCA5p/8GH/6TnjGyVvhRLGcCJDJuw0dnajsRcm4xJjop7q0
co6+W+bH0XSHOID685Nlxy7+p4MM0goS399KL4rN9xb9IEy6IS1Bmq2d02prelOvv1rQE8pfXW7M
3Q0cs3q5VDBdzKt0yHIHeWCu/QOODKc8tHq288MCJrJ8kBladQ/IF4bK2BwTO/uK+d80byKHX+ch
EWMVMUuVLR3ArvFgtCy1kEdw9rX3dbJVUx9pMekiRpXSGwO9J6Kvd1VQJvocCqcqj6NjmTNDw1YO
e0Kwy+rGQSr9LKHE+Z+SQYr0GrBe38ZJ4yhUtuQxA2UzhuGFtqiyz4ZIp49aSbQu+K4AGdYs8wy1
ZIeVy1lGmpaLwxKo7KJwd4tD9Dd4zgZBnSOY4VYNNeK+jixlPo7hDMegbWAseTVugHRB4xDSK/a2
4xSlT9yTTPpt1bDORtoZBAlszfpOC4f5giG6yIzbsvJpLejWuHRsAJgihko+R+7ktHvh9QRRgqEj
6TFFHE7zd+LqrgNUc3S+GPt0GMc3vfaSr6S4ddM57Y0F9dDSBzdLCGMlnrkSMZiEeNQeiihpe7Yw
AXVOuI7RMMOqGbCRadpVJBfYK5pLZc5WZrZ8Xjkd0OECY6BXihuGBJdKIYcYetRyucyXZ+TP083Y
BD78TmNIpttpWlYi49iKcZ9l6AO2ymrxL3N9MGA+Zd7F0h3tCP4+AEhhHtzQzW5+BU0y1ERcEW97
Ur4xjFs+d0aTnhYuSQ5hBi8/6XV9CSxTQNISZtudkWIZOxNcr3HoPW9I95Y2aPvWdla5W29Q8BAR
wvs3AeGuLu2wocviFlQn1M1w6ifgVDZRtZ0Qob2f/SUozpmbo18ShpJ7Dnwn2eVadFBqqmqZY0sJ
5iOmpMeHwXwkSKXL0wFzAmmdeE464M4l1e14iqzGz/a2apM3BFMzyDaTiFPCRPt5BwUxjbZFoKdH
Bx9xssngEYu4miHSo/A3kipO/KlB/sjUbuf2g1UjdoBGuHcZcj06dZrxM/QDTmslk2Hv6Gxo7sk3
N8rYGmwS/EwQsTvbK5bqChlgVh0qOx/C26Fh0MtAq5E3SI6d9Kqj1HpAMm9AbmiA9CCmNZPwoR3q
/tJqOmm7iBkN70BXM4yHfBoZK1UKo2QtMgeehLJQq9dj3hxGz03u3LKX1ZGaIUcb1wIl35qd7JA1
Vy2Qu5ojD7jJkg8cLjRHnywZJR85y7DRaGGCnnaiBMn0ktA+g38LYbAqgTMzzrNHBjipal78VHI+
UZ0a7iaYI5XtazPvpjtkMbn5wRZEC+zodZQfXBvB1sFpzHZPUg4ShzLrm4GvwxyjO9X6XXTH/Yf+
diszp71G/rQ8oGu0inNUmeMl6y3R72wGgt8W5jVQM5ZxSmIvbJJTnS1oaxeqtXwbZRa2fUB6Niqf
0gQ8WXigF2BlQkqO66ga1a7CxobkE6kGkTxs5q/5YJt6l+rQvjZKF7UMwyVxnIivihDoh+btQOM3
yZHfQ9btnC19QxGzm3CHEphWhq1Z4vTeYqe3+k+pkcE2HFqJQg9cGtOdsAsGcTu2FsYokOetOBfV
3A6npplr5PNNEAV7gr3RoKR2Oc97T7X4Vcoq8m7GiA3tqZgKd6L8QJ1+yAfwXveu13lT7JYmITBK
eeFbZU4JHV+fm/Iu81dSpU/k0GbJ5VRtB6fVDwNoG4YptbXsNcKRmg5/gJEB/T3WGVB0xNbJOtLJ
htlOa55ocee3tWrrMsaGlTq3nHPjx8DsA/OYmuMMVDoVj0mo/M8V1he1mWopiSZn2RwLi2E2ahgs
uRuxFG0EYX10s5jMIbfb+cEyQ/BemHCR0obrDjB71mrOnXnGSaWy+qlIE0/tsqTO7/w+r6Fod0LR
T65opO7aLqweliZUbKDKtx6Cuk6/yWhCIkhJSPvMZ7r/VigqyBNcnUadCp7zdE+ooyoOGkCdPLlR
ETIWEcEc+xBlOY7CLH2r0qIDxhuaWXpA+RY8RRAMmPbNVoHBMFQJ98UKPBUiLz2OAEzVYZFDffbR
M2O6b5LhAQpmDtpaGPOVli4kVoiTJapKYE76oBIbKVHdBMbnXmr9a105CwrcHOjccdTE8kk52kxW
aoGWhIw2uv70kapsz5JiW0qhzl/rqJ8lIrvEeLOEN3zAdKPaE0BApFhOgBI1t1oTd1eeIyIXhmmf
0fu5SO7RppexA7Ow2yfU7DnBuQ70PwozTqKVL7SqiqD8x+G8CiqF79REaleTAY81o+jg+VD2yyzI
GjKFjF48AWF4L5YaXhbOv26v2h5o5NJUCBqKKNMv8PeMdktMcwFlw59xTjI/9W87u1M42xp/8naB
WTAzT33VDtshmTEkVUKeRdO8pi5lxc4JmuCGJGtJb78qnse0FBS9ojZjPTfuqtzy6hdvKsl5NFBl
XnMKygljlQpeGreTZIJ0TAW3y2gzoSYnCU61KipC1xaitsxLNnTMLnPVy2vXyvRjGizdl1IxPyTk
WYb9gwogHR9afLLdNkit9NUY09A/GGNoiaeq18UtI45yBsFpa8a1sCEpRY2y+KbwL556Px39XeIn
+PwgjUePimXtYncxPQ8xytqD0UXRx70/Fd+SJMdD0lqjgHsaojU7N9OylrgOpU/gAv/dzJRwVyoY
x/JUuQui+llHxdkcrOXL3Cr72EKsAE/qoqXblvzgVdyqujZ2E1qRp3QJpr3tsrnsZiZ5b8lgznhf
sOhQ0qK7u1sYLYujDiaLXhScEHRDBvN/0NOBKmMqpvDc1MZgbnVvph8QPfNryZCxCt553VvXvuVL
uS/HFvuV7p0oxbUQMidzS6tOD5ZviCBeXMdprwxL1hmb7ITIykMDt62Whd2r9PvaPRIKyiws4oE2
N7aelNjbY9qqc5eW0ce5aYk5DF+oJl3nmjSorOGoolvlDMgQM43Zz1vaTwAxso+1m+l0k/YNcIGh
DWROiI+7PBloB3fulIWPtYZAG0ddAjpEUH+/0i5S1U74wn6sjSl9REYkm6MBBvaTJrKwfUUTj1fR
HbSzhxW7VNc1/H+kIkzmQe2j1CyobtNuuEjkABd0Ll57O3l9d84TDCX7NqhbdjGshfNJY7UK4Aur
6qiNiozCpqBfBOrcWY2N3uTXJL80DdoZYDPgs+eOCHSmimW/F8lgVDf9ZE5iHzJSghThy2k8tnOH
cxjrEbRmchVnB7+w61ansg11BcF2Jt+RPtyMF8lLMHuKug+vKHmH7Jj3ROxuACGAF9d2ODxHiuxj
UMKrrSFDUHcF2cGUhyLtKyqbMEmPDE0cUOGyVbiQFuEcjdlpONYRkY4AhC35Yjij9a0lz3Ulm6GF
1JnXO/E8MsYmo9OtCP5gAvMI7DpTG5+wBWNbDgzFNho1K+ImNy0XTABjtQ881DwGMnTm0n3Igg2i
bsa342r+ecIWEX+hqeUaQE+Vu7WHIpx2i0rCka5qm3/Iu4E90e4sIKmSg/GICbydMHtHvGet7PB1
yNxAsTzV8s0QLuIefjV2vsCdhywWrcoX5pfYh2IL8n+GNq0BKtpNxqpaK4N5iOfKNpNNv0JynDrL
n6eCPtBBkqWCMGyM6uusTCJI7W2QOUS0O+WnnJ5KTbBRzxOahWDe6VLN9omUl4Gy06XUpZy0XOw7
ELtdvExVsGzcsIPWhlprrrd2XhA2UEdLV1MI131+CrUVHEwmxRHyr8IbbpGxhuBUITygWnClQRUy
kzIs4KqkMdONVu2UMpCjdDhQPk2cXUssepwjo7sgATWsFmj3glAa4GtBnXleStg+O5tSDwU/1etm
Im/nTlRj8JgupjwHzGCRB88JFz3fXOZ943qGuQOgRA1pr853ijNjcGMEG/UO1nR5rA0JaW80xvFj
QT8k2ARBS/h23uJfPTQWeuitzdfKwgxWSSLyntbftfiJXvOZzuPZNWppXuVZJ53XMBzU0SXjc9zl
ZVa/hKgt3P2YLNW3nFXKk0K6BGdFHThtXMxMAMEjc9LFAFbqYiNd0oJX85o+BNGACgRhbYrokdRL
HPr1ku9re2Q+385DczKUX+rjFFTGN75TTBReUGOM7Fvuvpu6nKKzahZ1zy125ADXmAAIBuUpswx7
yW8NDQe4t6uo3lhdqq86L8SZOHaOMQPvD2AjlPnS3BcTHDHs3F4kNt7I77EBIzX3TN5dfdv04OfZ
fc35acqpE3g5giD+SWgLCN5LPhp+6fUEjNBB3TSWjebZxSa5rYHdt+gcoGDFdaopfcWSVJeR5gEG
YUZsT0VlZiyT1GX7o7c7brjHZPbGLktuZwuPbX+MSgcdn54HSjrR1hB5sKlTsVgYGxbKcz/cSyKR
9z1XupEGiU0aSQ/u9cGrMMagM83MpzKskGB2aRPuRiUnpAWJBBShOkOeZeZF0Skk2ICgxcoE0Ivo
eNkPrej3IywxlFHLYHs7y4EPvfFIYUOhwcUIALgzBx1Cs0KDafElqWIpKgLUBrX14o+LmPdQy4OH
UE71JXMHQjfMSoTJVoh8ocJrVLRAiAgHO3aCjFPPoS2S3jKW8h/dUasZqRvUChcilsvGZg/RhqKg
CpDG0bi4MqpSNYjqoHttstIQ865RA/qxdhraGyx6ozqBfpnTPfM2vrpMInTCy2eHiOk6ESABaISe
tthwGvdQ5b5A95/CaeUbTZKHEGr1ekEFnLsd88qVe4+Ejf529A2ZvZUZKZCQuDC1yHjkUzHuscnk
2I2V6lhohSyiU5cHqdr0OKwAIhNCgAcid81uV0LF0L+xTitabvADCMIe9WM3JbClmnBUH0MTE+Te
s5L5lDQ1Bj9joaDbLqSGftV2axwX2NHVxk9zziQza8c3t5D6khqjZhvBUTBfMk00Jwo+G4FuWTTS
ijPKjuVCYGOFLroORnRglmT+3YRswzBsmsQ4taENCdohBuVDYi5AthpOD3lbG5zgG89B3I6iMhAI
+DjICBnL7SA9wpZkMtoVRtTtS2rjKfabKMhibfRA1RNo0ZRmbursp1F5XWw4S/WrWxrBdRvZ2t5j
9+AnMXsXJoI7dX7sc8VCQ5/SkyYuh/7khmUgvwS0w8JdiJkITbiciVFxomGGkYFm92uoAyq0xRWG
/7ToavS4etvWeRl1Gm5zRtUfAkViALY7t1dbb4QLEROiPWBbC7HEXiJ/sb81VQ9+g60475HnNWBD
Fmt1jPKaHq+wl+XWdmk4zHHBAObac1ph/54GMm63cmjTJ5MKzNi69dSjzB8k9EGS8wZmcXoOxQFS
qwD3UYUwNNLOmPutrkwDEahKRLArUCFLrha9nWJoLULCdSg9TwU54SLO83m8ppcQICZbkjlDwOzB
JgKT0KP6D+3KxqmRocln4Jc9L7YcbwRFLQ9q4/gruH4iO5HuRkYSM/lwmBrxgH60qoy7emItywVr
FUYF/L3BRbvGUGxzv01+zdh5X6rBD596AwzYlmQGskYzd2LYosO2f+AtPXVGLdd8JMKwZyzmi+RV
KIAdxzZShn0U3CQ5UaQHm6Ruu+CWClGroz9l1XJHeg3aMEaU5IjnLrAQYhzqnr1Hh8TGlPkgb3KZ
Csz+6CxfAitbuRVUZm+GKoMXc+jwRRNkSNdiCXELyNqHVlKWdF2uGho3Atmk513ylFHzcfBtnZ1A
kJgfe46cT+6ERWGjyFN5wrNsvnaBtdg3bVfTIptENjix6fLCky7n9NC0Xervcc3kaBJTm+k1vbJh
g3LsG+PCQ8txY2+n1AHBgU03O4zS4Q7b9BT2JFxb+s5HwHpSuSpeHXy5ESeDYb2wfYzdPTW08Emg
UAFxJgEFREyfoWC9cx0TO1zUVCO0hhSdRUZPr6k0kmXLrRmxPR0yc+dJh46NDDQ/tKt946vkasiF
OcJ2eQgUOryrDHWpuSFvAYNANFNEoSVsiavGse1wPYXhf1Qm9IF2zMg1Mp1yoZ3o9GoPcoVeA71H
fOJtZQdcXQs9AUAgjO9z5RQGAUsOp/F+sibzZYxcTghamAzCPAQpDzkcjvAKfyD6QNsdMBNaeTmz
YiMuklc+sMt92o04tANSD1aaXjCgwicbiGeWLtrZRpVc7FkL4bFpiDEBaOQUt6WjF+qYZiBHOU+l
nRxsMrGcPfnFo8GtzOcWNdEu/spWh0uP9ZDeFEWUvgVGKpCYmjJHeGbUOT9ZRxrSAdF8ZBJMzuOw
HV2yHLYEqhgNY3woGnS3pmjcMVgH6cDPuG1G9IZHq3O4TyFjS8pdNw0RrIt+JM809TvEiFUZ9DjA
p+YLQRmu3vvJhLR3tb+i0dE+uN00BAZAgsZygrDT03Po/Ko6FpI+Hu8g2YcAxbQfU+z31ima2PQf
aNj00a7SLqEYeNMcdz/p0QN4kg5izTFpCG0rLKEyxPmSmzs7hUV4gts0GJRtXB5bPxk7Li74dR0m
AtNUHlh0w61J/3tjEQrB1TCzVn+h1lCFkhb2gNJC0rkN9eooMVL8yTR4qxvRjoJWlPD0R3o5DM5C
EziG0Al9DRMj9GfpdnQabF98GqNx8rZe7hO0PXAPIXwQf0m9UeVq2ujpGsP2nNRERxJQz2vOhkVT
KXDVAasQSsbAC7vDXPTdE9+O1WJOKcVVy5Qq2gSTHq6ChhJoA83YO7AhcJOZZr0Q4VSVYROjjMSE
zo2PaLKyRcAK5NzvE+YtdkDsy0htsFW6G639YrV03mvKZ240YR4uCC81agJLV1awZeY5jZehyNSt
kSVJtCe81pN7NvqpuYBKqcJDqGE/H5fJrKhq0iHE0+tl/bC3rbb7Qj+34AakCQqM06nujipgucBe
JNb6YHR2+TiA16mOnpdiBkAFZKHFHMMvBd1coPmGKT/4Tu81VwR+pNd89wNkOpQktwnMPsI5OBQQ
gBeCbC28nTX9Z5m4l0wlqb3xPWhdGIvgnezocgm9GWC5rqFENm7Xzq6SNY5+dblnaVrcg9YQ3EIg
kD4L6DbkedVJQC7u7EwflwwUZ6w1DuhFMw2K2yHsPxOMxnVb0XdIAB2RdxWHgVfLWEiPG5blFxlN
3kYWX3vVW1yHJlnX10MOhWDTRNr+Zk+tWG1wdfjNLzr70cVygO+MXu8IGWjByJyndrFPlXDeAtnD
oVI4qD75OC4PWK1oJUaJgd63DQiy4ID0E1hOAgsmBCiqVgRN82d0DdPLMs/0SZIMHbch5648VLDm
mY7gDXWx+PL3Q28puf+PUVn6ZNk1ApKswYTrANcgOxd+gCA7SnUXHiupvPuIm1HOPjr68k5wU7Zo
B5FTRYNb33uRzMUO6XmTHZSLhuaa6o8bC3ikKblyIdkk9xnzCRnj6zbnXzsDNwws3yWQwRPjlsiL
S8Uo8tBAqHCuDLXkggghKA4347JM6jbM8za6b+y+CC4udJ/hq1dEDl4XAh6BumW5vLO8okL06lrA
CH8iNPqLMS1M4sAn4CJ0gd7aP87M3apVPpfGBYR5Np+WAauIidh+xybn7DHv/BHi8I+Etf+PQg5t
RBX/Xn57fuvlm/pBfbu+4A/1rf2LaZO6ikQR7S3cnhVBPr/J4T/+Zdi/0CsKEVTwIK/6Pn6huukH
8R//cqNfaHVbRJszZEeBsEp65O/iW/7I8h3EkkEQ8Dr43/9EfPsOjcz6IOuat4hW1YFJUPA7zV+e
jGyZvYsQewWxEgfQSGIGjabdKXdmNFY2NUCOyRWHiXr5egB18xGqDqLtjsRU3Pnz8iqLGct5D6iN
PnvxiBam6jftmNefeg4dJPFl9MUtouAuQ3r4AB6AtY4689llP/r22zf//xfhv6Dw/u0ifK7/x/Wz
eqt/XIe85o91GPyCwNpDQONEDuqv0EZj88c6jH5Ztd+gNi0kemx0JvKaPxZiYLHaCI5BTkdGAJIq
5Ip/LMTA/CW0EVut2nDW5//6nz/IhuW7//5ed/qbRul75dx/sncmvZUjZ9b+K43es8ApGCTQveG9
vKPm1JTaEEopxXkeguSv/x7esrsqC2ija/kBBuyFXVZaKV0y3jjvOc/BDQmcfzUQC50K5L8WUyR2
VHeNxsFVwPWjubSaoyM1nDb2Ipkd4jxk8o7gyY8Er9rhponEkJz1hTyIDx8nyg8cLiinUQgd1GeT
wV0q7hXVrRqYAIQM6SUvo0ADIjUm1VuOdCl3cR9OC3tBHfrKZOjcy1MzYptLQ2jP8Lrofm3WRBz1
ZPoyzg37Ei6bpLUwZHgDN5L9AjW58Uu7Lt/TpV+YQcJ0+NZjUOrlDLo4Szr9CRpHxM4j8Yqz0vSl
3Vos8Hfdwu6H0jiEt6Bou/ikHJF+gNCA68LKfpNSy3CqJ3viJHXq4Rm/LoVwcdQ0+w5CJ3wr3cj3
pdc/emVS5LucEsQ4cpdr2bEnAyYjHdRKtej7hbTFu0lMeQZkxtoTFKL5PtVp/1YixB8qhawqeibb
fz+H/Xz8/O//xI39r57Dq/d+TN5/eQjXL/j9ITTd30zM1Q6FP6QO+Mj/zzNo6r95eLwhuUviAQDX
OCX+8QgK9zcdC5rhmQ7jnrDWUq1/PIJC/Oaw8EI/4BQxeIF7f+cxxB3MSPDHc7jKbPgmORD4NzVA
1sXo+SebXTZJunKxvVBDIMqvwuu972XB8mhbRcM+xxzyMytH5DNUR/d7CIFqCNx5mK5XL4W9o9nK
fnZYBda+Zmgt0eIUASyY2bnv06Xm1ta6EpoJ8UAJSA+hq/MrO4cPROdU9T00HIFYzQMAlWEapAGF
ZDQbrFUZqgIkGfbe0C2rnUGGyjxbPZe9zdpy9shPrc/owFymj8muWm1fCLun2qZ2uRtHIC8RKpWa
c1yo0Bp8NP8GGFaTGLsstnUyWVOICyos8vTVyl0y7razxt67uWnrwLJiS/jWqFnveTJR/Emnro26
UtmtfjBVpp0YYWdfdGq5G72w/GLjpZ0yBnOQas30IPOlvae9Ela8Tixq2hVwg6nxRkd8mY0Brd0C
50a2uJhvhDlDIEGJgGo6w7INJpY4Rw9yVgGXzIUAWeJ8YxxG2N81kBpeWxjYMRipsn6fsq51fMwN
GD4ySwfFxbsbGmQ8avikXOwSn63S2P4urJZAINWJuJaDw2awaWBqbrm8Dl8QM5LnyOb/hiAhu9dN
2ZE9wPgYxXQJ6kq7NlBuKUuGOPo01zZEba9QoCATmCN+OcQCLcTtlmKbUFzXs8bqoudeTyFItUXl
Nft2dPWG4JjTMiI4lepPoGjBUtoL+JmgzOMVU5FRP70J0UCPai659EVjanwOg2edrForXF8ZsE5Q
8zNIdznNYfvG5K/Dr9dC94L4O4ldvYzDaaafr8bTNhA2z5iCbZLqBWYZ8AfQLpDm6pZ7z2BABHQb
z59ka4GWMsftUGmzDPCGFbo/2xRdbHUku6uBHU+5pfee72GUTaSAYcn5h6WJ8tUGl8FnBrHyh01v
BtsNuyeZMtg23JaeLVK46YeQj1I7JwsmCnIIVy1twvT9Jl1zb2sSSoCx6OUGU072Sbm21m84p5yn
YtW+g8wFJsGvikaeYFQ0N+FF9V57MqeZz37Q4aSQ66++YklLENLDwhZMSCEv9txkzmHMh+iLIgc1
07s+FM4WI1aS3U56RptnBTgX9u5Uz3suSfgfjdC0yGiabfwcLpHXrZDasAVZWbOwSHtrea6JcybA
X+Bubnq2czW7gBakSIwIFe+0DJzMpmB1x1GaKtbAyEopVkfVaj4Op/5tYsHzEpLLDLeWsRD/rSFG
dNeWm42pj6jiwpRO9ZhqtEKW9jGKYAYdaakoyIjkqe2undmE2ZEgk/SWIrWB1hm27yjq3cLv3ABh
C/GoDRs8jRTAiw3VtZHaQulYXQsuI8Wm9jxi+A20sOmEXh8+slXjSdYXotnbpE7Ge7d1K+OUaDap
yKkFfPBtwsNhvCWlZQNswRrMWjY3pnrbtEv32vJBsLExqZEdaWvhNzLnFCcho8+MAl07KblZv0ZC
qm+TLBbhPWtO0EBxqOHVMGE0qqsBfyMh8BEAxk1meclXT/EhJpTMGz1ePcAzfSvJrG4/Oov+jCPc
c4HN1ekHsGzZ4xQkZgOesrKiHzZGkDeE3uhzZEP92caFngdxOdgsH4ZxXT2TU3kGDgKFo+Y9ErSO
ocGZoubyBaae0/sC4qLnt64TvcjC7JqrgSSpDMpa9C8lwhpeR7u1aUEe2Wtgua+IvgvaMUBCVaye
A7BnTnRvYiVwHasugwIP7A8RFhPKlOI4IW6ihmFbu2LBuFAm1uPCHgICkW4MVH/rUmvIvo5tBgJE
D089q0nL5/+2e2nsvPthqawPAziXHV31YaWRuzfsCixCr4FTbMXg0oqLn8KAGOpUyW7AFbFth5x6
dE3X5BdD57TCf0ILr8jIW/xIi7lnBUIZvK+SEEMaH6cM+4VrNzJwvREbrlvXBY7RePISfj6O6g94
NdzXhAPA2Gvcsn60OsQ1Xh6po29bEz7oCdmtXw5xkrUevMO6/+haFC1/6pvlUTPC8LGTrtsBAnO/
axK1DdZduuzhcDqnJWwVOnQVnQfHM1EFOzr3QBJg6qym6rG13f4agbj4Wjee7h5m0nzoNRzjGyB2
mA5SUX/Rxq5TyExQiMNE5SjhBs28k69gsk5+A13yjde3dHzJR/QVQoWhHrXUcB8W1+lf3MboABcm
03AnbRuXaLaE6iVj4YwV0B7AQvELEnvJto8e82TOj+xLSNAjWM/Vrm0cqqpLmdJmHWazaW65b+Cf
NPpxb9PW+q0a8inaFmNWhUEskLmQP5nUKcDTve9jXbB5sb0wfs+6Ac2zqlM9xyvkVd3ODUkrbMZ6
smyf19Hyxd9nbCkOxz++n9PRJcC1ejC3sO2R1F0WF7dxG89R4BTlxMd/keYb495YUjeN2OMnZMbh
BWpxDIhZAUbZ/Hso/udQzL3wf1dIsI/Fw3v517mYr/nHXOz85q6JHS6njmW6l6vu73fTdS4WErg7
aoipO9jB/piLnd+YU1ErDdIIQvJVf8zFFsUSFDYQ29DXf/C3bqeXdO6fp2LDYyhGvFnN8HwLfy0S
s0OR89oV9VZK6qm3NeCtiv5ogJ2aG/XZtmJr8MIYMj620/SWI+xu9AW2yG5hrWMEIPihneFBKc5j
BwQ5WKg15i1eaa4W0CvdlwERvdG7KyNIl+dpMrR523bO9PynH/nd79/wn2/ZllwDcH/+iyAjcvcw
edcSZREEaX5VBPEzW5KdL+tfhVXssERNPKCKYzQ6Narl0kyJWfKZmK13lvgMfiac9s4mahSCK+ch
tQstnh0eNrE08ZaVR/TEaiS5c0K7sDYLTzLdLYZFNfQU9Q96hKGeKchzEgjls5utWBWT1Y3r5tGB
dfnUHDqzx+qldH3tHlZRxL6PDcFrOCj9pIqV1uR2Coqy1abKvPMiVTwDUJywi3XUam/iZa2iiKo+
/6hdSnMChW8x38YAO+EB0SXJZjrpR9q5JtNdi92dVAR0HRZw4+cxizeFtursI4kyGvoouqdHpo3q
uxi4Z77x6gyrTicpp911UajwIvFLvuKYde8dN4cMU3Y4soOsM1e6HMDclXvjGN3B8SJN7QhftFfo
4LN74joV1nujY53OCjGvP91ENqdm8cQ5bd1ik9Ee3h5zhvvvKVAFm86JyOKHRA9s67uxQYGgR/38
oaFh+rvAanIHMxo3TT6ZuFM4N8YbFuwcKaCxGF5MbdEcUOVSZ6lcrDKHNgNh96nASG+LZLQYX8HT
f4Y9Zn2gdcr6ajibOv4SuXoE4DpiQLNi82dkQvilVKJNgn7W0hvITal5W02ledUoR9EfkVc8AYrv
GGxlS2BFpvjLhK4WyhYJmD4gRPQLb1aiGbsJj+mtXgDW8A1FSMSnzci0ADQTvHA7lFD6Rat1J1QM
BXmJ1hbPJViaj+TyLsY2yXs5vbyjy34eQjaW67ubP8l8k5c3Ovxn3u7e+qJfLu987fL+p+Ses0C7
nAvT5YxoLsfF5eTARMkpol9OFD6InC755aSxRxW/q8v5g7jrfZ/x/fPPbDqa8cqvp1Vk1JD/VUpS
weQ0QwXmXNMuZxzGbgW4Jcw5+xg6OAfJ6XEmolLlRz5+nJRqPTS1y/mZX85SXKTqhas5J2xbuMMd
hl3OXW1kFR6uhzGLkkU9WmaXvqaX0zpxJ/Vm42CakF01+NuYDbCL0eDqxMf5cuaDJK2/tHUQGC4z
wbKOB0UNsnuPyT//KsXcX3PBrh4dJgqOWGaL8TJn5DzDZ30dPop1DBGXiSQiZIAfw/3eX+aVBQbQ
47wOMWs1CWzWdbSBP1B7Rw8X08LjvU4/5mUS6i5TkZRYj+aBaWuvdY376g3DCPz8Mk15l8nKu0xZ
NDbJAGMws1d6mcMMEQJ9IuArrSC7zGoz/kAq4S8zHLAD+dVdJrtxHfLc3+c9TfZG0F3mQL1tmQm1
y3wY09WzoubWuXHxIGAG7TpOEkvpXkQZMWNa67i5rgGzfXGZQgfL7imzo1BytZkZ5iNLJ57l+TK/
AraiVjFWscZiUXEhzEKzKoNwovmPJrmITnmDJhwyugCn1GVKZoKmF3C8TM+pxocGkn3bv2S8Wb1N
ZmLG4lYA2nQDoB2mYZ8wL591WRRBl1DnQ2QMUGLshNkLbcgIimAQRlyu0FYFynsePcQeoZiNMdDy
uDE6tyzPnj7T3YtTPkx9u4Fi708sSgVWMWsAtuhMHcRGx0iMu4gxOtrFRYLUoxtGUe0cbhg45NgD
yF2fYUvZIblEN5B2qEvQMOU0/iCVdKn/zJBTMTOqd5Pb46NrdTZGf1oKP03cB1Ogs60fr8gyqOLT
SXBHQXQzHXCVYQ9R1YDj6uet6S0nJN0ctlfq0BxWm+V85q5E84By9ek9w2R0nUx9jTQQKiweEEa4
xeJ59CFd8MaqEmJNPrUr5jePKMiZVeL8FM8WXQRZ15X3VVe5tzLOzHsznLovrnkY+sdyandZZgks
F2qgmSXsOpn7HZBnjycMMYVbRu+0Qc57e+C8iqPbtJCcFLTIlyDc+HSxyQ4j48qt++6de37GZWnw
aIUg/4wVva1roPBJL/snXLZcrSYS08mmG6WYD2xI6TeuVDI0O3ce+7cm1lO2tugKYDPjLJnA9ovs
A8cMzqJydIfUb+jdTLd4O+3HJJz5X+dFP7qnfsBLhdnVMu4AGpN+EZHGwrbBcjNvKHaC/cVAM8Z+
xEeMnlKKSjf5kGASG4Utsiuzrbw71fb941QQp8YqpcI7EFdriIiMIfeHBpNV8O/p+J/T8b/cH37L
q/E9++tw/D8bRFrSVuYI/B5Hsq0jGPzPxY2xjs2sAHWb2ZltofGHaMyWkMUvCpBhQpmA2c8X/UM0
tiUtaaxaEI0tGCagb/+OaMwX8kf9Mlaa/DEu34JYlziC7/HXsbLr5gxfPH1HYct89319XSMvevoI
QXpcadI1+wdAlwyCGF8tkX+6KYLcAoMafy4AU6iDmHEujGoNuON+WcHV84qwDhUwa0RCAl0r4Dpi
lnmGoM+TBP1a1Kh95MGHbTfVxSOTrdgran838wrOzvs6PY92Fr8qXCgP0K22bDyiq8JdtAOY8ymQ
7Vh+mCuQGxDq+IyZBuzmiusO6167qlMJwxtQcbMTUhUHU0fAnhtIcTbU71Z/HldRMXrLY7nDQvSh
0vLOy+5i+7leyeEwxhrMgtDEF44MZ1D2JyaB4pvN+/tW4QUcIJqZ/Y1cmeTRPJoPNCQv9zKNndfy
Ai9HyKFrZyWa47d37tMcr5u38s5THZg/AYX+VFvuRgoM6NiNWT8NKXSFlZne1LmzA77mBPAPm4NS
InzFomTfkGI2uDFvOyKjwNuxd2HI0H0WgAtR1/RpkLWGAkrCZAycleNuNbU6FyymQIxCeR9W3juW
pnAfskxzOvFhZGLY9ggmd6UE8zeutHiKWQykAXw9FSR516oNWF8rXB4bx73KvGcTbWUzrQj6oej4
K6xYevKT3anCiratDUj1RVFv9RYou8tfO2nJYVFS9KgJUPfeCr3HXTbtafotryaTvJuwaFRRKyaf
TVoL76FzntKVoa9H4o7sb4hjTFpXFUizfZgkaB8urUO+u6L4Z5j8YVrTsTkX1oEjWDuZK7rfaq3q
nS4mh2QHCY20vXe0wbxWK/l/9Pov3LGUAeT1YNwWa0NA6VT99cT3RfYWw65TLvp5mdZSgcru8wd3
bRqYxhE4ZxaVe6xhUCvXRoKxn/pnQ0lFTR4/uBEU3YuFgYe6TdBCFBidSRQ2p5rjd2cKTW2jvEIu
RX4tGlPHEt+sV7KWk8WcTHWi28XcOVZsv5GuYV8Yzx5Jhlq/Ji08BVafLESwGhNOMk0MaeU22HzZ
DrA3TQHSaOn0vTQnDNFrj0NVrkE6KuqM7UjNg86XbJYJF9KR9tfC7yzdpmColwdsaeRUGiFvW2/N
S/TM0+SOFgyjrZqZGWmY4PJDwm0y5WlY+yc07NpBmyThU3Gpp0gpqjBZ+OzwKbcf/dpiodCptpBU
abaIrPYYholurHYzEkF5bRwNvbV26OHflexp5OjBUEPWoaqN8owJZwWo0rVRg0/Pu5dqhBqwnZ3i
tXfDWhs46DzsNjBa6eeol3IfUwW06fQq2k2L8wZlEqO1vjZ6MGBxsTLTeFeMDe0ja/MHBzGn6qUO
ZFmcDAGJjpAl04RPJhw/9togUiTJeNLXVhGi2TTXJON4FgadI6G51o8ow3t0UhpJuDitcFOyJqW7
FpY4a3fJoEwyj2ufCXK9/U7dIlONRbjSm6J2kxs0oAjsrmfXrM1vWmKaQZTbV+ZSXYu1OcV03IeO
KhUt6YCPru0q0tbqq3htXNGy6Nsy08FSU8YCYx1Nc+1nyXmkGV8nxkg1EhfCFu6LhjVSu3a7aJqi
0QBH/ja6NL+sHTB6ZMsf9toLM3VTgkHTlt/IvkKdJBd3DhkuIcMr1tEcRFf0pdk8E31EQezaPlPV
o06aXr+LjPRHYh5sShaDWZo7bbDfIu3gOAV1VetsaGVyN9XND9s27WrHbfVqjgdsAU1B6WKpJdoD
WvNya7mgrFVNM5OmAjQlLKQj9EwdX+UWQmkdEOcJd2Ot2iNUsg4JQb1oFCcGul5sEriRK11b+PnC
xiAibovQAXsMEoeZjWegm+VxABvnD31pHryl+2a7ye1s0NlWidEMyL8XNwN+2zs1JNGLHlKzMph4
fUFxUkkl3DtC0daudcqAbovXUshjY67i8Wx6J2V7IDTcky7M/ptc0p0RZ8NeU/Ioezj9EVALUjjE
VeeI0KIeOck2QijZRUo7TZb3ZaXpnYAGERDVCvEpRO+6h56vGcq4IQ5Un2wnaUjKMLW2rbt8IIkw
NXY8p7jIKeMl3R85zH1appPSNkNHcJ3v+O3P9VdrZt+JiEE10grzkY6MaKfn8DL7Sf3EuDERyjJw
D9phflhMTXxPnAS4Zo1sq7Eb46Zhn8c6coOKbWhOLsfm2gGMtuIoP6aubHbRkjUMzMP1RDz+JNk+
tZZxz0O2M0CPZhuTVYkvlxvDzdLbAcKJ52CuDipztI749lmgMnGjBo80TE4jF+qdU+MiRtGOv7wx
HJ+EATg4t5Xay8XSbyqVv2FysvYRduaj0ynrSHnUFw1++c6NvZaueq9yv2V1aG9KV+ibDkD0WXM7
bU+Mp7N9XZKjDLVQPFAvYt9E3lDfuWsVAlIejTYIUQ/so/U9izTnNCx9eI1A4+yaZqiRxvPqDBJg
hubNfXZSHfpLm2pPRBi5uleE3uc55bTrl2Sg+SyxlycvSqAWuG7d/bRdoAm+NzfmtmWa30jOCW6b
gtwMUbKTV2ICzlkcPqfEsu/AHLCi62f1WdZWlWHusqMz+nl0XaSZS0qHIlA1XkkqtXZ24RwEGBTq
XPXmqFM6vcPfurVTYkp1ZX9myuYHy5F9zHWruKL+ZgxwQXMn0aHfs9XNKTbMHSfQLS28ndJZHBqG
rC2FOC7LRzd667SFUc89goFEJpzPpN996kB2TqPvdAv2cC3An3LvzpKBaE55aL30PNAbvGkWXt5K
s2Ic5Pm1qBU+2NkiFVzbYO3JuVs5kddsyK/IR9m7hrKlbJhIPYT1/Tw6koILB1RuobjIRvMHu59j
iFyydFxvp/lu7s9JH2GbpsYOd71Mo+/s0lkDTdU1LNsbNyIu12nzuRdg9ys+yPtBtC9GtlyPsvTt
1YLr6G0HbJ/ECLjzsCA2ig600bJR25sd3u2K1LSeHwrNPubzsvpvdVBU3kcMaGkbp3yIeUZ2yWqH
x+Hk7WPiJUOmfjTaW0+jYMIzakzXLkfZ1lrawm898nT4W92w5e7PT3LqDGvHYvQqHbIneFw5xeIj
ezfJxBVV8Iryep+Ut95Mb0q1iH0XASOZCdSgqEHt7me9IAE3fraGqbaWYn+ka2zz8ND7M42kkWT+
ZkVXHDUz/KhG71k4p9kk88LY7ZcWmQxNpyAWsjIC89lq1owxP+Mw7y0eGF4yseRszClwqBEW/doL
l81sJ3s7Mh4Jwx8MFlVkaLv5Noz7TxKK5ykma5DNhRMoGT/3NrqPPhAprb6h936ObfQVZk2g9PQQ
l1lDqgzqByUduAegxVOPeh9iRNwsdVFcabpT76yRwXfAJD7PPU1TenGyI3MXD9TXooMnQacuDQkd
wIhMuN88ftfcBkbWthbW5vElxntAKt1oYPNEOxIoN5HAII0CS4cHOjkwoqdyNeojszyTijql03ac
eJ/OoujvJ+oTQyM64gSoTgb1h+QeI0UFOq9NQhpe/UPrrcdxKTVyvEZypfEkuww6NWnteRoObds8
1iIxA6MnVV4kgg6FPL0h9d9ShVSKw0xGkQ07x8krGRl060Izv/IlFW85Wb6J1hk6hk9M++vqgQLG
CFWCpQc96/VNxseQu8UU0ykJKIaUJ8q5aGT7c0R13kWUBG2qhk+5ads7q5FLQO8xZrykhDveEojp
HeMHf7tTrmnXxdg7W0kO+1YfM/epdx1sEYgQN7IVIUPR4gaN5rSYAYZm27qwmOh9614Milk30hvX
nhNjFy95heO00c6aQFaWi1dc06nkPAErgA3gOPXerGRFGcbDbE1829TIADESlGV1qeknJgG1tH8f
yY/lnovZgW2M7sxXrkL4gw3u2OZNFSanOmkqvIVlcupgqc9j+n1uKXNMe2GSQx9PNEHwZmJXQJI3
Cnrl3iSGp587m2Y1CCjGNTOJ4wulqKe3pp2TV9dgCd4yfXR29rRcw5HhwAOzexzTnN7wRaXHoXHv
OAIoBV3Cc0+Alo7nZnqxQ4N7RaN+Qq2hPdmJCAT14QmvB4N+qylfgcpm5G8nGneta1wjD32TQ2I2
e4fHubZ5TpLXfGQXvhQd2AxiFLej3juvZK8jLuce7zbN7oJY63/kSUIlD0nRHbxWufOcaEcq6dHO
i+dSp/8495yv0fC+mRV5AwrMyyRB29Lk0XXQv1vTIbK6yokD6dvNnM8znSdEIhJWtSRh+T5rD2uQ
6pd7ujEARZf5OwD4mtfYrG2z1GGAcOmC1RPSBWyq9iW3eJwc+UaREtHL8FRmVb7VDF5hkVtHQSTq
4gULawA4xTh1QpBfGiBoaS4v1lQ+mwbcAUqyT/iqNk3uXcUm4TEcQ9OxNnBsSqp8Vy/kwzjjpVmE
uM5dGfACC7dEwByyLjDroEXiQluFbBbQ123lzMGYmB+9SR5b728xA4V3JG/uTZGcEfy+m2kDw6Jk
+ilIjbhuGDKVpMY+NvQXihhctgUlc7lrhgFwmZKrUPVMnoLUYhzr15bDBomBN98zcta0kBTzqQP9
wg9xmLnQAUiRQgyf9M7RLMRjSs1i5+XucS619HUVO6+FhLYlWeATclxYk6X1LN/LYjH3rWOPJbch
2ofNtAhftWW0XmCKYVRz6EOl8EhtohiGWxoNFXuYlckSF96xbZf6CaZR4YdFZ4FocKYMl7dkwJxX
HEacQiybvEK8FFquCJR7yWuc9ogCC29pH3Mj2Sepz/ON01gz03ZZPjmN/TZMXXGE2lOcmgqwS0aO
dTvOjMbgJUh1RyYNgwCdrrTEto/l0Mut7Ct5D0mAVWtW6UfeesljKZx0xw1Pu/GWmVNX9hL3amh3
N71llnTE6Nq7CrP+fui9ctPbvfjSCu582TJTcJRSJQI7YuW35cI3hVhKnLIsx+j5al6ScdIPvb5k
Rx7G8ZYHymQt5ICHYFNSKhLxRfiNLQRQ4Rr5OHDqsnlQbZW+DZ2jc/NqxUHEYObIY2kPWN2Ws8tV
YGN23OnbuhSBBaqEsyV0d5Ee6ns3BfPXV0m+k4ZMoQ3VS3zvYXTZqxbjnUfu6kxp1JqO6ZwfLDvk
2Rg6tP+0SgjRsEnZ2JS2H6i74kEcLSsPhmbhGJ9Ku0iCGkqP5WtuTQ4pMqed8qx21wzKPWfZ5Oqb
YlQdU41MKBub5LDpRWbcunHdBKN0wW6VYTee80Q430GB6Ndk2PrNPIp8K5usOWWwD7dtYXRHs2Qd
WyRZuHNtM33Cv/PeoN3d4yV9FxrqXwWibd94cXsUIWUquYc0rWJeV1mDaM6v0A6EpzP5VVsoMVuW
xNcFEwrVuEh04QIcCn5pv9B8yvXeWXZZMfLNxo8Ua/XgnuMtRQnGpxike2LI97aaFMsh0UgAibqu
9xiedCyUwvpeNgO1W8RcgW6BqCHkRpe73mp3ZRf3MP+mIj6R40oOrWZ7H5Ve1dSHtNqPGk/Wrq/M
Ye+szKqgh3HzlBGo/2Z0LM1TzeN1JfF8gV+yHhYdJQkEE01HUxtRU42+wHFPdXBBc0YjpxHKsMLw
Z9YS26SZv3ijSB6jOJQ3uj7FdM111kM4RLwE8rXBLjU9+7isrXYl9Xaskyh56Ke19K5Y+++ySxUe
O0xq8RTglRJ/LW15mNKsF2tt0Jvcpoh9eji4flVrx569tu1hmqF4z17rLDKsdVg812Y+iQXuLtLB
LdhINmgCa4cffCHq/AinR6/qUvJn8074FrNLzzbiUgNIDw2VgIRr+3NupY7/9xcD/98R++1/mda4
Sn5+xP3Psut/Jr8mNtav+90Ug4KPW8z1yEQQscBsi1v7d1OM95stsbV4CB6/LwT+pPvL30yJlUbH
VuESIZJ/mGLQ/bHPuMg/xsVJY8u/o/uvxptfVH8c6dhh8J0TJXF+XzD8Gck66IogCe4uUhJFux0c
rCsLrdMoXfgBwn7YRSK3biBEDn5vr8LjRDOiVc7ZVtcH51HCFtnyAhiulwoNltAysJroh2Ynr6Aw
2o3JxpnHXdySNFTbjH1t2tO8spAPxUb3kjlQb9rcNY9ZjZnG5eSDLsNWMajpVjT9JgkbVg5FhaM5
r7fYu7rtVOQhEdlhedKKiqEqM+WxTgn8OejIfhm55Q5rin1LRGKtGyu6barHd5qGrdfVoWlkhqIX
Y20778sy3nlGGe9prJIPdjPY27//mX+sCv71X2v26aOiwCmJ4v6SqvnjP/3f8nb7n9XNe/Gz++sf
9cufTGDnHymr7Xv//st/CEp64Of74Wc7P9Dil//+XUQ/q/V/+X/9h//x8/KnPEKc++///KiGsl//
tAiz9C9hCcEH9n83kl1XtJGOv8Yr1q/4/Ymx9DUaJ3WPzgqhA+L+5wNjOmzD+C89i6oHwaPDl/wz
aedSjkEHhAcyWtLU/aeaC1v8hmqDkOk6lGZc0hp/CTX9q5ATSb9fE5lShzQgYQLwjRimlLy2f12U
NbKxhyQG/5d67ZXmok0FNpeR+zRrtNEHmEGtoFVzZpi26+uUZwaIGuNGcjG9zWy9SA/stfVu1w6J
WzFAx72JTCqtFyBMXsAf+GlhevX7Pm12ehejlMmIq3s3iWedltpN1dZnaAPha0oOb8/CLX1YMBpv
MVhfC0fz9nkWdSe818iEhfZFkmi6Npz5GwuQTzRrYqOcycSLyB2h6hrdMBp+2DSLfYqTCHCFbQ5P
C61MN7YIu62MLKXfwSVD0zCikU6oVA9Nd+c2wFiREAB1P65zWrxTuiUOSQNAoWrz4nGsjDfStWDX
NCvllhpHyioudDK5M0ZPP2AOBu9VztqwMSOBtJIsM6qhU83X7A+e4dho7d405/CBSS1agnES4QA4
Vdo+hMzkaCAxh76TOl0AuY8lftc/mUVsvrjRYF9NTocaTlSYfxjNcNOskhI8o2vKDTgIGLcZJm41
vufZLBK/rXSEsKaUt/lYkA6WU+gETFjhbRcX9Q+X9Qe6OG2WU+3YBxSk8BaDSTye2sgTT6LgLY4X
rim0gDDk9Ohphrjv7Jx7ay+E8aELisQciA0eeKamO4XoIGTgMzMNct3jrjcMVO8I8MNXjJ3iBCrM
pla1ES1XODsNGrcecQy02TEdKu7IbVu+oRd6vhtlYBFFC7WmoD/6PPaZOMdpq932We0MR+WF45m9
p4CwZNlP8GEO/eA4mz7qeKOz8qXdyTSdh9m7qyLqQDEfjd42o3/pzSTQRrlkumGFYF5n4zQzqddN
QgjAS8jft8BLeH8T66c7WGgTVZVl4fgRm77D6LqQKHTm82alp4UdfY59O3V0mFTE5orhDO/yJXIw
4+RY2nzyQNjUS7XT8E3sRGtvo2a+dpCA/MSjpK+SFIHUSuw9LQw5RiAM9fSclfg6Wu4S9sxS1+1M
qrw1B8HIvHemSF7x8drCebEA88gUv3NiYC6hrIgAH0jVcqHWeDHJgfBpoB9v3te2BTjMHncQBtRG
GPBHxpAMzII+vCUykBzrKL1S3Oa97F4Rmz/iBitYTXAXtNbLbBn2/cltqGV1rEE79eSK/CTzvglI
LXvWtI3fD7nJ7Dz1BzHlz7inN3ZvQuRA6WOVYnP51+hATQoNaz1B3Wg7OavWlkcjrk65Ts4zGnZ1
281sLabwKqxC3NRjr3a6rROwaRGfbZ+OkSdPL5MnVeXJUdkpBEnjSc6ZcwX4B7iuW/FAtFDKckkX
amwlX0sKUq911Y+llvQVju0T2378RI28n+X/Y++8diPHsi79KoO5Z4Pe3NKHU0TIhMwNISlT9N7z
6eeLNvi7qoHu6csBBqgqqDIlhSPP2Wfvtb6VvMXWVJxq6N34D8Ez0fDBnYI9/ppw3LkQCb/u4jJ3
TZz0fqrr+tcwIX1nUs7wXejYpRthCFvBFG/46rkDq0p7wQlVkiPXGIDfsJ/03G4/GlLve89Dop8+
TosclrEIpE7Ps8qZtWLymx5H1hylD9vGrU6jTIsI8cwgEuFhm4qXdWtAVspj36ACYNZ9rkzFBeJy
RL0RHfV1RhrXlxr8BMYMCiFoqKau2yRsV8SWpkM3//cILWJfcKoOBSnVg0LUBexDst6ETWysD1KK
KkrB5nZoGcoXkJXBuTUAv+R6rE/pzHACRWlKaxVcDble0DOfBgPPGUbRpVBYeJTYR3DU2kqrkqug
5dmVCwW06jbI7yrBlLuai9tb5la9ln3PKbEcGtRARdfcGmLCWSgTllq4VROukRITqG3KNHhlQjN6
3E84BLwZklIwbwQHN9wbPgM/aUdPkPPhtqDHSlZsNXVRo7wYev0TxW7kk5gGCC+hB2nUwNkiE2Hc
ho2B1jgjI1IhNGkk/5iaC/2UVQbi1KChmpaIjQ9R6pQbd6yP1Rw5q5N7xyzvMZ4E9Uj3JvKQkRj0
duf4yBCzc+NOxd3DgUR5TJFV18wqU1Vzh8lIP/R1M87tMlq+qJWEAmt5hLSAq43b8NTn3du87qaC
Z67pXahIlZdAwj7RS7zUY1t7ncj3RsW0HbDQFWe4gkwXuqgDNVWDsyywPaArUEvXHHXZBWatDz7B
NcFA2mzXDsJrFcXCPhH7+lLEkuaTPxxdYKeadqpUHnlUrjySP63o9TFtNa7VsjqXExrBDlQDOEIG
3xPTxml2xaJguxNI4dNk0rCSSfHwcC3HCDWuX42o9cSsb2ESEgvco/WL4NUYhvaULvFXSjKBw6RZ
CHvD6gJtQeMobdrEyGDNrMLDLXexFC69NWkedNO4KKLV7GHID7txEdSnrGh/+lyi+SfVxwZQ0Pe6
jWjEpLYEs/ZgmJxQ2xpDmcaV99gKvGibY/5TNdEt2mh3H2NAqz4+ZKakelYe8SKJl0ovs72pLeOu
gMDlyWXcnrOqbC5CIfLc+1L6kkzOEnUVTb5Y4wGxMvWUGhb+5rV+l6U2CfVe5Xoc5VsnbEQp1w37
V5oxL+9VjVsiicIRxhprS9Ne27GLn2h+xzcwyD9jykYjg1UCDjZHD2lzx/XSabFJWJptcN6P09Lc
f+WYhLIhpgGUKgDjilbu5EyrXPLuMroMQrdvh1l0WrXvT5WWHJUSYj6w99VRkuQT3GjzbCxaf83z
uTnoWKi4+atthwiBmknK5pOijYxkWA33hIh2IZ8SB5JqlVizEagfI7Vp7EZc9jUNtyOyL4FNTLd2
Oi2PXb1uxXc/yyp96VXE6TS/NLVxy+LKLzpl3k8SLs9es6qLMUWLh8iQ7nhSGS8zhMoz82bznBTV
i2SizzTglaL6pwnCvv4orBGd2Hiqw1q06kPHuvIErWs5bA3As5R0yBrmM9ptG6l1+t4qqoCgh9tD
C9I1BWKL6/VpGATB09Zco+vIWOEA47us3aHLZ9pgFUcwXa+LT7CWuCHrzvrcOqt+k2YxPYFiMefd
UCSTJyjF9jljssRkuPbjB21s7VFfCFtAjlzfylJTL+uIBVFPtB5RvfGyDoIWKmznByAFrd0tiXhF
OM1hsOkT6kumIu+znkw/OdGH3pgRiAMDlv0U1FD+sI2AojZk1D+NVE2AvirjkLcc8CLBWr2Ev/5V
GmO7R5yR/OAe+J2VY0SuqM48Bg8lwJt8OIrxrD8OijbgMiMxfu051bv4n7EctgokfPJD5HBVJ0SX
G+2S04A2WXDhURrPGUxWGH0zqyBMrxqraaW5U29ZfsWAmqhvrWtZUIUs20WayUhsII/C6JOHJR27
UMXVxvvE1s1AZ/MbQKsPW9fK37neaDwjjpfVsPU/3CTYRVV00X7aIjCjsrTUPfDX1wWDG8K4/Peg
sTjXhaLfhhYLFddfc5nN4Sszpni3xNQLmQGVXZB1EnSEWsZmrI0vjVUXPjKId+Oe9C5L1sgUfnLj
xHyJJ0KpVXEHqGCv6ZNJorMRBYncN0EzE++95cdyROsTr2L/DJ/wCeyqo9fJiQ2Pw4esIgCAFxQV
Rxie1xgpyqz9WrbeQQWGRAOWtBR9b1GiB0vVXypTHGmtbZ+1KTykxHrZSSX3fgNX0FepK/GCYPCG
p+wx/6DGlg2vJ6ukKruAMiTdVf106jKlCUxjjD2TzQTFXvWr6XsM4e0uQp//Av4t9gRGIDeBYalt
FAJJp/e0jhV2bTFv0jma4gjHtogBxVizV3Ln0WKkVu8z8LXClBBaF4MCs1Zl+VIMAfbgPZydyoe+
vlbwVDbpe7EEpJCS5SICQCky6kNgqkygltlrRW31RYoOBjQok1Av7yGZ/0hZs28TJEkRZwlHWNEY
YouJdussmSgZ4s4t86nYDxAvbWS81n7EteDnGSGvdUIzdNuqhsgAZhfQe1NkX8JeWLjKFXou4USP
/BgTgAOzklFoLnZf8MtUKHGLDUCO/EStwrm6zfmxHZXJge8PTKM0457ygZnoOsyfKMizU0lIzZkF
+bUa2u6pyjSYcINMwbUyoTBWNcRWsbh8E/t6MbTuRJV8bHjPmXQPJOISd2IiXMCAtFzG3rTu4Irn
IpElrmsLpYDh1gqAbeZsZYQ3Keoy0pRRGg6sKpYi6EcJ2zUHsYlhHaI7gJUxuijCYXadsvTgwwWW
0ZrUQC1BptBY1ZfQ6gA4oTW6xlKZR0lWo7Npru+mDgWMRu3eiGZ0dQr4qVecKScNdnqIlx0PbqkZ
NH+VOohUWM9I8TwNxKDfwRYNYTEz9ZStLmR+9qIqRNWWoCZDqx9800qSl0LIiw8rPpEqLN0t8rPJ
I6Ecq/J1Zs5KzkmUJci1reiRrX7ysacf6SeHBF5N7DdRaMV8JNJEOLEheC36Wk2qXrQ2Y6eL7xr0
tg1r4L6eOI/+0hGGpfN9kPgAPOSr3+XKrQCZbw/ZnO/wfo0HYRxQFQ5axfBCZm+k0DBgpebINBcj
8+UcCiKipYq8WAY6pVU8V7GAHIBqPyqjsJtIl1OjIXOhig2eFDf7dAaqJcwmCZjAsdx2lQtfEMYk
2LIRJIvKk2fl38m4xRRkfdAGUCRNYqqFG0pImC0Yw2SpuiBq6MJ8u8ezl0MdrlkfhYQqDazfWO/l
tabsNCiZN4+xz7rLFhCaaUa6dSpkv5ZEufSqX/Z6dok1ZAQzfXIAf8Nb10iCo5TKR8trcwspxy3P
6nC0yvM4/Z45stKZIDhjvZP/MoQc6Mqosd9yfVocvfzIs6ZGDIWyuZhp5kxoKSr9Vz2UH4JBXJaF
OMaWy/ElR4bp1Bwl8l51V+00j9ZDauqvymJ+RbGVeiuWMrfQ9MNwj/+esuU0r7AlLbQgtg4pQqA8
ubt+tp1CFBbkPLio7OvoPRNxOWTSMvjkESDAkM0GgXXJSWJEVUT20cQNXa8MdDpibEZcuRxvy0Mi
ili6teGK1YlZyTA9SNvwbsjM/MCMPxF/wqzGFCYOl6iMLdiLlcjAMq9TMOETmeOo/3zeBeaatE/G
JI+9wtx2m655OVbO0JCGgTYClvi+TVSKikQKiThgPGGsuMREfXrjjni4Ow1rNA+DjLBlxgxCYdko
CDFMg67N0HrA2CcnK/tDMdxMK8/daerni0z7ihUPxo56H51Fmk58DkNvkZSFHVIX4Y7Sqw9SuTAk
SgSKmr7jvNKAdUMyLmhohdCIg+6W2tYkhJY8gkVocdr157KZz3Excvhj9zSJNEJoNBOlYsx7Gs0x
Forlrx27w0RqfWmRdQD+gjLFUp5TRT7BqcceoiUjkVkE2W9ruzogIU0vwSiKTiq1EFku6yPjxXPR
sRWvVpj0ZvPVyHC05XatTiMtn1AQsp+hLojracUM+yDDL4tAR7umSe00nLOQwlk/Vb7RAiqq7ymZ
OWJkvFfpoAp7CRnMHl0fepde+JZEicVJrTc4zwAGKmIM7LRGcl5LKJdSDfBogpfRyxR4RGM6LOdo
Ey3opICLOGzkJ8r3+0lUeeIxr6Y5+mseDSfm4wItj3jyIhKI7HLJAELilzKa6DSD7Itq7ZvWfKBl
wmPJSTxsh/RRm3tajmLx2OFqPMjFulvL+GrWFaTwEtHK0DFNiG+oDn6J5ZD7UlErLqEACGGnabbV
poOgrtYzxzf9roVY3bp/1dNV9RnIEiMESnXTy0trrl8Fo3YtYaSIk0d0EvDLTM2BREgSW6nWQxJR
AGFsD3W5HGPJCHux2rfq/GmW7AQgr6eAEK3JIytIBN0/lm4Oet8vq7v1i0OvbW3Su0ISeKDKwqVP
zI9ilWE7kiTkLiR9NnepIIyUjFUKyHNLO2lcf6aW1kaskl5EHs7nWkR3cRxEhA5CvolTyx1byiJ5
ibagrFfGKKayhqmpWP44xZ+FQv5FsiDcVNt91ykB1GdM+SqegiXqDWe8D7pLkioAfrArmsI7ar0P
nMIX2s6kUBlF6k7x6JOH5a44mhFpAIbPhqswTDeaDgBygHPYC6QpyDh4dA0MvzaoGnahLY+CfK3O
AwTRxXhd6/oH5gZLjKEUdpSUF0uHdRnLRnHB4y34ilS0KK3ppWwywPOUfBFx7YO6gXCj92g+9VXi
AMGZMukAekERF9PhNBaI3aW8/b3Iwy3uen/J5M+1zIl/iQhFj1SZJmBqhOhSaNzR5nLYpFsX0Mbm
TKt5BtzzwVjoC3wQr2M0HnMLI9RkNEyugei7KGsGW7CoG8HC5pATMAJX8uCv2KuYLWk7JLiLs0nd
I0QheB1iG3v1XeMGfuQJmgdpS5VcEyCgj7aA744OJrPmRaLti5WF8X8kEH5ZtC/CLH7kaoa6YgF2
USjNjTMZlnIwMsics4e2Fp7qTf0YhurbqBY3lsiB0hVmy9JKKHtOuwWLLZGtk2L8gtc22+bQIC8k
Obeby7O+DoW73OXBNKRTJ5Wqq8AP0rSVI7fJywCx5h62Dw1QgmYQG6EKq6pstWd1iRG7rxKmBwCa
ep1D9t6IZ9tWkxAfgMbIV4VfagSpVk41HH0mBFcDMZ6t1xm+4YpmSSJjYJRVdniFYzcnH7lpf1QB
6s6Q4BvtS1RkZUT9TjJaSLQxTKeK5c6SXTUewP6aGIBhstw5wQCB+uwuUFytlv6t8GNk005o89/I
GdgmpEu05LvOGD9jEwq9vCm31JBrR1WS8wq5thOScFwYRvfccpvULo44zGB72ebPOQLOELAxf1Zl
+F8m7mGjTFafnC/LI+arxOpRw8NdK/RoS/5ISwLRN+uN2uzAHum3ZOwOHLG+ODvPQSoep2UK0A1f
GLG/LPmK3nmK793haE/AHZzW36uUfoMD2Sfa9Daif5faz1S2XrE5f6Cb1m8loGTgApuxl7CTx7Ua
7YY2Ia2CxQfV3pgHOd5Nu9VUxe2NKpTMLVgG/abJ6tcwSLc865Pwzlvn3TKRE7LN179N6qcGaFOs
FLkrd+vHAFOA6A75jYMiGp1F1lyhBalBD4tYmJhgQK59d9aVfa833w1bnmvJ+bKHPp8GOZCFndrO
ss0RQgt1acbENDWA76jy2rK7rqNA+714NmflajbCG5h5024I6vRkorm8tqHMQXHzKxGH9hRNAp/D
+GHW9eSY04gDyYxqaMtR7iVk7/ABrjo2DBMGLimWB7rnh6WwYLJaR2ArkpMa2zvgYJLFa1IBaoM9
EO5qzjIntL+JjAAwE3UJanvtrBpyZvdRfl3GgdGLSuzsGD/XkXopR/WyZPGFAm/xpl5EzDBvYVVq
xNERYUuqWWvjWlbZZPTVTueBNABKCVsg/4zihxoMUMx1AuvOg8MomJPMxUTpajDYubgg7oF/zYHs
GqhEdWyiotlbj4TqwG6p5vpciy2TToah/59++b8lDVjFv5sLV5/f9R8HyfzA38bCxl+4LiDuGaDj
sDvCw/3HXJi/EYmugzBCqOx9+vs/4EtV+Qspt5BiDMB7cKVMYCX/MFDyV7JqkH1qqH9nYv4Xc2GI
JX9UUjBgBgMLwoT4ZItkeflPeapGwsEetvFEeXqlrRu74+Gquauz+YmTuVOIotQdRZbNJyw3+9mr
3DJIA+O8rf7G2juv9uEWA/UpaydQgsGb8JW9LZ29H/Fwu5k/v+Hm2k/esJ/jENm2OLpUq/3Drfd6
uwzxo3mmv3VHDL6Isz2MAHJ5E7EdIskfbGpdChW7PE3aY5PaE09sdRZ/conCXfxotuMPzR2d68iz
uMJu9iy3CJKd7iVB6uY2boerMhNmdxwPKYpM+0ai2FF8kK/FTuTlcK7z5X1z1AM5aFzt/SC4Bb9E
cJFQht2+8OSv1I+8MbwB8XvCmW/fH4EDpXFGpqocI19JvdSwxcfpXT6NzmhfCePypDN+Z82+7a+3
m2WfDvf/WZ3uWOx670N1EITa3bE70nLb57hS7ENpl/ab//wc2184EI9YHb3yEXupnd9aYiIQ29FI
P4gBXWM+jnRzLMJObolPfJfB7zbsj9R+5r2ys93gEoNrL67xbdnQzhwWwq/uXXHzx8GFHXEs7fhh
tTInfcFU9IgONyXLEE4aeDKjYh25tt9bIO6acDjcB3A0fBUfc5jGzx21a3qJnSboQ5JozgMhOjGC
3tKTz4xoxn7PP7p5no1L97b5hWu66THecR3cFg/pp6t/FHtM/US3QsJnRE8hMF9aCPwXnCJC7+TX
5kudma/Y4+/mLMHx+q357XUMwD+6wzfVVZfbB9TSEBG13cdS0fvHDO6ufNYUKdvv6aSBwAjunKqA
E+IriRI2NrwXHDh4840TJmHZ6z5oKhZunuwWu052lyrZvXfLLvkZKYyJS1TtzEdsfRB3CPmP3fv6
MTOeotHP0JYKuw0TFXtBzKblkvLZiq5x7EVvml43bJrFg3XNbJKJAvO1OSVH+aQ8dcc5GF904yJ8
WV/1JrqimWLhtCly+ELc5w+JK5xRmjqZcJpnT3S6nHmTLWp+yX9Nh687mVrRRnc+H40dpRlIOSkB
TQVdiu7JSemxh9mpbo8/DC2p0LBLzGAIn8fPhE7fcTjTf+tqgIZ7iGd1EiputE8u2S47ItkYf6Ir
v9L9QoxqXy7HPc+/dcQnwlhYAurFxkaQvFFENs+MoQkeTTlC/+gf+olDe0Dvz0QW6wgeacW+wAVG
fySlHf8NuI9rQApcOjTQbpwIzxjWZHuYbJ2wO5TIb1x1LQj5V+mSc4h/dxkgR0/id+bbiHNtrC6h
iqvXARpkOto3LwwMnZ/4o39ZQ7gITpwfYKbw7sCUpPf7oJyjF3Kv3PsdLCov62uSu7AYCEE7lhSv
ldO8aawbhjO9MQC8xIfll44j4LfwNeLk4lDOpqv47RJqQRW/tlSR6zNnMilcT8TMOv7q3VXZ9rDb
3DMeyMOXYDONYfR9yH7lD/oe/7L+ieLEzn9H4DNocznmOyEpgt2F8vslPlmfUNzwrGQX+VG5pNaL
ku0m+X1bd4MjXZWT/G4eG7A4Mf7T0f4Wd9J2Ms/e5hiB+RbZGByODN/t5ku+7JTHwHCkh+RHeTAv
k8Oc7knZP7Q7lDo+YCExfjTyHVNF9aZ2vKDuoQGRFuYuy7L3+ZmE9GusnWg/JWF92Wee4rx6RB/b
D6vraWTGet8MGt3Y6X/JR76yRVd9qz7fFRZzevC0CfzBG93ZTz5pqduUcjb5N97iFaHmbN58fJB9
yXmgHr71iauetz0vwU4np9zVR/T2nnmudyLfgoDObuzJwbcR2xbfgxRIt4sHbT+7PCH+eT1CzgcG
jkzHthQkpE5+0t/znQqV7wfXJF8WP+9G8Ndn8TDcOMXRnQkau7gZ4K1QGtiM7Ptje4SLJHORU5lO
P5m871082zQ6cRH4us2p6f6ayh1fHq1gKlhm2KqGPcZaWiNkx9iDFIyrP7r8DL3coNB8woXxbC5c
nuJJ/Y454jWar3jxRQve4ZXyGnCeYsMBCh1wVbpGgHvQ/VQ+XzI72z854Y+A5NyVD/rB9F/wwXOW
dFBHaJ8I1Xcd+6Zxkh5I2l0vzAXc0W9dkrSC+7+DJ1wN0Jcf7LE8fYM4Yzt+rj7z0umtoD/ypMw3
BhYP85HZvo41wk5OVvux4kf/xdnbANIaI/g/R97VcpkeQfAIUGhMcajiX2U/LHjKgA0ValjTJ1hK
mULMS2RPYiPSLcH+7wvI/wvZ4f9LgkIdFeC/KRw/i+GPcsL79/+tbpTUv2hMrhR0tn+HMv+jbuRv
QKWrCElR4cpoc6ko/64nVHRozcgFLUOmmkNH9z91o6L9xRR1WSMEQEOkqyrmfyPA/WsF+s8KXApF
ggMUXTWYAGkigQB/lBOKc1wKMRGC5H6x3CP8kGeV7i0DSn28VvA40vVzUJSLVHwitTHHl7EOBg5D
+ppcYUUECq25JTvSUPP6/gnfhF33IWALatVQwd4OcsOL25pc9cKNttCUrpuMc0p725qTjrjk/tBz
8ywvATIZZzoIzTf2cEvwpDWMX/TlKhaB0XG5QXc0SP2oaKPQMWxspPSs9JFb0yUn44M9Vb/PSZNu
X/NHRiG6IOPMsmROwmCUNkva/S7KzGUybYv9pYmZZKm/1fqCRdxOmSdNiOTy5mebWSWst/XeESnb
L1y250HEaUsrSs1xI8VhpyknDGR+imlxKd/M/MvQaHbWMYFJOs1xzPep7koRGB7L61BSiPm33DTH
WntCuxgk0ydjnZuGOZM8F19bGaErcx2W0c2aKl9qYr+skwNcPXxKEMwWaYd6mDeRoZA0+XV8nxZR
FRtNONerKy0/ywwcnh40YqkUltduSki2rN/H+JDQZdaIdRFzBoLdAzAm554kG9EamaNv1ply5QAq
h4X4W9q+TUCi1qeko9NhJHVPkEvWrztVlZnPBXzm80jYVm6EWhd7XZ4TjUkRb7zhv4IU1jrMBBmN
Cja9fw7nPXyBIKoTjx5ED/rBqgoHl3ZAk/C83LdataV3vvi5IjljomCbIxpIH72umTwDO6HCYaUH
9ElLTCxmL0FcNAtAg0zyEdvPqojv3UUb4Y4jHuYp2adJDyAcNwrzt2lND40oQxN8Uu6Tnl+c9/FP
xEj2ZheRymKqdtd9iKgGZbIlAJjRhOvIsdT5fJVgQbqtawUhTjF9M8Sa/Col7rF5B0ItuotFY3Y2
jnqJuDFGUoXHm7D1YDPPzaA5iuHFKVoNudjH+m2a3kFUgLg7FSAdSSN2Ku6E+yPG2oc0kr13B05U
7wRs8zbdR/i7LP0G/eY13eoSX+u23G0mk4u43dyJfWlDk0v0taNhe+5bTNcp/YbkPjO7u/sgc0uL
S6fdrZTvMk9pRcBcWKoVjxmZzbSo2kWibltcehoMtkgE54XTf5Kemnw5l9HfNOh/iGn4Z2Dk3Svw
rwsMQmoQQrDhRUIe/tc/S/zp4MhWMpB4Khc/KYeTvnzJqcTniF7t7G7yJVbAfyMG2TrzqLbZbjVK
T5rI1NkWX4jmoC4in+67PymSP8VIPGm6RIkPlYgfA8AsfVXL4wbP1XSH37TqUdExfmgdiSxQlZAw
YO8zqcJdbtnydKiTx631yQx3UJU5q8ns924tVD6Y7MoKlknxZt37TdzN9yiryeQep4G0HXX1V0ID
OauEg94fWnQpRb/Lkk+FOPY1QYAGauEZEx6AIAQGeAHgYvTJYwlRRVuCf9peLv9K4ZT+REv626r9
T2/qnwJXRoO+NVgcxFLFizjkF7XOiNXFnL/kdll9rI0EiOKNfvBmBtJKNGFb/ofPVflzw+G+cahk
R/215wFR6k8Nh2oChfj3cGID1w5t1oRAZYTil4IkQ/2L0U/ZO1tieFrncfrR5EdV31XCW2vslsjL
CfVjXZJvYnrkrhdW8J6H2AwK9L96Sns2bET64OP5379zf1LP39844Ffgr4z7M6cj88erUeKKwXtb
MCiikU+fexSZXxnHNd/+w/tz/0X/hEn9+wMpCOdl3LuS9edPKB6LUZwJl+QukzlDFzYBzeYSpGYY
t//psYx/eVkEnli0rC1Z1FUNGcEfX9adZ4elPhntVjialf5oRNIu7ecQ70o46ZMLRMetGFNKmfI2
N0CXNCWQtF1ee1op2vl8Kgw0zRUtmnzNXphPMCgpoOLc89vKVzEW3Jh9Prnz38QyLLDPZzFCWOWW
cPPO6fALla3H+u9YKF3SiZ7MfTUf0SXFD3P/LeHRH7T1skkuUcunBf7VclbFa2uOnsJpMF6vHbQN
Q9JcLMOrhsBAscBKMJw2cmYnHAppXYvQxqExfEylsqvF5bgUCJIklpJ5AcNVhHJ8Kzhfjkm7a7r4
Pp0NY+CJ208pXOK833dJYDLJ4qoAB7kg93wA7iPXd4cPnXYJ4zEboknO2BA9i8UuNeGQD6EB6E9B
nGc0/kwspmT0iL5ZMd6nuPPn5lXQiFFfXdregcY5VQU1w2A2KrcQtyIDtKfGgNYHLGoVT/PCYXn9
JYnH3Gxd/V7IC89rhqqo+LWa5V4sPQxx+3VkSmP9mNIvg7eAgDMBgfJcfZKyhGXzbEiPWXmGeIkn
MR8eJ3YOHT5UK7zG+cSg+q87QFm/DqPltqbmiBKzP6Fxevk4E6ea5Qh86NnVYKfMEdTQGmzK6upJ
w8ALNx9F22DizVzcHjWNeAdeorNXOXaphETqFs5weN+bssMh/mwWQ0BmDPtnqrkqstPCUMMFd0o/
ZGQ2EYDHW5eTMs/Wto34uQioabnvC+mwcYCSFAc1f0IoADzALJICYyVZunUzCh6F++RO7iEu0BlR
lsdHgnvdGqm1Sm3Gw1UJaLJOJeQnAhZ5y0mUmPW93AeVArBKsysaLgxGpCj2prENDf0CN4Gl3Ajv
W6qCGYvBMhMtVm50lKJQObBHHEt/0NJfpD1cl9yL8BBI2RBw6fli7pfymyltuH75sTEOlUUNgPI4
E84Hk+JxTfZaZu0wUkAG022wQCj7UaIhYq76x03WngrlZdKmk6KO9B71vQRHLH4xEyzEkIV7Qmj7
xMtQtADvtMvoEXBAYAqXJJKAcKJH/UYQRPWFw18EvynuMT+7EwzO2fBns9/DCaCGyVwZkPusU4/o
6ETlx0pFKd3MO4nWidz81GKoD49NB7uK+HjurTu5fmakQRytbcVvKcNwyAz4BAS7ruVdYl0o/2bz
N9NvB403qiFQCmyR0q01z6MmuVhlIVMeSoVNvLTYqIVnLX0dl2dREXeCyaczJ1hMEXSTXS9Vg9PJ
50gUPAPhzdh/CzWfl/oGocpJrMRd53mfRPHTvaRE4uON1p35j9Ykmfyk+a761yZvCE1hz8jPqi76
w/gupskLhlJ3YwCjM1elvlP6UIhAJ2Cdv00GO2V3Tz7Ej0Spqa3kKRton6FjIHGqfODuhMSS6n0X
AZc6wiuDS/VS5NwvC9fKiiOXrsT4asinmGW2n16R4NtqynUJ+HdQN08Fg8FA013lt1rc9wLCMO55
GFhJvavot0XC4CvyRQpzFBxYLeTk1grJPoYfs9b5zZoBT6OkM1PtrpZ1Rqk4G4gF9Xb1IXYFbQlI
C+WTstJPwylYJpANCvCrBWETUX9uJdOJ9SXMLLIH9Z3SUbfouBJ1bmNapaS8otzZ8Wkhdr+N2YtU
/VTUSgLxa5qOUlwkGnGldspuPbk6Wy252VOx/NI49rT1GC4gx3kXBEEPhnXbJyVtkwhJUtJdhf6x
zbddJFPzMsHSO6IW0zDdZlfSaWQgFZKr1d6UxTOrJ7aGXkpsrEnP4nxIOq7SYjeZB4LcpJlGME9l
qAeUr5d8xiXOeSWOVw/Sq0NwOmUVHh7tGxShY0rctiJJWFytNDLWpfGIPmK8KfhcSGA1Oicme3Vk
H8o52ZpdAf4BxZTxqq1PpQo8p0e2mNf7zPwlIRtiyRsj6cCBPIgZMSQ0yoFCfJnbfrLCWaWJo4Hp
kA/R8JKL4TjTeeqCfAon8X0e2TaHY5vSMzKqnaaeCcBYcIfM105w0ymMxaCJID4eleUJwVUbhQVV
gSkdja5x5aF0GC+FPS3oXvjdL28RZy9qHwubPN4n1oJDk2t2pgdz+7FVt+b+OGXxAPHpQ4CZO2nt
h25aTjRWTnYD5uqawNOo7v1+ee6MmHxQDhJctJbI2Duj5ReLzricyXR2QdQ6RhM7a2M8CJy/GXD7
G9Gh3VR/mGmYT7IrLC18EZxim69yhs09nN3PUr2r9Ycpf5+MD0kuXqROd1Tpp6TDtCIizmr3nrJZ
LFynDKAScB4iB5NEdrcPrFtOvvm0VSMOREm6U1DrCZFHdoU9IvbDG0EeJm1+FvCclQgjvHXd+MCy
jcaZZLgo+2wiUZxl7NF/YIFBv4yYTGKTQYcDANlv72NgWvuJtO9YTLUmKAclnKSXzVKvcq15i5lw
szAR7yZ/Ma27jvu1Zamfa6SQHK+S5mnpj+OISIkIpyJqjlLxhFPRHpgWm3PiWcYbh/sHhZj7qn2J
lt+CsD70CmAjBh8y8vq1z3+QGtrtgLEm2VWWR1eCD+ZdUPBWWpZX/R/uzms5bmXbsj/U6EAiE+6V
5SmSIiVKIvWCkIVNeP/1d0B9I66qWF3VOo99XOyIfbZgKpFmrTnHjPnwiLFtzfzeR+Mb0GsL0o6+
L8f5Z/CQK4TqlBc6oHCcVxjWpUO+4ohChuf3Js5HEbgphZ7SbOHqhLsuT57jAtISjRdvTm/nms+6
xTjYBxvQAaA4sQCh0fOtFf5+zfvBiAZ+B+KHZh7h7Uqe0EaoUM35vWWVGyciTpclJuvpx/Ss5yWS
Oh/Ek4lUMrltTWgu5UQLBpEhujZZwJhk8S1WWarYnFDrhDCkzfHB4FuOqKu0we9q1OvGysAtoVpy
H8FQlxhPPAJNYzrvIF1gweywH65dSj6pZe90LW68wr6Z9XwnOfEbQfKrN22CmzyETuWupiukmmyr
Te8hWnYpsnmfxCPNInMdq72Y9HYiGKfMGD1mea/CYk3fnkN7sU67z2OALq1JNk7ASKUfZMi1k4wP
Wcq2M9X3Zftep2w/dL0Zl1PrmH/DLfbQ1eEBzWlwo+EaL1lDuvvZMGX2TnaLn/UQQsLx1MBxtV6N
1eM8AYYicyhx5oPPRhS1gQeOxnX0T8K/cfllKwLJKbp8bcZxa40NYsgKJb29DkCDTVqs8GdtwQ/d
eKhmemPLZNya76Q5oy0cETjFW+W8au8j1iDyyVn+8hdGswpWYjJ3Ck4FcJV1ajhrtD/rLPjaCHYm
ht6riaNyMa+H4nNtzVsspVCEPs35Jw4FVtlszdneqmxmDtvW5bcwozTfL7Cul7BObztFoGHyEnov
OmVLiahtmO7lWCBraLL3xlA/DPSz5rbaxdawowhnq+wWSspa5/GHP6e6f5Is/D9UnP//M7q7lGv/
73Xph6JG6HckaFj+gf/2uRPKuQRlUv11FQdixZlx+BMpq/63Q1nZ8qHiwYAA8Pw/RvclyRP3OapO
klFcys/8Q/8taLDJBkXOYLscQ11gB+4/FaaXsvP/HJ/J2qMULSzJeZa1zxLi5PgcIBqF2MzQtMbU
/AEUvXys+569Dgen+rnVrb6rRtRff72eM3WV5Zh8fFUH+a+tAGPApKAgfnyMnqU7oSWfnbXKjPxT
aQsHt0neHC5fxT2u3iwPhy6SNyV5i6D7FYKRv0tift4ZFXg05BmB7r6IRhkf7cmo34PxgWHsx7b1
DB6Y4mNlth4GWd2qj5CoEa33VUMHrED/FO90ZWMHBOuDtNlLBot2d+yWr6a1MJ6cOpvadTaOrbVq
4hrgJV9dQKK8qYHeT9ncAv8k1oudNUfprUsF9ZnwddRyKms5CQqrh8VbQE2ikTV2WN9cP8P01ctQ
BA8jAVI/zTjW1E8HcuzXGPTFtySak2e/i0AeFU2Shu+GJh8+EpYExLqKYvNz68UYrVtB4jbyz6Lx
AYRiAGRrY+se5LCbfpRZMiCuCoYkuWm16evHAuC+5iyTRu5+VoJ6jR+lLOzEIKhVhTMv25D7JOcV
ztjwMFVlXBCbxexDWkmE8hivJorBsA3V6n9hIbO1H9QO7shKPeZpzJYxbwhcz0MX+MBMdAUCZjMh
7tuUHNrXl3/54zLNnx8e0AlFIYY3BRt1Un3qTbLhRMwaU8kCEmEdsg8y6AkOuWGANEivFV/VcfH1
zwX5fjxaRctwU6efUUTURuqmHabvuczxKpGi7LLrHCmv2mAq36MI1jRYE0phbHVcFBEd2bmHsPbz
ZkPSoBOBK1BsESpsoWqNfYRoL7uLvss5dBOqdN0w7EHJiN/pBIpta1RTtq0NeAE3Zol0uG88doZ+
FLps5poG89oIOTfsdU20jgiWIn6QYHFsMEL5W/jZ0SFzYyq7notT+Eb6Fds/KQrjc9M35UiCHUSx
ddEn+W2qwXuubHfJcCmyMGZrXFCv+ucfbOF6UL7jfx3zz5f8V5apPwk0+rYroCT18yYi4XIXZ6Ox
tVCQ70k2EveXr2cdV1X/zw+24PltxGYEuFonU4NI3Y74slCslxji79RoqOva7KhsEkbQ0A5d8gEw
dbrx4AM/F0oipO4zXW282C8/h0uwpJva9aeZIgHcTEFxnxwdcwAPh2b6RQYzCg5fFyb1Av4pX2FM
vfIEbyc31/So1Alb2ZyW5PL3/3plIdmvYQ58n2W+oCjScN/vdJ5ByOnG3oef3eJozmLdOxs7Nqk4
BpjHPCAlmq9VKyCPFHY4bq4pB6EihnxMN6soulBRCYoqIu9bAKjMGe6ivi4DzpdAySwSiUZz8VU0
HIMmbO/O5vKDHaOKll9miWQhmYBmHp0Me/nl/noujMNEdpE1t06ycdpkY/5SzDPc7ZrZ5PKVlt/4
eBXyXFZeBIOuWMrVyyr115XY9Lp1N+KAsIDMUj9Ix5kDVOoSlWc3eF5oM85ke+Lt+xYSVYv6erbo
XF2+ibcLsOfRgKYNzYv0qC0f38RkwGMsAH0DLu/mDfrzL3Nl0C+sPAsJ2Ziom0b40fbyRe2laXD8
6EQae64HOVN4VE5OmwpBB8vUbukyQkCjqQkXnFTFtqQdGBhAlU38ZOnaBoW8KtyURgv5W369GEnV
XVbVxLd2VmcAiSE9FjF4lLkTlf6CzjHY9+IRSHqOwEWYVLs6grODO2VTf4bbERWcxDvD+0AyMRMb
4T7JO4mFCOtEkGqu1on+feWQfMtBRqb1TRH6OUmghYy/4ATBVFgWQCw2UAsJbCSPk7MjdDvQDSMa
gM+u8PLiIPGghCvk905xn0xdvKciB/x4IBiObFLBiVAnVHZ1adNGZCqdd40P3Are9aL+dVlo/SuD
+s2ChEGHfsFC+TKVK9TJr9xGcxj4dYRAUvf+L9257S2dTXs/JiAZzFQV/9H1COGia+Q5jr2sV38N
7ZH1wALumG1i6CJbt4ZEfeNUvkEJtVWbCIBmdWVL9+azFbR7hOcIej2u6yyp9H9fcRqtEIZJkW0k
aL49Ziexm5oIjIlKh+fLo1e8mbyXaznyT9C969in20ctMmj5bEM2YhiHu7GNcdG0WLtu/CLqXmDM
z3RmDXu8AyBYfpwjh5JHG5H4hJyqs35fuZs3EzF3A0aWRR/dsoMx5vjJcYgHpVWX2YYvVrSHzLem
B3o/1KPtPr0rQ9xeRZLOP0evA8qYUHjC6Iv6bxJgMuq42uUBXosrN3XcFmMW5aYs4XJbLnIY+4+M
+a8BAJgoGKrUJtWV3Kh016SFePIItkWeMYH9WdI9EcpWA2vCaoC/NtPfzfRX+NAxqrnSn51VMAUC
X6ZtAKSp+j5+hAZQenvXLnBFVJmRYdmYXOBNl2/9zEDil3WUbzlSLgen49cZjNWcyAGTHQl/NCcp
TWICDMwPplEVVxaAP3/W0TRIO8/h5ahFILR09o6v5UBFscyRrpvRWtbXtprafaJC/W0KY/HgqTb8
Gjmzc/BCMRyIWmq+xHmh7i4/75mpYTkYMn74udg9nnw4+DmMLnWoi8zdMMfb0VTFcweBY2c7DUqD
mWzJ6Mqasyjlj6f/ZeZVFptjZgifT/b4uRNTVqlRokHI4qi0d22jlz6EqVAb516sP+VSY78Isoxk
CRtwlw+0FN2Jw6+GjkKj7h383nXWISgWehvZVG2nzsqQi8rY/QTOfubIUJrJpx5WVLm9/MJOmvJ/
xvYi6GfDTbq8I//8/b/GdgH+bpls3LVtpoj/Mg6oJjkcNXgQcPxktMS9pvFGdpHZo0KJFyqtKcGf
ae7mRwOTU29dc5CUdzFI9lduzz0zO7Eh41TLHwqJzloG+F+3p8pwihHXYAMgdS64hdGzUJTLABNO
MMSIlhiNjzbwiBKZyWC8GzpPUZiaWe12Y+JROI5Ifl/6/D6axIQY0hu7x7WzthsPSYshIgOmfluX
DyQTYl4ZCL78ZYwCKn5pQL9Z500Kv7y3ekrTJjWiJRWNPJpPrMrjuO46UBvEBZXICLhC/zqE8Rjd
x9CwtgHJGukD0SLDc9e01g+liR30SzMybyr27uiV4OzGN12ppbUFaZbNNw2O3Pgmoz1HvoY/fwys
fvyVS27s3g6hnK8xtreMlz5ZiE9hvDAoaxoty1CpHxWZ0K8z4IoPTVJFDjssu983icPBdQ5C/RqX
hvMzxfT/SxDKaW5ME4POwofOvkUQXHAENDmrGuogsPgkWmUM5tab6A0biTR2nVeU7XpshvDK+eHM
R+uw2gHsWso6tnPyGzsKs3ApS+wP9VjeF7WFMrYIMVdHTX4IR7Yml8f8mQ+WJXWJDcN3wpx4stlv
S05i8aQNiqeTwv2AQXc7RgYUz1r1bNgnV245cjY/7NbFQCAq+8qCcu6BmSbZTCzzBduY40FtYxu1
8hYGsk7UtDfKcdoPk4FuevJ/jlMcfbj8vOcutyylrGOsYVKcvF8vp7+ZWl6wxihJjKggZzTIUc7p
Nn+aBydOr82I8syyQ7I73FbJv/mLkynRrg2DVZk3DJ0DXhsARYI2sX5V0Yh5OaMHwompwyUOJqAn
AEHT9NOmqp/7RNOH9sbAdQinMo13qZeglwZBbDlrKB8j8IY5Vs9G1KWE7c6j+b1IM3K8ctQBDUBo
8nNvZlXzmcsIhumq1qmPrhDQ+R4qTgxCwvbjD5BuQhBkiZ8bq0p7+ML9zKTibOu5ytGupTNNkEg0
z8KmmnSTZyPOktBoPhWVp361aaufQIslj00aByb4PrIuoUaMaAfLugie4KaV0c4F1vTTZoLMsP8N
6YMiiPR7l8kp2WC7i+S6Ewn75KHNoAwNQWIRv0KY/L0YTBVvvThFEs6uDVy4IicBI44/z/4t2azD
19q1DYOerzK/BoMHhyG2UtAhVVQM380qQHVOooxHTEY+ot1oEoRmrVN2H+YGK/EKIWf1oUjjFm1Z
1cRfwTMWgs1USS+zg81+j5APb7GTpOgQ3TK23xdNVyV0IkwIA+GILBjeMumOCDG7EVssJnzUIK0j
aBP2gTJAyMjszivquqMD6RovcRBHP4nIwgkJItR54APAC9EP0KEiMIa/zH7UGG+csdzXgWn/FhA+
8xXqZP04Ra3zqYTg+FirrvoItnv4PPkSlB4RAeTIJFGaj8zJA+DQwTJgL+rSCL9MwqIzk/SGn64a
u8WNmlHHohYZF/WXyKidZhu3wrFXrT/j/pFx7j0nOcj3mzkpjXtlE/wAPYyNFXbWglaoTvz01nEm
09wnhU6wYNk4bFWUi4PCzAlaLV0KkeEwhN23f/5+l3MHGikK1D6FsePpom2I/BrnBIijPXQ/Yi9L
HzyCuVZh3Ve0L9SVE8GZj3c5RMN+Xerp7HePLyfAmbmF3aBaKX2SEnSNcTqES6FzXOyXn+zcnpE5
n60TSks05dbJRGHFoZEWyE/odKmCXBl3Dm/y0TMOQ4Ij2wXe8GlWYZPu8iEe3imOYqTodVV4ZcY6
s8EnhZ13a9Ik4NR1siLIQtmzSqB4euS/+XtYge6vSqbE1FmpAdKzDwSqBx6hQD4xJagEL7+HMzO0
h9ReUkGTjuQ+jl85fX6hpV8H62hKNWS7GXyPY4UHPzSne7J10yvHgnPPi1kYMaFJwe7NscCom8Eu
xowVYbTksCPlGq1WMieoRvzKZsL0y9oB0df5CFLb+N836QxnHpMb4Cb+rB5/7emswhF1kUICa9Oq
pn2pISiUou0gZSWItrqyKV8vv1/24bzBk8MJrRmTwzSmU+md7jEscwLUDxxqXdBCj7eins1vYdo1
A+37uZ72vT+N3hr9dJiv/dELBEFkwnae+lrSLfUhbPxk2QYaRnBG8Y0UXBdeo2Ma/tYzl1mOMDYW
inSaQ73KBgufVUgy8qMLjuk76YXsl2vKg/eZZC5fAzhCscSut9gMKqzDmwLpTr0lOcF5MV0LpZrl
jSwHJPwQ+JmwWSRHiwoeeQxF+qWgP96tJeu9XBFtvTAMSoVXaEqWvESXosTGUZ430JMJWoguEvtP
04UZ09eQmPvJELjqZj1QsIqpeKBNmoIEY5k1fB1yx6ODFMBZgXdvtzwQIJUb37eKby6c/2brWJ3Q
a6PJwOzGsmMNGMOUnnJVek2x7uBNPYjGRnY0w8UoNn7sBbj55Zx2dHwt4znz0xI3Uj4mFfSnNqCK
3kXGN+bZFosfOT0EH48zWoQadSsoO7N2DCr4EOWLARtuLUXym31djEOtCsPwY5zgsV8PUVD+9qYY
b13WZB2y8UIOH502To3NOJYTmqxGqIrON+lYN7qN0HkkpY6xGDZDHd6VUNKedOCX3doIumY/NA4I
nSBrHOhadRplu7l3m18437EmmMVofsnpF1DIUxP21YI1+Dao8DjfSEsiaO7nwKJtVcmy+jJm1fCD
uYfao5uSr77S0VgCLWJl54Qx1fONYD1mohmJGqvFgLg+VTkZpbAgdfZewsCkb142TrgmWI8/RcdB
re5Cy5qJgQyTBjBxEAYWMr8CaabyC/jEJP9Rd6QDh5CysGKe2Q6r/uugM53vGjdG2xgBA3kZY+Je
UEEaPitjSEQq7W6ZYe80c/XUy3oe985gjN/jsEZ76hli/EE0qv2DaFbUFyXBC7/ZwtjurZfKokAm
3LkxdC/TroADiRoLMKH2v+U8k1SWcAy/swFb9Su7dtAY1eAlspt8VtNrkvj2IbdbxJ4R1CD8Bfhc
vxB8on6IOSh9qD8Gc1HsjEsIXlXU3d6CJAqmxJsQCbtGR8WVFLUZd8rUw/6ycbCsVVCbPBcHlhYG
JpIBIKbCgG9BcnazrsEuotxN8/yZO8mKtRWTg7cid2KU5Gu2Kn5XJ2FjbUtKF9G/H0Egslvs/T0K
S0qe1EoQJdijN1EryZQEsS0jhENur8g3apHRGbaoNm61+IiYGyNsMZSOL8+IZxZ5X9Ii+lNuY60/
uQG3NZPWaFK+rdjOb23A4/dhMCuom9HXy1d6u7bR3nTh8izbCTpSS83+r9m+JQ88dEflrX0NefQm
tErmfMOeIbSWttz2U2hfWU3fPhtacuFLQSNCuMI9ebaiauAvdq67HjxCVJifJ86xY/E0e2Z65TW+
XVa41LKBIQwCDcFp32gaJZmBPdUTazaL+9RBf2xMetxVuf8qDSu9czVvlG2i0700SXZlWTvzasnY
cqk+La0XZvzjV+vFdDIxjLhr8F10H8qANCdg4Q92hNrK9LFzX/4pz71Yj3VFUH6nFSxPrqcj3BuN
oSnG6BK56TAEz1Vt6M+NIHzs8qXedHJoW/Hj4RZE0mEqf7mVv0YNwF6CtT3EP3GdU0hDDrYcXIaK
o400p+TQhEW0S4vm2o70zCNKNoAKVh6dU+dPtfyv6yZxHYqkNhmtDgmiZoF1fY6U93lmnF6ZA/6c
u4/3JAA52P76kHXtRTJy/IxJ2cwWBWRMrUURGq/lFJuk9MELp/ectb/cOsGBEOeuM69AZVoPWeEs
ykcDQ4KhazWtvbmEmUluQl+spkip5hATgPNy+Zc480Yoblq2R3dUmswZx3fpwsHubc8N1kMKx9ci
+3GfZ0a7Vj6xAP9+KWlZnlosnSyXJ1NFlNht0s8qwJeAFy3VImrINraw1tUxYYqXL3bm01XUqWl+
KI5W9MmPn2uSTjZPxB0R+UiK2E57Vr5PMnRrHKYNNa5Cz0AvSguNxcNqzSe3NuPyP3hgjnW0jxgJ
/pudMM0ATVqRGazNpNK/0TtGX4t21DUmpFk8XX7eM18UzW1puTaRHwzsk+dFUyuVQ0Yc0m5iXrbR
6FdEF5jcwY7SI0PHiszPdhtUV3b7Z65L+Zipf6nj8Rfq+D2Xoa2qcbK8NSl8cJkdM/kN5yvEJ6nh
DFTh0O5ikrn9Kz/vmWGLYIV5aul7C/b9x5cdncBwqkDF7AWA3WDRYLSyhcyLjcte80oF8+15anlC
BFJsxXGX2ScXy4GlNiXfxyahcI6Q0fTQk+Be3vThhElmatUBaqYLCdGvjXhz+Yc996Q+n6fJasdL
Pm16u2kfCUQV0SYEYQeNvOkOVO/NeyO72nk981tSfmDboJTiFHXaeU09L0XZhA5HzFMh7qQqDdwm
xLlsNIViHA8EKG4ULNJ//k4sHg80GVVbGgHm8gr+mpUrO888W9KBJXbM/e2aVfHF9LzkIAJS4C6/
zWU4Hk/Kx5c6+SnlUIF/tWiHxiFFixXma9gj2Mz//RBs0TRSSzmH0jdNz+NHokbZWWYypZskj/I7
sj+ITqejdWcAiF65yMe2l59LvP3tLEFaFSUOHJC2dSoF6ThBJsh/M7LBK4A1RaL9GLIai0wJw1aV
D0FcDx8rP/LHrVd07VNKyfALzbN6F9DYQQlrCAMIP/uCCClYkpOUPaBHLqcsOdgCzt+VH906d8ce
ayM1ChvJoX0yc8zxkFU+nFLCKifKID2hq4hHw+xTNJRR+76i0kYHNuh6mBVC+e2GuN/od+fq1l0b
tSYVsfezPN2F5Cu+mChzwBMVyUDhtyrcrxTVaGpIQNIf8eZFX02rqZ5GREAJrlv8x8RB6/6TnkEQ
rLWG9Q1k0sZrZ3eIq65sBd5+wpS+UHEKxp7LiDgZ38LVkhMeinTC5F/DUejH0Uu/BdAdn6+MgjPD
m+oH64BPVB+pUPJ42CUdRmXXgE4rqRXDa24EXvbee2y9RD5Qxp4fYbMNHzq2mw+qQKVCUzBoOLSC
+nfTJTmC8IIQTbxLv+byvb2dRNnMLgAJ9uxI/5Y4uL8/8rnsM7+MY7z3os53hOW+RoDDbytNKTJk
L7AVLdt58KzRlYH2R1B48s2ThAX63fXZ/CF0PL6yF/dTMmKnWBe6dVD6Z6bYx2Y2ExzfYA7fWuwL
DlKlS840McPusx2GgGnMrvIXZsCYrWp/oDYUTAMoWTRqLo47Geud7pzQ311+TWcEG2yKmTyW+qyJ
GsU6uVtXhCSXUr1pXOo2iswnfOLVmIXrpE9gUJQBTOUUDOg7WwLkFHkHrVzlPoxN1q9fl+/mzHji
ZiieIrjmP2L5+3/NzCz3XuoJFFf8LHpb50b/y5be/OXyVZZJ9+QHctl7+opIQPghf2zdf12lmhr0
AzDvN2lkt78YwO3WmqUBjbdrYRsv8bqXL/jnvo+uuAjZPEXJ0EOBY54GlumptIqqxtZmdlMRUhso
s2d7dqt7ZNDB1iAb5jFCA4R7tqwp0zqIq7zQBgfVpG79cYhC844c+3QXC/pZl+/tzcYVbzYlWxSQ
dC8x6J18wlXSmX1VA5ZWI8nNnP2yQt/M+QTfwsR2I3bFWGEVatBBPLd5b4NI0w5alct38WZy5i4Q
BFseyYqWTx3h+IefwtbQuui9TUEg56rVej4gmoYv3ho4TPopJa21TzaXLyrPPLukncg3Kila0EM9
vmprhYNBBixUvEY1lAqVgovAMRFykSV7nOF+7iRyG2aB/GClQfQLSWXzg29h+D40AUy/UnrV72mc
QavUkvgO6DEL1HqGPPzNKszSRMI2O+A32mz47Q4I4Zn2s5rg2iTon4Ze1U9saGME4ck0ROQooF9e
OZb2dl48QrfNRiIObCcpzE3ThuIx683MXc0Qa+ZDrxIcdASPYs9NHeJCJPcZPbJr7u3bzA2kc2Uv
c+Y38kHW0Gam3sv29PQ3UkZflbKuoQQm5TqfdP2+daCzKGWSr9tGAMtD/9rAeDMjsKmhvi4k/12y
O09mhKkZ7akqymZTcXzbE4GH+6wcXYC9l8fC297RsnuyHIAOEDqWFe14LGAWLstSzDydJ8V9xwq7
MkY73KmkVpvKyzFk+820GNqxDdgd1NtoFJ8v38S5N8xmmCYGXwCT4MnDIgeTlediVa6FGS9R4TDa
SqzOI1kom9RR1R7JcKSvPPqblZIvzxRUDyXvV7ruyVUFmiC0mWOzIQFEHvIZx4k2jfjgkGpBmJ5T
7Ehk+FbnjXn7r4+7aMhQaFB18jHTnCyUkVFZeUf6wQZ5t/9q0TJbpd1UkfbjEzWwDhrMubVIDHVl
hX4z//PAy4BiRuZfkEmPf+p6JvvLhp2+0aJOH0bfB5AGp+nQt1q8G3TSfb/8nG/X2OWC7EZ4vQ51
oFPJRK2MoNVzTAaQD4B4XSds+QKdEGCBcsL7TUIL2YRJrd1VK2SFu9xtp4dqGGnTx1aND/by/fz5
RY+XI+7HocBoUkKVtnPyAgrDjUYWlQb7+ESA65pwLolHmBSnEDaCASkmmmvk1C1eEX8DjneRXeda
Wau2WFhpMxQYyEKohHHDV1KmG6woNL9cNRDaGGEBNG6YOrH219lAX9sy5ujXnCEeukXUnbwf2Dh+
JUGG8ItAWMbGd7IarkKIOWZdjSbbYpIQ1HzXdHPyanRoMgBsuCTieEHTfEqtgTiTRJncVdbFzvuo
y4Jnxo18kXJMwXgNVfTZNFKyLbNm7rEOKgGIegzN6tAUGXSEErLUC5YK+2EeNNZgQY9u788m9kKn
QpwJZjmXmDOrrBh/BjVJlZsBye7Oov8ClbKCLwTyLq38+Ln2GxiyWVyBm4mHqNgHsZyqA5tluFVx
M+qD5JjwKR8EPQ68PrPcy8DMpk3eufZj4eT14qHu3D29axAxga2n35Nf19VGVXHSXRn6yyd1+ss7
nAqYxqkUIt85HvplSNtsiEtC2oyp39e8yJWpkpmEb9VeWV3R2L69GKU+Cq4cSGn9mSfLa1UWKrFD
S29STpHtS2+o/DXzcigjfbOo44zBcL9zaMXs3Y3x+MomSVof88bIpi07JNiZdjP2KBwz8keKua9/
C6sNjLVnGvP0rgtCfOiUV91DvagRbzPDHMF75ICnV0ZNdAiOH7d/9oGCi3VN9qciOHXGVy3aNCef
zZTRqqwMaoPjyEEVdH89fvIbB1ZUq9XkPdYlpqzNaDukpgbofwB0mxIzTufi0em7puyAUGC2WqFt
zsgAazK0UGrobPvOrqO62nME9gF9pdXPLM7nEQtrB1kkQ+D4JKbJdNd+ZkGrGlqF4ND2O5j1zAfm
xg0jsu0sn7AeDgVNdetWs25XMqPgtBoZfPYqtHXxFXAcCrOudQrcQjrqnJU9OO7eJ6y136YjTXdm
HjvcLJJvQPzoCtWqprM8rKeM09PagfUttwHWXrXByAGnBEF/vo+1E1or7D3iZ+xGlX5RYU8u59ia
1IfbLDQPTu90aHxGO8Ha7dD1uklBzfxkU1NaG3sKw/s+a70vQ0vtij9TxOqBDO5CrhSiHJBGClDz
0xRWJdSNNnUFKdV++4rYXvXU4mX8q7HSyvs4EoQx7iKE2Q7KHsKwb7KuVjioaPixxyH0L4Dh6sRf
a+JJVmS7oufqJ6AaonWzfR1BK4cG3A7ZM8O9Sd/XfTs8ZaFL1CegaLRZbeLPdEjHUm2bJB5gMovG
GO59EaafRxnGatd2eQnu13DA2wx1rlbsDpthZQYKD7/FphinXuZQWfdtI5lvJkIYkl0TaLhZQTkF
bCr5F8BSnzbDzi/TGZM3VDnIpbGqf9NwTbwtNkyIO3id7W8ES/gjZXFBfzeIiHAJA3f+0FSm+VKj
YWlWqg8hcA2WH7/YRkEYhj02zXMqRmxFgpDjetUENPhWeN4mMnCy8LuDfYJwyLaOx02VlwZBJpx/
1wX2KbJwyfksnpowq7Mn2TkzBYmk974jYU0lLp9heunizn6+sv6cmRcU+pxlyaf6B77x6JQ3We1o
8hr1Zl7iv70imleLSGCfVxYypHa0XrIEbvzli55Z9DlQUrpFHcS6f0q9sis27H01FsQ7a5RqRUmU
DppDPOqj9TmqSLa9fL23ezmq4/wBlKlp/GDgPX7IrlNjl4fMtHkezrvSkRwOnAlCACHJB4KoHCpi
+poS58wu1iZ/QyKFoZOIBuhkF2sIszZlS2HFaI12YZLZw+9JwXVYqyIuhlVUOfl3BNdt9slzo7za
I/9yXppUDfV/8L7ZTHucN9CmcvA9fv7G1E4+OXG9cQ0/+lzNMF78aPLXbdzMm7oYrw2qMyvbUm/B
L037lMbSyekkbfrcSFzVbayySD5UFbIINDj+HcKb+MpPe2YoLQ4t/Fno2Tg3nvy0ssIa6lhNt6GC
Pnwg4Dkihjj/6WESfaJKdq1PemZ/vpSql9Yl3WE2kMdvMrSrfMoi2W3ywCKYiQ4eBQoClVIqbATY
Md6rLU7l7JAjx7zCintb56VVt7RNaUOwCceufXzxuIzcQXYJKO/SlHtkGNmh5P+7DtjUb6gGtJus
io0tUemCTkWYrWUm0FU2IHg5nwILLUhI2VaONcibyvWIr5xqvTWt1vbWlz+4c2N/UT+jo7JwKFJ8
Or7VzjEphXaKTCHSvj5rtw3fl1k+Pasynt0bYwiH1wrb+CYic+yjT2t0n3ZBe2VsvPVv8MJ4T3+U
0XTHTsc9rn2SetwYkpGCoLFTrRPq58y0CRWNTcKz11U6VR8j0XQOsT0JScGCQJlPnZzFl5DlczFG
6/KB5I34R1LG5i2LII1LzzJKG2VX0X9BKB18VIGY/31aRsLOuQApO/Wg07JYEYdxjliw3RT+6L7r
ELhu2j7u35llXm6IEc1v5znVV3aJy+HyZENK2ZizEadum3bTyTRhhChCvZY2l+slzdqy8/pzUYaw
bf99cLDQWBz5KPzBIzwZHAhUcMu6i5it6OS0TUYvf60bK3zwmkEhv3Wneq+rst1mkaoAjbBbvyMa
M/8P3jF9YoRbLAyeeypE8DUHXtsruw2tiGmnBlO8q+doiYY3k7u8mX8KVusre/630xVHPfrtFLqo
pVDsO/4uUMT4fphxzRjs6iHrANrGmJO9FWc/YCdRIN9dftlv9/0ccllaMApTUzS9kzkjITus0+bc
bSYUbt4HXmP0KCIPXd+cWggRi3ZJhCEwXDzg6gy+Gmknfl2+hTOTAaYMDt2LEJam7elkQB2B/Mqp
HzZeSKTwRFDfRi7BM4QlokJrwAHkudnfJ6m5eGl9uM90kV8v38RbJzuWUiZugK/knyBCOJm5fb+v
m8mwh00nZCOguaL1X1k6999NvgPzYK4hJUPhasABUvapn6p5mvRNMXmK2Fbbmm6sNoTsZ9Z1/SrQ
piObyJDzrUcqF6+TEWB9z2skDQDlcbGu+zqNCUFUxMMeLj/K26YGEytdPp9yO10CDFTHg4hopiQO
+wokr+Y0FBVzs9cevTqWowWaPYmRebVODimFy01hxEKi0ESXf4M9inKnCTcDH2hxcJtSwyk2S3bq
UIsu3+XbPZeD9GFpSC5zCSiy45ssW3CYke7GjaQD+lohCv6AV2B81F1bvuu11WysPqmvfNJvl2cu
Sk3QtFwKd8I5+bwokCUjMrtpg1kE3R/xWRy7VKTFt6amsY1yN7PBwqkRjSui2sC4skS/NYwDdUPM
zzmb3Q8RgCdPTRYyHSYLXQsrTendN/mcRHcxXGXxHo0tdqOQ7thjQPn2tSRg1XiwraEnUjrW/q1P
Kmi6dyIpgSwUQwdcRnlgHjIxA1appmokqUZwgoUznPuQnGiwWgcZID9gKEayOig8vd9ySRgoYJWK
rfWYK42IOCgoZYvBSPaVTmERZv/F2Xk0ua0z4foXsYo5bEWJmjzjME4blsf2YSaYwPTr78P57sKi
dMXyLS/OwnUMAQQaje439HF30EcJdnlqLLS9h1xauyyBPr5Pozq6wfWvDQOC+PBDdjL+2uRlSjU2
VkOMqbJ4bu9Ko0c8sRl69U9kx1n2OoRmdluTN9U7eyK1d/XcrI6T65kPTm+Xnk8RW90AIJ7nmQBr
YCGp5GSgI9YJUQ/Cys57kzNtTwkmWrzGctGynXVRBte383sieXo5MpZHV2RB83BnLJfnX42qwZs9
tVfD4UDlusYxExMYHXFHvXEwAlNGM+RVbMTFk6ZEOC8S5CWymZA7nF9a29TqLfr1bfyZXUh/4vpP
u3Cn0CqEjkVWSJ16XTMG5gkhv9VxzZgT5bsVh+UenkX9NvTtV7RftpSEL6ShDi00c8G1UaFGTeV0
Jfo6VGVXUkrCoFNF7b0fKM+FA/buQPD7XAaI3QsDc11c/PYekb/Z94XItWAc2r44eJmFQVrRoxNL
DmXDNq9mA35Y1rT9Cy7v4UsPgt3cX1+k863iQI/jKqTvR23dXBXbHC8ZbMBQGS2FkN5Q2sk+kM0w
3Fct+gf/PhhDEYfwv6J9um6UtNwi0aSjSapptXOXjQIPEpV2VkQLbWOo8/ud24wMdwl51PbsVc5W
4ghLFbGcDwiCDgcsccVPhYIzMml2VFHeMBMMJGGhcjuieFiV7VbH4jzOU5MHH7X02Hntucvf/3Uu
nNDT6YV788Eibf4FbsT5PHq4w++auHIOCvjmHhi7JZyN++X9cJ8cSGNB+OkaT3sY2pA/TgeOkS7q
wxqNi2aESXYnI1V9ato5yx6tYlQrJDfbKj3GTp9+T+Pe+F5iqPDZ0rAMPyLg7/6hkRu/VBk5WmBl
NIC5yFUciVJZ1eMub5JWYjY9TQDvQ6K3AmMbrnHdRii+ZBMyitNcYEshhQnO3g6l9ctUOvebaKZI
7ivAdvNdgtbgx2ZMsGV0bVktZofF+MemPt/vxrCX/Y7qY5Tdtq0Tv17f7mdfhcVhXehyQ612vPV2
B+sYm3qUzLgK1yUeGKKobpuu1cQhG6SGtvagIAnYK5sM3LMbmIHBK+sGcgHWchWefpWptEIe/aZ6
GPUhLu/GUG8634F7g0kNRdTvIoTxt4NERKlXmq7y7fq8z445wwMmAwNJd9TiuXw6fIalqRZnGGdp
ec7l5loj3L9UC2aXN/n1oc5OHh0b0Ja6yR4ENX3GhDUj0EfYVB/CtkTTMZXDl7ih27xD9hZ/iGaw
HyaTTH/yoMJ4KAgfr4//XiVbHQBArqjRoWpEkWndP0gSlUdSVGkHi2La0p0b0A5XUDx/EKFWuvuR
Bm25R+/Yusmh+iu+OZQUQekUpfEN0R3jEZ4G6njbhxEMPHWasRiOcz3FCHgxs21pdWOm0kcxrptO
GgaFo2E30alCnxByHnRctjtRPc/6ZP1IyhjGO1Rz7UMduRG4iqZoNzb1OayazWyC3sC0lIWnXHn6
da1BqwwZWtpBn/IofuGAm/cjkpXNE0YWtApQkhJREFrO/NaX3qw/dpFB8cNTMfA4NPXkHIu2MdG9
F7RZRpLA0G/KnGrY9S9z4fAt6FQVnDn+jHCzT3+mrJIynIyl+t7iNLGDwD8vCjOuOz5SH7KHYwT9
LqaMMOOCfH3o8/YmS2Rb6MuwPo5pq6sEFLZZSVTsdDRfSgX/qSlxX/u+m/6TmiQO1bZV/wR04zw1
Vq5V8G7i6LsJdcqHSZtsnJDzhx8/Bhgk5TKUBdmhq2DgGpFIXZUdatCd+yjKfrqdCco6loCpd8ND
TNx13Mv7uayyD/agGp/rVLU3QsI54AdUKUwcwIZLSdJaQ3hd1FkprI7qIWfhmnvH63Laumg8VHta
0+GvykHCw0e3ZL7pS+x4buIOeOdOha0okHeNuxeiGHIKRg0rG2v7rlU3NsxZBoc4B5ZMUERhDThn
VUVd2olbCAeXYRQunwT0IZ9Tqn2UKN++5nmVv13fJRfGQ5nQIW8gFSKJW50jqO0StGQPjiGbkUMf
WkU+pIqSfXeiPp7whaRAtDHF83sBTCw1n+U7GEAY1vtSWEkcjZl5aCRORG3roU2gFhl6cMYECyJN
J/p6aTgHLjyBeaPqcmEjchlp6lIBh0tjr5vssKlH6OGueehjytBNhAcwsopVo923aZyEB6OYyhvV
heuiDWZ1lyZSje9NwKgbe/HCwvMWZglQo4NUtG581JmsLBTVzUMlIXp28Nx/tshdYb85I8LijwnY
t41DeH4jwnWnVkCLB0Gt82x99gbDrCNEpmla3VGWk+Ve5I1y39iJmQX/vLEoV1qLsuMCaHjn6v6V
DGZCp+M+FouitaTG3OLp0Od59DglxW+gHtUGOH+9nA6LudTSuICxmwXTcRpoPQdArUzqKEgtQ/no
oeB4B+9javfaEFp3MXi1rW28Du3vIyJAB/NgSS8QlT3JdhEvIYBbeAVgbyIe4zDJEBuoxQcV3RZY
9dh1t67cxIW+h6i/r/plWJumPf0NRBiBlZ8O2+tl6ODqjKVkMupPJK5eFeRjPX7TJPC2XeV1xm9T
DRUUqCpBzQWJPu3Oo7Xb4RIdegvlRVNfkPRA0623W0OlUS2yWxT34w/o6eIoZJeGVflTO0Uf69go
P9n0/BHUVDP5e0DCcAhCES381zJuf3Y43H8txg5dV9WabQcbaVsiJKe0au5PXQLtQ1BdfJpdUf+Z
ixzR6EjGeEIAHsGKIB3lnV7WDjoUfRL/iBNAAjuBRifOAa3AedCbBurtQmlIWdwWHVRXqeZFBtyC
Z+Eqbf8zArbfLE3wqN8vWQ7/FOD2P+wSGfrFTD6N/xnt9El0RubHZif+ZHEDHCUlnNc4YExjCuI0
ZeJNo4TmHgSS8uLRuI0P4eSkD5PVR7M/JGV366lkCIc0MzFRtxUj/cWbADmMko0W7kbPbl5DMk5x
CGsdmVHNmjRMdoaGctwgjexRURMIHJCWsVlQcvz1dklbgBNstSbS0eVR2vkJDZ909qVe9zwMTAMf
t4gS5EPD330Ii6iGGav3SoROesnTIcY2beJNVRtovAA4CHpR9X/s1iUJRAix/SboSv3pesGDhSeu
C1Kti8Q3vWjwajCGqb6Hihrme/AnA0ItqRb/R+TUULQf7Ur3pRy9Ceh4iBrchPp5hfhIiKZRCjjg
qyNVLbpJSzW9CXVnQNpSA5+2I9GpwIY26qIdh0giECUhutI35wzXchrK8R1djshgNDqdO5RbsKmZ
6GsD4Ojps0BUHrHM9CJvxmxYl12EDL+Gi+TgKY0DfqkfcdYCjvN7VkNY9QNsfDTTiyR/lOCxEQKT
839pGFq/sVFwF1Nyk9IacgDjnsjYxw9UZ7MfqZVxcrVisCdfohJv73TYjr/EhPAnTITeeaiFl76x
cJCmLSUhLv9beOQYO//rrywtKTqxp8d4Nql/TJaNepkyi30SebAC28UgAXnLhzab+o3iv8m/twob
9FF4BiIZS064jlbWJISh5GochMBo0x1aAv1DJcrwH3lgTIt+BsKc8HeWYsAqnXApOM923kWBQadX
O+DfGD7TFXZq33b67tinWUrhC3+Df15NSNZkTiTZoIbXaTZ1YIVKcBIHXR+VBzWatRtUa4wnXpzt
E+5T1tbnOxPKXiYKUB23NEY1zTVtxTHqqYxMA7Nu2p7tm5zH7juv+6pBDUFJvXu3juKbwiiR8Gqg
x3/r+hCWqao1eAp2dRjiG9vaIKIKKsJPWQlb7cZCGqJGhQSe7F6P2sUWqdO0V80rsKVsaUr8SujU
iqCsRjrNU2SoiOEk0Kt3YYJi6G4qM+NeCQsV0+xynp6pPJnYGYe6UQbuZKkPcVbhTDCluYlXAQQQ
BeBUUS4ge3ZEUYS9AAQF3IWzrmq2b6R4AklFBxsDU1V+tbMJYI+oFUfZ04/AUrFS+66jlRBlOrKz
EbaJ6VRVnyTGkfI4JqjuBBCjNfRFsH17q4TTxLjC6ITkdEodMEqhkbR7RPS0gbSvdIg7EfIWTQb8
ZZe1sV2iXaqXT6EWjdhHlXSoFjG9OT1QVB2mI6fT+914IYIJs0V91Z8jL/s1qXn5mFeeKm+u77Iz
rhLKme9EfkIgb08S9NND69TWGGpqnwWzEeuWP5UDquKujWFfZCHgkFtYRTUyVAIZC+22naXiezIL
Bz8XLgqSdjOoMwuYdH/K0pigK1YDmtU8toouwVk5NJ17z20mzKtVkezHacb1qMF6CWWe0m9sE/eH
yMIvEY3q/0ZFyI2U7aybxPxo0LiEI5hYZOhLEPkrZ5NLgzQdvCJA/mQEkDfZKDvPcU/1Jun1yqPj
FVLQoARX/YcI5BiTp0/FL6hmkbM326F4SeoEGYWpEu5NVS1A+Nh1Zwjrfan/Xy/f/7d941lEAyFL
SW4pLi2RZhVB0ZYsEiOsqgCAgYbNCIyABAD6T5knX/vY/MYk1c/XN8A7n/Q0ipJaUiNFY4aiNwWf
0wUSLgIwsmqqQLWpWO0MEYqbMatVcajSllohVnF26euUvoqDqZQ9oFelGKd9qXet5beTXjc7FMfz
z+DXSnQNh84On+26x0AnHEnZON4p6GMnd18TGAnF3h61usKxxla5GsC9viQQUrpHY/JmeqajaPYt
clLzRyliI3nWY2OCW2g6YNPjBHJfoYwSXkKYfUlcM/oTycj6agEBTKA/e+N0l+l59XOm3Y2Wc9TR
DHRc5Hp2ah/n2t5No/IpUcburcAdi00N/xRhlFTrPsN1NfNjyRJ/tPOlbOppWdHeUv5yvvIAGfo7
CyAlKj/AO77LoaeG76RD8uiZYKhJEYryvyaOVZpYXJLoaUdTuW9rzjct2VA5olmnKuBQATTvhZNL
bFtqAIM+mUX/rRq1cdjHi3DTLeY+MoZ+kyOSE9Ve/trNiA4dB8Cq9a7TiIX76ztg5S25gMbYAVT0
Aa3Qb+LddroDmmI23K730sBI9Rjnkkg3yPhVs8XPrQaM2I+1g+5Oj0X5xHHaaaNtvQpgpuVRj+3R
QNC51n90OaYJD73R6MXTuCzHDtXV0uCF1AvrESYmprjEZnIPY0InGIGqAq4iIa0nvVXDUjx7fdQ9
Yjcw4WuXRTh9AsJSKKxGivOna3LlpfAa+7dhFyg+Xl+C85cWWp1I9ZBHUEdx12WlER6lU5pTFlij
KO+mGTU1FEQB1Km2d6TUF228WpcztTpzFI3AZcANgI6wrvT1Q970fVVngV7EsYZGkla2j16ezxs5
xPp1zJclc6BczWCUhtYC0JYWDXNJmA56tJgeU6cR6HU27fPU6NPGLrowFF1hY4Fj0KiBpHm6iYCK
UrGzxjxogZYd0TMEVd7a7gsFGmWDzPHO9VwtHwSHpcJD/Z9G9CojC/UIMqibJEFXNFYRKDyNe9yW
yvgmounuPQ396P4JtTa8lZacfo+Sy1PKDoi7m0qbR1aOoqifqtaEG+dspzdeZdf5U5i6MzZNVme8
eFkuyVskqLM9G6eJ77qubpACULTo1rR7679e91BZczWJvhD1HvmltsyFX1rM9FommsOdr1pt8zqJ
1rBhV1EafQhbO3E2ttL51rU5R+8NUg4y3bjTda8VASiw6lgFVcFoqh886X0KHUW5V/KGB7Li9sMW
6/f9QX76ARaIBqBE+nJgNNbYIlwsNLUdhjJIlczDkbez9GObttZ9IRX1DmqydVMkokS23ZZ/TCWa
Jr9xce/zjNK68TBH2Fnoaj42SOlLZG0XZW6vyAEeayrubnprRBtpznlhwwYKpaIggegNkgerVSJu
kdiAdlvQVmowa6gwihZYodXpmd8gW3nEPa3Z+DSXBkVDFCoO7pI0sFdxNcbKw557Nw/YMM5x6Aw0
sLpyX+Gah3VdU9x3TtwF1yPZ+TH0kIVYrCC05c86gwgrfLS4YvBKnZBh2eWZZb2WTg7iq6IGeH2s
JTU83QXQJ6EYgfRyuTjWeosmDEH0l1oRzHPlHVrYVZ7AGcxNrUM/Fd6TQATQh3Khfr8+7tkcaQUz
M8wSLI0n0FrMYbKJnBWSOkEzua/UHFKaDWZmBlNv1B+vD3X2CRmKpq/l2OiQE+xXkUZxR0hhmN0F
Q65ND2XjiENuhE5Alal4AwJA2caJ5o137Vk9FxwXank0vnTEKjyys9MzbXI3uE0rqqBD+fNTjAmL
hdEIHMCqrYdjYWmL0E7c8ffcXHf0QcsASTh3I8xe+hkWSSjeGCDLyKJXjZ4i7ys0CeImgIOl/Eq1
3vVBXtiHyYLTRfFsMO9xwlYMSIMYLktVKIfJLauNi+UswFHXtTg8APxc+hxrONhEIwpjtFkGuNhO
j7Lx5j2L595qeTSo/AoFmN/1j362r9nTPOAX4QauZnb46fJrPRSYMEnaIMSP6SbXqXjCjEmPRTTO
j5a3WKZIpKvntMs3Sg3nOxutIrq7AH5IxIEYn47cS8NsZnTHgsSWmQYpTpd3wiLDJRNLw41pnu9t
BoORzQFiw1HvPR2Mg6tMUIbbwG0N4ydQA+2mbVWxr0192HuQMG9H2NAbg16cIXBNBPyA2ZByng7a
9AZ9e0yvApdX1F7VIeDXlbf4SmbdRvi9NBT3okc3h7ojYNzTocoMSctI99rAUGN7J2X/E0HB/qvZ
OtHL9Q1zYYuyNRHeQj2TLHItiQJKPy+qQSebjRXnbhrG7gNc97c4jd1uNzm8Pq6Pd75BQSgt1y9h
l6baOxvurzctlGAF2mZHYwerx19OmGFSM4euvXMt2tI7fSyMBhoajpTKZLmfrg9+Plm4u7DcVLKv
RQVwlejFaet1QnHJlbXcPcYce8KS7j04ahE+QIL8/xiOU6/Bnl3gX2scDEUL/LO0Ig/mdjYfzbmd
dmNNd82KnOz7gJ7A4fr0zk8FpTs+I1C499x5tWuW1LKPK5vptTCGbGmPd2opwdJLWe20VlPuy9HY
QlRdGpQX2IJoAZkA8+J0q2K6qY4AD7k85WRjj+y5R5RrxoNHWyJoTZE/2FUfbcz0/HyATWUL0bVc
ZOPW9miVM3lutXh5WpmePSuViw4I22rv0VPZiOGX5odOCW9MmyoasLrT+UWNow88mfNgGLX+ocx4
/oV5gThsXLhvSCQNgCiHLSGtM0wj4D3gCWRe9IFp06+xW+CBnFmZrTywo0F8iBaV7ONc0BQBDqXf
Wngk7zsEWOlnmGP+mOSpxOnXs95cPbL8GXXyn9e31vmxBclGnWURioMesBg9/l2KAtAVlRIpU7yh
VfFSTvBLpcETRDMLFKjcNj44raHsPdG4//ypWXhkCTXoCGxsb7WpY95G7oS/R6Div/6lbymmWLqQ
qO65Ww5AZxANx4OUA8+CpxlVZPbV6SytDss93rNOkHaOd8P7y3milTS/LAqMN3lvGc0uFdINhtSA
/2Hh1u5lWv4lL9UtQM1ZpOKXsAe8RQwF8N76Hkf1x6kKq8dbXAUSJPTxM9335MPURrhSFaa1cXmf
fV4PAt5C1gIUQ6q4hoPkaWkMkWGPmL2N9UeAIw/CA3SgtHV1j/xA+GIK2bxJR1duru+r83mCLaaC
o/P+o2lrLT/sr+uAxZZmms5qUEth0fLn4WUmTffsZNHPrNS3ELKXhtNAVpCouFSM1l3wBOlaXaSV
FnRIx+FQnOtHPDfoUg3UV3tZKb+uT+88D6XfAEeY+I+4O1CwVXRMvFKdbMQjA5X6z4vpDemzjOzk
KPCvx0g+7+td6Nm8y9Os+DbFxei3KsbDG5fuGcVisXUygTaAK1neHusgLQp+Ij3UGd5OoU7PSk1P
71GAUO1e1CrVvnVGkrsHXcEpDRRa3ploS5dugOnSVD3QHcT0EROF+YvucPQPdWhoOHHXKu7qGMLU
8U6dYNTs2rK2O79EbrhAyjrEQKqM4GJtTOZ8r9LCWUhKLCrvi7U2JmIvXW61gxYIsOUTOCrHeZ3k
UD1jWxze0FVLDwl6WvvcHrfQKsv5//vViHEIxHIyaxp2YGbW7MkOAIHEgmrGsN3Q/Ui49l1a9WID
O7G+cZZRFsU4vhjoqLOPhZuTbjaxOvulps+/Uif5UY52/tQlnvJIO4jebdxsifycXTj/G5RGAzQn
2ANrNf7BNWEe9ObsR2TvNZ1CcLkidGtM1CP9s9agk5ZXkBv9ZJiST6Lz3N3sTeWTWYrm2CR9vREY
Li4CKRP5NncuelCngcEcbWSnvET12YjEWefd3pb1moBNuMhHFL1xrMG0bGyuM2Ii60CBHM16clRe
sPbqwA5OZyC92mISK/riWOqhswuNwjsqnpZ/NgYv/ZXWwDjSChGDtlfHI3Tl8rNT1+5tKDjhTl/c
AEerAy8EP2w6ZXGDYCKosaLLv40RthkbEebCngTDxwEnKnM7rx3AUtGOKNYDIGzMznmwjXfI0tj9
CcFV3TYKZlKa3TgAQHMPW/c2HoLGzOw91qzOwdFT5TOITnKaLt0qdZ6xEZalXICOgPuIPMTA009Y
FhOwkx5VVx6MLu4lU+99GWbh3okkVNQ9aqsaHomKpHBpIuCi7IpKlbcjRVdanjzOcVBSFfVZQU7w
S2UnxguFyARne9fteMbiH/Hn+lKuL4fl93K6ed7xbiZpX3160cyDYdPr92vE/j/MnTUHOCQYu65S
xoOeDYp/fbyzy+F9QPhX0KQXRsLaBmzIsZuwchAjiTcZn7wZfRZFAZMV5b18qyPV3IHYStnmVXKY
FKcNZmn/qxru8ht4Zi7opSXVWJNnusycilbnI8XUQeMyBtsSat5nO9O9fmurLsWHVfhcEisKX8s1
BDHgdEM0PJkhNBM+jVmmvtp1rt8psOsBJ+DAhTcRZhAic245cPrRMXCGdYwKtE5lhMOH62t/4Vsv
mmYL+w343Vki0HuoS4qonv2C1o/fpN28520f3kVaMR+UZjY2XhHv9LL13DX6JbywIUQAVjidu4Jg
WMh4s98haHSrD6C7nywxtnTboHzKnduG4A5zpSXHl6VMbT8CSP9TWvAFdyZWRkBCjbRBTiRUprc+
VVA9KWWMqKhjzMpxJNrgFtaYzQ8src0PUT4W7Jeo6m4tu7OGjeh8aflAErJvKWMSnle1Ra9XcSG1
B2h7Qm2OupiKB7Pr4n2rxtNeprL/x3oIu5QaODAWSIskUes0EQuCNEqFmHw7rEcf9mL1rJfKdxml
6b/OjHILeejia0/ajSLV6Xeq5wh8GBI8OAOa7n0/FzD+3Cy6QQ0F3AXPq41DcXbPLeMt1WCLlhCv
vSXb+SsBrqN5mEPFZTy9VR6wIBlQHy+nQ8z5QUtN2IdZtN3T9d2/fj6z5RmUwSieYRSwNmYJ8YA2
jcwr93SQ659AR/hyjYoi7iJqfn2os+uJodDDW6CnYO75gqfza1J2/qg2MD6FLb6l8Ep8OwEht7GM
Z1DyZUqIwmF4sNR16FucjlPhUoReLoTNIgznOwog1Fo8FnafzUn42Qiz0kcYovph43zzHGsTMDbs
0PzSLpCMCDvH+tXVvRlkiFVsrMDZWcFRHT4U+GqqB9zUq0ym0esBRGomqBga3ieefOMBzs0Ev3NC
UQ0po40S/IWPC6rYtfE1MmlqrglGPUZSdiLo4NfCcQIgEABA8BPyo9nb+riXpsamfZ8ep3Md0LMk
nUArcFjw1gYinwLgbKO4Qv+sxSt+0rZuzEtT43W+CJjAVwdyf/qR9VDNcgsexV7SBP0UF7jUlU5V
30vH3Sr2LhHsJF7z1ZCIYU4g/2lArwrpLugA1ZzBAqLNMyX7Ia0LhMZH443DYjy0+Mk8IVPVK0Gt
WOlBzbpu48ZYDv76BzBNoh2NSlA1q8AgOjV0whJ3c9upx0dwV8pz2RT1zeLD+TRPY3I3IN4W03wc
i+D6mT0DHnGY0BsEW7V0EhALWR1aXrKi02zYqkPaCXGwTZn2R0gkGGCTd4c3tcrL6446BG3kGNEm
56h7SF/sVE2xud5dux8gtMy5+VpPlGJ37YzIfoSqIlKl0H82QvaFEHrya1efKipKJWp41e+xxmk/
OfbU30JwSyG7mqB0EJP+1Jsk5NfX6NKgNJY4ZDwW2JDL0fgrbnNbdQNe22BFZVQ+D3MFCqdpUNLS
svy1GvL5XpjSfL0+6KUot/TzaGATUOHtrGIJcg0UAZVC7ONa8+LviYfmqq+2XZjeWyWynwDAAFru
q6Y3b/O4zX60s9UlB1jt4/gyII+PdmRX49dnTCWAcxd22qfrP/HStmU9yHCWdxR0g9N1EXkK4jQm
remHwglw6RsP0HzqW41G+3+9BCOv1mYRuFW+5ap7KRiByFiEGhcpJWt1A2hpopr5lFf7yDE6FApV
pGMAPVpfXCrfWLvWP/95posVOt/fRS7lDKBS40eWx6Ci921W6/uYDOzQpxXMu1yqh2KMfwvVSL+h
t/ivVuycTjoYSPdQgFjUQ1ZREOGcJLUow+6LCK9AzeyKW5lncq8rinmMNHPriXnhCre5XZdUAYYQ
f04/6eCYdSjCiIUdeBYE0rXK+BYRlS1BlDNb5GViZOU8vWlJgXRYDVSh+RK6A13Y0FjgZfOU2sde
hu3D0LQDYjSjcqyVKvPDmAbqbihl92iPcmH8R4W9o0YR7wZNTz9c/84XTjooiOVlyH/Y0qtXSzp5
aONJDc1CWABPUu8yXwGrcVM2YfsRcJ3x0KRi46BfWnIyAThlS1uFq2615HOW6yXWJ/t0aMt9HuX2
o6PE9UaX/GwUMEjYStBfpDLJIKtRkpTqnEKbhZUuE98sVPeoIl69obxxFhEYhVCw6OzjhUBh63Qu
TqW3uto7ri8wQPe1qJsOlevFd0ZnJ3tDjvaz6pa1XyfDJkB4+TQndyhDL/Q99hSYVMBOp0PPdAsc
fdQZWleg2ih57PwC8DFGhxYv12RfocvwDAAK21FrrhBO1iO0uGJoErpv4F6iHXLHTY6p0BvjoCS4
Idk5MSawEhmXwei5ybSrDVSkd1OlxgAIB7U/4kvaejslcqotpYuznch0eJcgzAFFQTPXVXoDAfyy
rArXdy0FTpoOahV1HJiIh3Kq9KOGgmRgWJsafWepEMOShlAhoPVDuFrFG5Ue14RmpetzmTe4Do52
fMRdsOt8aoP2o9AhFIFN8/ZjO3k7G87zxl17lvYtPwC5PosMAbT9OgAZqVEiUsMPcDSvMo9u6uAn
oU4KrBWhdFsa15dOBVodVADxTaMrvrpjK4Wnda0U3qL0Cz9fy6wHp43KjRN+dlsxJ1oti18z4Y71
Pd2agy0M5G0nsPi6033UBszmhMwFQhCJetvV6E79YxSjfbYQ8DkHNJVoZ56OF9sm7fWkCH2aeO8l
hlY82E1KSxqqM0aGkoa4wCZyk5lxfgQJLyzj+7711oIbA+SdJM1EiHal1j5qxvTfbAzwxhpVea5a
TBJikLHH63O9sLaLPDmGpABveHat4tqEThlPEcvzhdvDdRtrG6jkSNjGIvRt7vVNoP6FOEMGsPRq
aU0shM7TxR2trJoFFVp/RtMJ7HhRYEvBU7qWBSlZhi59lCvxoWso3o+NUx9csoejPTT9zeh6W7of
F6dP+rX8HOL6GqeCxlAopB6HC7BCHotewHfruuFHETvfyL6TjdN5Ib4DTKQsY8A1gum5nN6/MmEH
R458jgmyShla+p3tpM5T5g39Qwrd9202Z/Wmbg0XExFNGhtjX4iIJtxIE1vbJUFZZ5smUafriQp+
GuLNbCGH/FAnEOjKomk/ySIdPmJhPJq76/vrXUdnda8QC2EckIGBdFNXEbHVxwHrsjz0yyaypnu0
YzL5HYQ9otdSKGMrfGivEyoDrpd/cFsQ6v7Qa92v1mtm2CkVVNF9gkButHedxXtSH0ME4EJ9gOVc
iV67p2xZjT7uKF6xZ1Uh5tXhGOtvc6HGn9OeS5rin43qsyrUJP3mwhk9VLZAfpfiY9bQq07ZaiqP
ceU2apTGuEeArL8pE1UMu6Ytilc7tNDingw3zDfaV+etpKVTv7RPAGhgk/iO2f9rQ0xqmLQiHdGV
aiYbgQ3kEv+zQ1Hc1QB8960+Fz/QoUFpHOLT7dACXUgrb/iUK7ZV7vJoqrbMOy4cCDr7kKzJQJAg
OcPhSBcNkHbU/SQs5de5Huzlwkz7+xQ14UXXOIo2ajAXzgRPkXdoM2kjdOTTM4GAcC3oFel+qcLS
1OqmP04FCMhdr3TUgNOqhlNJYtJQgkvgwV7fnxfmy8uAZJUkGqfptUVl1i0Y/ajW/YIFuamMaGJI
DHa8A7LQ8kkWE8y060OeX9GLugzRjxo3wpFrGr/ACYW+b2X4IhXzw2DWxQ4nihyOp5w3asHnswM4
TyGYQXBgO/Ml0GNd8gChE5mnA88ftZwCR6ZvqZsmB11L/1WeiiiqLjLwqOZwcVK8P/2UCZDkPOFV
5NsWNTx37ONj5ebiixqXWw+7S4u45Kv/w6ziGHg61NTrTSQqW8dGxvGy3SgS+SZlaTsB/SMIPtc/
2Xlax69GC4X2HHcELefVaA66k0MRG2STmXvvZtgl72AtTckuQ2/1OCex1+IWrkDq1bJKvOn5oGxd
Vee51gJsR7ac+j6OnOt3jteYjozMARhu1aj3cz4bn9g1cmOml3bM4tEHHBiGh6Uvf/9XQIqGQhCi
Ie6x+MnvYo7sfWbAN/YKzfloVJZ+uL6yZziiZc8sAgjG0kWEI7MaUG1qJK2SAnZR5bki0EZdHjrZ
uncWYusv4AugU+V2Vvh10ddfQxoS6CKU4fcor/WX67/l0p6CPYi6Cshcnnir7dtOXV+PA4Sszo4x
SBRFfJN0tnpcbA82lvnCUBr6TrzbIVOz3qsUc5wMQ3HgqPhhquXPZup+4sEcPrTR+Pn6nM7Uhlhf
ZkJ5klcldO21WAcua9gcpY3pO2NTfsyy2Hg1tUJ4Pv4s/ffShWO7GyGl64esjtpxNyaNgxd6C61p
F9stZkmxU8pDJGth7ywbeqyv1bDqN+LwpQVZ3vCIr9Fl5DY43XeIEatt3gMyz11qNr6sZHiDVkQx
oPSgi/3GoixZ7WlSsmw3ngsAJjDoOatTWGiYdK00/AJrEAPdhkqTM1ZL2hx/nJOkx74eLXya6vWU
fo1qYUR+4dIvnE3+R181B7HV2zpvcC+EFZtMyQWKTmlntQD0mBq1aFIVK7s4P6B4YPyWOF0EuBQp
v9BqG1FsNgu8GXAPTDCcKNVgmrt2Y2UuBDqA9sRuXkAgEtaqiHE5LwqRkQqdM0SAgyK1H5lV+2XE
G+oWgaO03kWeksTkHn3+ne5psdFuu7Rfl3QIgB1YTnjgq3QgQYBTCZ1C9cMyH+5Us0vv81RtXi18
h+8oW+JvVYwC2fmZDDBXIv1Hr6riJh+T/lg2bf4JUI74MQg1v7OElf65vnMuBOFFmhUJYKqmLNDq
uWR0ejdYOVCbuErDT0WTJAev64qNYtOlzQD0m9IlaBDM3dabYXJDUU8RZl9Vrdso7g1gGZoO1sUu
Gqsakqk5fq54t+mLMIT6nM5w/9BojTbS0wuXAc0jqF+LYuhSvz09lINt9o6TNKo/h0X8Wc+S+qup
J8kXGM32/QiydHd9dc+fKAZkjEU6iuuH+3Z1zWqL3XHl4gNiITzwXLpOdEABt7jTvaG67YwGhBU9
ydvrg17ccXDbOHygKpH8WX7VX1ee2/8fzs5jV2pgW8NPZMk5TG132gk2GSbWOQdwztlPf79icmm3
1dZmBBIS1VWusMIfEmoOC9qyOjWZT6Jn9UBTYv7U6HF+nuKkyODzBsFvE6H5b7kQtwJ0L5xUyM7l
Fz2czNntQjn3ltTuXvsEOPLO5bj1HcCaweGg2Q6UQOzKv35hudAe4hHBdkiSw2M/V857uHOI9MHC
rl8tfWl2tvnWgGw+ulRgubkkV9s8Tp1+xGNU8Qa1DLF7ref4teV1WfA3sZAkVIcB8Zj732HraIEV
FFQOk9zjD0Tqr0lKrSVXej0rVKv05SPub19wtBy/3x9k45khFv7/QVa3S1pEdjXRp/JiBaC6jzhL
KKOFGxY5Kpbd9C/LCJQV9zW6otQjr79bsDQ8/wV2UQjEavmBRLAfD+z/2dPHuvSHNtoTv79NpkQV
B1oZOH+4VGuyT50SMJfCSmsqw+yx6rE5nNLWOPYY41xwGvpJwaN6iJthOL99YeFTQC+ivAF+QSz8
X1/P6ZIltVrUDKZYKp+1xPrVlMPyqI/zng3I5hQ5BrxOxKewN65HSsAzSCb3vtc64dR8V3IlGJ+m
BLtnesCFhn4V8k/HUMMcylOVKdzzet7ap5wJrgrOI4CQ1RaybGy1FoslLodIetCHMj7pRTPuvYNb
w8AVwU8NJS4Myld3YUVXq8QpCVM005ymR5xmx+kdImtj6CGSoBtUOXSgxgUlDOk5nfRevjRtQR6b
zar0Xk+L8pc6wMM9Ge3QvkNVwBn+4VZCspfeKl1v8vbVJRGYGCCHiHR6agjRq1JirDqWqH3CI+gn
RLRlZ0W2HgdBukKkBwde1Kuvv3vXAwwxJkpXiFLDQMy1LwOOauegz7KTPdaWH+hRt7Or/zy0q0CR
2iDdED4EqaazmmNhGbE2KFxKYJer/sGu++5FS9WicO10ih6ElmLsIfeiZKd5WKTe7eNC0h7GNh0L
V4oAErqkzFF5uH/abpvb8MGQxgWfD2EVgPfqRQAooJSIpBGHSFMpneTQULojQOQ6/bYkSAAfKg19
Bw9t3Oh9V2nLeIrCGJYaMX5i+WR4fXCcVZDMrjzhJgQ0XQn3KFYbO5h7gFcEkxSIOWteaadKOWlz
K3utXivUbgIVy2p7Pt5fio0bnf8deVLkDzBfX7vN0gbtB1zW8dYkq7hM5WJ8yfv+VU5q6fTWkbhY
2QeiW4/Z1PoVlqYZaSO7NL0pMKtz5wB3y9n0nzL8CHZikttJMRRdKz6jGHH9FkYADjQK/qZHiNH6
hVIVfqwbyfvJmKed9bs9VgwFgE+0/oC4rUUW6kW3oC5i9MZj1FG+MCm+h1VmHx00pp+UorMPUwCZ
5/5a3gYYotOhcg0I2hbX2/VhznCG0dTawl4uhhXKy4tOyiQbJ0R48pNVYkp3f7yNiBp6KP14AeFT
RGPnekBUpcY+pbzjNfO8fAYUSSscOFb2ERZwewjbKnhWEOI7JOiMPweTNX9qyznbuU7+HMvr60SQ
VJk5JUfBOF+9HREejiPScSZxVaVYKRpYQlEqTKYBvQD41rWrqJ32EPbW9KMrI/VdtgjVLSOA5+Oq
iVn/lkvT/lEHMMg8Z0RvzkUVYwm8uReqe0Y+1l/RVkARMzKmuXSdITUvqDYXCsaAuv3AJmo0usmZ
9HlnfcVFeDMzaqisMCDXm861Es16pyGTRd+xHuWTycmwceVTS0pkTRzi8Ln0C8wYLrMUVe0i+W0O
afcB2VD1XFK/0P/hBNGPJJRjawPCEifsr3ikUc1WDjQIfq1e9M+S3lt+3UY6Vg5dt7OXNw4r+TJc
dAGAo36xGmrBB7KSFlv38nnq9Pdz6cSDrwuf5Wohzd7ZQxsnh8oq6AA2q7CcXW1kfEb7NDQd3dOq
vtIenJjo/SynOdbW6uxID5bZojJ4/+tuzZBSFUoFiLAK3bjrxVzkSXCz8P1Yutj+YdpJcbAWLf9m
xeMeqeT20YBRqAjXZHjWXLKrwpgdIr5XGp3lSXPkPEa9ZqNHPu1pIW0sIqOwfki7k95oq+uHE2OD
j2xRXZMrScNCoUyP1P4i2+3glBmX0hiG7/fXcOsGuhpzdfYdFQyJPRQWrhpwoSYZpyThdPqKWWHp
6WmCgOas2GD9g3E6JVMkPw7tNH69/ys2vuTVj1jtHiNoFn2YOaYzWpMHS8DExzhqXm1QH2/fqJjL
QbQByM+eWQNKQAK2OaVH28P1uam8enBeBxb+QYLDBxdXjdudcyh+++oKAs0MoI6YSGSRqwWuaCpW
TlbZXK4Tzr5dbugzdIB20U6Oktep78Qq6rBmly7jWTVH2LGgZIP8ze0dingKqGJSZwAY+mpvyUGo
NzSuLc9MW/MnrM38P+T10+AmmjruJc1b35NjwhkHgkvpZDXYQF+/gBTBYBniNk1Y25+IK5qzas/9
Du9168xggscwJK08X6vl1cM4TgYlsTxltiSF58rUfykagUOo5xm6MPZQ/uf+Zt2IvkHR0IukBEZG
C9Dk+t7JS0ohtsMxtUNVx6l0HPvOq7u4j101y9SP8RLPusulhWUOtJjiNDQaxZkCSGXWDdGrE+nq
6f5v2loFPCiJNKEhQNgS//7Xu7KgeRhGSPh6kqz3n5GjAcUjLY43IP2L42sz/sNuQlqINWdL686a
9yRXUdIvkcOq55Z2wblI/+4U0++2A6m5c37Eaq7OD60COAGI2JLPretggTVjqVmApokM2gEuVsfy
T1R7EU7qJE1zGymXfyR5vadPsnFsUSUE30BOJ8pvq8dFL7U5J1CwvbHS7QL9h6g+RgSj+hH3uiV0
59mEZ6TKVfipa6YMB+6xs/bmfsP6hXfBveHAwYNgLdjV19+1XqayR7vL8aogsRDgHiSKXY0FItgF
+SZ9iKQ8j73JtELsloGwhGjqG8voG3EXf5LHZfk1Z1n5HfgsC9ibCh7OA5pjaE0bKnU0W24RcrXm
pLqEFgCjQzg4aGIlDejNnXO6cSUYRLlCTUdYV647KVIca+1QgwCbJs3xQQtgKZHJy08zqZUduOLt
UHiTMBLYDtqixFnXi9aO2lQOAVwmmgndEzWR0UcKMTvgF1fshCC3546hbG44GPAWlMPVVaB0VlrN
YRP5xtDXJyfCsBqdz/qwBF37XkfF+3j/nN8eBgquIkKnsAqEfI3UkUi/HEC1klfogJXVBXl2NZbf
J6FcPuuj/tuGubUz5O1qCqNMYbFLiIGgwiqnr5e4yNqOjoukqQUl5pRYgNrWi1Z1zpv3CENRPYBp
L5KwNcLNmQYbk7OJzmpp4Nxe9WzFBfuI1tbKf5mVGIi1BOexhuGjJDXkJqURb9GDkqaOjZj1IjXn
RpPSy/1vdrtH0Mj7ky/DbKJ/sqoQJT2sSSwNJU9VMzT6EseYD7EUzOCcrHe5rP++P9ztFmE4sTno
3NlQNdXr3R9Sn5sBWwcoDJYBQhBoD55rOlTAZoeHOWzznfb0Ld8aWhj+aISt9AGgK63uKBnxZKTQ
wCUuKXeZS/sH2dMu5Pu6xYB4+GkBuaLBd4gBQaWF3ImeZoTVB+S4xundrjPk7zYKr7Gby4n6K7HK
5NlpG6OGYIXzz8uI1bB6QmQN2x93KWu8de4v2UYQzJNN2wxggeh1rhsLASFuTyNHooZSmh9N7Es+
piVZbN03k8vPG/zQscqzmWgPKoLMz2GMGuq//Aa0ASkmAsG5AcJFszECyYWijIT6eB5KAYWPavWY
NLmgUdvjYRyW+QFHw99OjjB3Rgrp7/yGrbMOeZqwGHkncqrVdWZFTjECZsUaILWV2HUWUN0JYvw/
VU3CaAJV2NbNoXF+j2al+RDpS3ykmT38xMmgAVKv9ScjUpxjmQ1DcEgcvPru/8CtvQ18mB4Ct7tg
bVzv7T/1xES2JBqQjn3Q0yAlbVEiD2nw/oSaxewrbd7sDCr+0+sAhMafgjY5n4ZzvG43ZnHb4KmO
CDOSLtKXVHK+4aE7+Gpldf4sm8ulj+PZS6Qh2um3bn0NOjREIGDfaGOt3rEavjFI0wxNXEVBPyFR
Ld/JA/tBM4q9EtDGwormOmE0ml5iA14vrBSpcTHrLCw8aqJIa0wXBKAlTfcUZQp8vHRTPy/7vb7+
xtIyKvEjtE+LP1f7LTFqO7eRdyeDd8rlR1yVnU+vtfflfpaTQ6Zm4e90XMbhpYWmuPNdN5aXwREx
46xRQ1jzWheEcuCiwmadpRoEp2EPsABCee5PqTLsQbU2HgHgAyh70Ryik7h+2srWUoK+z0MKXr2F
loRaRh9o8pWAt7MpeNBbw/h2/6xsTU/cZ5xlAa1dN4SGUpXrsuEdqJ0RQI+Uld9yGTSxhFXH138Y
Srio8MqJqGt1LJum60Mn6AJP0hvVy3QrPydtjPHHhObpPwxF71JIaglw9Op1C9qxQkhLC7xwShwk
XnW0IPM8LCJXSsw988+t7UkPyYQxjHQWEmLXpwLmfJfjORt4uh4CvqEplv/AKpu+XtVL7jj0duIO
TTYqLveJvifLtvUBeVaRdKKToLJ1rkdPtZoPOEqBp2Ib9xyZY+qVGSrnLgXjcGdZb/miQF1B1goU
IiU1KEvXg2FSK1FcigPPQasrewyMuP2ox2nyVauU4vcSpDXc0LnWX4AyG+pxmYbsY5NOuDDD9yr/
22OkEPjQF/XRdazeTqnkaOk7ONzpTnhzSzHjlwpSNLEN0GS6Ede/FP7KHKF6Ik5SXqGdkNmQwPtg
SI4QxyJMgJeoelfVQsaAzkh8kHrkmeOg7V+KzGleW+zKZk/qa23ceT1vM0bAszTjSNYohZIMXP+w
sEVNrZgN2PGhJR1aJ7WeoHE4biOP2oEire5r5YRbdD20hpu1EGDuH42NKwamLwJvnHiWZk1hCON8
dPQEXCI+pP2x6aUB1D7vYjBNL6WR7xXSxPZbPYuAanmYYBbCZFynPujqh6DzuT7tWu+w8CFIkhHB
3nkDN4CY1OnEADiDMN769c0XWW1HGYPFpOviY0Nd7wBPI7o4E14ItZZWBa4KRv9pGbLqa2g5xSVq
B/PSDIu1k51sTBhMKHrD9LgBLN4gwlEn6NHTljxtUJcHYaaL7q3enu9/xY1dRL2BC5tAmhO5VkEg
6JGcMFAjv5dm55wuUfheSkbngUS/opSPEm3HV3LnDkWyWOEauj/8RiCAuCehjninaO+vNnGhSb2t
zX3oY7GoHAHaOsdiVJAUayLdN2pDdm30THZOzsZNByeNXv0fbB3Tvj45nTIJ3SCy6FoJrAPg1tTH
l886BOP+RSeuh9W2Re6AaiwQS07JunLVqJLqcAIjX1maJfZArJhf9HqcHhpdFqXvdHrSp3hxET+m
QjFyWfhdGO8pSmzMmOIDEvyA+8H4r4vCcevUKAKaoR8vo3LqSkJJajjZf3tCtL2rXbudsS50OwDe
gFOQ10LZMY5TFmiEiPcrKy8V3e9PjSl1pyJOs/OQt/W3LO0c8aIW6gWhcudSTxrUE1Xtvvc1xOup
gyKzs882Liv4NwKjIX4Sdb3rT94A0NC1RI99yYl/ay2gGC2M7IOZD8mpdNpp527cWm8SG/JUSsXw
WVah9FLrwDYrFQuYqeDRHnE54V4WYR9p6R4kfuMM6ZRhwYtRj6ZrtBqMOm+LGH7PYGUrk7dOztNi
LvZFbc3hBKha69xG65adFd0AX1AAFyB5gzYcF9QqCrNGNYsXhEP8pZLV09Bp1smCt+sHRnDC6+gd
MF6sspMxu4SEG26Fv+m7thkUv0X77SHREMQcwio43L9QtlaeFAamFR1YgtHVc53g1TrbqRb7pVza
x2QxvzaIvvltH4Q733gjWkNSBFF4hqPEuFZcpsIpL5bBLRI10fcEW5HPHSbCrmaV3VOkdf0HDdFB
ohMp26mAbDwMNFUERFrEiIi4Xe/lMDS6BOpW6E9Do7r0PPOzWUXd6c0LCQEAWA1lHcH1Xi1kF6Fc
2FV16JdDsZxGVEsfx7at3UmOrZ1vtjkh8EU0E0Qrct1NmANE/vOggNsWKsGzFoXac1ku0T9MCIE+
OuFCxR8ay/WyQWyKstqYQ7+IhxDrq6Z36kMy4mvfxrKyM9jGfcORpEXCCtKwWMe32tCBK4qJViig
G09OPvCazcUUu3HtDI0fSHr3/f732hqReEGY4lKMu9FcSIspVwuNK36uy+BkdwjF24u9wF7QwsdE
yfda1Fvjkeoh3CG+GObI18vZhPIy1JbBy61OyqF39PBQhU3hRktkf05bSPD357dxsKl7UztF4pGG
qr7KxBa0goK21EPfHAlt04C6izk70xFnsT0WwuZQNgarMlEgufpqpxQ1fomDLlzB6mrx46BsPCuP
jdeAl+ntoQib5I9/L9cVHOTrVbSWzpTGQsv8XlMXNwx66SyH+EpE2BLthLYbs6KoxGDCIQcsyGqo
Oo4dq1j0zJ/Hun2nqbn5gIPu+JQs0h4hfmso8fIR1nFz4OlwPaucMktjRnHqq1GFBELaofCk101R
u+kwTDtLKH73KsISZBFhxUvJ4wYiqpEWLxYNOj815PoL+Jv6sQ13JVQ2bnvkz+ArwkonvFlvdxBZ
NMbiJvVbeKmnObGx4ahRyxoXG6OtUgVllM/Kz6ix3mqNCDAMzqJg3oltr6wdGWu+ZOUkI4tpWhXe
RvbPPojzT2iKdpdySoKdbbKV8NJghefAcEIZTcR3f/V2JzogmabUiZ/mDUGF2QV66fZmMPpT4OTP
HRXEs9QV1kFrBgp4ZdH9LvIgOYeFrsdYatfaf3RjjP93//hvfGXKdthVAdygcrd+9JRCdRotLxN/
iQcZBKUEFyZK93g3G1+ZHUSnHdA/ohnrrmEwEzz1uKDwlWdb8yEaYLipkozgy7uk5mkaLfNR6kcU
xeO4MndCqo1jQ+GMe4CUiPLvOqKAvzJXUZZmfpbNya/CksKncKzNh9guvt5fza150r4HEEbhgJ7N
6oZTe2so+NCAQYrGfCAfSS/EAXAAeKEPPZfwIY2zxSUA0M/3R954Nnh76d4o1FNAyYk1+Gt39W0k
V0bCHGmlxr87w2gP46wNWBkbdXvu83EPl7Y1VWrM1G+YAcR/8e9/DdhFiwlJClR22svDUWu71m0g
L/nwy6JjmtT2azAslauiof36D1OFWqcQjAKvWkP0SXJidH5YZB1BCxdh7PFza88/ZnmaTnbh7Hlj
be0eygU0oikjC+bDaqIzECQ9mZAyGIzi29QYoadM6OXKUaf+fvvMhCk4YYaIbtbSpFWBEGGxyJmv
joUJIa5Q/lN0Wf5+UOjbambm/Lg/3u3hp3tHWQYaGJV73q7rqcXN0rRDKuGmGC+ph09P+dIOi74D
rb9dwOtRVhEGBn3QBTL0E7oMP/BOj2G/gvx9P430Bu5P6PYUcMUQ6vKY8KFIk68npEjN3EbZIuCu
kfURBYYfmAibZwek/WNWDOrOxXJb5GE4YZ9Cwga4eV0q1EdDqVM5LHxb2G6UJKetm0Kpe5GnpfH0
Dntk1xhFujbhMOlaTRq/HerMT3CoCQAlAO75pyX61zGsAgyEZASOfBB3duurhV59Mqa2fwg0Rzpl
COu8WfoRwx0h8CH6LTBU1i/2UOhRgN1u4cv0zw5pFSunxY4cWk76nnjD1s5hMGyZabeDAhGf+6/J
tXrVUNepCz/qh44OMw2KZ3iCTe8imO+8GW7CUCQWJDIoeJM0XQ8GMq2zQ2csfFgN8ksjUSuZ8rhw
sXONd2KBrX0jvLAAoMI1uRGsSxFqRHZI6Inhm4qLXaY+otao+ok2Ocd5VrNDpXbzyY4CIAaBGvy6
f0pur24eAfp1oCaoT97KSFlpZJe2mvtDOTiuNpJEFYBRLpYWJ16gT/OFPT/78pwPO7XXrfMpBLaJ
rUg3ABFdrzHu9IsVVOIqSO35xUjm35mhDrmLfilsBEsdD/dnKpKl6xgWcB/xJb0G3n5wftfjJRnA
6VBmPNlafo7KovduWYzF0xSBAUbcuXL7qIt2eK1byyuAL3/s8+BarwYtQxLgrIsL39Hp+rQB0RQ6
DgOybkYKikNJT2nsxF8UqQe4/ub5InUgBIzRshJV2Ov5moM5TMvE/Ve3yy9NKtqXNo3BpiuCdmFZ
aEGiv7mXsW7U9nmL6azT/GBLUQa9HlUq7MocHKP0qcki7lQ4UqZ7cWZqP7ghwu4QdnirX6Qk1amY
WcGUAxAZGuDRg1BxbUd1T4xIbKPVZwcDguuaYFMDOVwtQ0EM2CcyQoGL0ShunVrLA3L9ASosXbDz
ZG9OHrljSIm0g4VbxPXkjSpsDR27FNxmzdGvkjyt3Ai5hcq16ob31IiHp3KMlq8g4AnCSBWH19kI
+1OtJ453//Nv7DzRyeHdc+g5yOumQ95MMOQ0mEO1bgwf4LOlbhB02Vcbc2rCbTu/GCim+EEXtsf7
I29AbwjsRYPzj1MsynjXy8DtlUtBSsINiWmWn+vIGJ91e3YMTpjV/+riQH5vEBU2T5IZR18qnZvg
RMhaRjtHYONupc8rTDtYB+gSq28/JdKMX3uY+ovSVg/9qNrnVMnHh6KcBfYt0B7Kbsg81CL6zxM0
553Df7v1hIeA0JdGp4+uwGr4OdaVuhrQwVpQ8/dU3P68SZMid+ilZidBv73c/pBPaH9gA4V6nfj3
v1/HrK+mGBddDNBTBxKwUn0ZqnT2EWbPLxLWLF/1yZSzN+8xyiqIaEChJn3mr9ejdmWjTBaNDzxR
OvXc91rnT4bRP2WLqX6EcnGeR7t8VKY23xn45sOymqZoaPF4AcFYO+dIWdtmnaaM3qzEwLnSGGQo
+gFlBtNqkCxXsRfjQ1TOcUd1vJmKA8XP7HJ/m98sOb+BxvAfgyRwEmuW6CiBaFCnEhdxqdEvyIaN
J0uvk0OUSNbr2Ge4Tc+7Dqk3W+rPoHREEUsQ+oSrBCSBti41YwWfQAril6DS+0M751/jYteC8LZG
IYYS4jwwEMEsrONnyNyDhmrz6KUIBX6fZKs9N07UPlTLMiNa0i8QE83xgefaet/0SfCKr6lx7jun
fyonWftRh91s7Hz3m0tN1PGAsdEPF1HDGpeYIMI/9XLD9ONGOhZlpeIUX3Se3mSTazgpP9ZCw2wg
Iz/d/9obC48xLAmmKI4QKa+2uoGBp9PTjve6zAkPdVM3Pkz7xJutZg82uDlJURgVRjtizOtTldOW
1XHMGzzLbKQXdBplt4wT5ZxEcXsqUdI7NGrduDIt1p1YdGNLwzaQdZFME2KvxWrkVkOrwGaSRDQ5
8byFVqFLUCW5XHPzO7woURql8th8vb+4N7knn1V8V0ABNFB5Na5nTKa2zHUSj16vFkp6KWNN+99I
XzzZeZk2VlY8A/xiODsAAFcXMtoLU9FOzeDZeZWfliEC7JjTYntuGmM5jGM7nkotR+di7rG6vD/H
m3CXHJS2gSMSCzTs15KbqMJrTjOlg5db+XIKtJFUtLNwUgoD+5iH7R6HeGuuFDVFmxh4+Y1fFUBr
cjcTjcM2bRJMk5vex49ec2uYWXAJhuCnZo3hpVuSNwvDMlNRQxDgDvLC9cVIN1oZ4A0ghVvIxWVW
uvSdrY3ZL6VS1J0Nu7WoQt4SawkKXpRvrzdOOtdaR4Q5eIRdiNcMxBd+21TtU9Zr+nNRhs3n+19x
44QIxV2o2cSUAjx6PaCqhgjmtPWAsWUEtSKZs0umOQhuyEVziJtA9/opLt7KzGFB/wALqDpxL6xv
Ym5hWwGvP3hJGU3HAEG6h7Fqw0eUU6OdE7JxzVEDAq9PzGjQKlkVTWSW0zQGTkiDSuopThr52R6b
3IvtPvh+fyn/FHqvInMxLchkJsVROpPrQnDXGjg1WOHgSYnSv+ulNJn8kZcEDcoRHX0XCca4Oc66
0ptuLTnBdycc0g+Z7gSji/FM/6KMdQr5JNDU2UeJM3uvSaqEdGTQaNCbe9n81mLW+D6lT/epRr4f
7U6jAtlHzVbd4xZt7ETkFWCTEnBCKl1fYUraojU9OKMHXUN/IhJqT10dha8FpgwCdL3XGf/jNLFa
PaG9LLaDOONrIKOpzOGi1YSUDZAFG4cPvN9/UaHKDDfJgjF8WLox/W6xhst5KPI8f03qORt9KpVo
bvZWEL+3hyB3XEMt0P6g3tnNX6dsmhC6MJA7dmFRDx+zQRl3ouKtleIaJBHn5HIHry572p0ZPE1p
8kiPIKZjJxf+bHqjxl4ydqLQRewj3tMa3XhgxI6mIE5mRkwuftNf4bHS21EztsrkGdVcvYaO899O
LdWdDb01COrRlL+FzACVjetB8naJla5VCRGirHejQjfhuxTp4f6x2biBKDECIgMyAHJojeZaqsqO
5U5CYlwZljOfdLjoSyckBsL5vAi5vTRynNP9QTeuBY1uCbU3YblLvH89tUSfEaFYiLvSpil+D/MS
LUeDO/ZxDtNsD/S4NUOQaujeAOoh0F1l0fKwtFoSEtxXVZzVAOT06rVDm+5rgzwkFJikOdpNaL7e
n+LGe0nxFtA4jVtURdeQqgTvyrGEsIGeER5oXliY8WsyIxE54LCL+llmpE+ynsbPWTdKO990a3mB
yoERhMhLPW21PYHExUrhcHmIFtyhb2Y5PNFgaBdBAJT2iJ5b+5QNKjj2AOVvyA+F7ExggqLJs4rC
/M43V1VXTsy9+t7WpIR9LLwTsLNQs6/3zOI4NVEVGxUvzhnH5Kp9HCZ0BFDkQPbx/sfbGktIw1s0
VKkkrpvhE+8yIP8/oOEp941oItBpFbl5StKm/YezIBToebKIcqy1vkeBrCTgQYwLGgVZ8YDt4c20
VR9mWUl20p2NL0X6xaVNq1QAHFfHrocmgVYpJ0GTUSZvKz14TIum2gkvNi5kynWYe0CZE9g28Sv+
uhw1vei0fKbfqtQRbYOxUixadUaXu8YQlfXDnJnmTn39tlKG1x6gW2JTtA2pPK8eAUojNU+SjVT2
XMXSgdMt/4KQpD8j9DT/xo0PHIOStBVoBgeRIT+Nw/wk11KrunVbokb15v0jsl2YHOJmpSN/vQRR
HoJoKhKubsokbjLNFo34vjzBnIp2pr6xVQ0yOyaOUDl1udU3TcZJTShpDIIvYiKZ1Zmf+zrRYKOl
2c5QG1eaQQ1Op43IYQffcD0rM2nGvulxF9LQDTmrg1K7nWKML5KlTu+MJZXPdo25QdyE2vs3ryf9
YCEagiugUPO4HjnuWMdAY5KGMUcvYVZpxBPxWGWunGvzW3uK1GBIZYTWPK8GqoXXg/UWPOR+tkav
sNr0c5okjitLmvEEGDa53J/XxlERmnfEq0LInxLU9VB6bZiVjFUBvEhpfJlbRT0aAp7ZssV9rdnV
KNl4ChnPEq0h1GOBXF6Plzpq61SKgRBu0Q9H+Jco3Qz1Z1OJtLOVOdOlkHc9tDZ2Dfca3454CcLp
Gt1pSjLapgjTerOhp7kb0pFrXX12zJe8SNXFc7B0Kv2wqstPqp2W1eH+Em+cD4pqYDQ4JVAmLfHz
/rqNeidQYMWxxKGR5v+bWyv/HwXE9tm0u/gfIg2a+AQahNFwRdfpo9kYdhzqEdkcDuSXXpuMw6KF
w3OCobYvlOhQw8/mnUtdXG2rwP1q0NUe6pREQeuatKcyC4y/Fmu+ZEsIiThKcTVmdR8ls/iZk/J6
BT35t79edBtpbNIiRpHmJoFNZaONxOho++h+OSrVEWq9hM9rsdcH2PqS0CoAOJErC1re9Zds9DCc
1YXVnaJhPitFFXkZNA+EPU3leH/T/GGmrBdVyG3RHAaEfxNsYBFUNB3ShJ41mO1haarkcZHU5JH9
nYZcBz0KsrbTR+9xans0kv7cV7lZu7nexLAEMuMkInfC58X8iUvCkpBq98Z/oh6t1fu/dOsGgeUm
uDyCImmuHj57WlQTnPSAQ3oh/bSmaFLdIpXrD20F3RrFEeXj/QE3vgJ8BK4rvgRrs44hAGUXXZpw
nsAUYzdpZ+1zLpXV0WrC5es/DAVrSICA6LesHQ60kQJfM8i9lyaN9AF7IBBH6ZxzZ9WDtpNFbtxS
PCzA4llFoqN1vk1boM4LY+692kafWtIaxW056J/6IpGO4VxU5wrEottMGO3dn+VGUMbIhGRCeoeC
5eoBV+eW6rYx9V6mmdIZC1PTc7RI2dknm58N5pcAIwoerXgZ/roG64osY9HZ0I1hNV9GpEAPoVnb
lquPkrGT+myOhfMR9y2tUgqk12Nhc623TJgbX+Z46qGt+5JNHgsSb/bvL97mUKJwj3MUJOi1WVYb
yhCOEpvd6Mz2GVeBFCXPVDlyfby53w9+A0QTlVaSEMHiu56VLYdZtNDZ85zKCg7xYDl+F6nhKYy6
3utIklEWL/dIKbekyz+jgjJG5lA4Qq52xxKZch4VWu8NaKofl9xKDwgQLi820nNnyAzWfKxKvT6m
dqJhh1hmuFeUwfAUyNl41NRkPA3SiEafFfbRIQMa4RfdPO8py4q5r65LEX2LDhJ/cICu16Zu7DAJ
M4XT04bDuz6eE96D0nmAYZd8RJLR8U3ahef7337j4aNrR9ZElMa5WQMwdKQGACexzZp+Gi5Wlzbf
0SKbn+VlSU5Dn6eGqwZ98JQ0UPGlqFe1nc23NWuOk4CAa5Qx1w/SlHTUbiIiG02a7FPW2tNjE5LI
hXrc+7WE6caiStkOzGXruhD7QEhCAmtey7vEndqqJdV3bzBK+zmURtntoeae7q/t1rkC7UlJSFwZ
FCGvP+ikqxXC4VxKel23B1Q8i//VefsrSOpuJ1v8U8Za7x3Ek5CZpjgDREpM+K+bqQ/YM1Dceq9q
A9tFZhLLsKL7Zppd8aJKYUFDUld9OZRmtF4LAPBy2fpSU+tPBTya7/8wb4G6E9UwAdm6/jHlMEZD
qopnwAi6o9ZJ/x0yffhEf6PcaTVsbB6eGgNREcqpwHpXRyakttzgd4ctvRE3X9qily6FmrS6i4T5
8i5uSu1VD7CffXtmKnDpFPowu0HUZjXBJXH6oVzq3puowcFUr213Mjrz3ZRPu4TxrSmiKQ8GlKIy
vP9VbBIh6x9wD5Pd9LJ+rKpo+oweCNUHdTR7QRe1fKsu2sAdu7bD/AptwyOQovoCors4OXo5T65d
JIl+GPTeuSAYiZdWKJXSYTTq6R+2PIg1+GcCrU56Lmbz1z6sMqWp4tHBvDii0po5UexnSZA8mUPz
D81fuKyULASG6NZMbZLmspfqioWpYZ/FUxX8N+qr+NG0Smtnm21cFyKPpZWAcCuv8SpzxuZBykOG
oynCijmtmR+UoFM/3T82G1Eo0AWhMAw8HETcKgep5xHHzB7j505W58Qtxtx5ygCif6+mzn5JpLT5
fX/AjfsJwjcVOsoBVCRu0LGz0YxzqXVeitjbWde7T4okYXoT72rLbU6NMiDaXdgxU0m53hZ6lFV1
PTISomkEgVDBvDgM0P3J5OnSJ0W086ptlbJEFCjiXaoC+ppDPkd6qFo1a0kbJQDhJEdfJzQqHzR9
wLkharroEFXZ+AMJ3eQx7QPpReL1PQ9p3cv/cFmAh6G5AleHvGv1Wdt6bAYcHVEuHJv6XRbkml/j
Oh+5Zp/s+Q9vfVEbtDMxOCwHBPmv1xkYukbuyjpXeRjllOWd8D2kErN0kduaPtzfPls3E8UAgUYR
La8bIJfUZNJCh8or0VP6Hqd9+q0GaYKiaZx2/mguc+GqreLsvC5bh9FR0IEX9QH4jKvLV7da/mdD
77x8CvCX7dLgSCYpH+9PbiMuEu5s4FmYnsBBXK+kFveWGTeMkjjd6AdjIrtw42DzzrmBHqWSPoHb
i5/GEjfpwBj2Ci7bw9N9IE2nl7iO/hcnzxWqO+JottopHWbtoC1dd1msbnnoDK07OZMj0YHV8Umq
dltz/8fZeTRJjaxr+BdlhLzZSuW6m26g8bNRMMBRynv76+8jFjcolaIUzJmzGibIylSaz7zm9tOC
k+TUEKiDlLvR/qiHsYpbA7RAos7zN03DNzcdnUkeitGl/JsF9iC8vrCVnSvwdv+S7fB/ar5EZUBk
r1c9d6yiyKUc/AKZC5+1Vt41Vv22NlPl6/3v+zsiuo6Y6ApyKkmwwMlQzbseahLpqMcNhZA+D2rz
OKAH8U6NjDLxkHVLvim1pZ0DzRb/jHOcv6VXqSG2HMunpdD9tVR78QZGmvMhV4I9ybytxae/gLgo
6dhSCLv+ZUBEcj2xg8434wD+TKPgt1TjCl14yEhKTCId04twq99Jbm+3HId5Ed5g3blB1liYFudr
28D8y3fdJKu8YnYmcN+N1XxDOl61fHzN47Pel/0/ckYA85ToM6ZU97/K1venyEgmvxAab7tgdZoX
nVX2ftuVyceBfPdiTXHzQ6M7/R+2GnfXwnUDRweN/XqVZ1sWmhNRxR0yKkt4GyXw2XE3A7Ni7bxG
G7NiMiA3QHGx0dbYmw4pZLtO+btTXmK/kn0IUsWxDjkktL9fQJXPtxDYSesowF/PSsRtblUG1R7F
lS+Fs5gpZa6aP1lat+tIuDktbiiQPugME7Vcj6X1dhrmJVm1wDyzfhrNoXQvRYL/vOLm0+f7O2P5
4avjCsN1oWcCYaYfuzoUUrqR0rsMVlbqcAqk8RLr2DEf5GBnB3Uakr0Y//aZQYuOihXxJXJDvAPX
s+MBiHRciCleAtB4gTIYH9SSS+D+tDbO+rLXF2I+XUvAF9ejGHUizHYkk5hmLRoP0kE3witllVym
0XY/RlatHeMyKPYk3TdnZ4FZoPxIuH5T0A81a9IKEmAzEA7QwggbGzAayh5scmuPcLtSleM+A7+4
/I4/8gGlg9xCdZjajl6Dim3a4pwNuvQjymuH+0u5OdTytyGTuYR+q6GSMg3igaaTr5cKKnNIWj1m
ff/D6HJnp8x5i6XndiLvXPzBOWnE6tezEggtLHbHXBZOU/m10RQ/i3x2DmllAJSchfXGaI3XsB/U
f+Momr+4PCY7B33rAxKfcCaQj+BqXs0WuWuzdZG68yWcJD+05vmEBHe8s6YbbwIdPLoENkpl9J1W
RxwztKyo0wxs5iQRKgyG4KE3p+yoF0733FZug6JrS6kVOe5zpbvRzvBbnxRMKK1f4ORUsFehnl7W
ujR7GjLdHMWnUSTVAX5971fW2B7/fvcAyQT/voQdfN/rT9rIUThZXuA+nce4RmD8eOjNRCHDr/6a
n7fsnkW9jHkt99nq04UtneVKAc6HpHrzr9I35SdXxtmDBPq1s1M3FpDdAYXMwNsF8s/qesmm1sjF
zHsakIAcjExWRzHaKPkNjbuzITcuaCTKLOJytDu501ZbZVCCHp0RConKzAsQaW2PXvYiIetQagv9
MjHGh/ufbKPotbBowO+iWgZkcY1XqDMz7ZXlXc1jVFq8LJ0L810nhkE9Fs1Y/bCgsraAwbvchEQX
2++rzFbhKjaB/XZMsAehep+r3fedn7V8v9VTBQwVPpu7kMzpR1xvpXg0Q2E53A5pPlYnMVhJdera
QcseuDTKX5gj57UPnU9qnxs5WM9JplH+jFOZvxhxn+pvRlPaNADTTPnQ6mNS7oQjG4d6KZkg8k4f
g3hkdarm0UymHsFfvxTIzlZVNR3QeTeObpW8jSoMFnmm1Es/Vd0p1Yr/cE2DKsXlA+IfD9CaJVLY
Jsm4xYRLGUUerDTxFIXqv0pnqTtF3q3Nry9IFuBUUATc1TnrdUzuied5e6gIncakqM9tOnZHZp3u
3B7Lkq0/OXkiy7oQYcE7XH9yo0iKvi+WBoOKEGBZh5RZazH9gLXQeVk3WliZGD11iHgPwb6x2fDc
QQaLT0n7a63ab1NTbSCOAScJgeoP2ph+s8wi3wGtbGwZRrEX3B+XI3SP6/nhU6TGvQFohfnMh2xu
tSfZJPp3N47tk2gNeUL8yTpEbqh5hdIYr/eP1G+c32p9gR1yuwC4WMpwq7A26l0jhaVOXtBjhH3R
Akg2AGiCYPKCRpWBH1SQXY52VwrjGMiiHT0sJZpfMVxZGKyd8k+Vy+pcdHp06oNAPgxop35qRBJZ
xzAZjOakD1ITXpTKJkImgav0GBWNVZ4mimHRJYkRBHs0y1Y9pnroFjvzu01GCSMWBPtSbaCasq42
JJh9tRbRES5m7ueo7M9uYC192iUbdYVLYyrDLWqaSjyeQFupy3VnjdPXLLLe5234ADDs/f0lvwlM
lx2FMtlv4jwB1erliM0+iegYtr7Eae41jqvm38LWx4emcbWT3Tpwk4n59jQrbh6R36NSzSWgobS+
ltYsbfzIUt4OP5xcTDVytzkZDUzgOZhsMJ9Js/OE3FwRv88NmBHGAg2xPrcZRasSQXDK1ZXtnvO8
zS49DQO/dbRxJ9LfGgry2SLI4RB2rzEec9bEjYtbgr8YOB9a06jJJ7oJC2p1D1h9cxsxKxr+C2YO
BBaf4fq0drlmNlHWw8ByakT3E7s1vmeJGnyBV9kcsMpEnTCOx5dumo2dgGNzaIrKC5IFwMG6Q66b
QxErxsAHnC15jCvN8Jwy7s/OOIRvRjXCSLuqU68Zy/B8f8NurS+MdVp61HyZ9+qKSkQj0VQBJBzD
hfPaFFCUjcD7MUjrPW3krV2qAf6EY0nxFDL39fomem3GpjvhuBU2qUcZcTqMLlKWmYm8ytxb2k53
b3M8CroWoxGHr/tp1CH5yDQBfEURyjGLga9XhoHJjYPdJi2+PX781tnXSApZS55qrqPr+RF0xeMw
R4vTezK8FkPDBSiizLfxXznV2DeBOJ/2HD5um/TsWt1eNLQhrwKtW62qJoqKinhGJNQiWXFSBGYz
JylgLfl6Z5tvs9jKnIPu2h1vjyvCt4VitMM7RS7Gcm4sh8HLGz13sObsHNwEciiY/KH2AVa7+deZ
yfJj0Yz/7etLXrxaInLQUUX9gfosGolHd3TilyAieybBTb/e39i32SZjgREiUUcim4RzdZzDIcqz
uaTJGQhFfOXgll8TYzYudjep/0ILilwvN3P5xFVgvRrCmX+pSt05O+XBrU1Ics2WoAyDEs0q5w0m
+AYx4uO+kgbzIZHR9Gy0mvVFCaLoa+ko6ef7094aD98VUMiLNxDSVNebEC3EFLpaTTes07u3Y5C0
nRfMfYObTRAnhzYq95AIN6EU68ytBRNQp+hKtfN6xCpMStWuK67NphAf3WRW30sZ7ERSm4MsFTP6
x8Rr68I+1ivzPNhl66e9GD+ZiSD+H3vtcn/xti5DrIn/f5TVllFV0KKKU7R+j2LaQUaa60s3Rd2r
ia3j/aG2vhNXBUUsupb0LVeBgtNlvZ3RevaFU09vKEliaUc0/rXDrveXMWsEwPcH3JobtYBFzYG7
EJzM9WfCA8sKyOJb33Gq4YLeIhCDoKxOGpDBnT3/+1G+ijvZEqgTEu6BEyG1XU1utrnSR52XVKKE
IY9m2+jvNYo51onOdv1BDGUbY4hWjdERO+YpOhLXhLZn1nn7SRX9ZHulXmSZnxR5bz9wX8B6zzWt
lwjZl5buRUqqvotlA/jJTLXkIR46YXg9ChE/BwPfYK9H+1H7D1+MAhmXFqXiRcL8egGbKa2twmQB
XXtenMJrxYdHkx6bwciPnPPucP+DbT0nVGwp5ChoFVKLuB7PdvLSzk16WfmYTEeBRsVFga99pkaG
ppVDLyu2wr1Jbu2ShbtDX5srhCTwelCpzHqkBjODatQ3c9ER1NlZfDaMYE+GeGsolEyAzqEoB4F5
NZQapgZ1Rxq8dhpE6BwP1Zt4muC6NHm0k9JuhFfUFXSFascCHV330XtTWL0xyc7v8Df/FWhmWnil
MfW+pYjqEYRldhxKgOCD2VXh35870nYg7zoNEw7g6nqsGyeJijIHb6FlpWdVZktUMBuerQ7J6f6O
2VhRSnBgBIF/04pau6TY6lTrVU6cEUXh//q20E9a2fU0o4Y98vnybVYHHIoyvi/0vZCZXFcYy0TC
tVZ4W8NcFMc4i8uTYZbKzonbmg8S1bQS6CWDtFvtEO5gF9o182nxfhg9WdXD16rVhp5Us0z//fvF
4wWjawvmDGjU6jtNbqOYuMB1PppxEQYMQ/OY4i/wgki2+un+UBsnm72w1DxgzSCnsiqajtghWnFK
hUV1o+CgaYV71ue+OyXJYOLz4qpUp4e/LjQuMr9UGQlFKEiQSl2fbNRw67nsGBRkS/Cm4y1AQ3bQ
TlMAlbQHdraTuG1NkpSNXIa9v+Q11+NpEhqLHfFim05u+rHjxk9RnqhntpONevtUFw8RUrY7idTG
s7qIXHOn8Mot/cnrUefRaExqcQSYbVCci0iEJxftGIydUagDhtr/hy1K84Q+FE84lcHVrkniKCyQ
aG78oqPZn9idcinE8AO49l5PYWM9IWXTc8UJiDLgms2+NBraxhYNLx6YZhPbkC9ZGFoKwuVK03u2
UiO5Nraa8c9fb9ZFS3ZhCDE63bbrFeUyDap6Ce/GWh8PTiwwBxly46nonOwUF6akfZNVO6nbVlZD
2I5s628oyY0pQFNXM5Le+JaWRSTfCbAET1XetU92n/aXwFK7B0quw9u2pxqNnYju27HCz+na4qDN
dfu+cQeE49Fk/lFOSn109Vnpdy72ja3G3cSPhPm/vCurhSn1Ue/MgswZFMzA+1xpD6GuB17uttOD
FZrK+f6HuAVnIaaK1Bt3Lkd44fZefwm9dqQSxRQJVEHJ3m9EQcyUaFnkXCa1cd+MUeaM2LM1ADlN
nDnVwyCSPvaNcqr/1zs9ocT9X7TxCvCDON/owi7BwnJ//9GljJRgdNolwU5LjvjQjgkV8aw83B9l
a5050fTKF/tYgFPXo+gguqm4xJQN0KWQ57kivfQmW2+BdZqZfIldPd2Dvm+8PLQnKR3AgCdUXnex
KR6yxxK78WNux+eiLOZXp6zKAzbFcmd6G7EJJTtuDpoxvNtrYiOi/2nbBRo3SKNNP6MgnrxW1hge
1LLDpn7CnjfLLa9Pp7+mZbCfFgFBCtOIgNzAcZ1WVl3amg0qLkYAF6NRfJ2yz1lrxV9r6TMU97qL
tclCYVi/eMAzeXQrtfFbY1L8Iq6i53Fyf0ahHr3+/W4hXEaDh/eOiveym/7Yk1owp0OtTg2SApa8
mA2iiHhOfxVWgyNTS4Jwf7itjcKduDDQQWiC6rgebmrxEJMkG/7UN4mvmHmBIaFeHzSVf/cfhqId
s4yGHuFaiS6zrY49IKnUyVz106rMj2TFPxfgz8N/GGmhA9FrYoNoq0fNpaSfYgBAzaKr6TVpbvNN
aRbJR2HnH+4PtXmpEUmCCQfrv/BQrxfQjcwmTh2r8SG15F5aUh6MitY9iloFA40dyokrZfahMWso
nmDipE6xfgpr29jJEbbe14WChRQbHWbwe9c/pLEDUy90p/Hzyk2e1KhU3uVN9+o0Y3ISPTzcUcq/
tlDjWGAsweljnTENW11tg5IEFo725MkBTD8jDt2jhTWLpw7uX+vuLEMRNWC0R0uIOPB6ehHphuq0
yZJNuunRsrsvrj1Vn0qwHzsLuXWhLS1S7DkXJ8E10JQiYz3oOiGYhcSzH+Fn/y0Y6uINVZAMDYhC
ewogMXmEE+HOZtp6jygtg27/jeVad2itMUG/t6V8I/tM/ZIXUQnCA2LM/S27fJRV7kN2vHB+SEkQ
2FiFmG0P9skqqdxALxAXEAHRt0jPy3PpDONRHxp0ABB4usDa/gx7RN8z/du6cf4cfhUF1OUQWZnL
JDO9tHyNh/Gf3nTbE5L/2c7TtPXy8vDSbuYSoLm0utyyTq3VKuQeiLLRPmTqMEoPp0HdD0OaA+o4
ip2l3RwQcCERtUWss05gRRx1M6ve+I4I41OdZ7qnl3pyqhu99kMNo9n/8CmX0QAXLtf3ai2D2BRg
CHTgOGBIWi+2Q/u5oUli0R41xCt/2ry2pV3+rNUYD+CyTXYm/PvhW28mwjkFTz5Oy01lgvQw6XuT
QMOJ+4EMxW2MCfdhGbzT9UT7rk+zOnulVlX/oi0k4XjFEZgoxQnCd5MY0JrN7DQ5pr0MUA/EBbG9
OFDBLpmU+beggd7jBYnbFN44jsrgNZWtieNkNMqX+wu5tSktypMLohGt7jWzZ0hNZ8bsovVnJRkO
msgFbVhhYOPhhpXy17xv7rI/R1tdm31HLUdbXsKsLpLTmCYKzecoix7lHGt7ZaqtPUlVAM0JnAsx
blo9hgOIuGZwKUJobTX7JGfZRUH51HfSqTi5TSnf3V/KresF7BZ0GR56XsZlqf8IYMI5i7NJ0MsF
NS2edNQgFc+wpkmB4jn1pV+hfDccOrWTn2OW/cc4GRBd7/+GrYsU3t1SmAZHD8f++jckbEBhJcAc
0wmbqkBr3U+hk+1hx27hCXxHUrwF2gtDC8b79TAagmlx0DgwIQo5J+cIH9GfYT0gNi8yzLq9wAo+
ZjlORGgcp9khUlP5yw6cKqJ9hH8khcOQxsowjtmzyPWgPaCM20/eIPQZhnydzf+UXdlmvqNnpe3F
hDDoiVkmt5gm1Kx8iRpNhUaeVnl6GJy2Mvz7y7hxKlCuX9q5VJR0fAiu52dXZVJnC11y7DLrbe8E
HIdSSU5tq+y8uVsjIcQCeYxeLjyo5YP+sWnmuuyCLKfYoifgx5CzMC/EW4FnW429szdu5QkWDCim
mnwzSmU3DGt0Q4loHAoCbhDHuW+XJZTeGV2Uf6JYE+/puca2F8Zp5j5AIurMD21ZWOxhMxwyLzIt
vAPmKVafsTpwai9Wyi56Uzf18L6ZWMpTGeKwvPMhNmK7JSoA/rw04iAvrJYHvPDUxNR/08SIjqWY
pkvaWt/VIHI/xYEMI05ztgvt24ptUUWgxrd09hdMyPWwpZ1amMqTdtd6aryIZjAP9D9k5hVUTKAO
o/YMq3/oE99JquHYT8L1rNopjpxw7X9/vRfJMNGaXcpxi+vy9W8B+N7O9uxWPpIQ+r+R7LWjWjkA
YZt+SvYkiDbWG8Y4SD7ecciMa9yRIyg/qE6/vGqxfCjwNjsq9GmOduHgN1t29nc8wrudj7xxBhiU
yjfXCUHgutOKkVI4G/XMYz5U6aHoOu2hLuYvoVvnl/trufEkLD7EFAZ4tKnoL3/+x2kLdDHMllOT
Y8YqcVFqRJ7QnMLv01E7NlaxB1reWs7lYINXBppyg3x1JsOJy9QgyRQdpq4kTH4Do+lsleCHS4QG
n6rU3eNGby3nsowkDaTTUB2vJ2mOIZqWc8Vyajmn3M2apzENvvfOED3cX87NkYj3+B/vwQ1NNGvN
Ti/anN0SaQ3aUbl+bt1yOOCdUJ3uD7XxuNJxhboCSQaOwhqBHqH2AxiAOkQecdYSyMM+sYQ8jtqE
WUyKpKTAA+fo5n39lGtlv1Od/r0HV+Ee1Q8Aeb8lykCRXi+qYZdK2SO6+ltFvToVc1rXBztxuBlH
ay7CC6e0k96olGXpZW2bOr412+GTrY40/Sj1WQ9DXpvuoSYh/nR/bbZ2tQ04H2Aw+8xcg557WRWo
gGi178gxp7Ej56Pe6Z+aWk0fA9cMd9ZiYzjIcriEUDwnCljDTG0wEXJOSfxnxMweyyrAEW3IkydX
qSxfDsbeY7zx6ReGHJogCyMcg/brpSfE6wN9ZLyyGgPrqINvPuSWLbLjmONj7qlBMJxVfRLnGH/h
zLOEKXZ23+aUgb4sBiWwh9dfv7Rw54jGpa7SwwlUsYo/SC2ajqbb1U9FXoWf73/RjYPFKw9Nj4xU
oT2x/J4/7qlSqZBHnMnEdbezfhuP+3Ul2seeOsBfByAkMe7itYhuA7fFKkouxknVWosszQhT91K2
i3+WKpVTVrV7hsG3s1qGYpBFSpBKzSpqbHBVxwrZqv1OyceTCUfYU/oA0HXw97QwijO8ljTEl7cT
yNr1AqpAHHF1CRtfMXr5QFicnGjW/YO2X7+j+7aRCLJ0xPwL8n1p8yyz/uNbobBqF0Y3MKsJOJaf
945ZnHrU+E2PfkD+YXR6GftV5JavbReLr0ViuFgBGE7YIBs/kCToQ5j2XmDnWXJEEEp/jLOg/xk7
mXYKgqhNDvU4qm9YNKwBS9SW34UIeMjj/S23gbqiNskbBa6a3j5p9fU8gkJMlpKI2k8MY/hF7T57
KJCyeyCXR3/dFm17TEbhnivscB9cJ1C+mKVZ/7VNJh8OWthvqjN7ZE0el0XRNlkaYVShyegd2yN6
iU099eyh3LPm2ojyEJhgPACN8H0Ira5n7NZS14VFGR0vbvM5HwekovQ2FpcyxfMxjU/SMoY35RiH
h8FV5bFlr6pm7u68ordBAj8DWT0NpDkdwjV9QoUvImTGKzrVgnbY3GknjHKi41A3hOf49lxa0+p2
PvftjYYuEMRTNOip63Mmr+dekv2MaWPWvls7kH7sYnoT6FHzMrhJ0kH67hEPvr/BbquLSDGCrYQ8
y2G5CUsGW8mLYHEhq1IBDqBSJj8dtPpoaVFxwqSkPFrRoBzsXqs+3h95iZCv325GhpQHjmTB6K4f
LOp+YzmUKhwUORp+mRfxszPvSzAs19fNMFCq+IfkATmY6yWtuiaZg9GtuXMqBCXKUVSmp04pMbQo
9P4YTlRV40jEH4csUg+Km8j3rdOnxakOpDzNUnd2dtYy4voXQcJdyuIgTOniXP8i0aA9qUXJEu4W
2kfktZqjHQJpOagBZbyd9HJrGy9iTpBBEFfCmPB6sIqCeKX3DCaUNj9mkjhAto79tnUTJOUEb7RJ
rWtn0K1t/Oegq0TdrIo5sxRJb71LLL9vhXWYsW319ayx3/a0eHZin9tNzEFdeJBAn0hL1+m6ogzx
ECb9b0fi6QFMWe1VEF+ORZ1gommPwzGua+OMZbK7c2BvRqbNAN2G2g7lTuLt1UyRPJgsuvnwXkSE
CYph1GEGE5P+P3p9qZKcdSVxokNmZuGDG5h/nVSQeBL/kKXBj1zsT66/bjDD5JlC2MEdvOrsrFF7
fWPWgfqUW2qwdyPe7NtlMIgvi6QHNda1qvzUJG2pFcUikCaapyTVTCzwEvvgVrm9czdsLCvJILEW
hVw68+tGTqQMsiKIA1wz9PJ9VNIJAGtZ+lNlz546Q1ocKFMemmLaYyTfphTMknuQMh2ZqIkM3fWS
LlqRRSGog021o37vtEL+IpJFqN+YGuNE+KUvvs169BMH7Pkzakeh64Vj6b4EcW1OxzLFeBIEeFC/
3r8ubw7y8rt4EaggAlniA1z/LtvJ1FG0qFnVcevqflUG6ske+ugQ9sRpdVOaFDxU7A/uD3tzS9O/
W1RmOVxAv+k/rYZdAM/ugjC3siD5kueOVCkIGruo55srYxkHHhosSpr32g2ctgcVw2ZgnFGJz6kh
ncRTnTHS/aGanE+pZWbmzi21scmW7i/OKzxDtPBWhydBZRB2CkPOoVxA+3V7ihNRUR3No1Nca/ER
KIjhUXPcA5XfLipqvCRplCCWgHvdEK5GkE+RTf0sjO3uWQ3E9KGK2r0G9+2SEjIS2IOmIZa4CYFh
+U1MnOS8oRHqx01vXHCZ+z7PbX+RI3Xc+zvldoMCEmOfgN1CwRp8/vVOwWjT7XSDNn0Egzn18clp
TonWhpdYN4PXwBy0x1rE5c7Vf3spMSq1jt+WemzR1WOalT05qAmMa24S7RQW2XgoMj3yo2Qsd47C
5lBcRgtCiYx3jWhsjd6MIwfgTIeA97+yGIOfY5yqb2PKu1/+w1oufIvfNUbCpOu1FKocWGqaksLC
3eBi5WWoHjItDCVy6JQ0H4awmTrsOfAx3vmMm7Mk+FyaJQjLr3t4k9CrmvouB1GpgnNpGcmTk2X2
Waf8ujPU7QEkEQTnx3kHWUiwfz1LtNJMITSqNxD6nXNpwPU7u/Xcn3W9cn7ZoVI43jSZ9rORS2sH
hnebWIFphJy27FSFGv8aBhUVMV7xgkMX1rWWeJmjtAmNoa5CvD8s5y+RYQ3ZKZz7+iOIy/l/bucC
mcDYYlQ/3P/YG7cBdc+lKEgYsVyz18sgApkM44JYSrImw+sGPqmvprmj7yz31jhIiUD7WzKMG3vz
UAVBCh4bBKmR1U+hJqrTpEV7ys5bt86foyy/4o/Emxp93JcRo9hjl0DUxSrWaQJg4EVbtickvPtf
95fvln+/IN4Xs4rlxQaRoV+PWFDvEzlSmuhbJnrjUdSraDinmv2St878recWfqRCo8be6Az6g2ZN
7ZvUBSmVBXn2aEsd9tz9n7S5Bigd4MpAXsOduPpFiDhEyQLZKNDN+myJIn2cElv9VjmZfXDwXt5D
Dm4dWgKgpTYFmgnVkesBza7N6namEhbAkLsM9KgPQTklx0VN6W+zF1ab7hsIQgqbdD9Wqz239jxY
DoCwCi7Yabbz9EFOSnuI1cG83F/GrfuBdiZ8QwphFJlXB8PKRBe3IRCiTrFT+2A6MQahMuhaRKON
RSUW32GljpQTLIv4fH/sjRX9TeHkkiBXA6x7vaLzQp3I0ffwe0Qqn7upUt6Hgw1lFO7M6f5QSOou
ocZVSkidAeyrhujHkqqtK5lGg99FVQOWt7Fjqp/EmDhYDld0ZUH46MVrLQXTDC2pzeda7bqPM05N
VK2dWrSeIe0kOqlAZz+IxBLfp2kMPhR1EFiebhI2HiYlqIZD41Sq62GKOU3nSTXD/hCldqScy84s
f1a1bpSnuu7aHxY+iqNXz7UlvaaPmveTAiHNj6zS+OlUY/JTbce4uODzY6Re1ZTjOyxjusKjgrZE
6LGe/iCgVz/nTl1bNAFK5+vQ2H1znuYi/rpY0hagi43GgrIaJK+RoRO01hqeU/i1NzL24Akrz03c
u+UlRCLeWuJNsByxMtc/+7620peUOvNpsgKSdELWDpY9dtHBYUyj2jpjr4lyio7H7Em6sxNdAjdw
SfGd3O4PSFrm0p+KqUmPgxLl80EUajSeEAdJLy5SjJTTSuHoXpZNVfi+7sPiKwjZ8Hte591XS4JQ
Po71UH/vyPc+NY4qe49ikCoOIui60ReuNqpPQZyVhsfFEP/IzVaKZ8eW6ms96xVmWpEdfFDrUnUP
HZJKiE/KFKR5o+R2/Npj6hIfnR7Enpea+fQFzL+MPE1ru4n/pIo/49rc66RAiLCa6IxQGutl85zP
ArOOWc2x5OxMNRgXUlX0y8X6ExM0ePqhb4zJ2LwtW2h/KH6hmHUKEcqirigi7UXg5RI9IuaWv0S2
HTSeK93kMTRFZp4yhy3v8yoZX4s+lt8HCK9fwRi6eICj1q/4Zh9P54xXVD9Gqlnll3SMEYwLjJAs
OM1jmgE5xoLP6A5MwzEs7AoYUqSCywtlbYaPwGan7NyWOu5beRh86bNZNQEQIIZzqAc1Nk52V7gp
LJy8TJ6RIFCBMmS9fKxUBUgas1BPYWtK41EYI3VsJ4TR5eFvLEvP6ZFduZi9rYhD2zVadwmcZnoU
MnB+IYmEa1UpKQ+xoK07PMAhiTG5CRX7uzG4lXmyArg+XooLkuNpKirYr92YJ9M5ctEhfMgnU40P
CFMW5lkPAv4yIcbpcTAiUyAOERfvHa0q3gZpXLZeqtTNG5rj+uswRApS6l02/GNZNPB9bQDre8Zd
K02A2rWW+ag6QaADMiKnxNi97rrT3DiziumO2Zjvpshhmqndj9y9cjSrY2uEqN2YIhSoQiphW5zS
qcbAu++q4Edn2VNyMaqg/VHQfPwymjgvHJKgdCZgPtB6T1M4qf+TsRW/mZQx4uaxZNV7xmjX8Obt
0LC9vKrdD00o2KnFVCXNsrzJZWQbFp4ASPs+CEuEq0dygMcRXWD7jM8vWWNeaPn/mpj+hTdZfYvO
QGqhJiG6qnmw7VQ3vZpIOz+lVKIo1cg06y5DagcHV51y44gBfaA9ADYokuU89D8oCeudN1Cle3Vx
ynAOfZ0ND6HpDJ/qXhSKNxlJ8M0a2SV0o6ReP/ThKH+RWk/fTKOyqkOf6QMP42SOCPTzkZVD6bgi
81Onc19bqx/yoxbKJHwQch5Gv80EkkVaXlbhUXcGRT3oZqfMHgALQ7kQbzj1sa2ToPKKAuazP0wI
bB9rNRfYac7KjOdvUIbOoVGKXPHqXMbVCdXrLn6RskPRvYm6qT9MSZ71F8DqY/Dk5sVQP0YKrH5P
2pgb+mE79v1D4YgUo6e2oZg3jShTXMQ0lpVnS0WM/8goHNOPpLTGT9UZJJ4hpayLZzAJGmXzZC7q
+X3DzxmOjj5RC0NdfszeqJVuj+d2xuPoicVHht6agJULH2f6uH07OaMePQWz6IMj/gJx8dPSeyv7
Gso0Lxti80qEWFZbDtoOZ8usXftfKwob599QnVot8tqgryfnGCCCa3/REhMBTW8w5058qAwzdn9N
hIflwUmmvBZnRQajKjxzAjgMOljVGthUonSScvJyYEwL0F1JrOSMUH4jvyOErKReq8/O/FOofU9V
dwS6XV2C0NRC+ylwXK4rX43cVvnYjp06flZR00clTC3U4QWJxKj9mXSa1L4II27SJ8EjovvILobB
/2odK/buVDoLJOdMPjTF74HDasPzOMrJqMgD3Bbr2yZTRREfaoqNxa/InWnto3reFt0H9Myj4ikZ
h8qmdefMWG3XWRt+RaDNVEq2j9KFL/FQlQY+feFYvAmpzlu4oGdmo390NFRtKbobXQ8BZtDL+FXQ
203CY6EleszzVLWBU6K/oEnxgXVT9AP4Iq1569CfDIU3N1nDugWzERqTTz5pFv2XVDdSdPyU3JlK
f6QMPUbeFDpDcGmtpJUvbeb25a8smhdByEFn678Y1TCZJ5WzAbRGQeUWYRuF6kz8S+ciDetDr2Ok
/SBJmcODFljZS6+NbXupccorPDsx+vLJKUQ4hp6bIcuj+1ZVFsFbVP9K1ARVewaM4eXl4KLYE0uj
iyCSFmn7bMxT6T7L1LZDb8q6JgDKo09oQ3lYjrrWx6yJ+CiAzcSQJF47ul15HhM3Hi9J1hna/3F0
XstxI0sQ/SJEwJtXmDG0ohEl6gUhSlq4BtAN10B//T1zX3cpcgamuiozK/MyxsHsX7txD9gGt8ek
PckQvVvqi1vvOlqeGDLTr6tdESeQVPXfODJb9SQRLbqpCXrM5iq1HX5qrysGUbNVwyK63nE8zze7
DfBsQR8qhTcS8+RqSVYFPrT9ad1Hz8+ULinLJJEuTZKTDNjDf3eNY7NTPUzdt4GMptsBaco6J0XM
rtLAWcUzsm6smM3qtB/1gpw7G7clsM4eEsXnZAgrL3VHK1nzbXOXH7Zxli0V7PyRyGFX+lq6LqbR
wxTt8FMNOTJ504Xe8yH2+SdEvTbZ6lvOlDL6lPvdIJPwyNlXWdFtNMptCmwtcDAKo0UgKCtdft7W
ovrqA6xUMpls1XA5AiMeSA3t29zb5Xi/WI5dP5ZOPByF2cr6eaPuceHQxX4P3DamgzRuF8acVXB9
2YLjFURExL/N+nalL4jayB2yrQY/zdoJ771MVoRNpIM9z/Yv2c29TuslmWRKZxgDzZWR9E6E4m3J
OcbjIkj1PMg4j5aRyjxJhdu0ctYZ3yt7PZZ32S9anZumN/qLTtH1U6/yRfuvtnSLIIRABH0uZ2tb
96dK1yijTWW0sVL2BbT6GQ9isaOTMYPlYutWBlOh5lCLQjlVYn0522R/yomNfRdre3VcbT3pOA3r
GYnl0bRNVNjky1vpUQeqh+2J3eV+mIP2YpdBM9xtRLDFqeP05fri2Nq2abeDQ+aVXQ6mCBngpvtj
2Y/9vO/KXehjo7XnUW8XPyfyjhRcp08AYsN+N0saOpvGEhnh8JW4ptrkyTgETrE1Ey1ZyvQ8VU8U
Y6d7wrG/7l6aZXCG52PEB6hovXEas8WK9ze8+UpxQXsXsREoapnJspHm7Degag8J9/HsCxPwbPg0
vAW+oXv3MoaH52FkruK7ubXMv0iiW9zVrSUdRDM8dUE//RAkbc1ppGxaFLXDMKC81X2Yxl6DujQy
nvjirVm+AhYr7NRVRoYP0ixyLUa7D/8L47WaCy/Uqr/zujH6b9v8uWY/7qgexgk3t7wKO89Pe3rb
PnOCUTT5rpL+TVMmXv1ZLewvgpxxTvfNUD6RSuBN6bx2mLlEanPrfBCJ+4qJdTumdMYjaVCcbte5
djlp5dCa8o5zeMK0sB5oYJepupmMRQcfIg5qtT8m5IU9dvJmFjVN1tallFQ1ZrWlBiIumn7+Fcu+
e6GWxwZCe+g/9q4TzZk3oX4rZcAvXUM2LrMdiS5La5t1TIVuG5zAtorEwCJcDv78jC/yxXIdHaXQ
yJq0mC4ZhnyaLaYvLNiSbFaBYOV5L+2XummDlrbKIX1uiefxvto3u/8BHDf/Lks1etm2OXK6452M
zqzABt5nWIuqvnR+37YpCSHlx7a1m0rjPTBznlRislMavObXEqrlZKlkkKm7IWF/R8LXm4fZl1aT
Afsuyx0ud/Jr8xLDB2YtEBWrV8f6svhUgb4dk/WkomkTd2ETmWs3cbdexzKuH5yNylgck2ucO17N
crgCbox96iuSQx70atR8jn3oglOnBgIdrATIh8Zh2bxiiRLZ/5xd3Q0/HW2HQ4rj2tB+6N4Kk8wy
o9+mXTso7EgGLylRL6nld2UJZBwMPW3js/C5yijbE/o7AGuXBhfnCNectlbo+K6evK7Lelnb00/8
M484raKm/OlSW6M0FNX23W+X+tPujP4RG199qCMano5emt9QWa24xpSOPW02nuTc7YOtP5djPXyP
2HoD8my4eAOWPstva408nXoTmm0dqvhD1WGyXaplTr7icjHzOajKzX9NptYPCnW4/p8SrV2YJ+0Q
xFfKOCU1aOhUJ9MJ5yGIxvGhDmmqUg6KGN2qkvbr1jOfX3C4cbynWk/LfNFkmFNkonIcHsVs1u6i
fdk633uzyulb59DvPsit2c9tv7cyD5vNuuNO7n98ozZ59q1RD996GlPvwV/99b8aOeeUT4KN39SP
b55jXTzOY7aOLZF2S4C+5bFuxBQVzogzwHPpxlaHkVwQ/7XtPXmHpzfLFeyicVPdisF+XImHuuqm
i0u2tv14O2+zV9KKLYE4996gq0sz2s03a+v1fh8O7nJzZ3HKUw0CszwMug2u4eaMQVZp19j3PVeH
zPAosIbzsDvDFbY1bK/V4HnvXqUEzYW3dEjkp9j74diGeLRlBKhNrQXgEK4X84vCnT23468HvUhZ
wWaoGMkm/bnqUiEyCnhGW2mXbqFcR766WnlDxplp3atJTW2uI2/yeLr5wym2HdM/t7dKurZyaXwU
zqJZaW0X/zPY966/upPEjqgMJ+/OrZc2ylgM2b1v+7zGp8mN4vIcmN4V6TSxy1RsZCbqdOt5mHIq
KMWN/m//4/h1M+Sj2iw7jau4+Te201EVaxjud43Gr21PhVN5YMWkr+4PYizHKfXXBWTIa5qAA2Vs
h/FkHyTHnRnylpgvbplaj6kzkCtEyE48PrmB1e0X0lEAzmxM3Skm7FpNt5hkcc+qVXB/tH1kpzbY
tPPSjrMyJzAuNzhtsOo/vD1xj0y1OHSebECC6s5th8XkcVhhOFK6TftvKDG+Txc1Ws6Z19p1zhs9
Sn/ZfUxfr35ljua+PfZbLk3cln4qFnyRmQGtOs5i7pG6KK+OzuvhsR5J1XHYlcAcKThV5VqrDFm+
Yx7x0dyWYkhGd/1YLPrEwvBxCnpW1tMr5BNIlVmrqoHbGHR4R5MqwLTMBjaZ+dMqbawoequccojY
Rar6Oq3GFZAlris1pVY3lFbmYnb/3FiDqNKOxcPp2a+P6NLZop1yYCrnG0Vc/AyPpPZTd/eHr9ry
+7t4dXGisvrG7q5S0yfiyRjoMG8747+2y9L94tPeMiM6J5nPLfDE56Sl997z9m1nwR6UKPC/CX4M
ydGo1PP09Lj4HE7/6cX2v+NljTgFbX37tFZbbJhIQmAfELPjF5s7Ptmf2+7WmW5du3mwJi5WWm+j
vsrRm0ccMF3nZW0727rUEzuKDwHo/5pj5hzeD6yTdPk4IMA7IVvzXuPemhJ0xG47pWFolRND3//v
rdGJ9RdQTso3Eztyfo58gioLtfqVLnx/jkW+Ts78FlAk/pmNTjXDN6wPrp6Yt+/2hKF5IdGyJ0XM
ceNQ/ePtYWfhkCef9+TcscBpfR+Hbv0ybqTHfBG1p06OrwWbj8I3z4uSs7hurC8uKeen99E7gany
uF/r8uIdfvli3HHndbItemRt2SoftxrbJMxAWbup55o9AW/Zqz1dzaI8bmvFbVtLEz3LaAE25PFZ
3FQoNCz5gXzyojdMaVJXegCS+2DbU+53bKHQja0DarRuPH5vCGolC/VCd2kTjdiviX6pX/GgLzsM
t2igL5gNg+N0wdy9LHLz/BPg7PQ+4bK08j56y5SxmASh2dRT/JfZZr9GFvNjCpYgz33jgj0kixjX
ryVx1XwaZ9uT90NQTdZvQzLgf8nULKwxi9p/KCch/8bgwF3RHtr/vq5lczVuWYmCloG9uUDXJMbG
oIf/eR24WVGvEz7Xk5q1yujIoN9T7n63vk6ju5vTwkbSlhsqxdWnmRYF7hX+e1KOOwRdbc0fiTfs
r3vI0SMOcKJMVZPzPh715t/1uxQv+6FL+zWkKVhPlq0hMw8Tx9MZhnN+Fi7PTUppHZ4tw/BY+Goa
rjGkH1ZUhh7yMdh7c9b4/DEnGEf0hVu3yw8XbfN8FVqIJynmckijKli2s2PN4hLvo9vc9TexCENO
0I+AXWKkdeKMmNK91P3fA+z8AGGeehdZlEc7r8vbFmgfmqXMDzfef8Rkr4q0iyPvmxWyopiaPbYf
FaGSS4Ft4f6b3lS0mb0wuuURPb7IsC7af0rkRd8wL2z7c9VF/vcp9gHrtjBsDTEPRwICPMbt73Vr
brfaNUFxW43+vLEcdSbN0PrZZK3mZfB7RjgcKnDYNXYJvj2bSn1zEEOW9EbRyosg++gUa7/UT1uo
kgrthFkK067h/LTGFh1TFavukbbmIP64adwt36NQO2myjdX7WBFZ9tGprucyGWHPbzYD2Gd1MLpk
0iNH+UkezfrgY/wS8DYoPhslT/pe2hGN8Z8YYdXOxzHJJ1bAQgP4T4LGs9eEPHDgzDJt3fbWTFda
jedqmOeCVg5jaddDznlyMel+WxCTDfdB1ZSXmRPlbTSD+zC6t5AyN15HhMB9UpoXi9V9PFkIb0p3
8EwMhmxLuo/VagVfgIOBvDLHB49GjWF10UaxN8k6l/cr2FT3VVKxALBZWns4HNGMKQ3X/CG8RlhQ
NpZ+DPVo8eqTwYGh8KF8L/P7uJlzllHtNrV1z/vJq5roIrL4LgCve/RwxFXkFw6+4s/tQAzyM87k
4BNHsgqFMGGO7RTEybdSt47Nu5wCOgt1HGibS8uDfpktXeJj7xsnqxwpqxTUg5eHSQsMlJ4Tb9/I
I3SF9gEO4xq0h7TBUI3bXsCntzfOaMvJuwNpahHWZmseQue2Y7vTt6knEMqjfdjGhPEHe2FXXnun
qr08aN3juWxN/6tV0XJCSUEoqhcTePjkzy2XDTe6xso6uQjzuPde/2ML6MA+RB8uv8XWBMGr8LyZ
6ECWW5yHmHzXu2P3m63Q5MHwRpVe44OlDuFf0SWVk8KRjfVjLW39uMwzFMo8JetPt2qiFgQS+zwC
3U2UTv2s7mUIXJv3fb0/jWW7rW/TtjRxEWBQN6S+V0lIG0Jn7qq9q8X35Ejc9XZbQ6z5tR4/vUj1
9XVjErYKD7P+d7XvG08sIT7JlzcBxlU7AM2H1iL+wXYpH7rpqwD6Kyz3Ml/HfR3zcMc88KLYC9/v
RdwNLwcP6HHnSVl+j0mz89+HsY9UVsM475+hbKc7fAZRvBjb6y0Wd90dfG6bEhIkqfkL/RJfhYoi
cN3H0dRKLiUwsXUZZsuzHgXSe/14gxJ/h60X7udqCmlLNjm7Jj8Ge9K53oLtKCyr9X556zJbqWMl
w5yW+6aak9KQZ7nxvekDSCexLkt3TF/OAJPxJL1++hsudvu8iM1jFw9Vq5st7sGmZufsWmZRk6gX
eHf2rqKqTq4HDmHuexc08EiOh3VWjnlFlPzYIdC6C4jyvj3ETTi/iR7C7Gv217XNpLOMFPqwP3LB
FHAw/zGAp5vZw+DeTXifLtVGgvdDY2QggR1ZFbweGHGL97mu8eGgiVE13I4BTp0Z8JKsqzev4SpG
B2B22D3pACvCl0Qv43+EgfuSBSfboZr2lTVdFmhBeSGTlC/EuT9zaWrHBBfkJtGRjayKXw6r9Mc8
wcXqxh6V5T1sT3BbOhiSR0xyyIbvm6TF3yBR6j/PZ+LIPTwy6iI0a2huWybjCzs2+7NqxbRnEnfD
khNUEnARwk6BflNU17yKR/dyk3qxjymjtfkGw4ovGRx5+YfkNYZtp48syNwlnEwWh8701BDIOaW1
05jfsL2wg8SDBmWK4SidCgJSetab5eT9GGInf5ll1/4I44TK0bem+jP3Y9kXzNz8sPZDkj4x0nbZ
q19Bz09tH5d/TdhP//xG0Wzrzmno04fgxV+8Tj2ppgRan6VnFbSTVn1SjRqWl2DT8uLQ3xnQRxGM
aV0zMZ3A3gN55rtELtBXf7x5GyLpV8X8rc7brq2PRCyHkx6bSpxz49KrXTus4Oe0s+v9Wwzr0haL
a1hsZ04/dKaMYWQBTVpssswc6qCZZ+f46R27gkdMhp3hNBYI/3eSwvfMRLv9utZ79HtVtdOykX97
PgZ2PUS+o6mG8jba6fAhd5Of9mRqByZjFn8Gp8T2ebTGxcvq3g7PWzy3Tc6vbN8qZSnnja24YUu1
O4v5lEzKm3EKig4QntWDRuiGPQhP0GV+C8xvswShkWWZNBhLOdxBP+F+SGLYPp1i2fh23lVjdTyW
GG0+G+9AekNxsv8b5kg8CHTe61nYWGqWXbiHRUtJuUGRvRJIVHjN64RlqkxO2m2JtfeAsOS6xA9d
EEvr6klnbAvSfwb5yOhZrSnzPoO814ddDpu3y7uki2GeXUZTaOrY3caCHIIEALmyAObwj/s94b8A
4RsPiyzqwVVMKqsr+3TY5P6JVcPMubd74mxZa2Uor73fXJKmauc7vxw8roNze2CF3Ks8rGi9rgFK
2ybzImyheW5L7IjAUbAVwDJs8FOU9eFIPlOd7Gk31gmpaRxQCEc8w0tvDSz4FEKt8kl1DXwkUpI6
ThlM5Cf9M5ZRDOoiTJ2IliwfjnF8HRoSbe9bHTEFWXOw6xyrbe/Erk0/5WaIdPsQBEr2RVKVMQAK
+573SWJ1x4NF1OPDOGuDSndxofD8vWYlf67UOl44puzvo9vb/wL3II2ivklSQXJwa70LhdPxvFnl
3mURA40s5sqbT+XWDcPnPgia+K0L7Kd5qXqk7/vABq3vTg74qnXMUxqPNbcjIjnmig8IzIKvA+Gn
iDTrt67xhXPCKAsui/ZmvYfF1vV5dnxoO+NU/HQ1I7u57gh2rSw8/EWmZhrEBMN5bK8VZNScib5a
+Q/lBg3vGSwPjz5qmxM9sw7B8Em0S5mz9DU5uiDKoNk6lZremNetQ8+fV2z/xBdRs3dxbfYq+FDw
k3faLMeYjdD0FS3TqsXpkINlpYJhImSsduT3HlzlYzCHCTJL39QJWxyKJS+bOWKehrJXdxYE9Zui
bfK/Mw3O8pvv7Sr6B+5eoxCIGsibHkBoz4WuHTAetId0vZUev7p1muUZ5xCX1t2zy2vZtxjDzQe7
7lfP2ecjR7hJrYY1L4//QsvwgxtD0BsiDUG/7s3GS9H62IxGKklOTVwHEfW0P9yLELJ7ayvV/KpW
eOSsnscKrYKTbCZrpqH9B6fhQDAYuLiGcr7H8+kwcnFzsAI0EPTjyBThqkL8O5MluR+Oifi7qFYH
gqg+QEK0jVJ+MSnQCpg4En9GeLMt3RtQqMLpnc3cH13nFQepdhvrLa7KAwTu8sqssc6FqFglyEkc
DO9c/yY82GpqeYby4uCEC+odplwGA169o2+m5/HA7QFsjEi5dGQn600JNAeXbR2p1/EUDt8Q7yj/
xXa5T79CaYS5rNTyOJ3trQ7f2li6UYE7DRT2ju1K/QTvQa2DWQaEc2ffTVLZ4aKWVsBcvK2hGIBZ
8M4BeRPeB8wRR3+/tNX0EWrK/g+2xwUj6O3M53z3jmxNlvkdWX/ZFbvGxCznMssfSq/R+tgMttte
QVlg/fv/fxVjx8LnBtPrvBDOjthgl6b9ccijVmnX76zWJbJq8dZtmtbLh9XI677T8ty01V2cuap0
OGonK/rpA2XwZKEL6bOddI/h5PQ+R1XE//ytdBBoUPXYfg/HvflrH3VbpehN7K9xjsL6vpwUkXKQ
d+Fycg4p3/V09P9iKSZTEKbTsgK39mtChFmsVEGYGfa7ZsUB+M5x5uq/3prjOsNMbcSHJ+7tV2Yg
BOcLeHfFtWfI2twY4VUbOAvn90xJzwbyTHSB31v1Z0UJ9b4gndd8gdYJ89hXwJCT71tuPiVDpX/J
aB7fCKRP0CeZuRInUqhddAV1E+b9iAM9tiBKHXZuOxP6AaOShZw839TNwywid0/bDgOt3KtmwHsF
NPlgEAIgKjr24D8Vbdj54q6uvhPZNuE2MsXHWx9Kx0k5ezyY6y6u3AcjKYl5ZJaQPFLg4fJRTTMQ
/6x2KyokhpX617oNtp9t7bTaj9Dvjir8QZqmcK1SPMfz4O4gVYJTrJxXs72E2grDfJoOjWngbtEy
TN3kP4altx4F/lVLnZu9TeyC8ibttI4DImcUdE0xxnIy+VKjaLvhs8fDEM9OeNqOzfFxYVPyKAar
DUN4vkN8WBtqQCCClWveaQR/L2UTJRTsVYZYerX7W+n5aL28BJXqBk7DckmpQn1Kkil6pg0ZPyG8
vOkpnrv2stjuri+j4ldjdyG6J8cft6GolJTP1tBF/4VG0CVAuMZYwGFi+DzR+n5CFoxByi4MAhus
v12CmOQexWlQI4C4lj4Ik1VhXf2v82pzpC3qENhRLbGmpMtE+jIbKBDZz/iAKDVsNs6wa/MrsKs2
hvCwGZlSdDf0oLZE6l0QZ8t5TWDOQicqIGuKgdUoxF/Q+a+K7aIgW7Q3/y0Pyth9uyDPyEtHOFsu
b5Mko2y70liXVfO8zns/vTcd8r4Hi7C995uG1KSxf5hLCKo8fzLOzl9Qtb33tIhy73NUM2VQWHSu
D2aER80cbZmHZt53P0UPkQRpDb6/PuDuNL3VQUBsGE8yJehYAsofwbvyaTQhgaToLw6Rbvrof4X9
GnR3nGfBly7X5unAEec9mVXYcVQGqNuRS3TfsaDaysy3QVxRMtnxNzB+f3msQw6eVE51EqbrGm5/
TeMDyWO5U5mLcOvu8bDbBpUUXD7AxjQjh4iViO9o0r06rx0YkPwIq/5db8Ren+renezntt6oPMyS
09/h2NvnfiqxG4RVrhnEStGdnIXkFQhEkNgfx9AvM+5SJDajfy+Pp1EbPf0JRrM/r663xWea+9Jh
z3bZEuSLVvLLyC5gIMTbH1QJVZHzJ/KQCRbd5o3nWxwGC2m9V9P66SSpM0qRnu9br9oX2AO867It
bLxnaQXrb45dfZAN44174S7O+KNqTYf+aE6AVIbE3qs7srNmGE/VJ0+OXEM/O8oYankTrnAvVbIM
35m98TREulY9UwRUlNdIer/kEbWf3lYBxt/AsR9+r+r3thy9KKvAjPjOmPHcDL26+FTGREkUkbGr
78KuR+cSLkiOUA+Jskox3KGgVvusXqE+krTUxAMjHJ09wKcZESvtQ1z/FGsj5qKLE/leNiVFAcVA
8A0tLEIuh+/30s/kSFMqqrZP10n58+PaW9UnACvRunbTjLiGJpIyG1bdfOf5Zj/wxW/0esIFb/8H
qsfOJib9RmRrC8FdENmmQ3xnwmS6zSKR/dqtYnSRq+1OjUG61T+ZpPN+ruxTuHdb7Og7hjaXM41T
ZTu7vvHMSwf49buNj93KcJJhqmDMrMJTs27RhwnCqH3aG+NWTLBi+AwOK1qLPeSSUGMbw1TSzKNd
REe0APzUol0v7ZqMLM5WXnUFi26H0+CE7X3oITSGExccqeI4QPmNEe5va/cT61wJUfF1EuU+toDM
Fk+pnmRu6tjj7xyu+/OYPRGekfHri8sQcBv3J/Ut1pZbF3MQ8GTGiLA+l64HFtWVN6AUF/VrM0VV
lal1Df70IflrWU8K33enH5y3prM2C5VciF2PTkiRzVRE63GyMFD5jLZF/GkaZ/vA/iIMs3Dk8tKn
WQYEq03IUAsi89+G1GQ9u6GymNqG1XsQaAZ/Nqj41ElD40SoO260M6Tcyt6iYm8OPTddWzP48sgQ
Z1W0xYMU90sZ6SGbZrf9TvCTc2R6iXbrbPob5U/Gz/bSo42COykj8YGCxx9RIzhcKLcJAyhj5ohv
TbBUpLY2if692S3VxkIO8FDaKCxP+tCxTsFqq8+yW20EtFbgYB/lif5IrRbmneYRnyhZNWz0g5H2
P3uEjEizFkeQK+SPGMjMN5ecCwDpTJV3ZgxETVu9lDzWaMkbC6BinoYYSYsfDgaTLs+91KtjDxfl
BPtzCKXRZgtinyjFGmVvU4xjpumyDxz2aRUckC62D/D6LepK6xW5FKKMal7a79sGRzekG1PrHYYI
3YC+SjfonRebfremVYQ4sqR/xqnaP/JlihLFL6yQ06F/GE06oh9e0noq5Qnwf4IwTI7aZ5bYqu1X
gqvUn9Yvo3/ogaJ7bwoAkh1NX49OpwmTPE7Weikqb3fdc8Q1eI+SxvULRHDrdcX9ZnkiUav7o5VV
20+IMYLtbh53sT7Xjoxf4DvHIZPb5H5rterk3TY6/a8BvTeSK98mIq639PpEVmGo0271mgdEJosi
5r23PmAIayTH6NIzV4acFK7uxcsorehLj82S/EFs6LG2iODch8/U7SP6eMBHufrJ33GLgZU8lGXF
xPooYR9uN2LNtS2+dSF7sTXoVw8z3OHKse/nfnb6Pp9QF/oPkCHltzWG/z/t0yCB4b2qtE/73ELu
W0p1xBN4DXAQU+ubjf5VnBgswtN01PZ+uqWPsBBiZLyhWFshFjtIN+x1Y6Qgr5ta989qHrfnNYwr
eVrLVUEQhJMqWR20YdO7wPdBAjbLm3AEdIP7SiP9S+05GTH1F1SfDxzTu+kL+3bOuaNXrZUbZG3d
oxcfg3oN+kbvqS1pFohk2jonXbt9zUPFkJsSdtM4aYif/XRaW3QXJ1ZpI5gYGYinKr4FeSKKs0+u
u7msPazLcV8NG6Ve1BvSsGnsq78Nm9AhTTfwzD3PhVcMeqAWQsBKF92x4gjH5F0c+GoH6ku7MStG
5agnPwvZVQf0iTdsiRZoAvXdWVxgHQZV2EU99hKFnKWW/kw03dhdSsKtXytidruHyW/WgZ661fdo
XOTHgUf6/SEqzwGwaihrtmIHEkrq0LuT+56OncKSSeQ/xqu2h/PirHq4YABvH/mw0AmDNAEEpw7B
RxzYbMtdVICMm2Vir0OYNTrdF0ORzy7R5Oi5cBq0L6jwayzxUFrW94Gw4ITqqG55EmJvf+wHnNkK
hGhDYTfhODLuxpKPIvbp02dh8aTk1o/XxJWwyjwR8OGauzG/zLJCiDkJXz4mktMirayjDlOEo1P5
HG8OziN9efjJtzoh2KboVvIHHvGuB88kpCPxrouo+oF2IxRbXu8h02iHeOkBunkcz0yw60uw+ujT
Kp/laryJYne6UrbmhVFtHP/FEcAWevtloZCbJB6yADVTeQoIL0J3IuzRua6gE6Q7xFSSjbCv96kR
3d8ogicr8Gzn5Y3UvP60gNk9qiEDX4oKszpOI1IzkudkO6PVcjbx3W1qXZ/6zrMdjBM5XAurlgHE
tNo0J81QEQQftjL+MCgnaMiTsAb9aHek/RrdAPPEiDC3QZ4LZFau8P91bHf5sZU9rvHBsT1j8CD3
gk30ZsqMWQ8Igm0ZxOMAeSTTJnHbMe8MCbCp4brvvNfdseeQr2gxMGuwzhtVbTvN2nPrU238m8Zg
1+WTv28SdNqSdZkqW28/2mCYXvQ4LYyNw1JjlYj0PoCy9DeQyr5r9szr1t5cNU8zYG5/lD8D/uQ3
z4uWt37GSKYYuBAwhtGG0HgS0STvPJCSR5CsFZNQ/2au4HJ0/I+j81huHNfC8BOxCszglsqSc3Zv
WO22zQiCAYxPP59mO3fu2JZI4Jw/3nfTWhZ7mTUhKf1LPk8bpF7XHNtZiGJ79exDm3JqfoWYBtxd
0Jip3HQQV6zjw0wvjtT0y8a5pxHPRh6HAiLDNmHFHhFFtWhwBqJlVPFsjXnYnYbEFze1M0igNRvn
Yo/uEezA125wESGeK7wNU/FEPXsPwxbWxLmVY8hLDUr1VSZCB3sAaP63pORS3QBOmGfD3JHErony
ewAFX+7y2XfL+9BvhuepdsX8XrhZ6pwMFZPRVz0G86kiqteCrE8y8b3AlHV3dUfk1Rb1u9dsjF1W
5pA4c3lwEOsXPzZlVMGvaMSsqZUoSTwtnN6mHFy24oHGA4C6Zu3957VzlXoLWJM74Ni8uz7q6/WR
aRZSgTOrkwd+S3c54oQYzpWr0uAYuJWDyDZc1c4GEZt3uHJVBfdE4uIpxeE08/d0sO0JoN1Hmtac
LRbK+t869cQ3KYKIj8jUCe4T7EtA7cs1CrkAaooOwwSsvRlyyzLQtNWAjFwU3jvomd3tmrDRMzTs
6H9HpsFOgmwS9bSNIPrTNI34k3RdFNx21bgO7xMX3QfXyBptvWBGPoSaI20gdVTwhTMGmLab/C6/
G9lY011ht9Wyod3bknwt5XT0GugiFFFZGWzrtgX3qPtGPHcZHOeBXwYlJAtL814hCe63oLlOv3No
XSp2LALVT487sfi1gqT+LmsUHIeiD12z1XQDP/k5bFvRrez/LrCJb6Cas+VN8FjTQpzT1ryJonW9
L5D5Lmfe7rZ5y+cQEVc8jXr8A0zSmoMHQT6zoHqGtsEgXMxrNaROQayy7w9MpQHaem+N1N9EefaN
201ARBQvYFBTUgLspRNosr0Ie7kgQaxIgl+r4cmENUYP7s7pXHtjPcSLpZBIwhjyrnaRx4nsDhVn
TzeY4CELqhkpu5XK297VRl4fGAPTI4K1KDep20XZhyqWtIgZISlzhr2xNygb+TbIfUovOZLC7mTG
sEXL3gcsBImsmUMpxeoYkxu1kBvo4VCJ5WB3CxOLy2zBL+E8zLBL5jDmYn7h5erGY1GYQhxSLr4j
TBlCKtMa55bcUnv5GqEPkh0fMkJRjwBqtE7D0NxEJUkmWztkHzrNOAs9FD+018aznh3UYoW9rn+N
R8/gvUOVVXIYYek8AqeU3FfF6Nh7h+zT7wl3+i1QE2LsGQRo5xdXpoePV0Aah9P/R3ExZmDNevg1
Qq6vZYeUNba7IX/2yLaatqLqu3tr8RZ9qIMK+K+2JkW8rp+C0bkrLzqF3egFttTO63lT2p5ff9Vh
34JB2m3yC8hSYi5x2rHctz2OkU2Z85Ax4ZTpR1YJSDRm1inaqHoFbyGOm6jfVCNYOU8LONFAHA/K
BrK4oRkacHn2wkJVxwIuy33oSOW8x2RRu/FkguVSsaNzJQuTcWv3IjPxiqmaac1TeCdz0MTgbh4x
eWC040CQrSOeEEbM1dbmdg5vx6ar29NCSSXWMo9Hcsd+Nd8zkxZlXOTgxizWGBHBfgkuRsMVucMW
/a2gnccAGW9Lk44vsmBkPttlxqLkTlZyabgvT8INhvemT+Dk3AChzZ4VGwGakZwU+8RyxPvUMaLF
qmiHZx9D3gPOd/CTekyqT8uMyYsAQgaHW0ypN23bpd9ge2xTpbEGRGTMBP+EC7oKdMckD+VaLQ/t
uow89CXmmIMUtQi2JXfTI7CLD7w94NY9SJn4r4tb1NZrVLgJ47AK5bvWzfqhmRtRWaw5U9foz6R0
iJrEZGsUSAs7W/V3FQ9qRTQU7kf2sinIb1JSH+CM+J0AJegkPYOS+GLvDVIMr5WvwvQkKpNevx+V
YRnJZpcBlskOUuQa1xa0Yf4MGJnkx1qU2Sf2GDGDw9Ud/KGPZWnPGVHX97US/h3VODn6UaIIX1RZ
Wx98NfWyQSanXvWV091oNw1/RuqQf+nuY7wf3Mb1t2aVXfU91KbwryeoM2lI40a8ds6o/DPa5rV+
hn/3U04eI8FuCpKpvjveTJi6JGgZf4vMZlArhbMhemxEkLVYRQHHU5aXJBzd+QnprXseOtIYCYlD
WXCs68Zqj04PEM/0KgdvD4qQoxifUAxBpRYRjHTnfRnhVtwzBGXRJZtN5oHEIwyeBS70lz4X4p/b
p8u5T+0SUJNyQE4gtc4Pky6bR+RqqQbWIFDm0cu89jXXjvU2qKpzNwNzx73dCys5Nr1l3aLxTMyr
U+O725YWFUtRvwBiW2osnpgS3ZavLx2JmL8qkGWrQ2S5EU9Q7IA+kRDgz+IYqiHUBzdPl/bgLe04
79JiQB4qG+MXDxFVpPmnq6MuugcYmMfbrmO43DZzcIgs0jvM4PzxyG9/htYRPTN3v/iHLBFOfuwx
Nugr2eX8mjxPwFCbwjwCj5XZEVFjfl8u65g9AD7ILM7XYPqp5pLjKcOcPlsxkXz5sPdyO9TgdHW+
bvok5Iaua9xhm8bLvfCwzABNRzJ7wmZXLa53UIZO9H2WyrT9dIiGzMjHopJnw1i8GvAtoIDtsEhM
3SgcWBG3y6Sz8lQ1Q/vD0Z2+rK6xxp1dFVBVjdvjkyloYf61mMIvyOaX6aJDtt6Nl09hthvs1d1N
TuOX21bJQu5XuyS7j9Jact9LPlf6ULiBfX9RIzSvsjG62ontnjCm5+9oSGSJyVLCFTIAJe2LtVj1
F54N6B/Ki2ZyAJahcTGKEA4Y51rrS5W2NolMhuLCw9Rj034jfnsyUGFg2HD3Og8Y4n2PQblakAcp
L+JRRw/6LwU9n1nZ6xJ9OX5l4HEKY+IMjwGS3NZ2+FW6WeZ7Kxkb4iv1GKVgZQKfFuPo8AGxWP1x
uQRsHjAWakTIRbr3W1JvrwqB8AUaIrubMeVkcV21nj5Iv0F8OwarC/UtG+/GZjL/depwsferhF+I
W4Jh/vWs99kJcq78cXIfVWI6juMXh0gzo7FnDN1jk9N/czsPJT4XDp0Yj5vTxcuKIXZbsRfi5PHr
BGLZi8I/2GQVOSDUatkwSUp/hSF26Q68NdwUDHyXJDWS/rPO6/4xCqAh05PnR4Ra1Lo+uSglnmq6
6HkpKbLxwSlL/TsOQn56A5YHkpAgdZ2U2q44sjxuxqbvG3noFoGkNQ3q+Qtau2iPiOeCO6zn+XK/
GqQnR5Z5CEZS5NcBF6UR3/jOAMfwKaRnJfCSIIS0q2ozZy5hxhhYMWWGJpAXG/St2ldrhNWQwAE0
fp4tnZ9mtcP3oWuGO3haIPJa1uOr4T1WvOWBumCGQexWD7ikCuXCWYilzO+n3vXEfulTj6Mk7VDa
Z4i7z5bPjbOlEKy7H/ux+ZK57f0uTVte1gU/AHSZp2H0MD3+quHqWWAvhS2VXm/t89CIp7UcQRkd
t17VdhxI9EavmCK+4Rdkt0UysT7wVnf/UDyS59/XMFHH0m6CIwMAuQm1tnAjWX2NDpFkyGKbta7j
f0asUcO2SP3a2Xh1lC1H16zOeJqqsj7XvsizTWrVoXeE+yb5LyVlkLQILdb+w7cWxz4hJ4d3J9hA
IV5CMNcjBeHBj6ewnm/Y8vLoTF6s7G9HJMiPGQKoBHOXUsMhkcy2OylI44uLYlxu3ekKwdjFFIXb
qfc8/iM0K5V/csJKkgPAOI+5LG2reyKDyNMbLymiS2ZZV8AtCYp7n97EH4GIRPB/z8OLyGT6h00g
Wgk4TargRCxbXV2aCjT7yc5bKz/Va5ev2wRFPwLXuraBiLC5hEXRlA9dORV2DEyj/6gognby6hoW
cbJpGtyZ1B4x3+M2v8MEil2RtdLDrB1M8w0eS7j3kMHDiRtHDUhSh5A4yr5U3kwF1lxS/LhSSrpp
+mG8cZI+/3ak8fRnmM323xleqC62QrVJvcN7lN1J4K3qMOklQtUXtmW0MRzU94gxXOcf75NKLirT
zh3nZMbhrP3J3GgOBAyNFX+ffVMBrbnnMkjz4uTDCd5PmRn/hqiRvgW75JMhVtHbzWvRf8g+T8dd
5pl6eqoRfG8zbLe49lvaFWs5hNGZUsz0KLSaYD3TLtvlTqLTbYiiOqU62ZPqBOZatxRrR5y+/P7d
zLg1la8DXaLmvirz4hLy7CzwVi1YQzLSY3EYAIEJiKrKamOjqMeTJyVW7+kqfESJHr3WEh9vHExh
+ycdM+/KQRe5iXVA0d0mgkXOY88v07+6hpJBPQH2SQQcdMWWS2V+1kXA+5UX2DFji3OtOyVFMn74
zKsPqV1ppgfPmb59u5te5oI2DYbMwd1HWLT+FF3eqy3iMeso6r78KzvDQl66tYlhs5x5e5Uuu9sM
EnvcJ16e6S11zeIDxZP+a/lFf+GJaLkRsyJ8Ug0FgReHKoMLKSaze0rl2EKuQNqqM6lAwxOZx826
xbiHIaUhSiS5sD0huQkVhH+8QDz0cecEg8sepP1PSLkoO9o89lyBZajegJH68SZFnlftAwpFxz3x
CPUvg7vvbnQSOYJbyqnHLW4H6R0bQ9r3lnkcOTqS/dTZFMVVrabzwlY3xM2N076MjAuDW1f6UcFC
Ag3ZhUTWPyf+elsXjNDMM0PgnurWiTRTi1Mm+8UHqNhNoe3syeiS7MVwEIjjEtVuSuy+tHOWZsHl
uTjWaZoYUHaTgZ6KBfgIioJFZwRNjJNm2yIYqbuY8SoIdxxuG/Ki+xA5FV1FJ/SZxT3lsXBZbjF3
JM9MIz1oSnnrntztlbu2ogYqJmOu+zNNffWS9PWiztVSL/d9mQx3zMGQla7nLMgme6+9SdCNYrG2
kp4h3LWGewenv4Ovyh8vfa2j9Q33/3oXCtNkrP4OymmG2Q7AbZUYyXklnuaQ3KO9Fazk/vKpyJB0
F06hcyG57Q++UdW0t6AamXRJsup3bUWK9YasIvXNmuzVx6Qhy4S4rbb+6KokvKw2J33MTKveWrdQ
tyPpynqbVonZs4BJPGzgOydmXMRLpdZk5NNGJvc+E3jAbqsDGOswbNfvRnsIJprVb+m9T5I7YkxM
egNK6BOl3SkR8Re145tVpv65wd/NBwp7dpirxRt3PfrBIdYgpWDyeeiob2eiK+BC+DZkf2zl3qzf
K4JV/qnWRThmGXt2sLPb1f00ev4c19rV4Z5pjrmnID+gjMkhbGHKygVJIty8ne7UmIiLtoOrSwiP
X4GW3nJRIDSWknHpoSzZFMLxAGgNqYJx18yLvw2vCAyYjJdgncOivsYtIiRzZy3IRO6bMgy+GtO4
yPOZDbrd6s2ReOdya+R5XktiS4gdxqKQUWGOM2wOLKQQfrGegxIqpo6taTTWvmkZBrdGtBzeNXLO
jcDWn24ilIs4h7kWN3Muxzug8ghrastIt+9KLKqbqLZn94KSiv5wcIEWtWFedN9JMJj0FdFo1pP7
YlCcGN2SKSQhtvD1l0OH6RbvYPZAGWbzhIJoxArLGig3xHRE/7xpkOUp1Nn4reYlux3kGBDl0yj/
nqY13/lbkniEMDpDpBI3EBvD9jqvsw9kJZ7DblyCibCA6WogW9LgMRCk/HOfWw0YqDP0/aMqMc7z
w2ocYzKY834n89Z7Sq4uWIZt4akd6ytdH6ZHlYF5KdPiEV0FqrhRpPruajk6zQqVB6iKAtxQHY1c
wOF527N112F+YGLC0uAGy3PQEIP6Z0kxf41jJNXDor2spuo+6+qfyQLwj3FPwOtrKOr+iDQ3vEXK
biDFWgdbQwSiBgKURLz0CtXgI8Q/M03lzFV7zCer+NuFGEdid/GXF2Bw77EbuvkrhwD9nC3Lrt/c
qB1PI/29+LDYgAFnmloxBYTVr52my4+Aw0lisw79c8lvdUVFYH+3ZYY7kV0sFx+9DhPHjSldkbyf
BX/yCGXWqAii1Ggf0T5zEvQtSceUYjYTjARIxs5OaQPKEO2aPc4hcU7XwM71gTOjy84cJcLfZIiY
g52DjpBbU7jrF5qicd1StCzluSyBIDee182XVnF/7UqnTFtyqRztPgdVm3VnWSfDX7pm0IAqAlXe
ro7WnCiFfL7jRGTeCnMu532XKWDnrmdbJ20DncUOtVWm/mRWw5k7iKKLTkU/2Y/ZQszi0eblSeN0
Kcc7a4iWYRMRvcCS4fdM/n3bDeOGvR7rKJzAhHWTxtMarb+uf0jdavJYRaVvdm5N+RQB3im+MP6S
BPjLCdIbg+jrM4TQgBTIM1LGPRNm0TYlKyXfFGUxP2h6Ad4ttaz9i3F5THhUee1RhTZqeGWBL4b3
MECajgV2Na8WMT3vQD1X736b6YckLflroEmHG5I5WrHBoY9CJ6qN/xxligyCKS9WbgWWe/SQGA/k
JiqEvI9s02EAn1H7jvAGue5vvNCVKDXs1Dy4SRh0e5uMincaJoO/fNyuf/SSVbCw9/hW96Ir5+CI
xLY420mW6I3b+zagGeAAmVAGte9mpU4eApy1V95G1cw6PGrJf3YJgkVeWr1MNzpN2/485UkIgyaJ
idkAIkmgEZAHLLD8EyAiOHq9xweAS2ikTCrfYAEZcHGVYp22TLBEd2SLwyu3jGnibcs+Q6A7dCkS
AKBURtaGiGS0Ajod7d2MH+iA2qINdhZWPoYCUD6xxWBJxdxae5jJXe2Ix7ZPcGJzTuod3tfM2gwD
GoVN3q+rg49IFt1xmgIOmaLSafFPsVsZMndsx4/HZWo+s2WN9BFtnxfEwrTpSx6M6euICR7ukmJH
f5fmdfcXqIrPS2Zl/9lXQsAOYSoJY3xE3Q20PKyA6RYyuBx3zuQBb2H7rxyIpCbMQy5JPOQ1vo8E
p+iyH/Q4Pa4eHyakb8qSl4FZvgeBS7U35jE75V2u5VsS8F2cq2R0pooTTqCPtEicqxAnWf5ZYhFu
znkVkkNQM9L3B1b34nnpOeg3KUI2Q30bePIuxM8/7aua5JVY5oTBbd0sSp4HJQr73tYqOCEJGHKK
Ah262j23rI4Llaj5BeUdV1uPnFWcI6Js6YdpXINJIyIzEGVScICS7Lobm4A1eyO7Ub/0kxe92Dip
vX3H23N1vmvrMDR5mx54Rq/n/WB1nNdDU+6hdgckRLMTvveBQmvYzxYqptHjxYwGxztM7YBoo8od
JQ+j7odgO+Er3V85W8wueFCvMKUHHorLUTT72Uzyyeo0yo/cq021jRDsfy7Ed4XbCsHwE3J0KKcE
2zF6dEoYu3hoHF+RipIhZJ67DmOPBV2CYAux/F9ZBxzIq+uhdksRYH5jNJoJZ7vKCrPWbovYkMn2
PXLFvs56JXUAKZLT3k/8wDt7xUmxI0bDSvnhVX9cME9ZF8BaN9jM+NEnRLqlf0qwqg7bqs6ATjlD
pijGx/b/adzK/EEVDhBoC08V27COyWVahlrsB6LUo2tSjuv99KEn72Rruglinhwd1HNF39gxPuZQ
bPIkGh75BscKWqPWXxF9vx8N0p7wHLpJIY52JJaIAdpx6ht3HtaA9853/mD0Ct+48Et7N6D9ZO/N
7ejL7iz7mZgA9uBeTyAeCo1vh4XxO2r71dkogmWG85qkdnoAzo5+mqBpspPtipS4c+B4azO5Q7Pu
WheTwg3xE27OPuAwESs9du9rl3hZ3FlSY2W2Mhspi/SZ3kvUGOPJDpThRYoqNe9djZ1g26Tg/LvA
J9+D0L3VZahKEyt8JrMBG0aQosPdr4CMwHv+7J1swOAGSsYjgs0nUPE8yJQNmeQxEg/muQcwcIQn
OUyQLj4W7Vx4MNMDiHeGYPjiSizuBME6RMUVcEek9znW/JesleTVDaj6OOIrc76gjUjkZFqbyN8c
HGe3gMLZm0D2vYbx8rERl2NJ8lyGY4ZbXYw0S/njNX4aCTHzX4jyu44J/61/PYxe+hz6jGqbQjEE
7KjxCq9RfhmOTV6uiPWfJJLhldmLb0nTxbhuvSW0i0/RBj1t9HzcyS7NVvXgRrQ9HmaGYh5zEAL1
RDinBrVcPVAFWgfWD6tCfX5EKNsTKqlCoEU6R2oU2bUTJLiOQ8GXPtl81PdVB0lxYkSpnBN71Vye
ke/QNJoCw5E56leZxOEriVDAng0RuKqWO50TY10vYTXUuEbUWsk7TLSmvgOKDj7DFnLuxSIPRu4W
EDx+oIXAi4iLtcEk5VbFegjwqoKaDXnafkUIIM8KG9dyg+BNrAd3wkF8GGXXjfcwq8n9oIPyS9Sm
z5+Qg6Ng5BlcACvxHLNUtC7lJWIY/fCPC/hfnPHO5cW2VymzRckXqLF6OojC2l4b65w5iXgrF5o5
j+UwFy9CG8IORq0nDAVlimNIyry68MGMD1Gvdb7jItLqq+iZfna9la/tYfDz5RZlOanji90FH1mJ
0JAW8YHXNu36DDFsmM739VVnCRYlnwRBVRh/HbfYt+D+E+QLVMJTnQbIMHAUlMNNGblzuBeWqg+r
YCHCrStawin4Ni623YzthmS0KNiNhTfK/UiIKsp9n4x+DBjFUJ8mV3afRIA2kBUuF9Kxnglg3009
e86xIB5itxSR0feRb+oPP1/Ld0l4ICuRnSwvy1oU+saZEdbtGHCks0sdlMzbdF7TZGvkgh4zI5qJ
dyNFtQXGbMMZsRfC9M/SQVCo6nSTESS0XmaihIaDjtLS2/D5lSMu33TmYdVd/VRZxWS9IjSmTDcq
KGW7Cam7THbokJmgsR6xM9nTVFdHVrqyu+2ttn8Qs9uMu9FMY45eocj8nU0G5keJRivfh31khgM0
S3YmwY79a24c9B7QJYrbcLWKcTdEbXPjurrxSJQJ1+rQJ7PDW+yj52UNsdTw10QzOqzGJw0QM3ok
DyvCxixmvXBYL1dbucRAlka/z1xMCD9sy6gYq1ANjwY6P+O38gpFAEY4NDHiVnd+YDJ0mg3pkEC6
stT+2SmQep/GTlP91/BdABgggm1u0IRO025Fz3RbyjH17ydTRuXtNOcztHTZzweEpPn3ZFmhoJ6r
4EuzndU5gaMR++QE9fUF7y3/t87Gdr6DBQ67fX9t4jzPFp5AaIQJOzgkm0l39pxrIrF6T7xZ2h/A
RNbAMAOEC7APCToFBtIgl/gWfHV1q1kUEklTC5IDV3hJMDgnte/7JkonEsuC0N81JHxzJBjmr73d
gB6RXURE3+pa0ze6Df+31B1ObKkKDMiu1sstDrjsm1GkUVcDvNlG04wS8HqWb1mCZvjZbE6fdFeA
9CLjABsUnXAL6La6+yG5LP8q1hoqKWHyO4RAAtkNvrE+2mp0aANdHKYanvNJs+aZzE0ey9bW3/h0
yK9p8cjPu9LuaXXN1ArGYUubNPgQ3DMi1YFCv53k0OAiwujwlqlWy3OS6uFtrdf1mTgNkhiYy3+w
TWkOn5DqYuIY+ujo9ui4iO1ZlxdRtv5V1rCgDQx4uh57NyuOuRWkDyxQUFEBnX3jufJ7NqZr/pje
EBRGoILX2VYRSzPa4YmW7O57aCfMkk6HwZ5Q2hYXkwSMWI4CX0Lz1lQk0e6vjWB//XI2w7nm3T3g
W07MZTZ1+Qu22AtkZsa7+Ag2DEGkuFF+oxHfFJgeml/e35QRfJTKbXfE02mKRd1EHaIiSimHUuAi
57koKhv6b3VAcH08C+hnmvKO1LK0uiOuhqNYjyUBDIEL+LttK5bH6zo7JmcpoBh3wllDvRNdRHCt
X+Ooiz2CZVFq4nM3d5o37Y/XRea7DXVyQwSQQN88GZQhfdPa1wR5dhym/KBcd6vM7EcCoBFBdVHV
PKKTgOzu+ZqPPaFgUPlsi38ESvhyi6CXRGcyZMldX5PGLndW6Qa/fFmdvakJ385OXj47gDcNgYib
xK9K/8JVN6QHkom87ICfkq+Af3M8yqKuuJl8N+xvEsTR1+6mJeER7Gv5njGjdMdUkF9t17X144uk
XI9rPeTOfi6GVV99NeoR7SuoLJ+R+qk7D2TSL836qxSBe7cEuXTuPhuF+UeCffbDZjPf5YgcH71J
YwCsK7t5K6XtvnLoRXf5oMxHhGNy2KVWJDHLKw/f1uS8pwySb/66ThMt6CkZtpVcC8rKCcA+leib
0MblwuM6F4CI25JlA3+7lOj/TTOQzZx4iX9fIbi3OEKL4R+bMzxmNeX23xy15p9xcMNP0Yw0RdgF
sUes3an/XDkDEilNPy/XVBlMF5KyAndTAVFo8Qk5ppKT1qmcdgoUzNsU2Ji7PaCX9bwm+frHER0N
nnRP+58A5jzm9BGxLhFB2z0sJBoQZkB0CyQ4wqR7LwUSjxliHEal2s7vrBZlZhyZVE+7yAoqgDRY
oW3f5XKAWoeLQLjqTD/eUlQPFPcm6J25wsisSrweCV1CmfLGD6e5uCGVU7yakbnAGquEgthxBskU
EsZt8sPa2iSRGwV3co1s8jd7X3wGOB4e0fFk2aZEmErTaE0JPalYyXCEG8HQX7eWfKcjNbS3FjPg
HmyTVKKhGokdod9pzvY1Nx4KAlR5G3xSXbHDHQas6StC2Z4Q3gtcc+SK4ENrBjjs+UpK1NC9mC4q
nEbT6tjmkCEwuGYD9BWLVw4bHPc+LCGJFEaZM0Ko6ZXCCc/8Me5CtCNCHcs5VPZMq1ICHumiE28C
9TYEhGihbuZnP3ZBfw3RVfxGS9uZ7zQnSgcKb7KbM7OUvikmYxO1MU/NzxJY4sYBrQHUhyq/dUun
GfZyidBYl7yw7g2o4VpsfbeJOHVdbuw7e0E8sVtVbql9Uw3ynd2AWjbREbwYQzFxl+bLSphfW3SG
2BgmwGmv5MrYnbhSd1eWOc23/oS3YesVzpXwtfzkdQmW6tfUTOm/vs28tyeT1B4uqiXqJibuj3D8
sYVPjL1i1cGupiZygm0ARImz3PNfp6zRMA/SAeUvgNlJmgfl+V6CVc3kNJY9rbrYXseYXLLWp2Le
CX4Uar9Lt/Ti9yoxSmN7ZCfg9AGHiAdyBq/uI8T7hMMu0bOt0rF8mCw5ZJe8bwIsfdj5eR077K+t
1gUGqS41B6UFPrvAiyr2T2tdv3LAHWLwdGfvdRoYD3BHeigFDZHKt0lLok5MMXtfHafQB9vCmSa6
ODGW/5wTHPxtAtKRCXOJpvsy6pJ047s9J2yS8/7u/QzRwr7q/MWPF7fRd+TuwuRbJLWQJDuL96B3
+y9DFjnaGocx9CCDUfwUFBlVd9y2+g5bE7XcfSLsYWd1iUAyXWFV5A9IC5BQ8rrPcjLFC0EoMFOE
53WvjdcakvmXYvxHVler45Faxp/O0yLZEkABr0H2mXwwVZAxHXDakmrXesVvxCtIDrAzFvBP3hTc
TAzAuJWyIfynCLMdSZ4iRSeuWAXDmDwmDoG6EtOE977DWRdBwJ7XlnGD1WsWZUxKT/Ad9Ii9+6Lr
ko1TJdwe2u3CW3ToWF3QJEXvqMuzo0N8Oo3jasKUXPhEc9M4ZyMOIbrcIN2ZZXgl3DJ0F7bblvW9
UI3zT6MOaE4R0ZGKtPJefFPpYbmbJa1dzKN1YIqDQLd+58lZmUPkJOu4qTpYzt1Ch444oL9b7gI5
DxhY5tSet6r0m79VmuafCZLGVy+IZiLf5o6X6Zs2Q6EOpEANfRwokQpkN8PwmFMUkRyLrizzE6oH
ZmrkduYkPW0TJ4WQ/H2uc/kuyddnfhnHGQGMGsmbttfxb65cpvXV9Oj4Ko+VE2mk/7JKLwTWJKAL
Q6IPMwUlY8rsHnDcf7WiClewVXrVtcMTtHsgyyBANaG6AGUxuNN1DNDo0p99s3IoNg2eO3jPfuz3
wVj7n0PaBBjNndV9CVakhdQmpGJXwFij2SBlw4GF9thOeYcyn+RRLBdbhMkh9ssGpyDQRtRaMK0C
DZs3En4bp4qjdZsBhO0mkpoGThs4+80YIv++QxFiSC6DEyLjWmCHcPINPytqd2KYyuolJXMkIfB6
hoZERRmNO5J3cSAkQTmjgknkoo5cyHm6BQ7xqqProqvbNc7ofvnQ6/UNef4M16qzrrFWRhO5Xnj0
QfCcWe6H3aXBS+Iazi42k3s/65t/rrLXCsESZretG6Ls2KLhYVTFz6hvZrpS3tSi8q9Bd1aN2196
r6pfRjIzcGIDUaSN/UESffVUoWavd7bjwH+1IqA2JwKG/605Uxc0bzqTxCmODai7rxCx9qGcX9U4
zB/titzdkkWJCLlfx0uXz6DMridy0nBReL9WKPGcy0wLAc4wZqtrsABGqwMtTN2DPTo8GBOiupel
cTUNhZpPB9UQBmZiGicUVaSL/8fZme3IjWvp+lUafV3CkaiBUqP7XEQopsy0nZ6HG6HssjXPs56+
P/kABw6FEEJWYV8UdgHJIEUuLq71D5AwLLCcyhGIEcpSDb6H7xGg88U306qpmve4fb0OiN4/DM0X
49GKkKd+pcAvoVo8OnZEWEXjnUpgqtvPRhJAQGihcJSHCePadhcFoz66PiDMCzdJmyBJmoOdrhXD
fNemZssNlnApFbBI210oSiUmj7SqB6sLHceNskCSnKARox/k0HTfJjnqn7RgzIRb05eVe7Urbbaz
j30dWrnhSP04g1ajAzxKH0dT1VWKKzh1fw16CNxP5CnjAwxm0Rwrnaq+TyiAZE8DH0VwCL35M+hP
nqZ0cIOPXS8JY07r65FLQ8imNO9R63B5SsVfFBQ/yj2ilaM84hUWf8mC2hqQn1GGh79KHiS8gugz
ycTkdlFzpDq6qkTG/K8ycPq+zBKsZ2w9VZ8qTES+61oQUQJOVbonnQc7AXHuUv/hN9BOIaIBYEOp
oPffFSY9HWxcIsp8WYpKA+UXtQHq0qIM+I3ieGs/l1WQta9oZgty97zyvQ9aO6iTK8LJuMA2ClO4
NmWQ7f5yel0fM3I6F3RN9EhnwUE5nO0dH//SCioVBYVBN5Ce9Q8tu+ZjpkfhnDgBxFLhJn/+a5qg
M6qdDv/XqoVHOqsCV1TAt1IDKVLr+Bf0ycZRpZcccksE+l7l0nxQY1x3zhEo5nHDB2rFwEjMTmr8
FakiVTGbDP3hhaWpPvIuetHsQSWNaE2ZwFyOQ98M+nlo/eRpAmX3bfTi8WJTMHD/8z/+z//97x/D
f/k/8+f/5x70H1mbPuchFa//+c8Vuy9h0AIniTcM1dEW9oY9uYwkxvHkgd8BeAlRWsp4zuP9UdZ8
khDLM4A1gjFx7IXrnx+NFR5BvJoUQY8VHcZfSttUr3lfDA/3R5pNs648kogT4M4NVefNY7Kg14vZ
R4Gfo6pl7cNKCR/7qRUnLtF+byg4Q5ip/ndl9UicY7HxWJvtj/uDz9NYDD5/Q00a+LxaNKevBy+D
zo9h4uMekVXRpVBD3CkR6zjWfgNH0OgCVHji5HB/0Ju1pe9H74/hVCB1wll8wWks+iYwUwuFqrb4
pOpIY2dFqbxBED98qY0iE3NMQ7d1FH4wLFt8RtplQ4PDARSzoqiPmXQyF7Jq4w4eNkovnZWhUUvR
TGmgTWipC1cvwxNdgQo+cpPSel85UfJq0MtfRtqlGx7wt8tnaLwhDXzmNZZRXbiwJZplAm1CLwCl
3Ho3UAl4I4iqR7rg8DPvT+rG8Y3JGDa+jw7OejZk3ev9AccWy5XUMfYSvVHUpEexi/WcRgU44R2W
GN1LD/c8njN/LuKKgC13PV5UND5SZ4xXgcc/ofqoHIx2St++eFZYeQqH5oRKScNYfKq09Cduc5tE
E/+xvZdHzhHKKNq4jYr8id5b7++Pt/LFhJSwex0h6QQtj7imwIRNVVB4idriNW9atHNLBIqM3p4+
3R9q5YPBrxQm+12yhsbig3VzSSANMZyYssT6GBUtjQZZGL8aJApPIFaDl8ZJaeBzDpqPsgAHTMxT
/+MqUHAE4IIER6cgx3ue/JxMHCTVntt7y4FxZRXZFnjWIdJkwI9ZfDVUDpqZuoDkDEqgZyxdOAFU
Zfaw19r9/VVcHwot2vl/Djv/elbCg5sCi2g+y0a5U0SoXjwghJUSGRsBau17ETOIhYBtif6L71WI
usyHgKlUIBng6PKw7v0hOgVmj+baVEbHfzEzuqWGZZkOS7mIvbh99EnnsBUzPI9PQ6/7roFh2Kmp
o1//YiTh6IiN2Krkwr5eQ2j+uOdIqOFxRU9+an3vUOUY00eDX/2bSekQKlWW0DL1xVCeHVahFw4G
1B0Kdvyb/xx5MnNxMAk2bCJvb2vcnBH2pJ8GRBEb2+tZASYHduMhKowaTgacuUc35+iTjzszZrv4
1VcVqL1GKHQ/DKNsH+Eted2/2Z62ajuGZtu6vXRnz3m0Z9WA0oPwlBIXJPjmFCmrs2r30UZA/v23
rjMEGMwqNhaWStdXaIv0RPXTJqcRpu+zKQu+KBWdm10zYG5UADZ7owZJ/BxWlfFIU6x+wglPfcOV
Ox1osdsXwDjy5xgX3U+A2ZnNux50Fl39+ByFGkVdBQLMxoU1n8x7P3fxfRQFoGps2fo+pk/hZwGd
V2/A/ACriwOC7eo+HZsQtWGkQu5v9995572RxfXOQBsFkkvPyDXyjQAd0JZL7TcWBbN9qVndozND
ASgO/PIqvXpSwzQ4l6238SvWAhfBn+9lzYHLXoRj6ENGpIPvgeuHuqQXojJeA/i/IBNebgw1H6qb
+SKhwAkHCGxZi0NHqSVqIe8Ze6/5ZgLVPNGMyWjnoiRbICN0f3XXBtNnJ1EQHhAgxCLncYq4MWYF
XNqNma/tc80onhQZVSezHxJq8Aa8s435aWtraVMpICMRlhRL/2IHljVZBKabSLjUqPviRgAG2ysu
knT9MuL3BQhFWEcEA/vngpuCzhauAAdKItFHRTjW4wjuu3Rh0KjHkiL56f6azFfD4gNAK9YQULGp
8XGFXG+4bF7+HBEtcHFQK+0SxL1By+1wf5SVVeBackhouaCEqi62tTcNdF0RPtjXo4qoroFEijTF
Dvb9eLw/0kpoJXyT2kJiNkC3LvZu0usdeDtyP7pC1WUKMu9S0NXZU0aZWw9WdupqLUAN0lGe8A6p
Xh5USaiJdVhnEyBuHNcHuJ9hH5h7R8mVt42lwq5QxyJ/gnSdfLk/1ZXtbOJpbPBSYGPhO3z96cBI
wgIuGQu88OwDoGNMS30OUPVUQi3D/GxjbVe+osXNyCfEktuki7cYUBjIeZqU8kGs1Q9lH6P+VzT2
UyVsZ2Oo+U8ttiVDOZogreHlvPRsxqenxhrI48mQSFo/SR22iJSGATLg2KodekMVr/DGUjYixOoM
bWFbJlgb09Tm0/JHIgqMs4rQZ0ITDdrFkfom6JECVXR4Hfn5/tdbnSGPdcRGLVsiOHo9lKWgJg/B
lCR38tT3Q1BBqI76QTlSKdfPkCtjZ4fqbSk2ItLqFB2LpyUXvybtxRRNvdEIhOwa1feb8qCgLfYK
gRMzckMY5i9/s7CUfEfLtoROGnw9yYbXE3gC1hOBFQuYEcmOxKX7UBUAPO+v59q8CF+2IwwMYaW+
mFeMmnYODNncwzsz8RlChFhJcKltQR5u7JK1W3o+BrwgqOtA+VxMC8q+arUt08LrSfr7ws47E4yA
zM/o6ytIGQcoDye9k/U81sb+Z1UBf8fSp3qYWo0M/eUzt7jQ6JwTWU1zca3VCeZQkk7WHttdeW4h
Qh0Hp/7Y9nBj/8VIjoMsFuAerow5Iv1xPHjC4VPKLyBlFPgKwBJD8UiAfMUYb2ON146HnB9pmKvR
9LUXN0Y9VOCzarAUBYDfC7KMtNgwsXIrGjgP6EcrFxiK9saZXImopCKkp1zJXCBCv56fL5F7HNHP
BlOc+BBuwWCkgaV9HY30XEyOt/HsXZ0jvSNpkGcha7n4cDlUB1uMyDd5Yd6+laER7bHimc4Ia8RP
kAVxnkCy8OVvRQK4PuOqNHI7azHHCSU6wHUouCcAVbVDPhgpIMFGitcOY383wyD8en/XrE3TljZ7
kx1qEfKuVxVBNMMbkPPYW6NZfxwm9MarHCxrhDHppz6wk6e2V8Z/7g+6Fg4oLiMs6vCmM8xFOFCr
TJZGj2ACtJjBzUdl3FuJAk+AVvHpxUNR/KQwQ2lwrgQtVhSf7ZlwRgMBFrDmBpQsn6gtx8ek9LqN
a3FlVtTKoTypkocjic71UmKeB7ykq+s9eNevkISbfRUl1nEKEUJ8+aS4e1WbJIqSjLr4aIPqeXVc
aEyKFPWhMDvU8A36BjPxC7/O+4OtJG1z0iQsuHMq81rEU1uWWRwhcwvipXLOHJj8ZA21hf24jvjU
ZMmPegdqoeBOxBBBxt/vD7+yQaVULaAltMwsykPXq2pXWWv6UufYq2b/3gZiCMNQ+14PLTJVee49
lmOmbNRf18akckC9nIqXbi9DaQtCUQYxDUZ78mEipbn8mau1vw9p8iNoMttVAoR8d3+iK/GN4I0c
jK7rqsqz4nqiSCEj4g9ie985iNXlqEa8sehRH9GHROOE9+XGd/29cos0jtuRjWrrJodRLqK4k/Qj
TdMaobU2jr+bQSp/zLH+uyqheMKlqtBr14IhgNI0wf8A0+V/SKlHWi++TUxpOaQWOigQnMYX5wZe
B3JOIWVT1VLEW0wUk180KHBEhYbwiHSCKXcjhBtj4xDdrrfJxuIpw6XMwHI+zn/clxZ6w6GNyRJ+
hjiQxdksbYLt5AVqy082Yrgxy9XhNHvuODmaw+15PRwShhpUJqBOsybgB9A8xqVK4MkPygBJO8iR
nXvpfuLDWnwOASleY47XA9rWrFKc9zV0IIUmZaSnzfupNaxLZHo9hpp5szHD21ND4VtjTMmFQv66
uDH1sgtTXJfggzppfQ71AjV7rB5cxfPicxAo3mVSFPHm/izn6HO9ianwE9h58PCm47F1PUvKtTlN
JY4qHh9gnKoB08GY1EdqRfGPFZTlP1FT4ycA32jj/NyG+3lkixSB17kFCOt6ZAOlobEqTW5O9EwP
NKLlpdJt8YTuT77RQFzZO9RzNZ0aHYVdAuH1UIonoiIwDAAPBRqO1TBOB7jWQJ6n4n3u4ex9f01X
Z8YXpMoExs4wF9dLnMpAmUIAKPCes2NOKgnY31OOSOkkG4u49vk0yj2O5dCEUuVik0ZigOmRznoy
E4TArlL8g4EOD4rf+ifawOKEwNFsmzAoG+ndHFSu9w2JFkPaDvkkK7rYrHE/4lSUVg1EEKpNCq5F
x5AyyMaRuP1wPEQoJrMvCTU3Z7DT0ChptKHZ80Y1DlaOhoOhdyUpVo4CEU4xG8upzTthOS05v9Lo
QwnS5MVxqNQC0eRGb8A9m7MgqBKdxjQwDr40O1jjkGpOalFDGbDU9FyWKdKlodMcms7Xkfnoy1cq
Imsf72+n27hgoecHLEfQh+YGWWwn3459eOd8Y2/AD5HmB1zwM5pB1uemgZV5jgYdxewG24MP9wde
WX2HtyaZH/9A3FhEeEdaAxTdkg5/PX3zUUKmA4Pf9Ainieh3vD/YynVKBNJo2HJmTF0sG9GzQS7i
iDhVqIC7z5hzIbgjp/7spdjnihTrXwdh4GeJkoYbFY75ZAJMeHl1WHKI+A38EguB9sV5SiiYqgg+
tXs7jv7hZVS/wrHdQ1g2Nt7en+/tAWIkkjIopdzdzPk6JrUzDSE2Qd+IIYOBXAbNKaT5ubGhV0Yh
A+OlOacGdCgWnxB/IejtaJDvhQ1zd8QM6AF5we5wfy7zX7k+NXIuSM6zgeTCnrmeS46GLcrSA3Kt
s7zXGOjdxdKiL3o/Tad/MZJFhqfzxKOGtshmO0TM4LD0GL0CScbf1JcPKWLE6H/oyeX+ULd5O2eO
grqqoVpNn335gQIbmxpr1pKBylvDlWjNozGI/pUmqN7vUr2OP6Qj7L1aduXnurdeXldGjQ4AkQCu
YNH3XJz70LHxPmeyez0f7Qea49MBZXnrROdya1lvTzpDzRAG5/fnW7YH0YTpWtmKfg/7B0XdVqM9
ImOad2kbPSOBuNWsuA1pWOYyrRnboqIyvdiWtodzlTZCvJwKQVpDlSTe+cJL0S5DIWrXNbbjpnmW
v/jSYljQbLwvNUppy0+KiM8wJL7R7QcglY/YLRWu1jvmvzhz2N5RFpwxBjR3r09Dj9A9tO8U0Y6g
8z72k959C4w4+hcnweZRSQChz0pt8HoUTUBcBmsNCkriYSJRbT1gjWfufB2RlvsnYe14z1WVGVNA
Q9xcHDpR1bgEdXq3L716PE0OUtmB6chj0g3f74+0Fq7oy3HZzGgretXXk7IaPXWmBPuNsiraS1Px
TM5sAP/3R1mbDzeqbkKxRSbTXISrQvcoAkZQMEsbHxFk+tGGrszyPDV5t/GIuBmKSZBW8xTG9QvA
ySJNmhBeqq0Ws1fV7OQJv5TxXPbtQE5faIf7s7o5U/NQrJxFuZRU11hcXQrO3tCL0D+Ks9Q/g4L2
0SRqgmdM2uqvTmfATI2w8Mg3ZrgyrEWai98QTQXumfm///EMbOlssw+KaY9JKPpvQ66dkjQWPzEB
ANBKdhwjC2WWLz1jPBn+HHWx+00UclI/GFAvCQ1B+jk2xzHsu/P9JV35ejT1HGang6ZRb1BJIe8f
gXbCvkCF8wHwMjKdEnM3MODGxhm7SeTnCYGipHPLOoKduF5GD5xJqA/x7NKZDPi0ofNq6EjygGRQ
TkUnrG9kYvH7QdYbR+7mmlsMvNg2CLyArDeCad/A4znyCETPKDRha2pTVDwgvR64yHpBwseJ+Ike
c7pxGFf3D5cAh54+CvXp64mjuDc1lYPviRrgSLULVTQuXT9IsicPlYAIlkaJTMiI1MXG/b664rTm
UaKioUbKeT0wWVepjdRm9/CQkD/BMP1vgSfRCTaMdEtVTqe8cuwDrnLFRpV6bcnpmVMT5O4DGLZY
8r5QHC3z8nnKAPn3FK3q9Kltsqz/MXWZ8pwESvKUDk3yIK2pe22refXj/sa+ibPgjXgQU9GllqKD
u7ueu5VPRjkijrNHj0GZDlGL5Nc+arIw2YgOawORgOqkniQX5rIhx80hSmqO096iJDW77bDWj0EA
k2Xja64ORMFmbquomDMuZhQ2kzQSL1ZnvWSMXXO8Gaa62+rcrgQESSz//6MsTmkQo9+OFIi6RyCk
OUnLQ+E9cGaFIvni8gifiMSdxgl0Tbo28yb6I64iNFWmXSCA41i5+Booo/ZWtJIWGEgj9/5umPfb
Vfo+D0UDkwfd3JVeIuww0bGdLPFQc+nL5hDJfrxEsh4uXlc6bodm+8a3Wjl5ZC3I4Mz5EciRRT6h
ykAqeG9pyM+l1Q8KMH8jlDi97okOj7BeMtecZss5R6I1f3+ma9/PmgtdFBWo/y93CR54fpPGbJA2
tcYTHHX8GSMofwL1nZffUJLkHSwcBRLrBkHr0PupfBg/MJfq/JQXmTxiP7kFjV+bEDVDcH0SKqO9
7CQGfWW3Y4W5GwJT5dGZZHlpytw44xisv7SqxS6ZayIz2FPyPl4EakUMbZ1rDDVC1z5g955/hnH4
FSiD+vJrV1LvoYxPpm7ynrze+vRtCn9UGClQ2uKSB71/RhEdeZ+knDZun9X14waksEhtkF7F9VBx
CHg/lYnY15hkXuA0GJcCO5UHi12SbWy+lZsO73KeWJYgS6PJdT0WNgpR01ghnvJ69TOGsXgOG4hz
MXa5boN7xG7spvx0f8OvHW1eOr9r5hRVlsCBAuy7nw0E+tFp1P2klXHkjmWfZtDoMWVEkTp7uj/i
bR2HfeJwqwGkIZpAmb2epplbuAOMjrqHuTN9g7oejTto3toxRkoZETvqEMQ1+xgGJsp0MA61o5er
EM7u/461IMO0eb4DAKNBs4ifsdTwjApCkHCRLZ4VzFlUgBpWf6LD0P/I8saExIREfVdX+hYw7nZs
Dj0BFVM/SvnUka6XoFB8a+hGD+uuPCrd1jCGGM28nXCOsJRqtzSC/tCktXK4P+XbO5BhTY1tbMzo
rOXzFso+Na0W4hs+68ZBjpH3KkYH78Wncx4A3DfvZ24GdTm52J5GTOUGULWeedF1H2MtBF+OQ1F+
vj+f28NJi5sAML+kSdGWyQMe6RToBingKeri4MRTcOptpzxpU29tTOr2bDLUDOG1LRAZN3Az3wpN
JatDQPoOEut6lqMkrioIU2W2dwQaq+wkcuAbAeH2cNJ8BpPBU5d3KC2Q623SSujcrQmcD+ZmeDZK
fG4rLOfOQwP3tg5BFL90PedSEi95noj0mZbr6Wl2jw85EDdknNFVMYaKwJDz7ngqeOlsbMb5fF0n
FdeDzR/3j/xFWiWVcOM3OirVXToi2bGjQ7ujpK+76mT2ePdC35e5Xh8opncvD0MCABiaCkDR5+xm
EW1z1WxMn+YnbfdIvsLXsNsrgfElU0zsiwrEUJErxU92QNi0rLBANlOx9Rtuv6/FfQm/aiabEAXm
TffHEuRU8IJG1UZ3rBTnQelH/zQm0jvHaTkhNDRu5XG354XxaETDamFAKjDX4yVoOqIE5IxY6wjn
FSXnAXe0QHd9o90qNtxGOKkSaYQmLJ7G8DKuh0JUZpiQzOhds6g6zAa6uvkYOoi4Z9kAg3+i+43m
PvJpPvbsGzvrdlkZm48K0NmgsrJkXCWjhsDqkKPuUUTFO0+PvPOEnetDr4v6FKhau5Ee3y7rnDHS
CSb7sYE06tdzxUJnUKxQ9m6ll0RwJxp2qGrgfKpWX+4f0N89z+tDI2e8K9cnvbW56XU9VBJUcNUd
f3TxkkWysU9BFu0qA+9UQH96+6lDOuvZQnDnDV0waqaoSwIdQcUHtSIbx91dn6TWRvP09laRgiis
ki7P99kSD4iGVKuCKma5PRUXQlR9gr3eZ+Ov+3O/jRfkejBuSFYoA9wEQ2jj2HBpBipQKvYXu9FU
MIXD0jc8aRiRglLTQThAnLJd9DsbfZeOyOfd/wkrH5rCyzw6xTo0IeZN/8d5NRwPMdnYZlObavxE
ntCc1cpUH8DP6xtPoJU9TMF97jLOgR8g8PVQdaSTitRa76LGl72p00acRBZoxj6oa7Sgpd63G5fN
Sl5G2Zvnlg4ubn7oLWYXdGxEFfUSRJF6Jdu3QoNCjbzOgw6Ldd81GlR2fQxPEIft1/VU+c/+pG1R
QNe+MsxW2kQ2yG5IQst5IycotHzAdEjTnkahYx4T4pedpRPShVTOEb0UipskUP5JZ9oP97/wStgS
UD7oowIvA9cx7/U/v3BSe0FM8HA1LTaRo9Qi0tIOprQdmQPSiUDmE2hs+77Io43ew9oX54EGcp5y
Pc/CxfI3FtCOdqgG1+798Ck20OsvsDE8IVYe7IxS7TcuwLXx5t48YG9BOWTJc/G11m7E1A8opsSo
amCrfO4HcN+o3oQI4IjmdH9p1w4P6CNauLQzNbKo66WNcMqMDcn2Kjtn+DDI8COWQygV2FG/cXbW
AtJcFJnTJvBey43ctCpmkiHAx1gvRH4JMhvhJczR8mgjHszRdhGNKVBwdcOChXO7JMHKZOwKP+eS
y0vdfsQw1Tx4OYJEedtM7xsTIWyEt5yN221lHbm75zrMjK4QvxEKf2xRFE9l78dI61l+0WMshn+Q
W+izcVBVIwO2ERV+t5mXc6TXDuQIXsnMSLj+bCMo5DRTR2ycgSL3GkLomYMJ4JSp8jiVnTYdei9s
crSY0/E7Mg0movMIr6L/W87CNEY226lzgcTnRo1QB9WaQP2ANGKmnKymmppD3yI0PyHB8a1VJc6z
KLnxofCTsaa3iuYr3s6s/M4+oOM+NA+RCPNXzN5PkGwWW1TStQ+qk/eQJjkQIMSi8NSrxhSbLdJN
CbWMtwx1QUKzeK/m/YPfI8PIY9L7+uJjAVOO5yfQWZPayfy5//icccvhDKDkulUqph8myn0POdoF
X1EF3wI/r+wcyPU2ZFKQBTBLFkNRbEpKoAuGK9qseItqTPrYqGZ2ptfp/31/VisLOTe1qNBYJCo3
mW1bB1DNWoaiKz48kmjbrtZMwUOU0KyDkimeBM5IL4+gJJr0PFlJ2mnG4uvpk6ikh0qZm6Ln/DaU
IaWujISs6sHLN80W4HBtjn8OtzgZWTK/salzuBNmWM65sX002NQJJ8WdU3NldXRLsakxCvVwf3HX
viOqmcgJ8BydaRjXWyZETRUFQqq8/TioX2OqN19K1S8/JnE6Pd8fauU+pOPCa8GYtSYA+VwPVWsI
ovi07NxynNRDHZY4fbf6Lxx4cPgaFLHPcYf5Vdb0Ku4PvLK4DCzBcfIxNag61wObEdJanVdrbtxI
JHp6oXwAQvUrb9Xu9dAAsrRGLdtY15Ub0aESRN0XrD7BbjHZ3i5QU5aM2XmVzY2BdsmrFERgtKsF
Fk7ZaMvj/VmufEkY5OqMHqHfQpn2epY1SmFOO6Fp2iOT9FVTm/r1aET4+9La27ju1xZ05nfzNYnm
1L2uh1ISmGMpahAokTYqgqGaVETxtgi7gEZII8ReVLb93BdwiF4+R1iPuo48ExmVOa/6HwEuLKkF
6SSTmPKhCH0Atz9+LhOlQnHNSauNt8jagrJZKTDOmTOR4HqwSoomDmm0o/c3DZ/oSNc1pHLbOFp2
OL48V0Q/ZC5zzUU8fQm/ifH2azCJ0VzpeFWNSZzWPeIJjRAoKZBGfWaOBHS9xAHBgHYDQb+SJztA
ckg6qBYz+iJbJLZOUVkZ+B7gYNNdRpn4Z+khP78vRx/QWJMI413q6dYHx/CNj3GNgtz977oWGihd
zpB6mpT8kOulxjRUmn1d6q4Vpyi3J7UZDScjT8y/k7hSLyaO5IcALKBbj369xfpamz61G6BPM9n0
Bsug02sYcqvX0RELsuQwSt0v0b8U5fvYAVdr5F78iJGA5ZJ5dAdY8lvgr7WNxlMXcYZZcIjL9Hr2
MV14BNpUHXinnrmd3ai7sHCMs4Jyx78IEpCH6cdK8oObRD3Q4iiQSJi7aR8g8RjY7Sml3XFJC2xQ
7n/TtQjIEGCfeMyTYi6Oj/CxpEhlpLuY2ev+vqeU8jPrwSfvMH7pHzu8nF8+JCoMnB+KjoCUka25
XkjfzAtkxKqJuNR3zy1MygOmnjjb8P8OfxdUbzb27W0gtJG8QnhillCa1X+uB0RzHMnSrp7cRBPR
F/AbCGB5iraLVQyfUswUdygzDxvR9/fdcZ1Gw0MGfEewB/eNntL1qINQMYiOuxFRUF/N3aEbtMfe
ML2/ewjn7xNvDJ4av0Ykeywy69ykUf8qxg75NHaO+s/9j3y7dckCSRvo6kOCu+mudgifoh+hjG5R
+Mpz7xvK16y34+fAbvoXRymywBnYxJXK82iZPgjd7/Soiia3RYD7MKTCOQSY2R6KtDY/hHbo4QOM
8kYSRspjUeDzfn+mt9t5TkKJEPRZyZWWGHQfErVFaQzBjKYKMwQdYtTzInAN8V4fTO/kOEm+0QRd
2V2aPmMnKInRorQXt50NgbrDzXB09bDV3lgRyol1PWbnMJHTdwySylMs5Nv707yNxIg6U7a3uWXJ
NJdlZGzMtKEtUS+s6jD8mKTiufbs/B2RUDlrfYAMKUUA1yYZ3ljftZ1E8AM4DCybx+hisn6Ko6cT
xCq+rEgjNYPwH5UEoH/cxP7GxX4LvLdtMhewFZgBsZOWRda6aaukN/G80AGHgq7tI0TnYzt17crL
X9fp0O8S/GfdSPTDRWr++C4k7/qAAitGqU0SvxKl9M/3F35tf9HEpHIPLIsMYHGo8R+L8DcglIQT
pgS7AFVKHCsy8mkIVWZ2yRwTNbj7Y659bLIoCjbw5kBSLwpkUY7JVzT0E8Xton9yJk18wsU1udi1
nv6TYer4CJ5HulpsvLxgRMWZiwiUJ89jKt3XIUzLUc3ySlSUeUX2D1Na4DCbaspn1LKahyrwvc/3
Z7q2uzi/HCcTNC5dsOvxUqC6vQwpg8EnbY/DwG1H1odtxGDnG3fC/KEW0ZkwxWrSfCdULQu7eYpB
7+yciWDu0LylT2HwGZv+4/0JrXw6ajbzc4raFKnw4riUSAOOdh2NaM2mQ7nHzFBeygwZHcMsorOq
4T3j1mGD6yhsD2Vj36wEJpI06MCkx7yqlnBgKrplV1Oxcid/KnDVKsuLWfTidYtl2SNV83Y3aEN+
uD/jlQNCJsG1PgOV2DuLT2iSB5thmM26qjVer4aBAQd+0Ue1Mz/acShO94f7DR1YfkdAu6Qu6CCY
XLjXW0ZH11bEOD+6NE1jGLtZfMDHcjxOvWm9LfQ2/6ahA+2OOKgcBhWazKGqVOuEt2b8IWwLVOzR
mTT2Tsl7aOOnrexmWu8EWor5NqZN8+b44xlEFkc7s25G18qleI4dZbrIri3fA3vLvvu4xR3UEZHV
uK+CLwUPxh8RBkAqUpJGfsQOMzxMuAk8NYShsxpHW4TnleI/dRPaV/MD2KABsAhlMMSLSerd4PZm
XiO4U/R94oaI73ytVV2RR6ngn/pgIZvxo08hGO1zP1OfUGpGmmBjpdY2DRVilf4dvVmgRNcrlUbU
h4OcFoDZYWG5S0k9jy16z49z150HZJjpDyM2bGcL72Tkz53sR6VYgFX0ATX+UirZKyCyximURfoU
Vz3mfG2smBtb+/YFQvIPqZUuBa0CMvPrXxl2pYyyUR3cyMuH4qRPRvgoxjx95Jp0viH0juhujvY7
S5mNxU5tRu/T/YVaOdEzfYB+BaB7nYh8/QtMJPxwklQ5XCHx48HHRvsBl4PuI/0L3d73o63kLi5+
9kYuu/J9YF8x5ExfBMSyuAeipkSms/Xw8AN9hRdphX30z6DSFajUAigEBvAyFZcXT5Y2uWZAuwLG
pi/fu6anYZUV9irdv7AqvvnKGJwjmp/lycY5INz5YZCqD1oqmo3ZrpxbBibj4L0wU1IWBwMUooFJ
UkZRqIqL0h0jrEbxocZOcoeJvZ5vxYk5JC5CGDizWdqVLj3JzuJ+hwEqYE3HCNnnFjJ4mtfHuA62
xaPTjd91oEjHSG2fBQahF8NDvpsWcPv+/lrfTpmiBDw7rnjAJ+jjXW8sQ4+mPqA+64I3E59lg4/O
rjVRdKozxL3vj7WS1wFvUUleZxwG7d3FaQ8cXjnqxDmZRF/njxNGG69NiKm097zSrndGW9XVq3Qa
R/voGNVoYBiP9yAAWyWRhEu173bYSNoARzBj2ABi3+YF4EPkb5IXaS7Kmdcr0Yc6uifwM7Bvb0cy
+VILThNmOhsn+fZEXQ8z//c/7oamL6Cb2HrrAnuzfdxL7faxLvA8wO2j/tuJOuN4f9XXBuTwUkAC
SkCDbLHJmshqzSGNO1zqoFLaOV5C2J1CqcIgceeBwDnfH+82VFFLmIf7zehG7+56ghhxamAU6s6V
aAfuVRwq6eAi/SLp4u8TLQBRBYn9cH/Q2wjNoIhq6Mg8kUBqi1UFWuf0Wdp2eA6U9RG+ZmztHLxq
nmlkVc+T6XjPZazor/LCT11cKozn++OvHCPGRtOD3HUmESwWmYJHYPQR4wdpnbmYdGFO3tT1q3Ea
t7BUt5kltTAdUAgxiqRqyZFA/boVEzQbF/8ncLBxESmfo1TIB1/TcAOnWY9lSCa8nzwa4q1a3K3K
31yJo2DEZOli3TQJSgVjAl80TDTEBWOPdYj3KPs6fszUxioRSULi9rf34pcAj+W9ZxTtp6Zsf6RB
o3+owyk5xEUwoEjYySc6R827+99hbR/A1wVYO1NQIaRfb748GAy8h9KORndbUOdGkOidYuXBaVQK
Xcdv2pYI5HU9aJlIV9+jAm9u5KVrYYQUAVlVghwvqMUv8OzM8CqHX9Cb+LXuAi8F1hvZ9Ua1Ze1U
QwOFEQAlFcr9IlrFePB1AoUcV1HU7mOZqzGWlFi2jidnmspjR1f5cn9pVydGOc36Td247emHtYH1
QNbxKLf1z+qAQo5u8X65P8raQUJDBL0mYgg8oEX0yOeOrZ0THku/jpFq1HA7TTvVFYgouC8faqZd
8ycRp+NRf71XPLIIMHkSTY3Ojk553zuuFajBwfOd4sWJxVw14TvNJWztJoFscy1PQt1pXYCnSMO2
bXMQgcAQPQi26jRrGwNk+YwtQdeL2V3Pqmiayi5Mwr3B6XoTWolxbgRm6kLFxxue48atufa9oEUj
fQd/l07TYh/S7ciKFt8i14NbhDZ4Wp2qofRdVKa94/3vtRL4hEr6DQKDpwvp4fXMQEjpUZdYndtI
G4lab3L2fqZEbsLb4Sx8h+eDYoDn7GNv40yvvDXRLiLiAVSai1JLgetAAH6iN9S6hhLUH7N4lKGL
eafcaSF1lHNZONpXZKnxzFbxWhv3QV8ar3ifGtlsyY55VdKoLa5mXGBnv4Cs+PKtPANcKXtS6p2V
Ta6XBkp4UdNh612gj9ZpKpOvBTZC6ItbG/F1JQhcDbT43LXH474PgFtOgAkGF50RLE70xqw3SoAr
SYRAeQ9VUzpf9F4WE2rVBmaswi4W06SenK6reBNryqEyEB201Ux9rSA9uDHo2uUG4dKiXcBLC0re
YocJegWtXmNo2kZWkO8nZcQwWEdjdG/3mfiuFKmK3IXa6G40FmGPNYxuvM30onhXlCMK1gSONian
8vzHiAfpiRMzfL5/CNYWBqz93IojoBhLiZ4Y20LLKNBWiTTF+pBg3nqg+qwc/Nih6BIN0sV529oI
yisxBdoS8P4Zns7jc1HaMaywDkfhEVNGmNhRkH9LAEEdGmxML6L2tjKclUtcUGUFlDN3EyhSXO9m
bL5p/RsON42ZBSchpuGjlXdfYrQ0T2HRZE9K03mXUJPxblLkJu52ftNev8rIkzmKACNnz5Ql+7aw
e6/RrPlqhXRQu2ld5a/DUfrObsxH8xTmTbJPeRQeh1Ar+nOVtL3b1xlIWLrqWzpQa0vP84wGDnjY
Gay5WAsFjYIu0fjeaZ1cuqimNBKonxtZjQ/WUNan+9trbelR7sAmZk7uwEUthvtf6s6rOW5kTdN/
5UTfowfeROzMBYAy9EaiKPEGQUkUvE0gYX79PqB6ZruKXNb2xF7sxokTITYNColE5pff63LSFZWW
nIplsfpfpAIhcO7LxtpYY0uAOymn6UWMidx11JrlTaJX/5xfDY2GLR6gGxiJKuXwA+i8gEQyeX2o
ONp1QUDnlzkeG2DCcTpxq+utHD9mbIPZR9ZdBTbX4ZXyskk0b+BKFKXTpiiJRVbsrt7mljOcOB28
t3Mhr6UXDEWefxxVGlm1zHlJ3mqYOvqYboRrEVVHh5SYLyH2HFH6FwyiiTkVmaM/fvxE1wlydJur
unEl+8JefBvposd1XsZce6gUezso/RpSRsLwlct/bQOzyvrzyW7dzceXfWciQeYBBGXdWHsLR88x
sdqCV7tDEhundrXPVRXTX1Ohu5BGynQ/OcbY7qSuGJ9meO54Lgjz1FnlnVGHHUJn2F5BOhy/Dx+w
Td6fuyiRCBW3z7feXHxyGkkC9qIPW7XxmjN8+pNQsG//85kFT2KlvrLAYyB0tFxGqdN5Y18wh7PU
fSK+1twVs94AWlWnfA71d28S8Sy7P77D6KIOb7JSFzdaVCJ6xsmxvndkHJ+DVOm7ThbybOmHJExi
OwkcLa2+dG7UybAQ3vxlUU3iknI3kjFipm48k9NkhFUsChLY5gojaFjp4mvbGAnxSpV9M0ZLauDN
vsinEnn3yHgu4/lQpG3AKmG5Pu0qgvkyu90nc3oqhuPdu0RwunYE0bYeczVdN0E6KMae6Cql/qxM
43mBZdscdEwxH6x9Voi2nJYrGrHtiWPPOwswbCYOPSxKUJqPJ7JOAGLSOaIPe5KtvrFwfmqNOhaw
YmErWIn+8PF7806BRW9s1X2sy/0bO5KhzdyEErIPbdFwfkbQOJBaWJ3yVnln8aNU5IzwGozEme5w
2jitiGSVKKQHanN5j1e9QxRBbl9EFWbcH9/ReysBJNt1C8P8E8z68FLEwmZWIZchrBRzfuhcs6vu
lj5CYT6MwrgaaUvNZCMRmBTMnKo3Y06W38cf4R0pDSwMHBYAM4lLotl5+BkUnB+kNDTkl5rVThwr
DVwAfa8R0aW9VLBfutjovuhGbZZXTjLra2a4jAN1Sea7IXGbXxjr2SfOhO8szBS3IERU7DAfj5en
RHhFWxjEHEO8HC/LjHxr2Vv9toyreZN2Qk98fHZOeZq9c1XUxiuXyaOyAqI6HIlEzz3CKZU2lI2w
HxFSt4ZPStv8GUN4XJnBUbyLPBnqHx8/gfcua2Lki0AM7JwJfnjZDqocLFa8s2XmqiLI0RFd5jWY
TuARmbLBfxriBvvUiZf33cviFAgJmrYgG9LhZQ011RI7Wgg0ryzv0Wr1iROEGWWoBbq42ap9NWzt
KZ5OXPa13Xi06cJBoYBa4VfyHI+OLzQ9u9zVgWSaPC/TK0MThNZLwyu+z/TW7zOvM3K/QAS+H2az
sn0tz9sijMas1eG+JyTRurjmhhrO4Bg2ombA3qwnw8xfaiV++fjRvLMUvB4aVzycR3NcB2lWnoyN
N+J+1VU6EcVm4aXzrW1g1FGS7zh0pwTR712QRRzkcaWT0FA6fCjw2Rp669htqQ7KGpThY3HRFU16
XvaYJAQf3907M4CXiwbFOgWY8kczYJhc4SZs9mEUZdaj6OyHulnKK5fI4XBqZbNN2/jU/v/OloEF
HnXeaxOcCX94gzPYpZk3DgBSrZAjkxXCCXJPLbCmtdvxsfXGU2D4O2ssimVU5uspYe0BHF6R+GRz
6fuyo4GVjDmKimzp94k7gevmqecl/qIpyZUTm2N5Pi6tqWR+1en688dj/c6DRQSOiTbQ91pRH411
CggRlV3bhlrp9nez0xm+EjusYwnJd9uPr/XeGNNnBxfHDoUC72gSeQWdAF7nNkyyTt7HWjE/5KqE
6ly67q5amuSfr9aIKsmSwI+JIuC4we+Y9DigpXAcLLT2DidAIkUnNUsm7C/77KZtIuo7V8pTmpx3
6oHVwAYJImU0DmVHu6dRaJmlCyCzFELOJsExItRc5ZS16jtPDtdJ2tZgCgZOp0fLc6p6qePljQiL
fKhRoJvzeSacLEi8vP3nAwkABnhARbVe8+iGlnruS2kMfehVVtv6cQ7NKwfTu2cEXpAaOVv0DvHm
H88WjwxI1FvgjvihHd9fVsu6RMsYGnZaXcmZONyF9BPSrWZ9O0YnyXLvrDo4iKxmWr/396PruXmO
73/L9eyhT35VagljuIe10KjGfN1man5X1fqpxsU7r8SKN3DMW+sJeueHi8BQVF2HL3YftpPp9Bu2
2GzZM9rehZqO8Ze+1JFEfzyurx2xg40O+AF1GuJk+vJgpkc3inAyLeQs6dPpBb4Io4MbxHakE15m
foqaMQtboRoPWuos+Zkm6etu47ntd7FUU0zNWjUyMPWqLf17Z01Ot4tVK3txI6ubtyUh3VQGY5eV
dwtv5uosYUS3sajin0nf9CTIKV59KeXiPha1W5aBF1V6vHMLoMATBeSb58k7wV4OzQj+OQ3oo/WV
I9w0WCmHJx1SzF3GZhVORqf6RWMu+8ySPxiHh4+H9u0lIeDRnlhd4NCoHDunJAvMyLyqrbDNhCsv
FjGKzLckR1afXkG3bJWcgud8gOdzqkZ8s+aAn4K+cIRlLwFKO1rHh8jO1EVNuPRY6HYYd+4UxkYK
A//jW3yz6qzXYUnlZADyTmLG4YQVLpwGvSW0BguUcfZn/MYDqzf0rVaMhDt9fLE3bwcXQwqDTcGq
9vWObVhw9KicARd3SKOVcZeL1rrsOuN2UJJoU5cDO+LH13vn+a1FJ+RgDo4q7drDm9OdsiMIM7ZC
oUY6MeJmMk0/haLNzbYsmMOfDCvJzgpFzieaTe9deOVRYosAffZN26NrG9Wb484Kl2lpHuMZZXcD
HAEo2+JsRA7BRaNxXv/4bt95lBQ7AMN0IejWH9d0NaHEg0gzOxRJqzzIGBbbPsNeI9Dj5mR+5WvR
drjqgJOx7HCMobYDhz4cW6EPhUqEPHIUD9tWX/SJedmSaT761B/Zneq2MdQGPUaNOrc6ftgMtXKj
1ZZ7T/RM+UtvS+wRuCJmJGhnFtO3VSGnnZ7qOkZkRqzsTZn2WFlEyXQ+ZIipfL1X4VI6UV9nvqrg
1RdU+ZA92XU+f/t4LN+eVsE8VBtCEP2zlXd2dFo1E4vSjVi1sIlT9RIJgT763mThl2ISO9354+QO
1oZDXnMxWHiVrtSKLuPDRmQvtG7WPFUCD8nNxx/rrTp4/VirXp7WFifXY2xdFWbS0ausQw/+27jh
yeZimxrxomywbNQBPpaFIwokbNvxe9ILlHPoWsPDkqm2CDrS3TtfhRpf+XYdlzXzkxSdbYo6IQ9S
kWW3VasWqd8Z9vyNrrfV+D2O9jiGEobyedYdzLKK3CRBg0jn/ixdRi8lisDS0Pyg4//x8d2+XQPx
9sBmHVkrri20og+nWNa6VT3ZFacij8V+qY1y2xVZc/fxVd4uSmiSwHI4DgHjv1Gxth1Kkbhq6lB3
u+FbIk0bSZetEeCD3Z+vciA88Z6+1abwEIG4OCesRQJ2LYf3RYAdYfCQY0O9z8YNezvU2aLLN27d
o/KUVRcqratCd1uszQJ5Y1/NURQkTp3+JoP920EwvXgNqv9RN3OX4gl/9OV/3DQv1ae+e3npr56b
/7H+6n/96H8cfslv/vWXw+f++eCLTdWnPW2Yl26+fyF3un+9ZvxSrz/5f/rNf728/pXPc/Py73/8
qIeqX/9anNbVH3996+znv//xagX1b3//+3998/q55Pdun4vn4c3PvzyLnl81zD/X14cqFBQAWIup
ML78/o72J7QAgAGKKCabrf/xr6ru+uTf/3D/5ExOgYVTBFUAuex//EvgJ8B39D9pLkBvwYKGtgqd
Qu+P//xYt79Xyt9jzTD89fW/qqG8rRHuC/4uD/1/raevOlGYCWtjFYQbt6CjBUfqbVSSrDZfemnZ
h6su1k9Md4Ylnta+bGYCiYx5Y6ZGeWJNOdw21gvjt0qhAUWa0upNMq/nkS4yl2N3WelDFkg7swND
0au90N1TM//whf7rUh7QKSUyjYDj1UsWbTIPY9Vd1pFXBGs3ZTtZdnrihl6hnMOhpK3G1ssbBpzP
0z58v9JYxINatMOlayuwAdAWb4VqFQ/ObMvzPgU1tHLEaJu+mwBQ9azN/ck26fTyocfnFH33ZjSF
bUORbLsdKZRRH9ha3dS+vjj6TWsMahaMptp+q9P8ivk2DH7Vz/ODJmfxiC3w+FOmifLNUYzCt5bW
s/x0yuR1PEr7yzT0iuvjtu5c4Jf83RKZetfhNBvqcsJjeI5U2k2RUU5PaE2UU+bQ7zwBhMEo8aCv
QdU79jPSNVHq2qj2EDmdYeuNdRlGw3QqYetwSX19zqA+vBawbRj/4wWO0tWMxeiKS3xDv0jY7cN1
0o6QtiHfhx+v3q8OMUcPG7E80DhNZY4ux34OYogn6NiRuIzmdNsCqOiwC9vI2GZzUAw/4mzb6Jbv
5YJ4uzRgk94Ost/RbffdfkDMdKsPz7manaVt/RIr5iYZ3V3p3Rhi8lFrWMIjx3UlkyB9Lb+4VhkO
bemPyDJH41LrbmV6rvZBI+4jFZ9m9clMHzN5LuqgqIiAiVm1VXgB+iYzOjxthq0iMz9bdlrSMOce
RXST1fNdnvccnC6zZfGn7G62X6L+y7xkF2N6z1K0LbTzSJZBo12XzhyM9tZwY4waR/757BjFjdvo
e1AtypITg/vq4PBmcLGphHUAo5Oj1+GbNKQVUaRCE5c1xo07vkTXXanbLK9e0hwPgpkA2ks7Xp7L
tlZ2zuJ1YYJn0Gd6qddp1ahb5MJKWCaRfVGjDPOB7H2tH74iYtxK80VqGv4+mbmE6653h4dveovM
OyfP1vzUO9oS9olhBJqYUtgf2s+isfqznOSXC6+WzpVtitavlFYLu7aoPhm53ZzlU4pdVFnN2Dc1
p5LUX92Q3owH9FI4SCZkpOOuYp7papMNdn9pCXwonChNt6xC8/mCChkY15C/vHFi4XYKCSRWGl85
KetnlTGpfjx6diAju/VTTI5CqxuiQEFp4Guq9ILKygaYW029n0gKC50hLzemmZ96oEeyk99v5ppH
vUZ3rllB65v7N+azMlDXMrD9ZTmPJgbTcRuI2LN3fTObYOJjtStcJG2jO3Fi0YZHJ9Pn3cdv7Dv7
DaA0CzRbDWejY1+isTIlRMl8uFTciZXOU7ILJV+snWtFdvDfuBQbKl7xa67g8UZQAXa0YhmGS6/t
dH8yZ22DukX9lgzyFPvriLf0e2Qp6xyOmkD9OD4cjqyq9a6whkZcFo3aX5duCScrK427UfbjBYNh
+HmyuIEzdqRtamqz4VCEdY9Sz3snaa2beajtLQWhuMaEWT/R8DsCQ9ZPR/3Mfohn/lp3HoO3sVMv
o3C19jLuCO8RiU0nx1aTws9E4wYKhhGo/lw38Hrja9SuKPOIi59VjTjQa4u9s4uVmqEU4OeLVK9j
az4l2Hpb/1ALs10DT/1OBz8cP9KPE1ufjYYAub6+L6sON4N8Ks7tpat2zpzkZ5lY7EvN6E+xNd/s
iejD0cRD8KFYcMEnDq/cxqo2OElVYfIv3I0z500YD/+wocMTgMSEuygNrLXjAoXr8CqN9BrZTpl5
UardtFVLnN0zp1K2H8/4NzsvQCbHQkjw1HQrCf/wKnas2gsuWctFOWs7o+m6/bCoGpxrkBBl/Msp
4f/e+eHgNHGV/uhqUf/qD48V/4+eMhi5D04ZdfFc/Tw8ZvALv48ZuvnnSs9HLsxsNla09b+OGXyH
tYj+sMZ3kXDznb+OGZb5p8tP8ppi4kuFtoYN/nXOML0/Wa5hdLNqA9jxQ//knHG8BVCWQazkjAOS
gqKXOXI4RchR0DqV3i/lSYM/DLlear/NtLiK/E6Bs+6rTT+umgbTvY2ixd50qW7RlxkwrDlRXxxt
BetH4U0Ad4cihOfRMfyOo/7YCoDDYCi6eSPRKAR6M2SbSAhx4tB96lJrx+5vG5+oY6WpYtz7K08T
u1aVcFb0JLnPupNBAesA/q1IeL0rje7muqJQkR5zFwtHYyEpIc2zsXq7RYoxmDSzCb10LDZE8g24
UQjWW1rPF4rr/TODM5TGDOrfL3+0xS/mIDIQZpXSM0lvDIPIgDIe5L1j9NOJQT1abX5finUNOEfD
4+LYvsSaZTlGDVMJj6HhsnaMmraJmys60mNPU8g7ncZTcMdha/X37UHWWKFr6geClg4fpEVmlGmx
gQYZAE/ia7X0fMtI8Vnqa+2rKqFhyWg4FW/zukEeP1RayLSTaRJw40dvzRyTypsPuJfjSlw/uhpF
RZzgCbQRcrSjbY0W1gg6p8J3ySJfI8S7tFDPurlz5RNWXqW9t2Lq602p2l0bkqlAw3NBNvRJ9Ity
WyH0bW5IHM6xMJzJTr11ADicf1YOvT6uNU4C9gdOLG82B8wjaonmQwscM9dnn0TwnKxCtl1/maL8
698WxPf6Gccns/VyJm2WtUmyIlTH8vt5Mb2pomsS1NhqS19gPur5pZOmd7VbJbDVhqSJQmkWShGM
se5cOpBDpN83VgNKjzDR8WOlxrS9mQQdRw3A6VJTTNsJR6d3WiSSldHvJYrZKmy73iROaemnz3AZ
NZIhXVk/yMmZyoclNdMk8OKhTIMMsrbrA8JLuY+ipv2lY/+S+rCgq9sqwY0gtLQKokropPgGzIar
0G9ucALZK5iU1aGbwVcIVU5C6W1XO0QGNK074l3WtVoRKFW+PNGzRKVbZtidXnXuACXZ6WPlU2dJ
8/tQWkmzjYxqAZPIo5RWSzuOoRo1KVSoRXF/aLFaVYByWkeOndu699rqStM5g0War0Zn3+f/HFxt
JemHja6PSh5Og5Z/7dXWux2MMuoJjTWbB7BC1bkapazvrLy1yt1cD7Xjl8XiPHg93o4BsKF+43Si
/cYwWTF+xfrwEwaPM28HM067sFyiIvKFE1svo5lgdTlqMsJnryjED9ucnce0HOyvAL6T5tdNZp9z
PFt+CD0jK6TAvuKrlVfLdZeN8Qu96fFO1viF+Usb5U+54dZu2FXL4voihuLf55OeEDHXWF9m9Gy0
vGp7/pR10NCDZqnVT0TtxvEGuEp+cvPGvV8cyUAVUp9HDs1ub/pCL5Z9Y9VFRXxISU9mVN0Fwrgr
eheqhdN62IM6ce0zKM4Pu5qibLfkSvqrz0wtDWHG4jEctfg3j0UO832BkSdvrFjo522Wjo1fsg3c
s106xcYGpnAGv+aouHyZiDKQO1uZTPs8gXdinqeu1CPhL+Uosx0mTNlDFXW6E7gxmji/ysZc+jT7
ugeh06zxHYQDzX61w7fOTJJQ6q0jhY0LLbTH3o/SzBoMv6oheSYQeEWqXyO0XMBuNRFHvtnRaN50
ZTvdxapaATCxybR+w2LG2RlLMmw2prr4YSR5Om2QJoKedAnmoL43y/6pGdOh3SqKspDHIB1r3s9i
sXhVTCcD3+2d/sFgE5sDDzNiI1h62eMnni65s6HGEc8Ez8faZUvL1R+bvDJ9uWRjQei3rlwTeB1Z
e53mT4UpTmxjsrQ0nR1WeqMT/CCHZdq6cALssDUipgKKOipbP+MIXl1Yo2VlD3WL0M/vFYm5ZWXT
TNvNGDXNVxEwt3Kld+iEHyfqHYmJfGu126bqp+klEkk2ncVjwv98xxntIQC9mIrvOi8ZhhNjIa5r
E7XqF4Hhs7zRez1PbiDhWjhI8qJcmPGciDCN6CTeNSguHy21j1x/see626G4UgK1Z3YmgTo0ZRlW
nog0n/q/66+ZAt6j2swNydTt6Hi+U1nwgXQt8pazaer6NFCcjBlsR1MRGk5ifqo0PTF9eOkGfsuN
p15JXSgxpMC1GdinM7Bz3XrKsLfjwqJS0lRWEBbN2tIeLfyIbh1Slr5r1rDIr1HZpE5PikkUtU+1
bXdLH9TjQKrJVaLLFjxO1zqrvIiMqHX2tZ3a0gmk7O2qJvO+1RvNhzvnmDdlToybFXqqKOJi08Up
NKCzSClVvGkhlH8uBmuQgGKLwy5YWWbjG+wl45VO86LcjSbnHX/QOeGGUcaBKhjJDf7ccvhL9mWm
TY1fqK7sg4E/hiWLM+WPs6UukQ8869aB0g+2vYWlEu/qaMrLK1M0ub4Xcy/qT4M1g8RVWWV/yQdb
frZl5V0qWpdcsQ0tWKvkWuT4i2XG9J2GaZvkdoJ/LzH0kyoY10U2D6I2ok8gwrL241Za4bho9kAw
Slk9R0kRbaex1fwZX/V7kTTiIRlmiA7eDJ9kdOWXSJnJpI3jCMcHSmRdYKyrTFdF0k7XWVY812YE
jbuN7A4xHJ46Au9dvxcFyoPEk1tTHx1fiWKdfpnijH7clQXSXClV3xo09QILv02bu/lGbVp/GbNv
cWbHoWkU4EJD0lt74PJ0q3Se9zUfPMXHrORONqae7kvDvcw9L7pSu97Z1LTfUi8p/W7AxWMq1aeI
PtRGL8buwaXQ90GNxr2rZPLZkpmSsphIdlxTWswCNy6AzCUAY14kW1ws95HTPrZLUrPoNJP7LDC4
3Dp1UZJ+3A9neRcV37xJn/Zjbcpd2bNETZPl7jx8Emf478u8aczpR+XVj3keFfuuTjazQTwBMtr8
lQnfbB1ryq6yqWr81DHERS4aQ0VoFT2Zo6ntyhoSuj+4TvRd80Y6awrpDZX+wx3RWwZKqT21+aIE
/Zyyb4ss3w1lpyZ+nY2q30T1I5Cs/RiJpflssL4FVJPunQKNfFPS54TlOfzKksbeKF5yIUT7Y3Ki
LpRtcVdX1pkX19lO0bNHxDu3I6kD5CqyH+frWOUFqQpxjj/k0s2DF0Rq1xGPVMmzKOkAWK3kXKTa
Z70wzKCqtSbwMATajhC89pkZWedzDkWvSlsjSBXkAANVQOmv2MbXKDX6Loy6eN5plW5cZ4ibax97
2Czs9DEn0lHqhS/z9sms2uRThXonXfVxrRV2Ec61Gydubgt7trd9i2KLmvUzvBPtekwt9ha9rW6w
zzwnNHtfNnoTuKL+ntD4zrzoXO8WBXtoTZy5fb2c17Fzk5qkdHqDuEwQPgeR4ymBVa0LCFaJc4Yi
sbxsILX/WoGz786y0Pz1FrBL2yNxUzGXi2yxyRD1Bp2wPSS/vPdOTOdUIVGwHtl52TgvEwKf/Lkw
o41Z5meTRiFgjcYNiYAv6sDv9NWs7wFOAlmrv8YKRQ2Q202j0IiXlYuixaDZr5Q/IpeOuLm4GLIZ
5k0yxvLrZAnlzFySu3xpqSnbDMhF11MlVBulvltIM/a1bqpCuihbQzjdtqyccHDRkDqi3Qz2ZPnV
sAQca3Q/VfoNdR8qOGvUw7pw5Qbrpbva7OJt4pRPsZDuJ6PSznO3GQNFxUYyQS7nRe5VZBV+7zTP
COx0P1LEJ2CBs96bacYmX3sj+kw3cA5k2100+GSFTRI/lxk7GU0Hze/b6LoslI1NysSmEm0CmSRh
MaG+GXrth2gpttuxptfYauouAa4PjKhwOZdMsFLnMt14QueHZWxGuzjLjHXsU/trPTt9qM7zLxgA
aZjgIiWGcgnS7ntTGpavRzreonYa1E1T8HLOTyR0DdAhh82ieP2l4c6srHN9ZVL6jmRgxC7Nwnh8
cKc0tTf9rHS7qjOwPFLtEeyibpERl1OnVEx3r6ce9XoY6D1V4tfYiolnSsxk/q4P7QJW0s/xHWOd
uZjQdaxyg7LcpXYUf5rTqXpMRluPfMdKW0atjHGz1I3EzX056uqL0yfa4mPBgU4G+lvWBkVqKytV
ouwrn02Toa/wugupROzqTEtAPn3SLpbhq9c6S7pTiUv1zvBr6q8zUqTMrRaZ9W2udk1EAq9n7MmQ
Ss519lrOdJG98ic6fTpT88LbK5OD+yGxQhkzB38sxze9xPgea3ZRBBaGOinQkNH9YhgLh82gUqHv
zN7PbnY16XfRYI5+jpMeNAuYwwCZY+88ecNk6r6oZkueNSj4rgUNHYZRUaPPEGXk6lrq6PfunBY1
YK6WXav9LPKwAxh81kY6up8iGk46k9oSaYAMM4fpkFpZtGk6vaVz7ak9+mI3osbVraVe/AhvSxHS
xFS/cMj91JRNTLd4dvlg6tgW2M9XSSZ9jrH8W5oSQ17S45NfTaTBShmEGeNfJJQG2mHdqq1PBm96
phmyfooNcO3RivQvvWf1+jYbFPE4eg6qjGmuGCVHx63LHz0MvYLGje3LtDB6FXBWdvznpOqY6dIR
Dqe4ofxiO3P6JY1LJqqmV85nzZ3YxlCfuSmGgeg4EUxH3ZNoRMZYzeWyiuHoFzSYV94mc+uZm3iI
EvYGaLFc3OmLJwcqiu3LSmv2ml7MBCHrZvsSQYd5KsdK3sGwH59QsrVnxdDMBnO7ao2NU3jWY99F
1HtF1S67XEAMpaxenCloRvpivp55dh+ky6B9l0nqPZqRx3pUWHHGupsrMeaLc2c/iEaxKdmZmNj+
GsV4bzpt/TOXZcmyFLeYcA1TO18OOJ2qgbl0koPJYFrtxsPzvdopOB+8dO5sPqllZH027LIRfo1Y
qA5SCXTqk23T0Y8alJGFa5qLhlexGn/alAxdsFSrKVhvS+3eLJz+Lo6sMj0XXOS+GCkO4BpFityZ
Vp+zXY52EfSJGNBlG+7yPSqt+m5WkNsHrRUXX6Jab3/IQl1ucgjC9fqWNRZzIW4/I5jrOeLaCUFU
be95CLsUqI+04sWS+ZgPTyLolyU2Qi+yzCe7ityZ+9bTH4oA9GDHjUoTvqsloIwlffqrSifjbjCQ
N/hm7wgRUiIsX10S3AXbjIMYRPRyrnZCb4qHifIdJ4GqrH4qw4AIR8Rdey+LiZMobkl147ustPGm
KCr1ZxtBOQ1IHBqdQOixbW5GvKmXzTTP1J7LMuK5s1jzfJmSTjqGjTUp3wrpdhoRvkpTk7JJX9WX
7iTy7ZQrU+2XeYH1Ut/PHJ+sqINwlYxkk+Aq7RqkeutsF8mYxU5g6IV1b5RL5voKtfxDMQPC+5pw
iZFeetS0pKQZJboDW63ajQLv7kwOco63M4wD1J+9rZ2V1hyTspJk/bRdIM73u1zq3nxlFdBefLJ4
si9K7ZWO72RmcudQoGq+Yo0AMhYgUhO2BMjmyGbLKqbVsJ6BlC5fXlxDDAgV66iimpdSuXcTdXJ9
FRNE6LJR5+Rbq+nGB1vp7DpYPbwVSumqvdMWQn78dKRrukdB4pQ7NTaKu66fSGJbJribG9KlZcrE
0tc2cd73me+MmOMHEVs4BzO5XUpvioOxsd3HKLVqGUCWoo8RFxFCU6FF+fPH3a0jfiBtSAzZXHiB
sFhofdLoPWxD2rVp45VcJmFRTer9giHcWUn7p+TVqccNjMls39MyzDYckevrZlLirWY3ymdd5O2V
iJdE2378id70YvlAGEvhdEhjb+UMH36g1LNEnue4WujG/E2mUA2cGp+2eojTDYWYeoLh+s7lsMKj
76vrr9b9a7/9b/30PG47e5jsNPSsMg/1aMawjf7CHk+BX6S3GCdA4zddXxSDRFARywfEChf7CF01
dXr3aFvSkFCLSDwLG7OHL2OZ292zLisDtAa63maxevvbx8P6Dm5A24WKmB4KLKlj2A7ZQE0PEdxg
Zt32XbYOf+5tdQeVeTyBhrwZUpRDqCOx7QcIhYx1BFHAvMqXYb3U1M3Lti2NHASZbD6tt8d9WxWn
BBnv3Np6U9BcMaglJ/7oETqDKFRr7d7rTscuDs32gned1VdR/pnOn7cF/cyq/UMQoa+RtUeXMozR
6ZKkWMk5rh04KoUMYsApMBbN+m9wGv+3SOMBHvn/G/MRAsPf5u7KrDxgPt7X5XOVso79plGuXMnX
3/gLlPSgPsJgRBoG8w5eFij3b+6jrv6JLR2ZSvharl5Fq6vyX6Ck6fItE8E3awqY5as16H+Cksaf
NvilShwDbrNrruM/ASVZn1gv/oav4N6N2wRYGSAAGIt2LIZ2ayUnMVzVgyaKl/aCsht+bNOsZj22
otjLrUTOOVtUrEtc3iu4ycUXnMLymkYnfm8m3jR4nms/6XR22m5UIIqf9ZrUvKCttbLceHFKNvgY
Z0kUFqsdwKaGr+E9U+6kM1zfWGtvnAVn70s8Rhdl32flVGScTLo4+ZwX0aBc0XIxvdg3yqKuL63c
jLugSh1tL7MmtgUN69XWrx31/pM7jM5FTqfrlvRXsZylQ24+QjdVmnDCyIPdOB7LGycSlNpD7FC8
+W2l1eV3+ucakX69UY3RZeTkHQaciaFN6oM6G0V03brq3Oz+J3tn1hw3kl3h/+JnQ4F9eQVqI1nc
ySKlF4RIiYktASR24Nf7Q8+Mp0m1xWg/OvzS4bA0QqEKyLx57znfofMBhZSG8jxz/oiTMfIp5G06
dUn51U5kjJCkGIbpUPo8DJzggyLezi5+nWjpCfVD9a3oRmU0P2hGGzDbI1/z2aGkOwptB+qyqjdl
247isqASu5TWJO9Rzy3DrlHteNSLsTLDnCiTPuQW0m9dt3R3s0u5Fs4EURoR1BZrNzeZ62/lqDX2
zs7yNNnQvjJmDrFi7VEwoxyKS9usxmdmB7UbWmnjpdtCNKlBE0yz2lBQiv1M524+5SCORBzMkvyH
1uaywr0tpqY6Lq707LDpXMFZLDXEj1LaOW2aWLuTLG/zprDb9jtzDNSdKN4jdL72Mens5WmmleYp
hPsOHZJzU8ZmE8VZ0l1kWkv4A7VT8ZhYOSesmmSoSWkd9YZhWucGva4XYS0zE11OCMi8ildITIYI
lSzlFOV5Flx75OlNYTyPzCMNo3cu9GzKvhVtw1PjZVPMEUAuNbeDkeBNpL2p42gQkwrNRiuSvaOx
PG9IWGrv6Uwl+rYJhnoPZRk1usqtku+G5/Ry0abBCKkmdBASQdYzCs1Que96dlOkp2Y+phFq2Hm7
qBW2rNudpqLSyLtDw0ihjwpTdnfobTTAp6lfPfWdWjhvpvnyaI9Fg8gxNVIn6uwhJ4mMMNMrosbX
j4r7Ydn5ydA8lCpNf/hAprsohw32NCZE1246xMoPfet6FK5N7BrhqFSnHea0c8Aj0s36gSM2eWyM
xaNiiSez2sdT0mebaZzrN9UK+hUyxkdSwg3oQsHR8VYhkvO22WTT2vVbt9D5eofiK9OcvA2DrOIH
wO5tXEhEVDTThJb+4LzRAXFO8tEMg9Ryb40sF4+IoO1mVTrH+4RCKQ9FF1vP5pzO8dr01Iatrqns
msxDNw8dXBRvMtFEE2o9fxa2hTfZYe0N41FAkntIi6y6a3qv72hmteYZiH46qEz72ieN0KPu6Kl+
PmAaszUOGHFwmcrCQR/aqoxWiOwbfWurfMADIF39moFjHOyyLmdCxGir7s9NtaZVczprf9SjNv6s
rGYpzsouD8SNUysJgMnQ53gbUOGrlyUGxxG1jll+E3yGJSzd3lqO2iK1OJrowRhRYsn8FQuCPe0a
o65dOvCa99hNg/QikyNzj3QRteZWDUb+aLjaHG862cunKbAGnDmcPV6bci5v/BFjLKdVxVwOfYdF
tmCfxMheDaVx8djG+RMU9YOHIpT2wujrxU6LzeSNQQyHE+A/1bMrRNeed8wBOCEyQz+WAtz8rnaM
hcM+cuFk2yKJ9ncdLYqWaAdL0QHKRn4p1538R8skHzoUdLXQ0hmDvFrf2GCXOIN5iKfMtENhTNmN
qj1rZoEp4tu40GQT2VapblSnxLNrdhVTHKy/4sBFhymadTuOz9rEokfp8LMhKLCCOUWwZ1XJxua8
/V3qo+VFzcjatlG8yHZUJ35W7LwRI2vk6hz5NiTktLfuYmQiHOLKpZuRoL+PbMTRnDTrQjuv7aqm
Birb5ZUoIf+xMvvu5yL95bLwzFFGLdkp31potDQlK5e0Dr5wPjtpoYsgvk7k9y004Z4+sF03myUw
Bi+08nq+Z9rjZPvR0XJEZvQ1mg1doWw9pw0pjbygjOXOwq4Jg4F4kBO/2oDrT1TxD38gd5PfdIG8
0VgsqJHHp2QIVzYXferPHPenZZZhN/pZsq/bXL8TS+lPW19aTRnVmd2fzaNnVhvEfMMdw61ppFFl
t0votMq4L/ReXHvMHIpolqu/RqZV60f6VC3XdjsGxGaQX87GaozLj0KI8Tz1Mmbw/dwaUwRavmOQ
R9/ulpqAbjX7qveswG9/NdxOWDgXg3bmqIwCI2T2az/1JOrcaXo5sTbQgOfcONTeYTTKPgnrzLHU
Rjcr4e4SzS1UNKI7TsHlWvp33bM5r7f2WPYc/aV7U85oPsOlV3Z7JPGptkKrtOcbLefjRA0I+h7M
ktmeIGyYtwv/D23HzqWn4WylxiPbU5WfO0Nvsrc1w7JNk9TCs9XkcR2Wsu115uw0VneVaOYEw5PR
8xfJiXxe/KGX29q1tauAXjrac+nz1EhVj/MGAI//RhpFNYaJqujWW0vfEeCotf0r/0ZcrCdR86sg
Pu6m7vXU2hZjbfJ+YW09l1OeqMivE48hlu+k98HSJTGPfNv4W5tCoYH8V7YXcTy7VijaAEFKMhe8
b0yo8peFQc2VmkwiXuxK2R27BL/ipobBfmswo5jPQaEOe8gLIK5m8FagtvzZZdOF+1KFfmY2U0SK
Rf5sWPGUbjSwMMeiZ3oSAlGnaSY5jFBQYIN7ciomm+xLrfVY5YGx7ME+LDRUO23heD9OTRE2c5vY
W3uhjxBONVeK6HBUZDHbc7kcqrL2ZOTy0rQbCibnwU3xk4XMAOI6mrIkuMkCKx22Xt2n9nEyXTFt
oSCZ/dZpNFw4o0tdTMd4MF96bSoN6oiY+VcuxLcO+YU6h1gGYaKWRYd0zm+1OwQQTb5JfHqOtF3m
tN+RK2X7TFyG/jZJtEacL0pq3pm0mWAem8VfX6XZqDc1W0J2NGabNMOehpYeVX4zIweZ6cGN82zd
AYDIv42eZMxrVm22dwgDxecgfeLI0rriaSUrLKe40Gk57yT0JEpZIu8657LymWbs0ATk7nFJh3K+
nruU59EbK2t+G3XsOT/xnfj9/RKk5lLhXME3fBQMM5ITNXFW7Om0lePRZGoWnNuLVlV3bVO34y7t
9dGgACYvZpdkhhG/YtfOk51sO1u/p57wzKNjxbN9Z82xZUadoS/mJ3FAax/g3TECutv6uzgccwwM
Xh/6BHFmam6dNWIj+eNLu8lpUEDH/8SY+FFDSW8UUy9aTRS9rNakU7/vfgRNXbbUg/mGceZcUloU
073hdSydVJWZhfrFrI8urccsmi2qQb0ZFYPitHn444T3twS4/0cPu2vMwf8swH2oyjUi9U9H3fXv
/+OoqwES/oJEkEALIokZuqym9n+cdfmj4IuFBHtFNlvvFbisL1/Wv71ybdcMcARS/y3B1VZNL358
cKg+ZBcIPX/L6/eBZUuIIcJgXHc+jynPqG59aPV4OZKeJJ2cR6J1gqPdVe1ZkEkNeKgr7pxiGg7Y
FMoH3H6oFVjxqoNdMlGaG62JVu3qhsBjyt0EBsH2T1/jX8j23p/D+WTuijrAlAphlD7ix5gNOdXQ
FZhsPsZ6wti5Y5agXGXcMKzLdyTwfZY//v6F/ef11hgUukN02fyPLKzBHodlFsMjTpl+3Z0GqOCt
8YlQ9cML+4/LIIoFHUyTlKbFhy88iWsUIciiHmsvz7ccKlj8m8TX9nESjHccZvwoQUR2lERcbpgW
DJGmmv6Tnul7YTAfAnk3QOgVYAOLgMfz/aqRsv63ceBXJ83RZvyVpvY8q7lg7uj3T3Ojd/QkJFkT
kMRvG5tc3d//tL9+CdBzyFyCAEazB/Dch+trttMuRmVMp7ILxpUTLQmdn2hS6J1xVTkezF0nMy8s
1aJhmeznPsfR/vvP8MvPDY4RlzWCb4I8zV+gXJxatAU5UXeCfBRHgTTbTdd8yspdb+Tfu8D6RXMV
3t/Vj8Mb9hE4NU3ZCN1q6k4KhNaZmeZMzpPe2TeZlnxyQx/yNNZrAeCnrclbDPxpFee/a4Qv9TAa
lT3Pp9lonQ1Zf/p+yv3kVmeqds7khqNPxVzmOei0Z3ds3H1Rat0h1cr0KRaxKaPUKtxPIMrr0/z+
/qGeIQXwCJUEk+TgWf5zc972pMo4WI4n19K+9Thetk1cIvV1bqeC2LS0tv6WsvgfXwLOGX5XXGVs
jh9eL9Nf7MGti/lUTVm37REEb8SqcEpk6n3yFP/y2wYoALHpY/X00d1+xGyja5lbp6iGU9FLJJmp
7XHyGQg7tNu/Z0nirrgUY0gU0ez2aPfWtfJPMw70hFmdxGN/6rVS7ibELudx79IlahznrqKU3Rpe
g4yLOLPt71+Tv7pJojnxoeOP4zn+UF9kMENr3H/TCbeufcAxyaisrYqd7czJJ5f6ZcHnJqGp0+UK
8Cx4vwRliqRMg8WcTrEdH72WapzzBL0eNHlJa738/r5+eTC5GPvn6olhq+VLff+NerWJMxJ5/imf
asgRII1WXqnXHupZ1tSjmrzoy0/T5v7iqnjcV+Qkq/dK9Xx/1WZZcnCqiX5achm/5GP5Sqsx3Vup
qR20frVbzpr19vs7/WWho8DA3OJisOFmGR29vyafghlooPTTIAQ5eiO66YV3+PC3r2IygMNkTUVB
4sCH3bMcRuZIXbycXFSF28Rpu9Cni7L7/VU+uAf/eBHWCZjOskqHnsrl/c3Ec2UNtTO4p6z2L2Wf
hbXQI71DV5b2R7DwhvW18zBZZ4ekOE262CKsOCDZCddEJTWdfv9x/uLlWCsFpoHUY0wDP7wcykpq
reCQc/KB27UEPi5kl3FS/d/c9TrhYCyyct4/Qhnn3BuXgWHfKaFFmZ6NRWhdpJf+/WhvERZkoXmm
XlG608pcbax/d0VdEdV/uviHN4VRwprW3bqnMri0+6PnXYnkkyioX79Hho0Y0UgKAt8DI+n9rzpY
ZakXWtY9WZNe7IulkTuZexiXCyf/288pDykvPnUlymH+r/eX0kZJFGHeByc1uuOWRNYpdFVVf/Kd
rSX/+31vnS4aq6uYARN0yw/7nuFlTYqCIDj5uD9yYh+q7qcgHSOmse9l6JArk2Rst1rU+VgUck9Q
R/LGZFWnw0yb0IvoY9hf9V7idTBiiDabSrPLH9Ip65Rmg0H3JcZTLKKJMMVunziFF+NnyAsmMFY3
X9i1Gm6anpy8lUi4SecGUg8ZCpV+EKniWWntDge8NSTBm1+l8Hd+/2b8uuhw/xZFJkAbTqYfeWWO
kSuxMGs9lW0B6I448mg9mX+yY/xSxvIts3ZzTsBpykT8w2pAd8wEYdMGp3m1qucxhpkQJJNnnptY
3M4SZc/dsR/15SaLYapujbaQfyt5Z12Q7PWEtsKBgMcjfHj/PKHh92ACaOKE8jJAU8+sxNTz/KCh
vNrmSf63TymE/P4R5kIAiUkv231/vcqmVWOA7Trpjcg33mLrkSvz/JOf79cvlqvwzzNyBQKJQ/P9
VczJWFvWbX5K2KlFKKzagWKhUDiPg3NTiqGB+1/GZxZdt3AWov5kQfjL66/HUp/1buVsv79+Mzs2
7qAyP+FDSa/qbviqEWJ1kWLbCV2pBfDNUTOGVqU9q8QQn7y9H7BI64/K7Ts+NDqIe6Q2frj9qRh9
LUnc7FTghRh1bc/22lx4QlfbyZrrhyxBbOgSjnDsLeoGVy3FQc2G/cmz9etL5OIrhI6CAJLxqP3h
Y5iIu5xa41cA977sp7TDMNFXn9kY//IqmF+hjK/yiI9M0XERgVIeT1SlOrlti2k6r/XsM9//X16F
9RYmJZN/548T4Z8q2GKUeE8gYZ7cVcQ1jklNhoXXfvLL/aG+eXfe4OdCDIThGUgXFd6HHbmPhy4e
Bj07zVrug0mu2kvNWdvngniyPpU3S1KvE7jZDp6qUSWXhQzkoytH/VUPEKBWcTxtrTJ+87xpePP0
XlPhhHOmDrWlnN8MHKV7UiGXdRqHAqxIc+dbG+dGFA+GqsPfL6J/8RZwM/TW17tZj+vv3wJzEsgo
4j47STJ89j3MxGgioi+EG2gwhyCuVourF1mat/Uwfxa98UFX9sdLAN4NtdPqzKba+rCFVSSMpETG
ZaeyaJwt3x1yd602zhrd6HZ5bWT72ZqYYKhe3ykcUlfVEM93U6ynO5HHyf/iXYDVRKAw0FaQjR++
C5fOTzDKMjsFhe6dgWepdmOCpPT33/j6r/zy+FAb/HEdWmwfauUh8DBFDUt6WvyRjOt8SnZpIORZ
KuVytlSYz39/vb/4klePNF8x0w8iOT6WzVjuGh7Xpj0F4/C19pwmrBIgQSNOg7NlstxnoxueGeCK
zVCN2ZnR6zqg4YHYl6bKP9lNf+nK0IfBAb/qDnyalkhw3j9vSSq9IpvL7iSQWCt0WAxEOSiBXQ3a
ZM9T3z7xxUHeEbYUiF3EKUnVpyHAH1eK9VOwl6+ZS5yVeJXffwql8TvnltetLQMfP77qnihPxdmo
V/2WsYAiAEFoe7uR5W4Gn/XS9Uz4Y838WQYwz2b0H04TfNIw+yMo7U9PBnvB2l9BsLQidak3PrwN
RjUyeyMg49ljtz+Kvs6e3bbtYEw6YBvDxvMlA/mmNUqcWrNzKfxCPZNHbXehgdMkwUViFVeq7ONv
idHpLSfOwrl0vcRCrzMOLaREt3CJ5xaD8cBAHMraar++7vB/VCEluP5MqFk/oa0dywcVVIYeapZT
3ECCNW5pt0lw/VZqI+usrSm0HEWATFMJ9U2kRfJKVJH9UMiKiYBaWiLIMDIHCGDqJWNy48QojMkJ
/1bKxjjNPnhJdC+QlkLbihOg7G6WfDf1blkz6vLgYmUhXjZVI16RnKAAYQ2rXpChVA+VkVg/OnBj
Vpjl0nyxBj9tItOdbFxSQt3ai04yVl06AhdUrVPMLjxLx7SzkldsolKG5Uhxbq3+wVAFQfOgtdU8
0YmtgyVykkVLoiqps6+4kuJ/HA3+f4TxH+a67vzPI4x7mlQ/Pwr21v/JP2GF7hcHyhQ1No5ryABr
T+1fsMIva5+GnjktDSr9tU77l2DP/bJ2dynL+Q+b8tpi/pdgz/nC+kFrjtJmbVPSFP0btEKOv2sd
9O93EynemnSDBW0t1ohY+Ii5WPgEA7G2MNVqXZ7YMf0Xy4cgEiqL5YrkV80eIzr7s48tKsjqTWFY
soqcxbbwO6bl+NrirKMJFDQVeTVMxikBPPNKtxFzbDq8m6+tKBNUC96iXWFxGuaDXqyWSShLytz7
lgkSdiYzAwNZh4JVWgKXXYbvujetvV3jctqXaJIfSV4yOA7ZBPPsRgkbLlR2HX836ww/9dBYvOr1
Yns1zuVhgolarjk8KdFkWRSrirWkJSMEm8Qkx5bUiji/7gVpyGHrWK1xINyiHBEDWHz0MoPVzBxb
RUHrL8W5VTnNRS4sqcJRjcG3JvddvDROlpaY14rVD5xPomTAq88/Gjhn2Pni1vieId2+zOJuBKk7
DUfPqEhD7oaeiTnJQGwDyKARMwA60LxtPaNLuoDZqAd7rx8khNfaac3tBCn2ORMCEIdjuoM4KCb4
w0Yt2fRMeq26s8qpxaPK7ramo5r9s0PpSzGKHeRZCsf+6hnCOXliGr/lKlDXREUPqNkmF22K01iJ
tqurivBMhRDAqgPcJD2rUsVpMMCIb2Nxq5l2RF3lnwLRXlRJFpJcy2JjpLtA00NVa4ggn+V009jF
RUxWbDyLTRLYB1tuSwWH1U7PWs70W3L15tTcMWb97iflrW4cK8zFg788LVh7D2a1dFdLxqxXIKBz
8H+a0kP6IF8WzXz0Y6i1joQjgMYT43Ck5v7ScLq9K5frqe8f9Dg4TzTjVLQ/s3q8UeJUuOlPW2HW
Efpz2pdHOXD+X/zrvuuiQkOOlcaQ1DU9Gm2LEVL7TA9gwI98pcZ539h4GignXAiIoRWUeyVnvEjV
dvTOqymHt8+GMrnmTjaYPv042Xc5zU+f2E4TzXfmyWOn+ygpvXu988+yGCIoEjXzYa3y791iqV4z
vT2zJh5BnyPZBtwc6OzKMh7iwStgrxjbYdS9e4Do9RCRa43YU6PqxDc+M4SwPXYY1b+ZeXPp+tkN
ZNP6ovzDTzm240M7+4BM8l0f9+cJZ84rbyCQRADjGBQexWNjphuQlzdui6/VWjYLRX1gfNfnq9n2
ydjYwLqJRv2JTK6tEc9P8IK3suE3pUNoxjczbtUF7R4wR1QwiGVd2UZaLzGu1GGmVzza31x7uI2X
7t7yxp0GjxR8NQ8Lmkw5bcbsqnCdnR+oSPfEdYsDlcUS3sq0yzu1S333AuMJ7u1OhKDlkFaGC5gt
lTlHv8021FRRoZcHx8r7rc1nsevmUHVYyrXHpHg1+/jCInRBzM+mmy1hoF49hFN6epHGxY5XNgqm
AzLT18RF7SEScGEdBsa0Hb4mNlEtqFC95H4MjAc1ldU+sYMXTQu+89RdDIQLmVUyhI4y5UbLb8fA
7nFXqgdPFUOkjxzqW2lFnl/fyokIBrdMmL2OVuiUz27XHQc7DxHQAKScsp3savOsc9dUnWVva920
iQFtDtyZq6swQaHSZ2bkxuNPp6eiCe3eNG/TBnMV/hAVVSK/SW1/C8ngOEmFTZF/uxjjfUxtt+Ep
lTuEn/nFVPQExXGZUQ3wTCtQYtlwOWfuFaexJ/Tc+wqLPhY9bd/m/Zmz+PdEx0cDchCwfHihrvU0
PQ+KZVeBTKhsnuShLa5wmL4EIGBaA8MUymInDS0QjiS1DnOwU557ng+Nu1ti3uL2GdnhNyWng1fK
7L4ks84mOt2GrVd76TWOY2cldOf+vh6Kh6nyrhC82U5IQOxQR7Vq7r1suDO18cz2O5pRNxp8iygV
d+Mqu1H5edl9H4YSbErbN/ewsS8H7Q0h/eNsNXfmeB6MzW5oEEjWyD0kRVEclWa3n8bcCtN6nC7E
cvRWpIbGumxk6fWSqSOUkCOkBpgevJhju5vVbVJPYeVqR0cu26C4Kkys+s1xTEjDzivQNC2Ob3sQ
3gbmYqhnq3nf0znyziM2PmKoGqyRqsabWc8sNYVEzJ1Zu96M39rJOcv8/JCOXnxRlkHzXTpuvsFf
ffBqZO0DMtYFblKUDwO6XtyxiSL6Ez6CgOyduygNx/2UNfsFwk5X2HsHGg377EJ2cecc2/i1KfSj
gSzPL6tdN8gtiUqRkxHk1DO/TEwwKv2LSp2jPrs36J5w3y47e5wwfBWsxy+LeRYs5bU3IW8V4dLe
6NLcjPqF7Q+ha7Ubo04OQSVxc7manXy3lo5oJg3HGQK/9jqP0UEVyKYx3H1PISwihnqxs/pNpsZF
P5Myb0EQnTHfImXaKVx0CAWbnSfRIpXbXrgPI4HkTwBEBVaXo1YWUZrX1wxIWX6xsT32jfPVXyBE
KvdVeRpiye5lafrd2GrVC2mc6Tmgo9BHutfGvo8gFQFVgRMAINAzQq5x06b6zUzQ72ZebgIMdkjY
Wh2M2VhtNMSlNTsYp/YDvj1WwfR7urqWMNTijbtefPPS7KaDYjE3DPRznWujSRdHEWh4A8bgICDI
aiBCHT19bjSPHyk/CubbtwxBNtp80vWu1SKmk84VbBc2f+VkW63bcRwjO8ZeXQAOb6eDLZeG2Ww9
EyDsXzTLdOaOzuXkNW8OO1xuLICElBl2KCCdeQQMwraa32BrvzaaJ5szAgvT4zKZF6KS4eLPwW0X
3/jCe5qy/IxDw07GzA2nF99IWxSB04UCcgm5JtJEsldWep4F4iHjCBea0xBhYdz1Niq/PoGhMJfj
tsl0DrrWqwSzNDA/apr2Cj87Nntenwru64yhe7GcnRX0PwTTxchx0kucj+dgZ8jKSlxgsCkej9l4
sD0OW86YLGfjFEBtap2jsGicwlxOkQEuzUErgwSWwjVOlA1S6n1vDPqNaNjyrR5C63bJflRx4bJv
E76BX5HIAtbc6bt0XaBD3OB8DzZ+R3JGpPJvVsbQ0i+/1sIMYYTc+a6KrPmb1aWArJh1LMMtdP1t
huW2zL86NMynxQyzKcXRQSWYHAt0rWR0Rrp/wAb3o3fFwWSBzwfjWFRUtSRlpYjJcJBFAAIjr7V2
DjReRxpbA+tEpk03AXkEHSJvCy935wOvtquTW5Vhln5d6qcka2c4CKm8TjVEvYmJpNEmBwaZZF6F
RYGyFynf1Sh7z48GuzP5ydxzPyHEwZatOKSmOoN+u5kHbnS+YMzy3CjnHn99/ISHFy9AdqAqwVdg
kPpgRIWrbRN4HyJ+7e123shy2NXix2DacJVWaAWoAdSK6+ZKc3eHrDGalmpbxnjIXZfHk0nmrC+P
nIu2iyXsnd/cjpTht3C53M2QcsxYsA7j6aUYVtYlbJjToH5qtgB0dT3oF7LutoTRbIICu29m74r6
BagtMQVHb/g+Vds58DdxC5lbgyricvT4GeOmz+U1mY/nTlddtISFPQ+l3Fd+GnnFQhLhMtzgWAO/
0XfYYCF+VA5H+2kpnFBUYmsJzhN5T5ZcOaQep4ZnSxmUvOVNmo1hqczulI5KnTFojQITfgeXgZig
AzYy8O96nXWP0pjqaFPm6jB6XSQnLUoUAczkN373WmwhQZhmUTlBYxq9Hy2q8lnTHxy8B8FSY2lW
ScfujIPb9Drk0SiLQcO0LynC88mkR9AP422JZcCCeb6SDGYRn9veT0Dz31RzbkF1jXM9lMMFEZiX
M7Hq6dw7t+XUc/cXWD9+So8qpdI2U5NwkKHcof2zbeFmRD1vCb7mA1keOPzUVjXZdq1pTNowrbvs
+oSYJ5U9pBM/hiPPkullLKZDkVmXWdLsvTrYt4WzH5qfwE+2DgxaN35Fq3vdWeNOWGOUFRCL+yIS
VXkhvGLnIvLOknJnDHdgVKS847MGIaVwJBPn5LKbgFS4NQO5MXsjqszyMpPmyo452CLfLcOblXKG
MOcHxqyXg9DBxdNPtWW/Z/C06cfmxsiqKJOZYqiebQtQ1OREavC5k+9Gr4UKEwBAOIPjrFm8qXSW
PFREoy+xdj80eNga8exMjwEQkmke5EFk3mEipOwsdwUpWIt2HXg9RQ2KaCN7Lrw7CCKAG/SIRKeN
p9EDB1rffLdA4SjPZ/6DJDo/N7IGLKfubYfFs0g/IqrynF7xxhflJcBXOpm9oHU07/iLb4vAuo1c
37Q2uL4BlOf6VSxOc4kbPt2iPCK4RWWXAmQOHq+tQty+H0CDhanpgeHqx2+Jz6ptls1hoQiUnIWF
/h2DEy+7VeBKMt0eWwyVjVUCt2kjySkDp4m/8VEtojQazguTY1/SJZetaqy9BgAixjB3wK4M3sIp
7uWcEV7uarymPqfSyJ6MzSKbYmesuwMxOj+8vMVuXsfNOaaA7gLumhUVotJ+aoHfbFNDOzJlfCVN
dY8bxOEBmPbBaCVbQFMzZnVy4K3YDrHfoAmvoZYBhJmAT6ut1xTlfkCY7Y5D2E/WhbPo8NeCTd76
l73dPJXzfJA5vUWGtcx5E8FepkVm0H6XYth7ytQ29TyZ2zEbojmLrDFYKOGXs0xYw52yMhe2zAYg
eeh5hwKzV4n8a/aPXWwPoQeSjGyiO7vU3bO0vq3bfU90FhXkeelSVUOCxDYSBtWZO/dvS3q2/pT9
bvFr/r3MTilXzCabFyyK7nRKID7BR4Ai8DVVagC/0MfdW2zasXmYxzGDgRDoTbxD8ulLmoRL72O7
qnU3JFVLo85CQzVSatKxDHOk59d9JTlAFSbRZZu8NOQmsEEyXpVEDjasHsZ02c0ub7Zm6e05LBBh
RpJC9TmOjUkchMNEYu9WroFrX6n6ekBYqm2qpTCOMZgiygze5JSOu1Fr28mYvRui9zgL2FkPrgkf
jPktMzzhnrWdFTScGSw72cdVxWnIsjLjliqJg++8DJw182BJnjOAynCPBBgGMPBBc/zPRVZ63ELR
oDaa0Mny5fJf+cd/6furfypn/7+R+R84cn/XyLysyu5n+VM01TtB9vo/+qf3WP9CNx4+AZNBpH9Q
h/+7lel/sdc8Csa+/JmPhunfrUzri8MwGN8xEnt0Pusk7F+tTOOLj46X+SvZky7Zk39LjM3ff9/J
ZHBJQ9T1GO3bKznBXf/8T1NS1LgmbsgijwqLSDy2twaSFCkRNiT/ZMKTOXX19I3lqDO3wDRILRbZ
ULjhVBadOKD1z1yacFO7HUBo6dtS+O6RKUW7bDMsQCQXFbP+YJsLHkrpNt4P4JdjELUSmcnRMQHt
jOyHhFaYWJDszm5+evZkTpzqA28n5w4wERgyFUGlKZZQkSJybZecf8JpjiHA2EY2PxaTgx0SjUkc
9gpC297vbX9XDQtHXXusrUcp4YVQH/eTsxYyLAjz1Hxjh3cvbUv4HIRar320bBXAA+IboKuCINCg
PVKxoRZyKdiNDMlqbzh1jQBM09kCNOu2wlD+01VFpUW4KqtzW2lUKFqCvAWAUOp/7fCX0g62Osw4
yHA8rMWjRq9kdJz6iAo9PwdEV/dXxdyZPotqlRwsEPgTFQ2izIM9m+KhoAQ8T/WeWpp0dC+PvNyS
V7m7oMZM+Lq/kg3tPOEONLtwBtSHf3wa5rDuq2qKOprPalsH1dYYzRrLdDbjhKZpvZb1oznc6D7k
yLCy1fCo8IGZISwzWFZYGCcPXFeLg4+qmJuo7Tl/y3vHvpycKb8Wg229OCVG2r2U6PBCv0L6uqnQ
DzWXs5DGuZkO1Hlj0RuHQBrFBg3E9F/sndmS3EaWbX/l/oDLMA+vEYGYch6YJPUCS4oUZsfgABzA
198Fqm41M0hjdvVTP9xSmWpQqQKBANyPn7P32gDCxmCI5DJVJ6uAWcgkKvUEhWin7oHH7ttwgJ5E
fFpxHeBH+9iaTfiCTdFgHhwb9tkfBs66ZRYKvkvZi3lTueGjX4jyhQcc2MowQpaMAlGMZSRiyUlV
xW4T7vqu6LrbYpLd/QKO8MpqFlIFw6wGSU0rrA1Owm9MNKcl3aPRNcHdaO0lUUJDO6eSV0mzTUTy
apBInO+E0uYHxxPjK9GlHMDV1Ot8X7YJPJuCE4RH2EpCz6+hKKICaPzus2EsJR66fphukkLQiUsg
DC3oBYr+scCEe6Pz2eAz2GvkVgZppbdWnZWnCrpHRy527lFTDAsyLAxKxb0KpQ+xDjcptYPR1A4c
6tRnYG51zrTSMSnGUqH4BFewlGwQ93u3gQS+GZkY1u4cfK4iaiaNoaKdjOxbasE2PC1GM96EQiVn
xvXmkd5WXiIa62W1I2iuq861Yzcnha2oXQ9guQTml9hyS5BHTlNlsG/mGN8+Ao/pwacHjDBS4x6n
oetULrWpMh6qDFDrqbHFdF3ZOY2VVAI32VptaDrPPb6ubsMqOnr/SBv+/xbFrI2B9m9mba/y/9y8
dpl8u0Wtf9O/pm3WH+hJ0eEgJmNAxtPw7y3K+oNcCIIz1ugMNrE1ifP/TdtsEsAAmWM3sAFY8K//
tUXZfwRseKQjuqjlvkM1/oNp23ea0A+zNr4dCiGXzc4h+s/2wwuNQJ+70vI0TU3fp+KT3pQdwoAB
rStVsKsBJh+s1I5iMx/vxOgezDY7OXlPuLpVPJc5u5bUT/QL6D1PaXvd1e6LXeEEtqt5iESgyigN
WyzFI24Jr4wJ+YBeulPtWENOBbnni/hbaWkItaOdY8s22XsM/2+fQXI2htUxCOVHH0/sbpwCuh2D
+TR6xlHAVdi0cBQ2kMqOgatojwwn2f4JqExvzN6jC+7Ez9X4LxPgf/SYP9cV/7xMmnjDf/nvGecO
3+o1WU5d/l+tV/PvpLz/HdF41kqt/81LML6WX167r2+qtPVv+ecVsCm4TJMkuwBvEvacdRT9r4Gz
8QfSEIORL9rEt1VaYPyBcwCpnOfimWPkjJrqX1Wa7/wBGMbG7oTw3gB2EvwnA+e3qizkHzz6PPl4
uEiPXq/wokbjmLIUyjCj2VeaGNGA98AXuMo29VSFwbXJQS/YDyphO6wzo+yvxViZ/scfbhi9zJne
wY8hfd+NLP/1Iv5zGbBufPT2SAOxML29DElzTkEh4TK6DK5jPE1OeKoZZcWbMdPxn9lCZtwm95vy
09B6Fo3rLszmKPcKhgFD08Z3HKB85xQn3Lqtkybq7BUdBndjbtdkMN+Ryf071/xW2rOGwVM8myZR
rVw3zrOLxSPPIQNIr7YjeB0L9BWysbIYlmUNp+CKmFjahijHHhVYtUgMuXeqDDqteeuYV8kI2Kbj
gA4MLo2R9r1zaW8F2/9cGtdmIIRc5crBeuk/VN6Dwa0zhWlHrjarK/L5qPrmJI+m1B73JCM85Etm
n6TCJrYgvztmi9uhIxja9yLeV4Xij7/reo9Wtd0ai4KzwL2QPxW05Waz/W4gD0GDOlUsv+G2LO/d
Vuh9DOSmXKNVl828zPE78sn1/v/02WskIrsOksPgQuTUxdliQtrk9/HsBaHZOCWADIfc2BcwAvNN
ANq4hP89vCs2/MXtR0X9Pf+R9ypY+VI/3n7mXTFYjsbmyJKAQBZT2FJZWcFRBejlgTxU3cmQgd50
enAe9TADxCYt8MEv4rB+5y5cnMLWZwFTDEdNBtE4duHev70Ybwk6d7EMK7Ia0TNa9gWNM7prLQ5Y
A3X5LullnZ+73IK8vXhT+dqYi2lvvaZdrcL/Xhf/O685qxZcNIt3BiMs/+HiNdeOJ5e4UGEUIGan
Az6qdu87QLWToUg4urBJfs4cRrGJbsrbzInnD6PI2mfM+vvSk0xgrXFuPlOGiuspz9wdNXB6bJc+
fmdB+vm5/b4ukq7hGjD/nItfsMdHTD6xDiNka2QEsCszj/AmxnhdcmNBPbp1Bsd5mucm+Ue3xa72
67zSC7k2vxflDcJFj/vkECXpXTy2NWdNupwq2weLYewxvM+IxIa11teiMT5nlbI+mkO5/F2E6XSc
6iC9mpwp2xeB37/j+rfWz3rzCnEFAYoBnqGADtb3a/1xHcmT3JjmhLNTliHEKNoJmc1MwEl63dvl
8iirUM6cxnR8t8xOwDhybNUAWX8KOBYF5vKgSkZUV7IV5vjRjBMSWhJX7Dk75M12qYdu3NvGbF4L
14amVFvV1B+UrMEbOX5ZMpKfJ0j97zyF64/39lutxi4foSqaTBtbx9s3Ii9tz83MAlq82xN0Mujh
aEqml2QaZFDJa3tvF/YMB9/K/5rGURwDcyLX6PdXsX7I5UX4sA74g52Jf/P2IliSYf3X07C3vGai
vdm3NbhxIzdvwt7/ICvGxb//wF/8mGyuIAktymbGeJdyYBuVU2PO4bCfnFl/Nuy6RtlRorE0Shns
WnC520Y103W71DQQGtc4z+SMnumk+A+yrr4qaypfxoVx4Eyv5qWpOcL6o3uVmjP6DWBx1dFltjNu
UuK8HYDrEFNQvfp//f57fA/Senvn+B74GKiqWEisy/RBmiMOI8t43PeKE8auczB4e/WgPjkiaa9q
c3SP8H5TDv5Jc2yWBN42sMknEKsPs9M1+zDFPQfA1Ht02PaYiLh6ZX8Fd3Fhj7uGFXT3+yv+LjW+
uGKYCMgKeafx11gXzp4BALeY+07vg7bL/oY1m9MX0gOiqXJ+SOPUOmIXD0+Da1WPvtB/hSRdXK8E
kp1KWnJ8l3wW1wFc7ec68Po7qyZWsEfxJTZTvMwf8enRh0ded5dP/Qc/EcUJhPONsPPc32ifLdYQ
43g7MYp+pwb6+SFeXyP6fCgiEbJfrg9WT5JOLs1xHw/GfE1TeIhG2NN3VHLzKbad/J1n+OfPwwZB
HYd80/YwKF3sH3QTbWDa7rS3pkl+snvxlaIjU7u201+MJOuLdzbPX3werh2OiOwDHEadi8/rmrHq
3WKAwQIH8EOQusU3sUz+leu2NMU18ZK/f1LWg/LFqrCKzSiZgBlgC730RvpFLoPESOZ9w2Fyix8H
ZXFbV086K1pYqaN/K1L2nXYApuZoHxTeMJCCwjjDMO8Hv0+e7R5jRd9P3jv70uVBAU0shRxsShN9
7Br1/Xa90mgOhcriaR+WdnGI59B8SeKUBmTpDbdTH4QRI3zzW4+MZWNbUr0j5//Vx2OKo5KjmuXd
v1gu67aC/4R4er8YxfTBwLrxJw66Aw1PxEc904zdJPqvNIWac5oL/50vf5FCyqbMt+dP/Hk9clG9
vP32QdBL2w1cvVc1NcsmwPz/3DkNyHsSI4ZdvqjncJT+fZ/4pwx1CL4SMo7sGZPQNg9shnBDE4uN
l5f9AeFj8uH3z81PdwcsA5ZTqLPoiQGOruXMD/u0Vw6ZrozW3nuUAsfOya27OqmRP1ht+0m7Njke
VfuY8lbtZamMp99/+s8lC8Gs/MGeauDm5xV9+/GZgpFlh2gncsZn4lEQ9PNBG3aob3PFWwUYlInV
NkHv1keK5BHE/UndHU0TFTEhU6r/j0v/NSkW+gnmdA8X4+WpNomXwWDA6LBOaJRiY08ORmzU/c0k
Co38Fh+lkM7p97fhFz8CAxePgp/mFA8DDa0ffwRodTEoP9PZF4lCZ5WHo/l377rLYa48/+CMuvqL
+CXz2AcEVc+1sN5zWK2dhLerB9Mbe7XXhdDJYWhfPAbTGteQjsT7wF2k0Q75FY9DkelMnmbLaM9d
beTVCWZWm+IvtefrVGDEubcBuioYOa1cH964qt95d9fex0/X5VHHcyZafxb38vnwZqs3rQHtZdHG
THzLdnS3DOml3vbGuKQRSAoGCjM3Ru5k7VX2IRsVHrcx673TJA34iP1oBfMxRMoV7mUxc3oAAm/4
u2ZJ3acs0zkJf9mwxAelLYQYMhUQ8n7/A/+8CgASRI7GSZbmJHbVi/vb1VVpNgQS75HPEeO7dkuQ
CuctLYd0TGd7E8vE8QBBqh6Je8gQoK6lbzBVcdwimgGu9gedJerOlPydjEp8uyGKYG7fw8H8/CjS
2oRJY7Fq0X+9PP/7tdeXGZKjvaD5syNo3T31g/GRSVh4Y2VzeQxac/7iNvVhJnFt//vb9NOmSYFD
gQZn1qXrhUHy7XvgQKSOiyzz96gFxGOBv/beS0MDKRyHB4bl7Ttmuu/l05vyig9cB520k1dn6Tog
/fHFo8GgPJw6PukwcvjSCJsEIc68O5E7xnVsC6eOYsclUrAjvCVIQiMqpqI+WSULkS/66rZe/GLn
JilGtMptDtWctSKSJd2QKlmCT6nfYJydFfUVoNV3SowL0A1bC94wA+4KFk9eEL7E26tPkYWQYZMZ
e8kTfmsTPfVsShKa6sRMXqqJM285ibTaxsw8r8PZjbdmQlpWMzU+3SM7H/etVyTynZr1O+3h7U21
2fT4Bwzz1bW7/so/bCkdLZO6WdCbxh0pUzvNvgdNGW3Dh8xzSHyanNSoT4gCm3TrWKNXRwg/vet+
sf1z76L52hB9h7FYDXl3EzJsjPGIiFlf6TYkjcvuIPBdN5ZO/ycXThonC61H28P3Li6cJ8EiOUkg
1AlWV3UbEiUSFYMX3kvfiz/LvkXIGpMhRfvQHgIzAqmn/xyUzJJ1q0am6IrRTLeZQp6xodnuH4d4
qqm1MT5ACwQ6/JD6jjDeu/CfV292KwtXKOgNar9LjJVuej+dTXPZY0MkGCmxzf7VLZBSlnbyIAl5
21dJIP50Opi9iZWq56AucxwBk7zNe17s37/Fv9hMaAsbhDFAWYEvcemf7O2RUwc1/97zNYkPsY2W
x5qyc+256iYmKaAiUcc/B7UOzzVC+dsSjsMN/+bkW3PyjoX+F0uvzYrrkXpqcIcgwLx9HOeyzrEl
TVQ4WX0ooR0WW6Nq9CO65nhtQ4DXSopu3/ctmnWvGz5gACp3SCRHAOaz2mJ3We4ZMGI0UGP5Ttn+
ixWIE1BgcrPwGLMIXVydJWXid0a77Lt4FM5NTft6E3px1twLBH1Aie0s9T+KWfQHF8W8sQ8EwuU/
ceNSAJVoCBgITX5t3tA/o5ccu3C7d5AwjXkriiWtzoslbbjtfrsKJN04rfflklFmZpxa3rvVv3gO
Qxd3HOcQPGjc8Le3mlAtgNMoZPdI3lGsEQ7CMdQL9lOeCLKsgZ3d2BZ1hB6TZ8E9ube73DvaDPQP
uHXcd9bH71Cxi4WIJX3NBXHh4YOMeXs5Hr9eOnAy2Kf4ik45Ma63sufXwA9mLBunt00ysEgmk3j6
ohirKR0lZdwH1ST3aTsax77XbbVZcVCcTJiBE95nd8amQCW3XbJKI8eyB/Hsu2SGqSrN/2ytFl5s
3n/JwG59Livfe3nn3bK55rffiSOsxbcxMSiT3rD+BD8urnmBo7/zwr3FC3aXmoV940Ew34eyLF5H
AvY2SdE2kWVkM4ONOPyWJfoLP0SzW9ScPvZGYb1X2/zqkjhgIQ3itXf8yx5FXqMNQ/EVIwkduuvO
U811xvO6oa287CwcTgeStYZPIbvSLevCjKh9dDdwr71o4avcLQYZO7+/Tesve3mX4ELSeTSgJPED
vb1LiNNQD5g+KdCz632ckaKRVOrWN9T0Y5SKWnxwlF+9c9T7xfNGy5dnjbnYCiy/ZGlBeB6HijBA
Hp7EOdD4tI7EmPmHXFXTwUyr6irkIj5lXZ5fNcrw/tZ28QoYmzQlT7r1oQj67kaUIfpGyyZt1VLe
LS7wYlMgcYafjuvkUFejGYlclKdFNvFzjZrlmY3mWokFJsjv76L5vWnw4310+FnXF9lnssac/bLr
XpRAAdkSjYhoH8wL9rR4+CEYGzznoTVPOzE2aDl6JhLJjkUYP449rPiXqldEDs0cOTclHrCF3F1b
Ny8SsnOysyQiyWhSo2HdzoYtQAEaI9KnySynaGQccQAx0antCCw8QeroPbtFOn+Ksd0yegGGUk+Y
0pIhHbdt40q5E63ZNzDuSqr33G5R58a8JsWmpz4eqN0cfV8QyEz/OfXB73upM/3pykDhMi8yk64m
yZdnW6lER2MNv2IlyVRbHANi2TnmBGZFdm69Wr+csjzFjqFvfasE/DkDz33g1hHCm+dd8a0bMjvf
i2IaOLmumLGrkSonPlq4rwhvtnqFIs0XQ3GiQigeaOR0f2eWpYlE5svtKj2jNGc8oINta5aY8WrV
3pL3maMqbkhH3daTUNN20OGqtvfd1tzmeA45K9izuEJf2qL2dODHG0xvOS0B38HsFBuh3A5DzWZf
zSi0YwD03VG57XhSJbKjvR3k+Dhi2PkRJFP7DmK3MM5mzYwtKpYy9XYoulpyL9rKiA+67xvzYBeq
fOTmsRx2xXqj4mIlkLn+mq5Qe/7XqsUb9t7p5KeRFA8ky/kKE2Y8aHBCeftiN61HuhVLelSZmXnO
jULuhd/xviCwuLEXgkBQ0ZXN3mQTPzu1XZw4P5rvHNd/6rXxAXDX1kkL8kmK3YvzuuF0Cy6XhQiP
vOlPZREnZ0nKQ1QG2W0Cr/lkJ94TyOmMbmrSXRGp6B5nYIVkOxphlKDTpQ+UqW+/f10vT0//XBU1
TuB5zCbQYL7ZGpqW1b9dErK55kp/KwH6bafB7+7HISk/kfVW73//eT/VLqxwnNTYYDEOAnG9ZIg1
xZhKrxtJnQ6n8DqHqHcm2rX8HIyjtc3clncjceQtEUrJSS1VJmF+jusxy8zQpBQmGWpjnoLKQ8L1
iGonf3IJwiNd3vduiGFgjSA6Fr3fCOjNMRSkh99/AZbk9Yj0ZoGjMPwuWKXzAp/0kkuKGcttrIEw
lsYcFi+qHb8LTm3ZEpoXdP3gbLw5Tc8x3j51MEp7eWp5/kj2GBYj3GvX1DdTEuDVKzRemR1Zlh7j
zzKrP2MugrZpYnnrU1mQ+i2V8ZoUBXX3KDG7bYhsk/UuM5r+pZPOlYjdpDrEviaXtlUKcn9W1On0
kFar0p0cAo84ucaXn1Jv0Sx8vWrkgeYd6aNJY2T5kWyYXkU1QSZlNA5jvZxAb8j+PgQW3+GZCNzz
er4OwXJ1pktMalJjrlnG6kvT5Fmzz0urWKKYk8QXf4DAdpxUjvfZIz8bUIDTDWrjZebinPOFXJaN
GXTz9VLQGtsVCb8XTbvuKwtE2T/ThOm+pJ30+CWHJOU4lVZmdZaLhMI2jYz14Ova7i1JehilAiND
lJGPi351CH+09s6U5+j66Pvpw+CtAyaULjI5AehJpq3H2NaJSpS/aosFvsSsilwZ3fpE4ttmLLNA
H80mK+UZVogz3+RdRWCX1Etz0IaObyyLpR1J47Lea+sxrkMKolnZ5OeNcen8xQIU3LtuODTbPkcw
a0+giZk35pjDjco+0hdrnxy7l+IY1wtnCTt3CyghNGrvtKjW9Ai3IOxkCA0n3+HusD4HmQjvkaxi
Yk7NusCDXSwo6GNSJp4lnkodYVcq70Xdk/mARHS8maTuUVfafMdae1Idyyl3801c+6KLCD7ypkgR
oWDt+avA/wFXE1E0kGNZPvldhYXNjf30PAWrJcLsEvmET6gljG0i4uQZH8mg7n2/luMBd4nuoplM
6q9Fztn1lBCS2EbzohwvgqLQfhBJTzh22EqJWbiyOrWnW15Om3R06JL1WdZdEZIw11E5OxiwHULb
EUjUKsyMTeYhs7y3xwz1qp3NEuMN3aVrCNuFsfNj4lqxUOZIdTno95usww18aPJcj9cEyJj8xaIY
Orp6xGDsScIO8n29NOWjZJsdd7bM5p1bjYW8VyZZJPASBlFujYmMUZysPLqWHvzkRjqOhfFzmbJH
OQCnxUMTxNO1peyleRJL46Gt493UJ7KObALjFz2LwwSjC4t9AGtqQ9ZLlV8vsx/jVR6Dim9tN1N5
WCwyuA+mN447TUO/+lbgrV2zV43UOVcNerst3dGgPYZjSbCamQlcMlbWmgS40ul0kPk1xbDVNGSX
Ox49bJiVdmZIAGnZ7RPRzv7eCzqEVMoMmiMenpZFnVMLhzzAFdpyiG2uANTt0szvrvkhFXP2YphO
QyFw3cRBFj51co3GZkEZ5x24xAl+0rKOYjRT0OdSWx27V6DULkkGNNyjyb5505gkFcAXoJTF8tPF
AAVmQlwghzgIDuNWNSUxRaXpbjNnDp+IynDMs6xm96lXmf7qdgPhnG09VuE2BKmr9pYmlvtYxQ5T
NgJ4bLUh7Kr77BDz6W6xiBM9M6oGYpAwoYhu2E6RCffYDfTJsPIB2pHuspdCD8E37Rv2Cxxe2W5J
KiXZgZinxL3CqU7U6FDpwI2SWUpK5mFUcguuPRw2tl/lX+La0D3GxVq9kNyRdAfEGxpryiSWZTeC
RgkOJQLiNDKBYRf3KU8MlgNHNj2Bm3zRPWIXKsbJIvMiyv0JN21YlH/lxIpUUR/iO0TqAErlweib
/qydmIqvdBZTM21b7Wypk6d/CnCeuG2HjHWidqFhEowBxTBqXY/sdZX4pEiVIL+xpePd2SVjj+/B
LYP+wWiH/sOiyK7dKvI285uwzVUT9fQLrA+hrZy/ubuuvKo4YFmRokh6EbNDthQ6q+Vaa6W+2Xan
aDcvY1BGcKV64yTEgt9sydLOe0zcUMQ714XfeJgmXv3DREU8Rnk5Jfixm8pdwRjSPkFUmE4iz0vi
5Ye2flL0AfBUen0138CEUgMPJWb3fSlMTFwJASnFrvV7irTAUOAd2pl9xqWX1m+7MfU62Ep272+q
LpjII3Nrd1cUosXf2hu4weNkCIydIwMe4FQlztnurEqeBdXp1oXHyr2XCxa22aocvfEaw3ou/Fpl
T7HI2MqHUofdGQfe0h8ltSkVWz88N4QgXTF+Th7mgneUJLbcvC/Syvs09n49HQrDAEgy12p6IvE+
JfGowj9/Rxi2xn+8+PhNCuWwxKbO4sE2afs1x7vF7b/riy6l9svrDklUa6DMyM0+PgOnqDR7dGZ9
TIeByEqbMA/gtQ0xt3hWy/5Rj368bPHE6GCDCq/sWPQnrLbmZDfBA7ODqd5P+A6+QcXnvgRWS4uS
/nCj8OUTsrLN4Wk9agyszWka3elqGUc97IJ19dp0S8Iu2FMRYHGfAcWQWZPRfAsHet+zRlK3K3RL
KG1eBDFAAf4r+1iOhEaTJ5sTRm/JFiuwTsuXubHL/ErT955PXeCX2JWtSlc7zWT6nPUltU5QOtI9
xd6C+kMM+ATCQeJT9LmttwXiQuTLlU0gUUaJdTX7NUe1MfeHFFvOQrZKV3nmFVyGhdFnoqbpmrg3
ZrNLCQCgIfGIBtlEg/kMlo6NUDIJoSrIaHjZavEekR3149ZzSyN8rspUG7cVY7P0akgG7wvaNRCG
IRlkKSlonSTdrE26CnxE27+SQYdR2x1sPo1T/gJdo/KbCGg0sWtBvQCTdxat+q1t4x/ajFM7P2J9
XvqoXMT0dZh849U3y4eEt4XragcTB7VYaDBhZRoPhI8Uw8aoDfshnhcLFz5dbiR9TKDMG5HjNgBW
UogbSwr65X44jYLPCI3qSBRZNaK9qTGgZgGh5FU7ErcVz0Fw7okhE8dcltwbw6ySDyQcs5HQiRuO
2lFpQrQtgXA8KdVUbc2mBvKd96haTvRkplNNQlL/uEyyERt/aZ1vvkwnc0/NJ4yHRXR+veV99+J9
Zaf9gxMyiCLuV/GkUlJQHcklpRxWKs5XU+KS1Jij+/DMvkpIFzLVSu4mlLDjURrSH/esGp6KunL0
5q0fEmez9eF8BMdYk1u+jQfbeWhbW0NG0wWJjy5QxW3LQg6cR2va62XjNDucM4Fz8iUISK6iEwwE
A5Lshi5Y+lcan8ZN7SkhNjNDy3KTBIuq75PKG+KD0XhQ3ArTxlGt8E6NG7vJJMfqVIT7rBbTcgjK
rKcBoVTqHuCOelUkGIvmJ76gFz/WIFxOCNDi5QaukE7v4GW4HbI+UxiHYrbMv2k62fo8NSXYOcfA
SjmWTmVFfj8xoKzwx7w4mdH7R5mZXsU7mtmvBaeOYasEGoJdP0F9vtViprKsGydpj44qOnzxrenX
O172GghJmGyrZABnUNnZJvXS8jUxK/9DGQYk4FreQKKT5ZStdR+SiRPzuxA4CMdj8j+Td5EE900j
827fxAXrUNDk6XjMWvgGnwxGZcnR1TK964m9ba9YwenDgCaYbnVQhcXZ1rjP4C6XGY7yqcVdVGBo
xk6TLIO+zh1e1GtYIYpauHGwCWUVIZ+RxaThPm1bKoy06QIc3+REMtcmBUlfpyH5XFdtRpo2cmj0
TYdaDR4FhsrErq2JLttltl098sijaMmQxKK5IvecQ1jWOvUeEFd5ZVocNHejO3t+BDaMLCQz5hDB
HkzmUKKNMab7YgevfVrXbkROeP01j3EsUzRWzSmWJl4LXBmeczSMwsUo3FoQ0BwEYxEHlhikmEwx
9jFeSZZNXU72CjjTXMnkewVMtSpfvhhZITiHZGlyRm8a9tupybmFomXLBuIQ9FsDhVMLMEMKgUm6
DiJtzuB3ij5pvyXOyOCLMAht3+bCs4+xtVRf7ElzKp10EyCU6mvQDFJU7bepo3474cMa6oObrpar
qZ3GZKOBlDWREHFSgfMaoRURiDbU+8DH9eWoVjnbsYiJwqpkvwznYll1sW7ldM/r26C3bQW3YJvr
pHlhXtk+mTzR2c5dGuxWTT5p4NVVMBl4vTmKEcyY5QpvskMeZa7s/tDXU5ZFfYoyEBtx8rcuuqy4
aoe2UIwbbfvclz5gB8Npmuws8lBrwELliooKUIB4rFzWjkB7iWKtF8N9omVAzGBlyFczV0V2aDLH
yK9Ye/sHzVHCi4iEdb+2Upsi2RmLbTyFo1NdZX0ij/S5CTIYWhPcd03yy2uIlfw2m6i8N1XZTfuk
znXwHPZo/XbB0jCvUKD1rIiOvqr/9qZZyUiRU94dMtEkZTQEzvI8ArwcT0yU4uuq8Tpvm1tm5wBI
sy21N82W82wHZzKIvHzwxw0xDn6+zxKeB/LcZPo6+Pgat4HZdeFusvh77MLiS1c+zjoKdsv5mg0i
exmcCqdZlTTTE3279LEjf+YvngqCclIqJLnRbtwsJ0r5Pr1NmlZmkCvG8qsyU4U90y/tzewJ6gMf
0NS8c3ytpoeY2sLYWVbdI5Ku0hX8Z7YmGF9EjfgDKeD863SRVnDt4wevNpiYYNxkVkjPoPOZiWw9
SxMLDzTGV3d25YXNlu0Ao33O8NHdTbTtHh00XdNuGTHFE1TWxq0A4mTF1T1VUHEtnUAM16kvvGNI
HWfd2DMpnVTPVZjdC2311q4exThtrMzSj62R0TCwnUTNh5qtxf/AlEd2EWlzBcaMRIQ9gI+pte+a
YnbBJQ1EABoCONuRNyb8bKMDjYg1Ax2fULQsp9AqXDroBFQCsovTLvmQJsCKQ6tMGkrMyj/DAu3m
ndHWibMlvo6ce8prEwtt2hGb0qEgYXlikHfE4rgEtIXpAkFdGJ1bVS81aIoMZdIWuuii944K0ytj
To1X3fuB2A5UOuc1Bkuf56mGnEHTIbte21IgBkh1naM2sErvMSRULipNT6NWIZ2j3rl+o/or14jH
+gCHIWYitSRg7J3U1FexDzsncurBLPepLNe2LzJKz8f8Mmp/y/+QUF30flnHflgEA8wOes+ERoIx
L07NXITllduEBn3ykLinrM7i+KFTsQj2kD7cU0dOeL/L43j8M11oMOxbJv7zbmAU0N6ldVjWz2E7
iPDWLn2MyvSqfZrtCLDZJgP9uQsxu7I6IdEeJUPfnQSGwcEmKUeCABs/JrRUUDGfulzG1smfHZAV
YpbsKa2p0vY4LeuaKcq2lpQfHJhPQTG4WHSB1BkvE2fZOeo1pQ8ovaZZ9k1emHqjmiJ+zXMiVfdT
xXmKmQPK+50I4vyJTcbzjsyereHIY2UM2Fdom10JN7ONO+6y/yUV0otBtcX5vO3aZsrvzGmlsFXL
Yv5VmXTlt6UB6uAhbuIsjaQrJ8J8ysw9+EVt5xCL9XpIVH15zh2JydxkcKIIajWnT5kGX7ad6kmx
D5YJ0oEw5WndgtMMt1rSPdgNAfqXXebDu4CYm83rlBEi8qQwcr/ULuw94EiBne47RHLsTe409Lf9
sKB6R1gDb8mqRQZHihwk6sU0aE9+x3H4jliF4mWqi/zVHgtSf60WgPvRIhN63Ja+4bWnUWUAL1Kl
00/MpgiQtD1M2xQW8/NC3D2DBU7d05mTzsAErx7iSE41EBY6Vek5C5tR7LIhtc2tbMGqbPzEJGwp
MfL8BqtOfJUTztNcG1XHwT1ux8Y5u2wcn3smphkcZe18Cen4JVGVx7LBBU9XZG81WTJvU4Mj/gb4
GpCmmfbkdBWGk7M8NEWILN2X+FS2io78J/jqeXfFgwnizRTe6H+2VVd9MueUiaTkHXXALeWLu437
edAnM6nrmyIVVfB/qTuT5raVNIv+lY7aowLzsKgNAZIiqVm2JHuD8CAn5imBTAC/vg9eD1GWq+2o
ZS8qouL5+YkCgUTm/e4993kY7QKnh58N56qB682uEBB8HCmJFuj7Qk18A0g8R0lhKRAR2n/eVOAT
XZ7dsPjBwb5tjl1XwuTw5oUZbAMb46tqZpPMs2eFtxS7ovvy0QjVw0jl8+QkylNQNZ7xgAXQHY5I
R/meCXXKrg36vnljrWa4JHwpbMQdcMIPDWKPxfZYRG+Y4SZ7L3RdEPyHnAooBtjkfdbRx4ROwZXk
ZKgnNrzrBE5zbdRlqFcbvSvIMl5oS5SO4EeWXu8MfqMlpq4958QNLTbYMfqWUKjyoH7DabOeQhLz
XxEH8bFUaUgGzVwtAuerv+yKVjavy1qWNsemJU83trz9qRhmP0t8DI1UrE/SKKElgOvihE+4g82W
IeU5M6WbJ50vf6B16+CBwk8wcV6ojeHR4e3k7wf8Ic1hWANSrJZOHTKwkkH8GfCAXW173XCOIyOs
sxun0fNAsH8QRgLvgDuM71qfvJQXWBK0YYfBfFzZvs2c1p/kgqBxDsd+rs9d1ps3o9PmT9rpOJHJ
cIHm6LTREo/QSo+DPYRUTOQhW8zFA2ZzbXdqThOYRRwjOdZk94IuU3vXQZgddugYwQ3p4bw/M5/2
ad50zEbfQkAJhlszWDyAONOiONNYfTl+mYwSbtMS6uHYZljFq840Ptc+ZEkcl1oc2SI2I5JI191g
Tl2iU4ovtWDLYCzeIVIFyDkADMAoLG9U7iZagAtD3Vu9Y4/fOrgzm5IYzri2tNjWwbz4L4iYHWgh
p63RWvK676/4jaFXAOCy5T4laKXOfQWE46lIHXM9j7Y15Vd5VfrRCXJjoRIRmikaRC5D4zqXaigP
ntbUvKasaOsFRFf/RlWGYqtNVLVnK1FP9tFYWhsUsBHVlX3X9Zl5YmMJOXxc7eFOs22yrnRtBzjY
rYhNOCihUH7uJdaZWzhjujrPXtu90iUffMUObGdE9McMpk3Vg1l1BvGgUgIZsTmYkjPDUBbLhZTn
2BylcLx4AALuQojqcG8tIC2AOtXNtFx7bPdeVtPn3aSFU9iJ9NqQ8bK/8huyrLll4iKcfYrWPnwJ
mnnzyFMSx2GOE+GCZCmXfcl2+Gtb1tlXs53EZ3BKcrkKDZ1iwvHr/Dsa33Ry9WQFh8FMoT+1UQ9H
MqMf/om8EBwhdnx+Hmu+GTTfzA4xTwiwwUihpozd3htOdmEFL31prt/LfBiHk+w8OoZFWZvFgee5
848iRyJPLDUCNuzLUgeXNtrkT5Rhnd1Ys61aAHBpFh4bNZhvqKxu+hr0Ret/Zni7pNccH12or4U1
WYeyKZvwscOUBP8UXI968+0lUtQuichJLO3iXC24E537tWdTEpd09dJWGEzSPRR+UN3IUjEAZD5c
fmmjDL8RRWlNUs1ucKxyIPIIkc7g7LZsyJGLwY/pLZrddrY3oCUMXURCoUgXOezAMWXVbRb4uj2s
DKU/q5loxT1RoXxDUasyuLCXnBKfd85+cJsctixCmyZN36epf+Vlqv7e2dLLSLd3zfgdduGEw0cD
utqtg1BmjF+Kgz0cZ7hW6ABldJOhXD2kDeQihmQYPuKIOciL2wMVu4YiOUVXM3uthFcUbwSN1OZ+
rblhn2VqTd3edIrqKiqAhZ/zaWS+7+TCprG5AvqalMVgVj9mby3KWOPP7A6e1/jrpcijLFtjBHI3
xa006Cs4IFWfaHzv3zlOF0uyWLbxg7cxB6qOnrQqybErmk/Nyt1zu5LyK3iIo+4qp4TPv24GKD4M
UVHsweWVLVXnFcUdSdYs/aNsGh7YuskRUvOsg6LZjoUdJUVOGTQMyLkTu5kybByPoQOBzci5AHQw
KU0sFrs0HNi6d84gVuH+5qbfGDsW7CHxlsJxjkVtYjw1sU0GSdEy/45TAq3Fqx5WUFNeDfvxIwO4
9g67yOiBEKHK5zKpzjHjGkN3fqxAQN6RG/OpcxK+bcTQg4dpzz+Qu4LY8LeQLBPskXV2r0rq7V90
z8K1o/m91AlrdJpy7rJZ1BCXTQJ6WDoeRcbQeYcY4JyMSnttTHLU8eNJOuI2H+uhOKiFKoMjV4nX
zUKNEtTQkLAdDxht3GjcopOnVM1qiivAM04s/RKji57yCe+vC34rQTw0gJkoPPFJyyB4SiDiIM4p
a+5pJffynKPGULcPxB0tOt+NVQVfZsuXH3qWvtfBKqd8T4Swt5kYjc4NLRitjKtwXp8XGLHWGUNw
VjJTgPuAFdYxjb3TBZk8hVOX1QlIXAApHlXa39AZuFZdNm6P01iqOqls6LiAcarwSOuBBtdcDVV0
HDEyc55q840oLdP5WdZB+w0So2agytQyiJ00SK80BmNq4DnlCYbXwVAkjg7di+q7lVEs7BiQi0Sz
2cgFMoOqljWTe2G3StBOKs9/4yjUg/4Jl9bjxEG10JkEFh6StC0YuAVqaBGlC4EXZramYs9YKdx0
Udu6q4CWLzH2TRbKnA6w84DKPNyYmLfNfactiJhV1C2HrEpVtpv5Vx7q2lJVHLRVmZ10W2XXZpAD
9fTyaHibS7cGM6gqozqzc6vQLcjjH0pW4unQ1FlYXNUKAQdpjTlqkq1aN3dZYGJUavk9/WOAhxX8
ZcUQkCFCPlwzP0QobJbU/lGIEug9RRWz91QNTppDjR63ojoX1KyVT4zTIbQhYMeDsaRm4nNohVpM
SXW/s/zK4UwFtmDfTzNXvJ699Cy3AuC97H3zM7yQjbC5aOqIf2+F+Bdejo1kssU/aDEg7PkuoCBK
kzObNUX7NkVUkogqyai86WwauSJA2IrvwkxnRtVWIOE8+tZhbn2O29PqnBc/THeZXu0zJCD/qmyH
Km7UmH3seGbZwAvxyTIrbw/FKqqhNVfy4+8//fbhfnJxwKGAiR7Zno0n3vTf+XGqeql8xbjk0JL/
BJFHN2AWBBFzHeWcKlkxRWmCGeGU6d0fPCTBe/ejG7ib1dJzLcbD/P93P5sp1Rq6ZbselGfLu8nD
o5aOrmUDhI5MkJi8sWbs4Yy/iyOwYp0mg+8v/rEOtOMcSDfAcMjt2gfU2oEcwuoeou1zysYjp2Xp
suywyc4vvOjEg9S1/lAEtl5vrbwIt9rHQpds4ikoYjqUTikDDR80LQ02Aim06tRwyBSM5J3N9IcJ
C1Maj+7Zue5uRbVkLzmtDoS0e3CGs6Hwhy/9qD/mpLOduFnH7w5+phhFt3nBBTvdM+kY9mZYzAJf
i4IsK+QY0C2BtxS6aWZyqfmS/PyBLcraf8mK1A8Tc2QMB03eLr6sUHbbZcdm22heUZ2JhkvXM4I4
89ryew0X/kFYi2PeT6AWGYXjp1OPmRjUerRcfFes0Gn72ZshE8ay1cZnrCvYy02RuRNatqtbVNbK
QNF2qME71KrvPxU+UIs/We7fgxo8+HewhOATwSIISRb+bLZigGxSCB21x66d+hNb745Hw/UeeUjS
/crI4sbxU3U1LMhXO91sb2wdOOKKccAfAxe/mJi2W5BqEXujVWwZy58/i4vwzCgAMn9eQZlmvQ93
Jdmok82tsHfGykp0sKqvQ1R+Un5Pj0JaB4dGrDcUDzD7rl11p3Ou3+8fyl/iKduTARwJIoEL54RA
wM8fK0O/sdEx5wOOmO6WF6v5HGXFeARtuz61+AiOPXcm+NdoEDs1pc6z52toyTiIY9vOVLmzde38
wbv33hnMh+Ix5RrRy2iacE5+/lCj3dGuATHgYFSdOA9RO22nlr44URaw7jQH4JOH/edPkYhtFfh5
hfJMEiVY5Yjmhu77uLNPr5zsAKkeZIfCng+SXXDpDrcY+/G2EL5mnMdJ/smgf+Xcu+qF/0xzV4XN
eiX8wKTn3YruvdKU+3Uo2bf9/qv6V58O1gjrvk/Kn5rTny+KhTO7ZCRrHVjt73TZSLnLy7q/6exq
UvHvf9YvkU92nq6P547AA3cG9pOff1jGxDtzJsELxBjdr5PsXUEUeJH7EdTjd3th39jnrb3P3W65
aVoTeb7qAkbl6X/zQf9PYMavvzYVkrzwmD3Qfg4z4+dPMsLj0q6ZzYc01+DukBGQvvIoikMaWb7/
/tf+9RVFbx2TThPPKEno968JhNIJq0e2HpygQyQI8KrCpHYYULasMyyCZfY6hagPExuTP/zsX4yh
xAWi7Yrj0gQj8L67Ws4h9DvFPT/lbvZIe5yZhLaqnR2cMbmnD/GPHey2/f5+J9iPvG6T/yKCQWn3
z5fWmjIw+p2V7qepqPgGoS0B4lZmux+dmvOFk0/qBCfXVDgRy55KmsZqj4hpyA0cz8xTE7rsjhpz
av/yl4/evWmUpYwtY0UyLdmacNcwloCxxr41SStarJPcHQd5xtNWGX+Ktry/hqz3FgOSkA57bNkk
Un/+hcZy5i7qM8QEfNdfOXutza4hQvmBV1Fz6YWnP/Vhj+WzXljT6oASHq+MUFaGLa3LVsDbTQ5A
X9kL82aaDOfzHIji+vc32b/6kNsmiPAk/8N4/u5DYlava2buRyibgXVYKINePpqtEYBtHmdLnkni
TeMf0DwsEe++bBgHWP7hOLCBZGUN3j3R7VIYtfRHccQgFPSbz8Zq79K2L3/UjtEtewfvOY6ZAhPO
wxRJ/RxNYEjPEzKMuFsUvv9jOQnP/CzCiVPN7OHpeEDlyG6jemOXi0go91Ji/bA+tZRFzB96Cveq
fc9mZN53nRzMvReiJCeeNtlUyQXkzE3aomqSF6hCHUctrKXb1Uxp/p6iNC/2waxFdUxLbdiCv+aV
1vOUi3m5kpLK1Y+BhcuWhijghBCQUw9aaElvkGuQHIIZ2gyvkZWGb2ObclYVVgAvTKB98MpqxsXY
g8OqP9u1sI6m5af+ubIWzI5kYVKTcgLiIeSZAUeww3LkHU7ZwWNKyVvjyNyhzkjHLROlBuy95H5y
DJV+lMxGjz7qZhXTXNN+mx1TNQesHkOI/bPrP0SDje+/743pR9fWwa5bI11943ngXF1HzlS/Iobb
fTxmufVhmfMijVnoneGlKz1xEmxSa0Dbnnp02s7ngU3TdmtnSOfvDvcMN29LEpkmg2n6EDpNpE+a
GY2TMAyUr9tjGO16jHwZHSTaAnnuZiGEzrByfliVbSJ45ePyRouX+wTVdwPuliGuXyPrfRD5U5qW
BQFaLQS9PVaB1MvNcg3VHQJwI/Xs03RBhG+Pq6Hq8bmk08ENahij9TCj3iCxs1fEYTGBAg9zE0hV
WZfAs522b/kUnumwQHDFiQmEhTj6HAsoD7Cm5lM4o7btAoiHqAZ+l37m0V/b7YWUGcWxnQNvbxc4
HK7EXCz2MxlFgp32Oqqzaw35KVDGGu6xT4XEVRmKUB4wFV14VQGVqRMvC+XbXCimO7Ul2K33hOYN
0Osu6i7+oFFfenaZ2WEGgkc3EqeM9orTX9BcsqkTFw2irj+jZOIZDPMgo63GyfKvY9EUHYlODWrL
svK6jsvBatGI4c+vMYNOvoas8Vwcm2pp7IQhkbi3czzGnJ69qkwMRxdyb8Cf72LHl/WTiaPU21nN
nF9CVbq4tHvfe1sLGzmVAEBIe1SbLnc1f71IWoyZ4R1KJH4DMPX39PsMXzhjQYLl/L9wB9Tyq1uu
nn3gBcEuLiDYG3euO1fx4tZdwBguU5BlFBUIdlPzYtBZalNRP1BJ4lulVe6bUeFqMurmQ+QXy6lh
Wvud0X1/8sswZ/hml6V76BywFKfG4RuEE1FtlODGD7vE4LSwxjR7LOGOeYxzndtexFZcNfgtR092
GCKIIbKtIMJ+VkafPSN6TcONGLv50bS2CnG40dY1zjmDOocx6Jtr5CGwfMEaBOmjBkobXQolCy/B
QMBNGg6r/amxTHQLmZPT2iFbcLkb3GFEdyxhzsnAC5qyi3KeGREABBuYLKblvVFV2XK1zAgI+IUK
aMmR4DxJUgI7+K7y0pGr4a1bPVskWIWizTUBCFpe04C+6D1wwdxB7zOaB8zR/auLFBHs2tXzHnM1
A2N2ILBf1i2kvDPtmg6HoGREv+vnUr9ohq7tmWp2+i5wXL/WvG2beFmMZk2arhDzSRVhRT+ZZ85U
Iq2uiFek7zomHVOAzomyPU8FBy/d2SA8rCb/VJXkCkAr93Sc/JVUSCNBP5Rdrd2zKLBfwcYKIF43
zGwa7oqKe5v/fPhR53kO4dlPi5d2gOYCVsqbq/2KweJAP15NOUBd9gSZ6DtOD01W5CumNrtYHka3
HqI91TDufQMFm3Orm7WPMvU9OxlMWmUu5oolNd4U83FXw/7IUUlt91tXsiPZq3oNupPljuur9imO
8xzJnZoDTfJfaJgomerjDCkShFLCX/Zo8JArzZi0XbpFxG3p2Aew37VFx1Hk7Q3+QRsHXYDvMTO9
/pufeQww5zaHp4A3OXjQJRWycZON6ee6ZiIaT5BgWH7CCD/ZqD2s/EuxflwBKNW72R3sJ6AxTRH7
ijPWCSDTZhumxi+PV49mHvixlYFIYBs2QXOX7rPMNoPqgqI/PxczMynW8XnOHj0hy++DXq2Hymz7
7MpvAB2yYG1Vb4JCZe/FQr3uduEAjOVMzN0gvuYLXkfMMF6ssiEMrbBNtXsGSn5iLgjqorLm7mXo
MlslQ9hg/mWZYqbngn4Do7CAob7vG1McjAh/SLyulI9dLSMAzB1+Wcs8GJ1Ts+1Ga7WPlSJNpZ05
9A+ZO2b+oWitsI8zabdvBIvorJnobLCwGDJ5xtRQ+SHOr2BPUuS8DMTcCbFNBHBWO583pbDtv4WM
ukyENZu2En+ZveBK+XRPfOhk6MzYWidl3c/2GvofU59bLyZiyUsNYg4KQqTSfhd4jLmTokjFo12Q
mSBoq+bjwO4BFP1IImYX4R3iiowITEE3reK+YrpyG0lsFgmXdvrsLKVBEVMpDBUcclYJ/o62IlBj
wqj2QzATwTNn25S8TfshPancqPJLVrvWR0svUX1CHCVmgyg6fiuxwzRY3PvUfAjN2t0H8M2DBMtH
NuC0AX29s7r+ZfRyOv6yBs/QwQoyTPULPbwLNsJyM9JHNSOKSojHklX5GxbbIuciOq5/1BKrPC7J
Jj8s+Tw9B5mZfvOslY49miDnfVbW3ZeSLfB66PO6fQtEiJdq4MmsKd/D5oIzvK0nKi2bpWFxKjnl
a50HJjN13l3Y3b1xjRX5uWmndT9fAopTmblZq9JXhjFAPxnZ1rPPh5t0a1dQUT5CRQV7PxlzHxzG
qfWfxrKoxcGnmWLeVb4j+ftmVH0M1kVLXj/Req3aEgwizJXmVNmBm/LgTXxrYwPmuG89/7pLQfbF
Zoiv/JCuwM2RjUMSVeFs4zA1irGAgNqNy/pAZqqD7SYpxKTkaHbrZCjrhWmmH1H/ZMGr+z4Pot/a
ITvbPRZzGQzc5xLpdDUDLHRjyH0Qie7Jqgtb4PqZ5EfVLRQHCGoSY9junH0znrOcjsOOoWNdjLOx
dxEFmt0Ksrw/cKfwBAmnmi91uS7qGtG8/wJHCIO3RQ22d2cwutNxmC/W7YpviaVntbo5aSj2zK6b
sZmGHTWV6WdPCe+tZznxYNwXXntpFmXfkzlCRidjOpb+xWhoIU2Kjg7Rcwi/O0jKmsWaXgSj6zaS
ZNHteR/k7t7WlksBCb6LEHuSmvfRyKJ1YzDpvJkd2hrgxOae/+S2wiBXkcFMPIcNX1Ky6WUM67NQ
1bFj4t852MXgXbNLXpckKk1auZyiDV8NMWcmixOD5l0DfyO8ykSZEbRc8tVguwFzZb8YmCibXYAo
Ht1mKeeIxLKtNYzpA+zXu9Lzwd9v/fHhnl31uF6xQU/llGTtRLyahL2VFKD2rT22NBpR1FyxURT0
5hWvHYN671Cptrd4bRkGbUO2O95A7jXqc41U82U1JxuBa+rzb6nPdx0TYpjG69bCjXjpa6fy7yDL
+OqH9FKl9iVuaXVqCmIiRpG73pEdlWTVx0dE0ezChH1r8nOjTxad7ldzltM6yn/FJUoiYYvc5zIL
EXqV3Zj7AGWy3heGQYjI9YqR9mhXRMVj5WvaNn1WL3XSYSWyDwGZty111jlin5eFSePYytT+pgbK
WR0w4Qv9ainRrS06Lm2uWE0hrARVlqojo5JWPFZQiHFh98qxJqR1Xy4H36/TAiPXXIUMwDKLdBuO
N4tdf48XAL+0oe/BYFIFTOaxfSCciFs4ACumY0czIaAxDyXoxc3c9gGPGZHiNWMAy/Yyr1/NReRU
LP7+dOy913t80wG5jPi0AY4AVWx//k/sBGHYeWtilDymlkkQrCXHdmmltG+8UqzBdeezP7qsDCfL
W+SS1DrCiimC08CQD+pVgN1uF/EqdhKYO5G6JpqJ246002BdVGfhMVgqyT8xB4nGZ5TSu8UJSNGm
74SyP2kbrWvXiszMrmzZpddRTtSAJjrJ9qCb7Xy4qbHjB+fSRQQ7F1Zpp9feihMkkRojwm51NSS/
HAuJjSHOobeRSSnfWaa1cq6JibN3AXq6fBJ0XRZ37dDgPJrlsl46lUf+hdvIdW7tkchN7hWmT3v7
lphz+fIoAzUmJrgER/2PrJe4W3hJePqevX42x/hsyPAPIJuOv/9KfkHF+Gix5oYWAD7H7Oa9BLdU
Y4MxZjaPROTNFBpeBMEegw5AFGEGbJ6dHkpN3LNDVCA6MscguvbXiT7Np+pizqEmndKbg/qDTvzL
vWLxeQLXjzZooee/57IAJDLBhIvluFZjloyj6EAolUg5YmMq/UFdei+goAjaaORsyyyUQdt9J6B0
7HtMqN8L/CjsxXhwxdnIO/MliixJB9qkPnnsGvZ/uPab/v7PmvT2U7ni8KN8xlccSN49DmS17CHN
YI8b5TOqeX5WuhljG+9inpgFrndRhOGlsKAtVPiAH2EN1H+4zJts9vNnwHD9V5o+cFHlo3eyWhhq
0qP4ro8ZG+b27PlQvi6mnpSOIeL164VqGKN5zHp3+F5HwryDsTHKw++vxF/i3U+fwt5wNWTZmcv5
3IvvrgSgjqa1LHzDiwaDyyBHDV/NodPr98HrtXrExWAH8YDu422ZqfGHzZEhP1CPK8absZBWdVPR
W2Pcl03Uyh967CpCofSVi4trzv109JeIyhoVjRBBVLdW+zTtgpm3TIY9xc183gzGQPND2eOSiI3R
qszLOof4K+c+a/Whc2l4uSqAG9UfseO77Su+4dC+DYsJI76XpRMNXwPeph0dycN6VQWTduPSR645
TG3kVkSKSaDtZoNyM02A1GtfmMMu1n6a7Po7UUJz3OkBN1ncAZL6gAJKmbkLRaO6lPWcev+2UIno
gnHLCgPfieDG/HzrUZzn4YcR0xFvZnsL9uRzR2SVCooZzESXz3/CUb+/zWDlMIyCnBOCqIEx9w4b
EfEQVxRaTsdiKdWzdPI8ZlNePOpsnA6MxNKJxhj9CllpukF6+BMp4V/9eBYScHq8gpDD3/26U+gz
xhgYfZm5xq83tQZQF+m6w0ftZvKZp1z8qMYWq2Cby2vDMX78/gZ///O3sSDrLPEFLgRDgE2t/6cX
Hxr9MgzEA48s+224I7PIas7R+ITfb9zDren3a9iqzX5KioRjfp/8/gP8MgsMLObKAGQ8BzaOFzjv
njATD+0SlJpkGVjnZMYYc0jbcE283s6fC3wg117Vzmc67tpdy7HvDpq8dyy7bXQ+LXncml179YfP
9Mtjz+yJmVcI+TJA/oX89vNlGennFAYcukMkQzhPmqSZcR6bwjKex6WGCxDS4E0IqXL6WDj0Je+n
gC377YCQy5LYwAp9nmmoGE642hbziHnH6neuQo37TrZaPofE5sXVkqJk7nVj9J8Cah4we86z99pN
XuhzqAr6FwqRquI8FxiAK0C5/UHU5ppeuTbRgt3U25BgZ7vBmwEnA8NLnS4cWgR69L7K0w7b4FSq
4EJcQzdnZDnPfdBOMXeHyoUu+xSOvuhPnIdGk4lJm7kHgu7a2I1GEV6X8A/dBJS992L361Dh8+3n
gS3IlNKdawXUYyyjOyHBAPAYDi09haS9iMKh3Sg00dgaRw/LhWWPxf3CCSo4cy5nxgx4ei32Cx3W
051vDw3SdtMPj27Rmez0cOcsJx8QkP88WXCzhFE4eKewZ/gfBV/Us1at80Ua3tRd5IwuuM8yeG04
YO00OzQrEw0M0hJbbma363qocJflt3ocNMqNXMMPrnIXLy47sT5KFtImboGI+EnBpjWjFtlA7g28
WucIDRN1qUiqEeKTZP7EaC5St54qaCkG08A+BD7ksOdbWNOEjOFSHqQXTl+6Srj0dIBcOc8W7XPJ
lBXyMM00scccL/gVsinzMTBpeJ3M5Kmui9LaMvYSrHx+pwoQN+fWrLnNPfxEiobprtXf4J1i3t9x
A8BmhrY6guZh9mQ412KghAsekTT4WcKvjthXw+W+K6XZ7XIjkK9oBZzQcL5ghJOlnc13Qka9/0iV
bXXGy2RhHA/9KiO2k09HPE+tdUitkjLoxpgt70ISkF86BxKX3wI0SF+JusNAj8rQHUAyQKOqByt9
c7ORPFS1aPxiGmrjWVZzIM+LMeBkMvxGP9elnIIdIwpz+sOm5f2EC8AhBzJvK7/ZylOcd3NFiOed
meWrgK4FHE/M0fCwDrS8sLivp4Yb7d8cnW4/j1Vzg3rxfVjBu/0Jp6RpUjY/z6kN5wl+8Tc4PthO
MZx8zbxBf/39mvTL3JSfByp762TEGwoT8N3PC4yoq4DEkIYLvK0mc5jvMhEdBnKQn4oasgxQK1Vd
pkhRRJpr19qN0VZMSHvQJ9sXX8rAbFBufDfRawBiFnY0bVFNqvM0iTDKxbwd2uuyU811RiyavGnu
vvz+d3g/6d5+BX4D2w6ZCVqh+W5VRThIs6mEuidmsC+EDaxDQC4q8YOVYYCwAaKZ6NPXE6mE4+9/
tO2+205igaGYgdYjhu0RLLZ3A9C2nbBFTql/aHISN7gXSwC5UjckyFLTm6JbxAD7KfelvR6kL3BX
GLpYX+ex96bEHkPAwbxBATtJtB9yes5kXyF+kGyAvrV+8ys//SwwOIxPmFlJXxPuibJD6E04mUVv
GTddHkRAc5BF1e73v9svdz6zKa4sNg0WIMt5v0c1GpWKplUd2eSlSHxkyB+igOZKXyt1yIZlFH94
Zzvvzwdb98uGsMeCxvGA/cPPr0cBaRD4kOiPejEZxqSCsplwqmHUkbvkNeAOOr8EqGT1kQpXn/Z0
dtFOQvzHmfbmmJdL7LYm6RLYHBHjRn+onxtZuSMj/5zEADIBKeQgc0gYrRilno16mj8Ku8/FCe8O
M6S8zeIKsca8IstXI6VQoXYqMU186xAt9no7kbP2yue/LvW/1VZ21701T+Pw9jbefOn+XzSNsRT+
b6NO8mX88h9vDRSkZatK+8ffwPyP69tQfWlYAP/rD07f//E3xvX/UzZmUSlGlyFUYVZY9JHtKK7f
5PiPv3l/Z8fGioue5G+MrO1P/qdvL/h7yNrIjnLb22320f8tG3O9v3O8pEIJy8TW4gQ78N/o2wOr
9tOjHTAnd9jG8ing4RCSfF8J6/Aq6q3ctom2Uy6MRgbGldGsv7MAq7Q7sycoEZXrECucjjuFEYGU
ghHcI9OlpwwUx77DbEk3q5CI82P3lIFR7eTUnsZ0su7quY0uFHYKQMmNuhHh2JIvkkV7Q56A9ys6
zA0giL3nBfapE5FP6Z+S6jzna0gkUci9T8cObBdFKNNzjOnIMlSeARuNB4tw6Kc5KKxkVl4oT23U
LhR5Od6FWfcTR0bCevztI/sM5ugNDnu2ImJ4Hemr2JP+gaDTdQ8VKQHIF82QBHhdwtioM3EMFmLz
lSSCx5aNuo6BdoXdkJFE7G1nYh+RV/MDey53F/g+uV/QF7vR7d0jDRvdGQiMPlaicQ7kbtQ3XVEq
Mzju20AMcM9M3Yw5OwItKqPi7OOyRf2txr3hDOqGI4tiRtSTaGssKzhpZQc1T2Soup3lCNLvlcxe
zWYxvtrGyjLVRVA+6moidZwv51luzeW0UBif1sGyv4KACq7G0YHF3vp99EkQFz4P+dI9yckRyeKq
6krJktiEsMVV2YDDSB1QONm0XKm2aU5Zm+LVbhrnOHKwuWLs033UA1270+CJG+GswUVmXs+qVUp1
1WZSMj5kJn5pgefGExjLE7qvcevkZh4RLm2PFGMUyYI5fdrlTs18fjVyf0etLg0sSyeTyfN+sDr6
FzVMmslTuz6syvUe7MaG5NHV4amdnOgY9sZwZKwkL8S1NxNQ6Z99emCRlQmNBth90beb4aNN9D9J
pVVS3EQquwc2FMOWKxIvTL2kdwzrAw7Yyk5c4OIIlRAdPDruujk4LpztmCusza2uu6Mcy+CrDihC
soEdcOkqYFtz8BLZtKPqkYrdEgM76bKevbrQ7k1DF21smhYu+gDiWZBufU21F5zqcK1PWd2PZINh
EpFIPtZKmc8s8OywfdKDOrIsI2Ygm+0rn9j7iNS9z9rCfW2rKbsaRnp1dhz1m0saMbLdmXhJ4pqD
Hz2/srBesyqj0KBQ6hsOH5ImwrGpyNB0tMtutk68j8d+ZzZ5dhTV8J+UndeS5ciVZX9lPqCdBuUQ
L/0AXBVayxdYRGQkNOAAHPLre4Gc6anM6qka0mi0IjMZiHsBuPs5Z++1Y/5DagopL9tbgJyQM3gw
zYNFIa+3Cns/NAP/uHAvR/zvFnTfeXI3asj8bnWrEfU6nT9rK5WP0ObeCwFirDRL+9rsxgvShyqo
MUhwbHQYNwHcq31fggLDOTLuG0VLva74ivTomldtu02w60qd3BnPDp2TXpKDLNMU4c1SDs8tufNF
GNP6xAE3IL3R65M1AuGNR2dLAqkY+M3NCdKLubNEZ0TIHl4bvzf2k+PFL7yqwyX25fKuSudnLw4A
iUtYFK61PY0UYvbN7NDpz8oiXDjCHURWFLcxYKGdU5CsE4IjHK5bZtzDPmhyjl01aqxnBAjziaTr
4QZEt/fdzql5sRBLjTrFhQyF+CCLsExNKZNsQ19W9K7EfqJtfmUNGlgKkpO+3VHx1tcpB6uLNK1k
HBoFzkUHlEg8rJ/g7JarVDXrjxbzBQLuyl0wxRIsPDsogfELsmNjVP4241LsAn7eURSLPq/Larqw
Cr2VkhgAy+KpEI5Uu2zKwdpK5qjTOcjMMbjJmoXpuWiH4qXlVb9u6LfkUY5k4Q5t2JWfwGNA82Cd
sZWlmGvnNsb+0zc8oUQ5PuJacNSZYST1kayBXjH7mffsN4Q+VeLc8pJpN4PqRyfCckfahFrxWFkl
lifxXA7avVhRhTxirj1UweQzxOgA53SNBRWXRxcba37Es7RDPZX0u5G5H9zCdLhMRsOFQkCj01La
oaQav+wWvF8wgMO2seJCj0BIMUOoDVO85lHp9QHkL3CR4ILXq8zNx/2YVfB/GWwGTv1FSOVb2Vdn
XjC+Enh2jZD1wRUZeJ80yWlq1S6jCI7LQ0Sdrk66UB8Yn5YrXJjJJXZkflnb7k5GhgR0sEHaUU0h
MFErKyVtg2vivuxXAWNnj2utOk/92grtOVaPReYt71lb+Wg/3Bk521BG7TD2miCp5s0q29dgXK6L
KbjxNQtUN3Y/dNcCWLdgWbAw7lktJkBT3ny9wryJEm7rWSn7C+3h6Vwc/85GMXMAdv5JLHn8AukS
LlgB44Lz+sq2Dc0WkBaCDD8YWMxAfDNtYm8UxNHd0yFI0E0THTOMhX9XAoQM+6G4JCWQLHfJBsww
UEzVyckC40GNXvFRQXfMw9JPvAh+CfP3CfgZg8uZ1W4oXxY4U+cdpuWj7y54pujQYInzmtdBNbVD
HuKA89dr3DPTUvYnAgros26dwVXTNnlPSy9/NCmOV/DExh1KCQQvTBL9G+zDdAbc/tzy8+V88pL4
uRlnmV9sQpNbDGxf5oTptYvZxIh7u0s8034QtuUdYV02h6TXMBLQmZwF5LTsfC3Tt3bJJEI8ZYu3
ggizs5q89HpvAOPycGbtWJfJJs6lPPJgGvjyoIRJHHU3xWIsU0TRou6QbXgftVXejpgNxgPHqtUM
SWirr7jF6CG0t9S307oMz0CUXvqGN2r2e0BMqFLoLM5JSEu6PDSdSvYm6M0nKxbNKWlHCbuGo6cX
Fo7Roh3iEBESDFXugDq5r3C92AeV3V3ERhtfuVaprtMO70eX9POZ2RftLhXtCmnHR7QGY4HdO5jF
F78j+eUmcyD2ldH3rpM2JiQ19cUhIOuCJisDDdlZezup4ss1de1jWgo4j5MFIDcsgipFfhOvB2Lf
jgKm6glu4dXk52ZYABBNzkcH570YU8MM6Wi5cAWdAppTWoQNtud4P8WD86590ppQI4k5pHuIHAwp
8Y/a6uaTXwfLdROr9LgCojqfO7N7zAmbZwsBrhOOJE1Ek2m0tzQalaZv7wJS4WWXpzR3aTtmwIfe
yf8sNCArk/B1SrIjTr0EDZgvHoBtsnA1sUs7b3LV89rl7VtnU0VeMiQjItpuB/MhjesZj6XyGPOV
OC9h13vvpGisJQ33zLHwgmQi6pG5HdF1+U8OMwz6tD8b7doPUxD78FqxEqZs+1Uotao+ApuJ1c4o
8/ZYSB1cd/8kWNmV/4zoi0qUPxXnFOtHE9oGJ5K0eXCcvjsiVJeHdizWe4mFCBshIi4NzjYfNg3M
0uU+Z61Eh5BGq50jCa7Q3PAbKdwXh7PkYYaCgvLRS2GZzvm3j3Rrt2WBn4H6N3ewmIqTMaRqz50A
HYIM8Kme4bON1XtLlycEN1JEnsG98TJoNAEnsYqco63VbFZvXk2kgpdll45cHyhodai0GD9yLa/z
Qne3Pdq2M84pd53Tkimqrumpf1sNkaRLfd8awXdNriUKkS+gPkfRGN5palbrUnJYmvwJ3pp3i1vY
3M+LeTavFUykWjEG2ILoGQGddYnL3jMjsmEhLKIOdW1BaH3ppEcLtcjnnNO6zItp4YgW6DyHz+L2
9wx8NylR1kzqLKd9Lu4aT0vvThTZl8cJ9s4Stn70GIkPm15pk98tyZ1IQJh4RjlFxLiWu3W2q4eY
3Hv0Jsi2hlb75/C9qbDXab0JwD4YISBg5OvAQ90LnwECktwOlrukgX43GQPmggDk2S51u/w+Gfgr
ZJYHnblcGZMSpz7Is5OvVqqFFMAa7U0nPRNJKW69FWk2KaV6vXbKMfvG4wWzNYOlkyFu2/QcI+CL
TN46VtchsIKXVc9QMViMbfc4cMqZM0J7yh50plcKlDRDW6UMsrt0b+N/47Sk0lMxxTTL43zMwpob
LDPWH/Zeu73ItYXG1U/mq0o70TJlry5ZHzSN6lmc1UvJCaJyj108APYdKq+gwoIVqRY219zy7+Gn
kzs1vNZVQkPcGx6qbEWaMazVCZ1Zd/A3lEAiPfioejpPMSMfJ/B3d2lrXZZOe+u2YK7pRLUvBu3T
+7ZYkENbOZlai5VeuS0JV0z968jLy+rY5V5yhgwnPqLBXfcAd+MbsBTWVWrO1qEFGnGU5UDIZu61
d3nF471aSDGQIgMqW+arUWZ3ZFWYl46exNnEHPIqXhh8GIgk872bMvM46Gys7lcNzpApzGkajAnT
ubDAqmNr5cRN+tml5LVjiNjTLcvSOXvCj8grmyTBvblMxcuAgsba63hMnP00Gf1jBwyD8qFiDskP
qLzLBHv6JQEmyR1m83qOZrdGx9MF6y41WRHEarpRkkIVQAXzmthOcG0Kh6cNTOt4KevMB1irxCuh
TPiEq5K7FZcGtI1mPQc9RcFa2qeCYcRtO3YeZWSe3K5THOxZ4QCNy1Uf0s5Yo9ZVXlTV7vzZjTBJ
cqSdzcaGbn8oVTUvUktsi3pmHQoTWgxOs/WjQG/ZzzNO7GOTu8XD2C4G9jopIWwwPpm9tbjKcgSG
o8fhZ9CLcb6KHvhyp5xq4/e35GnF2d4zlob9Oef+pi1iOOoPZ/ssaSiIML+pkI09dAlscqrU3n+t
eDAu+olZDvo+dQW208AotyyP/iox9w+z+AQOskQ9iqufpnb9V1cs+RmGsfnxPxpZEXRMzxTdh5lu
b1cPiC+2TxIdYoQ47wNZ/HTxH4OXrzmNDhmSwDeejDaowyUJ5muVu9d5NsQRIu+E00J2R9mZX5uz
udz++623x4Y00ur3nhuurq9GEeKepPo/r7KvrgHDpv/ybx2/m6371f/+l7ZG4H//rP4///nHRCxv
TbNf/gsycxpod8N3t9x/90Op/08Da/ub/79/+L+7bY+Log331Qy13n5akjX1L424bST9/27fPRXd
R1Z//+n/8f2xNegc4x9bq9agU7u1yPxtavCv1p1l/cPchpsB8xLs3eRt/HfrTlr/4E8wpAFh4A9/
ad05/8C95TNi2HQRBKMG/07r7teevEeZRZVBQpmNr5DR1u8jlIoFObeGbsKUYQXn8AScc9plfxeK
/D9eBTchH5FcCEwJvzarvUz5VaaQUQvSzgTdjUKfZpDEfzOg+XW4sX2Yrfnu+Ux1GeVDa/v1MlSF
2PXddGSa0QwhDJsmiqtEnNCsZufEEvZPAqz7RVOY+d/6abcZ+f9Vqfzr2owAECThQDOgQP167QrH
bGmUzbhrEuq3T5Bo/so8qPWR/gJ7rNa9RoM6H7FtlPPO84PkWZud+VbT+Il3nOGBbMEgL+coER5+
i6ozyATBxZMyavzD03n7r1/qf4FLv2229iNP4J9+VczYCGm4CJKDPw0roKKOuAyMcWemtr7vAUWi
13agLf3NOHATTvz6lUhUDbSeueMel/ntduBs8afJXecd3GHNCdW2Znlj6aqdrnzY+B3pAAPxOq9p
QMSv++9+SJ+jm+UibeDfmCu3ic0fVBWD1rnZMgbaeb1wd6gXvQtq+u7w11/ln+66j9qcZNZNPsKL
HPx2ldZe0J6bLSJVL+/xb1O4j9JWzzA+Xv/6SttP+uXL3AZ2LnQZi7kqPcbtN/nD55FLoCqmQOYO
Rj1lBVY0CsyRrqo/z+KiLCTG/b++4p8eE5YqnmV7E76BD5Db7f3DFbNhgIfj5vj2KPtPyKBQfbmN
+Bux0Z8ekn9eBUIEY0nGGv/MK/zDVSRWKHJtuYptqPg+B7J8oNFJ/TtnNoOm9tkGIfuvfYyNg43i
f3gB/u6avz2YZJ04i7NyTctvtyMkEH2zaL9U5bov2i+w3iaed/7X3+afr8mSxGfF0wysj/Hnr98m
DKoOOQI4UQrR+HzMV31r2ut8XoiGgxfGPIpIAjKm+G9ewj8/Ny7JxuTAUNYyt/l9TUzo0pBkCrsT
qXp5PwJn/EBq7oYsv94QjpB3/iY070+vBCsg/zKpY23mzL/nbDUwyvuylXJHoKq6MQPVqt1gVDme
IT8XZ3/9rW65ar++GOjG0GZyocDByCzl76IDUPOIl9pi3PUuvfEj3t+8Ple50OtLrjtCIBI+JPFn
wPXqo6XphIcWiO8S268bnKTZtebHXM6GRMqO5ag7J0HBT7CseIs40K1uPToaAOnCeVYwexEDkTtq
djJ29zXDjfHIssakc/H62T4NwzawGDtsgnQchqyLKvJ+1E3XEyN8Qc63WZ9PK5XGi0/eeAv0vYz6
1T7D0RiYe5vACPYt4A/WKU+DWX86WTvTNPeXqbmcmL24J1QbAdlKbiy+zK6iBMVdpl4bfFvyjDbk
ikVNIjIJJWrhGo4iSbVRYjTS3C0jKb3h2AXjMSu7hTjCCktBaJdqKK5yIyBDhhZQYh0TIfNb4jzx
2K6e5Y+3hCun9gEEknqFSSrEgZOoVAcG845/6Xgot8Oy24yIJkagG99wTPvkJkb/HBtI/2i4JHD3
t4J6Sb5YHZ3Z2SsrQUcdxXHf8tWqySqmHhC+5zxpYyYlUzUL4UIWei+QziDdmHjRSsDhxhHueZmZ
+BwDChkzBNYKzDaxcHRdrMhSTtaMcHrvMEah4wWs6y5QwC2OxmIG73QG9aCYEI1Mhgwm3B4BB+Xs
mw8T24V557QgL9H5knRzXFsHAgHlDrLvvQgKPYE7DVbrkM7jKC6ndKZeFwJz6qPXAODF1pcQnsE2
QVJZo7UL+8kkh4FBAwEot5bZ10CBW/xwEbwd/jnuMMnsBoQ69Ljz2nzJc4FmKsZYetH33HeikFeh
+ssY9tgj/bIGoEsOhh0ryNg++3FnGZgqdRZEM66p4lpi/lgONFxiYtDYAEOmHyX5Y1q5Dx1a4jmM
sfw0F6zrHDYqRQ8OSG5vMVrpavnRAUpqohZTFqImRa7Ba6u18x0DtVyiCqDqRqAoqyyyKgNy8JzP
7TM4O/FIb30uDraNzQX89mZSQ8dpoldPcgTwCPanfBN0ip88+fji3AYSaWj3cfxMDkhLaocLYAxt
7Ax9awWq2+6yOCGQdJUMO+ZRq7t6MDFWkVYQtzt8WlhrMRUO9tEjfualKeuOH1IIRlhJb0H0F5jX
P+0EC+t1ljcbcd9yF/rHfkG8dD7AVAnXNfWmaJpi80cgBkIGoKMvM48XJOyI6+gvWVlMpchQYDPq
HVT8mJy6pSEHzqZe5t4VyylLzcA59DDD1WGxfazEjOHX4UZxsELDlkLE3xsL781jJfBP37MJ5tmB
MVw60M222+slDoBiwRKr3oZkMl7F2OY3Pioa5zhkMyZV9BNFRup8Oc0o+4TlP1m2bZzz6hpv9OaW
hNJVWA91n6zBe2EB6j+0KcyeNAI11gXv9AWq9NZGvs+McDTrlZ9TGUXPwEjFsk2hvDgV7FVj6l5M
rJr9re0NXX8B73F4GO1EpmdG01mU2oNGjc5Yv2BTPhBzbTE8scrNelojrrtUiHiLQ2ctvXXbJpnX
309eYzlthH4Y4k+1tuDw6Q4U3Y+8KMz5UbRZXp94N+uSuVrv+N9QHbP4gM0GKqo1xHiLhkXMUASn
aRURCDRvvG1gAVyitHTKA30JPaP7JpmLlin8LR/9dLSYLlQxQ/bFHZMEMk7NWBX3HKKN53R1NGRN
X2EM9gDK7QzEkOe+axpvTWXO3+5QLj9rTgH2UXZteqNmP1O3BEu1n0yw1Lts7OnOKlQA9DFp/Sdj
0PLZ6DSgJc9LNs8P6yIMDM+/z8tA/FBBs772Ez733UKJmO8V/mbvHCpBe8QP2Y47z+AAGXaGhAmQ
2Alos4VYq5OtaLALOAu7Gpv3GvnElY0HkNfNvCPCCQCswoDDVzhbGPmVH6tLlE7do1ckrFgjwVsF
WoTV2SNhn1ys67J6noyJZRWAO1HqGkFBv/MbCbdYluPwPQU4+yMr6MRz0hbWLXhFYYdgG6GD9J1t
QWVjhnOw2sbW55iKx5OfgIomAaThbY+1X56g08bdGd4a92MqfJglKByHV8T3QL0qB8/eTuXLfD04
ar1DR0s+45BiSQwT6aYiVAko0z0Bhlg2TUDZTQSUovlGfwkOGVZoBq29p/HW0ifvd6V0aI6OkEmN
Y2kgQcAgkzOZQvHQPU6GBmptwvP42G7tFz5UmwMWHXj8KoJPiuE0m7LjIovhavIYTkRYjRzGSbWt
iWjrk1sD2pCHYGpJXxfJ56eLjcGKTvJkoNGbuxZKY9FhWk1oWd+uYm27ne714p9GEn6MMA6clh3c
U2jB9JqJzw6NHzZ90QTmbkyn1N0Xi12/a4vp8TWRiAWeTIc95NFYRkeEFaFUV/U0mCYuUR9WsZHb
8cnDJf4NHpt08xpBaRLZtVRf7hY8eiiGXARwAxPvJ+CxTuxiMiroK7q1wx1lmrOXIEDi48wcSLH5
LjexPzFDa72AsUmwLPABGxSMLxZu0/5Qx4EcdxKUZhH6DPcw7GuOzGG+mjI9mLAHq4j4iTgnCaXJ
bucOtz/UmMb86BOwhYx8MgPnQ1GQ32Wtwv8o0WO/Noamy1VMjaWi2Jntp3UyxcKdNcFbrZhHPwRo
b2ZO6MKLcEbIvYQ6mzFzu10/M2hBSHzogqy7T3JvTXfULmqI/CJopmM9MZ+PlMK4sZPSIqsUXSwG
5t7SQ8Qb0p4zRK+WfWduuU4OR57PjEXx3mdzhhbLhHwNR38CCNzVRdoj3Jy13uOYZNk0yaXAleWj
zD70zmros1For4oGv3DeSn/ElFxAt0ZjANNy2PcxlM8wXkdcYfyChBl7hdWfZqYUjxj4coNIi3LA
AUnDYN4F2aqM6ylpa+jcquCuFlqn9x7nUrEjtFFt8vJuweRKLtXe7hBYHkikGz9zfyQoJWHchJ3N
zQE8uBohCHnyriBbK10DovQq5oKYCYrkOrex85w0PmUozcCfbJwEyjzLoNhzhlQFBtdtEvVWpg5h
hmlVETwyQca6jwnv0Oe4N2i0BjginhUqzjX0ZweGuLBS+6ZVJAgdjclN3JNnY5Dd2/kG28nMPnuZ
4BV/dNaU+3vsrr63c8bM+xlXuXLD3o7TNBpZpn+Osg4e3HIIzo1JgS+Ye9U9Q2AqnrWV2IrVBBoM
QNHKPOqgJ4eoCTxY+0njuipyhqV7phE/sMd7g/qcG0ZaNcjbp75TeE3RdqiT12g+dKcy6UaF9IkU
9OB0IyJyAn+3Vg5Gzblw67t6BhActTZsTtydZvsCK1dBRZ2N+rwR7kre6mDi3SNd13sWKWrdEEiw
35EKANVlv0HVtml9x9lU0t5APdJboG8dBn8pbxq67p1H+uIQAv/3LqyKAgmWpWlfgdmVGMnRmXmM
ak25RKNHKRwCckAqobVB+KYv4ZWc41nArmpiin+AnOgUR0Lh6iukSOtrxwkv39szw130PAEHOouG
N+3otZ3OmIzWL/ESC05ETVVdcztbxpw54+nIIkjmztX9QpJA3TE2GcvqQRNu+2BZS/3EDlSRrTTp
+BufdcvAM1sG4isZlTEoLDrBs7b4136sicDFM5g8B2sLDCRBkhVEHLHnrzGt6mvHnreagxs7hoAz
tshdHHscgJNZDpwVU59Vi8jiM+Vn5I7BVyXOS7nCZnDizdaLcAbJEIbpU8LpOOfLHyG7n0m6/UQU
cWC9W1khOx6JsckPhBjFD4szsInAA03CZXGslnSXQf00+Z9xrpBQ8YnHfRxDN7W7mymPKQlmL0D4
1fbrRAKUDjCHW3CAvYZw4bAcVuHus7m3O4J3tZFF2exOb4yR1BoGdSuvMK3YxN30U/PAtF2wOBON
Qp3BMK4L25jovnNyL4gnn1mKnkYifj79oFbzqSSE76Zm8JtesERWb/1io3QjycZ/IB/B9UMxN8O7
7lzJPyaTDQ9glkximyZ+9nkQijPHaqqXwNg0ijrOTSqAQXqXtBVoRXa+zp5M3h0wPJntNCGi5IDE
ibVmYcd6Znihp0CrhfHIM8kBzHF+Vv1YN+Fgdsm5Tn3IHCQENTqq+c9kb/cKDCsOPBZUw6Jy3Y8B
+vW9OY6rc1rNBsATQYkQXAulG+Q21LLhiIiNeNnZKSmDvLkyopWR7wb1TYnT7P15M8xILz1Cih9j
5qGmjbKuYXWWxAe+cXBxrJ0pc3XTxBAdEbCgS8SrD+k1tDgKXCAKYniUk3lFItAEM+MO2ZlRIXAe
prcRecojgA/SJti86usB7kt7TV8wYIXpDA4fnbIqjlQIkcispkbFZ8c0ljk4kTwzfaGmfc8sHO98
sgCablrpgfCMfCIRVA5+9WgiI3o0BoOIR1/79kNaJIUfmsw2F0orTo2U533ghs4yZB8ptBcsSUG5
InMJqM/8ymdNHySPepjFAdzBAd7zT3eW6T2V15AemNsV763Mxm+mT3N9wIXO3tSVnSBjpYdCTf/R
QffFORkVxKTJMXdzplk39WKDDmpHIPUAoAZyymKqVvjPJBJWh+2TfgNVGoET5YgCYB01JOvWnGpJ
KCNaqKTAKLZIyfw7I7h6Y1NzBg4r01oJC0ucwo28nsN9aOGoubQ1JshhKPHF9IYnospQVJyp71of
llmJy7Gb9duYGNkmz2I9AZ2U63sG27iVfDwksJ4tMzd2hZQlX+QCgengahV/cj4YCN9lPkcxK1x+
j7xJSKgzOl6IED+zf+15hfcgZC2eBq9sP+K4XNnaQXw/knRMOZPHDdBU0cXuA8YYTBdBRRTOVQUR
1j4GI0Ac2tIFbYuFquSH1Tvpq5KGAohtZTT0MXXpU1KQ7Qd/fjXVVkCRj4T7etVnVKmcLzurK/gc
BceOo5p09VhwoytSfqU8AeBxWnQrAQYZQyf6Ygv/26XYqC+YSgBMsBZsiCeW1JXEJ9RzIkpQLt1P
bgEEgQS/0QmXWrb3IOThKpSODa+wlRXajGQlQGHnDQ6x4kubcAKFydfdYYQDmkjVtjSc1FmI9wI6
jQorMcrkOEBcunGEsN4CvQ3bLSU4PbIwuwl2goH+kqKJcjlUSyMI5WV2vhuItiGRnBRBmggdOSiw
UuLM/6gZdFk7huvoEWaAaS9Ao8kaJcgT+Q8ymhRdjy3zm3nwZbuni4XTtg00uZJtVQVn2aIDd9eB
vBjQUM/js/bIDAodPZofAwdUQRm0rGT3AgpqzkloN+G1BkxLUXWLAm/XZuUS2UJ8EEQFrS4IbO/4
GxsdyWc88ToBTcdBkgF2PJOdx+9Q2yL9AG/PZWoQ3MFF1weNOHXNnG4pAC4PljMOXGFalL9hu1JX
nux45atFFFhXIdBtnR0oCfurDIludTZBqMHehQ+DgHsIlkGoVbog32nbaT10mUaQ4iTSJ1UqQDmd
cPvI3XNalFZuz7OyNxzaCK8G3SpSLurUqwkpnLUfzsA03AgXFGF0HuE7R0K3XDd0W+A3LFqx5e+s
apqfeINXebCR0N+B0JD5qaOGwnFTxWTLd1IZE9oVd/4GAmgDchiXhaVCr1+OduW5Zbqgedo+cV8l
QVUvXW51Xwn+EMJnnZSkJmOe5DftY4QX2kkyxO4cV5aDN1nDj8mbYY9zUm/fgto10RcqEqFJJPCf
2LYaD203z+lxHMfmjiGH4V35naOetF3FKMEYZ9+WaHxeaWzE5HkIvL/7vu1BgfRb1BBium3jF7MP
idxuTYSdknRAYkspL75WjJZA0lPmmD152Xj85maReIaMRB1GP3E+7dyIH4iF79Ko8nAbXa0+ETEH
fPTLu2cvQOhNTMj0GrrRnk5FV5TZLabMQe1g4sNxsr3es06ZRggWuhvsX0+2quVujeucARfv7621
WrwRQ+GqnzUpeSO2GDRX4QwZJotAAGFMA6A5Vk+iyJunpWWYg3NBz4/YZRyEbrbHsUFLqtDT6IE1
4yXCz4DoKFeXBBKxnDvTGLAqjIwYaPwpMgBc2VocgWh/Xg4OyHS2bbQDu0QgTt8E46CeXVrnoTMk
yK61GRcfcNgtiPe8hGB2M9mM0axc/8WoAuy84DDZ04cmGblwky8c4nusPcvq+86JFGSwH51Mk5dA
0N2JBjJDCD5PG3pufeY5Pxg2dOauZDUgWRVNxZYPXeZvGURITph9DuMaWQJ6zsZaC4Ily3V89dF4
JMjLZM0B3KD3FCYIl+HdzDUcKRm36gVQYAMX2TAf8trX8d4d0ombSf8qGqy+fWLFHK+t0ZNkIlFp
4nVigf5pl33xaYEZ5CAAFiI5LhV1z94hweuVPHfssQOOUahZUzZcyZZ0RVLdcWTuQYDROxGNzPh5
TC3hgxlOHJ9JesC0u6pGkH+7FAo9rLCTV9uu29ugFChi6AnEpNbWmKZQ/eS3wZxbDn272joldjEG
B8ccq2s01VVPZrYZg9N3Yv/Jyyeo4l1vt37U075C/69Lyz80btynBNCaGzHPGxb/QFkVX6YGw99I
Jonuz/NKNa8xfdYWaoGV/jQCPHwHcDgI32eCdB8dhq7ctFyK91hLnMErX0JzUPT+kr03lZAE7CZA
jEMi2NcU2CMEL5K5XgwkKvFOjWbxlI0NSb4kdzMw6uex8iJy+byncS5adn3Wh/lQ2mbxxbSZLlKO
+0EQ6FLK9bIpComZXVr1e70sNmekzLDbz1E5uPh0CzMuZKUMkttmlEZ5BjJ8+rbloH+YLcHeITtN
NxBby1gm7MVEDChaXfPGsYkVISh0QpEvQV/Ou7YNCIywaFtcdawTgnUR64nnIJ2+xGzcvxhEc0yR
w3HlzIZfoVk8OucLhicEs7aNadwK169fcgOy3C42Fv8md5W8X2j1fBn0wmgoYfP9TPuGUonAkcw/
gqrQ9DhMT/0kUaEh14i0jeuZDcMOZW9bJ6bapToH8+1DextaeJhKcUrV9G6/g2AVrE+DqC4FINQ4
0gPRgRiFzfwTXUMz8z41Ne19mH+ot6Dt4dgNsgJPb26zzC4cEcdo0hq+D4UblHo00I0+NbbrnQtC
d37kEisu6yjDA1ZNCOL7CuCneSAZQ9ZRTc+85cgbm9nFQgPNInncy94QnvOwULJBakdUyluMGUXf
gMFc3mdYJdR6NmAtjEsDSjDa+JtDgGkt6SLG0j2mynK+rXolAD5X/XxdtjZOS4PMVfCq2ZYI0uLr
uLdT8kzD2Fl7aJdLOtLzSHgsgGPGGTp65plLuFBp52eM2eTNZOsRV9hkj7Q7JlqLe7fzaRGg4Fut
PWcHBS7LYt/kV0mnJCL1IHicqiqJIxKNttxpzozuhXK7TO6GgEjUM9378hq4iXFrbs82Ryw23F2r
lUlPtoRcyUCpQiOJRFFeTnOpmRnBeRQ3tqgspIs2Fntw5AtvdNk1FvgmqJmMzzoR+8c0ZU6JZDmO
WZ5qSI57RQYUOQBwVxlm+U2XH+OcpsYlGXZ0C7XF9nhV0BgVu4b227qr3LF+g18kRIQxi5DPmGrz
jvOIaPYcNzl9efiMn4AByI3xKOOtonYx3pi8KeRD4BIobyesmtPeR8wpI/KKofUssaIDEpf0dg7W
apI3OviK2Lg8IQsYNpYL63t7UQg1EKiP8NCsA1OPiZ5XxP8r+BkEhEkcNcnLzEGbzjvD5UWpPlKc
XpkN9j9yNE2P1QulWA87bbTLY80MpNuNQTxeDIVyB5IJLHFD84QApYw0jyTqDDtuogDP+LezdlW/
y5gJbuQrCutDn/YoUMGAdxAccQLACO265ZH3thJ7sJBsysPKqnBQnhHfZKXtXBuN3XyOTAPWaKZp
40WQUhSVXTwXDH1XjkKRWeYu0Y09BE9sJAylDkGsxMIat8T3sowDTGFtWmyreN7YJOXZlK4G5S0O
DHv2DtTJtHFGuEHinGOwBz9hzIz00aCjrb8yg+PYQdlLyvNdoQSnwcNVi5tGARM+ctinS9/Q9qwu
gIEx/gQ6hEIdXX/j4FCiLDsA8eXFbJXzwp4Jl8ZWOHaiOnON/sA4v8xPOKyGG9OViGxNEwrDPfA/
0PPIHmmsJYk3vqIJoI28MgfDamiVvkmyQw5Cf1eySzuHjKGDv1+xwR047s9m5BplhVmiFvoe2VL2
3jdZRl+2pF8bklI0sZpnnFYHGVQPlQ6CKzQvS3LlJI5S23E2FYeesQAEB7N2C0xANfFWKKCp3W25
DgXeJK1wBeZBGbMYWU4QmnglMT2lFaZwsJvVm/C83tg1gyWYoq+j+9b9F3fntSS3kW7rV5kXAAMJ
IGFuC4Xypr3hDaLZTcJ7j6c/HyhpNsk5ko721dk7YkIxEk13owBk5vrX+lZJyoPRQaS2ZEcLhAmK
1yjY4iunr06vqFTcNIgRZaLG35ypSF7GCGMdhOW0e3dkV9YfnGJwY21CNZLGa8HbKqsIGKAgV27R
YuokHAf/4XlODcpmzXQUpevQED8dEMeKzqvNjgmib+Vpw1kGS8HKGgmcMTdnnLiCfmH33zA1h7zc
mhrllTBM4D8wiwhbzlRD/UZojPeHQuY1WGlUbhjbIWQws+KsSfFo5fizdIkSGbtAAbyPlOxEtqfW
uJc86MTGfU5BOpLXrHT70bHgKks1Tp/mEGrsGkNc0RxtJv6658yiilxqn/X5foqEDnggtHns40pN
oH3alGIi2ptleChqhpFrAqxBiHgLyHldK/ymTZJ2urIvB+nc2Gz2MqB7DUXYSGNAtrEby74KXC1g
i/XmOFRaPpUBVYn7wgwxj+MsQDlln66VHN99G45dFQMvVS2ejUWnpk5z5dQ+kms/Z0hhdZMDZy2t
Du5rqJssKzIvlHkjQDWHLpKGORyGoRuxWWSJs4HJpJCoDAwCxFVCvhGdMCS6lipOUWgMCeduzz9y
BsqU/1h1vpKIIly4icT7iqq4YnlNkzo4cLmo4iLG1HKioQMJzTxnWrAq6Tr8aFmm7hUMyZwJFX3q
XRBrpeGmkyH3hj+0lqe0VYfAmFPTshaIvTVKrkp+QW9EO60SMLgIHrRqNUeZ1/ZwVCRtKe7gtCU1
KV0UOwfBlPs8Ty1s69hKxSavYO+6JqUOzlajnEujVK4LMASHtClzjozR37tai7bYEE3+8qXR5rHE
oh3vQnp+6CQVlVOjOnNfjvsqSc13grPOu6jagdoMTAuUnPWWUphnzg7kvIhaIjw5pWpBrELkpyMx
GdPym51DuUlgAWaU+jED2PcIptjCR4YCXmtY4RWJCSgROgqAO6Gg1wVAPtMuf5o4vhao5HNj7VMl
iNRbuCmJ3MNaaI0tq7lqbqIa/4A3EjsJ2fBIRrtLzks7iUBnKz+jb6lbnZFieB3ryHC80LCq8kVj
UcxvdMWpFCJieD9cpAtUQD0yq/+Gwfn/zb38P45AIP+SQPD01kbvb/m/XCzVP/mYlz/2m49ZaJ8M
aRvfiROGYYEb+MPHvPwKe15MWJKbxdSwvv1BIBCfvnd4OFgXcTPrGuathrhIiCl1+SX8OPx+9gRY
Ne1/ZGNeHMQ/2COhzjiIBtLWIRFYJq7pn+11LSYIkJVEx5awaN3dRsat3yL+VSurXTf5DgCUNd6r
JgXZu+smK++c6ArjzPPBk0s9WSkI/Dq8Au4yEMsPOb5DXJzTYzg8qvMlrG66tlrH7AryVTxu6R+e
7FuzeF8ybeMJ6rgU99+dbf8Ic4HRnv/9apD/0R//5177/w9t9EIC8PvB3/cfHIx9k379V/HtX+e3
n+z3v/+5325DBfu7oCfIgQ+GL5U3K3fob356fsnGZgweQ2W7y9RY5av9fidK4xMdYLjNsD8ZpI9+
uBP5pUVVgzhqUbED10f8kztx8Y7+140oaVRSVQcvq82dvbCJFlftD37WmqOTNrcBQ3wr9net/8Zw
PEX0hxXbFpG8pVcEjjFsdtCK8m8cu/Lnp+D7F8fNb+tQ3OBBa+ovJuF4JqHchSyTPiUr2SqZIEXb
7VRvzFFPn2w5OAZ7wzp2i6EWzR5zDcM1aKf7plKppU+6Sk4rs2Bqz5ImkJFy+wSLO6E1HWoUmgM8
rkWhSI/twH/EM/nSTxSahSEtvUcuurYuYfwhUSb+TSSy8X3A9DByomZnmzFv94Jats+1qtGbbbOR
w/ASaR+R6BFWCmo0wg1T22BlKJFWeFQAlBRy1nR6+qFzm01Z9LmdwcczfEF9Ydw+jE+mbmxMJZVv
CiQCVCe9ZawXgUTe/fPn8X/n0iCc767rP8+3XIq6DXko379+FHlEAc3X79GbBVHz+5/97dHU9E8q
XU0sETb9fRr22T+eTA18jdQp2FKxkzvSXky8fywRS9IFWzIhLHb8PM08MH8sEeon8DQG2Rk874g6
8p88lzwCPz2Z1tK54+AVpgaQlwbom+XJ/eHJhBldaWFLe4BiFb29U6dQnPAyfY0IMwfTSxzEKyBx
EwKZ/Vk05QtQu71pDubbrCjTNg/rD1p/Kd20uxtAPTJbNSaNIDrWrUnWTOqcVx0awyZLBFU74lZM
zZptzQ1PLQOk0rgWQxt+k3lFSrEG+UcuJMJEq47NpUi/6Tq+vDJtfC8FbXvftlZxncODmuybKcmI
EkvSmVksseBgvVk6UBBy7oqq9gDwrxMb9oAZX4OxBSQGal+MBb0HHIHP4RQ5ZxDcqPdGv5QecIBo
88e0qJ+qbD6jrZ0F55HtPJmrKMfaa+ZuFlkTInCue7iaObcVhXmVMtTOFshdGqv3GJTcrPX3XZ0+
tsAXt42hudTavlM1DyikrnGqZkF8bYoKqSugd4mYfO/XnD/a8sT++ZRZxQdlNx+VrexKCW4d8PWz
ReFDZkfigcZDfdMFNkTz3LjXBbUJmHpXU1Yrm3QcnutKd6dgfgBw85VzZ39SUua6hfU6Z9ZBZmOw
oSv6I2erGAu2x+Ok3OaRfyxySnLhwU+rvITd4GepcwmYhXMUyuNNV0brofzq1/g9y2+wqDc4EJqv
UAHVNdS0cTU31XnmD4s0Cx90etToDUWCRHAE21NXawkH8gNjYbIyh9i6C7X0IazvUqaBiC4+u24G
4PfRyGgxdZoHS9PfGOcxwotp64S8Edd8q5loibtjAnR1GkNWkkD9SonqS1NrLYSt2Vj3U4uBO+uF
53OY41tFwdEgzIZ1anphnHh60eK5rlAdSitz3EhNxXYcMFqNwtA4wlqVp6kKFoIcZVytkCvHIfwM
nIB5FvUVmLGtG6kE3hj09lGxFcAx7HoCfmD0kVlbaTo4WrqwjXVWIN8UZfYF3N9+EHOzS0qmgRFD
2Gm+dvgxV0Lrt1OFzBJ0VKbGHAHN0aJwkxbBOuNN3hGyVrXiS2Hl9ppZX4kJPMexkzGfdbXeN181
u3m1QmXpm5wMmoKaZkQK9ZmAFNZt3DTPQ6pnK8wAHMC64+TrW+7zda3S0WtY8QORmokHJMXDCfN3
ZRUYeAKpGK8K427+dalgVu5FDBF/hRN41FZYvXFbaXwEKLo3sriCWn8tOP37TgkhH/P7c5doa1w5
HszIPVkygDhIjxcZzrcQ1KYdKph/jesdG5ScIPO8Zx32VKfOVgB1vyK+MNTmA/EsKEK67nwOyIuq
PLpCsmhH0avsI95SAdNtPpUaYYa6CFb8ddLSERUb47QzrancMR0abnRYQFQhlbSKNngt0O/v09xk
vMoQNgx3+UgLr1pb34xZPztaEVySeH6Tk29dwlI6rg/gN6F6ndb3yjWDem0MwWbkjOrTYxBo+k6N
1dyLKVC56+bvrm8GYHlhJKeG2DbSPs+YMzrrJND3BVI7xQXde5XCNjQYypa1RCenQA4fB0j3TEA7
1EowmiGeyg4oSap+JSxx6MLwBqcEZdETIV9tfHNwKnlRlqLM9urV1gErCeUImoTRAyXoCEuyqHlm
grzlphVbCkw+E8NKV7Y2k47S7XZXldAFNeDoqzjVE9dohmc7nk/xQKa6m1XCs7N1GP3qRR/DrTor
ZAvi6a7HIu45ibIzYUWs+K/RMS808uwjEQ8w/y4d3Sc7ZWIJe3qtONb8WU3g0urW5ynLjqMK6bTO
cirMZDYwr59eRWTRqDCeyNP3AFTGd0DZYDZghAADs435zKiGNipaFN26oMqqbW6iDmuJ3vCmJyD3
oPpL19nslubnoBQUyJSYjCxza83Ky4jw44bjvKugW4Rq82ZXCLRV/zAiEmNof8Zy2ntqNb5OXX+O
o2qNcxvtMaiIxCnOObCG7kLpqXJQ7JaxP+1eY58zhqSj3ZN5nr8Xi5PfHxDpSZu8AfcMXduZb62G
wheaZ9a1vMrG+BC93h79ikKrwtLeKS2hPD54GoIpPuP1Gj/TKEjRdUFYn/UuCnsWvwZ9nhYg1x4A
t9S2VRlk3e1b0BNvldMde7XdRWZL03Yh9tZQKVA+m+ElThHamcA5Xm6wJJpmdTVIEhbjF/BTdMEE
oCKckWOf9ZrnJRUJETQgm/Rlq/Y0WjUUXKnRJRLlDfIFNBfzW1BWk6uaPS0SjnGIYm5rp3JA2Ma9
QVVQ/06Vk1xFDEZdRQ0fA6sV28o032kjrzfgF4x7FYz4LTbJBqsUaZ8Vyadgn7QVrCNk5ce0jaD4
5NBllz3/OmZ85NXLDecYYfkkULHPjZ90N5L2IBgOWXUx/aS+Y3OuXIIskvsC/P4to4/wG1mS9NSa
UF4A5+XhERmm2aLFWS/MGzEtmN1snAT4tE0W0h9c0gy4d+gAd6t51r84ZC5OKcsJW4sEU8I0ctPq
5A8g83LB8u45wOH0hvPUODDo8b1KmN2hCUfVGzHz3tk9RWZBTluhq8KE2jVanN4ls69dbUWJDmlv
YyfKKRlLa7nrorbcOJFKNkMPYZbQieQwm4nxptqMocm+MLfTGnkwsqy5Lg1ex1mf3hTHbz8SJ8Ee
F2fVA6mkDvc8n7kP+Tg2p2Fd5fFwqwbAFwY1898xfvhYLqh13VdTi6GprSg/kxpQHHUIy6Oe1I1n
yEq9qjjrDgEPN6/3um5vJMafs9qAScrTdCO7NwnvxafPEA5F1mJOKcIr457uOsa2TDx6wapoLeu6
vh1GRyEn1s6rsdPAk8wh8ZDYNIaLA2F1pSQ+8CiqMA9KQOvHivwOrXsxpoSVz8Td69LIfGmBiVwh
db0hpfdrhL7hywA+grONhukvmGTPfkwfYprvcvPOjMsZAJZf3UUdWzuOX/I1qTSA3LwcGyQ6Zd6C
QQD5GaqmmxcX30qOvt1sdH9tspQ5zVsPN2wLKuw9nVRXmcz1QJ+MNdXA1bV0T6lb+8ic/AI6eC3t
4XOcpUdlIrRhpsNeq4f42nWZXFttYLA1wwBeyu8XtiVHpm59DfhdW6unzOycdSgh/SGEroY6OZFe
WFOjVNxaEGCPZTrTfN3cMZp19V4Kz264b1MWCxTtYTvE6QcmFM3tRit9nHx48IC8EdX1YNXOYeZ1
nOx0wN2bAiQknfP5piq14ooIfC4ye2ebxmOVoKGzx6rux2Hwkt68pWVsgNTgzT4CvcRk1uS5ejGY
2+K1p63PHm+qqnXVmjFWwn6UHnAKlBZwc1rA7lOKR6moLsqkS/vHvmMsgnQKCK2Mtr4S3VE3Zayw
P48bMjyHLPKf5hnHowWhBi6RmR2ssYN32xXO7Rh0GaQ4f2skqocQ/aSbdXWykK5WZchYatXl0wuH
ixfW6iOznHFNyGSn2d8qUzpX0DPBfiwwBQz83jeO5wQ5cxaLaGjW9Tit4eK8B5WYD53zMCbBiYn6
JtPNxnPGBve3wtgiklBY6GTkJ88IyFH92TyP8P/ciD1h2jhrznc32jjna5WjTVZUS1QAGCVQEVn5
0VdMw7jbnfhctcsa0z6JsFJOup2cmYTNXrco53Fwls2j3tgLB7k/q21yInB70EnvufNCnoPvdO8s
KSWnPUwVpw3Ku9a5cJYuTpZJtZ1E/zXtwNEN4/g5qatoa6jzUdClxqaMKIXNbdS1QNbB/DC4yEhR
0Ux6MHr24CxhClIeOJHWQ9JnpampTAr4KxTClGNtCkab5qWBtU0D2hUieUY4kW/TaTfw2aNnhHX9
VE9VXP4m0PwjUe9/mnLsLNzZ5bD85wLBEdpHX/yoC/z7D/2uDIhPwAYckAxkMiyhOhzyf2dgqJ9U
jh38Z8gJArDFD+Kx/olzP1ZwxDQDtBaM2n8rAwJlwFrKKQSGX0PA5/iD/vF7/BtwyJ/GwZEAftUG
kAYNOOKqiZUBfuOvqII09oEmm0nuampVg7/iZUuLcLCvmIwT5eAQDHA2zInIBlOh4k5t0idLlh9B
kX7uJ/0AgvGNjbLj0f86e+VUgk8teh1vHfAvoG367dizKem+v+q15i2IxmEzYTUvxDQR4Ydvr1TD
NYg5/em5/zRY/Tow2aTmTXZLDVa0C21shAOHmgm+LYRzccX/SziN+gUcdcOyC8ZQF2n39XAobEFh
AabtWgkfx6j9qn1flZirXQBMgfABV732u8bCMQtdgg1Bx4zP/yKcgZx/dQFIdhqt5EWzBE9UFhwD
o9LXbdbtRZkF2LyTk6/Jzu3M8k5TtWybk3PFeTqmu2FOL5yTtb2vpEfLKk72xJqEaHSOED87Nkv5
TDAXMQaYD4O7TZXE11iZUq/XKVSBK3MDy105GCzFXT3t4h5jM3nifOvEmWcnzdaiPNnVqoYAY8DR
VTOf2kZdzbWD+wpUD6krN3bYrY+6fk8B1qUqex7z4k51Jq/qyh2HcHZf9T4aWfdLfY/v69SrOgzJ
7rTkmqAHsaIRr8piBM+4fEgTn99ZWY9Ok+E9BjA0kXoi56eSJDfF1sngw4J44lCl7FpS5ufJMFIv
VhWP7ojIw/7CCTt4T+rRDa15Wy67lCQPtX1YleyYGtj4oX+fIZrQtzrjkwSSFOAdyGmjW0mj9uKQ
80RG4mhiFs7Yec+geKfl1a6S5jlK7Q29YdvcqgoMpQkkxqQ5lhUNtVCEXLobnJXCWZsNXvECj9wi
sEk2mKSpi/t9w474K6anhkyU78GAZytdcZ7uIguTSveO2+QUL7sxAdh8lVC0U2bJ1qhsfp9It6qG
0ZUs1i6u+tglzfjGlPmzM2C2s6tmM3X5aU6zJ6VJbtgYXNlPriH8PviZgf8npSUiR1NgG6URtgI5
u41KokVRzLI3GPaXCqwWoV0EXgxtriry3OUQD9urK0AyqjtftHfUre1V3Tzpxbg3CaqveohYKNkq
CyqosA33z5OfWxc2fxx+OvNO2Evd9VCcyCMEwM6rHYEAAmkcc6eZEAl1Q+xg2cRkWL2IX2ZeaQT3
ZZ5sgrLwrMl/HqY54FK0XypU7HIO3w1NeZpo0DjogUHM3niniPatbtpjoIXvlsqQWhnlg1Zb6Xtn
RveohaCoxEmX00nPImT6aqcFhJemqVoPMtrG2GfrvNxayXjrKLLlJOecinR8DKv4Nqg0Dy/VfaUF
t6VQ7tgkQo7GeF+RznXM/EGLGYP5idign29NlUiqkTrPSwq1C3U2Pf7bjMXXnfXqtraLdenTkkQ+
ao7R6NWYCLOi7ggs9ByH5M4viw+rTfex/aGlLKpqU9yT2jtwYMG5xO52Xdddv7FzXhIJxWqyNQEl
DnXumpnBeIzqL4s26E05PulqcPSDYt1kGReYTBp13NoD/4KXr7O8iXrSYdZeuUV9TtnaJbMMGvSq
iu5jXjiVohw4jWyIzqTXijbbvVnLjVl0D9XcPGpDdu3JXrgcL7dJIajSVttsTZWc3GJqBA9dho/k
gdkLY5FInGdW+LWtFefeogDS7qMdXpxk7ZhPTv4Y2o/sCMFZLj5JEU5rZdBv+wiEDSba83Icz0bt
Kalromj+urGn94JdNIZoSkSmCmcNQL1d046aJ1LTXWZBcowuajxC4TVwuTK4PmLXolAOaECHM1bn
0V3Fw7xmgPIorfzGkjxs3RzzlGgMOiYfPI7W6HvcPq9gle8oQUdIyXZCN280o3vGxd+tfR2tyKeI
BFc+r7XMuISTHrvl3H80hQ7APMj0lV7Et93Yf86KYOkTdZbPz36shxxMAp6MyS+ka8rsbQgjHT5w
fVtU6iYDQ0AUi1cuvrPnoePfGiMg9ZMXEZtKh4NLjuIz6odBzW94FZBkUYZnMxHzfT+GT42RfyEc
eCIe9Y6h4CbI0hde5/vaV/dp78yEqpIVqFbC1N1O6whyUvi8Z0vI0xxxuVHpN2k5dSvWDnahJsbI
ilJVlxTIgTPZF8Ukbwz3CcHGGtYk0c+TZr8vCO81chR6Tq0/5WZmAUCEkO4THhoHg5WJEmARON8G
2D4bUjAdb3kB5jePqLu2zP5UVMHnkVS+HaeH2QDxh2lrxeJGUYZjvc9jf4RpfY10AO7zggAo+7FE
PtRY/IP8ORdxtTGD6CbSp6dMVb72IkRdHNq9MYm7doEU1qZFeMKiYjE5G0V7kxFYQfa9w51nrWy7
vxg0I7d61BEvHo8EOCNiJdauGASTavb8XjY6u9ZC9+1wVg2oGgzAtA8r1m74OB95cdWnJCl3CUEH
9HcIHWXZ3VkDsTlbIZgKiAtCtwloshu/Ahi+JzVWuHA1jySiLiwdCawJ0geTr3o1hapZ27Cv1opN
pEy3aY1aNFDOtDGK5EbYxiEr7duoSOCozx2T+B4ZcDbwJEVD8KUZcZP2DhZKI3lvNPsQOj4+VgLu
Z3Y0uN/oMlzE6eeBuky3nRu8psPk0ZwbrcqouIvK7EWQ1GJxBzbf07gMk6P0ZrP2bNFfsmXb1XYn
LcUXidqgOPqumIGxh7n+DTeOp9T2sbfDeZ+VGc8WRBDD6Pu1HlAW1WmdOEflq4mppZs5CZkk9pN+
30r1krTONmyHii7xeYSJP/N6aDZDNm3SybLc0Gn3Em+3K5L5c2TaXyZBTtIKOpsYl3qdLDwD5fxa
+HxOpoAXbRYjCnvMR5K8NZoRHvVpPDJ3Ilju9He6RoqQAo+tXhKVjqeG2zmnI73JDNegjZlAXwd5
vsj6bY6pnuySfNP1OV230XAGKkJhtolwkOhQTGw0dqMnZ4i1+1Ha2X6q8veq5/RTO9G5CrD8iWxo
3bqNwGHmw0a0IcRkmTwokXrSpB9veZF1HlR0wkVjVHlBAb4jVGv0kyCNNzXJNbxWwEpbaZww4mL3
a3hrxOIw9bVPnjh4Hsaq28xTpW912QIh0hYaB7GMTSg5y8lg0FZFWLlUHRNZjLG/I13klvYmypxR
AGvBppnaC++5Y6/3J97kE6/E6EzZ35uFzYgTOplMst+KC1gOaxZAFTUgl9y2HHwTmoOTeJQebLar
SQDOS6X92GrTndlFr8M8nbUsOjVN/GZ1VruqLRxZBOd6TwuZ0smWYPfkEGI1q5KtgJ8iE+ZgHERg
fS31zvR4L0aA8yYsymJlVPGuM6pzVfrqqumHq6Lp8Xqo9Nt25MUsEByGeiQ3g1Bqj/jIOkW5J7Kz
ncb2mGn6Ab0ffajTP0pKNo7WONzPpf3YGLZXKzbsFMNxCQKiQJebtvA3oVkma/pQiw2UQB4txfJS
+o7RvgvdHfJkJHNikfVWsW860/A6tYHbwa9fhc4AQUP1aUXgjd/SnxyZk7+PU/9uwFbMJjlGL6jj
t2TsTnhLUdiFPawxkV1MfBkYOGPD1cNFYwzyHXXArN9Vd8vdxxnc1z7aqnj0/RyLJnJspnvkxVvX
mOYHPBM+Ynz1AK2kXAgIx0abXsBlcPgB8rBCwHjQ/Po0xvoDjtArGbi7JkcJHoKMj3V4EPYy/xDy
S+P051aNATAo40GP090kh6MR6vsAT8aqb2N2XJb0ppgNlVF0N31q4QrKFIDAFUk/NsNzmRKVjJ1r
INuMVF9/HPIicbWZG3Jq0jUmcrnGVtC6SeLvpIIkUjr4xoNvPvb1rcRvmbKqEOLIYa0W8lBlw3Ni
Y+5Ig+xzpySerJ09QBL7pNp08BBz6A5JaF4MJ049rt6Kd9EmSOIzaj5DFscjcP5SWCNvHbXs9nhx
2x0B8R5zg9oxzHCwzKuh3IeS1zXQhW43dcz5YJSkhylsVZCu6XDQ6/wwy/HRr6BN6ahSVeS89bDQ
qUto2eA6zRrS26EkeLDC0KpsQMambFPUaSUjhpEQBGqaGJzDiGq/gaBA1+gwvTRpqXE0ljcUsmGo
bGKmWRqnUKQjvc1OWhEtbXrHyLd1zy8o6SzN5A0KdczVt2yXoP1mrAnHMwNjG9gT29XzmgQM80sl
pv68qkGa40KGWEtCRQxVRLN3/EVo4Xwk8H3IJAmMvuKVOOrKlsbqeqvSJOX6JsdR0CsXLMQ3YSjf
WknXUwT9tFWgqlV1sVksoKRLVvWA94ZQVTLb0Pgb9lstf4nBbaFUnmrT2SlIb4GLZMweoorF0snZ
PU+fzR7aUBY98ri+Y2e7MrXmfFFjlban+oNG3NJVZuj++fukp8+mXmebWs82BntrTrBEh6clAtDi
fNwkySw+hwIilx2WxBiwm3MjKsyykzI9aY54EwSsXV/wpzK83ugu4X27jFwwaMxYse013ht1TRCA
A4SDPB8L3KDRujRPDPtf4vA2YyPYpgLrqZCrJsof5naJN1DuboIV0BnFi6XmPOo/7MKbJ4bgPVsQ
HWBUe1NSRUFwciVAPuzCPrkz9auTxyRklrSrZtXrbGr2ZYkzuoCnoSJnK7bcRDDw10ipR0dlIie0
+iUPABagEPBS7MzJMwGEsaIbt636Mg6Vv9dKg5pA3Z0zfW/mHYRtu3oG/h+R4J+fKguXHl0IPm9v
fwDQTvhh41v6Vcvkgn3YkrxEBB1u84RqFGoxLiC6jtA8znjDzi1bsNDMH5uifiAZcu8kxZMYxK4J
4TlI0RAXMOgrnB6QEbD8Os0N2GrBzoTwa6ENuMG1V79oxQqQXM1ht3uJ4wuj1cc6o7s8CJtkp5nT
Rz0zImk4mhrswPxhOcYjYydl161UGQrXn03NleXopvRwcTDOD70TQ+huoPZi/sYt7EcHArcAhd91
7XnghdjP1W3UT+G2D9KXY2Y6Z0br574XB3XEraD2/jWs+3QP5+GQ83XqbNJd6DlfYcOfStVmTpxt
lWUooUokZSJioNmoWole5uytYrxUvuGqc+Ev5OSC+g3p1B0vUdXtGvpqIuHvsxafQQc7zi/uxq6j
RCnKGE2O4f2kW8pRHbqWgCIdi1Xfs9e31MtkGQ8Q/5B6kV0zfsOKLlOxW8LLWOdTvfiQM/wWOg8v
dWS5s4bE39XlTjXFpaRDQ/j9jsjoAwaCepNPbzKWb1ZlWftk/Ban4z5GSchydUGMzBcJlId21g/B
d/RsUOfEuPAlr+Zi17XJR+HzU9j91F+miYQUVj/GiyEUrgpcQhvFmpcu3tDS8am8S7J1wKCXYxY+
CNM03KHolK1A59PR092l6RuYQ6R9q5dE0dgu7hmt9bca4eozNVHKAZJTfDRbHWI8lUkECpJkbfhk
TppO/jesoP9LrWeLifjPdeXz1zF6/0lXpqj2Dz+yYpufKCnQF6+lpuPuEv+2mylC2LjKJO2xphQ2
A53/UpV17ZMlTEO1WOdwgwJl/reqLIxP4CPxbgGwFDp2YuufqMo/cymh6+oaLlRVNU30baDAvxpB
cWKQTw6rcwhzylpXhTaJa2KA13oHPqCZzLx0yzi2liaVjc9han764Vr9XyinYulN/sGKqnIB8M0t
1FgJ+dPU+Ul/NLwBuUrDhP3dqSB+Dni0r03n3gh00e0n6YTlYZx0Td5g1xobBlUxAbBDmultwYoB
8mMmOddkbHf+xqX6S93wwh3W+aFsVVoqhXb/8X1pxONaQfL0pA1tunDIzAh3QWRTNZHESdBjw5tr
5jOjbgBP4YgL6gl2E5DJpo/iG3SuhCynESp4vQha/231+s/DAAmpW2JG1CgXlSzB3Cw/X7dETw2Q
C7I8RWY0d2u1QNc86qVi3yijmpXfxqSc26NIdNkwCYD1uRoN7EtfJtpu6nXAFuoOEcDukf/ajPpb
CabgZiAFI/+GYyt+8fuC03Zs1eamdQS+d/1X/LAoJsFMSxOQL0GY7vscRsa+SmGLUng5tpoXmln+
FZRHdwsKIpnWuF8auSNc20bHv77blpvph5tNALcVUi62Zz7g5f/8fNFoAfPH1BT0RPlW37qVyJr0
DLhPlysAC3H5yqG6JXL811918Wz+8lUp3DQx/JN8QR1bLtAPns58hsiUU7R5LFQBsayb68pBIEpU
Fa1iltXDLOtYZeBh0ENRAK5UyWxDzrr762/jlzuGH96RYKL4CLidIV7/csfAQqFuMB+qo0rgW8E7
0RN0NLJ4nOn7oZjgb5jJy1/380/Nxy4FdyclYeI/nKzQaFMM12V21GoS1hMFeUBFQCQwxR23f/2T
8aL86UstPnKeAZu+W14nvBp/vsCVH8AzJUN+SBjSdNjivl9CEZr6MYOsnT3W9IdicGsLafzmuP7T
sdx/fGmDmAkxQK6nxrdhLBf9h89WMY1Ud6aGnSap6BELVjZAPyw181pEMz+oEk8+1c9Bp9R/c1f9
+nFKNgeQK3DQM5M0NfOXu0pRpwDqX14eGmbpqlu1GU/6b6+j0By4k/76Ggs49b9cZtYwIYCIM33E
BM2A8ueftYEM7xcKdqWmoALMgxo1fWv1eQIiETC59HiuOTXETjYj3sSmF8OBOWap5UvPx7501S1y
iX1iOPuJijv2PJhTs6iwjz4jQW/Q2NPU7WiuQE30BxrD9OfKMcHMqIp5Nzhm5I51Dn+4ay8jBdP3
cMWHkrY3x68cZVNFY5QYB1WZxxYVkzoXt6mr7ht8ovpL2TX9JlBEug/1WV64Hb5kXalspZq0ZzGW
Nj4RFY+J5otdyqRdMqjQ7GOdUHhvz44NxFLa1wgEgZsFyBdjWVgbNSyzUz0ysoiQKWG25mnCRdFy
l0X1EaM5cVe8EKuJZOBmwZwcTEiw29zPHocymW/7gd44cy4IHosO3qXTmLuAlrm3smu/gcA00YzA
kbjOkIBBHpQlct0mGKlGw61k3TtbLoO+ykOjvLQ2VwJWFvJkWYodLZjERwECPfliyDzN/D/Uncdy
5EiadV+lXwBlUA6xDS3JoCZzA2MyM6GVO+AQTz8HWf23lZXNtP29m9lklWWRxWAE4PjEveeO8J1k
U8lPmff2PpqEvyPZq36OW4W91oyqDY9n63swwDteOt1pS8bbdHVFflNsAR5E0PUrtibWQ1Al+aOu
Tf1LZwJozdKCnkLE82yIBBN6B2PMyueV6JUVTySqisqjou2DwPkGMSOu6QDClm58EqeRPmAtkqjb
i8kL92xqn7Kyck514o1bTouB/XTLiC7hy1hrdy1dWugYZztWaCSzsn+Ogjz5yHRVRBuOh+w+Z2L9
ZAWRc2/EiX4tXQsze6LpQvvcOLce3MoxZVHFWte1YBKVhLDotk22dL5dvZIMirxNqKfsKx/F2bZU
obxN4JtxFu58o81E+dTGBhcXDAVYcGBSpy9hMXgbPQUNhFno0aji8axDBPV6MKBGJbLEAWmwDaXA
96EfmPLVBkD5w5mEBUFODfvMYZLH2F/ftT7GdiavO9PP03VvtteeyVvMhyqqF9Qp6WYO+YS0O/u7
wk7tNcSdfJf1pArZttJrydrv6gLN2nAmQ9+zbfiDjUiefMmKlFSH9YSm3WvraDU0MZvyqXyClvk2
Wbla5UHW7XzwIKsJFRaa0GCvRemwHOqbyxT3Jk7I/j6q9bC363ncOkWeHRCI6W1KY8GumSggLtlg
2CHHVOsBfvzd0PnYRVntH6DT1TegI+rJm6PyLiWj+QZCebpAGWjRrY392Wg8o18rn3SC9TzInqy4
EIrhurHx22yFDx+I5Q5g6TVIxvGn06Q2zXafhzSGY3G1lqj7c5AMRfGe5KRDftCpllCAwmCAUjyF
fpZcm7Cpsh8W4LlfLZ+c/TpXjnyswFWhNavarrsLMtQXb6EvkUhJJtwmcmdEp+kJ6IOd/wpqrXsY
NJPynjzqjB8yKMAEJFkv5xtT6Hjc28QLmUztAcvu/izMKgO8Q7Hygk67R4yqvCpW1c6WxU0OnQ/2
hZuCjkJmvENahLM4zxKqOtUjV0BpX9vJcVBFFKzrqeT/oFmVAHec0pzgptj11+x0eqIkK3N214rd
UH4SGPsZUwEeqRlWWoWrgY5FPFRQDKJLYgYiOVde+ySHYVJGsI7gK/fhDOCiJIrY5Rz11hh02UGJ
phD5tQ3rdr6RvMcTFk7JHP2cJ+6Pa9nk7qcNII2J3aSISwu5xGImoJLy2PNinkp+m0binZgx3hvk
VqZeK6PoiJaqG/hSTsRMQLCjdrSqIdiDvZ+jnWN1vn4syzbOUV57zXzrqjHwnksvqBkGOuEAF5Cr
k6lZOwRNQM+8AKa4pd25+lmhoiw3re2K+myrVCZHM9RNzHLICNIBOKnJJ5Rs/QrRIxYK36uuXjfY
zq5SrfPo0Axl6aUlL44G3SjaNiuvVqFIbzuLvsTbh4OdbLj1YicCvz05AzILPuG22rm2yUwuNZHD
cu9rvIDbKmCtutEo/qAezMnMGGJj5WTIhRDRGMggr/EzpKS6YzvgZ0r7ewGSclenoHKZTmqwn3vh
OQNjACcJ6osorDw+hSOqo9dwDAb5s6wGPhYjMBsNeTgh+Q9EIX9gr+eHB8tWhOnCxa6qHDjjMFQp
h19tItPg8RTV7k+3NDs2N84cic5Z1L9m/IvqQzYPBAKaCxO+dRXRmByY6NIo2wlAbuL0pels5d1p
oGe8Uwk4gOijklPFkRX1aAwfWxvoClJGry1cuDA0VQvgeUIj8IuMEBMDfFJUGtM0WMkW4W6tJpsq
carGPoO+HSZveBGtrZFG46oIwlYDEMzbYywL1KvELrp3nSPGb4IE4hdr0uGJ+APv95JxExQWm3Ju
ZYQE6ZFfr9ph1PFJwHYGDwZ8fvbwyhe7tjcBGxHX1d3CfvxsdUeMsXRRTQZZcDU6UBwDPCZqgkYd
vTEynsw6qvbzsgWrRxfrwxLwSMVlInWIsk2oQv8eDDjxcCmwOKtPxCYhrJHVTeAJVIl+v21nXe9y
Q4BJtY1+C+WeSaM3crAE9cjGBF158SiCuNhgj+rtFRxjAnlaxvLEqILIYW/X1ldfxEV+DGfXPNqz
jg4ptq6DY2l4K+UQ7dJkeEXqnaKgCmO0vhV2erN0xVmPCzgiEy1k14FddecWZ11xVYuO95rsXTCe
6NLFdztucGvAVQB0xaRNlX117Kqgfahni/U5qSdHyUR8W6kMLEopH9uYFFVl+f2mnqMeHlGdPEL7
IECVfdQL0XKLucINmos0CdpeTUnj32cDsiiIYoLVD1GhgFk7SyPw6DXs5QaoE0A67BJM85IJFUKK
/0p2g/UrjIwAb5zrvNoRzfCqAOO1Vg2QCPzVC8E+VR1SdbTQLbPUSLzmjLLFzg/jMvhwZRhnd3qY
MpYcHL50nUJllICMYDeVWKJqmyogEGIieCplql12LWuhvnlKeVif4ji1gffX0Tl3Bvtoj4QqrcEy
ErTRkMOzCoQ9HXIE0gZ+AvaTq0wDiRrjbnirO1nfWAFQUPHbB2BMapiljefnz1WZ4UOdYm2/pbYT
vLAjGE+JVPVjh6LriMS9bDbuNKojZglGDZKU9e2cw7jC1ybcnelBh9hOGgAuW7Q8+gH3M3wVVgqy
y+tJ1Fz1xsT3MeBhwitJuKxWZD/VSBsyFjnTyJKr1eT5blTnAjobcRHsetnHJ8gp4apxwOCxj5pC
9sCpTHsAtk1/mVIpv+kgzZ+sgsxZfAn9/OYsPvXKxMEGknYMnbsAXa+CwFS2A+NmBpSsMFvjFAST
eulo+B840AmTIHUiu5djVBy6fmjgypnFtFMD+LNtnBGVtDIKXbCoM1HZhCWJhFi+YnXIwmQYeH8n
VkbhmAPXiqasONtTDIAnmcfPUvv+FmCD9aR7RrqaqPN1kot4h+xWEM4Y1zsVlelzXhWfyKvdA7+g
0Nh9pfPGW9uSgj6T2M4SyfI35hx6O6jSE2p2VZ1JoyDz2+tjMtZ9GMAjgS76LqQ+vLWpObx4qT9U
HMfR8DI6YKph4+SXvM/La1OVVwNDwNfQdkTWFm1wb+uk25njJA4uoay43QZf7idU+vhVM2ZMOSbG
MM/kZTYzLjFlk4PGaYFB0Svlvahn4zOgUWGmb8zzFzcrMaim41UfRTo1n8Kthr3bo5OqKDD5dfqg
3xrAM3vKlYHmKkUV5Ka0Y6UECbSx0vgniTjeyRi4L2SVWvtMFQSua5LPFWEcV7wecmuJ5jvj7SHY
jZgQNsBErCePLnijwTgd6MnBw0/ip4CivLFUeY79nggI8hQfoBCZzx09wIldmb+2WcDddUPsrueA
lXAEr3Sb6sx/FypSaD1+i3a6ZI+3Cy6J2/hHYepmX7pKbK2SEIwi6Nq14bYXooZsqh/2/u04qHVX
2xxYuVec6oFQHFQG1oc7ZOYO+Qn6ngr6dJcuCMRAHaLIc6jGgFg7O6BAvBZe0C5Iy2gzm/mXdHwg
iRBdtlobi3mzmw4kXRWbyetpR42cXLQw7tr9aDnD1zS4L8ClctJQvfgkIMEisJ0fvcLxf9Fj1U+a
PvIuo/NQ2wmYZ7WFHjY8RoTqpJtAId2xFQv961Ryd4Eyj4NzUo4mAkNfBqInN6ETzsqoJ++WVsJ4
FrRXwT7QUZodMoQAKFChEX6j9kFC1gEWY9lSPpqOab8DjlMkATfE1AYxUEH26PlrMBaoaDHHoP6M
xKOZCxZCeVgc09r+6AfdPBIqQx3VRvpWNe1wmmaSDELpW+fImzqWY656isyARN66rDbpaFHSCSd4
az2JcsIpjHvWHK9ZZ9kH8kIZAppF4m2w/l57kzMskJ1/Jh2EFwF+64ujDEVbYoxvqJgA6rmDXxzn
ivN6YoOYr8koN7bg7ce7UfrThXu7WDmQay9jm3inLMq/0xpnDzltyHo0WvuhcjFgOTyhDmNle7sY
+CbFQL64FewW0zAcl+1kF+lTFjZImyj/m4MmHmVNnF75zQWt+d60bct6NnDWKI3bQ5G2xieDUw7x
uah2XNF+fghsIEGMrAEPE5ds/ZIDMdIoLott47oxQfLC3apQYva0crbBHDm+osvjZNy65DVxMSbl
WuX1W9LJ/GbnhXz0PBQ8icP+MzGmRXVt5NcwpTYzq0Edmkb/SN1cQqBqlQdfrUIb1/h5820mL5Ft
G+EZeCJni+tv7Nst1fCn4H9boklhtZiZ1s1SMGuj5VmLL1WdHQS0V5Sr7h1jRedBaRtaNd5l+6CT
6Ey4kQubai78NV1NgsgZF/Me5uIwsrGquqckC6r73rHSz7Agpr4j1fZXwkCDyh7bz2oB3UKDBXjq
mp15V3vatombaa1LxRILCm2jzbUFpOuEVMXfKrD1+9g1jtoEk4ZN0UTpqhZ/e2fNcIx9s/vZMytf
ukm9AY9f74vaZR3tZt43lZv258wshoBfXJwb6n3esED5O0nJuuUN+Fm44RsKLwNyphs+urPVbK3B
TxGVlcWBXT8ypBZd94DW/hi7EmZ8PI6QtZQ14esmvpI6Wog30247VPS+ZiRCSHpR+2daWvFCKM/4
6SlV7ZgAl9h5HYmQ0vCbjzIeplvQLk4qTCNLfAFkPLFh3MiassuLbwVwM/XBuhBW/myFemdVOb9Y
JWv3KyxjJHEkiq1TPtiL0gRnA8oE4yEGVOy9mzrIIQOzxlDnIxrx7V7j5iX8aZPWOk/PjIyi+BJ5
ACVVzuTou8mS1z84HHY9SlxPvEEPGV6K3JEDaOQ5CY0Kq5jlde2l58Luu7fRs/TQ4st3te2go+us
oGtKhwxyPHlwsdQ4XCcrsd4yDePVbNw3yZP2asq8/MmshJKjgaLu3vLOasc6Ql5a53Wz9hxeGxF0
Sw8jEyYDdxVoXrVLdFe4S1ozalNvhjX2TiRhNp5bO+W/2g34ymubB4Aj5ynibyaFWsOgbhQIihdH
FNtpuIBmeDf3PhjDqtWufo7Dzr0WHeTuKwpT0/vWg/3Kr/MA83QbeQWREDDZugpSYGBwB85twHdN
bcEQMUnR6l7Clg/8cbIddG/riig5PhNeGD1CSu6Iuydnh/aZgzsav4wE+zaWNNiw0YvMPdDcOOp5
scEQB+VPUmS6+dGfTaiEnCkBLSa83knu576UCcHY8Zzhdpi1D3Cqs4lvc5KUCXuNBZF/uFY70UKZ
4Ac5DKHXE/mMwaHPDj6LkbtCOLwQstGi9Ntclw4jTXJ/+bSR4iBAqtHaB6cuM+wR9pCi8c8h2djn
trEWNKFTJNAlUR/VjCfQ79u0v2HklLcB+a25q31XMQXJqaWPLUlF5TkwYkbfZjj4LjzqlN+FhjMe
30QMJtddW7pS8CIb2r99YHV2t6c0ZVgA6su0jlMa0DCwFSItZ+ViWzlhX+G1ujhl8utQQf/9hTGk
oQkiCaI74jxurd3cmx62eWbM3fRrtgJJwJcfz4H3yxdOVpPW3iuuJ4tkUVZmdc0b7xiSP8m58vQj
kFebvrTzZjZ7XuSq9FIkZpudS8vhZ5N4FHvvHMboV6mFMkmFbLUPdl1YnzmIOKQ8Jd2apId35LhN
Y1pj7pyGDUm01DImYpM27XA2hIMU0IOd0PB+tcqw9POQhw4fHR5Vk3/4wlsuFjG5wlt1wqopnuBC
0400UVyukogS81khhGE8PE5wKHyyIE62Snx3J6OMQ8qS3ew8gFVePCxRY1c7yuQp27oY0ATxDN6M
EhqlHLeVqpfcsdnOkupUpDH04czvANjDrxEJdRxbMkJC/ODAI3AILzOlLtlxAbvdazUrt13x4J/t
h8RVyJyHVLIgjUqPZnAKQjRFwMZ3LWBpXhPGlLMl+zFYEde+TM7w1OdXL7Ctaht1VAS71PEGQhfK
rIo2g7KA+AxoK1z45+7YniqN5Hvl+qjiqfnYuZ3UEMzBSUR9lRypeIh22P65FXV/f6zSGaX1ZJPb
Uq5b7XstqXbCbBE0Qdq7GKrwNLb/ptNYQUA+bsNZD9XdoFokdtnYG2cuLiMkh8GtjzM/UT66mZU3
n6GyDGMz+R7ZJh0xHydaTXs6s4Pr/V0G/rU6FHZfmo9JXk/VhoNQzJvQMHV21844JRkrkLd3JUkw
BPNZNtFuptinhq1CL0T5rVqU1PjSMXcwP85OaFNThrtuKN90WFYR1EKPq5YxTQc7f5xr9QVFFMeK
5er2+wQJERE7H9Fhsi2pfmB9I4VltGo+7j5GmLNxHGG/+SR6iHdM3zRT9hw3Pxw+6k9mRLlzIGCo
nuAyYYvewMaNkJpyMGDB4Q7jiCYz0T8U1XJpdFkxff/z5uykxTUamDJsD2Y3+wksGVsN86HSVjEh
b7cZDJYwg9UJjqAYdgWForfrJJNElkJNZW/zTGVnS8dVv0odp6s2iRmP08mbbBnfO2ZUt2fCzgrQ
w2NG5BvgxDqjr+xSK9DWphpm5o8eFE3YlOXg7/wuJDgnJn/rrKewjY++aTW/fIX1+pezkKuZPNsR
tF7LdZnstIhi/RNLkbJ8x7bPPZ/aLVs89HRohqBEFotuZ4YwMt9sW/MRND7ZIHt7LuP9YEubPLJC
dwH6uDgHdyHg5EwnOnbWwwS5OlX2K2O2k6Muz738KnSQ1dNGmFymO9a/TNYN0XjVrsnC6bWdquli
TzlLcRYRkvMTvyGn15hX1N2ZHKBd5qGPf1fMGaF3nYvsncz5praj19RPRLvHnROAKq17Km3OaZjB
94XLTOw+HJE0gWqFLLrD3JQ6+7HQ7LMSgbBKrUGTG/wOTWnkqMbSuihOqgwMfzOYQXaY7TAVB5Kq
uuxIuxG+uC7sYNIbWO5t4sDsuF8hlEKLwWr33dQYTtadSi2xsxiJvcs2iIaNm2cFcIXfz4g/V6Vj
mRTZtk4z60mgQ4+vvEmifqjdCZqxZJnavTZISb27P09MH6OD9aKlSZDOSKKXWE90FsQbGC6grr2h
ej640Cez4+AmrrWcwGaVHABwQG62+SiPjU5coh+xeqsfnrSjbqN54nH6eMA99xN12EvuysDdQBNQ
H43lm+Cfp2DGI+PXzWB3oC16j0qZD9mkZovbzDhUfsdlYU0RNbFh9XVzGzAYwfGdutGATpSO4b3B
5DNapXXcB9+QfIviCk7c+2LM0E4XZXQuOncei/qZikjox5jKd75F8Ir1M9L9ltt3rPXRRaCqLwUh
KPOjJBpVP3tIi3rGIFxJKQ5HmbhfWeVNprWDslN2Z2dG6v6T5wlxNhvesjItVsyvZ+NOsc9vFne7
aR6ESzwDjWVvuyLc0EJH47AGg916X1Ep8UIELlb+SyARdyfLMWWBb0WiSuRZPdpGZG6skIXCcK7a
esLKIYJ6INqldEq99TRP+m+y1GIgSdRbRDwsB0JWBGmIDmVlMTanHpZ+UuknJQvdPNBMTOmefawI
Lj6ea3ed4XorDw0hXR/Q1ywUunkfyGWGPbLlOFRlGyDfK+AzbOn0OqTrLE0ZtsuMtcc/ayRBGA9V
14Qi+0AwTMWjC1WG33EX49W4iwmA+oFwjhPA8KzE6NYBRWXzTQq7c5kFkCp0jTOjGZ+CpknjTRr3
XGcVgFKAKBm09yOjC1xrhmHEcl2IMe+fZujt1sEs6HoO4MyNVxZN6jAM5kREWJdV2SXSQk/1Ovb0
NCLdMeKf8Ia79pOe1ajeY982v/uGnbVf4MBD+sBhTDyMAUObjNQA7CwTk1yP0o6/h1oNyfsAaSRa
aDpcGxHjzfAXC5axPUxdEumjJMxxQ4RrPjPDTlhFnJ0K28dVxRTy2Co8ZT5NzLMa4Eq8sQeHWMTu
UpVMUO4itBjNbi47O38T7Pk56PNCg4i3ksRTxc4JXNtlfUjR9SNJUk8HqzqqA9APEybXS5EpOipl
JTHva3lz4ONz+/oz2b8TLxkfUY/ifn5oItbS55r4dfW9rHo5IayKhxTNDluo/iwbu6kPEo0duYUt
+OfLLDvbvmuYlFcrwy9+54cMtGe4CYy6m95rUbQp05FKDNey7Sr3UWNPcA+4WzmbAVpTj2Th4M0n
rYsKPVBjdoE/rslEUOkRJkwd3sjgcv27YCb2l1ULFYvHUKSxlru+c4zpTM/Q91vTYiby5gsjDbeM
gctebYusNhXoiAEVOKVeXEZ4HjtGL5LJae3FxbZEU2E0YNx1Z4VXo3ZSCIjpgkTpgUP4LpLjf6/t
+JsKcGnfhU3t7wrXBiPt/k0ZRKrdJD3IyHtNvKLz1LlI8N+qzG3yzzEhhGIfWmzcb5hTuUfDIuTx
8/sF/EfIgf8/8ej+Z333Wf5U/5Y3+t8jSf8XwkYF7/T/rCxlutx9/uMR5u1fqQXL9/wJLDAC+w9k
XKh/SN7zAQI4iCv/SRkN/D9wNyAsdTjuAx/x0D9Rhpb1B99AlBD6HX958CGWUvVv2q34g9J0oRyy
ouRL3P8Idmstoqu/6L+Eh3zyd9Q5UjueG+JvaiGjpEgspjDfDTXiLZ4QutsOdSFPbNRGUPqENZGU
Wth30raDrWF4MN9r9BkOS5Dv4HCaj7+8d7c/f/I/yBS51WnVKaiPf1OaCt8i54KHleuSQGS6wd+k
WnMcEoesA0y8Y2A9JyBDj9IDJZJYzXCrep3utZdiYV5UEu1kRm8VS3GQfHJ+/vevBG3t398b6JMs
bB3EvYgjHXNRDP5FNebVbaGSFukjVhbo9UG5uG91faym2EJ1Ev6AkzcidyKicB14E2g8eCooGzSG
LB2ZlxnnxI3UGZKEZ8d5tyP4A60cSyD5DKJQGuz6hNiNDcr48Nr5MF8UBQDUOvOxFd1XZKt4Wxe6
v1B/BdcI4z0Ghsk8hcKHfc+ah4NapvKm+tF49JO6urNLX5xDdkhA7EiMRXXlEV4zut6+zPvojECg
Qi3k+VSZxRmIJAe7yRMlNcp+PzjuFyDGAq9X/o0X4hwMkUw/dMcOBlEv0DDlYg/3YyzDxRnMhPta
dF5LG1iOn7nlJgTI3RVM9tet6Xz5Rv5BWtwd2KSXQXf+jue8Q6xKes2JWMAGizmlwBH9EEcscn22
MIzULMHGERKDyWxkOyiprnNLM0YSzrgDW6leKsxoTDIqdWToiimlsJxjuEyn09GdEFnZIAAR096H
A2M3VByAxxoiwVcohSg0sHNgbTHvo94YHgYrM3j/iA0FGWBOaBHieEU/m8A007lNl4IReu0nnnQ/
C1xExYlL92JYSRodZGit82G+eF59YJoHAkm/Ik17B6VnMidDN1qSNYEboPxuTPLkqOQX0sBvdZt0
25xMkBXsfxM8G62Rbmp5ziBH4cEKKnINiq8wWNbTFhMK0miPNHwTXgTRXSvsfvtekLcGSh3CPT41
ypfkBR0Ltjm3MzbZXFAXs5wlRul7FkY7RbF9TGySHdMOiOOA4f3ZDxln50l7SYqEoqeZfmRl7G2b
AeIebEe5RzZiriVmEAs9EC3xe0443RI30DG+hoqgctaQUS6eYsK4mA60B98wecz7QbkuBv/emWtA
70YQtKzzTXObj80jJmwMKuwzYFFK89YUE1VTH0ThboFB3mIURodp7sOXRfAIZoydMVm2qKxahbkl
Sk3rvvbyEf9zV5VIOfyG4YTyboTP6EtFNMJyJTO93zJLpzzp7YYYtB5UPKZkqqtzzWlCf4j3kI15
DGyjnz5T08wfjNbbG2K5BufcNXwKqhofBiZqLzp7iFGS+1qD4FynpWfgslb0vYvMbwqh27kImdkO
t6P1YNbg6kl7k1O98wXA/r07UNUiqMvv2fETZ5a/ozAmXLR8NlPIbZ2OGcJGGM/YkERYydh+zWI2
+VLU9I47MKXM5m7NUGgJy7bZmBotXH63tj8LH3sXB15+I0CLxMyI8QoTd5/krxh53zciiI2fJvjm
B2Yc5rNBh351opJVdhT57Q+jjmb8SXm7M9DIIKKYKOLNJrmipEdvMo72waeR2GZMpI9RRMqHX3Tz
3hmKEi0PKZEHNHzz21RyYw2jqV6mFFlgEOoDVe1wsAdCeRmcluPGJFfpgz1J+5RUqkvXUpfeeZBL
wNrcWAvhjOZPh36IZd9dzKOigqdq1tV+RPe8xlLTHaQtB3MFNDF/rLjCONO4XG/lKLrXJEegtJp1
kla7XhgZUe1Ut6/sILzgGXJFGTBHYVNFwnAiZPNzDtqRHNAps6K71IWVGoaKXL6sQwXrcG0SeYac
gnWvGWLTqzrv1UcL/kxeB609earEkle3QAySwIkYt4+bu9b7ZDPGamsXVWwl+y+8CCzcodQfM3zQ
G3aX2H0sMKs1yieHJ1Y2MK0SwzbrCbgKzNQ9Oo1Pz1T19EatGhkBEoV76iN23yusRNYzvFd60hb1
jqJOjsFqm3Icb7GIvzljhNhV0udyTlTRpc0hnWH2j1Alpr3tQG/Lsq/JF0+pDD2ygAfwZJWQ0H58
c7yR1hBeqrpJGghXCQNgpRrrGfKShW+bLwqDQhyHSEkGchwY6Cvx18HmeEoCORyEGZZP8VQWT7Zn
3Ljfh2PC+3/t3X5iBRWBQIuFH29ThqZbpNUDy/WiQP5C21tkFYstiBX7UWoucGI82JwtJvrWQXqU
FX5wCTPn2AyOCb+S2ORnyTDzgxmZ06/xcVjdU2q0tC3WFO/iWmdEfLUdWTFJHUjQZNJtrn7iem8N
5xApsf1ituIthoVaQGeufKGeEWPHetP2CKD4t3Y/SLZ5acWaYKib/AERAJmilWn3ywzYe6i8BKQD
6wfoOmgygm0MDfEeuQ78WO06e4to4WLr4fl4ZGOytYMmfxF1KeKDIEzmftBj91xO/mV0tbPjIjSX
wXnNra/LbVhYEfeLHhCoGEPfP080wLc4k/NDpYkNCplj7Zl1zJfSaoxX1cAzNWxzb2C25A6OxMka
5mHLiLb9KFh7bKBvOB92Vw9rOInhoY4MlmF5Uj0rmbUfcWt616Q0m9sUoGfNDBmCl3D7Pccy8x+L
+y4OFpIFjw0Ia76jIeDy2pGc9tcqyrCZIlR7xwSUP7J/YphgDnIbzzI6E8bXPaHAxGbo9ebiksOc
dEzq3pm2fUZcapj4ql3BeGg+QkgOl2hon80qaz5Tl/DMFjPqipsh+Mwnm0edkdUJmwqK1A0z/nbH
agaLNpTpF88i35gvtb0HBwk5+28WGW/ZPFrknxSlOAnGsRsdOdGaHQzpoZPXBXLjwUKNeKAm8iQw
tXYbRzlEtYyk2OSdt219me9c9m03bJnBbmiEYr/pwDRhz3M1bd/+keRMhze/70F7LrhYEjKKoJig
qaJZnw8Zj6tzFvXZJkBafbCLtlg7rYVkKNHFieFJ8/H7gIjJRAKIFEYf7A6DTQEB5q6xmL1QwZnc
aVFepUcIRIm75sqqt5E5mthZtWvGp3lwevdq1oX9LLsy2OBmsp+LXiEKYeTTQNENs8DpnqK26H7A
weco8LAb7PlwxtvMZiV9SZoJoF2YsYc4aMPjXoPqwhwwkFzwYxchAmWulSzApPH2+7HMurkoV1q1
4S/abZZpdaB+VMoMiYEBV2Q955C3Izh7aEeJ55HkWkFwI3o5RDcDrY81zIjRP55uAI2CDRKsATah
IJNLx9EtKb0yXAE1Ci/C6ZoPoNXqGoVkvqxdXEa3339JpcEFmQmHP70lg4y7ZWg+EoxSeoN6P0Cl
mwl+ASaRnG8h4D4Gf433lYgy/8VqHl1vUfFtLkwhwDbxGG+H0RpvuBeajyCfmnc1EEW3QoU8Wxur
8/hPnm4+JsR+N03lv2+APENJLAJYFX0bWiuV8Rx6Kplhn2WtZ1S5JgcTOX38bUBa5i3MiDD7/fbH
oQ6JwGv/bFX+o8b8v++mcch81Swd0zjp/k8FfPg0qv9zz70t/vH0WejPH7X8a9O9fNP/a7r9P4jt
wH1p08H9Rv79q+kOzT8sml4ceSF/hEsYwL/abqI9yO9wQ75J/DZh/avttpw/lovcCtnL48KkGfwb
FvDfYQLxPv6tt2SGQwlvAd2xzcXqtvSef+ktwa/jmGS9tMt09Nx7pveUj0aNQtubD51AFo9CRXSw
t9m5rhR7Qgc2X2BdpFXKW8dEfO2lQQEs3l1uCGWTgreq2L1+1NDVzp7XcCsThjrex4EfEa+hhDpa
JCRvEIdVVNlF+g39VPWoPIdAd2bE1oOQ0KRpbfJzU6MH8+N4OKbCxupTjkmz9iVQuLL2/e/sebMN
AbXslolY9rJtJFGXAekF+JPGpvOWpPhRaVDy6b3KFIsGaBXmNcHc72zauTQeMjl1D6VVih8E78I2
DufEbla9aiOTPW1KeGCu0WisehYgQFLmgnCEgjZmHfF7+JuCnLzwkHHfEhpf2h6cgZGnmqz9+TLa
FqZy33a/pR2DFAhEBRZPdkFslCmO0Y8gE/vMSzGdCCJcpGjV8I12gADVRjn1okzfZMCDWJ4HzQ/W
V3iGBDY5XlLjCuLNrLLc4j7s7gvbkfzqo4M3iZzxbZXn5mlowOkM3YkqwtvMXvDLjEX3HLNPylad
Ch3as3lCvznaMJCwty6KdSO7q5ryRjxW9oMAtBFihPSA15lhzeHnAxCEHmgU5kvMszba+E1ff5Li
azr4cMPkgOK+eTen7n3MCSzLIHAfihKeNSS25Wf+F3vnsR05kmXbf+k5ckEY1KAn7g4X1JoMTrBI
BgNaGoQBX98bzKxeDDKKfDV5o55kVi1GBkA43OzavefsM7abMDV/FKJDxd9FiC4JcD0LbY3hL0PY
hULi2btMo10AC+02M0gI4Nx22oY96q7WF49DGz9m8TI+pEPqUi9H8hibTRytBrBXbjMS1d1Qw1pJ
fcTJAQE3xfMppcMpWruzCCXiCpc8wzhQaJKHgvAKUyIpAoWWT5fhUovQ1HdXkZfIm5kk1xe7i5KV
PY1FsrMZ2na8QJ53P8+GRR8ImLqqpxuygqOtuZxhO6sD21yUHgAVqEcVaiOpiIfpOGmnsW1v2zy9
HtyEsapnrxm2cgD3gDIz4/vljNg48L0OQSQ17dU2AEAq2T+1JSFyet890NS+zCvLhlCCALg0aMfE
nBarFO2CGfePjgLuG/Jbw5y1npHPwUpgeAqRDrsbSc9B33AoXoUM9/Yok6cDhCcQiHEtt6Uv280Y
unugAJdQ8PjzqUH4ROO/0grhmMuYMeir9qK2O6ih1AarSvKeaoYWzUFL/sDV3PUG0hDNFYSj5pqG
bs1Q+zGLkkcERvpDK0zQMOY4Ur9NdbnLHKxuIjcvKz2r1jUjTeSGRhKYSh/PO0FvKi+cu4mtGi2m
sp7NZXi9GgxpPXBMtJekv5YIyMnL6jXwbB87yuRwWjKNi7YHagHSXvCuToyg7cqPF6jHprNyQCwN
Ot3WIQRv9jTzKGq9OMjgNq5SJANrqzT9K5cmwQp8nRG0E2yghKKUTONIbqvQwKoCYlqDOFRK/85c
kIeaB8Ztg5dmCNBWedbGypvwhmBZ0nDnJvGiMx2YEyG19rzTrMSSaGfcK6JRy41HTG53wUm7OfKb
Rt5PaKSu1YQI9ALGfQcMBZ9PrCXPSLiIxtWn7MgfR3VBtKJzXfE7od8aKUlIwGQcHRmTsZ8lNMMI
IsRNN7jzXmSwvjh6yk0m3OwIx4eEJh5HW4f2yxpFtHZFVyzLVugGCOkw0L8RIoCgHouTvxvmVJ0P
1CWEdQOrWzc5VTk/Lnf2qOSEDJ1oXdg84RG9VHUxpSStsGZUw6vdL98wJammS8Ge4asy/NX7HEUu
QpRG922har7BTu1cgyGVxknudohA3+3Ff+rhft7cLHZYndwc09Q56y4W1XebG/4VMPfJYG+H2D+r
I6Z9jcOUpcsAWptHziIYyMpsT/Qxp0PXRPCV9eU2Iyutau6zEkmt483yG4e7+bGdSxi1AYiFbvti
kQX0+vtdWangODIl9rbXYguZacg0bLybqxEva9JYh8GYb4yZ03Vfvli8jEt4sQTTot1kCTokCwFu
WKWUliVqXb+Cbm0XZFJ23g1mrJHytocOV+G/kOnR8vJ881A/uOIhT1jw+wkqAwRhQzug1nn/UGHu
kM8SCm6f4/WSKXs0TvI0GqsnbwnLzOvwxvGri5weworIkR3zYUG/iYQT1QQ96pdoCIu9Y3inX9/Y
B2/13/cFgsG0lkkGuWi/35fQHEIDbB3LBnw/AuDLO0xdENhsDssRPEGrG/52c/9/K3d/K4r/3ahq
uZv/LZ2p7f65uyVo7rf/E7wFWF32r+109Sr7vPtXWbj8yf/XH/4Tg3Uz1a///V8vVV92y98Wkcv9
vrz1GUD8+5p41z91r8VT/tsYavlP/lURe4yUqHgQ2VLgoi/n+/HPGMo3/zKpk3XoJ7bD0H750b8G
Ue5fHm+cDRXCBILivQu7oyLGMAz3BESDMBbe9X9SEttLsf5+FGVQVDmmyQJIKrdg0Plh8pONRbYY
PhYksEqC8m27WzY+iokLxvFUXcummKXRL2/ZJtGIattu0C4VO2iaTu3GXDZVocpoVfaw9UMbwr2Z
uey+iIiDMIt3WEcBuE7RWKwrdmv0JeVmEjWl5zQ+VmkCjXPpBJd2f+IlghIE9NtaWPpl5g0PCI3S
lR+OAAXpSEYZpZOrvCFopgmnzdj8QqKU439x4lVnoTxy62w31Pl16Wr2VjDdJWYOn3DQeiDD+rgH
cyTfKhfyfet9KTFbdKN+Ey0FjpW4Fg5Bip7Ob/RukxMJkuwgu9AMc43sZerq7mQyJmvLj51Tc1DT
ZZ3WaAwtCcMuXLY7763mGkOWpD5JztzaOFNLYeYtJZqgVhveijYPnktKnpbzVtFZYy2PaaZS5wGc
qXax1dqPzVIKtktRiF/0rKZK1EMjXRVZ5uyglUa/4O9TTda+f1ZF6AT6Cb8GHQiTEzVUFqOSYJKX
kjRZitNxKVOzaHyICoRysp23Arvb7VRMtzaUin0z6tFpGffFQeKLearaMsezM6HlSNiyH/OxIwTI
mE3mGdkgj2yV/9BHOFq228iTROTOQTLPf6gaTT4D6XvS56kUS/UOtQvjjw1/rFXDLkNOy+Lo+kuu
LfqzNVDd5DDC5zvH4sSWZUMmc2mcrQCfNDedqSXr2oFuk9BylbWZP8yCzCYvM/rNgITqGI+485PC
BrZs62Q/0QHQ5+6aoUdv6ZSWdtqNDY01YL7IQDo2flpfnZYGth1nR/MArwqDcEiwGs6kfOPbOvYw
FTXlfqi0sL4PvcXI3U9meRWTm0z1qTpGKqNLM5+B4Mkc2dZJX/ZXHDkR9w9DjAXUpbU/x3RYWu/e
GfMz31OrSbMmRBD5vdmNnOimmlwMYH5WO13TURXXTKiyY7eKoWaipueI1MsJlyADhWm6r3UMBw8D
YRandmN5+66lXrKx/d8rbUy2CRFFL55K03pDl2y+dmQWsunzAUaRM93rFMpbNRbddTp25UlR2OGN
XhX+LtXckhgv+A3HZos0pQeswiClMa+yqs3PlUyKB2viK5v3lX7iQqK2gqSf0urcnIiFXJeFlWxL
PDn3aCPURQ/km4YfR0i+++kwgoMttHTHqK4ikkNeMrL9BXwZlfNIEAfCQ8yXHkD0GbIG0UVWf5TQ
ml/FcXGeh+FDpquNNkAJ18bzpsI2icQmAxrtJPumLV6JjVFrmg3khwwQjlNCLYoSir2F92NV0lIg
4VmoG2SVK3qna+m2ZlAW0bZPI+0K1NiZmcqfoW51r13c1jgi4dcyNcAaCD1XoNLRbjPpeHFy0v5N
NahBs9tTEI1yTqdAMk5P6N/aoemDxB5r4MeedTxzvn+x2iz7yVDXebCr0rlAWARrrjHImOsu5llj
UhbB5PVpc1Gqz/ke/zBqrbllgGehWbhME/ul6xg8pMoHghbWhBfCacgXYkO4sBvQ7VtnpXblNHJy
gCi6WB9ZH097XAJ4PdP0xH+DPwD4OEfRPoDiK6LTnuE30XHEE2zjVlt0pgs2QmrWFmvciRqTky50
j72+rVZKlc/mxExQ5zgBGYf4vrrH2KhQzYXttYpyYyN9/dKe1XFYl8geOTCuLbvJoIsqtdUyjKBV
86MhIjpZ9GoRUOdjpE3eBe7kJOjjejiHIL3k9lrpHXMRElnyJdpQDxu610aqa6uuAxDOATBbVbpy
FRHubrEzDBi2QQhKZm7nl9wWl6om0JQp5zgc6gJfHSQj69cAPVTLe8bB/TBdLmvmGsn46Yw0em/P
xjGfF4Nxh1lbguCQYJSGOZ2KqxuHCZ2bwG/3cq0kfU1XP028QNtRMvj0o4lghi65lsKf6M1M1Y2F
u43BPhjemgJyM7XuGNRIcfcFGSYB72+9NhLT4MjW6dd5q1VXg6S5k6jmQSfS/bhrUhcCZvSTdWqr
mopAedhmz5VqCbdDlW2umRrP16id7uwIsgpEsi3VweKDzu+jGnZVJTghUidPa6VP7UVkKt5Hpbp1
ztC0bcMTG509uatkfXlR5AEuzPWtM4+7ws1LBIndDhBKHsSFz2HUKNatmd2iPo92zZL73jaNgiOa
eVvJXnlDetAtbnQMjqn0NjizrodxfkAUnl0PMm0YF4woLkFj7MUAErlSfbztF4YKNQjQeBGtrTbd
AVaryF3uzyRKzMBYeDLkLvkrIE/ToTPL6ThG8r5HywhMU7CP6UTYrBBJojagR7y4klZyEaJyi/oK
j9mlp/c0RbqpXGPJPs9C4wzTmBtUPXCbTJABAom1PTYxDTDHYmFqyWbEQkQXUM0wQsTDTFiblQxa
01yhWUXIBzvNtFNxhFRWEE5jxTQUV+ZkwP1k4Ka7d1oeZZxxvQEyG52S7ok5XnlOJsZ5aZhbk+ZI
lpd3LN32SjgLQBPJWqASrQw62KhbEZo0kQZxj94Txr2M98r3T00XAzn5WJg/plOrwkFvQQ+tHee0
ylht8PaVbbSh47/isIPVvySBJPHgkZKjlI6gKZN7ttWnhQmSmoqBADLq1cRr4SFRbaHXUGth8dS7
MzmT81OGMQP3ifyKJFCVs4Ky8dLXUXwaDb66xth6QSl6lQA+38ackfZaVukbE2wmRRS7nbPJ8eUj
RiV+zCIU7IXELeO67jKOJUudBvhjZY6hfWuPdbxBlIP6uer9aySkPMvRf7X9vjztkWWuBiVesAQW
20q57aXW9gObSNjV53WWnhAGqzNI78UwmvHGn6YkDXqcZSgPeuiB3QpCWjKftm1kQk/1VJURk0Ab
+jTrGaekKzAIqXvQfJT7K6Qk0FfFFKfDfeaPif8yTYAVwtXbMeD/jkvfHJc4knx1XtpX5c++fZLv
T1hv/8m/zks0/C0Bucb2+Ndv5yXP/8uydV0HG2KhmYMp9v68xPCOWGCBCwHQmYG+7R/hnmH+hYqM
fYpu/tvkQfwn5yXjUz/ARBpIwBADMoumhv6BLCY8q4fJ6DhbNQG3p0ON9aq0j8GwXloauObcIfAL
aMuKodiqbO6ZszpHc1SYh0Ex6seQtJkpm7aFkVy9e45/6P8sZ8L3JzkbRSEzF5djoXAQMfofRIWJ
KxHcC9bteTTCH6QLhkikiiwq10zssOGMMlKkWsqCYAb8cyfMK0uSbu0EAEyoTdczJvigsXp5o8WD
ROdVSbERmkHxxpj7AhOEQb5OFCcXaTV3JEi0CPBJAyvM5wTRWbfpqzB8RaHnL4E3LROUkHX4RBOi
PXz9q37EJr51PzAR+4t6coF9fji0guBHQqxSe1vXsruuukbRuwKgOxqEGhZJNtzRPTxHJBUeSaTP
J7YcjW8Qfm9Et/caTh6345gcIHkLDPOTZFLGQKLjSFFLMcW8UVCQx21ICYHL23D3TtIn14Cm54On
Zdqu1eDVF3ZNPqScYg4rRekm8FPM9Bz8j0HetO/9RI9qUBrWwTdPa3kaH+7Uteli8eYu/1qUsO97
WDFnzYFM6nhHQom6SMkhuvVsP2hjXk1GcuP5gJblVsVYbOZ2EOezX3uHdHarTVbBtyLLw1SHLiSb
0Jmncfv13Xnmp6+UsGhiIdtiyOfS2/jwlcLj6AunjSz69uTAn5aIAjAkFF4dpCJ7iNAobQBzT+vF
T4j9RgoEPBWhRdHtzNRqkwG+O86a2aQkH/UTze53ejOOZBNibZTRUF1x8q7tFVy+vQPZhtG6bV6Q
ojfulDA4XaaPk2zJVKj09K6yp3yRm2V3kvHuunCHXT6i02+18QbFRX3a0C9ZCeRHA9FbfXITW2NM
qRCZQ4lC3H1K7chArJuZ+TbUTBuiG1EXGyfs49tCx++kk7AIEWz2Vij/6EGXYhmfgDU5VC3BlqST
dfo6lbZ334fUIBP6P+jlOOKBpwJd2PoQXnwjvXGJFtpQupvGiub/y+gU+aNnZM0+IeJvJRmhUxJG
esNBVLl8lxmHBGNu0wOp4xFzsZYb68bI7HWS83zHjvxzt04Zag5+k9whhCCmIQIwOKuiefSRY55p
RT4dR7U37TqToK8aMCEse1XtIUrIJ5Iq12mRlCcesv9tMw3FERnLQNrpjBDJkLeHQlZnqoTbLFVj
ox4cUhLPc4eDc1ps6kGrQTwgTIsnozxxhRm/+h3MQNNrhoOh1dfQkfJN0dIQYgC4Zbw67vR+mh/c
vKqDonL8cxT47SYZh4RekvT9x24MfyCPupgnHWvl0NvWTcWMZo1S6ybBYk8eHLS7m3QknCHK6zQ+
VprvnKHwVcgXDQNHOIKiQZsLJCYZzx6DgzoDxc6YRmvN4tqZUM9NpeHsbIJl0CF31xMgt23mNugx
QE+uUKiTNBz5/Q3YKX/DqWnq1xNEhhVJD1rgJ3yIyqziLUIV48AxPXllkGyvsa7kQTV6CCAqmszV
+CPHXf6qxXKkfJUxsozqUcUMoZyKhzxn+hg4qUMopfBftIlZSqh8NBdjex5O3TMFNvwAHxSf51ra
ukJXRPD3ENhabAc5fvVgTksJqhEtslTm8TBrl0tSVR7a8iKjzhctONR8iTXj2xhuRb9EvOb2hW2E
M77/+Kyoo3Eb54n3qs3uC+YMaCFjVEKihy9PGHq27v2ETwxyzNoEt7UK4xAeoynNYzWEOA3bSZ6x
ZuvM2frYJNoDSlZlZM7WCKthn8x50gFUaI1NLCLASmPL8a72X9mq5UraUbfmnRzP6ymbt1madDdE
A/m4ERtx0Vg2gJXZwGOSL7mxeLJA4k3Wid1gs1/ZZaIzenLVY1Eq/9kqGnFAIOk8IM4Rj2S3COB4
IjkhUU631n2eFeMqiRgA23K+qkx/PkPtWOxwjpN3QT7LVE/3kWRctCBnT1D2EfTm2uFWA/F611qz
vIa3dEQWyXxUFUV4mSnG510xWuvKd/bGPCTrNJwcfPiGSciMn9LNsFOP3KIaCvAvKK7Jo6k7qKjD
3KRRgpZm70PL3uagYdbWlB6masTmig9+17VkAKOUUfV9X6LrS4uRr1sujnCf9790ex7POGG0gT23
5RxUYc40OnKy9MKX5LHQN35I6+mkDUf3EEuWMc8KmxVyz+YILPEQFHihjiepZVh9IgcUkOeWa+Bv
5XEVetBKRPKD/Jl1RojhlVZ7cEGiKN9zbu3jVTGWR4aLCMH1Rv9mLGdiDHlYVxL13EY3Je5yJ6aE
0tFaYnpDCrGxo+Q8intri3n1vhKOkWwMbZD1phj6+RKjNjEg0aCZK1Ea7S6d0RhXbtce6diyNrSy
S9hKuJzdJUQdf3eOqqvLL5tEAsNzi/hQGE36MKbwSfWs1H/R1h0JXC+es9lPjl3brw8ofO0bhZxy
U0a+eTDG9JfvNNd97oMM9PuH+a2iiiNoajF0vtNoSstDViIBJb7LPW1chjNlSwxA6hSXxdzdpaLi
PG4412xT8ZFlKUTQuL8Pue9vdQiAR047nqSOPHdBXAQcf89q2lQrTVb2OgMtdXBrWBRKNBD7k9k9
FtFM7jvGjD7HHeyN9apyxk7RBei0y8HOAJGSFLO2VILssU3ibZiGzyVZ8psYxfe6aJx8H00RveSh
vm8boqSNpqlvE5PIE4SChMFaA/CbXtg7JogAxHKRHpeOUGtLxNbeyYgji6nQA+UP8UHEjXspOi/e
xAQ5bYscnTEhXehQvVac90WKRK8hZR75SzbsybTMjiuqrdvJL6/TuHB/4pU8bbvktk8NhTc+vGiG
oQ7w0aW/JlGgiURPdorZDG002bEc/0PCkgaV2K+lTPJfOEHHs2ZoiEgjyWSFL08xVC/1CwW/RgYZ
TBGs24RNo5TQag6IcggBPqYRdt+1YXlQRiBWDt7JwKG13Wp9KeHeJkOpgS2MGP42w6QLBuoDAfbd
oCpO5b2EEXQ9JW6LUCMJcbHuZhiqG3CnYNPsvmujVU7DPd/1tVW8lGxO+SnRiyMwlMIiHdTwQAb8
LCzwGCizG3ocOi9QtS/9uoWUocihuabhVpwYYd6zPvk0jAfHhs3ZuVbl7CO8v2g8EGlFhyXWnIDI
EUDJZU/zDWFnQvdqXbuSTiXDp1NDjNEvXIOMx/04Hq/NivrqjNec3EoMozup4vLERjF65hKZx2Ee
qSpYRHTS8GejdDgB2wdEazYneS+M3LjtW+Yv5HLlZyDiWHQnW4MOUvhP0IStPeoJKyhTD55PjGbP
5Qtbx1nA5AcC7KBHjAoy6IxWH4ugnyeUVoOMMH+2lqvoUjFGJ8F9UIxFgKxWQTzJqF3Nlctkqeu6
9NbF4a9dFAIewtw70UUP+2M7oGgJWGX0Y1xX1ikAcAbwYxX+cJFnt0EHkqjegKWpJlB4CWsT0UmM
eFWNToIGRHikQeI5yujMENwiZHmoS2e8BqTUkBrbt7APdXoVpMqY+1b00zNPgDqtL0NoMjBariqI
skdxMlCbzcVI9aSMbTiXw3MtzeSonzVwYW2YJPjlQ+u+omH0yJnFCvgj8zOSrjkISaPzKWAr9xV5
dOyu3USKa7cYr9tlhtBX5V1BVM4m9JP7hOe2Dhk4OGZ6BkXxXi6TiBnH94pSFE3aMqeA9nM1NIN1
UpUTM4xlmtEnIIW7UifGyXSa8ipklYWSZc4eQ5CRyBvsxEOIogTuYgporl0DScZS3lXAm4uY3LlA
uP1QnJAPTk5LGMbd3sh6Q0OB1knzMpl9nJpz0mY/R18QskJ5+ZPOOsh1b0BRYpjECS7znZhBT7VM
fEjdJXnOduobrSKEl3FGc1QPPuu7q+MQH1LmRl3LBGmqGSalb4MlY5kxOW/jpvRt9ITuizGUaZZP
4zjKZw/vwUO8TKuEy9xKZu30M0/TH2qZaVVv4624qhHUSdRXTlJxAJ4JuoRq15lPKdK1A+ON6LTD
tbcn2PA2alr71lqmaWMfncpFE2Ys6rDyTSjmLJoxrVvkY2JRkpVQ6iBXOTHd4uRNbIa6HeEZBqH0
JyyBC8RE6RnfX+h3b1K1ntuHAURfY6MZNMpXjJuobRC4FYvSrUDyNiB9o72tkzGzyOH8RRmXLRq5
2G66cyj+RHC+SejEm5wufJPWqUVlh3/EBe0pNuTzECZuVRoa8EWX5y8KPd3rLq0wQoFXMobd6PBG
7rM3PR+h5UCpBV8aUtGL86lijLrYc3KXLTV2aTFWRJEh9h60dZT4xYlHuxhMhgYCMIIV1fraStTa
Kx47dZ4Bw2HfZZULy+4XRDTEhbU7eP6+dwQxu63WOUT6ll21795kiXk+4gNzp6zZRYCB5KEWtTzl
mf8q9YT2rw8d0KpIoGT2R+6aqFYeqv1RWvFBs/0ORXlxOYKz22SZdx81zbxG4E4xabVPETwXpO98
v+wBXQdxCJfEWRinqnDLW8+cm4JmD+rK6E1omfsixP3gF1snz9UzK8q8G8ifYaiNoJPW6YEzFlHG
9WivSHU1jmXvxYeIBXgTxtRfQAU9Gke4DHn56RFHjsb+6sf0kBbhZ5K66V0+xunabig5Kb6JAVkU
opR02bFYVKNNp8YbxxaHXHVIVJv8esJuSTR7MQGVdzjMoU4qb+sZcGas3IEczliC2ciFhpFZZUur
uDfJERM60BiF5+c4FoR0mg2ruT8Z9plKISpGubICaVrRD3Ycuq/pYO7aWnUweAedfDDHfaL5flfn
jnvmZGH6XGSFPC5G4sKYB8WUrPJA2uC10LzsRxgPjb0DZBkdCPVMX1A1ynvM+eM2ccbojsJWO678
3jipi2F86mfZnkNkkBvdSthwubMsPtTQOCDElRblA663F32MaNAbU+1tCwI5l/T5jozOHLmaA8tv
g3GLeKnUTF/fWhf/1+L9rsW7qKD+vSTm4ql8Kn7Tw6Af+F9BjOv+hTbN9BzBkH9RttCN+pcv2/pL
J8BKt9Etoad408r8I4jx/3IETQ4d37ZwaCEt3bh/Grz8fbiyCacXFjZvsub/owavuTTD3jfL0K/T
hFr+QZOXapM7f98sK9FaSUGMQEDYSbz1bWFcm+5EI2QmU9T0lEkjZOgOwwzObB2WKCix/DunNq/0
iaXp2cbs6VDhNB0CvIH2ruuoyNByYxT1+0TfOTF/T+Tgv3BdVX7TGLU+9oC5e9iddMJxB9EZtZZe
2zsNIKpmG2uLT7ah5ngXRRwmxz4zRPAL0ZRsutL+UaVSZyC0tHpcMsyP8Ds2K6smGoZBYmLvoG6X
Wzi3W9SQsPgEwb5NV2RH9NDG1ej0j/CErmxKhAdXFyRIJ6X/yNIP0iS1cNmZ1NZrcD5q11jxcBz7
+rQJ567bFL50gq6MqzN9KJJ9VWlymy4pZpBJzC1z6/S4LQr1t2gNlVj0Wv2hKf75eZgWLxLaJtcn
AeXj87BbvcB0nREOjwbzJq8TiaW8J1o99IHET4mVPUDeAn/at8Pzu5f+D5deZg4f3iQHDRdjCvrE
jouB4ffPApNsEXn4DYN+5B8znqPbLp+nTeUlisZ1uM3dlqQPuHUUw8OdprLsiPHiy9e38VEoyCa+
6MUQmAmegGF90F9CIu+AIHvwBQaLk+Mi89DH/BehnXcCCs6B55Csvr7kx34zl/TgZujCdJC3IYb9
/RfHvgv7sHE7im59yXDzHqhOr6RXfnehz58uF3LMBQ1uG5bvIbt7/7aXNR5be3a6QEDYwpNqz9WO
/OtuWzam2DBHpKfQeuZRShzHN2lJn0YQyy+J5Z/vGKYStpEP1w75ZKO67rGWh121K+qmDoCaZWBp
I3Jc9famLuE9K4RY0pjvUKDk3zzlP/3yy4O2fJwCyGs/PGUJoY6TZ9sFlR0+gP164qz3kFq42xvK
yxE6dVk6N19/sh/FvPzSNOlZsxd3D/kNH15pAKbkg2M5wbcu7UOSQE53Mq++/foqn98fMOAs5obJ
GAKF7/Lzd4tYrwQwUJejGRjmmABfrKnTRHg7iLtk/fWl/vAxci2HySFKSuaEbz9/dy3XgeXWSBuA
WSiO8VPcNoZNn5V0aozq9WpOCSjSJ7pWRr4xO3n/zeU/fzs9kxmSzXZIUpJnf3igUsxQMIh9DzpS
v9usOtFV++jq3aMV9XsjZBqO+hixiLOhLL3WNf9xBHy2JpMRWZ8CbBFxcsfunqwz98fX9/aHT+G3
W/vwgneyiIFRcmu0vo7M0r/wRffMR7P/+jJ/WCZ5BK5uImVmeWK9/P3TdjT8KRwzmRkKde12ckf8
8V1uYfdeIEFSSxmwxcgnEXKaGenRo0KH8fU9fH6tuYXFYcaLDQDFXVbydy9BktI7qHrFS+A1VQA6
20fPZDXf/KYf51yIFLgKZQV4GWaWy5z8/VWgsCFY1weukrq30eTedHl3V7LbgkIOvv6F/vRa8QXy
BHuPSZTxh0U/FSRlNnbfBtZct/s5ch+SCjmZSV9lB9TCpjdIcu3X1/zTr2ctlZ1Bqxtl8ofP0W9J
uFOpbANR9zBjoQs4cfvcCfdoiK2fX1/rT19bE6yPazDR1E0O/L8/ywbGhBlOtK5pWTMW0hq1BqJG
7OFUqXVcp+OOQ8KA4NN7qCLc2E1tfvNp/vG9ZVjJbys8gbTvw/ejH0NNb7qmDVpHnPps8ccJfbwt
pqiNmvrXiY8FaDgAMZVUO+pWVDSt9s0z/+NNYJ1k/WecwCb04YOm31o1ZlzSwlfVg2XpV5NhQhTu
bmqjvqO0w97mEGFn/xKxjyWhevrmc1jWp9+rZY98N9TtJjUWvO8Pn8NQEDTFsbkNBjlMECW1Ez/T
qx2nwDjo7HIrhQxgKTN0JYdspdAjaqvYApqqmVrQdQxXygmqi3BTGKka5hTd10mFKPXN1zf6+eVE
IYRshIqEmzSsDy+n7pVuPDPHZ+MSt0lveUcpJHjXgwY5DzASvr7a56WTrcRZjhGu4B0VH54KOgyn
B/rJyMmWw88sS66Z16FJ1L4rbz9pPnB5YCuAkuS4tmkbb7P1dytXmoZGpjKhLxo6+g31w4zZej2V
8kJF1JUJGS6riMyZbVOURECYwFR9fdwDMtj0OtMvgL3MaDl/b8rMfewcb9h3I0bQuixQp9kUEwhh
L9uBz0fkaLZoHrabups2A074NTSLl6grj75+eh8/K3R7uFr4Xfhq81Z9XI1HSLVOjeYx6DlAodMu
vEsVwR3yUH4z3y2/W5c/rv5/X4+OKidPDpL68vN3zzAuuhR8ZIu3j+r8uEp1+1JGofPNG/hxSV6u
Ioi19XT8WUvN+vtVcpEsGQzFHCAMRPJcx8+zSh47UZ/IgpE+8sxvLvjxq8kFLc6BKIHQS3EAWW7o
3a+l6jH2bCObAhN6FFz+jDDRvnkyW+MFumW7KhYqf1qJ8pvrfpJILRemJmZsxfV9VsffL8ywsks7
z1NB3qBOrNmFzMq6CTvA9hl9uCOTGU5qp7fe/Ct2vGvadueOV56EVECIiR5M5p6oEEhe+fq1+vil
5LY4KLBGuUK3UUh92OQxqHSy5LsQ+A0T7VBF4gAq2l/79VQfvr7UJ4YZ1/LQhi0HIFyEhOX+/giy
Ses7mISKNTDK1+1cRiQdoNF26ZMyOMoCgPsME2bjyYZThPxQrjn5aXCGBKOB3Fvl43dOtj+8DuiH
aHWxXVBnGR8+lb4RMdfKVJBKp9tiV0Hu2sia5Lj5ybSmh7QHjRQlebz95lksi937LQJeMJskJ0Gs
/eh77A+LIT0b1nOVjsEks185bKgIzAMtwg0uSSywXjqfjGVfAYVEyg9RhpT7BvDkz69vwxF/uA0T
vgmtVJ0F8+NH0uewjaJeGwKRj9ZPuw5/ZENyPsKZ2YVu95qNvXOD1Z/gcWn40VXL5Huf5+RKmn58
qXntIVvoOP2QVXvVuhDX0WwvORNYUOBktNBL5urShSh7XqPwP+BhNQ5+CR2GJLHyh1009r6yZv2x
q2dCJkVFpGPcI2lty2bL+JlETqWvsIUUG0KSi7NqhLXclGjUp6ZYO2NpHpRInzFsu0cGrbAn2Rnq
qisqbrLHyp+a1bY0zbtmtNTVlEMx8vDp7E1H2mcNI5pVMuTVeQE8fxf7hRvEjZFuKEYJh4ww2Z7m
WSNIykS3t3KwrRyr0chuM7dK7V3tEmT6zZfxUwFHc4heBP7FpVPgfloktAkmk93TIo5K68aOxC0P
9bly68de4s9NkDLYs9w3rhWQW/Tyzbvw6VVgV0ZcitiFb6gvPlRuc5OiZ8/bIaD9bf/0UAnemkZY
7otZv7NbX31TjH+iTvC7OgRJONhYdBed+4fVoEjm0otJsASTFoV3vVGbRLu69gbXQ/iSDKaTIKMm
5s3MNXXljOF4D7wnvYnz1iUNqHJIEx14EVOlHXcF4jRynjDLrCFDJIxdltUs0yd1pU8+8Uf4eNed
y1+k21Lf1VZlIIWG+PT1I/y8moCvtRHtvTUEiG/+fYHL7Wny23Hk29SiL3XrNrlo/cQ792rFu+PE
IdhrIC/MVpnhfn1pCoHlA/p9SWFfwaqIp4r/8ben8d3WFhthF4FI6/6HvTPZjeTYsu2vCDX3hJv3
NqhBebSMIIM9mcyJg8xket+bt1//lvNKukymGmhQwCtU4QICLiQygt6YHTtn77U3QZQUMYIfdKzC
9vIzoyRuxSfoq3oqY9w7fh+OLmPFmDAUvEj5ZWDnxbfRi+PHsMBZPIxxfFa0NnSewA7oICFtOCZV
OX32nMg8M6r+e9aN4pREXnsEpp2dvEFwcqqDwrb8PmJMpbp87LdaPJVX6NqeCiFOupuJvWGU1rHy
SLBFb3c/y/zZLJCTQbYsz8y2NR4bN3e/TKWsVlVZLrJHE91H0LhYpYz6SmWGSzCHLm/ADlanwTJa
D2VpxziPkZ2Jlj1r9hFxnHel7pblutcYGLPf7pmlQ+ZROmFUgYPkZexc3ySMqPdjtpnPUV4O9/Rt
5CYlJgqSxlSiB6gT4h9lSX9hU4GQz/w8b8rzmITXy1Gb+P+IsMpjgH6UyJS2n5+1tNOeqbPFXUtu
4bM91h3RUjJl1xYtlo5EieppzCCWzAiCGKN12Rb1EHk8oK1wd3nTNYiictVX0AW01nDpkyekMEWG
6z5HRicYxJmIVkPfs2d7UzH/M9dtXdQnYu2V2qZ1QfbtlIwXaGrLtQ0Dv94mFQq0VaBpBmzyQHEt
nKG9y7ERJf4Q6tUT0qNq29Z5GfvCJLVAxKK6gOMJCbCJiy+eWUdHm0RdqPuhu5ahA5oVqhv6Clcl
myWqm+QM2rpP1DK2QXot7pvItRNykSN30YR0m8nEvwiRPtkbRJ9808O+u5omsM5TKnN/FgO0znxM
DpOFWdxN4oEZwpygaAUb0Oo5j9pkJpuoEozNdY0IqxIQueqlA+yp9bQDrlX7dVRTRfKTo4dIHTnx
hhtP0ebaYU8jNoQMgRo5SoC5fmo4FG9LZyFR4ZZIqd3NBcSGxbXe63KUmySNmNImAF5hL5pnXl7H
xGLGHWI8Jz5ESejtswalm06kW7OKe4klKByy6TC7U3jtOhQts13J89SEXTgn8a1gYnpe21AvVNXo
Dw0GvWPsVDZyxgk0ZqOLfKPHRXcYm7Re14UjH9KE5J6x8dwvcefU+xnbXr2yZqItxhS4WNwVmFW1
YroItH5cGYaGeU7PpXEYcJSQ7uNuxOR1ABgcjZcMYT3Ol+pgla58mHp8c4DaxptGo75AK+LVF82U
BduSqLyqn1yuiBInVYT1aqYfdkFQ12as2+FQpsI9lSXBXGMIPduRKt5hiOyU31Rwun3LtLWDmob6
ZDtJc8tr8tS5jYkQHWWpxplipxrDPZMqlQfdi7X9bCsiijE338VEbm3GMJCfR4LRb8bImL9WGTez
D4mJq1g0b1L6y4R+VWpNcrZ3gvfnXJBR21803ey+GOwCX2WhcetgvH+u7NTYvd3ToU2dTTYuGp54
RObGUa08ikpG494FfLFu84aj3xT36gKnFtMqJqniTjAhuJkY6++FY8AAifX66FXhdEm4wUaaLdbO
3BhvQJPEx2BMym1PY39ruMG00QyPjLEBm+KIpeOIxM06pHnyPDijJBU7SLSVrqH8yRz72slbNqOq
kRsDw8BVzBH1qghTQszoNeq9b8zafKnK2bwgGZnQ14Lkr9BPUluWiK3TGLFmZ144sd23vpMN94VG
6HU5z7cxqr2Tm/D88hENfVOwTE6Sguppmgbs2NsuqBTWuUMPI5gDSWyUA9lFKIQz6C8nhF3VE2GW
yRGdgPMNCWOxUvVQHk23inc54qFNXmDZ8JGv6EBRuBCfS93iO4qxL04gFfeNCvpDnaFHiLzwspde
s0V1Xh8s2omnOM28ay0pFnRTV990iKS/zARUPjqTNV0XMrothlJ7dWbSabISVQ09NHEyJx22a9KT
Gw+l9crFRyrOtFB0E7RMXM5d1S5UHih+7mWVJA08lL7wbmimVIc5T42tg9SY3Znh2D36Juz9I1lD
GCS7sB/3BUaya9TfI+ndSnZrrvBgc0QUhVjTpSWV1zMrzR9qZNk7xFTuljhksg3QyprjKq176Jez
qLbYP4vrKnXQWHu1U66apLnPANusIkKOL0kULF8TQUbdomDmo9t+icAeg0dTQx+Iiw3189D25eeE
7jh5aUDxEHaNNsmWskmJy4mUPCpX/zZ35UJ4VluV2hju+xqvaRrYF8hbk8dFML2LAxegSwbkAP5U
PFzRHO+/uKmWPqc68ZVlNYZbItRt6LTjQI6aMRotduNGm580qy/qNfwYr1rx6/O9Hc6sN3p2Nkgz
u2Y+Wn4nDJsgb9stMPLKbrh3RnO6wtFBVyTEigwHjIRm0rzNg4iSGjxm0R17h5lMWu3mHFsoQmHr
eZCGOvW2Od4Hgaxmgjm06ETKsPmq6/EL0hf3MlR2802rMurEDivl/QhZFSXnwtarxEhVk1aeez/P
BtPD0tZPEKcIeUo6g8ajwvEMLxEtbYq3NEmyp24GrNr3xLWqokVKA9aqKcNb4huOnHdaxKDkn8g2
PMI5uHbsngzgvpbn2sjL2sMVO6Pr6JkbJ+CAsxNY58/NCqOhZo/FDeJFY6eLQa0jJpBfxgST6YPb
zk9TbEX6lk0aLEQHtnUlrZ4b1Ja8naQsHKYRGhFl/z4fGwRDDmeeXTPbV9mgkfvh2uCv/cio2eUA
RbIEW2bD1u4WzBG4JuBUhyGAn/pWBckuhGcbVfYZudLpTIg9wYNijA8e3/GCcqW9YiHNfFe5D7m9
1DFNJo+OicZaT/rrQYTxlq07OY5qPupdDm7JqUHZUk3bud7u3I6SGsWb2PZRtsfpm7OAotXhmNf6
neE+FkG+GSJmU53mkmY1Gd8Dnqm9bRezXxHfvYF8tMm1ztlWUQ4pMigwf5fDZyfpgIa1I195qPhA
O40euELpS15HBaweRN2p54anWtZU1548S+1+3Hi50QKN8pyzbmkaNURbPDpOHh/aLGQFaoLpQdcx
W6N93qoyL7F9QPQUg16CFBhxiI4lAsLRS89009zVHWFsZjuUG3Ii4mqc1laY3PEyZ6s0nE8pKk7c
CFW6aSfzSjkwqtNaWNdeIKBd2iP+acJ2uy2RjMVlOlTTlUFGS75tmio6TTApjzYDw+smicrdjLHv
NE/JJXsbDAiuDBXsRL2RN5SjgyNbsESIvSQL3TUpO8xSAYqeJ21c3wwm5EtP5F8DaJDHLKOBtXY6
xzsfl3+hNyoJVxaQUsIiQ1Ka8ZwhyGy9TTumDXIwdNduX5MXPIw2/bCwu+f3HHvergOAAbV07YV6
DvPnyYVUBDJpWJc8tVhYJioyaOW72sos6uSAnPDOdlixSFWXYUBAYpCfEB+Lk2bxbIIfxsBgFPuA
TBiCw4gShg9g8ePDV9PB+gtLYzrh3p/XuNCHM50kqXuNzKYlpWa66SE5nJkq1a/CLqh3vaFzyCm7
VCMqWx/GfM3AlNwTQbCiOxs5XHtrunfw3vuJLBOitxbRFyy9duX2Bs4RoM72hRkSWuKjp0bPWmo8
9ST3UcZLtz4yIyHsHD8t4EAAgLw83SySaYVIOt3KiLDs0GzDdDVIaaP6NOdXXCbVsM5B0PJ7wqCn
Tq+VczUFkcmj4zXllwTr722vpdWZggRQbsNg8MCSIEC9bivOuSsi05Flo9U+9QTPbqFsw48Pp4Bl
qmzm/K7LEu08My2b7X52KABKyGtc7M8V+pp1Z+HcDmxuvZ5b401bJfbz2OfftaQmIZVOFlq1UQdL
E+sunGo08C2qlKnKdoNFPg6tKO1AoHiyFWmR3MQZOG1Bvs4TINTiEc8+EuQF2Voue76ISEfUs5iL
OmNQIWjOLb11b1AJYrbjEAYb6lJ3CqRwzhzv29Io6OTa1WbMtBrsi1wVvQ1OTenIcVvbA7gBKrVn
FjSpedqQE1NthdS8YNViRd+QlOKSHxqqjTNl1deJx2uth669DTzN3dpUjYvmb8JTXWNhvrLzsN1x
RqjQBSKmUVYjNumcwxXHM6PDKiydtdN44hAkqmIyhgy4os8NX0Nh5p/RjScxSqU6c9ftYFPUmWOE
zhPUjp6GzTYzuDlgug61nE6M9sTDXGnf3CIJH/rBjF96pevbuQvzr51GunkL2o4IWlXcDBmh2K1d
RueT1rO2W2ARwN6avm0NEPqGQopbaSGEXFWzDRdl+UqtQ6Onz849AtIq3zabAsMQcuNG6+vz3jPI
SaCmU6rS9nWV1hviJ7qDTvd6N9oyOIjZzHahpqq1wPVKwlbFy7roTI2wGI4dixXwwobzi9bKCxr0
s7GK5gadCE3Xva0kRnkqBpd5SBmQnZnWobozphmmkFMKPONpHtWbdMh2DS2RC6DEnt+Y0J8xV+xm
s6G8Dc2Oq4hh/2wYAeqF5kRybmz2j5aREidA8roBRjPj+S2wLtFhK45aLtnvGoKgo7vZtqKDposS
DmJEwQhaj/FNxX7q915DdVeYHASSO6J9grNA6OG6oCVBB2K6DdvYOUx9iPfNg0+x9JC7s8AU/bYw
czwd+Cq2qc6SJMmSg6+hz9WKi1bu6AwQNULtvkmSIQ3AvbtBBeauY49KWuGeN6k6wcIh9IBjV4/1
42vIpB5vSPAkDSwBU+bQjEKwdxUSDbeiM2LhN8mcVR8E59JFcOaodtjOQSI3pkY+4NywZVvaZ9gW
Z6igXwuxSHOt5RA3lMZaJbOzGeeFj2z1ctcoHDcdoMghqOe7vuCHzSiBh7nEK4TgExOd4RVnlVXb
p3CIh7CmDTLNvLEyIRbQ1baljsWyQkIdMarwoySudvWYDudeQoPRsHDRBEvsQxZMoL/NYq27abrB
zuteCBNvJKkP5yQ+xRtQdPBIIzFtvElndBKPFwVATlbA7CaA7uzbWBx4xBT17rgDK3LPTXhWYfLA
hXqY7HQ/WA3BTXD4O3xBNTuytembsKrXMc7JAMWcKSlR5knafuciY/YsbbwySYE6CEh95jxDA2Gl
HPzasvF+xRhir7y5Ga/JwiZho8KUcoM4ufbrMDFOHif611g68DNF8Tgzoyx9K8U8SHKV2spWGzeT
pcJVEAfdLhml9ZX3SfrJsuxjwjOOjm3CS6poFsEvN3ZFIRW6PVA2mYOlVPTmYy/MO2/GGjvkeXWy
EfX5qLwe49yIEdxOKXovsgOLpl5SnXu5JyJbrGJpcjIjeotKyIQPK0LO87EpvxjtfJ+1BNKTCsz3
MMGAkqTyjeZEuqplfG+MGpn2dtSvSEX41gXgM8ij4tnhcE1707iyjd7YxKAxLyBre9em13mnOIKF
LSrCXdHG5adQE2cL0fS0dL0jvxi6jP0hix+CaSrZvlP7pCJlXGREVZz0GmuxqsOtPpifvVBgrSuo
HQJ4bRfO2OS8XIOzdwCEfHbFOO4FmYA9g/JTT2mAuk+NL3LQqpsyAbbeORxdglnMB9rMzA8ck26Z
PbrV1unqdm8ZRn7S6iS4UFEmX9wS6x/CSlCiJIZodNMyBAXNCiiVxk4R6U58r2jyILb3xsD4as8u
G1QmHLT6HJDNU69bFMQhbPVK76Jnl57IseaduHa5B8dwqItjoZuTt/Zmt32VzhTxcVHCWGJSal8k
U3jputVwIhZN/wZVSrutGjP9HlT5dD5mYfXU5mZ6o5Te45ElJ/Lk1gzspwEfOwChjoF/a6wXjNIG
dgkPTxnaa5NMQ15Fo/kcGu10J4gO2o3Yvu7b2SqvubvYnlUXRwTMU/iEiZ6cuw15X4zqqyN5CkG2
4bwz+pQ+zhHHV8j5XFmrzh5BxJhRSWI0H30BlTdmgtZ0Z0n9Jt8Hyza3IOUn7BbIAnt1Aohi+mE/
RVddoOW3WIqbfRPbVDVeSpDHpk6MkBEE56PxBmozBn9w4zTaQfTaz+Ec06hAUUnAfT5ymzpKhuQI
dwHdvedmL7Jhn5rdAQjwaNvyrnYie1WbebWas9x6KCYzfNQobQhElBsvrUssToaprb26XmD5I9tE
PmtyVeHmeohbkzaaO4a3rPE3dPRWusWRmJE/pcltSveRQs3e1k69G8HqIDj2MBiwgXkeTFcRLSHh
PCadzL4owuHWLWwVhhDad2C4JKRGFR1uoJHz3Fkb2tr7iGEDOeNFsdY84lrQOAK6S9VDTKgMr273
telo1jRkbq/LyFngZOVNVZLEGga4+Oootg+A/8janWwyhYQGyM6V5WYeCcjJ+lSdRXSx1zab7Kse
sEUrOze21mzbr9MIr8vucHZ1FHr4wClMBtkf4QRV54sA9Ix+vUaMhGGvm7kvW9/qcyDzsshWET93
wPJjllw6On20YNvbTofBQfuqv6hCFgoDdN5d2nVyo3cm/JveLiKq3JCDUethVnFaeFOIVh0eptG7
rmlrnb8duKeoGO7DqBDnpklsBSwi5etTGe29JLPZdgfvGLfOAT5EBiPI2E6eomdVo23fGaXR3QpL
5LvemsjPTagKwfuVyc7sM7m3hg4jlglzH5eG+1zAQfzcCNU+0FeDZzXEU5isEyMqj3k/QipjSnCE
FmCejRptYrKtsvN6diqYVGmyA5FPqEQBIbeYooe/HrgYP09wFwkZf4LjQkFFZ/TjsGdgGJVGulFv
AOZaKzj97HdC3hcpPemsuixIvbq1+Vb3zFxe2Z4oWgivd5HqmZn97CzlNNndzs6tOepnenaPcbY8
kJIN3TsuIvprtvyb7/wHE3ibdR4hiQlTXmfg/eN3tugwBYOZot4sE+t+IlOURAITFiXBfXDJEWq1
y4pjdKQvmrxILUODY5K31kXlQSGbDUSfFEd/Ry75eW5muyixBUlyHAeF+DB6NPWiDmc3hMJGy5tI
0WvmUdeEZbAd1RFmM4gpPgbO7O8EScuI8ceJmY3ABY/EMoV0kEH8eDkIeOeJVjFG/1JkB1ni454c
ALZYkdy7KjGfkaffT+iJV16TEE8dUajbDAx8VXvFVTZXGapF+5nWQ3rBINI7DbFVnrk1yOlZY9qW
z0aJfFZfhlSNYJiAkWvNsON7g/jWp6PtUqlVLAN6aHwNmvoUkFbni0psimiQuxyL0spmPH8uoeNA
MMA14ALRODgSdIDq5pJjt+Pc0Y4BVtPP/VOzZKo2AQlqWtJCoZYio5rJnzysB1hJE0FYLO+Oz6tX
Hq05nF7/+qX4SXkHZ4coA+aPaBucn5W7cipRjA7IRStCyNdDM+2kDomTTny6y0qHblDtuNFd52kx
yw1gSuEQw5XYQ/o389CfhA0IKwwDCo7pMMJxvQ+3FkOkXsWdXm7UZDrXDsBpZhXmcPX29/4jr9P/
xhRKXqQ/dzr9FxTisHv+5bn49ov/3Lx039BPvr6hic++/ed/8LO/Uq0c8QkdlouUfZn/22hyfzc9
8a8kdidWWASUeBiWgNF/U4AXYxORPwwJQGEtbp/fqFbOJ5R/JmkW/C40xbbzT6hWP63wnrPYsfiH
QKJD/OKyfLwbqHcGbb4qaSZ26dy9jceuZbLlEbS7kKJezEpi/bb7NNgOusB2Tyjj5KthqgG89pF7
ZoyypmPXBGQrzdaj55nkWdOKVoUfK31+SY0g2wUzBnofz5P3r4DUP/X4vJl43i9uuMgEmp5Fumdz
Rd5e1XffXtNJvZpK8pKjzp6eGc4Yt6ljTxylJQigCB7Vg+ipcUvIk5jXc2MNnWk76QNCM+SQ1hnp
kDIm5csT5PyCGOMMptGXCyMaKmxkJ1d401WnzOGz2YjJ9uvZ1K6Yp8xbSLXzxnGzpvMTTtqfZw7m
+mWYFbTb9YIpt5Mk0XlgFDTop6WFPdC0in212FdbSsm/E0d8FLktl4KFBAsY14PI2kVb+e5SiI6y
KAOPtSYCJaCIjFy/G3UNkRtOnHeP+tW/ru8v7zJDPwoal4/CmuCiNmIcpMsPerq4zC2BMQzyljuh
wy4q/dBqASoWyUTEbQN3F3bF9X/XKnTZvzaqa15/uXiu2l+2XfHtmRNT8TEad1n//j/jjVtc6D9f
clbPU/5c/HLWZiw67fvVZvm5X5cbV35inVl2JkvyuHJ7fl9uPPGJGB0iXv+9cPy+3PBTNiUeFkId
n8LbKvDbciM/GY7F8iRwoziLxv8fLTcfn1LMSuhRF3nk8i3YP398SouxHwiEjBio0NPcFSEcm7R6
wIIPbhS+0i7ijVopU8RPEP++eXQNr5AaT0yIMALXglDUtA/QZ5RyrzPgXhTOiUmcgGdwKpuDqzTU
obP29Z6EuK9ZxyE3DoS1pTna+u8u/h+8BD/ZRZc/BX67ReDCkmH0kUQX1RkcFrOhE2rynIXpvYuc
FJ/ywDnNGaPuNE3TLoKjbawApReIrasR1A/ZefsI0cllybxkl4nROa+10TzoMDAICKHV4Av88bcN
kR8341w9Yi/9m/f3p2XTRmWN+E4sSjy8Ih/NXAauoZqy3Ny28IQiivvmzgMR+FRadV+t8HPoK2es
CL2ZrOKmqof7qI71i4L58ylmGk6al1kkV72eVw9JTQycb7QyUL7jdHDaZT68RkYvIYuqp6lszDNC
XvtnbPa0s7yJqld5XQnNA636etQRacmSsSUQEtRGJbA59OZFtZ2i+FF3MqiJ7F1B72uTvRgZYpW8
/N/K8jHJwDHfPdxLUMKvtcoSGv6f/7EuwbN9yNNefuLfJQy9bZ1zi3gzmyz2pV9925Qw2Gt5gCge
KHKQE/y7hLE/ORw7yPsCTomxahGD/7am2J/YNVCwCcSYbN2o/H4Lcfj1xfvLbK+lzH1fBLDaUQRg
F0DXSTn00Q7JeCyJVCzwaKuct5EY1dWYWYbmB1o20gbvTBJJ3QpkDE8WcS8+OPd2DcDMWYNbdyu8
Qrr3ykzoYPUTsY0kuV/R/TF2XUtEpo+JuvhulBqcaplWdFz1Tlnm2mXyuK7FEJ7HDprWFYIp67zx
BiIGvX56rKCzIbtnU35wOmHcFzUHlq5MZxJwYsjZvF60U5lMLKcFw96M0UwYoaq77f893T893ewy
f75v/vZ0F7/cvFbdSxZ/fb93LhbT355z75NpcLQVEk8NUvl3fALX+MQLgBMeH59rw5TlFfitVJef
sF/hesOLtYjrl8X2t+fc5e0wOChS27uWoD77J885Pv4PDzpoGQ/aAchM4RkuW+iPmycRywYaQXCO
tkIwc0y6Rp+2JSx5yHeQse7I3kiGjWe1AyTYoE3oM7iqqf0OBuSxFTqDFlNLQxowdjbxH0odeQ/Y
FaA34JKe584IOdQTvvWNEDzk6KnV0dCpKqu7LxKOwit3CJAdGSoki4vmX1OcWePErBE7u3cfI9rK
VqzqzbTqlQlGMi5QW/utm6BjL9xJa2GQtV56UWRErPlNP6ATk50Loj9OLJIe2xIsAGFNqXlKDWU/
CGcZX4rOYywFAUqL8FO0brUBUNS/ys6GYWNrxXjX6Azw9imHj3FdWY7Vn+oIc9o66Ntq0aZG+gtH
geBbUkTA0YilwCLeG4O6bcl1cC4K0VZyhXmtu6DxKLtDoqBa+QgtGe/knBByiszZcLftwErjM3ud
8pUIldFslfBixgtxqQi6znuT5HO9wxgo3LFnsyq65qq355BcYjUnzwIIJucgh59cNRagoA0TUvIQ
AMlrBrFXMQHGQNm76EsEjulSAyaM13f2ynaVW17en4apswZOD0Pz2KJnIXhIFkr0G402rWQ8WqV3
hsQUtuoX+I4ZR+AmUQPmF4Hb68+D6yWXyFfdl7QIrZZROgOf1QjBnuY6sFUB3QuNRmZJ9VDVMvVW
ZrWkMqBPNpx1FGjmy0xHevJb1D73obQZjw5ugHlBOGRvbIGdlcJPtJngjqlsDfLHKgOdU0iHlmQD
+sEalPG5t3ezVtbmwbJoNq2HdKD3BErGIY7ZFu2NRhhxvQXDHFxUdq+MNbpB99XLqjk7WZyyb1Rv
6t55YiGf31edaQDEx0xdI+0K8JZ4OYOKbbYkBhxLeCLDWaE1DRRQYzKGtcZ7odatGqtwlSnIGH4i
arhoAuGTtdXrKdLWXW5n6boiVzjYabVnXcCaS0gGV+3MfSONzNwxhzTybRpP5UwActvdtCJyO5+j
z/BV5ANDZQcKh+WHehQteemyfkoMNdWcU0c49FJFZOC4RkM8npYip+vwvTNeRWQD98gxe7FWjLOR
FY1FLdce9vDbYJjpFTIIwriUhyWz8imjh/DU2VrgbQhgSQrfHlPtUQGwgmRLW/YBYt0wrGMgsg8e
/v1H2Q+wmcvUKFzueI6QXeRoIskQQSnujfVXWdbItqxEZ7OjLT3VPP/9i1uk/ZU2jhxfp37CjS3a
PP/e5GXPWT81yMgJOVrcIo96nYKm6XYjtOBxNcdAoPFzeQv1X1hrFlDC+iAmIcNLo7D9qnpQU6sh
m73zKpQTnLOk5rVxo3i8izqGcpYZYNNky64FDio737o5KKwVPT2X9AqK7rM8469dC6WWOEsFlGpN
krRWY5mAurk28HSYW00o0vNyFmngjxYBiwyZM2B8EsbQtCHxzb1oGGgBmHPt1uExkg65cH08jv7s
gOc8GiE6hjrX9a+5EXTPRWM588YeIskQEXEQmFBn7sRujN3k3krgqZJrbotbm4ewOjlDFBcbUik7
ytnZRLytJErbxphGnTGoaQP7g7gf+IPFII5fOAC2i7kFYm0zyHsJg4jgYZSPZM90zItYN9GTr8LR
AfHrQYYLtwxZ8QB5nck44N1O+QeHnI8dRocdjQkp9kUbhMpbcuv7poJjhmpGvIxglvz4TWAQhiia
fF7/9af8ZAlaPgbD+nIG5ZgJWvvHjc1o9KhrxwadJFZ9Ut8aMkpWuuJl6Lo5uYgSnbgkIwm+cLay
jwJTTbe21Fz9q1b603bSx8Opw1/JIReTpsU+7320tkStWQ+1Yy7S4lwcPPRxT3aVtPc12X4UFb+X
IH9wYT/6WBxO2lSrDANwC0qwRz/+xUVB0HKLFoCpdxfnzI9HGyylGLjLUlVL7ixjW7mOcoNMlE7n
f8RulPBq377Gf0Nv939uV4XK7N29+enws3+OVfy+Inz7739rp9C9XTrsb6cUbwku/vXg4xJcTCcD
kBWDMdcylnHOrwWhoX/iPIS3jL48Z+yl6vu9IPQ+MZeCmoEZkV6LtP5RgtvHZ4ijlbRcXNLIo/kS
Ynmc33X8Zq8xtcFb7Cc9y7wfl9AG4hSxaIkGN/CxfJcXqARAa7KvTLueGiH9mzf34xvzr6/A6sDb
u1CWOP69/wpGUhMXVTcuXr4y3Tb1EvTNxBTKZHD57qb8wQvzcSVaPomeFi+MQd+II+ePn2TXjRbk
+uBscsFJT0c/to6oI//m7/n5kvI5y7wMgxmcm4/d8MjLKJI7y9pofapfNuWkt6u6LEPymFiOEBnm
mdpjztROztjZj4BfjfhvFqHlkr0/zdocmXmg+GNZixCIflgLpUtOaJIY1mZq6nZDAJpzkRGWvIYn
lLOxArvFpqXt//rqGm+T3B8/lgEvbV063Rxm+Ao/Xl9ox0TX64tAragwNxCqEulnmpWZarVkRcuN
HEUTnqmGQAiG7zUVRKDb1E+ySkt065oFbVAfJr+HDn5eVE5m+8iG6uc0Vni5sFWRMJywHR/p4sGd
QuCWToA+CwNGojmDlo2jYMYsNQFY9pcBqtqRWWvd6fiYRvxNIz2iBtuU9Q2UIad0r9IKYhfEENwz
xk0+c7OSGxfx6AvaipShu0789j5PhEV0dy2dmxDU7RcKWNu5VnaU5fdWCrDXl/ZUJ3uv05ynENmL
dTIzGXX3qTVlOzKs537rFamAzvu2eesq7x/dty1djJZErkcYzW3oLGlqoH+T+/mtFKDAoCxg66dE
KN/KhWKpHBwCn7+aSzWhvxUW5VuRAbCdgmO2dOWQALUUIpbo3QvvrTyhC0+p4iZRYBHShqncT7ws
o5zhoTC3xVuZQ91PydO/lT/GWymEegvysFoqpKKhNt44b4UTO3C+jT0XmLoFQR+2ZNDZJ4LOxrsQ
jDubez7PqNmWiswlDJpyV8Te1/ytZLPeyjdjqeQACCc7/a28o/Sh1HN4UbrdkFWvUOjE7fxWFPZY
v+XKWGpFhFxWhNJ3KSG5nP0VLOwX8h8pMDOknOQIeTbUZGupQQMV5KtZa8UelGaPespS8XWm3Ohc
to783EB8fB2amIYuomCJaNebzc+Z2de7qs3UzgU2eczTye2PiSatp5pj85VRm2hs4tawDkUnXdpB
nGkuRtCkARoYIa9xa7joysEtYWOElrEN0zKmmDTcdhNQuDurodCtedVTn4F9B6ewsvIRv4xk/ya3
0tCiB1rT0XWVpZkGMbuS3T4MPJDGGer8jZeAOnrIoetxAgxjWMcH9I2czau5tuBzkFM1A1AZEwIR
jFzexK6sOyKRZZ6sSqwN4JgRxGIJ9+yalBkAmOu50+Z5DZPPKffWkIUvdK+YuBcyS2hDBxXOQ3Kn
LL9GH/61cssU27+adVyknKrKlZE7mnmZmIMKoIZ0BTizkZyGxCrUuIrzYL7hNFg+eZyFIX3gTPIx
KgfXU5l4lxEcIwffbRXe153LM54Mon1FIV1cyRg2IODQNrmeYqHIosJKs2iy86TderZmP1iann9p
jLH4zuEVQaOss/5LO3vBiwihVrO4iEj49lCgN2wtpnB7zvR2cEn2OYM9YE6xSZB72HWrJCtH4bOW
ZwQu6iMEcIyavCfCTeSV09uRWhPOIR6DPFj8O5ifeAZzvDqrFiT3CfW/CarIUwRKph2RYL5TayQP
RtjBat+k62hsY72srLUxGO7boXp+gj+k4dbLVPFMKBumCiNSJfqyvBsdFjLNAFLfo2tfEhUR+Mae
GUVrgrYn7CFEaVO+a3MWXpoYuDDgoFJiZu9VQ77rerMivxvKWr2CgYIQLIvjIdryvJeBP4k6an1l
YH72OWNZqMp7b3xGcKy5ZLW4lb7RaSkCwybmAY8UKusQPVtjDmtGLnp0sBiA2qtqwKbAkdsrnr3Q
yq9mnt7/x955LceNZGn4VfYFUgFvbvYChTL0LFZRpHSDECUS3ns8/X6gWt2sopY1mr3aiImY6Wi1
RCVM4uQxvwkgkgeK6qhVPt0Yo8jkRQL39bvdFpE2L99+SXwh7UtBQcMXgd8tADcTc49KUnrsFaNC
9l06yJB18G9Toc9WVYyOVp3p+zSPGnOT5SoGLhkaM/l53zbsTMgZxn0r28gTFExLU5wM61g+caq9
ryskCYI64AhQNwy454be2/QEOAyKdcK3ltjJCWgiNSIZT1rQ1cS4CRnlC47hQTkrI9AlLjV9jTDk
pOAeS4vWaE/kFvQBDw52ZrOyYtvIViE6h3DU3MZ+k65ZOfEQG0YEh8tW3yb1Npc9/TyakuJOM3lz
H5/ov1tNlehHmpQaOknq4Wq4bE9IaUf6Mkxycduj9+j22J0A9U80Cqrm+ePl3k3DgDDYnAAz6Aq1
FaSWDtersJGoCGhgmye/3QYW6C4HeJ45YIVqT2AIwLFXC0SN6VBGoHyye6WxhOfSA4BgTYOkTtxS
M4oR6C1QLAnFfWRJfdX3FrNSzXOFhuW4Vpn80bVPRA3afQTw+JxxGJs/R3v/qYreIFRA5L95w++q
onN0fI8mQq8/8asuMj7BWATQAvfsFaDCX/arMqKLbph87mBb2HuABP6ujGTr0yzbAGYTxImtqzLD
6X9a5cALNYQ5KL9pXiPo+QcjIfREjj42nYmUbFBrUWiR6B0DQ5QmblobL9HVJEsIIBi9En7DYZr2
S8/HSfqZZ4Dua5KVu1yWYphANRBhd4pFNwJUHMsGUlnHvDZN62JwJCETcttg8mheB+ZlA64nRdjW
iKbloNLEao1EbMwwAefSt914n9n2hAtaUbbKYoSk8FA0KPkvmSmfB16QotMSqcWibExjxELKYsTb
68mgOemkka8m3jDOkteAnZeTCTkD3xld/ZxWNsRmfGnUy8RT8scyKWzonh5mspSdHr6ledahldkh
PiyM1o7WpV7Lt3UPZX4TqOnw2bAwEuaEbVD+LWMYjxh/9BoK+zX5kkPmhJ80GGO64/Lw7Ms2066w
TId7maHaZpBjpIOkSY7P+GXaroj28oMfl8qTObfAHV0yw2+tYlRwFRBslMH16Uq4bFqkgZfy1Eqf
x1ZoDzFc+nDTE4CfzLAsL7S+100IgJkoFrA1gRZ57RD0IGwM70k0uH5S2xrxI6W4Rjc3GmWSthZM
56JWLSjwZs2JNwZU2zN4s1bgKXveCOkTRuCCxqT4ag8RgHUoD/DE/KmzlsztzW85wMjMSUXYPCqp
Gnz3PPYnNJbCu1GwKcapaFRg9QeT3XyVKW2BSwMHZO+YmjZd4nsaPQrLsFH175DJD+U4ImPLG32g
oYdVT6XN7DaR6ohCh5Sdz13ZMo5UVGkAnBhW4FBrPXzssH5IlobPBEBo4PgcSvYev/AmThWSBbv3
INUEFYYtbadtjVod0nXQBP25Nmo9RBSRTkNx4vB4V9bTltLm1hRfKlAi++ioivLakPh7w5WOwuAy
5CWS4WrKquG8PrHU+4pbQhqH8TDIROLGcV2ftJg7VCRsKxjzt8KcoOSYvVhQa4hlHdjzcRB2lwX/
eoszcH/1GtT+KNLfFM/ZrqmenxsAQ8coobcgof/+f9wDmxuMf/cn30X7q28Vat1h2XLq/wNilOcf
+jUblT7RGKDZhAw7kFfwRX8HfDAAtMg49BEuox+lzJieX7NR7ROhHKVCtPZplqmcEr/ivfaJcM9v
Mf5n1ArE/E/i/SvS9W33YgY8odtuoYhIs46s7zD7SGpQsBEO6vSE8J1GZcz0NtGYDa1jjOO0T2EV
nKltbOKFDv82wB3owYAc8pyiV/StEOamBaePU3ERIdWiDUr5gErMGt5ZftvFg9hpTW1doghs78NI
LZmDRrj4KD1dGWjSX8u2ljCYC9vnutC3vm+WGO+qUucOWVdeYJoQ3DCuwwlG6AG2bZWpOrjmaNdw
ZmG8pzZgSbyG5B8GolSPfCTV7dippPvTUO/8QqkTZ2hSHcGXUMXIXWSIlutF8sKA0iaMo/mJqitO
Dp9lytwfEy6PyJ/ypW4ZXbbwEYsmwbseAw9kplTMYHLdwoip6SB+ql1tnSU57DZP9adHw0DyRuIY
ucppRHz10hJcTgVz2sEM3Fy1o8n0L25AYud2rPxI8tkqGsubqJVuC6xi7o2sLn6o4dR8hvWHyKTq
S9IGMz17AZKJcigpzAybpqg8Yyo061WLSTu3INcni3FokdQJ4nl8//dO/hcah4BMSEXYtUBEUOW0
2YNv0+4snmSNllLm6kZtu6FuSmfSKCz3P4GkGu+ej6EWQCDePP73gSTPmvq5qr41h4GEH/oVSJRP
GPUiR4hIDlEBHbZ/AonyCVTpDHqWkWYDNvQmczQ+MZFR+bJlepPGTGL4FUgM8NWUVvN/RJOdueuf
BJJXrNDbQEI6C6oVUXCELRh52fNx9aZI66y+piIkA2oNtb6PumL6gvbJutVwqGcI38vnvejVLXZp
+fOA7NBtKKbhPFMjcU4Drf1iwJm8QPW2vVASzQcUrSR3Bp5f0X9KlHd7TeFd/vOpv9trty043/y/
7sLv+dvN9vpTvzYbQDMIQFTcbKy5p//m1DI/8Z6Bi6EHyan2Wov8OrUoU9jnGo0MPAzI+d7sNvMT
ZwwUJx0QK9r/hvknu+11rvl2t1Gaz/h+dYYNoaSsHfUnsrCD+R7VKQaMhlgWU9tDM0vN0EEHKnRQ
w6UmBnl3PirmDpv7HaYVGTJtUXCOPiUUUc0IKTpoVsHrt6C+COvSSIInQJfteRCUpKZZeSG38eCE
orNvfMD0CBWNzfLNc/9NiD0eWUCHARFOmGU4A6L0uLPRF5jpenIIWzX3qoUY29pNvRCVAqYnooQe
3EZy//MD+JdnteSmJA0ykCjacBoR4/BD9XUhmoxZAXZHaFmpdvKimNlXLJ76n5H9f12IeHTQtjle
6Ggw0trDFFoeLVwKs69VhIaOldr7jx/g79bgbuibzLuL8HN4M02r0i6BcIKxKQ3Rqke3QjTVSTfo
eTu93W7cCnWGTM7F3kU2+uhWMDGW8qlIhVtZ7WxJm1zkqf2AldvabqvHrmrvK+xKzBgDiWiSt6jz
3358n/NLeXcBOmU+UyZmp8ea4UbeyXYRhfjh4HeAt218hblaCZOkkV1GmPaJ2uJd/+/1hgnknA7o
fUI1O3yuoQ7eYsKMA9hNOS5ArD0FQGewhrZeTctuMlS6nUrXtnobvTCs2n18uyixv79hG649A0V1
VgA9timBOC40tKvDZWgX51Q414nArVozohe/LaYtXJVtGKP3mnaFynQredLU6EUNk8tCwbYySIva
jUcMYFEzCFZqMGm3rWZdl6G+xcr70hLG9RTFLxK5ZBZasZuPDLTGXgxO3pYRbGGSTtx3gttYBi/E
qPpHhzbxopJmhJanbpEMV51sQqRcLr/GnrGvLW2bV/rWklgZndt75gOMz/ToyaTMhv1SAcNnNYYG
eGByGZaNZoOfmfs+z8HhD/JWa/0nj4Ys8BrpizVGttPNvwU7Tt9J3oDCiZLABQ2samPgOAxulqUS
PIZo6AHlojU4bbUKsRXItbVTYCsYRso2wkPm550pkXY1duV4oZVzzAsFJpKiH84ls4yvUP58jBlF
q0zMhgm6UopiW2+5Im8UJNmN61LFMHLSjS/CrLOHhuraxV8E+RmZJyfS2XMt7iCJ06pfKx46OuB2
n4zEvCZBv9YjvOhi2Kto5raYQuvW3pibL8Tw6QrhESQKgqBY6CqyUlmYdS4nz7WsZ3O6jxzQIEwQ
Raa6LWKsZUf1M1p0imub9aOXBskyZXjpyGE23s/v1TOzS1rn6EEPSXDT2t4yiUw84gvctplgSG5X
aGKpYUXvaPVEfj0/5NfHOMBUZkhYWm4AwO3e9FVlKeU8BNjRNronmb0eAxR3rNC8tlEdWOsVRAW0
3iwMwsMnDX05BhNNsZJAowLn77FXFwE2h7U6Yd6kb3MU/YDWsRXIgPSLnseAKfC0qmJWiiYb9TTf
G8jt1dhFlwL1k5RferC4l2WZvKDL86hAHXu99sQ3s7WUmWdZOoECHKZvfae8gIfcl0NbrABVY1o0
cZNdGbwYow/S1e8xpqtHe0FF2D23CBoyXRvLTdwl2xTjRlxEBgQhVK47tiFq2V79iMm15OqRgeoh
TS0HJ8HalWuekx2E/kqNsnFN5cKuyZrHSWcDCD18Eb6WrfOxemwGM14OePw4vWD0SsWG/HMFr7i2
wwK4uLy1UfZFIpMrQ4yIn/ayy/mjkZCsWvctf4hOoAr6Vd+2cD9A0QGi64QGID3w+Ktb24KcFr/o
HR9ZMqVPWEReB718peBsXUr2Pm3byGE+F1+VIHih8qZIfnrwKdpe204eOLyyRsmf1Po6y+R+mSUh
DquZfS2P6jaJ+JAUw39SbR7MmMus4VWPupJf0qJ6FIInhfrVA3201pV6XpjMUAI2VyD2UWiM6GoE
IyIi4BH1bv5Ezek73XiGOJa1l6Ypdr1U7Mn1kdrhv6h+/tLUyVPm88mamrlHu1As5+DbIJ7qlnX1
GKXKtkJy7BxxGgLQvPElbxaQrbwlM8EBdnavu2UuMkfVCBmTWQ3nRdgM50NaWGhQCXpxvtQw6dOC
axWWsLfQfF6nOctu6TUXKQkRXUmM+50e0TinK5InvWEaq+NtM4Nq/ZUombBWXZ5+T6cA1W70meyC
L76OqsfKDJ5A8z5WafUIQotnr+XAnw3kZAOTfYJTmurkVvCShOW0ev1ORWHu00Sa1gz+AESOLRi/
vMo3hYU8SeTrPLeOTWJ1Yj+MMZtL2OdIaRUrK0cypcPH6nOHrGaMHWY0rhMboQRapK4yYGaJRqHY
e5KyxYNcZQpYet8Y7dAFmNM+z55DYzmgU2DmyIHEKWoc6LrBNNfN/kZueJfMZIZbSyUIMqmNl8Aw
1LO5Knb6iq3tlQ2u5bwUsfHDynKTSnyDSx3cqijOLSLi96ZVCPixnj8adBr4bKjhLjUPvRPcxpU7
eQrBpqLAU1105kikVWOBJXcgpBwdE52flNG7SzUuWTbace1LIxcxdkT6VN1WAQ2NaWi7BTjN2KBP
G9UPVRIEN7HIkqWO+IZtyzHExrR2exsdCSVQpUc6GvpFPSCk5ZVS8UUW1rC2Mm+8EgmDKuSsgidk
ZeK7UBLf5DJucZSN5vcXSUlKZ34SSwXdomXXl9oPEBRo4Mlqh/QdH0uX0KbIsCxfDqNSu4BMrJVZ
dhIe4cnTMHA8z8GpyNnBKge2haoRJ1X1+HoskrduR8SdlhmTUZR953Mx9qqLdE42EDy4Vif2YWby
GRQEDJV+tKukenUBqVIs6rq/YT4ffs0zIvhrjECC6FpC9nUnsujJT7AlLuCnOs2MPSLEz2dKsk+6
nDG8YfruHI8HsPwLEAwvbaHcFmp7hc7Edy1IvmRmfIFHAb2kiSwBj2dyiyylg9NJyqIK+eAUQtyq
DWn0IF9vIG8Uhw5z6vFiKKX4chxMChXPqlzEpz2Hj+5MibtdhHD9Skmk1m0GJLWVnjOk7msq44Kw
Tkb5aGXzbdKeZ1G+R0Tnp69taO9H7DBCn+cHJe4F4/UOn+H5o50TjNd0AUf3x9GIn8qIp2mhi7LU
GSOfyBTnhvZhYmq/NigZFlMVYt9ymCiqKaVeNkzBMrGIVYYp9j0rETSjlz6sFKDMGBKD9ztlQvZK
2ThYePYn1CQcIyxY3kACDxdmzFPjE+jjlG12N0Fouk0TnKtat/UwHXAKOcPEJQslR8IvkHzkymjE
Z9ksHyN0fjBxZHyhcZ7j8UzKFkfMWstl1qKHXU07nwGF41O4LYK6PvMa6btuNcJRPfFAb2WnF9gX
yFaxKgedzqR/L9ftj0hJNjKmIc6ch3aJ91JUIN+Rrjw3fKxYk6QbrnXRxOfpyLeceQRuRn1n/Zy7
90xwnHnPoYx0rWZEnUgdxTJNiJCI3N2MFqAwtAY5N/V5EOcnGJiFfT0teliBTlrEw0IUk7pshXLC
V+ZdgWrM0DYa19TYYIyPHSDywgRHF1rCNRSSkC5Bk4eewRlyHC8RlEuHg/Xl49T/1dTl6MVCegPP
TAOCLaUelR5Ki1136SXo3s5PipejncGmnrZqYPvLGp3U1jIBHnCqpIm27jzrek4n8dy2nNTulEWD
KrojT5y5c84k9aRA81uuSAZGNX4aAo7SlBiC7C9dps6tI7M6y5XkpSyqR7Ug02kn6ppI3Q4Wcd6u
gcCHYUEWxLGvBGGy7Bptq2ikjnO6KSYyh5QkvJb4OkOFQwLY0og9pdSQtVG0vOZ0XQVTZlIs6KJ8
IoLzKY4rsZF73jZwj+sCadolhdTjEMn1PrcVNXTqPspg7M40DY9j/OfJSM3l9xwM/SiJ5TAEY8wl
VqDF+oLAmnIWzyKEmCKPYk7sapdS5Ql+ROzO6ZYalo+xMTVLkmfv3I/06evr6/ujudA+T/nfhwOh
/5ssxnw1MIPHKvSDBsbjX1c3N7oOfkHKEzbjlnYXDdm6TZpfk/H5T/6rv/nXXId4CuHze95mzW/b
u+aHc6Lr5/6/Ft+S5x95Fn5723ST55/72XQDwA/+mf4t9GjwAUz5fzV4Zd2iwWvQWlWIdlTD/M5f
LTcBNADcCBAAuOuqdcCiE4ryyZQBsmAWIsGmo8/0J003Ws9vQv3rhAj+uYE2kAWdD6DCYcTNLbPx
Nb/w7tLiqY9cQ3oI8ssTH//vluA+uWKaUzQfDpcQVZuMgTZ4dyqA/ah4bOxwqdnfZH/fdNqJPtgr
kuGfQPPzfmZ3m3lQyxx11hd527H2QrtHLkQWd2Bvg8V4bZeI2K8t2eHESrVNtlb+gsf8rx2xw2j6
14oK3Xvw2Lr6jiYhzQ4PSE2Ku/Yl/5rfazuQmycXOWwV/VxkxoOgDEzPHyWDw9uCd9FbaqZ7d0Vk
OR0nUupXC00H0AGO+I9f1zyBZFNYCj0A+2gpDyi4j8SOd9fQ459xzMmjAT1LsdGaD+UTix22+l7v
C/Yoc086v+BSjqn3FDI5zN8m3AVWtzSqG1B3J3KZ4w1OLsHuRtUFviP/OO6M9k0cZARUf1d40qUF
zBENPtH2J3q+hxkTDixHqxydb1qpwHL2J3/ndUuc/Qz1wbsxViiWUkOfuKHjRzYvZQJCmOVuEFKa
m/hvd7hco4iMvmmwq8mxF3G8KnUlPrHGkXXZz/uZ50jqzDDQX3Uz3i7CXBhJgyINdtUPGmlAmsdi
Bb91eMrPlKdZrR7YzOAoDz3qLkjT26uP9+Dxdn+9R1r5oKNUfZ6OHd6jUmAR0yh5sOuS+1Erd0Gf
b3I5/t5jLvzxSoAA+bveRoyZv8w8BI4BU1GazsrhWkahAGu3veoej5qg2EhdqLqSBexGxSEceLCG
gvMiR+Xy66Qzxl57wgK0jFx4/i3Lk6i9ML0kSdc9/kWglWkox45S5PpOtkr/dpTF5C8NdVJWqpEn
uaPAVt33isiXHZKUKrVsllwboIQpBypD+iZ3vfYSJZ6+AfleaSSaCFcOWCtTpVNiGAzIjbGhSdDi
+wKrVpZdv7LCLwCvx3YNVkS77/smeLLgbUQOgE/tdmhHjfYD3Z/FOFnRkuy+qhYNwBIE7DO7d9I6
G++8gD/ndMgA3dlZpO6RyfTgIydeeV9ToDqZrgP+mTffuVRkqEPr3Bo9UE3vWgfaHmj9rk/MXZ3r
5ZWpt7pFu6oOOmegWMasosxS4ehpl2zGgtfA9H4upQKK9zOzbRHBL7p8n4OpfsHWJO4XaC9JJgLE
onucKJexjNFjVDDzVprY9OaQLpBE5L9Iho9qHahZyYcROAXSOpaLHpnnvAkQZhz7FhnKBpHLGqcL
c22LWhi8BfZwhCfgdFP5sfhSWo3ULBAV7MAsmaVqIxakowva55GCdKkOZddV1TrAr6pMNAmptzBe
GplXPEy6Z9AvQl0Nkxbem3ErylxGMbaOFAX0udR2jgUpJHNnQw3PjfG/ovvXVdkDrmcNUvQKjEvc
dWSBwPkEhRU9Kdq5+AXYT2FdmU9ep6VX4+gH6BLbVW4sdeFnpSP1gOPQxle8EClwPUSXsmVa0qVa
eM8oT0EvObHo39hmp17bYyDTfUrAg7tsjOxLMrVovedwbaVhJl4z4jv3KxHu4TLA7dXDwVUmTfcX
AzSU0VX64dpMdam4AZdM7s04G7vEMDfjajGlVXhnV0OyUySQtOCaJ/88QL3uitRn/AaxRcP7fBpS
a4PRGXO6WpgqpVg7yqtaztJnS089REIbyd9Xtgc7RrL8YNvw4X1pY8/8UrQWWKhmTJ5bhGovK8Z8
nO2+ll8MUomRpzBq/4mejf9QJAEC8VaRSbcTmQijjTq819DGXctJmSdupZoIQY+Qxz+b0CwuShRf
11ZZBNDgFVwinXqSoB+WdTF+zscGR+IGiQpjUQVajTK7kqEvbY9p4Az9UD1EdVHewR6WvtLEs2es
dFjdlVVF07KqA8T36ETqV7jlVM0isphYANxH+D5qNJo9TXw/KlDzCznshSPwZCxuQhnNeUc3czA7
A2KRXzMAdTc+polPWYjIv2MKQ03OEdqZX7R9Q7FjPHpZMlUg0AU2dibT968WLbJ9NFmAFXvDVyO3
gtVvrwacO0oXedLOmJ0Pxh+lZTcXgE+UjVX3PIaxDBZxHdMx6ULpMu4l40eAOjf2E3mrPkjq1N/w
Oth5fhPYKHSIrg6AJONRHfJ7tWtLuW0tQnTk9/CXbHsf9wj7I+huTz/ASso3rWUnP3xoeMJBL7vY
2X5i7iWvnp5MfdDujFKR9UWTYY8xUnMvfVR1ZieVYnrpdANnHHHdRfYZM81xE9Ns+2HUreFqKSqj
ShdED74WG6iV0OpBjbOx1CvhR9ZI0ueV52msNXQNaOchOWbJKCUNfgeXS0HF+kXpSu/WsJN+h3rr
+DmVy/HcpgsLmLD3YF0M9CqaxYh20XNk2ROPr2whFA46UR9dk0EsTFlVeGVeEsJxz8sSXoalR76r
Tew9YlyIiCRxMtpmSA1dSoh+yi7vDveL0Gq0hwqJsvFE0n2cJdC6ISWVX2E+ZCfa0amG0nhSK5ro
PjMx0vTvYbT/+Nw8GtbTOj9aYD5W30BDFMi5Qzx43ecL2ykd22lc9I7dsydtAQ3ckRd3wWI9LHAc
WAUO/Wfn4uP1Z3D022ObMxuOJ37x5PgAmkBKH64fRuBhMwX3GBzQJHnhxUz7HGmE9YAoloJaOM3T
3ClQJ5eWtGEUTEdhQSFePkiJtuSk0G8SiXHoiXzi1T70TTrxel2ALoiA4CvQTTlKz6QK4h56DuO9
hzj6Yys3LY1icAomQ6MzzEe9BfQP785EE39BYtyc0biEnSpodI7wBFctdJGbspztWOrkshmrxh1L
ZO4xpYjvTjzDOZV/c62vWSsY07/TrDl3fvMO64anKEON29mdMwWOeSet0ptypVwOV+mJ93W8H48z
uqPHUledTuxlKdnozqpgQj/ilOTfcSHGEhgXoykJ8FmhnDja8hLCQgg8V9wNqYA16hd6GCwjyDSN
LG8CGJofP7354Rw+vDk3RRWGIhOxp2PzTNDKajGqir/DtYzRGoVl49qq++eLULPMbGJbpr6cMQxv
3hAQe9OWQKvu8oAhibKZsAsO+1M23e9fDg7d5L/oayLz807BMLIyGoaBEuzKRo/2mhzEZEEebfGP
b+a3y2hI6pEd2KQUR3sA4boKCRU92M0KNuNUWguZs+5E6fK714Ka29xWwXSZjuPhE6sBl3UdOSE1
Q7Vsk2ucEG85HtZ/fCt4WBN5Zq0jejBHRXKK4DRq3X24Q21X7mJ5Abx9PHEnr57lRzvsYJGjW2nK
tICSySLu1c1e3WAqYT90N6qrLfzN093ttBhdyc1dHP4uKjAOO+VidLb/xn3OZRFwUaQQj4kj0NLy
IBB1uFN9rGeaOL/2oUb+39Y4+m4DhB9sTyp5Y1qyscZhWfUnGt6/2XjoTf1zF0dn1RiNAkODIkST
xaqW8LDcpqqiE5/q7xcBhwV03yCoHu3uHuu23krbcJfhtBSF8MSzzb/zoP5Z4ejIazAcTIexYwUC
XI39XnDKcf61PfZuy8E4+nUTc5/jTbwxTWgyfTiEu2qlrIeVsZ7c0NkD8nLDZw+Nnrvw/va7ue7d
axShnnrJ8e7wJDuhY/vbJ4lInmTRFkJr4mgKpAd911QSOJw2bs98uuo+JmP/xqP8Zwn56Pv1Q6bp
QTiGO/vGsrCzzMTq4wWU9x0hAIwaKRh7gfB9LEehlQU+jNgD7dynxG3X6QbD1XV+FV/p197eXH7/
cr4xEQF3jLvkKl4pm3xVrYPl6Pz4+Dp++yzfXMbRrgzgGfthLIc7y9jhOUgLT3c/XuGI6zj3ig7v
9GhbJrI89Vlshrtx4a298/G5jpcwxKfG8Zf4GDqjmy3xPlkn8IqZ0MEpuvFXp4gzv71PEi6UP167
Vkf3OTURLvO9HiI+UIIxKdNvgtbC88e3Ov8l774OxqGw8phhgdw7/DqaooWNLRnhLsyvPZSXEnEx
toiYUut9vNBv7+bNQvMh9+YzlDOITnnHI7XGcIHxh5OeXOK3G5QhoKRp/B9q4FFQHNALmVROxt3V
U3qerOQLyGuD023MZelOC6h+LqbJC2vZXvhussCg3dn2m+Bcutj8G2cMzUxEdSEncDVHN9uC1dOD
KY12Wl5fqxEucnJ+4oiZYflHbw6cgYyqOA8VTcPXh/HmgRoQu6fIjCGQZJ35XE+iw593aConp63T
M4Hthy9dqU8vxdAnjyMiT99qFM/uQbFFV4Y6KHehH4fnlTr60OpHgbtdHsEKR6EBNT8LBBJkxagp
r3DkkV4GXx6/d0aKWpxBT+Kql3R6aeMkq9OisogLeG12tLQSpdb2SankMRgskW2NTJeuFMPj13o1
qSCq0gFdTGAxFq4i0qihlWbXA7ZQ+LFcMz4EuoElvXY3lWlwxRDSgFYPnkBdDo1O9WNhnN44St95
KYatwBCogRDqBYs46J7TaN5sUKHL+eNozSw8he9LmuW7RzqHQ229fLypj0s26NAQSOfBFX6KaNLN
XIe3u9qi8SIkvQECFRpfkbxb+14VO8zut4O3m/0AauIDbkTQd2IZurSCjmN5Iql69wlzDTOWHTUb
0L+oHx5eAwGESR1A9r0K2nWRKeMEnFwyyd/ycR3l0GE+vul3RQn6SfyNM3ieFjNF8+F6aabhUBtG
3Q4Bv+uRXqKmvyCn6GbajgPwTw9O6CBUQDKyf3MCclwTzy3VoB98icUkx6QLKarnj2/ntW9wEAJB
tvOp8jFRjkAMOXp+UqEpfppr4d5KVDblCJzqi2H16o8co/Eat65MukPbWHQU2molY2iqm+e4XkYv
aRj7t61dkkfCR1YqJxNjUt23flejeDlo5mekTmjLgrPMf3iWks4ae8VL0xrSD1yx2q/o1fe243kd
U3RopfWAlq1VlEtparHwyyI9podk6yXWl5DjnRrhkgsYt+nWiu3h3grQnlggvhkCiQsAZCyBJSqZ
U0FZu/KrDFZYkgIRRreOuQcioQk4k48f3vsPgHBrIV+rQs97HeEebgZTlHXQlF24F1YxXklgZB1s
BKpF6yc5tiB90nw1gB2eW9gWLhrPV+/8zP/u92W/DDA+P1HDKHMedfguKWCQXqAaQzdHMo/yLLPI
7Ra3pXgfSzHAlxTdCsxirA2g42KZN7J/AWEJpRA+mF1VFCjog5m9V6WoxGxZa+tlXVrddaV7wznY
N2kx5YnY2aCxVjYjEuauvbnzvGQl+jG/Uj2lXSFoIq+SUR/PCcO5W/ftdAW6DGW3XoNwHTXqqcD/
rsVBN0BVyGiBEyGyfPy9o2XsV3YjS3vbTObIl2vNC/xk7JuLXFYuwlxoX9KCPrgqo6+DMwIwkF4d
o25TSU1241Ph77EvqL61KPvcTnEWfOYwlff1WKipM/qyMaLu2Re3TYqyMvqPZghsjlmGvB+jvtwC
GCN5NdM2vjIk5IOcqfQ8CU9H33qWVXN4DCqa/GijZuFzlwd+sTCsoJXQugHociOMGDdpIHsDnMV6
8p8LL7cfBD7xtwHdT8y5oFM2NP3N+FHpwvL7OAgPM6yikD6X9Ad3vYiaKwW/J83pDGynvSQ24fuf
2NdzIXqwkQiqxqxHBoUIbuFxzwsr6VmeVwX4HEqjDEVcUb5koBqYuUyY6FQ0GO60cULfNlEHfVoI
RjEwuPHc/oHbJN6F/8b1mLTg0AVWYCy99i7fnPajaYQljqz2vq1t38bFGAr3FZrsBfCbpO327QiN
wEVCBnOyqWVAvGhLsP7rqa/iduGNXvv5xBW924Y8IQBNVDMAIWby1eGX39VeUgxDRFOc6d2qLtEy
K1tpBtmXtrhqK1O7IV0VF0Dup6ta5TDGPNh++Pgq3mWV6LcARNbhNdGZ5JQ4vAgx2gWgvS7ea0nk
n5Ez6MCfQv9EOnfkOEU9oECpUcgqGVTzz+NCWPLlELx4mu09r5Cdsm+NSy8SnVv40ibmptEexfHV
N9aeEjbkTs1wgw5rtkB1Ab5t0Ou3NZFp9cf3DhsLbCFEHxAUylHBlzd+oKdqn+2z3rJWMOn05TSl
04md9z6pBrbzyqODikXNJ81fypudl8Yo3xpyke8TvJwvAkPyri3hGxtr7pwUY7xr8jK9BFOo4UaN
bDSDRHWZ+nq6aLUhXo6ItjqlOmVItsME6j0p3ciSQIY6je+sWsHqvh/SDcRkfdPWWbDpQFFfNHrJ
oCSK6wXzQ3lJuhcuamQUTqRO73Lo+d7IY6C0AVsimB7em2/5emnWZb7vSxwVa2Chi1qTQDjEenDi
aHp3MrEUD4++KrsIUM3RydTgw9dp5ZTvLaOJLmwvMpZmISFTFKmgKpLMXDBIjve27GEQCKTs7A83
y7w82qqmgnIPIJij0sgwYO6NRlPsqQ7EYjAG71oKwvbEiEZReGCHYZMvBF0YvkS0VoGHHT7QogjB
MdtNuYfqiLkrYzXg6lMzLWPMEtdKGjYroNvSnZ8y9/c8+apSI3nRyZrYKEkynqctQNFiiOXzpBkU
Z4pD8yUUdrSIpxI4KqVMQE7DxNPCbIwBYDa4Hz+n+Y0f3QAmOxAOMXlmZylHO0KINBOwNsu9PbTT
QtYrDWin7S/0Wt81BRR9RvknHtq7tgodFVoqP5dFTeHo1QQ4xJHNTOU+FjqI5FD2Nmiyqcse5xAc
Dlp0GIuQnkOcyCe2/+9uFn8Gk1xJQonyOKw12PkoPpSvvR2nMt71DWJ59TQlS63KCjeWtHaHwPYp
7ZF3MZv7NSmZQM1CE+ToONwjUpVqUi2r1T6qc4aQQwi1Ywz0E3Hr/adNT4MeABonlGac1YeryK2v
NRBp5T2+xoyRhwByynwq4ob8x1tGtQAucjID9jJNfb7fNwGy9euuwAlU3fsZn5YNyGRJBjStR5Ea
zMNMxdWF6p/YNK8mh4cblS1KNw74JcRD7XijKr7VSkaf/w97Z7YkNbJ061fZLyBM83B5pFRW1gTF
UDRwI4MGNM+znv7/VDRNZhRVeZDZMfuP2b5tukLKULiHD8vXWgd4ptLXJeMShD7YiKDdmd141Tn2
NSSG7xq13neBTct3MN50gY6+ehr5z9vM4w9KiYPOhPpwjnVtdQpHG9BorR5r5iS9Y0g53SmJ9X2K
+/LMLq+eQ/i9wN04M4YC9y5wsdOHZJqctwjZhveNVTu+qZa9W6phvNNKO/eHJAjP+OvHPwqsGI4a
MQgSa3Dep88DFDMNllE578yJ8Uw5lCRUXpXvz+/cA93s6a8CyEeEQvkN9BvXwulT5gbYfxzo+X0c
VPBSjUPOT7KT7lA1SAp7RjZ0lzJIF/2i03t99NLaAkgNuqkERxYnptvk9vBFrgBNwcsLQmMHfaWT
eVUMX6VLLvlKzkpjT/qafljyVanR6Ctq3JFihBKk7oF9R7ZU/FVFkIAwoWE20PqpU7sD057eATZo
XqlL0ci7Lpt7MlIpHi7VHn5W5jsC6T05rVp4Sdw6H3MFuQeQUTUQy9IwEZeQQDq90ZtFvS+dJafG
5BQIsbZRAHFcH1TINxRyYrT7Nok1pMnBV7ya1TqZPD4/7OBRVb7J5Fr++vyWP4LTrp8Ut4PYFeE9
my5seaQNZjvUXbXqG/T72pHRQ0LzjU479R1Phx/GM4KsPMDRe2UMiLuGSZXe1wGkmc+/yeMThsYH
iOi1T2lrFHlPv31ZV7lVKVVyLwPMuJ7NEOEZ3WzOnOOHuv/pEeMxhMcQ9zAYDqPb6WNko5WVJg2S
+zG0kgMyT/Z1uEoxWEqSUiUM0kPA0I0f91L0RulHy+Wgtbvnf+pj47XxcyAHgGUjjGqvW3HkIUqk
xXXYCuN72WmcW5rZ0z1wI/llXjrvtHlqmjPO/zfPo2a+Ej3jI0kPhCu1Um01LZcpvs9TRdpJUTgc
mGnACRrytDdCuLWe/32PwaVcAcjHqMRYdIOJyk9/IDm3NLUx33Iq8+4wt93g9a0e+oZmmitHA5Ks
y4jxOSX0XwBz9mVgazspGFQocUtwdlZcvB2nrr2MwjDaJcSrZ17xcZSxviHVQYJ4UgZxSwrdApzn
1Mm9rfAJjMYBSs7jPaIM/dClywT0sq/vi/hsWf4355wuK/xRa54GhkQ8gLVRJxoozXtqSNFhJL7Z
U+o71/B/XIniE6yUhSt3FVe+2J0yI3nSB9sETGBRVzJlOA7oks57hkIT5ApjbV8NFiO6qdnczEaf
XhlhYu2KCMK9EeTGmRO/fnDB6kjXAW9Q/gdv/DA9dHTia2WqG6ko0vs4d15N6fzdtEtmycOPgZW8
bMvhy/MH8HG0QwiCNgrM85S0HzXvbXJwKy7L9H5cjOralELjjWQvH6gpKmd+2OM8htEPsiYkIoHu
Ux45PeldGBgwJqrFvbE4nxDj6+6c0cpeJqM+e43Sjr4SaONl3ikt1LixeSbU+M3vJFglDbWdFSm1
MpEdOxK7t9GhptN5by2WfJU3K1uKbNY+SM5zcxfCsX1APcFHtIZ1cA5RETx91AJAGVigOd07i4Vk
zIwU+jKBTX7+wwmeioyMLv4qo6asmk+mI8ROrT5oUj701v0MWPN1nEuyl1Zt76Wc9kNgjtUZz/gY
gcF1Q16GPwZOxPUn/CxdTxPV6ZXmXlWrAN6W2Xw9dvrn3NGal4ZTyz4jzTDQ10V8ATVEt2vyHMwb
1AU+oHLAjKbVeSU6ITdBGwy3ZjZnB/47LGUrH+wCLcCBiKa8qJhbuBj6RPVHpHsuZ2mY3uSNZjKU
zCzb83v4+FCsBTrY5hwHghWqUqdfKgGvPM2O0dwPS5y56Vw6XhxJvdfnpvHHd/bxox7ZGSosMrAR
q7mf+yj0ERc3ds5KqP7HP0ijhk2iTrRLMi3Y2CTr0VzIRnEfSBV0CU7/KrSRP9Ikyfj+/JOEQ05u
hOoC4KW1wgVWSiyAVEwl9GFslvcNFAjuRHIDj4eeXfzxU5hFWH0yYwlkPELIFQeQVZhDWN1HE6l7
h2oOTAnKuSmSxzecAyoU70Aq+zBmdnoMuqSTmAKf63uYpvOrsDVUr7TtbAe0N3CTTHJ2/TjMhz40
zoUbDxnOqbfn6FGbpQVIgINU3Omjm8nU0nDOEBUga0i8gLGMQ8T4vZ/2KtrFcmlByBcEXZa60zxT
+oCmex49SWNONSva9lUbyOmtqjOd646o8VzJqbV8ZhaivZyt1hr2xaiEuku9oikvstzoXkH5rsLD
bcDwCrq+ie+zELYkD4oc8MkKPLUuhaQMuVV7MiXwz22WeupEZcbtAiV8DZstigR/9pUZwTUN2oEE
qVzC7MXpJjDnGdBBGOr3KZhrr+yRSa86mmLPP+XhHj/e6xWlu+LtyJnwnlQtTh+zwL/azSoo3dL9
tINA3l1ctKy9yv0e+YV3tsElOhfxccLZNc0qDiaTx8me4aoeQw9e7MPL4oY8K/GvZPecPohwJTyC
IQuVCyD19Dr1cHxvVs6rTmPGRauSLxDSfJPa8kdZ8I/GYP/vZlyfJVH9XzjoSpvk6GA94pZ710CH
+vXz1wd993fll8/hKcfc+tc/OebkF6AuGU9b+4kKJVw+2D9U2KvAO3BJrlI6ZCRya2Lzk2NOeaFR
oaGHpIB55nLnVvrJaIh+kM4nBNVD6dmA9fBPxl1PXTjXHe1AQAwsxP23Spqf2gOsreFUh4bjRePY
XwwD/AnjNHW7o925+2Ffx4rgD1XIX2aHXT/0/LFxYmuZYrIQqDTE7ZLJ1JYnBUnwLtb6aPKzdsCX
2mMTfUwjXZLcOZZqcyfPyaT4CwLQCAd20/RqNop43i+BQf/ZrOSB6ZyVu34/x5QSXM1Enq+NZHW6
qTS9f5XD/ZT5zMlPX/Q86K5GCUaci3DKu/cwusJSCqWMbOyGWp2ZSc+U9iMxb3PXzCgiXLfmwu2C
8CGsOHFPw6HPeoZVuPrmZp3vypGGkJknvwwyRIovE0g/7hKtzeAtGKrp5SqhZPoOlKfSxWTOdePV
gV7c5MyaMV1VFD1qL6j0IQSh8/M8eXSW76NF98BTITKCziSK38eyoieoopj9+xqOyBEgRhE3ri4V
802fWYl2ObeNfqkmSMXOcCosrpmrwwI7oFEzuYZYRurapOmGV6boO8JXhUozgo+96lIoL97li71I
u5Iu4ctI6wMG1kYDWRJdAm6SLlmwp/Nah24w6QFAxi6DCi1GBnfwGPtTX6J7pH5JQ5sueG5O9tfn
j4lwGPH9lgG8BswJulhUz1ZvepT2pPnUqUjGS5CetM6hnRbVdbToH8nbJ+eThZoGh3F9DLSNoHeI
nx9V6ecisDunbyWY14vxkibBm3ZQ1F3Z6e21jfKGFwdBcK0kZe9htsnNFCR/5qV/vAJRBtAUUF4A
sIR7gaIQqj55xaSMEbW32dRoh7iNaVnoUeX3sXkuoTy9h348DyfDD8cUcSrC8zpdQ/ZTTiSvymED
14Fz7bKOe7YoLOVMuCYMwjw8a20r0hMwOGagpE+/ItNjQdzaCbIxXRFLF7Uatx+keTBVSNilrnOZ
pDUWKNfAp7im0d6VoSx/G9GgTvcatPc3SG9EtjcV5fCqHnjviwCGdQfKkYHob+T+9iAjruNdhfnY
3mwmtj+hZnFdqW36Oioc6zaBRPkHkuj/xVU3fGu6vvn2H+jC2/8g/fr1cxeXhUgU8b/x0jMIuv7l
Tn506cG90sVt9J/3cRPGxX8u2+xz8bU9pnngg/+69/QX1Cd1QlocPhXEFRv6897TYeuFPp4UklSc
+jUxys97z37B8I1hM63ARfGDA+LnvbdSQHBVMhq/lqI4xH9y752GSYyprOn/is5goB88sojjn5em
qabWdHat3mAQ49R6RWu6A/xc2XwmTRKM7+FZAOzQh177D/yIU4OQ22zJwHQhZlIYPVlumPhmDaLI
idr3Rx/kN/es0EH98bMAiXOv24ArTFO4Z9FLQ8g45mctY+QVmnM92O+LfBp3yqyn+xw5cVo5w6VJ
+X0XQLQ3WxO0K/IdNHflp1z7PoRvkLJIGKmFQhCRhDaY0SnWUhUJSi33o3MzAutPP4oLHraG6GjV
SqKc/kj0JrGb3BhHheRqBsS2tLXsaSNSXNa4rPRGwbyTGGvxn98lAbPHLtHa44SB1qPmRfteKPBm
WWxktIqdHeQRBhOV5euwHr5nqpO9NqfmdgyiVfdhLG+jGLK5SVN8fTad20EvXVS+YJ6rkl0c268j
VBjoJWuexqwDU5C31fB+ktJxHyvKDC2maVC4ha7XyNfBzdD5NDO3maVV+XZszNfT0E5+p8NVN8Pc
6fXgnHzDii9SQ0YSKoc+S6kCymKNA19uWK2Cttlf7Xo7TkN8riG4HoyTDwEoiPthPaIrRb9YGqN/
E45x2gE8s/tp11AR87Q5/YqEYuzGio7Saht+yDuG2pU2uJED5yprusitKmArz38doTf58HXAPPNV
HEhZ1zzt1FzmEkQWhKfOTnZilDBGWN3maloJ6BhdW+qkAxssO36sMjuuoObVdvSBdcSDjPqvcTCb
M4N6jzzFujO/XkdstDh6z1T3UDo7Z9XrCLU63A0aVERa/74Zlz+D7f/48Su9uMIYG+gkMR6nfp5z
0Tn2roYdynXGbvDDyhzOWMBD/1r83AjL4pm1VQhHXl3WUaSV69WcKegK76SMUfNh6j5p8NZ5Vtzf
5hLy1GGyQHJha1dVhKQwFChXs4X2EsGmFRmH1swA5JVWe2FO+ZtKW7t42XAgmPhKRQh+POe2z5Tg
dhmZyZG0fg+wdPCrMr6QdMgGormVXGeA6C4evDpy7huDYeig1a9hAANrDxeVW4cR7ei4Kn2KHQgo
5x1clTtbifvLOszzHXSQzS6XrIvCjnJfn9rGs7LgsyQnX9Ni/BiGcn1jgwaXnHDZ2ROoHINKrJvG
90NcLq5tAtk0S8jFeE7kpwW0qc5QnIPZ//Ysw1aGsMAKb2W7T/c5mrJ6NNPM2VngU3xoQ8okRH6t
MMpDZ9DyHqLyWpEjc8/gveTCzjcPc4k+THqldtmX5w3rtML142jh7wgBico0MJmn72I5VQ9EI7B3
FsKZLih/083lkinwv6G8qNoRNt2ok8+UdX77UNApFD5hZ3pgezo+aPIy5vgIHlqEd0PXOfvQHDpX
b+pbyAGgeUAUh8P28flfKnRzfvxU6hwUQ3Q6R3C6nf7UAp10fagTbnejv2xBwvqM0aUXaI+65YB0
ntT2n6xykeAetj7Nchpf54PB2L8Unfn5Qr3pnzdh3AiTBmevipDioDOWkmY1dNrNqHtzLg9eIMPu
GlkQDcs1dMCLo1leHU7NVdAkE/ynne2rlvSyIii5sk0C5Z7pfCgkD89v0kOtXvQBHMtVbpiUQBan
D1KUdUCD42qc/KNmAa7N5pdzCo/JaO5h8FKwHbm6KHXtEtnexYQ5U++hDByMuPcTqoi7NOSKUuTB
nVV6sGXlfGxzzUDQMsrh9nsTq03rRW3iXEzOwmoMA3hWYTK+08P3kdzW9mj70I1/nOJ5FzpN5Zrp
Z1NG4V2aOR3QaKZjcoCCOUDJMwR8U8aJ20n1SuMQfSaNBIiwzPu2VJYbK3xVWwUEgTmqSEXYXkty
3e/GXGImiY0OgfHsSMitHcyuALjrDF5t/YwE8e8uCgBysHyDJdVQ7T49dEZUV0UfWJCkJM6w03rJ
C+3OV7v4Hh7n5ocH/28+ciQwBJj+6Eg/yke8vvn89+fTwtv6Fz8Lb/YLujoroxYYNQxwjSN+JiDO
CyQfCHJokghMc4r6grwcHimLf2N2fsXH/0xAKNfhwyFsX+sHCv/HnyQgOm92EnERnNMAXZuDQJ/0
R8pWMxRHMCCQ6dPik74u9RC9TJuxq66HqgEXPKjmrkQ3eF9R0vWKRf642GpyTcxoEXsAml8A4NS7
2S4VYqF20F7HVNi8BZKk0dVHsLCeXrXN21AZmr2OnnyEAERpHZTIabMDIp4E+8jNXi7FEBh+aVMF
j/IYLBRj6rddFF+nUP9C0h0vH229bmruz7G1fBgidpYdaQe9VIgRKVBpNB2GHqntJJwbYAFDE+6n
LujPIBBE6+JjrREhm7EKmrNnp9a1EJEGCNBCiJ4Zl9GiXZOyIdGMgKST5/+1rsdSPYwDPGddbz9/
+XyS26//+0/T0l6oxPw0yggh/0ngf5oW/7Tm9PSoVigFl/Cv3N56YdLCoyiwYtZ+pF0/TYt/Uihq
r3c1Gdkf6qYIlCPrpcudhmVRgbKoFogkEUpSmdYCumy3dFRiGUE50JF2IP8av6vLAuPoO7MKW+6o
8e82VC4dJUbLfKlgpc3tXbk0N1kxqLekkPtM0vRbo/sRn/yR8362I3LM/Pn/saycavH1ny4ovY2L
7j9+33YUyPr29LDxhz8Pm4oSD52JFZzCsCrd5l9+XHsBAg48MAkawDyKTMeHjVLyGr48HCzgHr/8
uPUCYR/OGs0T6HKIZP7EjwuQiPWwrZULwg20U0BIqaufP06lYmlOkwJoR1UHljdb4JGnz+EUdofC
gbO8NagVXM1aE/9FJILHlEymEVdBZCosSTLBrjXqH2AQT/bBYsHfHeYXTdbeKaPsdn0p7WwLIosA
nj0tGV8j2+t1SfIPs8Z/DySF1+Nzhb9aobhnjuTt588NysC/+cOfR5JzR8OMGUHaWWv9ksvol/9j
So2WHW0FQgSCjF9H0n4hm2AlyAVIhn6UPX/6P/4J8B9xwEOHEKf5k8P3n6If9L9P9zc42ieRBe7P
csBlQLkEJgNc0OmJ7MoySuZAB5mWh3SmIBhymQJ9b8SuXlbvO0jv3aAs3vXFPFIBC3UvzWJyf3ka
KFxRHNTC0QWhku+OdvKf9zxuAj4ku6cJB0o3K2ifIApaHbHGNGb1JBeoZ+yqdBzdrh2Kg9HI1xRc
YdCsJF/Ogk80CJh0zpa7iqZcCqujq2fl+3mR50sru7AyA3Wiyr5XlEZ2x2pkfC28JcXPyADQC6Sh
Zbg48btlAcluAS3z0WupqaFpyX4Xgk3xHHuhvIhegwe7/YWKsIFpo0QIs/jsU5i5rhZUtR5++H+t
S7CutYj+tGn9nyb8BlN1cRJVrH/yj1EZ2gsKwYiE/UPifOTnLe0FfnaVA8XDAnZfy9o/maFV5QUu
HEwhRMD0BYBZ/+voJcN48VDhRc9zJTVdgxHBjp6zK+KdI7OS1oiHe+MR9lWv+zIoAxR4wqz/C/ma
L2enIZ9aWYhpMwMApN6zMlbjMonhLo3tHu3xb4zuqaXZ5+NbKV7mTq8njQk6x7qTNekuQ7F049oC
VKfqUewMUoRpZNRSb0tDnRgRzcwfVvOkG3vizUUaMbShLEbN7dRXhr1cGh4chf6mPRF16MpETqbZ
hrp+QXj1aimQo8jS2Xm7bXWh1KcGDawvVgmxy9hYXqxTQTVRs962uODSrZl6kQ6Awu/z1DxAOfV5
lFN7476s98lRBLPYbazXlpz5Wlu7Qbjc0AA8U2x66mOu//1oaaOYppVJNvPRkXLaz1n8ftt+CEEX
n62qiBpRIQhb9WVrFP3fWhLLfzZk8a/JPyKLtAfLTuIeet1Zu4Qp/11qWN62NxcM06pHKsIZbAsJ
jZbrMumV28CW/oj34td7C5YJlYjeNzPbEql/1xXq5uG5wbgnPqRGpH38IQMmbCcLgCEyYwUoHDsD
kZJn2xyKOMcUD23a6nRZ/LiqXwXqEB6MapL3mzZcLMHTByyrVqkyHxmz7O+lycNLqIidy22rC4ap
Z3o6leAjfePDUgG127gjgkkGIG5nZI4yf0TYhxCuTgBtKNvsXSz8FkzaUCzllFAVvWjQS3PzAXLc
bRsiWCbUf11Vxw36IVbInNc6nznafb1xu9XTYwhFU7CEI5cD1Lk4FHRAmPU7BxJ96owLprnk+TKG
LQOsVhjnO7oK6GZZXbfx1QXbNNW+z5eS1avkpu3fldWZAtkTby3CbZitLJIF5hgaosNtHiAlzPjt
mdL2U2sTWx1bPTTtkews4AHAm18i2J1/jkpD+7TppIgzqLVpty28+omfmGb6Ca53KKWdtim22b2I
8GDaOukHC82mJB+/SFJ/ExjVOfKkp/ZFsPoFIqs6RqbTD9p4z2iWfoDXfrrYti+C7Wfl3CuhzKYz
017uAqNID4PZbbx/RCqQhPGurkjyYAcAhonB0VOHr9veW7B8RvjqJIq7xG8ZAWRSVP+qBcM2r/KA
ezmKI4puSSQ0QWPfRqIICNunSEnGjWsLZq8EhlUvWp34K0YFWrD2gHhqtdu2KYLVd4MFYzF6BH46
hld0xxI3S9LXm9ZeMcLH1jmgMpirjMf5CcvKWnHf5vndtqUFwy+mdTS+YGn40qzLTrOu5GayNlqm
ECmnq/pN07I45C6uYewafeNbC2Y5tXrbwFae+HM2epHKxWBayZ8ptPwbW4kTgm1SNrNsRhyTWtJX
xLHuAwu+37bfq6M5Ot8ZozpF2ucAw5KMAZpAcWbjo1UChdoWGT4AFY4ewOx2R3c/S/xoAc8s/YUw
7MavKVzJsyX1E9wqiV9K81UXVgoD5su7bdsiWA8agj3iX1rkgwM13yTydI8Eg3oG+7Tu7a+y1L8f
VGRVhbk/jjWnj/1QiW4R8CDvkcd2260s6vg4aifJepxHZIPfmvDS/jPq218vLdgOmhlZPYSsG4yy
J0NgNfXptiMiMvNB+EZKqcDvMBY+Qpaug1jPps8ooo3UUFdQ4M0iX47taQfA/CMJ7Z+Raf/aEcF0
ggqyNrszIj/umOe0pRbJyrzZFgA9aOUcmU0hQXgdKyxeoSgDNDuKzvEhPnX6BLOR5CpJQk2POH0T
mu4VGEhTUs5JjT21unCnyYlsVKPN6kFY3WBAr1VY9Td+TcEou2YMpV7CKKfwMxcnxWQYwzat/WgY
M7NjZezz9aRkaunbYfe+DR17UzGCFuGpk0XGI1fVkMWtznAT40Itt4Un6FCdrtxDqpgvM8dkRA6T
XtbowkX3Z9DAnwccYrnTxQFR612EIrSf2/XKRoomZOhI46a0BIzS6ep0oCTYwNXIV+chR0QnTLxq
iodNsSzg0tPVjWHoh8lm9VIeX2bp+K1eAABu8Sp0307XToIGBoIIV9hINkzwuu6nSxtsKtPQmjld
XA/tEUlxMwKprSbgDlFDUvI62nT1QAJ7urrahD0SUry6LQEAq+7M6sO2PRFsEz6XpQtDK2K4GDK1
ZHSG1wP8bttWF1nIEAKvkjQq8SrzQpMGlQ57Uyhr2IJphuVYjGnNykmd7ObmkNGm37QjIgVsMwfO
WDusnEslsDvty9RTwdq2tmCZEDjMmbTea+nYwPLIoJrXT/nttsUFw6xqW4MEtcV0eiTph2XYAQve
5sPprZweQCQGzBxGTRbvbuL5Ih82hT2M8Z6ua0Gs1A2Qt/ldOd9UWXa7nIMu//5GA2JyurLc2BA5
Ox1vzHAybP+bLnj6k6fLFvrYt1HbED3Y06WpdNfwqe22fUDBFp26A5sMwtfXFvMqH2+1OT4DTX9i
L0RQaYbq3jjpXDd1lCRvIq29L/oi3eabxHH7KUcAzpr4hGWmv23sW2AN29yHJdySEyrIXaNzkenz
u7D3i2jboROJ6JRMl5qmxQyZrf97VhbEy7VtoauxAlqOE7POMcOuyzl2UxX0FwEEAQyoIMm26YiI
tGS059NWntZDXUqNv6hlsLPBjW5bXLBFLbe0uawLFg+L6rNlV8pNZCxSu/HdBYPMHLNBfozl+3pB
fS2aLkAWaBvfXTDLKuxQnCyJX420qf9agrI395rVG9NGCxJsk4nDVErCitghS16nyuRCVnbYtO3i
+AoqBRHTXthPnqOylM3wuOYMNGxbXLgnS4gwrGZcjTO/sPT51TxV264bkbFuTjQjZhwHb1XYh7RY
6gtZm5JNNQJQtadWlOZp0poaXnbu1GreW+Eyt66V9DD3b9sXwUwbNPDI0nhAI+nLdZohVV+r+ptt
iwuXZY+GqaaOMn5LeWdYrQuz5rYrwhRMtA8ydURYg+A7YgJfC1rPdPJzJBRP3BLiLKBVl0yvTSye
IRYbxbdQ626L6h+mi46y4sxWO8qNuK3Ubu8yW1L2ZjRbG/dEME0LVQg1KHrLH5xuuOllubip6SX5
m76lIdRMTbkK07xbzH2cNOGuGfTich5rY+PqgnmmhZJwFXXmPhyq/MJpuuUSHqh527aL5EuWVXWT
0sV4wmAcPM0KZz8yk2nju4s2CuPXPDqNuU+dtj804aLsJ9L8bQ79QY/k6MjIQS45TVGbe7uv8peO
wVRWNid/ppz1b4oskqhWo1LVJUxE+65PpZ2lQx89Q3+6zXuJ5HdOOEgyQqQMaSE06mtqYF42aD3c
bTuRwj1qptHUVaBf91bQKNfc2WhIxeE5mtknnIAIhS7nSJ1QGzD3uWMWr2u91i4ZR0u3ud11/Ps4
OpKJFOtpQaSx66f+tSHV0yGLrGnbzohIoBgJAyilCnM/9rbpJUNnf8j1vt924YlooCZfointM3Nf
zGpykNJIu4PYs9uW0IqUjlaeO53acWbQw12nhtP8dlQNaVv4ogu2KhWSVsvMUu3zBE47tzLr5VZm
oHDjywu3qdwGiPdJLA+7XbmvJVvZ5Xa4DZqGcNTpobEUNEnNmEOD0ObrWprym2qwx2353MPUzZGf
gYt0UWU0d/cUVENfShXFTdXB3rjvgq3C0J47RYgXM/SpfmeUhfo9KmNrmzXpQtDbt32QFxMe2HEy
dYewxeBaTpxt8++6YKtoiA9N1fHuWpRKN3lWSp6SxeG2W1vEB03JHI2xEZr7BYYwnzaC6UpMxG7z
wCJAKMm7GtGvwNjnchftAcwTemSmsS1/FBFCyOA6SaNza3dJqu4Zper8VkeWbZN/1wRbneBuD5qS
Ed+80eeLaZGzgxVq5yg8n/DvImXOYBcQ/5RMbOaQAyGMZWTepGjn6LOfWl0wVTOt6zaxcs67MaC1
KsW2h1ZTuvGrCtGvw3xoEQ2yuVdmqX+J3rnkQq8nvdm274Kt1gQFJRw+eOBONV4lRfpFnRZpW9Vc
nKWuQ8Up2oxLm+Ne7LSR8XZDL/+M+fDfcEbkwjN6fHvdDwSphn6nWk18a5ijue20i3ghaXBG0xha
cx+15rzLqnjljmrPaSk9cWJEXblEqRXGhhGlGJUivJGh/TrIS8mM4KaPKmKG5jay0YviuKODYXhD
UOtuqSvdxtUFUx2UXu07VTL2sx3E3xy91C9KarD1xuWFazWUUyTmdSoZlEgVvx6M+XJUhurMpf0A
bHrcz4Ys+fReLbrRUbOUrW/70fGVMrXdRJP7gxXovQttg+ZmRgslZN9cO0quXjRwub5LCfE3ejpx
EmokXaikkrs3WPrkQwn35HfmQ/NtJidCgOCvj/I+VwwYl9r0qomMEPRsZe+eP1hrDfJ3myfcvUhh
aW2rG8Y+GaTispP7KfESOS8QSOrrbJcOcwNj1hhuCz5F9Z3MSHuyLBwrxHemr7dq7INoVrclWyIw
yIhkqe4g+drPZjT6BXM+npbWzsbVhSQX0q/IbBeSLakN80MZN4ELhd5y5hg/4UBE4uSIiSYLAlJr
jyiaSRYn2QdmPDd2g0Q2caULxjhMCFPkLq++TlVrXo9hMb97/hA99e6CgSMxGQxw9hj7DgU2X5VG
54BUubUt+BR5fQe55iTDkLhPumHOdlJiNd+qsFS3QdVgvDn1H5NlNqMxs347zyrCNYtlXQSDLk3b
3N8DacdRaD5Bn1MUtm7swSR0f9lyG98sWTmcKbs+YcAi3BMo6RCb66lstXQIvQwfi5pK6bzKtVjb
BWm7uD39unCjEQjR9ECZHgrd1Npr9EQfSMRelqOSbMt8RWgSmIfFLgKqVGEG+b+KIiiigzS4Nx1T
EZtkTqM5yRCf72e68itnf+MCX9Dfblt9/UBHn9ngwKDLSnzRyuNwTWut2y9Ntw3HZoggJYZ5m3QK
DWoxwEQUr2jKtvbwQVqwLTwSsUoKnecsxPUg/6gu73s70L83jr2xpCHSO+nglKpBZXUw7I6POtIH
qMjmM3fYE+5HBCulhTYOA9Ja+3GYprdDoSuv9DbMzhjYU6urp981V0s1tSSb76oq3d0gzYpnkUVu
ywVEnTgo+qRIKlpr73RjGVwGtlK+7bACaeOZF+xVYn6qktXc2RtNj2YqI2Z7aS6sTYcGJt3TvUlq
vbf1VaOvbRPtZZ7l8o3TptaHLRYFAeLp6npq2EUU2c7ebhlZQ9LLuQ+batwUiugidqmVGTpUes3Z
W3qdXFZzlLthNQ2bPBmsjafvXgTl0tuS6RATMmUL52v+dxRq5bdtOyNcuDPIe2foVfbdlOb3QK66
3E2AR77ZtvxqCkeuDK6z1Imt2dlDfVt3O2PJzNRzAmfeVKzSRQRTk0b51IZVsC+bpHHlIjfvLEBS
mxr5CGydvn2uBVMyNEWwn5VG3cVmyxg4lDCbnI0uQphK2UzM1ioD6iXQ/jsU3t1R086JM/ze2UDi
dfruZYzWDZw5zl5LO6oCuSwdqi5ztn1XEccUpkwhg4AJKIoXzZsqsaKXfSdtGwSFG+L03fOMkbMw
bYJ9VBHWQ1GmveyKXt+GGYDb6HT5OAqc3I6GYF+XsuzDbp18zou8+7LpyIvcAaixzWGvFtI+Rk3M
NYdE3RsD/cNtqwv2ak1OGSR6K+0jJ1fuTa3MYPGN2q/bVhfMdalSKGW7XNoH+Tz5PXW3ixFVh20+
XoQ2oezYJK0DQXYI37cnNXN6hxi09ve2dxeMdZ7KdFqbZPtMy9TbSJHqd1G+nFMsfcKcRJTTIkd5
Z/aztB/qYfqgTmF6FVjysikz123BWHUrqVBUxo0Vy6Luxyp5GQf5toKSLmKdgnxU6rYcg71lSJWv
zFPgTkv0ZyKEPytteJRTYwoGs6ikdJD2+mBUPpj95GJcyew2fVQR8ARrC/XMxZD2XZGFy2WdVfVb
LTCrc6LeT3xWEfgU5h3c86Em7RUr1QBsjGOleGofn1O9e2p9wVwTyEOVWuf9KbubO5h5gr80PY63
GZQIfkqNvpjaCFfTz019Hc1zcqmH07l88Kl3F7JZogCo5G0DLzz32aXKTNr71Bzzc8nsGr88rhfB
hXV6cKqKJBOZc2mPOLkRekE/yRdMkvX7tI7SGGpRGKg2pZq6JZSmgKBBZKpP0n5uLQTZQ01liKds
N64uGG9cmjJdoAWXrE3aFcohOloGc7YtuBTBUDFYKEfKw/CiHY1Rv4Ik07wvqek0m9IG3RTsN3LK
uZtsub7oeoThUBQYD0nVbvQOIiaqk1S9zK2yvSjTMIOiekgLdynj5fsm9yCiovTeiGKF4fQLy5ma
XRcZ8DxHaeJvW1003miWzFjNpQu9J3aNymy8qJHa2nZsVprE49A4iBwpkDQjuDDmYkDXOJHMbzrU
f5tqXboIjJIZGojatAsPqSrJxa4qaHCbaQNL+7bNEcx3QLUbDUVoLqxKl91BHfqbrkrDjadSsNgF
OuAYEqjm0Pbwe++qLKwgA4nybaPNkNifbn7aF1qe9nZ9GFOj8Sqbr1rAN7Lt4IgQqfp/qDuTLjt5
dEv/l5pzF41AsFZVDYDTRt843ExYEXZYIIGQBEiIX1/7ODNv5ReZeX3zW6sGNfDAdsRpQEhvs9/9
XGx1G8HSo+Jw7YASQD2IZP6TWclHgOooFod1uQbHTqvP3qXyvadu+vqnbutHhZTJLXdDN6iTTUj/
LYUR4A81y9+JL2H68893/Y++wmIJY0/iRZ1aPyfsKkWhq4kOdAamWl77uF2CAgM6E4eNVD5ScgOf
qyA/xFHim3d38aT3ZS+56doyhJv7wss22IL5JiBUWlkFwid0T7Og5W9aOrDMQYNffQI/3CGLz+24
CDXA+7Mpwj3vbCLegjVRmOvaSOair/TyKysCyE5vj2Damf4M289uuKEt5RLAylyxr4tc9NKVapxW
8xRqvfSqEn6eCYfNf9qwtyAGLKwpRQhg34/ABTMc59ZiWdmnBi1+bUsC21IsutGb5m4EK2C9HuZ1
ywzAYTaf64gMonlUFiYTN2P4CzbDofnkj1QvIrIljObDlcLR3afmpTcGlDHMDEh1KoBnTEs228GO
tQ17gNrRtVo2fdoMKSD6D4NWf4lVn8jbi+mp7ipnSDZfQycR66Fybs3zH3A2j/Qtul06hF19b+Ow
ttHQIfsaYUVDTSVjMFLxZQGb9svJ4jW1ricNFOzb1ocw8S1drnmnKp+sTTiU0BzHAB+3OeT8ptSe
A9zAGteMt9zLOX0wLJ3wCnkaBHGKDltcpH7HgM5Dz3mSgt8W8Wb7Y4HcROELNWT0+3mK8v4KjKKu
f4ADoHJxjQN+3A5t6tPpZloS9KPKDv5W9mmDq/TcVzP46wwmrOvG1LGFO13wdUhmAGzKDqpACnPX
FdqRERWWFUCFcs6Vm5YaesTEuAojdT5JrjxM2lG0CyM/bwD8SJryA1yhelhh6m0KwLnbZN5kXRWB
lqheLSzC3aeli/MWAONUW4Ppe/jVdBVcEFcYEoBLnrSnbAGw+Vs3xT3/OYc02PgeQvAtlqXNAvxa
lbWWr0e+4ltFBz80Ux+UHA4EEfhOkuJ9d7KA4A3PhBuX/Gc4sTbhZcd1g9lCnS8y+BJs85LyysD3
dfsOW0cf/CDgHg81piBmXbVcFcMuUU6v8kp6cXnAqJ5bDRwleI5r3QImU6xXpBuTyOx5SLNZ7oKi
nRNw2ZYEUOma5t3g3mPUG5bHOYRe+avWmwrfR9PF/T5uVNIAlcd1yUwwfV444j0bkPGUjzi7M7Fm
qjSpXdsaQQMe89CEeBiMpt38PZpwJX9oPsWK4RIPkT9LFHvoNcbJp/gx15piahrZZf8wZFl3dpEI
74F97skPvajpbCCUuE7iBZwJTfkeJvm8jLoIh3oHOOITEZFjPxgMdMmB0aIFEoola6ubm7UfZ3Ht
ZuEx5lKB6FQI9mVpsQbFDdnaIu7OMK9ZYf7nRGHazxM2EzLuYENOu7aGztGN5x62vlbXHMb1XNek
95n7nAWwAX4PkoaZT5OlqoAvd4tyeVguCZm3hzZqcHrXPQ4ScBp7RwXfSmw2warLMcxZp/aWiMHE
RxpaGFodMNmYTU05wGRI/8QsmPKuZDBgmRUU4/BhycuZ+DyGHmrhXH+FrygAyPsVsV9fVDAMAp+h
nGC3yYpyC4gOdRnC7Dv8giaXLx5NLF32NfHBzACUstDh4LM568jPfjbJ+NC1U66/gL0MS+OSrEQt
t03I4/XVMcuhquE+VN2hb1JrYDilFYyhyhD+iF20dyyjq8UOasBIuRYWbuhR2ROpUQkzeZN0a9XH
wRR9WRfnwx0lIiM/lwA5W3+aRlaM/Z4KtDT2cLOdzK22fJEjKAWr3faA1hD61MIsIXzDbV1cU+Zr
nnZDiZPEFfeLBC2L7Oyouw2/A/tz98aT0TAsfizPyJRwTV/j5SC0gm06DIRUxu4yAB10HcOXPjyF
HZlxvNDM5qwMtGt+eNHb9kHQ3i13Y6PT+IBrw8j3PidDhIFCYHXYJ8QFCxdlD99EZst2GkDRyjXZ
9Ar5eg7mQ4lOmMI+MRMrY1dRUNTYJ5QQx/kYmnhyX6beERlUOu1a4Xb9vOrZVcqtoX1YNLalm4m3
/cWHBwKSKoJ3tqhZvxXAYE7jGD1QgFeWUva+i3l58cnvPwfNAircA1IBjn6KwRQtV1dgVmx056JJ
rVfoaQZpWII4P4Fzp4aIeDA1i6HPLxQEP7yl/Uo6uEcWIOE1dasNUbxcWhgAgfESsPaO08Vgh2+A
RnuF11gvh3qzfI5ciVEbo7JSxniNz1NOi+luEIKP8tCGvBX5QcKEOw93EYuC7ioeZTj5O5eDpSar
YvIx226SbcO9KnU096ZDrdOHTViPcTDwoZYZbq6stLrk4uUM3Lx6UHM+UV5iEBPU+93mUBOU5WxS
JvM7MCdAig7GFBHEauZ4fY/w3bemhOc5tz+IcwUUXesUSVf2wSrnI7jYLqlYEDZOl7AOdPljuETQ
rLJiAiWkRI8KFYCfXbNZr/cKPbLiEzbMMO5KS7oi2APuuSzZwWTKAhEgZRv7N4/901w1sfDhmWu6
uWfZb5O9IaEfwZmYtehSQH9wi0Iw6xSex639tLoJC6SKp5lGpkrSBGytyq/xsL7gEODBt4V6GrOS
x0NDD4yDD/fOi16aZ5MvycgOZEzaPKp0n+niOg11zrJqWUZhgXWLgCA5erl2IWguNpLKwuAcu9Oj
C6jF3kyIJvI+gdZqOTXFOmcPWyhCy2Aj0qVAvcTzzORUGVyTHPJGltBLXisXV4mWjZgiAvEq6Z8K
OeLkL8e0Tedvweose1e8IZOCDnhwiy8tdAf8ayEUzFvKwAF69jmyBQcWQpsR+U7Z5MsWgPrQwjIq
2k2bVALPm0f8mJa2J55fpZk12SPa0Enx1AH918+4E3GkUbPNAFNGtQxgrrbMgDtQ55w0KX/ptyWV
32ncqdiXRCZrpMu+gD3sdwg3cQyUcZf13WfmWWMYRnsDhErlqtJGn4ap5Q3sYxPIyV+mXnehKDsb
tgEuYDbPWFqN7yg7pB3C3rjq4NIJ35XepkGEMQ7YsiwIuAyy6LIbetWc2naZcAWFX6NrhCgkf0l6
7I17tUUX1zC5wRHuix8TIfarjp0RJQFaovk6bMU4PeCjpNjkGpjOT1cuHKf4PhtIDqZMtmZRSQe5
jFVQiDnqwaWBZdjj2JDVnKK17+P9RnB/EJ8D6fNppi14T0pPzH+F+7IRy4VRlwxzGbXhSG6CDc/E
A4iUiiel0sUmxrJjWdp32GL7GQJd7UfwIHFqWDlIRDCkI2KXFBOj75OAGZoqFYx/8fMDRyv5CBJU
ARNR31B6Xnk+pl9YhP3k+zbigj0IM6f2rh2HxN6ukPC056aXFNN1yLZdfp7lZOafkYJl/y4EwQAw
MbtE7XhsbMKXL0LBZeMp0aRvHy2wl8CGjJhL9i+im4Q+ojncuqjMw4yOLyZEA/fHNuSRjHaJsWvm
SuDzqHsWhY4R/1vmVHrymgMxeRwY7zFnesFiDyADqyV9j4ACSXG+Cja8OGwiuD4o4HUprsEaNLgL
eJ61vlq3od9eQ6X4g0dmll7TJTCYZp6X8H4dF8yYJJ3pik9d13E7VEioTHoTiEKIrzEMn/idQM0i
3huO5/CVTRrPZCXSpkgxhBUVCUYmI/JumzEoHjwMAVbkWi4I06MM4Z1zQkc8n5/HPp7bN1+YHF8f
W73wd9QBbIWnrQei8IYFHhCamLVOfklWRJ2gWgGZeuKKKX1twnZNDnbphHhOU9UOorTCx8OxVwTK
wADB3ctS2EyBYGStOEwASQe6tKHMwfdRmsXvAsKx5YCTT6+ljGIflTgWKVZlxOOpDmfLw2tDlqZ4
kUr2BHt2nqoaqKNcfVolQfkSV3nDQzBtdMY0wZIhJHsIJjejUr2IRvKdTXUgapvbmT4GbFrjs7GM
0CPfXN9jBmEt+tuk38TGymHD7vO8Fn4FIlSaZcRpw8AB3TI+LVdh6NrsEbZ9gxVVI2k/M6i584U8
omqXTnu+WoGd0IH7wPdko2l4UNOQAwyhJsumGhPJxO3gy9DKawSf1J5pzqJsN0wLY3ue4Ak9D5vM
GuhlN47cmHaRvm6sCC/eo0C8iKtuILCKBq7aifkU+nnJ6xjpcX9rITObTku7oeGbtf04sHLBJ8yO
VGL253aFrUByPYTooNRpFnCFD4tpL1omLN/Cq8ZkYvzOsiGfviwUOtW7qE+IR76HiaTsjqlJmJ2Z
ZmOvMxdn6kQaPWPPjxYbnjpiovUaA6MwnCgzPpPimxg7te7zbrPyWeAphosD3yJ9MAlyoLvMTkQh
tMrRXLQoMMXFcNMLGW+3NsOFln21BGsY81PqGQm22mYNkMNVE3hawGQzzoCF+3M1kQ91wHSAInfk
hJ1WnIgwaxlGDb0Pmtjf/tzrf6gE6rjBc2VNe+rXUF+h1x/eCjmKP9db+jh7FQ/zQhEnbad0bKfS
TZF+9pgE+FNiQ5J+KAPSdDNaJqM76ayLznHb88+XiPk3n/3CvPhnTYKPw1fMRYZ534lTP/at4juS
bZfUjZjmlEJ1FZaYbuKsnrM4wLL3AxSbISy037tCINfiI0tvOywkcPZihF7bCqJLYXwZEOMTHEQ5
pg1rsgw5fmBShDWHWI+FKrlQMQUkrw3YTVBQOZ2Z7aIWy3pCCy3cPHjF//W9/1f1sA+FSEMRKzK+
ulNBkT7srSnm9Tg1kfs5hnMkagHPlN+1jv9FQ+fjNNiqRRLYyU8nCyu64Nx3YxGkddJF4VgX44aq
TZk2G+iMKD4E+VK10Fv4EmLAKEhRQYODfIkTw027KJ0Ds1/7ZjLHYgBD5DqzTSAqJTEqt+zAdAwK
CKa16eV0i+Q/Q0A2z2rJZ5gjT5Myd5BGOgwsqKZF8gBJuj5flHRgNdBGIKvedTxYRLrr15HTOjat
d9gxse/EB5GxeD1YZiL3PIxAVwVln9mhXcumb+C/hWwW+bs/aDCDUbfRG5vaKmy8HuvYwWRoN7Bg
neyZ5CsAekOeMdh/CTc52dW/bum/ZVr/32S7/38LvL087//asP52BMHy3UiAfE33Kl//GfH28gp/
8a+PSAa8A5LYEPzVDNQFtKL+woSAMPM/8E8ZIHh/ta//T/f6OISxPXBhF/d6kEqSy7jE35AQ5D8i
wI5AsAJOggAx8m9h3v+ois3x+lkaAzsRRUkGYOrHhycKsCWvTbrei8AkdRhE36jQpOIypKWWcqta
Mw3/Vm/l8p4U+IsiyuMUICBU5bAr/p16SiERlomM3P1mF5AlQrkhqx5+Nw7wgeb9622QICSQnSeA
A+PPH98mQjXCDXFk702EmKPlw3FrwdHrNxLX/MKyRI2NoRIvTqvMn7JescPfrYr7vzR7/55r8UuS
/n97wPgEwMhEBUgDEbhvQCt+2AXH3C5+27y5z8fZHokSBUQQGCUIC+uqbErFeRhCDPS1rKsGbeNT
IJBHJGPRH1H7Scs0M/5qaRNxE80Ru8LsOHtLMtv+7hi6NEP/+DkpPNHjhFJwXrP8o8Yy3FrCQcuR
QNbLdp9JDvdNyYKDk0N63FCmnspim0hVJPoW1gFtHW7qa9S2vBrI9mPuWPtdxnNyy0Ojz3AaXm/a
hhfHPqbLfob466AYKDZ5XqgjCZd7l3n3JUqQ6OVp4XEbIhTK5lB+y/j69JtbcLnEf/xqeYTLHxOg
p35xU/+4COTgQRhHz+c+LQQ5axmtFd3S7hp+ZgB7GuBKF2LcLYGcZNdKH+5l0a9/2TH/JbDgHy8v
ABUoskZZjHAOgOs/foZxyhx4x1zcOxTmrvo+/cxZLHcJqgl7T++KjQG6lpn2d8vvH757mhfYPS5T
VRGJafyh2ziHxQQZy8DuHVwVqy2PPvftsqIoDlZKA8nSsZvbJ4oKQDkwMdWBsb8DQXzATuMJgKcd
4B3ZLxoS0NMfnkEZFaPkmSzuKEe3nLKAgF+70UcmO7fLG5BbIv9EGL+bYlR2vQSDC2Mje8xbbfXY
6fEK8pV2n9veIwfOYVYxHKBBk5i4ib7MfYxCYolYo/i3jC5/feoMPJEwJhnuWfqRyy1mgpJjEBd3
yEDpk0+d3c1eN79po36Yx8Lb4NUBP71s4WmEQf4PFydex5GNNN/uOj6cVrYEhzXCIs2HCclbyvfR
bNbXRJG3bqHYtjJfDkv+O7vnX6vgD09IFuGtc4od+UJi/ahKDIRppR23+E4mTXibKnsdbmv/1c5F
fj83Cl65OhHRdTxwkpU8tG9pqrO2XhRSmHLQYvyapjftVLixmqGfXHZ5auKTTM0ENTUn9tjO+nKW
EPNtW0zy/psH/B8OsAzTwlB/xYD/4RH/B6nTSLLUiCK8a4f02gQd+zolWFucEgJEduRRpLNLwW84
xGI36L5TyMRW25yoBa9zT1oRl8S30TfATaebPKQN6mWJZzeyCbffPZB/jIYvNzxGeEYhZsbZDvzk
h4MvLlYxTNLOdwkf9GOcpvPBgQ02VUxE+yBggUEBgKJRpdZPA/QfyMmi0aOglmOr1RyVSkEkis9q
4PNdQBO9b6VErenXJf1/EeCpd/k0m/f3+eZV/c/LG3wflTfY7+f//ce/Aqfz1/e/0Dr/8JcdEpfZ
Pyzvxj++T0uPX/3Lznr5yf/uf/4VDvrs1fv/+h/fR3Q4Lq/GPnCILoi2fx3WlWPf2e717+lel1/4
G4UIcDj0aMHvQjBRACGIp/VvaK/iAijKKAU+mRCgjHFf/0Yhwn9lsKMosA+S9ALxwiv+NZAL4vg/
cjjz4Wz4T1rY3777X6OL/4pCFIMw9ofDLgPsLsKiTUA0xfpKf3Ec/z6wgjOliV1Cw51dzMp2DRof
A/wxYrPYG1RCYvcc/Cq6o4uDKkLYjtlWG7Tq/VsKKtAbg+KcfpujmbPdVATBjFMp8zAmzwhLlkr5
TaTlPAbycR6LttujeieWtpw5XFugvYQhczluXkZ3us/notpW5bYyNUmqr0MUTXNVDQltUe2PVHrj
uNMSBUqTjsnOinRbSbXNWk+72WovXvpRa3EiejTDnhjqfoIXPX/jzMR0n0M2WXaeZjuYQ/IaWobb
FaZUz2YZJPKkkSLRGu8CuM3vxLA4/Gj3gjbE+B1GlWk9WTPW8Mh5g+lwcrUhZWQha6qWWnCDZ3Qp
Nil0qTrwNS7doAMc5q/CKFdXQqRTRZmY91GGWrW3xVU6pf1dIiTL6pYmFU3Iw+S3rhZG6brzju0s
Bs5uN4FB55AA2jzS9gGxRlbm3Nymy9qe5tabp8WqbJdblp/QMImryKfzPknBohuitY40vUNt2Zy0
Dc7Qj/yMAv+QpGKr0pEFe7N2n/rFLgf0E7Y99Xx8iPr4reCcVAa94po0Sn9SA3BJIh7kDiXTt4Dl
36AKSErg6MZDFm7fk6wN7sJkUbsYHXaAuLe1FpDNlPHY2SdRLF88HoJHMLszNDCDBXoV1nwSGPr/
Bmt/xBIqU7tgAml2Rj21itiAUl2OdHh97qK1DX+4TYuXGGRZXmpHl+xJy86fYGvVJOfJ2jn50dg+
p1iQYxBUUzKkLr7lXUKKverSeT5ASRZeq3gj+a7omW7PLU7Dp2CdZYQmhw9szyEy0TAKrhMb5X65
yWfSYnLC4yiDZzDaWmn+U4Vs9v6a0WUq4vuWsMAx9CXnMOrOk0mVrFG8tPqg0wEOWYRtyyMLIWq5
ykd0TlFDMNETgvj4lW40r2AOvh4X3uqHCLxhWKqidNABPlrBCmxDP2du2irr5uwLli1Y2cGSl2OS
pdBhhMN8bOFhd2Marn5CMDEDTy1HqCIQUZ2dZP52QY1ymnajavpgepm6BuO6lIumEigTA13tutto
Te4ZHZNaZ8lQzXlgu7IYspbUouFYxTlqmPZqwH6Rn+Oo9wqNKXTbt+OEFmgFVW1w5aI+PMJAcy3R
DEoqEgR+V7SxKtuu0dP1hEo19GoKlfZ6kiscK8oRvhhvBXQExz61aqlc28xAtzPWHJcmYKXX06fW
jOm3wMFZNR/Asi+VC9zeL6q9J2PmDzRAA6gIomI/5jLcE23mEu6JqsqbPCvjgfQl/FNAzkFfs5ml
PkXuAvjjeitFi7niQnbioePbdr4YchABUUDC87upi7sr0yh5UhiEuoIIbkVfw7g9WtXmy4hk4GpE
QlK7cc5v8s3xV8Y6WYoVy575DRcjgVKApJcf2VpZOgfP/Vy4/DBNUctKYWh3lRubH8LR5IccHfwT
SrJhxZf0Erqq4lqgG307SkAWx4KHR3i98yvXuuAqJwn51KXwC4aOZSqnCSgcv/HT1K76KcRzUv56
S4FI84n4Ji8RS10+VfHCDHYssJSLLqtxO/C+3Wy+/LqD46TC47huSZ3Hl1cIMrjKrwb8xKF9FSOa
yqsjwRk2I+7EWrk+5x6XBHtvczdDI44W+tQjxVfdCWHJvJ9Ihu+nnduje1Yc0kVsJVQcyQm9mAEK
LR+Dpm4RufdYPR1IKrCEzr7mjeevv95/LLL2s6NZfxATfiLUrLj9dQ0R6K7P4TrMp9yQdr1hfdp+
DvHo/WBTmt/IpE1+rHwOH+CdwV8n2st6Mht/FUtivkhMvL6tgx3qgWIGpcytx9aHSdKvIgrWE0RF
xTPFmO+T2WTw0ilItXrMZ5UcFQi0cmR+7SLMZw1x7n52DrVPgQoErA62ooqMLFT+OUnTIqAn1UAe
IS7XGJncpVw49vYMwIDiLZpLYcTGEq3UuEXLVS3zmYTRZEpFU3EKUNh+nro0Oa/Uw/DSZXfNGD6h
lf3oM3lcZYJ8JkeKmbpD3E8n8Cv38eKPS5K8qRyM7RC4zTpnkzyHFBKvVuV3LtFY6Hl0n7Pts+2K
8TKrD4Fdhn7oNkTTAQpBlHntgsWEbv++M7MpCzaJPVlStWvGPEGDHE3CHFHxjnVFWGI+iFxNCVKx
sJVLldkuqTJJ0RplKTuaDEt8ctkQVR5sXqqjuFoXY8vG+RdwPzpc//FZxM23xTTfU5gn15EMniLj
9C3OkqKClEUeUbwadnxxWN0UW/ECOdHObjmUbrPIPq1jutZxu01ffAsRD7U0uDKdDQ7TiNkNiWbK
IZvaE1R8Hhs3yX+u4bTfPD2GkAgOwHfgyOq2xwkc8Ss0DA9Tk9TWZUCH+kjcxSKgNypFhSJ3M6sm
2uVXvpdhJcQM282sQAev/dRI6PwC1/jS6emMXs5nPW8HBe1amfU2O8x5skFwIb53pPMQwVykSmNs
IGKDnXhAprAuJgBsTBehmB7547YEerekdNiFxQrBWFZUAXH5nkEFRryNa8+z/pr16OqXGDSoR+ny
nexbbIMpDc4W+VYZmuWE55UfMCSd7ZZInSDsw149thV8AuUr91AMTcmcPAD3lxyYs02FBnxxP0Dn
9hihxADfvz6sZd7nT6Oh8QHuBclRDA20f0HfrTUbpq6eUJuDwR4lEuigqHhoWAJ8qsuBIi5cDAc4
aECw+NrudpuG/q7oo2GPvRpCbljxhA9QLpnPxpNMYxagW055R4saASkyQTbiGMl8PJ9p0fxAyuJv
G3TqbtC36KtRkKjOlRoeulCP1aY1O0U4pHfNYJoeR1421zAjSQ5Ay2O9EiDvm1DqvQm5eR6UQBLq
gnGsF/iZfZOFDA6wfDX1iiSz2sD9Olk7ZGApc5QTVx2gU5iLUyqn6CrJOD067Fc/1mWEaIzy4A7A
FotlysR1VJhtj30xOtkMWWCJCfi1Um1QQMFDsMnAdCLx0ERBSoPjkMZbyWfla9YFDqqIrC2uu42y
mirgaBUytpuxG03NhUBrFbKiUq6heZKuExCNImLMctgMKEH9NxsHc8n7uGMVM5Q9AgrsaprabQex
FoQr6ZiCtrHwg9Ztn5Utqou7BeOaJdwp0jJEpF43m/P3UIgWD6qZLiH0imFXEdw6zER9xwuL+8KB
rzhr7P82nLdPdvWHrCFzmcEC/gRl0DlxnkCi6P07i4fsR65oeAgyCkERE3UnEnLsOBrAadM4lCa4
w4EIwQtGBpAkqw5nUs6bn8UwYJixp7TEmfxlFm66iUw3PhAhi8rJ8QXQN7FTbbieJQZbnwuEjDWN
0+6UQYhUJTMC0Nkv2Y57vBBKwz9xoj9usYHaBUdZCdD8rS2WxyYkbeli8EJwLMcwojQ4TZqiHR6g
AOyg11mxq+mVfu6L+ZkjtD9DgPuDFsv3sM8Qe6VBUkuhCGSHEQ4zFm/ZjO1Smr2N+VvmeFEvjL/S
fsPptw1jGS36zuAZKwXqWqWH+dJxVDBcQKiBjD3P4jITYY8mTLjt0F6/GaSMry+66oNc0Qlfw759
CQmJoGQq+vyKJdiPRxgYI1SOq+KiyV3a0e1XiX3UILcrWSAVyuHxaw4d3REBl3yFWQU2xaI/ewUu
StCOxbEhnXqARtdVS9TrKwyGSNymGNyuvrDnJVw3yGz8k5d5diQaYIguoXFpJ9fXTU9uZZq95v30
iUsS70MqNggpl7SCL1uwn3STsTLsBR76TT2iwjBUsPe73NT3pMtp2elsuYcn/7qbhX5H1xCBrjYD
KCWQNU2JlU9xS5cHOOXM40U1FJ+3IFZVqnOOxbY0LxBJBqpGgAUvAkRLpVeQcYvOkENBIR6HavM7
xrZFJbJFVgScnHIycXOyOOqOfRI8izE5JQH6ag1x4XFOuuzOCg2dfLQdgnZg56ggrO5HWWAXaYsS
hhlw/AtMXPXLtB0cLmOJYzuROyTp7MRSguWMCLyeuy18bCCB/OxAQSttsz54ubxGm+o/SWdKgprg
4xQk/JmROD5YYpKvyKumPYaMfmjQxc9oIWIvpPoOOpe7LRxvByoPLkekhVK6qqB0kSeRDf4UjYkp
sXDfxIo6NK7r5wYFVDRnNe4jRIOA3BZngfZuaZopquaU+TrtgXy0cHE6pHMch2UBkcm1I7N8dCSf
4cTIdeUbqFRFLMK9Lbb5KPqt2RHJiivbMIRnwTcq2+WGFhaknSGw7w3PzQvapEOdD12xJ4FLYdoz
MhyWqnlJ0IK+7QE+OmxZ2ty4KMAR1uRhDTV9j+4qYp4GFzNDIR315UTWcG5O77qxFarKgCeooMV1
N+kMAoxEc+QmTeKhaodlvuXYnCuIqUA19gMaCrEH2F6BAF5GyOKrNtx+SFJsNV9b+7ACpHBY/w91
Z7JkJ7Kt6XepOccABxwf1IRmd9E3CoU0waSQkr7vefr77Tzn2pW2VApLK6tB5SAnkowNOO5r/etv
zn0oxYrjrRhl0Hi341crsRbKNxOnMsPBNFqVSeUv2vA1mSAGMjpL8QiCpuqk9ngNFevLDA3qk73N
kImgVJ1Su7VY/5hVAH28rnMRg7AtORj0on+sNNn9Dc09F73UH+JpsK4z1QAuLLNGYa42H5VffJVW
+cNEcgnqBEfsKrP46KaJc3Ctxg7wrpS4zbTTcZ7c3nOTdmbbcNJ256BVvefu0hBM8tbazi7go5jt
py2zPnWOtXkL5q+jNzaWuq8YwoWpMvuvNVw2v8pcHnppRLln61Qi41hBj2GS4BFRWRyYYOtXlZOd
7eLpoag21IMliumpd82Ynj3LzKCpxfqY1LER0gvnh7qy4QXH2XhNizqEtYzlcUqMPhi7OX+uVVk/
imrlGABQdW9ayEKHEnr0lajt/HaM3OnbuuTs42ULazsv4qfSFrpX4FMTLrWlvQ5Qew61GnEZO+dP
llreftJbqzmlo5Y0Xpxny85o2VwGggte4BM+wLC7sWj+40T/XMDs+eACZ/m5KYtdM1O7Vipq99ti
f0jbwg5z2KyvrVm013ncuJ4w5vRj28jieswoAgxj+9KZUxNmRbTu4elu1xbSIiZwxlU8J9t1NJsz
zItxOYh8GagmRommg09OZXF/sCojDm3NKr0mit/qRfRhlEVfpxaucNGVNx3tV49J3l0nl+pBOqvz
V4QqE2ZRjHCMiu9B66J0L9NxSz0Io83nqrKLax5dGki403u5mirQ9aR/kBTj9yPN1sGtI3RCgA4+
OGdheHY7OoHm8LGcnxFsXQUazg/aKskHoYxATxw72JJ2Tb2VnJRHlPPLYUoriczdGHxll/NeVVJj
4NVqr6qJLF+3tySo26h8ggi2+HFCHBTPvz01lEM7SCPUypk5D/Q9tskiFAvMurwltKJczWlfiwx/
/yFqb/NsjG4Xlfc+BS2UZHhpn+uVHwXrK+vBOVrnYDZt+bhRVhPtYGgfnIH2JOmWIRhxStpXZ5RA
j0d9p2WctmuuH1WrDwd+V3JUC2ASWENxY01Ft4+tIf2r2NLiS4U0YgcRDNPMuuz3U1uun/qGzUeP
GetBY4Wc7pitQJC0uV9cu87DrKnGw2YP7sHpq3q3Atu8Fvq4hhkyoMRLx8H4pka9ehncpkdXlI7q
0Whc/a7dMv2tUgPctMnt/GGQ1vcROCmI8zUO6sxdvHHNqp0aQWjMiEWpkqV5AYKKvo5VVt9G2TD4
1SBrmGLIUmJCbd5S+J4itvLbOU7bwzj0FDa2WurP67JYj+ZCVpS1ZMsnFx0PW4jlfp3SLblqNH06
5BzcpY9/s/PY21r2NPURm3DdNrBJzo12tWqnejE29EsJqpyGQ6hO6Jq9uKx04Vm14d7kuZteIdtJ
v4p8LrrzsRM73sSc537oNgZOcEcbz+lTMhz6Tt4KB1ru1byptNknjuhh7DqhZg55YDWyFxBjUw6d
zJiuELu1R4CL6S+LM2Iv4lbdVUsmH0HcGGUjp/xSmKgl4JiXqdfNW+dPiTt9LEk3DQiMV28duNuz
FTvRlXJGDUNwzdyZKp5PdYoAa2RKTb2nad/Hpkb0oKf3fRtP92Ypl1MdlWBocPDISmzZH/PtRuH4
u5/AHK8zmUcPGq+OwnRV9+ZSGoCcjusjBW9umkiPTuyv5W2SGyIs7Xa54xMZPLnGwzdFMdTUDOBN
9RXBwJMFwHqtVdXHwYieUrFRE036FKCzWgLJUnET81tZjqMPleOzM2ZhUcCU7kQZXwEwFs8DM1sq
ITPQc/nBmZvUd12AQ32Nd4YxCG+2dBEYfBGhWM3Appj1tCaJ/aQwTY+A5h0MsXWP+optvpkpMtfm
NNXx8ETqFUunz2+mJDbZ8optN2UVuZewSk6tMCemp+tLXI2vdavQSNljyFBqV9ORwuHVpxvDAEWM
ovLAR755OHVGN80wmAGRbtWV1Ct5WIwCzZo5U7JhaRLEaIt8Mxuyo+M4w2Fd+nW/dljR6So/1V00
3NAqZTHnu/V1klkW4PSz8L2ZD6Ju50OLTsCaROqbqYj3TbdZ37Hj756cvNfCLUeiNwuaKehpmS+g
pR/mhGQ8DVNeJGS2GdJfEZIgx/xmrhT4K/K+2WttxEFulr2OWGwHCEP0+wwG7k3aame9yjZaIceK
unMkMK9Kp+cyLYzA6JkPajCSPRy/EQvYoti1TpQ8TAMIgj5LLUCzdcPEHv/HAgh3HAlxVL1T31Tg
STvZzfRSgka7q3n2rm77nWNoJ6zmuDOWw/NSrY+qolxOp9zyqD2p/FqIl+fuylTJFLbMo/3UXk7R
aC5BL6vmds7qI6rLj00f30yN9q2Z4PdpKd6y+irTWz3uoaKjrjlnyvqxHskD4kAn0GOXCtB2v7pO
39GxVK/APK2PsS6rC/HecYUA6zfRuXYvzV29gAFvYxlqxH08TI1gAcww3iu0cD0thU+adOsXGiyB
XIna9ZbZvUv4uH3LbNJwyvLy6CJeG4YeK7D6FV2T7a0YNtZr6zK5TD/2WVqHtBCR5zAi2qEM6nd2
7rRMODbSe9Puxsrq58XOOOM6cNlKONeVyjtPdEwNsLqaw1bIJdzKJQ0zt9k5hQXClzAprSNEMmaX
i2ep9Z9GBVQH38VFuiIXTk1YvgiM/Wx156BM3P7KcucP/apSAK5a35WN/pq5ImZryaeDM6rn2qHs
agex3JgJLHncjbu9Eo04Nfb4KJ2GCclSTLcYd8QCJAD6pKqXdGdX606Z0+cpUU92BCyCPA4azTwG
+WBG7L+NexyXXH+mhMz2qXrbEISC4VWA0Lp6ppb8GKfLHc1GjVavTp7Ssfq2MtO5zZkr70b8f28s
zfgmI4jVqgn0dPMMTPT2qt2qwyzG5CTcZc+pWbCnsSSkkc779dwKoIXZFVbzbRrKY1KbH6I2soI6
1x83ZH+nLC6z666ku1VGFpiq+uLgJeR1Jb2PkU6Mt9CpHHOyYLw14gjRKre63rLsRKcUn2apN3tT
M94Ko3mO8/TLlEKbjRvNOOQkhh7KM6kmp2i9iofY3gvKNTSOMA/oredDj1A3XJ1N3a3C/CbKqXhC
Zbwca61dfXzxmgfhoi/G66wO4mRMfBr47iHGcHpfVeMnNONlej3Hc5Amz2zp87Eo58YTxbjuTSwm
kJvW8edmaYxgrCuWuN5nPrXXEdVmxt1o2DTa015U5bGYt0/laFz38bjbxLJ47TKeihzJ28gCTO0I
PV6RfVpr64HnfVyEFdqIfwXrzhNrq4cgr/s+T5+WPgqWjPFfO1bRfZrwl6axvOrafg20vnlk2vYo
lm43msmxsd2A/El0QVBMjBK9zdY2w5UVDUE1JvejMl60mE+9WY55jnRna8dvebHkQaQZX/tSP9p8
DRNLYz+P2U2ju0fNdJ8MRxT+ZJUnjMROtsiRGApvU7l5v2S14TFjG3H9mt3A0fVTUROOqorWeUm6
6tXOBkrgqvnULtq9nSe+ZfRPVpusfr8Zx5lpZELHGDLrbV71LbtNosXTyiHgiAqWovmgJwjJqWR3
lSNuhdHArEVkdxxVtN7GUX2ohzTyib62wrQsI6azzLtMLQ3mePm6WURKa52bnyYNaeowRK8k6wjP
1qiinGIMUBXPXjPGfVisy6cy0edw2aIbk9bFnvC96tqIvYHvqFCSKS4+nzFDhJ3bylPsJuqq7Y2U
Lk9U8iOgmI1tSpZ6VTTMd67Ur0isAgSm3QxLZ0h3wA3NK6Tq4X6RVnbSsjS9UdrWgCbIDETV6bxC
OHuwlvSY9BoGzmaB4pThYvOCad781Wop2gmzLwIWeVV8SR2bjp3aGg0BowOkp6Hed00IMcTHBvWb
40yWX0KwYCiDpd8CN2yiBmOuW+o9Mz3gp2SyZCh4M45UGQppwelNaWJFRiD7LrRH0OQYRCOd5FOK
QPIwIUTFSXh8s/Ic9IFBFbiFN47pkTfoUxHWAOtjFbRz3bFp2PbJnMtHo3QmxhrYv4zrixVVp1bm
gzfq+r0zbnloyqbwy6h9gVJ2P0/mB8ahuec0cAA0x8qC1oi7Y7V1a4BtxFsXtwbNuY7AMnPq57Ge
JNqz7HHYnKMbKbEbWxH5CM9Wb7S2B7PZmrDsphqxCv4YxVowkzegJLk91Ocm820A+t7S8webNyol
mQJIiCheY7lfGY56LiCtSFTvl0WUB4sb3aJIfZQVwEUvIX4OyeBx+hympCBUJcZnb7Q/967xeZyW
wu+YK4ZTk56l18NLXI9vSh+CNlKMUxw7nKw4ZR2Le5S3za4uesZBhf5GBkx50BykqJZkRifzRFI6
mOHkbm0wFsVVN0xBPM7OsZbZJ61mIJGT5iCH4bbTZrG3ktbYbX376EYGbbf9ODiyu4sXuQRdtDjX
XW2NQTQAcU8lpzLbpzi5lfTlHNcBc+jkNEyptUNpUmMqQOnOCB1APaIRlU5d+l3svhgq62/RDELY
GtKrHsVriETmgNLsLrNYhgjabvOIJqPL8hAaesj0EiVnLjpQIKa4uZndzbpMvbrXTS+TZJjNaZrv
Rob2YWJRKORkuvLVremxcAGuYUTJQKM1gMY+XdsEB07b5IRYETzAZAdrlPoL1pgIHuLG4n91ckwn
84tYgDLq8gZVZRmuZlXc6LFVUICqwjcsmhW5CjqcUpMVSC7NHbr+OQP7FC+TaJaivK/jxhDfN7OJ
2iBqmeCjeMRT+CjqUeZXC74UK7q9vhA3zGURlBr2lHfHnsgq47ptukRrgCtaplFdrGnZzobfhhNP
a3VfsiYpwOqHfvuYANctDz1wUuOlAJLznj+c7ZuBHrQOUbmvyT3ne9TddVq9/rXli9uFjNsbMPuS
kNBDWcJd26VRhSmVtzAuqf0ybms9yOxOM65hgFAQOqtMPpFaEGMXaFuyeTQZjFFNs+7z9Hqx03p8
nLpIUbjGJimpIzyl6lTFiRp3ipE3AL6tRsdvRDvpe2ydOubN+Vbn2lUM/rrezkvEzUXkijBWFVY/
BJmb0S0giZ+MdPG6gVDJ16qdN/2kiFHEhCFbLGMIqXsc9y6FQME6nksCfNGCrQEi73TyjNJV9zAq
3Fucq74urX3vdqgArWly/MKp0v2Q9/OjKzAYabOmRR0SRagh0jH+XGZzc6/lGurfrho20zd1zlJf
rwz3CNnjcZuk/Qxn9TXu5M7JEkBwI/LNEjZ5nIt7dy6/iQhDVFg42H6unfXA8Lw+xZrbuD674bi9
WIjo3L+mrjPP15+cK2IbPswNKsIZwqkWR2+JNRr7spB7MkD2zUQN3BXXq50acGcJFiizOmUckmwM
YlKQR2nuGGAg3p/4wyoj4MsocTHsWgX1Rw7LS7thnNMt9VU0mDRvlL1Xc7lWXqkW86q0kySQ54dU
2ZUA/u72nSbqY48cbz+L5mulubcJWjF6pPY0N9R4dEe4HpWI6/ksifzUYvZRx2w6X0/4QmZ00h+i
HgMQbTGdm8LSrQAEc4XOkEVHbeqsj+syou6ft4/NkH+rKTqCYen2Wb9FB9m0mR8PiozCzUb71Khv
5upmx7Eeb2vksPt6mp+TJV2uJtCvh7Z1i9CeJRYaqf65GqrET5OeU0ZoYNLd1qDwo0GrvGTKahIn
aWjVtu2shVn5kvRkoSVLWMFfo6lqGUa064nBnThIxSGoVrMJLWNe90VcOFQJEquKjE656pcH9HWO
59hl7DumIr/XiODSG1LdYOnyaFVu8ywVbiHZuDkP8PrUYW5jGTBgad+iucCaNCUNSLXkR8aiNw79
BM+r63p6iYxpbdKhKBfcPep/gd0oorAjXzvYq+tepRBqvrUMDwD4N9IR53m7c81V96scGWpka6Y3
R/mn3KH/7FOOttrMnvJsWvwSu4aQUezTtpTljcojRruqpRqU46ACu8yWl9oSJcUMPKkTQ+9xhW3B
s/eARlF643+6fYEiZn4tVGHXD4OiOTRB9o1dVaB/vXfXOut3g57oJzsrm68b2R5wTiZu9Noqyg0V
dGF9zFMjZcpYNx9gt9lXEB9HrFsYco5bd9rOW5Y39BGOIG5TMRKrrgsog36rg7k0Cr/Y+VzcGL22
Hag5shfUZbiRL8l8MvtoObGBUVi7UZH7XcM6CKuomxO/Gw2qrr6aG/1kmPrZXmgYF/cbTR8K+mm0
cb9eouq6U3lQW+18WuLaetRspz+5Y2kGS6I596pc1h1ziex2WJPqMWmqN6KzzRs+4srPy0J7qPPy
wSTa9NgR/PjEaARBafHd7jIXnnuGsAt9ar1Z1kMzouMMUiPSgs2JswjGTbINVwioPhOz/IHp4xis
RKGMra4ds4gW2UzTxyVnmGetYFOcwwe3Fdr3qoVnUCvp92u9z8yq9pd2m4/sEDvbhkvk8pGEJZnq
I4s8twLDjgxOZie/iaX+NCnmezo+OEy/Gs+05qvGGsyjKbTej3Rl+lM67zY359nPc5/eS92aKOcr
ZpJDAr16LePAhiTwwWwGeRs7pSSOEtGqX2ed7kuCGY9Gkq9en5jdhy3LX4SLx8Q8tt9ogIZHaHgw
Her5KWHbJcIbT6TvjrSeAYjS3cjMhWn9Y1zqiR91SlJ/z8+UoPC/sdXw8W+ad/h8ftxUqYBoi/kU
9TqvxhiYi88OrgfKm7tZh46zLmrIrmPbtrExmuUHge/JTTHbxQ4yQ7pfEMllcIFWVW7hGc7n2uBb
braBhY9OHZZwbIdrmcAn35mG9nXUXScEJ3KPJu4Nt+64Wnx1rLDIgKsy4/3gzyLWvT6znYOAITB7
zrCS2b7lxu1WD59zu51vMKDK90XWryGGJNYVA8n+FsW3dVZrf6tYj0GDzvuq7aCuemUVf3eSFLZQ
G87DsgPVx+KLL021TzPmAbuawcUBPc+11GRgqCk5lAJShxg2g2IcMW8t9JSlbvbUPwp6hkOWGsOG
HvYP4/eTGo3DyFjOXIciQB/tYy/jcgfGk4qHW1k216UJ9xXPgWnXlDEkW8TxONdYcgzjTTXXWdZp
UHiyxLNhKwXEKzJRRXSK1VxUe23qRoe+s5rDCPDG/UL+StX6UhpD7RdYHucZTynv0xhqb4bR1ZI9
ar32QlDYyowLHamyMVsd5nXjqLfvaxThV0VlM9diao7Da3+l5XOFHRFynwG6T2JQktc1QKXANAMC
hPupwP8EBEV7E+g/tmY8KzlisrvQWM9zpu20yca6Zt1oD8ko/34GoI/zJr8bKKxd33CmgWj1lMVl
bNux4mHdkAxa0YH8P6PC/3+rdTxnBP6fSfF+khZIMr7/TdI/fvvf/+v81/9DiXecf1kGwURnxjvK
5v+w4REs/gsdIZwI4WDbadj8g/9mwxuQ6M+6RVfaUMdN/ur/sOFt5182c26lG1Bl2QpIKfgHbHgu
8oPuC/soF2wVbSWkeInq4jItBi6UyDRj2a4M3DNBX9zaKR5gJhfRB7PCz+lDEmf11x+ezH8Y+T/p
/c6Cqv+R0jg6xxViM8expUAqgDjzZ6FXuthxGcWFe5LeXew9fry+fXp4L1HzLBb70zXOepgfxJNq
nazGsXP3lHuvn59j7zry3rHd/TvP5U+XOOvZfrjE6jRlC1Lknvrw4fXm+T4L7jf/k+69dysXCs1f
n9eFMI5uqljtlQtdKc8InpOAm2GE+I7c1PhZf/fLZewLGWZkJoae1byWPJqZfu9liUfUhtARkrM0
Oz8SZaDcA1IvsrF8vZwomW0fOzoETZsnrFNeKvCs8R1Z4Dtv8tIEwFr/+zFvu7s75e9v4Tr9X17i
LBj54U22IPBTVHDnpfc58Z8H79b03nu8fOk/LkhWvOkKU0rqS8OB+nChYmviiCpWyWGPr+VMsGaU
BE4qhNcCvd//+QP7WeuFvIBLOQCXlkJGjYLq/FN+uJ1Gi0wYQu2wx5Kwfo5t91RReB6g9OanGbab
ByvpvZDsi40EMo8hdImMmGqRfPLL3FAc8rItp8E4ABzCRNWRbtjIa86IbXXiHH4vOltcPs/zBXGD
Om8mlm3D+/r5JoGjW7Mz8ZFpS8Q1ZmcRA1Z1jg9nQKK6m9sgz9toP2Twas/Suivb7ppDb8zMWFTc
0gEP85em0bvGHwxj9GHDu0GRpguYbLpsgbZEnOe4nXi9XaobGTH1Hcu0PsRd4+4J+BjCFO++I8SC
8kqDlcQISYlAjG27s82eWakk8Rz0CeaMLIuwmUp79+f3fF4yP2xAlomsHct1lJc2gkQMi35+BPVQ
EpPLDGcnoA3uVHF2qqnn6Z9exYa6K1BbIMxGM3WZHbpqIDO5vrWEoZWmP9vRtOu08T0D6l9epzJ0
S0rlIK6HBnapraaNojtfS2s3DKp7adwKh4rWnp9GrAIOf35sv7kUjHZURJzKHLOXJrdmHpUEk0TW
bo1lhQRJyz+s2KSE7maNj//8UmdfAttS+BQYl+4rKCncOhX6GW6M7bDt7AzZDNpxbHD+WZoc5zfS
fc5vA+AfpwT7UsVMJ7U1EayqHUandrjhXxoMhZb8u9L7t5Lw/t+L68ez+3JrEQJRn+DbYylQnriX
X10/pj05iedQRMP8q2qMjVa1sCCbRExJwg05w5PqJ1W8s0NfnE2WRZ1jIZO20YPqlhAXGm3dTHQS
+aZoH8f0uZ4DyeWVEMA531V6mn4cbNl9Sqm1kDQYPVShP7/Gy82N3Y1SzHIgrgsEtJdC57I0SZ2y
+uKAsWgb+xtedfZh6WvIpYA8+qM5qdj4h0/aYis9f3JUgErY6jLM2C0XiLuV5kDZwXSPXTd+bRxY
eZT4qPHcrUaqgB/kn2/0ckexbMvg0OA/NhZTGRev1y6jrRS2Wx/Kao1BUez6Bmp9+o6Z/eUH+PdV
FFWsMB1L5yZ/3rcMxwA8yJlwtUNfXhklzZZToOQDqdPeKWp+cykTISqbJA2u1N2LdZPVMJ1RKDWH
Yaklo8BhkskuVlZiIrBnh3gniOjXy3Ha2hxIBjYGWEScn+8PJy9Z4tGSm8NymHVohbUtkitXlKmP
xWHxj8T3bPx8ClTQkARtzttfXAsQUwx1YjvrQY+i7taOYH0BmC/vFLm/Lgg+OFfiu4IuF5OVi8pI
wzUhlmW/HgwQckwq0u6gtdXXf7rqsDmTbORKOBZtyPnz++Gp9TAhSqVl86GpjS3M5hq4N0uT8a8/
X+aXr5inhcmJrc6FA13XxVqo3QWowijmA7775p0c2+jaBOS/aVZ3A41a1rc/X++icD2/IRsRO2cz
JygK5stlbmOVMq71cnAqK35wCGIKDQFLIyvLNmjVnAdDM5gh4gDnOIi0fufV/WYtSuwSEBydZdjG
ZRBfzk4mE3OCN2CnWhg1qQYQj7zAY349ffjzrf5mmeAewpGKaAcznkt7HArosqgmYz5gWJEXsFlA
4hTms+95sP3ungTVAfIbndX/t7L7h5XCQFZkmVDrgYjE6gtPVPYHtwI13tdcrD7++a4unCf4xliO
ihcHT1QXmFBcrJgeqmMqRaEdcHMU7g6JSeve61pcv8BV126xnC37T1mp3Oc5ct1HwhSFG7bM2nFL
HwvcFN75Pb+sYAf3GYikuoM9Cu/0YnuJFyezslnXDzHPYQJhXSa1Z7gH49fEnKYL2gH/8xBX37yF
YUeVtcsTZ0LBioW83AOgD5BbEFMtXonPeBEkUL1ejDhd7020d1nw59/7ywfAz5UcnZgXcX7+8vgW
R2ZjKbb1kElDfqsiTYddZ44DQ3vTvprNOGPw5vY3o5xlaOrr/M5ufFmssEI4F13c1h3ennPZcslh
bGyrbNfDepYImpWyfGOe0r0oy+6VZNb0Gtpy+s6i+WWJclEwFWEoW9cx5rlYM9u4DQveK+vh7Mj5
OVdTMeJb0ddYghpV/16mzW+vhneSQ2HmGEqd//yHD6KZ86WbHHs9VFM6HWUm+9SL+xaaYWLq7yy/
3z1OV1Cgc2wjhL6sSPjso5nBy3ooBrx1R5ohtuk1HQ+qxkmkluYSLlKSf/PnVfR30fFjm3N+jews
OEfgTMTmfdHmJIZINnSrCAhrlJvtlhTj3hxEdI8mZMaDS68OxQrE28j8o47t6p21OGFcidwXSQed
fpnSG4OGgtCxIh7Md0qm332TFGgYlBGm6lA//fwGtFRqxawjYT5rLvyk6tdnwHFthnh5Zv/rxXs9
xe9eA54oGBBTR50RhZ8viFkMdJW51A924RRMcSqF2qCvPzRWG4c4x5C5PjvaOzkyv70oGyGwI3xa
6o2fL4on6KTZibkd2mKGr1BBg4BHZLZPZtolj4nQGctkKCbkOy//N+sbWEFgIkj1DXx6gUlhXky7
M6T6IZ0VmjTcAeG6FtHkfsOdufv455X2m5vEx4FCxyHskUrh4sDWFsUUTsoVwwFdYxUN+DzaqTPe
MhSsQn7HCCVo7P9pIXc+x6gYTSpGQzmX2afORIqf6JwNDTyjAK8zUKP5+pzJOPzz7f1ySP99IXbj
84PEveziHbpJIgRjT3QpGeNiWp38gOXo+M4b+91VmCErbsrkyLwEd3WMehYmJMZh2Lp6CuxorvQA
ayXSSP58O5f4K6cz9i0mQBeOIGe7mYsvr3KIxopyuJOmYCIcCgNb+KBB2Lb5Ij4/vqTRayhC6epi
U4APutd0Zh/7xK9I5MJzgXef3iAxOaRuav+zzLpz7XA2L8Lthq0ZqOoynAqeSdWQpGMcssJtFOoH
XFF2jpWgpv/zc/jdJ/LjhS5eK10kkh3BhWxEJed8jFbTvWZpi0ejayGA/flqvzTibHEQURi44oVI
dXvxQbbtALEwZ55KXotED4MSEDtfEwbGUiJp6uVdStxGgC8o1vR/vvRvygl4/oxTUQIIXV2eA2s0
59Ck2QtWYkefbXfDBB/eyPLIuQD5HTtx/TrWIjgRyiZ+ZiqwgPrzL/jN2qa9495xY6RPuWxUpFmP
rXJ6BNxlVtS40ff9jD6rx8/iH1+IlU3/SZdsufYlglvBRM6rfEDOj/QyKIoGhvs6lP/86KJDoULi
bMVxybkoHnoxzoNaoMFDwnBA1ct5UcE0p+UbG1GSQ2ONrNc/39hvFitkFBhufBkWo62LS5p5jaV3
UshDzVQ76GLZI9sg34AW8L0A8t8czIpTkq3uXDODLf58ZFEZuRjeGBYA8TB8LvOYZAIVaVOg2hLP
og5+zntGxcbfsW0XtQpNLPgbxzOOppc9Jqi0XcL1dQ7TMKrMRyo3dDvEZe2DBjXPuTX0TlR77MkH
aO2j6jpMVUz7bYgFmVRmPjgZC7ea7NBJ3fwlixOMa3s27vqIdnlF1150iYuGQAwvVZV2o0+CjZkG
8WRlSKyrLXqqodt8JCajvMV4vW9fxZZ3AqajsdyVjpyxjukFoocJpMfZI2eLmp1GgAIeGKYGnSLJ
28H1N6uz0JNNq4RE6pbGt66bhr+o+9r6OjFtyBbFbOYvLVpiUgPKQWIlVfT1oz3CuvWyXtM3r+nh
kIa1OVhvk3JnqDl6RLw03pI8knnV1OuoUCL5trXkXZDbk+buFhbk7GtTtnR+mYvojoHJVD9mgiDK
QAoEux7u9LW9E/jUoV6j9zIw13PNKNwqa/lsDIk23GXp2N1MM2xuD+FL95n0AczjCmloX3rsRtwj
CvqZkBNlry8DzjzPzVAhZhbQtp8F3sPfV+hubxixw2gzCm17cNARm7zMrIEbHplqDaKchorqd7HF
A8LaLg6m1YweulTXVvjisfMYNTZ8TQP3p7ekImHKm7KouR30aJIH7mn6UI+jHd05Y8ymbTuZ3oYF
Jl63I9wJ+GrASIvfiVnrQhIyys8zamyxF71bEPFBbEAYtfP4zdKnNUZcE6NNweokMTC70O03HONn
7qdtquoqKbEMxcxzaRPMJ3JmBI41kjsSjfygXV/GbrtLK5rBB30jPwraRgul0ZkWCBVuIXRIcGW2
Tv5g6rOJw8KEhDEuE/MAa7DW94tJJLFfm2UvgridybXA4F681QixlJcbxiz9XHZTeXK1pviylOPy
RuW2HVccLNCqGCb2CLbZdmLXwR/5Grt6/dUSQ2ns6m7EdlRGulaF9eoSYhXrDuTuvugeGk5vDm/i
5A75f3F2Xr1x69oe/0JXgHp5naqxY6c6Zb8IuyTqEtXLp78/5j5cj0YYwcHOOTjYPghNilxcXOtf
2GdI7KvtADpWMQboXypqLAdokbl5DLmbfv0Pog/D2CSVwa3VyL96smtvF04x4Oz78e026FB9R8fO
o1qNWOxSw1RAHCpKlAEuhWt0xwj+99HV9O4pMgfvZLl9tDHebcpKgkHnjbcHZSbTWaSsPVBmTNBm
13fjJD3TWHdB+c35k5FM2hlCjrabVGPLsvw2iDMoerGOyhzpai4GNdSRFqdleD7fO3vm+GN+AC/l
GHaqujG/2xvXcRyDu4Iap3pb5cSLyXZaUMV+aQn9pJhd+tCCVD3d/2orSY3UHkRzkmc7UFr581ev
6MQQXqUEjembgwHZplazKj2m4xh9r0MkzXehhVQUQNOQBwBaZVt1kmWDX+aKHrUmnYkicmgvG3lW
WSPLo4WmjwdY5ZyQKcJhBq3n9AOazNXjPBTiU1iF3S+zhWoGRDvWPoITssvD/XW4XW0LNzyK8lRJ
AX8u21W5oQTFoArdb/ktn2s6QIccGfyNUW73LO5RiHlTS3A02mKL1R6nrjVKI9d9vVF6wJNkdeRr
ropXz04l78HawcicfyJnaspf9yd4ezwZmnYAYFYa4+Q+1x/a7MpQJni6D0cSq58itqZzY6jzJ0u4
znlEKuv+eLdTtYHXgDt0ac+BdVmMF0AaBNWPYMQc5G0KrFcB0eZVg0CVKZ2hYiiNNY+naFZ4tNwf
+nZPo1JN5dKl8kv/cZlp0cTT4HCOyUVMuDwdy9Yx/gnjVAWHqEqt/7x0iu7Y6VzNO9xGvK2KwUrx
lHI7rU/51ORFvXxugjhFK8hGsteOEcxCR8mNsFmN0e6D9s/r6Nhy6OGOKHFj+HRvBO7qyIWARG/U
9sVUIX9uLMlK3PpdiQR9QcBkG1x//VSJKxgTSHJUNZYrO6+pvcep0ayHvo7dv+8v/+1OI3ARA1Gn
ZQmZyPVYWjDzWBAdcBkVnB7kXuVzEw39MR7Uge+tRRtVhIWEtHxvksmDhqBrx6JTjb8eMEHcbhh5
tVEb1suM0pfLQaKeYWAiNFTGxxJHVPuCl2GD1acGieAMdyF63wy18yHGiNFABHGk6YcLkPIlmJwm
hOVr5NlTopsFOFHkxLpzI6z2Y4LjTvDsFJP5ow0m70V6PG1BG1Y+FS16Xnu07lwLzeLr2cSTTo5r
tYGPx8uIuIsWVBG2UNxJuym0IPXd/1qrw0nwAeHPlqW86+GUBs31GUyOL6rOnaBQFrlypGpcfwEG
Xm7Jfd+GWYAysiGp6ZoUOl/sjQqBKsWBiuG3OYRjPADtH52d1xsooPVRwAUAAqIvs+zJ4EepgWma
Ar+0FUDtSorH1Ys6ohO9MdBKpHGBQdNdJeLIo3W9eKlj9pVtisCfnRjVNPJ2nTQUDlrddLmFOo89
HGFiRO9igKpbRYG1LyfLATxf2fa4dl0PnlEvxtVED3xVaeMvXPKt/j1Fn/9FV4Dufnn7NqE0yG3N
GxYo16L4EWLlOHhjr/hK3Sq7vkq8BDZqpV56zYs3cpKVAMLGp75Ln5f76gYQMyKva6Im54cZMmtZ
37YQ1fXhhKLzP9BE+43YeHtTAebwQGRSSaPhu4SPoLfZjl6uKT6t8ei9rlaYss7I8TVpBsFc9Mql
huq4sXNuKzpyUE6tJcs56jJbbvuoHbkFFJRPcltFdUONUG2ttMY6dnaDPKGNBLCHkmEx/K3gk3TW
m2Yy31zadii0gMtj1tSWlmXEtBjt3EI+w6dwmWs+qm1AtvrQQt0TRaBJPcxeGDYorqI/fH87rZ1Q
BwTw/1WTQLVc712OYtR3Ta74WTXbjzm6AfuQd/XG/NZGcTmb9L9IfChKXo/SKGK2arfky6ZT5OwG
+nAovHVe42wMtLZj3d9XPa1vGhSL6di9Z2ItFzEdh2pS4rVij2DEf2ZIzbUO8X27v3prJ59jYcmH
Fr3n5XCtFyeZMFwPrEqDeDNqnbSfWrSvkv4PDgc9dNl7BTDGVlkEbPzhJ1XvMnR70xbgVucm3Uc1
yk0whjlkm11hCqaXVJ739iBAPEUVnSzKAYOxGHgu2frtzBw7pIN9yrIwfLXZfkF+k8IMohfHN68p
a8l969Aj0G8yJCujqC7fR36mWTB4AqhJU+QaFB+bZuPzrWxLmiyEURXsO0XOReCmlV8YCPN5vkis
+DnTi+ihs/vk/PYJkYKRHQEqZO8vNn8INGAo6U77IVIAjy7mgkc41uFPL7SKw/2hpHz9FRyTDIy7
Ab8eqX7vslOuD5qeiVrDi9TzE69B0ZRCDw7LOuySWrVhZQYwc7M2QCQ17MDPoeW9E3hNfKuNOTwj
Xe1u4D9WrmWPVwcBTZ7+mwdARoUlr0d5/6P3RKPQLQVO8XUPvx/l2lgJs2Nc22R8XGjVxlqsnE0P
PVMOpTwvN63iGGCXg2d64NNrgUY22CNwKLcwwcvaCr4SG3tpdTheO4QdAvjNsy42YP0VhkW2qHji
Etmj4R7YEsOHQUywp+9/55Uw5+FDI1tcLn4gy3QH1pSH9TCfGRMzmLzjiM6LoRs73A7hjWWqtzHe
SnWAzJTOIPBhnX+WubCt9AO0odbzm2zGeD5vdXQMUMQw0aQM1Fo52WUQJo+U+Zv0nIdND8e8MOKK
wiyygBsH6vez7brCLWsUvGoNdhWXyuJEJYPZmAmGuH6TDAjteTznK4Sz8zJ6X5c1dV9MANHTCWYF
AUUlS9PHHqLmTyTfuu/INZcoCnQZ8pnuiIoj94KW52e17ZyHifrIsOtwUN5ykFn7YjK7+F1jkZ3J
64NZBHE4Yt4U+FCU659Ix8U/VBykfoCXw+u6SHrUpe7vkduzx1OMTjlZsUeVbBkKcP0MrAhmN6CA
eajOJmznHwEaqeoBdEXWHhtkYdMDoBzz89wg97WxZW5jq6satMi4OlRZOltcG53VpN4cpC55lVF7
+zFE3feUjgD8Nu6n9YFMwI7AbCQC+XplIzC5XRu6jl+FoYuyaFZcutYcN6Zze7yZDrcEgDWe7ey5
61GaLJTWow2jpFF20ubePOQ1KGpwiePG9l6dEE8gaEnAEQE+Xg8VTWUXgSB2/CwAROOB3PeF3nf7
+9tjdUKkEZSgKBSTlV2PAvxVnZvJdvzIqVFw97RqX/cqEtMKJrV/MJR0rKO6KQFJiy+kGyFOmWKg
50Co2GMiMB0Fqnv7eSq1P5kVBvY0vrDwu/HIK3ISbGinDv5x4zcNsBAQ6aGBSC+Gjavt9kBLhJWD
JZQB/IPa0vX64ZIcp7M9OgC7yvYSa4V7UvN02I9eocNCMqzj/UVcGQ8QMWBOYIDAyZa1FfRu9QJ0
kesXyEI8lCqqohVW7MfCaHpYlsNWyF8bj2yTQ+ViNAV89Hp+RVpEJA4IMNJ/Uz90tLo/8m7DZSLI
e+tfNSgTfeMltrIjYScA3gSwJ/lDiyMWYoWcdorAOkzBXz3G/HlHB985TMjlbcTGtaH4cCQHpJr4
KS4m57RlC37McP25mN2HyGqbA72o8VCYRb8x1MppphHBQZYpkEwBr9cRK27Dbrl0fKOn3tfWDSI3
iMhs7Pu1r/VqlN/396vugQHZVrRT4/ocDcCXCHfTfJz6LxP+E/6Y2/Yf7EY2PbVVh9BO0nM9q4H0
baKtzLcqZ4RCitL7ONnjhNhhWZxMM1HfXmNxKa8ABPfYGJSTFkFRcXuHGl/p+g4SyUenQTDFBpBH
u23c4nnIL3KdXdBXgpUq+yE0lrzFUJ2VNCQEBWtZq5CdcZo4pCY7Ms1nxOUGQ/UF1hy4DtgaPP5a
/+/+QV/J4RkfeAJVEMB1VO6v17Yt5zTCY9D1BzzZhB+jfv8TzbgOo5jYdZBy0u2m/DBVaT2cXcxq
KhIgo/mc23rzgGmwbHsPWGhu7OOVdIJYAMITBgqYqmXOVdQYrNej4VB3siYUd+xSe0rqwPm766pm
2NP/9lBONvrul1ZZ9KLvL8raKaJfAgWFEhscv8V+yyU0uvJIeO1akcplSEZD8FUu90dZCwtsLizf
YNiAD1nE9Ch0zDFW6GRirDo91+jBHpMe5JY7in/vj7SSUEvaNDfVby4R74XFR+ZIzRR4XB/sRf8e
90593mu0Tu39WGT2D7NoEgj66KheVJXHtqcNtJ1bHI7v/x4r6wp5ETtPukM8KG6yNMQuob5Mnl94
ERLRqcDnfCreDM3Hr1blMgGB7YEuXEb2GhsUfag1BPGLJA5+V0dAYU9uu+VhLVdtcXQlMB2KBV0G
WW66XlVU5SXAA3MjSAZlcMhQga8Q26/xKMsCO35A4LB6MrQW55j767gSf3Ve98wOhuVt52OqgQAU
Zcb+zDBgbFlt3GWi8MkMa9SEJ9c+3x9vdf9IvCHQPskLW74nnBKjcy3VqJKYRv8jdQPxZONiTY+E
3kE0BOPRislRIaJ65yZN8tOgtVubZ23StA/YPxD3zRuz1NFs57mJaYyj1Z3+QKuw8c62kydYtxSG
aRz5F8jP3Z/4yhElBUfIgNYt9+ry4qHsMRi5x0Xntk63r2fkygz80k9JPZV/MBRjUbqRYZgs+Xoz
GRZKe50VccfRm39B6d/82RCcrR32lWG1kSOvhFewqv8/mDyory5wVR3Gwpp4xdhdpJp7hSz8Rzdj
PzQCH0OMCRnbD6BOXGdXghAe/furuhYGeG7IFjGuSLggX4+uS+Etb1JcX9GH8jk20+EdTAF9I2Ve
+3a8oWSg0WVRRv789RxT8gnRTYTXyaqPpoGjCg465jGqRLCxnGsTolIKKgWg6C1rxozCeVYzsq6g
S3CtQPfr4BZG+QejAMGUr2uJDblpL7cJHDvkwfwoy6PznOblYY4rsbEPpe/kTVSTbUHSYlWC7hcb
kQL2KGY7t/2yygRcO635NBmKhyyxSU3PTNGLC6boLJDVOTQoY+/QvEbb1xtoWppS90gZsI1yqvo5
TxDbDebE2viya3GXOiF9X15eqIIsfsOgl6liBCHVS/Ruj+oUkuyHo1pE6nHULHdj2VeD3+vhFocF
LmUeY6xj+wLVu7+D1jT+46j2+akr68He57WZ+sj7lV8wUxKU/ui2moexdBOx0W5Y29GwiwhmsklM
VnS9o0tTR4HD7m1fGZL2uxdp8R4gWfg+tYpoYxes7WiXpJQ2FVwUwF3XQ/HlI7twcdcaVMXYg0+Y
EdgFfHk/EKxtNQr9OFHzKZ2bNBsY9RC7hBk/iiYHnVRXPxjgjyhzlMWHCrOnjQVc2TgGG8BBRcGh
Ar9EiEB6E63wApu0fu4eA7SYj/WcK8+swLgfLQt/AxA4G0u58tVofRuk1pR0qJEtWqh66gWhqzCo
0WbBLi2EfhgGxfL1DrfxN68nHASweLJ3wuFd7tRoRo28ivhqWOjs8f6ODz3K9Gd0rdM9JL72cH+8
1am9Gk/+/FWIxSJhTvokcXzcS+J9Hev6s1M2Iy+EKtm4M1aHopthUDtiLZd7X4xO1gH8tf1coDwV
gr19P1TK8FLawcakVjYlbHvwAzSXJLBksfWp8jcVEKHwMuBvugvioTrWjds+zoiN7RPg1xvJlTy1
iyzSAL4C6xJhBkknvV7EPs4VYzba8GLUjpNd2qAv8GDStHKPyPDwl2uPXnaUyg64TCaG/timfXK5
/x1XTjulDdAZ9KZIaJfVOTQWVe5fN7x0otGOluDxxx1UbZz2laSD0AUbGekOiQVZ7BZLz+KsqoyQ
JKMV71Dw6J9sd3aenNq2cRBqS+/ACrXol7Ze+On+DJdSP/Q+6OLRo8VaXZee6vKrv9qqLe/5XBmL
6BI5Jd4G4wQAnG4QFqHvumYA64w6LvXBUfCaRMeliYIHK+vpdPZKLsqDHnTmuR6x4DlJJQZcAN3E
wVhXcd30YLmiRiNBk5BpZzCrLQrB2sJZcGpYO/mfZf2oA85uCHwo/ZAyLpY8uuKcgi6KPmTx3D54
KmAlN23UozPl7vH+uq0dOy4BOk0S2HXTTQycMsCyeVR8NVeHg9fN+jnIUW5Ly3HY2IRr5wCQkNRI
IIu6fWNw6NS8mNGc66LUO1cgPuY9kOus/csODP0vtze0H6OCu8Yujkz3XarxAtrgz65NF30wXb7n
aPYsO10GDnE1ArDRxdWQTvfcOsAYMPy3QflxI8qsXEUmVWOKj7LJjQDM9X5M0iRUzSkGWOOJDh+/
GH2+PcZHNd6COXjrXW977XCMwbwnG+dwJcBR7+EBRXWDbs0y4OhI8xlG3yi+Qf26e8p7F1tnNLV5
85f87FNjRl21cTOtLCxqyRKwRF8fqY1FrWOMYl14Sar4oG1fsqotXtQsf8lbt9/4gmvrymqSAIIl
QgpA/vzVOc8cq1M0vcSBOKuRHFeVnNcMXM6HanB6tPaBFmA/5ZT51pt8bYawGXkG8DnpPCyujUnV
2g57EZrPWRu5h1QohYr/g5YYO2es540UeCUkgBXk6xlcG4SFxXo6nZJxldBurkehh2evdaCjulPv
tn6JRHSJ5pZr/4wcXLcKJWymjS20OjwVbVW+i6EkLnYvAswRxxW1SFIt5UXDWBoDBqdBjr0hzRjf
dTB5Sx/3zxJv8nnola/3w9JKrJDaNFTv6blzhhbTR4Co1KY6iS5J3jv9fxA72uihZP/1h1kfYGAI
10kQfHWkDX0HmF3sNK8Rf1DYl8BxYBC2SqNueYgBwmFIL4AzYTEZPmZul+zcrIOz5IT5xgFa4YS7
pktDWKL22dnL52yJf2s6K47i15WNU7EnEC89IV+CgGw/GSba8aWAgNgpDdoIka3mzTcvD5Nxr+oh
VitVn9fJGS8yPB9GLB4eB+y8n8eO/s7G1lw7CHwZQhsX7u0rBUsxoXqIo0PQGDoLebw0/Evp+9rc
BylS9Ruvs7Vgxiak9Uww5WMsjl2eBqhbpQAUo8LmYWRVpbUz3Wg2LqEhwr9jzs90ur/5VrIlbkSQ
3jpvT2pCixBDjoPeAVIfF3PCBLcRTnmaB/T874+iy998kReSqGDq7gH4kmXw60iWunPMI9IiY6nb
KP+vClMNZX5Lw8ut1lGM38WGHnoPeNgX4xmTj1m5lN1gQdgAvJVcMBvK8C82zQgrk9qoh0fE5Lvn
aIjtdt8avbD2mIw7E5QAu5se9MQR9aeY17r9UyELw3U9FyNZDWD6LZ2WFaA8DE8ODShdusE3x3cw
tTEF4BpfFC8zvItmz3jxKBLqgl7x5IVPXYLNE4ZpKKrsOyS2ylNumY1+MgwlexZeCgfv/mqvfVNq
RZxlREt5pslN/erawImpUQfDji+aE4hLXNkCOy3gfPdHWTka5DXgk8Gs08taFi6qSnf72nbjS+5Y
yYNKOvwhbWeBCyAmFveHWp0Q8Ab+2ASM5XU050kd1zNLrIchUuoAL/YaPMiNZVu5beXfzTGHeEGG
uNijmVqlKlXL+NJ24LoVp8ahfKgBE5QC4pow9fYp1CJx/pO5sYg6tR/UVha3Tzb3RlG1HEA91MJ8
500mTj0lSvMba7hyy0HjkNwCVCegNMifv9oUweA2pR1mySXFXMg8MEeKlLGjG0g9p0WAm1LgxuKZ
qn//gupK8nZANO8dJmhJogPQlkWgCatZjGaKXos51TzLPN3cI6wunotaDfyibSP//rquxFKmitYQ
vDOKI8tbHc2HUFBJjS5YhyenGViwb87COMRTNH1Tx2RLOGFlPOqZiAEDMqCxu4xwoLocSAg4fudp
I45ZlFh4dcTFGeWm0Ver4g9uJhR/4RW74Etv23qOgREqrYsQn1hsQ2dcOE8TofwEj3WLnLJy0hmK
G9AEYICq3OJaInQnQ1Sl4aWxYw+gnK0/VqrQLvjx1Zf7X211KMq1bFUJRFkmIeicapjQ8zrsB2iv
c9Jkj/iauA9K3g0blJuV444aJjVBqQhIU3axIedSy4e+S6PLjDpv8Yi5pIFXEQ9C4yCqGarzFCUJ
vkw5pjPf7s9yBYVHlw1cGU1Zcr6bzalZaYU1uBbiTYTW0xkQCdzE0fXK/5qo1R/TkcTz1M1VYBxo
mk9I9IJ9s0+OHUf4yCcdTgmKIcxvfSPJ4FXXOe86m39xxCwA1x7VMqOv93/ltQ8DxF6DM0r1gQrg
dfhI4SaBaumls4SFmzsUMGwrcOzm5bMl+rdWo6bAgU6WbOHfsocUEzgETV1Pwpj157iuTBLhcjj2
eohzTBVFxyFvxiMWWPGhqiN1X7XxlmzxSrhE/YSuOakfN8IyXDWNO2BNXsu+q+h/leXYP6CRYR4C
ZEb3kxkPn1wrx1y66jf2xspdx2uP+gSYUZ58y7byHGHzE480fNM+aH2kQewPzjhsqY6sISXIWPBH
NBEiv6VMjZPojFGFBEy6nRaw/RUzwAGi7aKTnhv1D2AwybcWA+1vVtvzfzCTqOCtGZVleVLmKLXP
Tjt70UY2uhJEKdrBhdfQ02H9l5ehljURnXuwsnWdPsVOOP+yvXBGEmnCb2kKxPf7u3rlKwNDY6H5
wsi93OAFBydE+oVe11DTd/HsXxgJvo9q+6kK7W+1ZvxdFsBV7o+5EnccKIwO9zCY4JvXbjNACqjT
EQAy1oc/miCf9qqLkCAeWJRpZ/GfmtrmRqxbOb0cXR4WHFxJyVusq23kUUvqC9nCS35QaWr3DcJT
COrM9eH+7OTftEj0SQUlmJvmNq2CRRJl15aNhLNJYzs2+3ivtDqyS42dCFwGK07brrRbqz+UkVb9
E9ZzE+y9vFbeDocjD2d1+aS0z5bBqqyx74wrCgqaUPR856Sq/dw4OJHse7utyrcnwjSfedkwJlyv
ZSJsNSOQVpNiCVYNGHdZZfi1tqJkHxt99ScTezWUDB6vkrg+VvpwzPvAj5ukOFed8sMQyXCaNKxJ
7n/HtZNIQQeyHOJHcBwXt2OOSIWeBB2cmXxULkKP1HdzTXDAc6fdu2Njnu+Pt7ZDIVMSizwJc12m
a8IwKKZlVeAbKp4cO6SX1e6oN23+09BmfQuhuXYGeRtJvj497pveWVyoldq0NlwP22owABnjPHn2
wIqkB32aBAWWRNfwFQF9u9WSXpsoaTjgZIK8bEdef0LPGO0hQj7Fn90Eu0sW5Lkoc3VvYAN0fPua
UsGjrewA8rrBZCljbE9uBO+pKrFW7Oiz7hszVH2tc7cqwGuzAh9MhQRcKGilxbHHwE0VANQdPy2H
7EOuatjticnZ9zPWsRsBdC3EkDjRFpTt1ptMe3C8Ip1VGoPC7JwPFdz7SxeY6keg+dDPtXZonnhm
Nbh/NcOPgdbM1vt67dYAS2mhoEWOctNPxs1cmYfc4mEYBYF60StcWU4zZZOfahYGv3Dq7ZtDOGTG
N7KFbAvPt7bU3m8FBAr7/AbLDUQPj7aD5/hOPuXv29weT8Jt0OsHQ/7t7RuI8iMwHjiOIHDlr/Iq
3GC1HuEGG7p+2fXBqU6M+VD1cfqgNvofYLThUlK/ZyC+6TJkG/rE20phqMZz53fCNpCsAeS2j6pk
xJqx3tqwK5uIxZNgGnBgt82R0EqKLp5d15fo3wbslzW/VKAYaypRZfhjslJur7pA3IlHRPkw6U38
8/7iriR6gBK4komykvm0ODKYrdezUQIc0gWG6HWDC1KPsv3x/igru4VeIX1KEBbQnZbtNmyS20yP
gGt3o+uchgprVbfQx3NSYyd6f6jfqeni7idtRxsM+sCKmk2Uu11pdbjPYdOLwbSFY7lR7Fp6G/8g
GjZ43zSRBbg0dF1W/wyV1no3j2b8rInAEF9nE1Wgo9kLZ3geEE4aT0NbTdlXZeid+pK2k6OhLFWG
+VOuRfnnUtB32UEImp/tvukwghrqdH7XC039TAO4rY8K0uHdeZ6C6T8vEUj3xEGjGyd9mDAqBROK
L9jURtjDZoj7y7KzhqYUFOPoYRqCXe1l3nfNGabxI8J8eKxid25qfhE32WdtbnCTaCCN9we98cpf
jdllgJxFI9p9khc6Gnd23P6tlJUeoJLWsZXcqok+2ak7jTthp2Zxydq+winVMQWm9hi6i73aJS0A
JJU2GQbJAgdbV7jmc+JNSfoNjTxD3dgbKzvQI2ORnXIpV7fMtuOiQhh/CBS/CU1cj2tpeNsCjrq/
Ldaec3DE6VfYHO1bKZPSVWJ3nKiMqAH+Vh5cI78YDfN9b1NSsLxx/kUzQLXxzPTsd0ZuzdGB1rr9
8f6vsZLQQGSkssCR57QtY9mEx27SyQBDCU/ZY78lLoqRID9WWPOl1wv77Vkh40lUF6JEtypLMfl2
YA1wcS2sZD+W2Iw8tAKUWa96G4Fk7YgT8OGLISOClIP8+aso3fYIoyCrG14iy0zLEwaUYbjX0tBt
TnqcFFtwy5XciWteukjAUaOzvIxbFcgOCgWK34GCOpELhF+saWx2CVrVh8Q0MeA0zGFjE63Okb9V
KucC5FqGscquqwbwJS3XfmgufLzgGeUy+z2s7vZ4f6Os3QyQ7VEDRkqJruSi0tE4ozkNTU0TBnRO
T/tLD6nQWHVsI3YjnRWNDGf0fZyp5gPcMiTwMP00Kv/+b7E2YUBWsr8Mv/omyYGHn8MKoTSK1W74
AjS42Jtz7X7NFb3Z2Km/M4Zl3GaX0igAHgwQezHjPK4do0VK3K/JeqfPnVeUf9H8dcROZLEZnbJs
HqZTpwdF9jjHCsaGLd1C3EZT+3uK+cBzngmvvRiZpRQHpOpsWtUW8C34VoqZfIxDWzqsjhaOykrU
1S9VVqTufmhaFc23NlXyfUEj6G+AKslX8nLcuGGeaw/YLWUYHqPm8liHAXbmb15hqazvSccMMKjL
fTxSgFQ0W1eQ+MlfsJz3zmKy0ZtWR2PjW67FWcC0jIOuOPmGPFFXBzTRPdQpODFpmyHln3PRlCLe
+IyrcZbKHsq/jEVZc/EZSyFMr85NPmNsju+q0kADxJLC5Z7GEieFaf4jEB44jnb6feijGME37ef9
NV0JspT2KZmBUF6RxtE6qraFp3BMkT7wFTPNhl0Zi/kIKko7aWkRbiAkVo4JYY9uBpmNKaHm10vb
zHY6ZA0yKylYfgzu+2xvekp87hQSjftzW/2KJPyEvd9FwcXyVvNoJFZnKL6F75CPKNbkD15tvR3V
yWWJXTZ/ZA1jEV1Hb8jx/Ykp66dj5E+wTLHQrJMjqSnKz97YnWkbbinYrYR0nt4oHYOyJMIuq+4V
nancDAe63FGI9rqqBA+G1hRPGXKimCcU1Se9q9qNCsNKnEU1hm+GGI809VicirqpYnscETYJo1h8
1VBJPYZtBUhxNuLDqNT54whRfR+NXCZa8ScMDIk3wa6KB85t1UZFo0rKPbJVaXI+Fa0oDponfgYu
lUZJun3z7qGuAbgDHDpMvJv2V6K1mtBxDPaj2dG/OMYUSbrrtHEcbl6mkgUBFMuUQGf+yD38KtJM
etVWLV0NH+Ni92Pd1+J95+nNocs657nKDQcSngCUCH7pzQ8NhoZUIlUBKSeT018PjZFZkODn0Plj
H3Xqbraj6q8mmGcMdwsr2KLI3wY7KR3O45uWFO1a2hLXw4WTa86QbAc/wd572OVWhiAgC1+2z5Hb
m8pBExRC93MhsAOueHjou0wfCnJqy0qSDTzLyrLzQPboWXJ6pFDP9S+TJK2thknRM/cCjdsU4H5+
DFmNb0nVud9dterMU9gYzkBTyeIxcT8yrQxPRVnGXDIGLphFZOrmyOgHOvw+N7mxL1sKS7t2tptd
kcb9u6YA1SmyzHnQu/zb20eG6CxfllxvN80KD8ckiiz1QEwMajRKRPaoFiZe7WZeDGdtDt3Huq66
A9Dq4HJ/6N9uKVdZC3pPYBvJQWkRcYMvdgAKZXiAeBY7YHb6h7RuzfQwFYF+0PtoPo84dr8TSWf8
8Kaup2sUN6dENYJdZTez7GHWO9Twon+7oNhS/bmJplKIijuQ/wI5ZBvyknx1CEsDYnSU6L3fDYr9
1S2QwCrE7JzhIMxfai8yXjrMo1/uL8fNzUvxzaKYAeOctwB31PWglUIhFzR+5w9Jh26zEnjJZVKn
5MtoFoNxrFH4LTYSqJsLUdb7TATO6NhIPv9y16Pnrieh6H2v4N1r6fF0VCmDH+9PbHUUsEOIYXBZ
3EDFGqfV4tJtOFu8yP8xvKh4bvU53LiM1kbh2cItBF5A9kgWy2dmblHHFC3qwbXOTT+WWPJ4W52C
tVFo2DsqKFnkI5awt2YSOFKixuwXolT2okjs/eTWzkY4uEUk8WGA5UjJCLp7lK2vJyMqKhU2WgO+
OTjuudPLsD4Uga19yAyH/+kkA3UGCiDW8xyX5QccOEv3QJpmwAzOWnM43P+CN1sT9gY4EuTUSWjo
KMjw9fo8OHD4Ha2apThBqu+MgqoLSuhqGe1sr9QVGt/j9N/9MW9WWo5JeQ3nOGieN022VpRR3wAA
8xUytg+d2TbPuQiGjb25OjPIsjBhuNe5kK5nhjmkZSHhPJPCIABbmhgrJl1cfaJ9q5+1OPK2qPw3
kZ5+OEeNvhpJGlnT4pSHI2LgfPXJnzMzOXrA2d45RZ18Ho1I7EYtdM66VlZ+2MbhWzuIcmR6CfzD
HUMt+XqqdkwzCBSI6itKJU5mbsQfzYlegu0p7ZZLpfy7riK7HIv7jK8nQbHL95JrwNVshTL7QJvN
Yx1407u2tqPPQ23ilH5/o9wmEgyG6h08I5JfMhj5jV/tzpEOIbJzWOMMmVJ9MwY9eiQfdeNTPtS9
t+tNNMh2bWO1/w6hZz67vTe+TxIqghs5xO2OJYtBtwB+GtoaN1rDipJEbWP2hl8oaXQwI2ANZtds
8YFul1aOIudJZQri5eIzysoGQCyU1DHWrfb6lA37wRjF57ijJHl/ZW8PB118bHiAVYOnu8nvE1PP
gjRWDX+CT7pzMaE9TnPjHts8jw8DEMWNXOTm2qWEoYMp1iSQHJqHfv0huRSQ1O4iVLi9rD/jsFT9
VZYJgqahCONjkuEavAPfp2482NZWVNYTkUnj6/EOvR62hDfpQJ43fdBt0QH4Ur/PNDqIpWKobw6k
0iGWKxdJWDgPy7hehFNSqXg3+VWWVpeo7dKXsLLndzPeEj+9idLOxuGQN/j1QQSAw03CEeE43mjQ
WiiKxiKCEjfgE/U30stO9QADFpS2IfISmVgkwK1zVucYllERvBSmXv57fxetLK9scnF1EGO5/hfH
M9CHJhNxgSpRoCm7znNww0sD7ei6yZvFo6idcjrYtFyZt92uaYoo3YdwhdFtjM4whezDzNoc709o
5VjAF+BQgNqj5rYE08GLs/IexjIhvHLoV1joCwirO8CmE2dcD7B5vD/gIrDQnqLEhaADFy9wCF6F
1xvUoTVaUInOLjw33XdWgIZva0ZbSe/KKPBCdUjwZKES2nY9SlZ3+Do2WQaJIS2e8eWrD3PpbjHf
FmdczkXHT4y3rQ757aaI75hVmgrwcBdTK7pd1qXaEab/P06vzWJnTghy7ELawxsruDgGv0cFJUCm
S62J5tbimu/aVgN6XmeXwYqLL7iGNA99gJMlYqxJ6e3KtJLcyi4GSosOifEhdam7/8nvAFWUvSmB
3Us8mmKY02iaY3ZB0tb9ZBncQlj/OPjPB8nejuf6SVG8amdPSf49M2vxcn8TrS08mCXK/rwwSMLl
z1/dkiKjH9aXdXmh94bs3zQYPwLHrnat6Nu9rujFE4wZot6bR8W0nCY/qBCecksg+zzUY+NNVXmZ
YeB8DFtVP1f22Hxt1NF9SkT6M6Yx/f3+mCsbmf1FG9OhGH77pNXKImvnui8uXlkZ76tSqXaRomb+
/VFWthQ9WS5g/bctu7d4vCJfA2qoUooLcqTuX26VJOlxqIZU+AWIs/CQ62FR4jkTJvYuLT00H0QT
1PHH+7/FIrjKjQ24h7Yc6Q/l7mUJfGhdr9OsrLwUQdB8D8z+36mYrJ0Sd/qX+yOtrepvJBZkAQL5
8paMNDFj4ZaXlyoIWrzuQ+s0G2N6vj/K6nyIcb+vCuptiyAUNXFUm/VcXJqEfJxWRb0rjcAhfVPe
iAH5vXQ4qPDOgv0gLYKvD0RjWWVS4PFxcZxR/zoYGTS5TuHsPqGQajWXWC97+xImUSIOVGes/O1H
g/cqzztAiw41zEVMQjwDeGHcisvcpcqh6frpglFddxxKMz8gakzGM7bGRq6z8hVBZjiGSmnxfzk7
rx23kbVdXxEB5nBKUlKrHdrtbJ8QDmOGCszx6v+H3ifTau0WZgELs4DxwCWSVfWlN+zi5hfvd67q
HKelqT7PuekcnWys42iZb3nUXfmKUAVoDO/zPkBFF4/moFZOAZTpc2FJNxZl05wax0aayzCmw8sb
5rJU3j8ja1ElulQa++d8+hmFpKFpGpz2vi265eR0WdvH+Eyod3LGIOzYgMZ9nfvdtKYTIiHitQ2N
yTh0a9DOWJdG+paC2rVXjGAJTtpwhuxnmneLKvJxs1Yeflr0r9aeBxjCmCje6BFcXYb4CeyEbsQz
scdx6UVLvlOfRdt3j/ksgjOunEb68uu9KFf/vl3+emBae3P4GQO5LaXdLVGrz94UCSfWdHj81FFj
ZR2HvJjv3bVAfreajOpU2+ji3fi6Vx4ycikHaBLCy2DDPv24Ee5budFv3Xlpfeej4dXzvRWN9o1X
eW0PIUpLQr4z8ukdXSxD+3WmLlHdOTdc81NkdNlD05nByeisPmmES6cHX7NkmrbhiKNdlNhiaT96
hhI3SsgrBwd8BSxSBjkW5cjFnVQuY2cPRd6dmRbrt5Pv6S/Uzi3Scvl046a99mqZTVOtMnHkf/tP
+Vc+UDXltliV355HGv2HScMoYg/9x7nUDmogGd/FcUDik/ld3ARwQDODSlmczUAjaSnZaTzNHE2c
UcKneaQ/2b/L7Wz+j2arf1cm09lnmDAjnyGIpSYVqlrYUjRx8vfOABkWzt54g1367C3yfIAMCCB0
qMgrLz5YFnWDDi1RQawJxljDBYv12t4668836L4MLVQogQ4F6uUGVTIvyVCz8pxPLWd8VSCzY69T
UfN2EmrOPtnFsJn382z3znEypxKEr/K0cWhdjCxDxipVZZ9fvhouNSz+vuF9VrSzFClQLnO7rNG9
HRR9ddbN6izELZP0cXVzxcBoYcMdTJWt56artyAuwir65ZD9ZjGkGbN6lRXl3t0fhIjNDrfEePGd
/pu1wtg44tVUfOy7RmhUYkR5C77/7JDxMqHGA8yFRUeKcfHN3HHSBeY24ow0xvKq8nV5XmqJd6BU
0Y1we3UpkgsgpugqPLu/jIjJmYo2cYaiIe62vrDjpRbBXbnJTy9/jWsr7f7cFL+g956REHNVA3XJ
h4qDpvx4cLrhLLPFgW0ujcPLS106Hf398HAAKeP2RhS35tOrY0LGNcdVSZzJNe3ftcvwAD6PE30y
oLms+MBK9b3lG3yvKlNU9z5UxDC28tH8BvOnk0nbja4Tt6Q94xuvmbzHQQ6ecQhkGdTJYof6p5ll
rhVP/eJ8rkOcMmNbKiB4c+6st57m6ov7264EhfD87rdb4M1MIatzMOPaBLCyiluza5OJbvONjO/a
ZUEJj4IxLFjO8kWqgpNdoQFzVme3xBV1G9fyNRCP/zgI+ft1CNngYXbjJlpGT78OKMUhkkFQnf0q
CtOqQAumLlc/fXkTXHsWTj6xmen/c0l3nEU35GjG8uyp1Uvx4HKOkLH+o0fF/izc4AzEd1DcTmV4
+iwlIP6ixiruPAs7f7eESBV7/qj++yXOKuSRoGyBLl9O3lbDn7Uz5qxirt0BcoY4Ip7t3Mgyrmw0
lJ3pgO1K1mSsF9dOZ0Q13T/BXaDbNTgEueiRo1vCUMd+g6PJ8eUP9Cxz49XtEPud7UcOdRnfhSrQ
pRu26szMfL0bp1CDrJdQlSJMXL8sVoFSslk5P0xZ3aqs9h32r6bj369Gi5PcdL/2nklI9UXg7w2V
6lxHnZN2Tt4a0EGszblbcBd9YxXL/FkDU/2DpGvwuzW93y8/+rX1dx1bj9YDtNfLE+BnntC6i8R5
0qpej2R9YQelUo7h2Y+EyHFUa7vHHujseODGQgHe2UJR30iw9u95+RZQ5GSSi8ra89RZopvoYEkh
zoU5qZOz9FzELniW94NV6Q+FqEr7vnX7Wy3mK9vMoVVL+UEmyS672GaoRM9Ignq4/s2esyZZqFsv
Lul+g9ED2/3fAxxFJBfN3lKibr/M75ygDwpP63PdzqYdW/gWv2/DNv+9OKt/K6W78kafLGY/vQ2E
m7We12VU7KNQr4ywylPEy824rz4Zlfm1zrz6xiG6aPXuOxnONKMW5EG5Ui8P0VgOcxs1rjh7yOhO
sZDV/LHXSLDiD1ya4S4vo5Y3L+/eS2Ln30WZeHr79JPmwCUiru7ROJyw/z6rsN0eEb/O0WNa1jsE
wLD49fV8nLBHTZfKt/AarKekytvuQP7Y/exXfYsTcO2lExjBr2ItBU7kos/F7imX3g5JLLyKBzan
8X6Jwub1mBdVmlE3ASsVmIi+/BKuhJf9oiStpmWL9OdFEEPcRmjfqMUZx+rtcahBxbSmEf58eZVr
n5dJDLyqXTXCv8ze0S3B73ogkdmK0DhqHGiP0LTbDx0j2fcCE+sbQfPa2eSMcCw5Lxz1i3DmD6Tn
fWTwLh36zdO21AcvH/Ht8NUtxfLrS5GX0wcl6FwOKczFX3ATUOLsd7YXe+3ys3GtLVnxu78R165+
KuDxIKcYoz+7Aqq+NAwJuPdcjJV+bQbGfJ/RW7vRbr0SznaZRbLonWrzTG02Mrt+DGYKLSzHt+lB
Z32+xEtUbu2hRKq8w+Q0d+w0ypY2uNdFXfx5eatcCh7tpxIxA24CVGLIrS6rhs3tg6DfSOWFDlG4
A2Fq3uUGBOyzsXVi/upYZSC/6LbGNTWkqT7HpbEiyR0PUVB/WssKFVZ80Ls+2bzK1QeNvaB/jJrI
umXGdOWD8EsjQMTEgOc8CcCX2ik6zk7fU9UIWapXNDduHJ1ri7CPGQszy2SZi608ZS7dXyCn5zL0
lhOFjYi9bW1u9EOuHNC9tmQTwz2hV3oRzJBV0dOulXj25i54b2Vr+dB7S/ljbbBhb8nVb2moX1tw
F5ChX/B3YnkRzwJgXkahpvxs1HWbDiUCg8OSr29CY/vmMPw+vLyr/qaWF0kCmTqzUeB/e4V/0Xlq
MjwM5noqzoNq60fH3wo3ht9UeCkzb/3BmrOpfhNmpg+Bionn3TxuE+19d17vfUyqvaMzYuOe6n3k
9qOqlKPABVTFmvqDmpzYXEWeJUOlFzcZF9uScW45RX7wo9IRdLVDhz4MXAAj1qqyjKTucoGq6K5L
cpSmqo9RUBndfZuFzhB3i6ycVFVBx9R6jurg2FlLXf73O5KGOAkF8Y/68vKN1LZ2Q7h9CGus7nqY
Q1xlAOU7aTb0642lrn1spqrk4hzrvUH1NJ+Q/NFMexXQ9BKt50zb+uMw1PI7hC4zKYVh/y+7i14m
6ggI6RDYL7ZzBifKVTlOl7M1BmleO29zy6XexJ7qftuMW3pw184oA096/Vxeu1XP0+fblDBHXI0w
1jTNPi0dL08bHEtu3MxXIg3gUfR59gn18+m0iThz3ka+cWfZgwkFpLVe9arr36OSID68fFyuPdC/
l9o/6L96lhBJkKwN0Zbp8fBKXEOoU1Cj0PM/rAL8mqYAkAmUZZ6u4vvbUkw72y2XXRcL+uInpni3
jBGvBDTAzCCx0MPa6Z0XF6gsi0Uibp+fs8DBJUFYxgGObHmEa2jfK78rTnkozTSX3HkvP9+1bR/t
WhKglABfX56w0RxsOIOcsHFZy6TnyJ/wsrfiSPC486S8GwnClQyS1iUOervAAsn0xa6PwCVShwbo
OLmr8ej2VngUtP+Oa47tFsISEoLdeosbdHXRXQGfqRD/d9mjGhi2ysoLi/Ns2dlBzNuUjF3hndHp
CNKp9oa7iJ7qjaz1ylFA8waHQESy4LJF+/791/4Mer/NDKNHBCTU1ttG+APFbjB+NqbIOb78Ea8u
BbkEyCJhniP+dClc7PwplMRfXZbhcfQzGStD5W/Ddvr9P6xEjQeulgAMSvjpSpWOlKcaZKpCr23H
xCql2zBgq9U3hVfgLUDmJZpvz7NgPZDgcfaIwc9I1UteNIMoinM/jONrNzTEMcADHHf0MPc/9DMS
ZwdPbZtK3Kx3v+Ob3r5uN6VujWf/Pz9kH35xWBgtXjx33rRBW0skmkurddLCasUJN6TxONsN/o5T
ZFADthOvwqrDBCkhbqVs7A4vv/wrZ3W/HYhRUIoowuynLx+qg569BZHqXozoS1XBb+XYPTo3wqOx
4gf/wwZ2GPrR2QXdTGfv6XKynl07q3d/7b2/l9bLWEItHoqfA6DRW2p9V25zdhNzLrrINKwvhxpL
vWF9UTfGXanmOYGu1N2vwjTPL7/BawdlBy/ukpXIfF8GwVW1/uhJSIJLU/ZT6oHXulsFXJd4Gkrn
28uLXf1c1EGIkuwKUJfjrmI2/bq2oWEV09R6iR5qvlxmMQWpaiudN+qCG1/s2orgslEhotGFNfpF
DtO4wUJsgesKPBvx8NBVIzCGKs/eSsNfh9STKjBvXOjXPhyNEUb4Oyj0GQS1bQwKNTnm56qsOIbK
jUBO+7dWuXaDk5aRV9B5eN7HziBcMNojFe+0MQLE8HFUPXWweI5Ibw+vdjM5zJidwju9/A2vbJh9
1IzoIDQoGCAXbzSaaS4V2mRbepV1XxR1eRDOHMQZsIEbH+/S3GS/7PwduLCPomA/+vvX/VfAQAp5
W6NqKs9Tgff6yVbZ0KZKy2xLxtnujM/Z7LX+0VG2Ku+07xltkukeZIy9ZUBjzMoMP5hhwRw1F059
J0Y1fZKqr/xj5WWeeSNxuPZm/v1rL27EzlgrOfQKwQWAI6m7Tih6zYMd4zP4Hw2//9+LAS9mI2GN
hc1l4Sf7ivkdM2r6P9v00Vy2Oqk1o2PH6NuHemzctB+G8caX37/sRTG2M0fIIMFW7wyPp18DPdqu
rTtyhkBH1eMwW2vsG1aRjNgLJ6EvjRSuvPuNz2Om0xipx5c33pWjDCpnJ3DTa9zD4NPlp7rwh7nK
i7Nva0eneScZnIbeoOxTvuBWEK9mMN6qga6koZQHgKBIdKlKLut4hUoTQEwk5iPDLl9ZY90fvXkW
8WZIi01Ei9XCFw2oYPEf+Qh/PzHJGVkSMxea5BePu+RNJWwwmGejyfyHOjAbBn6FldhVF9z4sNfe
LEwEhOB2MB5jkadvNlh9sHpqn4VU2Z7St451Ur6wT35D5zI32+3GSbn2VjGVoCoCfgBV5GLBalSV
A0KwOhf5lH+Ze9EAuGqrQ+dZa3Bf9mNUx1yZ0ZHq3VA3Fv/7t1/sYywcSbSp+QC7XraqvNHKmGq3
vNmxqEbYdIbbplJPZnHvII7QHfKqnph3TnmROgMlL1OQwrTjzgn1g1H086e8M4DFitzu9QM8vM5L
mtzK7gNnHMRjlpXDY9SF3RuESjGJbJqw2Y5d6NX6xom4Emjg4MHt4IbEW+5ycy5d0broMxbntqmW
B5wXrTwe8eU5vnzwri0TMTOhPmFg9KzLBBdEIMsmi7OejPV1OKI0o93gljLildsTPU2o9WxBBGYv
80m/97bRn311bjx32lInbyLEgo0GhJxLW/j7y89kX9mCIcJEAHwYnoKgughjE843jdiHJZnTh/kx
6xtc30Fo2R9K5c5j4heNzmO26WCfVnttqhjRwgjaaY9n+Xdle9V25DlKma7VOv52EMLaEnexO3kX
1AF/waIMZLnHKMz6U73ly+MMNWN+cM0inz8Mvp+LxNWYHCRjm+XGPTKfLRFrGuUrNx/1I95yW3vj
Q155xdCbENsAekeT5XK/IJigxmB0FNmyVluStdN8cnK3aM5jxT9vpEGX/NX9BsM4EvAPjB9IepfL
bVIPE5ZnvOJyssIE8R9pJaMyOxVrT+ZjUtiD+j7gKNe8NuHTmqcmN6o59vOABhO40j6MjamzRvrz
DmJ186aaNn15H1x7JSj+gusnp0cd4OKW1aaltmUCb6+rkO9vNuPRWNY+9qT8jwKAf18HTDpgn7uf
5rPpxuDWRYHNhTyjHmkdUYgafmUq08lob/rPf38qJHXheuzTVeZDTy/0fJ9uN0hFnM2hDo+rcPx0
QKMo8YX++PJK144R8QmAHO1ZdEadpyvNmRjF1it5phvzXaoyPERI8sUmgkePbjRPCf4WIp2tpvr2
8sJXLqW/lii7rSYguMtkJBu83FQeb7Ouh+bgrGvwZgX89d/nt7uiE10ZBIGQUri4JWTvSt13PdsD
D6u7TRjNoVgwQTJG65bc9Z4dXkQllqIfSWQConSZ0pWDmSnLrHigMC/uCzXrpPOpyMpxtQhARpHI
xqw/vfwWr2z/CAQEOwQ4wnO8czbsrhAT1Jly7XrAUH32qrJwsaqD8gaI5MpGQfkOdsWeYzzXyBpK
O+q4jcV5XoxpO0c2Gqb3BZdpk7TOArtjq+pleTsBNfU/5HloZ7euoytZzj6N4VImwDyHPQxrp8y8
NiHwmG75KzPo2WOwW1QfLV/KNu4DX31E1IdOLXpolf/eWBuINh0Zrx+Pnls+2APGxqcJmvorMF64
bTZznruxzCZ1S6Lpymag6GEwSURET+OyqVQG7jRWgmlaQ0p2Uvbix7Uptrvac7ZEKvL7rFymGwzY
q58IkCbVJP0lpgxPz3LY1LOZBZM4j4F0vllRLT+ttZ6py93iVPWDeK14v4Q30zu/vA2vNZPIMDjF
hGMq5sul6R6tGoc8cbaDtcDbWMFPjWGqbFUi0aduUyKNlKgs1I1OpklYDt5foQNvdWqN9y//mGtn
AgrADh0nOWRQ+fQ1DNqhdg48iSSf34Yx9b39tczddvezMIfl8PJqV+4xWDKQZOjF7unP/mv+VeJS
ZauibghAQP8CaA49gm3oUKUvr3Ltmch36Ubs9LVn4iw5+QqNw5FVpBU8AqJ14sJc9SEnLt54oGvH
jGSUhrYLhe1Ztoglm2iNwYfB5mXi1CsVlImzFMGXRcyFw7xg1J/+68PBwgVHBJ6KZI7M5ukrRCkV
JnNUqbMtUbSOQxfLNyTamsGL6w1/7JdXu9KUIBNm+klj2ec6uySmaJc2oJFxj4RTiNTyWFcI7Grl
ic84LVPJuKoP22SAINg8RvVc5HGWRcDH184z1pNPIF7pD+dTdtCzXxUHv3VnfWi1PWSovDit+58/
CDKu6NXsWQfktsvqzu4Re9DIAZ490EeHMlq8e080eMWGtngYomG7sZ7H634ayGAJM50EowN16JnD
AXi6hr5LXZ0z9FQT0o4uqUK07rUzBXc3vsUefy/XIvugQUozCprHRXxGTgkTKWuQZy6VtU+LcUKl
2t+1emOo9ebHmrL9Wyb7tj5tQVeOyQpdY4nhqFY5XOm2EXE7qMJ/BSp9uZdLHv0GxNSNqGMuJjyG
fJ7zFKqrP6dTNRONb/x++/nvZyDyV4cPmCjD1KdbN9gQBg1aAFRlYHXvMtptP+eMvA6qp735SZd5
7j8UjhEsKBVxA4nArT4oIdT62tcS4dgCPk15I+l5foLR7mB/A4yh8fZMwJn3OWK/tYdqq24+WqXh
x84cRYdJTdanZly+vPwSriy3d+65cMmxngtxl4Y5z3IqJcw56pECKee3Y7UBaIp8mjruVt1izTwP
rhxdsmIAAeEVrEzlcsUbwgP7Uw7l+7kAk72Y5gp53w3xS1zHO1Cb1Y385/k9D6YZlWq8WkhYmak/
/dKwAWo4bGI6N8JsD1vYy118N7gRSPdB+fMtxciUopYsB/7c5eTLV2VmTkJG5z7vnOLow2LJ3+o1
8A6RtRpFrGYcn5O5WIJv1jDX/aHwlj5IkU2Y1liFxvQbZwpt77Q0/+uwePlDk8lCvfXaHoOpzlJT
+xpWydAns17WmjFzV+RAeuy8P2VrhgJUmw/L9K6ftfTjcsN8OVlEJrFkHU3VIQMeRD86Uxpf3dZT
7xRRNqeNZ2dfwzwvttiXpFUpsEPjz4bc05rqbarfWioffqzrItXraFuWX541TRXUCG/SiSPgdSQ8
SiFjZMgQUgMw1n/ej3ARL7RFvWM7eMWabFGwinfIN8mPplbia1DZ9Vdr2aruVNiy/1yE9LUPVrlt
Wyy7ecYiZcyE+AfdjKI+j/SGjDiMZDHHjYfR5Yc50wOuCnAjhXuaZ5/RSWSMa/MjLx16hOvaeu8N
sw5/lnPUeoeSPHw+2dhVCWQUxNC9Fgaj0tcKulSejt4ixatRGav5CtC44/ycZFQaMYoz8/aLG00g
QdRKG7i6teksKaNVvlG2bxDxuq5B+0Zn7QflGVk+wRZZIvP3trSRxra9nZ03lVMzm8UfdTFtrubA
0LI7YzQMMPW3HRajn4DD0gv5ruP9ZrKg/VcU8OtJrFvbJ+NuIHK30HGa7mQ4yd9FZo9fGRiTqSjg
DJ9GE13iu0XyH8SgLGedVsNqLzGycwFuKmDuGwzCirlNABDlf0LdOG4C37Ha4lEr+b1e8xlyt8pn
hhZtGL5HANWSIMJU8aX1sqaFYtbJbwPKjzKxw56cfCXYRWDcAO4dcGRQbQyax9pitUmgOrLTEZgr
GPO/sxxNqsSyAHsAx8/XPAWnFsmUdu/yGXN06y1pzPANENGgD0XTi+4wyXzu4g4DsDH20UCXSRgh
CZp03tb/4Yx7KQps4nHtI13G5Tr4rw09hkDtAgaPqraElVCJiKTKGn9MpqgoH42+Qx7UQ3d1jKH5
j69EFcoaB8K6+5y3Qr6qPEefDK2an6vjq+hki9Vq0h4zAZlEiJU+lkPtV7Gh7WlJ2P6iwjvONZ24
27zgH2tysq8b9mH3dbWUywFWDYZJ2pSOTAeTOPO6aFsbcolo3PuCfnUdm83cvxpL5JpiEeTZo7WZ
5deIECrRmi7zD7XIqo+m127fC6Pqt8QrC2tNKjvLf2EPUxhxaU+yTAQsyzw28GZa00wEOrxrrGH5
7Nit8y5qpDPGZZ2Lz4vYvE9R7o5zsrWr/3ZUIEvTogznX7VrrHY8TjX9yy4M6wIG1+hA/e+bCqHf
AEP3tKindYyjepsM/v0YHapw7DLk9+vqAXHl3OLJyqCt0rGvvTZ11r5cf0Hb4yj3UekVac38T94Z
Q+u+VozMHrasiFIFQx0lE5z41hjYobslwwT9N60Z7qlYIWiWKNnP7w3H7/p0HWb7wc0dyT883aWq
2UKVLNvsFYmKRv21FJ38g5eoA21YNxZfd82DgV2oMUhfsfpOvLUcvxS57POkXXK1xZhCcECmbhlQ
kPV0+1N4OAHFGZeZSntsO7PjUPj+Z9+s5j+9H8rPjh7Fchj8afCSqPeLdx6iW/kJPDlEoFW3Y54W
svNGIFo0AlMS/sgiy8mzPp5zwz65vVD50akZIsVT3ndvFmGbgptOzZ8y26b5pV3y5rgOKudXaZZ5
cVi7du2PQqwhrR2mL9+cTVdFGtIqw8MSZaxPvVFkY6JK3/tCf68bDpWRd3UML3P7YzDn3WlsS7jF
m2WsX3Aj1l0S5Ya661yK6mRuhYXYBGKVIvXZM1FsGY1+B8et+grAAgzY1A/TEkeROXzP86zFUUbX
5g9E9IcvEqwFEga9Lb5Lb/XbQ47WmR9H84AYXlCyVlKV5c6xgG3mxVVWNn/mEghR2nl+pQ7TtARB
0oamfLChAzxasBKWZFiKYsCJqnA+w+SmB2mWY9h8ygbTH0CkTfrHtgNMOI6W0R22XOMnZwfYr7mW
GswU+6uhS8KgWD43sHRITfHx9LDA0fj2CgQH0UNB2t2Kt85GTZCmLcKnvt624BAacwAGJzCAL4BT
RVnSdZv1XJuZl536utkZf4Fb8lLshY5/4glhGwnSeJY6VLNhf6Y9ULcoYM4A9Ma6dn73KorewD6C
bhiscFziVtWjxvBPro/OMjWvPVH0QezmHeAmQqR4WO1u/eTWYvtUy5a9muO08SfMyOMO9UY6zd0h
7PulEghhyi4P26O74OUVR804rMAq0UiMjUq58rXTTu65zMfiR15zLWAZVxQiWaup/dS7TiGO1QTJ
ZaLNX98jxbO1jH/c/rw0vfUDR7YKz4CGv2FEFbrkmh/N/KC7YP7TTJuD9C7EHrrJqucaNPs6egPJ
IcvTdVyDk2Xrvk2czPN1ghDi8I+nM+nFW2MWxbFah0BxyvLoDyTuDl9NbhMj3mqiZYKF+FbgcFni
j8gMWv0ZS3/ayC2Kml50Ld01toAVDImVd7mMrVlHD0VeIJpirt6SrBLHn9h12urrJMfin7qx5ynN
AhWudLUN/zF3zJrz7xmuZuIkPRIMpB4BKBFYRct3jt1R9w9baI99spIyv88M6HDHnrv/PPpLFqWL
ykiOGyKRTa9wHUPg1CVyoFD1iLq+n3VfbLe2N0A4ufjYrRuu9LoGABtjsRM+NOgNTGmwZOzJ2h6W
/k7AVvvH0YZ+JwyNy4inXDUneRg2IpmraFrSVey3FlOM9XHJ69K/q+yqfINUFVp7PR5m4Dm8bnon
UJpfT2sNyf/ILWG+C7HJXkgKrPVQj6qJ3lLCV49o/lP7dm4bqFR7K1C31djhEsSblRt5y2VzMEvU
+uImNwk72FgVAYI40ixfG0be1PHQ1bJJZsgWxMdpaTii3Pb/6G2o3m39SvVvuQVGmlg1bPbdNujl
d2SN+an3tRdxXoblY+2v9atidYaPpqkIg0hzM3/Qbd9mcW1zwybozivEV12T4G8IgUxKGIA78LvZ
/ybDihNmbp1zn1UqHHgCWp9x1nEpJ5acG0zFjGKq49yu/TfUcuUSB6h6NqlbOaN52ERt28lStNyL
nbN4XgpIBxiRRJ3B5ohE4QMgIBT8g6zIRGzMa6bZfoXxukeUQsVN20/8YTlFD7VkbkecCbBazeZo
nk/TwMyQ+Zkk8apQF/+nsb2xhJlPEgucUuHeKHubvZKto/iNKeiSoR9bWB+UavJPhjdGX4PeJMjn
kjt9rPC+Oc1FkXXHDutApIl82+roUDdGjbXH4htseG0wQvF1/XWKzKmhcyfGO8wwC30nl9L5qLpR
OtQfVunETWeDaYzGztJHszVcAN0eGI2UqcZArJh19uCGu89s4TIpBovkof9HhSVxMFztYj4WjGoG
NMgMBJUX6GVjjECo+DnaeuvutFsY75UyESnqAap/snaASOJ1CKjFlQ98PAYdYd9pZSzM75DFxI9p
mccPUdm0ZiLwOf/em1b+usBgY8XV3pHtHXWyVSVQKogkBsWOID1U7tvOzTSzwbCw7ufVsOaTAnbX
xzKcx4/IpHj8atOTuB+tvvldNFV1P/vZLBIdoOCYDG2zfGkB7Q1xYfX+jDuqsyxJMXbTECMDkzXY
MM+iOFgjiXgSaSqblK1q6YRRUverEO6EWlFUBlVMlDHMN5YBEOQVxUEgYxvZNEqpyVbv27Ks+xjp
H/sXtHOPFCTSKPgGbaMOc6XZZC6GDnOM4Ef7LgfSWMcoD2Q/ndEaPm+N6pZ0IfnQvKe9EujUorp0
WsVA4zxcRBdnDC1B37Rt+aGvtugBwgLxf/PXbj72pEluXLVR/mtonewHY09LJV7YmlPiZ27Dsmir
vq2ZI/3uXI8MuzD99wrBwC7WRife5o3JAHbV3vIDlxXksiMLHnTi1k0/pyuZ10883rsvu8KYcZzJ
R74amzX+QbVPCTikY7hf0modYkH28kPJicez+3WiuwwP4G3GPGY+2oYsf1GiLX9kI4uegYBki7qq
6QTVxNTOcVW4XMLZ4vGD59lCtEVSY6ieFlPmDG9ANHhuInQjf+Go0/1y84ioIV0E3uK26LcyHSrD
/eqO1GaJuwTzVwpaLjIuLHCSIdfza5Ert0xWq5yKlDSv2d+PQlJk2OT63Vv8tomx+aC29OzN+Q5R
lMzHKKdhSYUXyQ7+0lR/LbNy/u2NCihHpSidYsApxgMZu0f5OrYyO02tsuZ4HIeFzyy9tjzgvt1D
XgBnORAVl/WbKhGhi4egM42EAF/dZ5gmcNt0Yv1pzHn5qraXvnrUFlCg2lD+5wKiuDg28xpBRqib
yHmFKnTZpGGv8lOYdYNIyTsbACzWOjUnNSHPEC/d6uTk2VmtgZ3YI5Wzcm2OtVpkYmb+3jBWOWEc
B4fuH5xEQxHP61ZSA9L7k4c9aH/fDHcZYh9okEi5o7O3S+uUf3x/cKvU6w35frLNUqf7pn5V47lA
4t76ZpvAK7CxY6kCGm39AHpuJnv8EK7+2CX9PC9mAiTEIPwZYvwtsg1OWmRsOJZT5C53uopaKya1
6j7l4RouSVChQBEbXWf8kASNn9ni19+Fk29RPMto5O73ao+K2CfrstzFCrn+GiNKKtn0X1YZeDiF
G0sXHIn764fKrMsfwGTaR/SX1PfO36zgtExWOyQRCtl53PtrQ8RQeqyTYlMB178CDhwrKhyKY1G4
P8axG946JevGJc4Bv5dGKEnVvc0ZOgKVQ6ghVnuJ2S7zO8mfvZelERknX1nrt0yp6H02DVWUZgbA
K05C2xGZXRr48V+KUFwAazhPVbYViSHH/+PoTLYjxbEw/EScwzxsgRgcdthOp6f0hpNDGYlJgAAB
T99f9KYWXdWZ4TBI9/6jhxws3gM3N6aTbzWz7ylp4+TL7KHPOZ50VcB5R3Z32vdF8h+ZP0OdMgyO
4yEZC785kosQV5kXCw7UrTDtB1Oj82AIlZ5Tvw8cKqojR+ujsof491pU25dv3OkSOLeMOvost38c
1zwr8RTwFybt3HFKohgsUwcI4N+0BfHTHO3DnnlhJf8wHyV+usVWd8GUMUWgFDOKA/CAobgT/Q6O
pAd7N6cqMRWQvV1xe4T7GCUstF57qtjM1/NI8ZKFKT6wnIPQjb6iW9m2TE6xVFxMAxBUZ5X89qth
HptUu13DdeZtJr63emO/zWKcn7B8MwztfiseGJpZ1zbRlB0qCb3Q0ru4AHZytzzmQpR+TSp6QskP
beCWP2zKFM6d66oXs2tNKHxCPUVaOPGqclOIqE/3eDEdARFxLDMhNt6OGUsFcNnibofYF82ffXGS
L9uaxooyssSBkB32ZE6XeHPLtI8BybN57r1Xz17UVzUlK82PY2wM4LPu7Tv2xtkwsZpRZlR+2U4m
AJbLNIiJXS39nn0jXAbxaFMfP9zyl4V1xJgI24EPMnipROh0eeNSBsxjNVAz5TshgSdVtKp/YbPQ
XVYu0c5dn8T6va7W4sWsXlHkkAzuf5qf5rFOXPyEkdPEP1Y5rXzGtrq5kd3oq0CS1aZ1xVKW6gJQ
O/XHpPw9EedYZq0aem6YUsTDoWdr/8/1TCxyspUV18q0eHsa9B62UIWw+LHwWu7UAYBGH52bw+4y
7cPyZDVVK9ADTslzH44zB7Rl7wAb0ehNuQXa2h32QFk8DDDeTmq3u3tRswp9PnARfpLlgpstbpb2
h+U74kpnwhqC6K3qI9pm7Wd2KNdXU7kl31e5hRdrVFZ0QX4cOxBLc7kScltG4YVy5/W7J5uNLHz0
c9+9vwHLlL5Nxm+LHIV5ZWrmf90S16xvRauvTGbbfGpvVr80kWA82dr169PIGPvVJeFMTg1k/FtC
rZRgIdeVIg9yjr8o82peFwLnuSpWYlLRQcbsYvWuluckUZVg01auc/DbvQ2xVEX2TwhBa7zrJnbr
NCnc8LEJCu8S8eK6abyU89daBu0fJjj322s3uABBuSolVr1HkE9fRLVgYtud8VR00r7HQ9qPCKsL
teaxKfvf0pu3GAotKTUhDkmoD9Neju8LWJvL8F7W/YFZAGgxmnepU9GK4buxB1vDARXt32UsOT4b
MNs4N7GyePP2tX3WtSO+UeiwY7vDvLzujl6fNl+YXzwf3ktIWdUfAcpZp6tGHUo0ZjF8teRFXMtS
le5pr5fy98bEGGdjtcEDJhHLWLrXrvoozdL92mvH/lw6p/85khX0abV6DE8G/eATfv3ot5Rl0ROL
uNVVPoDAdfluOesJXRqqQoZM978dFfgvTYjRZ9Ot7ZoRdcTiyqTq/ms3cP6cJKmQZ27mJZljryY4
z3bq19AviM+r3QJRic/9b6cJ0cxJurVNMmaBva7rKRlBWBhb1PQOce3+qKJE/ZwDoe6dQUb1eWpt
W+Q12SB+ZrhM1nQSnk01hEt5XLoZv3wtrGEr4eHc6sMkwuLYXI3tHZQag/86K9qAU6F8Pnc5k7gp
Gtn7QNu13R/gfMylD80aoXqIpnendMXAoVZ60akjQjpOeS6RPPPTETWwzfYDBxHHmyxUAfPaO8s3
UkJOFXsTlOpBLinryPd1Y/t4zF+3PlrZFya2nDuvX02QbgoeMe2Teo1TRo/la8A10KXYXmKwuIpZ
Nm1gBbp06KVP28PECZO2CLAllMnMg+WVbvOfBmAAz3ZsxJij9rqjj7bQyfyJJup8EyN2XGwiHI2D
1bAS7z2pKmkAULjlCvS0RErSNM9zPdDjK0wbKu5clSRZWQ3jxbjEu/ERq6XKW1qdr/SBJGFGg439
Xqxj+K2hL3525cKMMdU8nzNK3xGcMFA+x5O2Enq9mu7DnQwBuauM5Nsye4v3RruF/zIgJeu7Y9xD
en/AWev/5sG1OON1PFMXedLcdcGJkPT+WrvJzD4ztOODI9FznAngW9rDtqjia+bsuGMyXNtj1aOh
yJpwUv98WVT7QRVNPJLfGgI9U4mVsDqrZX4btBGgrJzZ4rRE03xNpgkvONXYy7cYzG1jY0H8EWx1
/7xJJ+pIOhg9w/BftVfTO+5zvay2PAwYtGQaK719V23o3SsRba9B79QfLU9pQNLxYJ631Rt/q2oI
3zuIdhA0GbJudl41vzXIrdVDRJnIyEbUGNbKwWV4XlqnAhJaloBdgoNUDo896OronBsVe0sNCBNs
gQe0b29qoqqd1qM2BCwYdXmAFegippxqY3K3EQbXBzE6BTuX48lLT08Y/3NH3VJqxatj5yPn61tl
1d5zDHLKuIEU5z9DCNDHXGvrc+SzOGlnJ8UGL6Qd7Ils6/+iyfOhV1iRvQzFQXWZwLT6XOj+hgNy
yjwSLNsoXFiuGQ5VwceB1VjDC9aIzj/aAoPQv8bBrUwL+jhPpM4VC5NMwkBJIhcbPYcDMrSJDLci
lMVjsPr2mi1bm/zszLAOZ5eo3u20tKS83sAFuz+7hiXuELjtuhwarys/OgudLPDFCKRD3ZoIM5vY
1yoXm9inezssq+KwenuU5F0XxlMqdR+ZXCHFiBlLpu4Fx8ZWQcxvA1LsyPBF1MlofgJEKJ1VSWPH
/4TdBLCCsRjti56dPUgjbk+R6d5jPJvioql5mRjTTxBD+9nVM4vDEPZDmw9tO2zgp1g3Dp7T2SyA
srRJ40o2BB5HOjRX55mKkAXpJnfch7sVMeB/F9xSHXvfa+0DzRfr+xLNU5IbL5pwMIdQWSn1JGZ/
4tc3uNkUwrjl0xL391za7ecyGu+cVM3wt+YGE+cFZW59jM3WVsdwGJKndtFtnfOyACFUbjQI1oyw
Tg7KwS2ayjlgQJQA7P3xdj06d6WRKrpWLAp/i8aneHJYvF9qEpvKq8bpunQlnUVlSYNXhdS53fkO
Op/JJgUOm8KTE/Xu9LwFct4/AT1Wfd2BwMODzxgj0qIx5X+4+Mrt5EDdtfctPTCsBLOI2ndFBql7
dAaiMHJAQX+4Q1pclcclGoV69Le+WNPS7FF3Z4DTRzZRn/pk3guGYNBouV1az9fOJ8cWG03S40KQ
qTTjHKaN5A5+XO1GBs9WQvCJl1rJtk4HzKPNK1NVEd65wPjlUzgsLHZ1HGxu3tpq/6ckUODv+Wbe
PE08aBOvvA1xJ6TtHDyOvOogS/x+2TLRI82p27XOcYjLmd2U5wcq1TGEuEmigyf+S1X4F9Kowuk+
uQ3db5QpxOvfqrFmzRvM4ZPWrI98X1rq9ZHs1ZmjTdnVSFZv43nXaF1DeWHbbesMe0TFJGaMIDm0
4MYP/6ow6JMTUH5bZk2s4UdEUCbLAW4ieRdbYqEFHHb3r7f5en1pilDPB2XqOoFV7SZ9Nf5CboFI
/ME+NcJ1nSsBs5ZzsioJqWdRMaGOnHPD9+pZo01ZbkFswwQXemx2x/zrywocpC621TC8JM73wh++
PADBDfXRA8Sc3sgZ65q0po92fRBBtXhZjzmB4ZYEHi/jhx6WT+J55geHBtTxHxdJbDKYps55tooh
9jIR94n17DOw9YQz7PPymBQmhpLkfTc/HDWP5go2HfmfDgEg0UHTxA6zojbXXKotNtOVZ96ZMrbK
nlzOiRcg9xWu+HRZdGD/deC1xzyWQPF3nmma/g4YlzQB9PZcGhP+A805xeVwHoOpF3kQSqNP7ox8
KMWpsrmvDXCQTtva2IA5NtB5Nmxq7a5dpDn7G/ZWnZuxQ5C+klXTpg3Jz02KMMK+t52lAmSS3rhl
bu8nE6sQgaiXBKDt395vcMpo0fV0YFEtvGM5FCT/lZwPy0OXDDw3UNr7mk+MOupndTNLcDdJYnDW
eZ2tXNGrW/Mx56JKDmgAwjUr1LR8ufW++FmCEXpPecCm8Fw2UTUddb2HbA0Jpd0Ht1u6KRt9Oi1z
TU3bdihIlHNzMfnD9lHHrWtDTvpz+Bro3okuCVwqSyE5hplndXxw6r+mt3FYCxwtdPWqbMFUumaa
ztc9l82yUIo5bdO0Xm453lu+7r6sDrhoXH6scMc/I6zRqMfEdMELfzgXouKHe9eT0U6+T3NCnAU8
/j82J01VvVtu55GX/T2U5IOn1CvH9oMtVtsc+8QwSQSG+RKGzmKsE2HZ9peqnLgHa2HtYY7iY4ft
niKv3zJg08G7UOTi//RZZ1HbVROBdingZN2xJhTz/q42m4I12ufiAjqhg+lVyVwUR3ux/f4N4kHz
i1mqtrwHuID113KawJThs8JDswqEh+jMNNR12TjLO7C7KI/7WpAuijMiHPI+xih8EUE8rY/dHFnX
ADlFfAd8EPap1dvSuQ/AOt64jYoln8AVON/BkH66fAsgcX7t0xITITTMms0jCV+7bQ8g57SFOE5R
GbZpJVkeL/0eEAFMM5rzAhDLRuFuCd4WHVpYIvlNVF/Cd9SeK7PLImvDvacdfFC+zKsOuc6vvm0Z
dD3YqCqNvKZrzqOS2n5KaiyTx3ZpY/tqE2/Hgb2AEEBhQosw5OAE8IID2aoVKZWQXc0hXjtMZPOo
cfKIqgHTdRD6Wo9egdr8R3AL4PioJyEE3O8COXvoq4I110doHfzsQ2kv+byQJ/yvmop4gBvg2GwY
x4FrwGJtnvPBZuc6+SMI5ePuOpXMLXSu3mEKTDKdu9LX8zFBDih+zuM6Mj1gguuOq0VweN8smzob
SlpfW+Kn70eab8fcldMOiYisI/eEE3QPkVep/o5LrUVYuEoQETlpeMFRegsN3p5sP4G3ijCTQ1wI
WmCC+Zs8GeQ+fm0vw31fjmQwLTg//vW9o58MXNcnVvb1/zCJDe4/TZt3BBm23DsJAiRe4zKJN+qr
/GjI3b6yCqKDmIBXMo/huBATeMeuIynwlagaFOoRfWz/VbNe90vHGWgOlpExog9OPGLve1gaw9vm
viC3UMrO2hq0+z/VmKY6YTCt22yEto5yt4vC5Tj4sPK4yFZrHlQa7VVNK7BtL0t/LUkRX0gnBpF5
QOIql2NYqeGLJ5WJjqxACZCY2B1pGSR50i/ulLQ0a3fHj98s+/jB8tAuT2OQiAdMxGN5EuO2eEcF
JgwosNTQtDrZnQ5VTecVee/WNYXEZooR84QjGKAebD9KA0xobbpanrlKKPrkJA1nSeZoGMIsaFd3
O7vDyPI2W1rOx64e+tOEtqrMvMbbxYMLR9bmxYxB+ByTh4XoduvqLaeBde4z5W7Onk9loOYMSoEL
mltdetDY/q2CPYjK60q7ELnpnYkB8pJaPE4oNhEOiTngB5POfgilM3mnLenGX1U3lo8LJmWkL5LP
7ZD/2x531qZ3IYbwceNzd1lSUCwPhCnVh1kb9zeZB/WLHzT9V1k4LUKLZff355vQJr463gLGilRJ
k1kDxt1nYFFqTw2BsV9e7Ub1cWzoeWts9IWnfbW6/xzJG31s1mLqjpTABcGJt3CKD66IluZIQgRi
qEltW39yrbBeTyHKAZ1pWUbBEeOPLl6XmaU4H33/dhF0k/3BH+aMDxODqfObws0kOCllOW6uhNnF
sY9DnRy3itKSl7lY5Jtf+byzUo3FrzpONEjF6ntf0DrotSriwX5OG8DgYS1N8DWWWEXSgUUOTpjh
hHedE+ldg62JrBDj8G3oPG1zCQf0CPJXI58Jp+iZCIAREUMcLNURFn3lFXJFYae2pyS6IjXbHaGA
ZQgC3trdm1Br8lZtYf+NOthvrv5mS0TKLQ4Hd1FNm0VKgKUFtuzxrg18sp9TMChxRqJFsdu6gFC/
ztGNnGCinn+EZtj+OGhuWkIlY3bT2FLDP4i4Sj7QCMdFX4Sh9u+9bdL606CLjI5F7Wr/NAoOlsvW
qUGeMObRzDpob0Eb45oWq2nBAlMBHa13s4ymn0Tw8mxaVth/tXjW/hgU1j+shMTmrCsJk+FVpEqX
1lBiAfIwMr1588puQUflzXI7i81a1MlahvVlWQ3MD6A+4S8TTHySu/EGR1RazQQsJySdAH3PGoto
w2z6jGBpNjn/V/sZKxGomMKySH4oe604tqx9/6klXiGhtgjSeUD2MNzvrjupLKTn66Wdp/1fUSzr
cIfAjy+CIaJPNXUg7TGut67SKTDZ1r7PajLc2fPCNUT/Jrx1ivtDkYDcu1ocZmDW6lqrSr4LUzd1
PtA9bx+6aIjVZ9N44hPjQYeGbQyTCq1gOzvZVjgFJzptodPZdibfECbU2n+mwqDVQX8f7KiozPJH
T9ZOgMIg5+mMOIiWhCgIKFqODQU8eeTWwZMdidH8a4YZWGX2YOQyY2tMw01nCYWoawzlUfgVcbIJ
MXsE8nl9/25cwq2PoxlpEuVcqr0D/2ygStjaOq5mh0dbD+1ksKDK/dMRVdGdCPUl7gylnj/dOrXZ
uF3E9W9VU9rRdQiLcsJ6v3ni0DStWaFurfCyWXMPPiSioYG2GW9DKjmYQRZEARqREq85eGppF4iQ
4Fy6u66hBSZfurgESp3cUeSD44Yt4UP61iLaxwCCjoqs961rWZ74un7ZVsy/mnucY5D5ML75ugiY
IeSVNroHTmkKD8t1d/N9bqLxLOHTf+9agphFwMULo1xZM2xIMbwui0yWu1Wszn+hFmFxGIG8f1S7
RlfEdSkwU/RReGMk2/mAEzvERbIKP4dCDF4HFDThARdD8R/xg8hxbrk5z3vottVplkUY3Qltoblh
4vZcrol+YAkOdhvZECu8OJZMjvEp4Bf/bfN9DYy4UyRPDdrk5rceCcdPGTugoVMZde4ZJqC8YIa3
5jt8pEl9k77sfRa2Kyu9C+o4vKgQAD11uxhcT1exs95zhFYmC5I+PsQ3u1g6QSI454Cs1vbEbiQw
+JW1aC6IlesVHWag8aJHgGtHHvmuvjpoSlteRoCNAx794tKN23gVE7/+4x7O9k/4suUlib3ka0R0
Md6YP6FsIGmbhwdtov0tx8Sq0wkuU+RwP453rJMVPgPgvUEEtoJ9z4McXyLj2yanKGfFxTl3fZxO
aOUMWmVt3ANAew3P50gXyTiwvLyvqTEZccg5Uwl3D5T1GXWesh6kxzCQJwPMb+bbNQl1rnCt/Qcy
DcC2aSiSMDeNHVwbZF/iZVN84oo+31bPGUIUeW2m1emevN2M8Hp6E8nJs6S8hedr58XGekkenyXd
9ceQqBK/sN1P/61qqsz9CuyrnhhLtluMQVwwE3e2sk+wrYwkfjgN7jNglJrojw0R4gw6rj6UNrWf
eoUbjK87kC8jVV0CBxdME9aHMwzW8rA1DoTcjp8keATxapYjBQKB/2apZvdylFwraHEovfi2qBjs
GuiURK4ZbmVam2qy+Jr65LliRwOxhgu1z2iYk18egu/qOM0+z02SNCvqRc/b/s5LsnEd1gNsc4l4
hoeqmMpvqx+T5aX0LOg5vEat9+yLeEM4Cj5knndvXr7Q0NYjKlbEeumw7GF78if0TzSPJ5YmyHnT
OlNrtDzvMw2+DLOF+jUxDJVYTpT1iwJXBsYmcDEyJV67mNcY68f0NwQHRj3umwk/jNr79edOV4j9
PIERoZJwZ98fztIs3FUlIrgfbrT5PtBHkHx0TmP/HpIxevcQ58+3VW/41ZZNlfx0iwq9uLu3VfJg
7L5sntfdu4FUsYyHk4vSFlmvh3w461343R+7BEx6GMdhSB6cPoJS8Kel/hlgLQ0frWl2qxNTUOEe
3BruhHKiZLGAtqxiZLkNS7k+VAEQ1MHM4fI34dZdMi36nqNaK7ujEHNg2y8cRwP3E/n2VCFDbNNQ
9jOKi45l+HkDM1I58V5dkTJ0tNPR7/dmSVHCjgRi0kIHXL/eAgzYvRYGmH6n/3WcYtR6k78XUxaN
mwL9Uu7sZSXfO2lV82AUg0YY95nNgXsbY7EK5mqD7gbLRzZ5KXgFk2yTwJZZPbSxYpTphy4j+ZhP
GCe9PX7va+W54iaJnrfDmLiBmzkg4b9kbRoa5h0u7cMcici/6lHxe/Q1ec1XoixQTfeJ2+vXBlh2
P27UktyexgQcDjNG1WR7qLvm6KNO2VBf3jYcwjuQQXmgB5z7YfDp9GBLGdOu055qS/fjvVlq+eqM
fauzRVeblc8rwlxIWA+Zsg9k/bRTumEdKX1uvUPXl2V/Mc5QiXs/7heGVm9BlslXwyjaSbM9duQk
kOo1NIpA1bVSFYun7jTjd7JdsIBUzScm5+hMSOj8MngCxdA69P1vE0TNN/Rj/EohDSj47BYo7nd3
v7p2UD81mJ2fTaem8bBCTiDqnDf3pWEmhuaG4X7xFy4haExSjxiTzDhlReOieLZnvRxNp73kAWTS
ifI5FvqLt2FY8xYUADbcMRQ5KAbSX228LPgjthEF3FYG8Xe5Jm55qKSu1wwtnO7PiRi879ZC0XoI
G3QULJPU7JGWO1R9CAVdr39mVP8fq+aOuNHYoT76+1DbT87GOZ/BXLjjnSfnYj/VqNR/IYzC9+Bu
bfzq0AA7PvXo8iZQq8gxQC1xoZ7meOOQ1vFCct2yxsFvIesqOoF2QJCpUsuLF20JPgZC65szl/qE
2jQq7QNVgmN7QMaKXk5ju7zf+x1SoiI2UlxaJ3F+qEmrc9EpNEzuUPBDbdIUDDLK9i9x1HLKeqPS
v5bWcu1jJCrOd3Z3Dlk+JItSLZtw+O1wobytItRjJkjE8Q52ILyYGnhm/QMGKL9nyukC4qCKUkVY
XXrEZFVo2r9rE88f22YN88WKbHNXT+Xiv/RO0G9+WrSz+6+MIgg1v3NB/w3xYb+W3QX4G4hrto47
x1eOsrzqsOP2Q3Lc54BNDNB2Fe3RsVZH4l0w87OwrO4fUR9sxpttj19KNpU6otFCqFwtC5i+ogs7
YGDv7A8607R4xYBj3lhZMNOt8Zbk287tiVzCs7HVjNzGG7P7HzoOzZpbauY4oy4YXZbtxeieW5bN
xwqx5RtpAvBs/iCGvxEitSmN66S/jzxFp3BczMA6eq/lPSAITxFRt6vOYuEGX9QoV++bjGWUapgS
kY4b+g5M13JfUr8REgHWjTV8iCmdWQ9OoRFlRJODRBy3NRoO41kuWIreiP2aiNB49fe2hLBAIPE3
mrE530WL2TFQ23s4HiMXhXhW2Ks3nDyGteJG6CcyW2AwDoMlmMGIrld/Ja+juEwdfjVQRddtcst4
HLOzpXyAK36g6qFt4TKQ8A+ISpASopzvXPaEQ6NjSx/6pFwfiUwy4Z+db5KAFeZG+76P/BZ7VDW7
y1HIZPYOofG2+txEqz/wfQWcFM3eTFh9FrHKnD2H4Pp0ZZzkcbAhQUDne/VF6BZuL34VnswhRW9K
o95O/tg9kqsUyXgjH3dbN8PBCmNEXcwlvs+X63ec0N2wFPNxxCWjz7EF2g6HuyOXHSeHZ04jetU5
VSIqQWqzoe2lqxw8LCnpDzsQ5e2iaRHTY806d42iSZd5JKYyegi9zfnjrYQWQ6kuxj8BMa3bScvE
9L9rHWk3kwvi+MtNJtbn9GGAhgD2xUseWiX2LgaMOD5rx1TVdR8c9ZdteXvhVKvlCQuNvFo6nPuT
WUsZ3KMOT17JpZJ/u2neSDdD3uyjB+5Ger9UJwUbPtndaRstXNDIqTp5WAV60wyXAT4keNsSuEmx
Nx6JSqPHb5AeFzQKvGA/mWqZ/GccVY48Fu5UPZC/vE8HzcBbP2r2jGM3ewRuJdYwcmbSffhNe49f
XVAcLp+JX8hHn32D7bmsp//K0I4+ew+/1WOcmFGd99GefkTN6tW/bCCJ/W0vF9Oe42krJ55R7CM5
K+SSMCjUkb6ryogbhiPQeVsd4m6zxm846xj5OXy5B2cCRdmdNDG0TuefLDP7Vo5JoXsByZbfylqs
vz36Pba7GRoRzeDc/rbajjmRUkC64iGLQnkIRFMzRFWrOFCpeuO6Yk+iTGKmfRiBGLp8sNHnYmr3
av9QO5EVAN/v0Z9uFbB2zoJFiBlmqPd87bCXHppIIiRcyF/zzqGFdORUzbv7K5qRUuUOiuzmZIdR
8Sc0fNRxLmaijiDinrCLoLGaV/QwtxgcRDxT223TXQAIfqzDbR2QOvAstTjhuvFDVIvlntEvEj04
eoFZTwMo6MCh0Ma/MQ97P9BVuH8425fwJqKqyyOw4yB+OsKee0T93NTTD1EbBZWDvLQ4VO26GS6h
QNZnxy1dpu1wY8VE396p3AIn/1SD8OeTt7FwQWaVqr0Kl/YUTH2Fmp9tEfQ6X4ZteaiXukNoiiqS
BcqDArziuFA2eli5w/q3Xk+lpD/JeT1bDkB3CtbqnN2+CW0EXiu2HtwauspJAurug6ob/CfKJsR4
DK0bLqOXRD7zgbovBMZ8P+kOQcbUtjkCYIGK5f6nV6ywH/O+TOh7ybLHDmPUpi9VpJL2kNhI02qM
dojwSSmPT5xx9nK2BMpVVBGJ5nQENn9Fmb4xRQeDW17Lce6mR5Ps+wyoEe3IFmx8EHAYE2YXPeOx
P7VjUUQvfKgOJBfPTpGZwvbeCgWjm/WOZOmNhEgKVHgdh3Ei0Apu9ozffEE38FC4VhAdO9wO93XN
Q/8jsolMOrOto8xn00I9Fw6OVXw29TqDjHbKfAcoEPY7lq9xPVnwu94FnTzjZtjV3hGNe8ODVMn6
OivHIEtFHP+KbQrZF8+pal4YQZO/aB1rDMNROQ8ZXi6XvZVkUPEaDqL8jcAo2o49GZ4B+wSlfFi1
/Mg9Du3/l08i8jzeO9D3v67pR5MipK2uQEejvFDx0C7Z2tb6e3UFeHcdgWNyvt/EENbQ8duWjO/7
0Q7mfr8oXuUyb3wpn2XZVlgzIl7ld27nDhMAkoDyKpBJxxcU5dLL5xofKipJ+Nu82Kbhvm28qsiA
9OKPgbSp+oRpkHlmbuuqv4tGpxYXx5WKWk1GDJw5cE3EZtJ5LtOygPDOxsbX/YdRNW+Z61akWZKT
Rv9B0NnTdAD3jpsnFLrE7Ifrhi1lc/vyic44xa27NOsBOsAvDm1lALt7y4vfKFRXSFGGzRRXXjK0
FbeV7qdd+s58bvaYyaWIYo6IMMChFOLyjXPtaK7+xOtV+DCvEX6DCDCAw9cx0dXU4f4pxwChnAae
T7LWK6Dfktpms3GrZXtu+Xv4VrAoSF7gnn0ESLqTmY1uIDh4VG6YQ+thCDx0jm/ZnLDAfek8IrHK
wtL16xM6nDo+ujJu/dNqwZoSxtWNJzuW6GoHvXny7IeF9I+LFN5NOBZUT9NkCoW4rQ77p70dZfeD
91eFd4VjmfUOBwX4cePPTyLCQpupXiwoRfkSmcjJrXLt3pmvRAOt8SXpx+6x3HCy3yUbcSPoXuqd
TUJuMbKXovresbiOd/CcLFEAU4m0n1sriPuUbLXa52mr9iZvJxGofIRP/aNbOPxDpC01ZkMEksSI
tZc/NIaA9fcweTReSCa2+lCgCglP/QLvde6XMWJypBfh2+OKxNwRUcyU26Fbdadl9hfzPDmqDnH1
Ndt7ZAjw568I2xingjfex2ot/0faee3IjbNp+IZ+ARJJpdPK6ux2O54Ijso56+r3kRfYdasLVfAu
5mAGMMYsSSS/9Ab9qLcAXjfdHDCoQOuBiz0PICrSjaqIPFkCBmYzJpbBD/VjJiC06FJwyrpm/XRD
O6i3gRjDaOvUU2XsM7SsvdHl+twCs0Tf1CRbrolfY918aPpgtphYYatUkDQpuFlBN31oEt95FzDs
MUgdwPLvdNVi5m2ASALoXITwnXN0m6FzpGYzbEzfrr4xFGF+7+aupJJVIRhDXk5E54K8MDmBIjeS
vZD2TMPG6lTEPAw28R7dnMA+GDXTAG8CQ0PrKgd3SgqW6A0tQXB1u8oeIm0bJw2xzUfyUXnjDJL8
ZI6Z85MhBCwsmkJxsJdjNcr9XGTTB04xg0VYmNPGMabCOMocEVqUFHr1UgE8LO4Kd5jam6Ay+48c
8MWar++CfeYWxU/Zyuk3ON0I6lilTYDBHJJneuECljVM0wNhNov2ulu0jL5h07lHbWzmejsGvj/v
aympotjuTwXgqN9M090d4L+FhER/uv48T/0c8+MscuGBcgNOSR9Uj4yrKtLDEbCLR+Y+OOTlde1s
Cn/m1pMu2g5bODd5sce9wwT4shQ8uzFED35DUjt96l2zfS8ro/kyZvZ0StEnim4qutW3NhJpC3t1
gHWT4qACgNdG+J/Olh/fVYDfPouwdnJSy8IowV9zcbPl7WrcI2bl09fEZ8U+OYPmJDv61nCC3AHJ
jdAB9XAsQfih5aBVDtAEJ8ifcAirvqBzGz5HU6J9MbqcSU9mE03uEMVK5Z52ZW9uQbw7d3Y8wiDB
akeBgNJx85OJDVIi88VwWsahDPlA29NdB1p336ix/K7jezzsu1GhQICSAmRx2ykC6zhi3OHSFwRr
9NxOlkuBR+zZUCy5HxtAeBGEGb+z0BfyzRcTGHN8pJcwvtjZXH2yVILflDSK8FvLrTfu00y3v1ca
UK8N6OJgPCJHr39jSyAZSpmiUxfZw/iIsoRapPJmU2EgUifJvnG7pnnC4KUGTS1n44dVzTnVCIO5
fFfYyGjvgtku30fI/sh9VXbBU4R21E+CuW3ttC6dBOU0GpDoAqfp95zRHROCrLKpa+ZBAa+TCTOu
ui/AEc2SZH4uIasCinUS82QLirNtCOCeFpJAfHlj1QhTbIURMtdQY+AiThGhY9SC/OqOSVD0PmF+
sD5jwT5AbJGZ+RjYAbWQEbvyc+/bAiBAYY/v4igN0lsLBMtvy+6jz41WcpYzztafRunc7ZC6y+wt
mkjhR7so4v5URTNEDTuw3ZPmSjE8QAzD4Kt3xw4gpYjkdONYwE1JHnt6IkWCeekmaUfryzSMAAbG
zm39Y8KA+taArRcdSmxTdFKjZmkew4RUx1mbp7uuaofOE3Dv3J2VULRCNRxc+5axaZNxCCt+hdYV
tKMhaMYJQ1HEJHam0cblQx74aFuwe/UPCbdFfgSrhcmTJpOpeU6sLn5Kmmn+YUBz8EYDOuUyMceJ
vu2LKsAufjJnWEkObWvXt1yxVSVZgJdbldLBpGiIzakoTIKjiSgD43lTFcFuVOSXR/ryofF1bMbh
pVC91hxgM1r3cxtk9dFCC+JL1FFZ0GQts2eQnPmwGUxeHNsAiYItEROZjcG35uci7cxpQyNhArZb
awiwBYYFrKXTJkoeqv0pOAV0KvdCH5n1x1FmKBKXvvrZCocioQVk0G7awRoV1c7sv8u6TGoHCXPg
h85czvLUIOSvbi7NjNaKpT/5c5KBtS+c7vPiHd0AFKtLUgWVu+bNDMISj3fkQh5zRKsUDP+ArbWo
oTxWLtj9/VT25nyAcJ6DloVRszFRIf02QKKni+6YzTfXykLN6+i3va/gKMQbaNHRQwuSON4ZslRP
Br1xNtwkGQ6IqYj8eziIEVzPpHYfGyNNxyPcTIx4xTKiAVZTvdeMlk6Vngs33JttWnGStLrtHt0h
GIP9NKTYiTWovxcnbiqSLzczMPVlZ6bYB41OkrK1bPREohxASRgwLuNSah15LIUyAfX8aRZlCzuU
NgcRazvB8b41i7Fn82Ugm8ihQkYz6Lh0wAMNhljfkzp0H2MiHQoxxJSvFhSv+iYK/UDstdGmFUFv
YpB7G52RaAf91n4W/mwAe5dlmGFZUdtPbVhx4Tcd+Z6WVTBkkcUpucrRSnQZE7hpIHdz4pc03ERp
H3QGVeCe8lCa245hDA1JXS+eydfI6YZCN6C7NdxYx9mU02NqcJ1u+om52mDG0ZJN1zSg596KaZIV
UbiNRrDAm97HUOlWlnraLJQUssrvlDe2jSqIKR55z4QV09RxDWO4PL1TaHJ98ouqQYAhlGDx54jL
5IByV1vf6BQzz8FgJ1DxzTICNwSpqt8UMZD0ezoQ9MSColEffSfxn9pg9u91Rjf+rSqs2d6iu6EN
e9cdjGwzT4Y1AeRRaKiNrZ79xoGw/KKFnf9xAkA6e4sq12+mIRGmZjnwiI3Tzj3K4FVIm8zw3ewO
iWjuX6n68DuaRqF9RFgOw8RpSieLSghpBE+zy+rRDyuDlrxFDbY3a2Z/fIYwh8tkWr482RpAejj5
kNB2Tl3VDCUKx9ipPAPziuGgeWJOxuwCyEzs79RsOwDaQDvjv5GkXf4M76F7muKufyezouHGBtTe
gMgPx0+1WkoVOCT9DXoMYMmcJLOHW647X3/PboRMYU0y74GxmaaxD3z6JpBBwbRtqFEX8X29HW59
ZwQ/aWomiplM87Kt5QSGHmwSbJZ+VYzcFxwbbOMNXfz+S2c4oMApWernsC2B7aOIc1u0VmTu/YmZ
HNpNAZw0XwbRz6DqjHEHbBz5l0U3Q2xm4CD+waQF0yIaIN1Ppi/Cj8i1F++TMeLgRCpvT5NV6Dpz
mVDdjjT1xCZm0yD/T+oT781EoiwxRbp7LNxY3jGmbXMcuel7P+ZdClCHzrX50rpO32zKTtYcBDBB
Pp2FgOCpyCSbh9mPKncTIFhlbhsjX5jcASnOXguM+LPVxNV8qJi8dE/81PG5Jk4hzq9VLs1Uy5Tt
foZyAMaSMGbxukxGnpmam4/IPjEOSlOn/NG4vV1vjMByiBppB3sDgAd4ElW3WrsJFoOEbSz9LDrW
+lgyNuhq7DtoDMnmQcxu9ELv3zIf2IgpuqHC6vy9UZmEN6YBzNKDDsQ1/UuzCvZ6MqAKw//aV3sk
kNEuiO0ZOTw4jQj9827hXdFJogeLvIMd7+p+aONDg6xtSK0V9g9C9PoiJOCE9/MsNed94KvpJVsO
I52KmIK3LFzrRa/paQKnKpPboHZSicqO23zumYKOxwye/UNGbMBSLccaNmAOVRAluuFrizz0L1QT
1J3SMoW8ke34zjZQAKlvYLPpqDiXxeihUGTe1DW2ixvILcAkZpIs9islv/nVoDf6yQC1SQYFHone
JlBL+70lUlnu+7q3ULshNm8biEYeYhR9deTPwmTTDCPzglRYpb6TsItArahu+praA03uuQ/dYCco
hrOv9GedPTTfpbsja1JoKj1NnkAZdje97GkpaU5lkqLYpvuNcZpIIeIb4RIfUIiGM5EO8gU1Nv39
2Ij0h8Y++dJkY3EfqmBaqCM+N6jpT/kPyPr6wlI26Jy5CNn9CjMNQzsGMta4mYhfty47fbpNVZY+
aUmcmNsZrHC8MW2wB59RxwhgvOFFDEMNiWZa+DNFI3GG6fOuHcvheYzjuX0umN/BnXLr9mNGexK8
KGL0n4FcDM4RaJmsQAjl3JQYQ9rmpqqoQU+DXmjNVybler4VQ1SVd7Q4ipuCVGs+1uBkxD7UAw1a
A/AuhHqyMXxHSiK+GoFPIprP4EjAcbcA42Y9rlokdXB/2FQMmgo6zLKMj/PsTrDK8pQ8urR0lz0X
5oqMmQtwPGRUc9wCRWOUj26ukgcINXV8N5SpuU9sPQOQlQQyB0Ecq2Bv0lYuySb7ZTBaocT4DiU0
6OumETm5B2zGklswW/43VLiC+KnszDo+YIch8n0t3AGkpiOqB0ycq2pjRDq/GrKNEDfCARIOcttJ
j6mRpeENvdKCFA6LIsDzeTPpn1un1H5SmOe83aGw301WpsBjTnFtbZCO7KL3VTA3BxmMU7dPxUjx
P4u+ARUr/eIA4i5+MlA7Qi6qKMr5IaoqifUsdBtM4IDkBtnDf4ALWlobtYNnOX14g0Rnad/3IvLd
zWxPo7H7j/BlrUDKZt7s97hlGVle5sjuqDzdDygDjweQ6XrBXzWDUijicjqV9ZTb+7QjYk0dHw7y
RDJcUfg8IyZqkeAgsYnCK+XK8ud/yeMyDZ2Y+ZSdh2i0jtNhIQGKAOoVlJzXBKIXsc2VmChCIbRb
LeQo+WclJhoviqGwejqvQyph5yN8tI8s4TxMCMRsaRbZXzV/prRwyQMZcoNOK0jMIQPG8ooC5zmx
SFtiH8+EyMaaaSULqrGl6ZzpndfYc3vo0MREKjvqj5eFN8/oYFo2AnGOkIuzg1xJUmoBHd2JisTr
/Po9HzD4JEPKRv4HzaOVQD1VpZCyLy9qnH3LiOAbgJwxEFr7muTQIAef/qM39L3xBK7BOSphaFvF
bOZA1oV6EYCbfdZY864c4CpjcOpuy6G4Zsx7bmsh3fU/P2TRJf1ra6G4VNu1xUvuswwFPnBXjmNE
t1BG+ys2rWc/J/gNTKEWcfc3Kq/WaKW2qjvPYpR8lI40Hyyk467oVp9dxVY2b0tKkG6rz9kDWOmM
RlLB4tBKo0qZp2Kozf3l73d20/y1ykodW7aBBSxr7LwSYrSHS0WwdxgUfUKNK7+Ja5CV5Hz9lfNw
5lNh+6NjZGroNt7Cq0fDRN6l56g6z0YTcc8Iv33oksFHwA3q3+XnO/MWQYsCs7HAL6FYvxJB7xBc
AiASdx5mdQIObWs5B7CTzNH/dR3BbtAlDjgGcrTryybMuc5BtbD74kY+FLMAOzqPwZU98VZbl1VI
IyWea+Kt6iyCjYDFTXaej+TiwSkq8cF3R228maNYeLQEfXHFnn35/q8vUTypdIWbgG4jIr/e6wK7
ExtNosYjReg+hiZlhhanyX7MrQBZ5UXvP7EKFOB8Ia6I3/4x61itbWOc4FrojuO5ai/f9u8TzQAG
clg0e22vWYaX+DnUGqYMLgVwmYvC622AiF7dkY+dGBBYFWWKYd50HZSFQ6K7FXWVD6+YcT3aLWZq
T9kWnoRvnnIoteAJMrRAGbo6bnCT2SYD+RLo9yaFlp/tsYRqUR9F9wToYDqrF7ueZXnl+ny7PVG6
JjAoIDQK/5qVA6HhpkUURWLyQiexXhCLAtIwh/q7y5vz7XlbVln2Czc0Bkmr81YnWqIYb0xMrZAa
CLWh3Wp9KLyhnJvj5aXOPpBruY6rkFFEmun1N9Ohq85OYLMUntn7RNGkXbCEV071uQfC6AIXOWkp
i57761UQkXLr2lUYDYIu2k6NifzBTFEHn+Ga4+CZA0CTU6fNStVjM6B7vRRg5xwuozN6AQVSsQGa
jUZUNyyyRogYivAOqdXw2+B24HBFqk3hlYtl+ftXh8BheUPZ0FYZEawuMBqrcdapavRol2h0EzNG
t8UAbo+Ow21V6fHOksU1I/Iz79ehGWjiVsY189+i1H+dvNIvo9hu68mLtQhbD2tI93bdDXuJ9M2/
f0qWWrwSFC4emEm+fr+BFSMkn7A3YzV+VmLsoHwx9rWkyq6sdPZN/rXSatO0lYaMTJdNXksS+gyM
y3rI3WKCNiN6r0LphPGsYx0un4ezi7oMFiVmOjoZx+vHgyRHAe1A9mjAcXznxAQ/spLixclh82ZG
J75NDGG/X1703OdTxDzFS1WOvtYMh8sWMN9JBi+A/3JTZRCvNAUFgm51feWlnlvKsYQCnOfCJFjH
B/SnKVGHcvQGhTD4oCqISVH/qxsH90okOvMmwVHoJhMQYgE+VK/fZDWpIu8Na/Dipm+fUBKVhwkD
kQ9Meas7xw/AM0b6j8sv8uya2AVBRCMGAtV8vWY00VE0lklpD044YwDcpLcpMvO7aEQ8CZ0AHQmg
CXi5Ol1e+G2gl4ZBPMCTVrcWk4/XCwOLyxO0kSqCnhlCqWbunuKD8bPIuuKXRKgkuPId397bLKh0
kziL2Ye1Ns6qOXhDKJoKPXutoWZETy5LoubKNzy/CiktybPg7l6dBqPJUXgc28rLihEkiQuO/50b
W+LKw7zdlDwMfrQOoVW8/WwGrVPV+23t1QOaZgB5mvlo0U8cdiEKxr8vf6ozi1lL9MaZC1lf01l9
KgZdk11FYeshuqPdtlgQHsLRzx4mvbxmurRs8dexQFoCW1+24mKssHbncgfTZKDgN15ZNlX7E81m
qijRTekDIoXAqHvmkP1NjqznEy5GKZWuQai//LhnPiFCSBw/YjuGcOuyBBXI2U9oqXqmH3Z3etuB
fIGA9PHyKudeKtmKSzWHh5C5jnpONBdYTBWdF2YiPPhz9g06b7a3FfDjyyudOWnL2cbw26Z4Fevn
YbgwhMZo154Vz/qxG50gpoeNIDTj5747Irva/rvtNDUhZr46JRChbx0TygJDBYlcgafX2vhENEBZ
yJrdWwFb93D56f4kkKstQwAn7nCkFyjrcsP9FclhAYZAYhBGUvBCs5vFtK5meA5fZwPNQt00Zl38
gi87fMOQQOy5B/UXgdT3lfvszPdkwwiBDYkkb1tHJEDOo6jEAmEA3vuCfi0TSydqtNOUgbe//Mxn
vqgrER3mOsMZiTD4+pFtO0utLoo6LwLodasNpfnBr7oMBmBDowgpSHxidv+6pAJRztWpwKpgJrS6
AwDt5HkaxY2HzQTqDqa1Zwzb7HSkz7f5AI398nJvzyDLYcSIwYrOGNFeZTLzQLsrbJ3aC42w8xDB
gAHKs15Z5e03YxXS3sW0TKdXt3qPKRBj5Q9+7UWtOz8gueMc08AFZ73IvVx+oPVSfCndtujVEXks
nLNWcUGrFOr9ncYsve6rm6aQDaBVuzgEZvSvCcufpTjs0kF30H1j28gABkBZneoebiL5iaTlM0zC
YaFpBVfe3/orrVda9ulfR89A1SFJ2gKTirAcDkPnWzulIelx+dWtY8KyCpwanTLdoOpa1yd9PBlE
is7wDLIRVFdN66OUru2Rs9v7vjXiPcqQ7j2+Kc1+ROfwymE785C4dUnOtkGeQin2+iET7JLxL0I2
UoC/uMk1pztFC+/g8kOujzQPSTqETQkuOPQ39dVWRNDLUhE3i5cnJrz1DGJqhJQnXjIRAG8sYf7R
3WdZ779zFMGehJfz+qm6WSMb8jXdYzCo99tsTuLPdW2jSXf5uc7se94ceZADYEZ/Ewl6gD+TllsC
Ogs+rug/xjM6Sy2NXEg3iB5cWe7MxwKEygukHebCD1sFA7OogJBDRaBsNmElVXF8x8e1vcsPJZe3
83fM4e1x0VN2CN3GDG99cYjWiilmAeRx4hv3Y1TkIQ0OVTQvVQmBF/mjkKGnnwbhIVfNhANGJQTh
dkYpEyhrL7ZaEBmooDidHR0CV69P7G2j2daOC9i5msMJJwSuVSjrzPPeFXXeajtEdqynGdgOrZtU
k+pgDUnkfkGceWq+hqXogWJDLRAMxTA7uRl9Pem2qMrk4RanHh0YOeDP6Ur8PfeBHdzaDJ2Zh03D
4vVGGgOBFg3KpV6oO7E3Q0DcxFpa0EyAfXb5tZ85I7RNee3YuZ9pJcUx6hZoys+ePob9JxsXGw9+
2rDrVFf+Gqf+iuPyEmNWH1kyOpAclKU/si4YnHro8llnOaz60Bqag+w3ZpPOhwC3ii0CuOIRwQ/c
nzM8Sy4/6J/k783SJqUKFQtt0HW0zdIgbqoK5BW93cC8LXMVfQYP4T73mmMufqsOunZhFzzOnVZ9
FllXHYD4Wy+VX4hPQ9tnjz0tw/3lX3XmS//p/wJW56W8addno2EEUaKwQg0b8xTUbXODGEjxATBd
fOUFnF+K0RbTV2vp673eVK6a0TbQLL50q6MbWdSgdcwovy80ACb/h6dauvSCJhD3+yowZ72o8FYn
WqJuAo0Joex2l2ph+AwFvX26vNaZDSyX+smixa0wm149VjWRgsSNM3vgA+bkY0Bu92EETHDfpSgF
/RBi0q4Er7MrQm1cOk+Sf61WDLUsCowknz1jKG1I98hKAoDD7aUL6MOmwTV36nU7gYuROClNpgRk
bW/qt6bXSrtK2slLwkDsRgENsi9BUgHPyACNBj90V1r/mHn/WZM9yUVMxsP4cbVZQiCdWWByAed2
8Qw4BIInaOBjMaTR/3OpJfz8lfC0BfProHcmbxZOHO1zDAjeZQnYoI2W6mK6sjXPvkwTe1nbkvga
rnMC5IItJwQG4rnNYNwOiPwfO5Wmvxcc/SmYy/Ij2rjllT167ugJCF2KGTZjpXVoW0B55dDRrTTh
Hz2MiAwe27KO0EiC1H35OJy7YGnbOyymHMten/K4qSF+5+4Ib18wpAiK6gRj0YA5mSAHNpD9YI2F
UylY3CtdmmsrL8fm7++IAGqsTTkPCTJxW2U26Cd3Qlh0zN2TGo3uZx82YApqq8ivLG2cW3uZ4XLY
sLd11mGlMsueAXzCV+3ruiCSt34PonGK+h1SwbGzxW4kHHc5ZdGwtUAbexMU1xgZft+9QVzLMTY6
XIBw6+QqQOYaujQakdPoO5varBoMi2YxQJQe0ATaX/5g5/YGXSCSH+YS6k0mnoWZb0xooHlV6qSH
wdXsHVoCKdmj7lzZ++cuLhIKXZDHcW+t6yW9R+ZZDfPs9XU1HYIibE5Y5hQ7PZjmO/RCpuPlRzt3
1pAPZAxIkm/S6n29I0AGyyBAANbrXd8VB9XJ7h5six889bIQjpf5i8yEkTTt8+WF5bmXCmIEJgKh
nkx5tbIVEOd0FC+8QhtFidhEpL7VLk4wXotAUH1U4CCcA25dSbQf6iRE7qCCCQPOcjQ/D+go5I8Q
UBKBvHwEs8kv1ODsSlzb8LhEbyA5NNDA9VNR9fGHDHm0RTzHL7sDKgooazDtxcIAUP78IUaKFKTS
ZFoAScGwqa9tAD97C0mp/TG384yMhANQaAedpnqZhthGptmpRmD6HWJ4t4jpSByELr+eM/uAni3y
YS4xhVx7dbmPcY4M4HJHcGoWhbPSSLXbOAmHr4Bu4/TQdF1UHf59TcOmUUa3n8b/OvsqcZcI+1aj
D1/oqMlUZT6x+bgf9sBefQP2ak/r4/+yJnNoZbqSxu4qDakDesRjzZqTsn0+ggGsueWGOJjaOL7v
dffKtlsi1SrDBHZBwNQlTXimG6/3O9qFsveRo/eCDBeHjd9iaLM1kfC+Bp85c7AUHWqTQsmyyA5W
H9BFKxYmWjZ6ChGIEOEJ3dBAxmf4lqLamiD4H87zXdxM8bfLb/TMuUJVDdEQxUPSBVl+2F93/DzE
jaWbTPgEguMYRVjR5O4x75H9vhemuDLEPLdP2aMG6nKo4NCVe72aysZyqmBWeVU7d0getUiEqkgT
485uZ2RMLKTMr9zGZwIJgwyTLUoJS6tntWWcIgxaGVYzuCQEN+/bZOELW2FiAXzMviGeeW/nthy3
udP6VyL3sjvWu4eh6VIEGCbuwKul0UvL9YYi1eNmqU6EgHSftcD0akfFHt6y6mRhYLXL61ibN2Vf
1Vfe9rlva7mU2FgWSDp4q91LIzgjRTe4Fdr8nYOpkIf1wfcZP5bj5U1knFvJRk186QC5ZGHLn/+1
ixLkN4Y8qPiuJEviMYxNWqvQD7R8h3gPc5GNO2flvbQ7yMK4v+Rfq6bKT0C1nI96lkuwiFAdv3MK
KusmAr3Seogs0026/DvPHGeCFv4hSpBL0SR7/TNBqrS2m42zp0LInKJr0QRvoCVfWWU5rKvvDoEG
uj3dRXrd69xFEwZegihGegaxPz36fdaVt4Cvg5sOpyCYy/1QS4g2RnxrY8mJCFSQz1/o5hb4lI4J
BBdg9PlRtyOg/zYM45+NDr4bjWUhsTuZhd1uERrT8iMyPhBNKDQx/fKzCdJH7Lqx/d3SGuRuEYfW
xS1VYjqdnKbCftlSdjKgcZrZ6AeX7cRHipISKf6Wy/qun6b4+6jC8p2KguC3KK2s3fmDEUDn9bFi
22JbimUNmvn1jUSsLthlmjXleOUM4kbqTZZ/ufwm34AKKVosevjGUg8ykVyXgilasqgnBCbFdBeJ
H+QG5fCrQwPoE4TrsHnSVaOofKPeGm6rbkRMNOfDhFvaadNvG6h4diUAndno9PU5SnTpSE3XMwXH
QAIzrQzlyQLs+yYwjQ/U+uoJF8Lx/eWHP3NXUhky9cI9XfLoy8X215nS3TofitLEZVPjbkHhra1Q
2Ilt3IaDFiLpM8OG8N/LGpopdCIB07Dk+rIM5khEmABI5CEyyzqRNrjRYRC40XyelGFfm7kt5211
UBywQSa6eku9v04hwmZixDgb0sskpG4Jd+FYW5gBoMGefQLEPRwyvXx3+bWeiQfsJ1rIlmKiYawh
QxSQdt/moWK2bYNCRf9oMRl3suGprlxy6KqnWRXMyS2c6OAa7PnMBYQ1PZBHADxcye7qmw7ZDAkf
50WwqWh3Q3hCVQuF9X+/5gjk4AOZl0InWePlhggXFYQ3LS/pzAGXShvD7dCIr0S3M0fBWXBBC3CT
Qf66Nx63pusrEjJvRAh/5yLxhelaq+1lwfzw8jd7M73kHqASNFGwcl2Dt7e817/OAmh8qLyYNXt1
b0M3tzLzTjlttI80cz7Zkz3RL87az6rr5S7UnHg344By5a2eOY8L7oQvR/uWX7L6DRZMBKSmYtsz
IR99SmOzRe7c8A+FM5ifcAwPro2Hzz010GK1dPcEEFln+UV/PbXTpFYJ5cdast0ca3sT0sycw9l0
zXLHRAkHvwmjnGQY0WkNogGbxtm+cuGdfWqHLJ8UkR+zPi7JpE9jmOo2ip2uOiTQdLf45iBgBbBg
V0g7vlb4nzkirk7rWnDnLyjuFRISJnxqxX5nezCfYgfFEDdBy1blu9bB5MQu1WKA7UTPwB9QknL0
BoN7uv6TGdebnsbvDmV65xghSvPx8iY898PofiocpQSyMfoqeTAKxOkHXTM5u456tklxN2bXB1ee
/8yVyJv+31VWN4SJYhK26JHl6YkR7Al7X3GoF5/GQX3rkQi+aYZWXjnIf8Y9q2uYQMPcmvkudBp3
tbMRrSdld4iyZZ112qa0ta4+FPlYYoyCN/CmxdAFtk6KisBjjsAFjKUSxaF7EXe5vEv0tv+Chut0
wu/G779EqaZwghA5ijwT0imohoDXQnkR0m6wrYchefatAV+jRPTWli7pQp/X0vEjkxwNL8QgaEx8
+szG3kXgVo5h0iLKJjEBhneIwD/mMXVs+Ds8Skz/2fFH0EmFXLqLAYD8YNcMiD2gvWuqa4Pct98G
fC7wPebF4EDf9KTy2RoduwCCaVSy+TroS4cYyt/Ghuq6K5HyuJsKHDUubzv3bYx0JU1GmLBQK3Ql
Xl8CNgpdqFs3Fk24YnIP6EG4/UFDKzB6bGrlahtjiuyTYXWTQKHARjoNycTYP17+FWcu+2WcxN6H
tgIAfHUq3agzFrcZy5uZbuxjK8CWLRaYirmZfuXGOROgWYpu/AJvX6aUrx84MROoTY4gRgZR+DOB
V4V4cokvYlBP95DtxlOHDMINMALzWuJ+5lUvSApadlxBDHxXK2foj8bTbHnNjPZcbop+q8bo2nzu
3Ktk7kpNSk6H3djqtKEBOSWRY5veMI+YNAZGxj0ay0+o5X7494/GPQqNwgGiRb76+nlw7cCbRmbk
AS4+00kSFd+A+cr7qAXCcXmpt0djuTcASFLWk0Hpq1Cl5QgcliX7IxtteROYWvViZZm4iyjx78SI
/Ltt1VcyuXMv0qWWoxvEseDCff14QYzmW4wLqmfLoLP3GilfRo+uL/fIu8RXSpHzi1GFLCefpHx1
DFXtVhm2QaYX4aLOPVQseupGfEJhSl05AG+XokjWSU8hAZKMy9U2nKLITFRPCHBFOt9W9YRmtm/O
78s5vNY/Xl7R65t/qccl7hg0kbkdVkshN5FwhQvTM+H2w8gmpcjQXLxyhVlvj7SxXGDgghew25tW
oduHfii6WHpDYFbucWRSIt6ZXTGEtxhOYzyEHVh3u+yrnzl+GUgoE8TRKmuSF6wT9RdXgWXc1llc
oZplxIJRPWpxNtqzeLhh+tC0Rr2L/db5ONoWfHcjFPnvGT7F+76EE3DwC0vRDx19/4eVwp/caGYY
fICdVmR3DmJszibu6HRuIHZoxtbpfetH2iWmPEZoFP6wTfQdkOrWzF84BMsfNYaBj/i5Ot9bJH6L
LQUzni5JL0oMFyu7OYZu2dkv8NtoqCXzXPXPzZjG+W2CVcS7OTeH5OD35fwT58Y6O/kFZgK7aQCG
hJpnJV4GGPngniqQxVvQZLlxoAOIA41K80FuAqQJfqSJH/b7YopbhEpIz++TUrMw78uqVr/B/xFJ
QkPP9E1nL5ruqSU761rSsDSvVlsHUWuTjBhoMlXcErf+Sk4biatpNMre6xPk7+8zUQGjQMaZhhqT
7vqJ9gjOJzjRtYvMYMD4A10Ycx+YTYhzfY5g7mEoQ1TmoyyLjV2A7lbwOEI8+zBEM83PZYZ3b6dV
jsZ1EpbGSxiwMzfgNBdLziQb428SIf7kS0kQ/Ka1oVGcEqqhhhm/iOzDkCbICWZcgsFz6vSZtQmL
67ydMzk6mAfyJnup0mkrre6FqNV1zCwS6VF6YJCJ2JgbfNerkBSE9mbkQFpOYqxEQ8tNEaWnl4z6
PDqdiFo4pVtfyVH/FCGrrwJgicLd4LMY9rqA79t+QLBTZyCUhe8dnLBRWonRhMPEeazvnclu93hr
IzkSMzIsNOXuQhXGqD5JyWxPQ7+JPv7L5dhgLO9g/aMYTcCIo3pj8L2KQ3NWoOyZFsJT6dQlyLXg
zXwX5eigcOLc4JM9gx06jXmEKE6DAn28zVx91m7gRLXpTVbyrQ8qyvAHvfLDlqi0/mEM8ymtANfT
HF79MFI88L1TgWJYWBQ9wnB+Ge/Taajc+8nVu2+z5ibTpm8Sp9iiqKm3W3yycBrbKDzcPoqsHfWT
htyW3ElcikvkONr2G7CI6bGMjP7n5V975q4W4KmcBc1OBrauP02MVbGjrSUghUx/n+AWO24niZbm
lbfyNuHExplAzllh8sGLeX2w+w4CnBPq0tOH3P2S9gFOGoBnHyXFAfJCeAdlaG0PaECNTYruVIWn
hXEFkPE2nSDCwrZA9IWGLRjN179Bg3OPUlNFXOI/3vNJHQR7M4HMC9L9AerCk3tKgaNeKb7OvWKC
IXM0SAkGuPPXy0YlQlpNO9NunHuB/XEW31CqiSuH9Ex8F0oCw8DsTIIfWL1gP0VBAS6Q8pi7YNSC
Wo37o3PL4J0CmR4f/nnXUNqRTjMCgPO3vp+oo/pxuWy9osxMb8Kg5d3cxsGVScOZF0e5btNVZ+YN
yGT1SNXg5DEixtIjtQ5ufEqUDSS66uHysyx/y+q4gpgBJSlcogf10OvPk8+t7cuhGrw88n33tzsI
K9nB51AIkDYcwPscrMCVNc/sRFRHSTAdmj46q79e0w5daauqbb04ltN7H3cXXEPQFwTK0orDSNca
nxSjGp7/+VGXgRxIfaZycG6XPfRXdA3zCh03BXb9vzg7r964kXQN/yICzOGW7MSWLUtynhvCYcyc
c/3689AXixGbaEJnF4s1dgeurmKFL7xBgUD1lIVIoaMJZHnQXe1nDky3c+iXnb1aWhyU4JOAIOYP
a/Qwha+eQBYQeTxFxvNYKO0v9LsiD8UE9EebTvwCZFN7KD8Vb9+g5HicA4MQnpVexRFGpbZV0ND5
7HWEyHW0xs5GaEw7+YmysXcYgex92aHoha0i3VrYyVhXJvy0uEeupDMCub2YiaL6ZjWaIRFJmQoX
AyNJOmRIEIkHo2VPfOwxIU1dHJWD7ncT4hZw4rANaJypjQrmp5TGzyp21PrO793YdpxYumkLb+mW
TITXCN7FTULrDqkHmsJm9TRnGUr8Q6elvRs3QeaXU5c5h/v7bmtcrglQBMCdVXUNKKkSDdEYFP99
qbSqS9Z38bPelHgCD6nygau6RZe1ib/cH3Tj2/ytiFPvW6iR667+MEwIqy/cQc0WFUKJMt5P9mAf
p778EuA95d8fbuOywviPlix3vEwvenWkmyKV9QErS79te2Q/rMHBk0Gvsj1Qxkb3Ciw8NROeU1w1
uCheH2Jh1DQBMbX0DXDQ4jCGWvyjoMazKPwWM7bIUaP7CjK+AwCNNP4oI7uunge9NjA+V/X5x/15
b3xbi2dV4zMRQAA8fP1zpqCQkJWVWz/GchM77yy2niv28bnr1fIhRWJMPSpZVL694LFEKxwLbfm2
N10ekaZyTCMCNuGAHngQYKeYpWF7GXiajvenuBG7oMBMHYIck4LHOvydnZmcMa5avxSR4hmhqbh1
IzuenMTdadKq4KwEcneKOUunCHe9T/eH38oG2FT0kLhLqRWsYRyJANceq1XnI5shgoNq9cgRFbgV
PMVoViPpNNQG8kIWr8ZRizOd2mqihF/lCAHgnRt9I8qwiGOIouAKgkFY3asT2S6Kj7B2JiyoDybI
HNPVpalvDu1QNnud9Y0jzA0Oe4FzBQxt/UySdwLb6lp4XWMJWq+L+guhfu86GOocUMovdtLPrdlZ
XJAUFfjaRGuv93KETVulOUnno9cMYbtuNIyFpmIOv2PN0aof7n/XjdeRViwpAg8VW2s9Gm38CgXF
poNJ1mPOJilo8xtK6feJIp2sCaHgSbGM5xolqJ372FBvHmbKHkvoxjSXzuzqMwJqSYIygzwEuy/l
qA6EiwfF6HPhUk6QaXxBG3kUmT1+dJIIg8VSt+evaIBL4wH8XkBt3bYD8xgKYdsIQlcy/lF2MCKe
N3YtXg+inmJ3xkpBOaAEVTXHdswQrmtDIDJnOy2nRUxdIAwaaoHyJ3cwokHPMZwt1woq66NStVLm
CnTMHoNeMf6kliJFJ2OiV+Br1C4+lWGAIPDQFD3wjrb/6IyIT5wcSBpIAHaGpPHxZkwrB2t0BhT/
zBQgr4ISsQEjEWWdKBj/lBHidj6Evc7yMIExikODzmTgKXgIT5Fr5Ggve2EdmcbONrv98BxlcJyU
rRTygjWuxUxmSH7IsPlIaFf6x0WEwfmD11YfnZFJB0MS5Q08k4T7NnAJ2dQ9wNv2DyAuInWWlRtg
Xx1G+LtZEu+xqXfJi2hB1CBW3NbvQ6K5M52i5BFIR/thhk367f6uvz3TxEtL04H4g0tt3YmLWzps
ItUE0su8CbKFxqiMq5w7IqBymkfCovvj3Z5pAg6CQJaaNgtKM6/PdJZaUY31DxwDvS2OMULmR6OR
/+2GfvTuj3T7Er4eaTl0/4muJ1UtYswr4P71xnwQeidwYxrqE/Z96QmZ2oINPNfn+4Pehh0Myim2
FeJ5yiGrCLRLZrjoEdNTA4qZY6zZ12FKm53ghsbw7Y1BFP23dkzX9ubiL/J57Mjhl155UoxftAGp
23+cuky1H5UFoeJB1iN1PMM0w1y9ixtkxgPkrlGLz9BXPOqt6tQ+oUpKWQTIWuJW5tyJA+68Kh7A
ZS4MV1O6qnYzXMIW8byqSh4SJ6M4HZpp1aO9A672wEXT135b6dnwRGwhVGwA7OF3pQewYqO47pCg
jgIh4QKg4JVZp5M1HOqo5W5VWqVDADwLMB0OsbYbYNDMWv8kRRZRKIDuaPoEEEj6bMYJuphhFvbh
gzHYOMxhOh/+wSIytQ56hVLtoe5j+o26GbWuGFEd9ARu2MmZ+nv1SB87zo5LhUMg2RKbH3R6FhGS
I13xqyRIPOlGoDzbAN+fGn78gzo6SnQIo1DGuhLHsPYgBOkwstxJUr+DzGxQAEb6/YvSKXbqRRiS
TUyvUx/HThHJt1bgVedSoe6oeAe4qfI85k31j530dvOzy0oKc8h9OdGDgWrg/ChkKfnSzXMUHOq6
HcsTcqfOeVALrfuFN078EdHQPD2bJiLRFxsXr/JJLjkyvwp6kQ3zlaoQj0azBb/VCfUjkv7oeLVj
n2THaqr68impoaV58mTY8Q+1pUR3be2Gp0ViYTRPyRsVRUOjGJwL+v9B7HN4UQ4RuG7AIK86NOjT
RpmvWMfatldE0O8+ZB1gLNDQBV4SNtYfwXezSsxr16mYelGkpsyuUXL8JhlNO1CaVtLpUyYq1TnY
MF+0D0Gc6NURxkOeehbazfaXMQQ2+E7UYAe/mEhxlz/CNJUUV7Wa7qI1aK9RdpetydUTFELfSV0Q
ju409URXgka1/tCIWE8uYV425FMtKHIXQWBJwRp7NmNMuEXdnhBL5NXL7IZavJwYWvV1aGNr/Noa
Uqu6Wa2qP8Jai9qHMi6wAAnbCDGjiftXvsxYh06YiizhnNNp5QfDMLkmIV5a8glnChkxRxNx3ikH
2nvgQxTNoaMeHCM+ayp6cuwajNPB4InsKpd4InuiMtR/8NkLUNTFTQ+MbNbNz7hpYbRn0wD+6SDZ
rPFHc3pf5ulcI6tZRL2XAqv4GQSNSU86zZPqobCd6bfTWjFv1Fjx2SmWTHikR5Yh+VYHTcHNMGyN
sRwlxjlm2EOYLhkE3nw8zWrmtYPdKThs29rPxgD9cKQDQ18fM1H0lvKoa/NDqDZyfCgmKc4vCqa8
OSC1ANX+uHKSLyWmxg8m5m6YE9hB9iwbnWkc7QSE+hVOzzBfK0eJ25MlrMDnDk7HD2QS8XssR+Ty
nI1m13j4eHOwrGimyTdFcx6+k5Vu1C5ZJo8fM1SXfkF8x2JXzxAf9YRh9tFhHIcQD51KSlB8NJs+
9YIWgdAztgPi/dzY9QOrxqLTSaalVNMKyt3ZlgvlKBIHx0cgKGb/ZZK7xvoN1aPHj7btcf3iXQgw
sW5U3t7ZKBYHPYAgULh4sn4XmHwovyZVHr5McVc8KZmqfDagyITnOMpif5zaXDnMJQ5noBXrpjnz
V2j+YJN5uWVj0DNAJGgveN3oCVAvWzqJS37t3JQA7bQy4iSLbT/o4rAmmovsk56r+g8d8biPqT5r
/1SGkb1vKq15H8ehfWpD1RxdqzGif8KhmIIj9qBI1eM2oOzkpBsxBnJBiAtA+FdvW+6SGav21EvQ
1IOg9tj21WlynOmhkJv5QR4K4+0vP+J/HDwqsCCj1eX3/Ofl70J87bqKtUjIC58b7DQml1csuwTs
5cgtYtP5NJdB/+X+2/83TH9dX1tEYZZazkIkoIX8elzcx0vkYWzTH2s7lDx8QoxHKtCG7lHxcj4B
bk3+QC8xsP4ChVi5CwC48dpmLEy044G9uBSprOqEqqBUns1gGJXDUIVJehrsHtlwPEMb+xA6ZtU8
jXmn9gdgIYr1VODsJX2YhYDwD1dlcXYhT0c/G52F0aPxYvuDaGYKi0mq/aJV2au/7k99I+wBE0DQ
A7wINPQaVFGXg5hRVrH8ri6SS4RV3IOQi34nT7pN/OGyQ9UgWocAc7O+jhMPlSNpFmXusXzp5yb9
jucbPuSa2ikaXm1WdC1yVLZdtanLMyZE9dc3zxNgsELNwaBcfIOAwE0KBeR0tnwHzZEDdYjhXUBv
8HR/lI15guaAU8CtAhxnvY96dlfnBKymlGlO5pL3B9iHJ6P2WGh6+qWpo+JBN6rhHe6R44toRL3z
OTeCdPTLTGpaKqQfbV3pR6IxUbuGA4RNUHdoNQCmVQj2ecIH7XJ/rlt3gwa4lOxnKWGs8R0yjGN5
6lXmSv3TDTBoJ+vm3cdFwHlUYLjt7KHNqVGfoj6MvsRNgK4mbYtBBXtIUaMfemjWV5E55ksWCHln
ZhtnAkwXzRIdINByMl7fBqAR1JQXA1BlGJH/ZqPyaAzj/HJ//W6zHNRAaJPgzQprDuGf16MEs6nW
gzLZvtFK8kOShBK+spHFInbVhfZx6Y0qu+f+oLeLiBrA30sOxsvCuXk9qCkwuk8HarYq/ljobeLZ
QZ/agG0wKMf/z1C0htkhtArXZwF7ljqQx4ZK5hxHJ6Q+NTfSjfmcJ0G0c+xuPxhVRVBhtF452zeI
auzb4ojY3fbrCOZEDdPgPYlNvVNmut3wjEK3B/Uh0FQU0l6vncjAMSWjbvk81oF8BI0bZq4WGhbG
X1I+uGiVIsb+9kV0oFZQEKfhQKDwekw5aTkNmPWhV6suYTOnQPGItSTP7Opxp5xye3uBRzeRj0X9
CVXQdeezbduowy/J8PvFkcJF7SeMLmOdJWCaR3Dqh2nSbPzkCd5xUwbeeaCxODU75/yvlNfrx1gD
I7HU5pda+E3bX27jpAlQ9PO10SrUA9gHs/g4plXTP9gFJVIPQLWTexkp0qcBV9MW9ygZr2hY+3H3
PUJPdjx0Es5UF2hs2IbJaLfWD3UyWtpxlka8ihRsJfco0Rt7kGSf4MGEe7vwEV9/qUxYUsXzrvtd
qYhjnCg5hmKYZ7x5PyxxB4JP1L3YE6s9OGL86TSxY/jFYr/cpTQJ3ComFhF1pu5pFi333OpDaOjz
caQoGy9kgtdTSvBe6UIZOoRETuz1zjR/G8RoJRitRPOTTpBae31kye9irduVtNhYT40Z0piRqZaw
pK8H1+Qh1FITdH1tUbYLZzP1utnYuzn+UhPWc0SmmcXUEXsA0/56GPRQWqupe9tHqbZ7DwuP6c24
pz+3qoQeHXnJLFFYkzu1JksnfIHzkpIVpIWkjZD85VDB6d4UP6BuATCj8hoSz5SJUrqIK3Q5Hjqi
wDqEmn52tNOkuVYdgG4P79T4fQ1YCp/FtG++mwPPERZTkd0PB4unQT5CwXN+2UqH0hYWudqjk5Pl
k/6pUumh3YMttyYKVG4xjHB2woitxTfoxhpwjaBRrZE3+ZAH/I+J7dt9mx3xsNYuGlCQt19uCD/S
A+HWoXqqrl7A0pEDM5zILmI4+d7UWSkuAwWeSvW8d7VtTgj0LBCNv9oeq+LloGZcsZhbEjy08oEa
uHGIiOR2qnsbr+vClvrfKKsJUdBLal1PWTY1FiBHqvwUTsHwKcFMaGeojeiBoZDUWODQPEurGCUY
46xKw8j2e1kZcWCe8ZkkysbsktrQO6emWQ9N3toJHzaeQHhLHMcFam6ra+pSIDpcyBSKl3qEAY2R
ifEkj1hG0lCYjg0uSk/3r7utz0Zbx8JCjP11A03L5WYa9HG0/JS1fBSYbHsAoOydd29rLZcWHDcr
7zr7+PUd4GSgVuIBMTYqkM73Ep9vB+dO6iqTUK9VO0o+5lHDnqb4xmaBWKcvBDsilpsHw6bElzXk
fH42YfMRV1Lo4/WGZZwT2Tuh2MZn4/amEUcGBOlsHWpyu4MVK2QHpamoICFJDfWXpEnTI12e7D1E
ynwHILbRaQWohfwv+HleDpq+r5d0wtghxI4w8Kn+hu/R1rJ+A9bTvlKfcj5NYPAORdpxIYrUOaRq
bj7XSRlMp/u7ZyOeoVVLukm9HdDE+v0i0ilRgyvDa2lSWsf6PRkfRDJPaJSgTPAlIvV18KuK0shz
1CIkglOKKt655DbWflG+wUOKPBuly9VKWFEOgRowtN8psphdR5byGSSiNP8pRMCVGplRuXN7b7zb
lGxUNL8AFCD5tdrPuoF4aDQ5Ev45IvYn8BtPJT553hDPzSWO4KAUTiTcgXDzfH/FN84rbPYFGQgN
Rbv57GOYG5UjKF4aVmc9jSYeak7hZDvn9e/ltnq0EWlDLIlUZokSl5/xnzJRAn00FE4t4XYwyQqG
66hRDQqmn246gjFwgVXL/8qSlT4lsKExtHLm+IOM5+gPVRGG+JRHaRK4JsFhREhtiOmxjPMyd4F6
IytbKbWpeI40dLiyhFKsnLpOsQKvURIZ76A+dCh04jEvjgMU1nctjEq0SvpMGaE1ZXiDReZs46k+
x2P6bsjoM7gD+HHjUoWh8glGgTNeFBC+9DbCQXtpxzb4ikZP/NI1RaYeUhy62yOtlKg7z7BfnwXa
V+CUx8UIvCNfBTE+1zrus+liNDzE+vTRTGHteynyexPu6b3yAbcJE6syI89ehiLKzQPmqcWngWgN
o0e7ItLoAgm3KiMG2ug1U94ACaw7qz3kg1PlXocFnel2oYLTnEF/6IVnZgBlX0VN70b9VNPLKafi
2Sgj3JrwYcBD3C6ySX0qEuSGgC1r+KYmqT1fCzKVP7nRqX/6EJBxNbPGxzHs838QpEwdd6Kc3Xoy
jeufMIy1T00e5z9paQbf+yZsftkZvgvXpE/EZzhOGOLZTLVBcKO330GghVuaWFJ2wiqM6lxA8QB3
TASlMghtia1/ziXLjHbe3o2be4m+AWDReF7I36+339zbrab0vQTLPP46T6pJd6BR7KOuF/HOA7g1
FBrSSGMQhxMlrSKKGp9jfgaBilwU0zOiK+VTgcPWNcbmdeeR2Di7C6RRRQsDgPrNW0uDLwkwkLP9
jo7JJcXg83FOMMu6f0NsXIf2Asc3FpQfNcfV2pmYSuFfb9k+biXSNz5g/RDFjhzDGNFsUqbSLofD
/SG3JgYOBeQPqCqZ4GX1uZI2TGjwUUqdEduQrGF4n6kwVu+PsvWliP1YN2pHS8nj9Sh2NCp1DGbZ
H1tFHNIhnw56P/4CTpbubL/N+XDDwlRfmLja8uz95/bTTSkzzYj5WLhSX/CexNy0Cvb64dvz+d8o
+mo+EvTPIisAolEJy7wUzYszjaPY62C+Xu4v3daEeK8o+y8SN4gbvJ4QNvd2ipEfRQ4Fs/qWWsjv
VrKSn28ehfd3scJbSGI3lW5skO1MaiLHD9shP2qow52Usizeforg8sk8SmDqCClXy5Yg+pBjcOfg
CBDbChnaGDgXzKXHbmfRNr4PGRPtgEWudBGheL1onSyCPG8bCtpV339KxwSggKqhnEYXvQ53gpit
wXR2GvgqMF03mHg1GCi/dCQ2EAKCA9x6ULjtMLk4iu35wW0ELw5QYLzRqF9bZLqv5xWaBZGLSqE+
o/wheXh70h8PUjvR3LmUqg5AwGD/LCKc8BTy7uf7m2TjekIdmU9HikPotL4rIg3dqlxQlMXDOnel
WcINdIwqHbZrNX9CzSTc+Yxb0wWNCB2WfgH/Xu19kVGISwBn+MhApL/A/WJ2O7SBONDuyx6lDAwm
rAD5sR0atPHuT3brqwLVp0GKvBTl4PXYaJLF/ZJdAe8V184cDEIdo7HeA//Q1Z37ceOQQzHS8Dkh
I0BJazVYywUSCKu0QOWF5rHRnPzRztVsZ5TbKaFFQUmd6vbSzVov56D1GCu2beA7wB0uIBtat2+j
8sNk7Xp/bPCmUDNGdcyAKeJQNV3NCICpQpc6CvyiptBzIEufo8NSNoopY2j2Z1KKZvQwjTXHQ9vl
7eSVOebnrl7pBZa4uk58eLSm1tyD2d7uqeWH0c6DbAdvai39IaMrZLZFvMQnIgxP1D3Tn4iL6ifc
h5UKib220z11DpvYzUosUY/3t9Xm8AuQirI1l+36DE12idmGrAR+3PdG7mGWPQ+IGoH+dKWwLR+G
Uda+govM4mM3omf25ghDlwnzKIyg1811tbpAygZDTHw2AkTBYZ7okuMcCrkajkXgaC95mO71cTZy
XR4U8mobzRjy3XW61TR1TdutDHxZw0Z90DuYnWgcmOe5x+e0Vzr5aCgJDiCVPT7hXYy1pD5WL/cX
fWvjk3CBIKFgat00J3BZGNrWaSQ/mkbNm50JEmvWFUe1sIydM3Z7kpcHlJIpd8ZCKV8tsJW2ZliO
peSrE/YUekI+bam59v/YRTQwUUfj4Vlkyl+/A5bo+qoo7GVVk/kkKxkWjl2RHKcUAake25RDlo7a
IbaQbry/lMvf/Dq75P3GIWIR0gQxtS5yRT3ksEDogY/mr+nVpqa/D/u68GxZKj5IdCD2XtcNpWwd
BvZyVhnzthWI65uOyVfn+AJ4yJK35an6D7pgYf1iDMLMT0XeF1+trtM+t0OhZ56Fm73lFYEdl3hT
l82fAfrYs1a2VHfuL8bWLQceElD1oi8Bkns57f+JNo3UFpncVEAyMiPNT8OYph9lM1ERakWT7+s4
y0p1gsZd/CNLTqi7yOIXz1psqc1h7K1EeLVUKenOFryt7ABBJRzh1BlLnWn1o9p00UBpLMtPYvll
7vN3JRLk59hpjescKtmR8OA3/triEGZ19u3+itxWC1kH/kUOg3DDjRegWaiRZuZUC0PFfN8X6SGN
Gg8gUvaYlRGwNzQ2L/dH3DjboIPwvOXZtOmGaK8/QRgOqaTVteM7QQQA3JGHY5Qp8u9Kmd/e+qay
S1DJc4aiMS/I66H6aobvBcbFj60cwRKp6Q9Qvrqdz7c5IZgmCyYEta114JHGGkEqJRgfmB5GpiR+
ZBhwyT+KUSPZePvqGVCt+WvoFBKWv54SylOqHkyk0KEJqBDsaXFACMfA4znYywGXbbe6OQBjc2Hx
7tHAXLdN5BLmtC31jp8bRh9fugEKmRtM2GK4GE5NpSebMUh0dbDDjzJ2j3uHdePmYnzCLHIC/muN
/qD2YRNicY/ItiQONsSAo9C6+lBaQ+ZBWtvT9t54CQCCM2GLhi10ltUdjcCAqsxLMt+3xvieZEhH
UT/e63luzYpiCyQtAnIeuNV7Mw8SfQASEz+cHTO+GqFSfsxjjWtYrqygPyIx9HasO7ewTTMXWvxG
233ETrJVQ7I4a9T+VeW2eVflInhPJS7bo3ZunQVUZVFmofCCmclqDWcp752RPepPlTwi6orWcUNN
0pMj5PbefBLoDqLYDe5jUQNdDSUL4BHabGp+ZKlRdBQjnQ9KZob0p4raNN95wLdeDkqz0KyWiwuV
i9Vwaa2IUaAg5IPsrP+MuYYEGLhjOXWTjBz5PIuynF60ZhQo7YcNQi2DM8rDIU3VhipsC5v1OMmV
nO287xu71gY1QQmKvUS1ZnXHIURSp3kIjTzTpearkMOvk1FIL/fXemMQZ0nrSN+Qh7rplMlRoCl4
NZu+Uqmhp1Ap9KUZdP/9UW6PxlLQAqoBjp33eR16tkGt9PqCauvtsnqWzN6Z8euKTWCKIvkRz6G+
c5ne3nAMuCinUkgx0F9YncUUfUurVVDZg8cXPHemnp+m2Kk+luBGXDFHwze4RoXnJEa7U/TfnOry
4FPDA5q9vsZbJei0RB4sQO7TfAZSVNFM0kxPhXBLJ1J7OzMf5XaDJifvBo3wm1sndUw6/DWw3GCY
zuUUKJdmGK03P+3ATpdilIoMMTHgai/2KvKa1IgsH/IyPC9ZC98VjfjpqEP59vVDq5RC0bLr6biv
nkHd6odUHYHroZWtPqq9Ayy6a1GbbSTlJOTY2KlS3oZJdBoh0qCWR8cYnd3Xz25jDUlkwrwCQoDk
eWLGzXFC7cAbpGC6Sok+ewjovNWxXAc3tLCyTV4jnuF1xw9ghqOKtqKn2jjmIS6xBmFDVcdF9/3z
/aN3e8CBtAFfWDpsDnnKqgoL2Kdn/Cm4TGYcPQ/t2Ph2pYx7llq3z8MyDE8symcs4poVPGsdypZw
+y6lrUuVJylKeYCSiP+urKZ7LYDNwah7ga9cTvhaGRlhZJ2rMQ8us2xm57av8GIy6+ASKfUe0vtv
3/NVrIRYJW19YhKK5cYNfU3B6MzOzSa6SrMNaC9CIsI6yn2KGE8z692vOa/G6VCit266cpOhh9Mb
XfGjEE5SHEPLKNDtn6b6a2GU+b9jQdHp1It+Lqk0ZOXPiHHjk1qPdeDpRm9lXiJqwLCTZkvWBy3k
m6luGOJV62Yi0S3EduI+88qiRFc3V1EpO4g+DYMDj+n8VauD+t9xThOQ3wC7epScAHRws88oGi+M
Vk9DGIv/UxRjcSx6qxu8agzqD4YkKHHlIozwqRRa/pV/ALEq0RTDH5GEzQVckaEcosJRcGkf+wzC
hyzSl0nY0GDeuGGXBV8MdOjMUmlc50wwEPMiwP3oGkxteKDVU/iFCsDh/ig3WwgEJieQM0jGBZJw
dc3IkYREQTdJfgsm7LMuV9ohE0r/GAW86feHujmBf4f6qxbBSDdYVjtCBsIwQGdYTRsftaFRH0SR
74EINkfhHaCetJQF1jG9yPreRN+DYtqYOWdg+9KxgL+2M5eb1w09LuRLFpU+iBY3Ve9KOE0y2Ebg
01xUj4HVZZ4iqfG3wOmTq95M8Z6jwcZ3osqNWu4CfONBXz08tMJaU+BPfMXUG6HaVrbOAVg8N4qG
vazoFtDJ5LCZp0tBF3NRvH/9FJTKrNbAMiVfREH9mcxS6w5LMe2d0iVicCluDMMhzvpshOooRo5K
ZHZX7ALDl0RNphe1mOSPk6F1EW50k9S7Zakm9pGDW/yk9dzstb42Pjm3Ejory33L51itjSLMZOqg
svlWXiTPctPH/0CulHeka249U1gWhqDbQRsUeM7qhVTCVMpq04FYZUsxTfgoHB3eZI0UY27gyl3S
YbKF2wYxwqwzjlfSJaRpjz+40tk/8tjRometCKUBnffB+IYLEIypCLki7ZIWaTO79B876zjKXJ4P
A5JsqWdERhM9K8GUGojF5GaCeKzaGWcpjqXWA5Ke/igmfZi9djDAK6JQWXDDofSnHQ2rr+tTpKGR
RqlbBmsBzkj8oQpcw30LAnXPHXrrKxBqqvyHvAh96de7RjISxcCzgDpuokdctvV81YIaQun9W2Tr
ICwEGNSDkDi/uUWGVh2Noi8Cv9al4ldvaNH7Sskm3TWRrX8z5otPDsBseVrRxHTWKZEyIPJBeT7w
s2RIoR0K1TXULH8Hkm443p/XTaS+DAVPgkoVNcObrjfy6X2gBXQn5njSvdFE9yFPM/s4y2J411LY
OksFNjr1ZJr/3h/5pjjHyIsIGpcLBdyb+vAQIRop2aPj1w4QRbeaU+MS55QF0FCsPclGGlE1M+B1
uSGO8KXKnchza+OAliBxRxSKK2e1cUZFyDynreMbRRBdx8gUHmoA+en+LLfWFwSDTNEW6QEYcq+3
J7qVYjACyfF1q0FmDeXA4ZwZUfZ94fJdJGn80YxW6wHKe3PFgPWl47Q8R3Q5iA1fjyyVgLdw2Q58
YxTauWo0+TyBcgJdXBVvrRgQv3OWORn00qi9LEv9n+Jvqw+ozC37NbCb9F2hysVDUffWqamGvcxy
46uxVUGELKLCt2W6eSnRobkSXtERb7/UWrgwPvNhR0Ju46vBuVnyEtrL5AqrtTPLMJonHRE0bbDT
P6E6jOdigGF7rJrR+Ucouca9ZhTROU+rYGfHbM1wYXH8hesunaLXi2mlkm13dMGuVdkbZ/j32niQ
deg4h/s7c5nD68gaCDK1ABJ0elLUql+P43QiLWgbhFcB9esIzvwi8uHoxN10wclkz1N7Y0UXHhM0
UUod7ObVis7aHOtqFMbXSKvqY5ZZzqnqZxMrHTP5rNVq7at23nzrIJDsbM6bDHMhqcAl5PhxzdH0
ez3PKS0dhBCb+JqZYPwmZTDOXZaln2DMag+ZaP7Ajw92Ci5/b+jV4gLmRIALawoaU+sbfM5NYIZW
ll2hJlTBkdqyhISQXYata412Px27tsyTUxcnpXYJJqUdrjmINmBrQxR+zfDyndwZlbhfMPlVwx30
uKiOlP3xC1Gd3nCztmw7VxvYpm6rS+FZkSZTcxunMWyuMUP+MEWakl2bweyqaxs1QeeWVodheowC
4287n+ESSE7sD1XfqG5VOvEj2Nrwm4nn7rcglMc/cShjzhXWYL3cqHPUX+Atsu8FFgXh0UQMKHo0
DLx4u9TQX2jQikeLDQtZX8jm7KF5XH+6v183vyPnnvwWxOpNfbd2CqUfMzQLqJHT98qF0ilurjqj
4bZ5WJnnccayzZvgBGs7R3LjqSKpZmA8U6lR/GWH/Od+Q68lRlI8j66J1WfdORvSEBxjG+rGS5m2
zXs2/PhTAi/9gbC4V9+hL0pf6/70b+uk7OO/e2qJx7mcVu9VrGhZP2pxfJ2TtEufM4NnGzwjHXuI
JFxLbo+qp/AknJN/wlCfniZciuQDBNA28pTaGj6KQUuknYzktq3Nz0LdENw90n9QZFbXlTmNQdh2
XJVl0bbDkYHayhvqCmbLRBNScZ1ciY2zogxV57VzbWSu0Zp64dqZruxklVvfCUgxglIanZwbpIre
A5igHBBeVeyTDkub85hUc/CYZWCsgtzEm1UqikM8wUZLaRr/uv+JlqmuDz2ARfp+6D3eJjDBPJRj
4+ThtdCb2rWl2XgXEFTvnIONSBShb+xLQKmxKdd99dkmA4RoxSghmSawJzRRGOU01mLv6tweamme
0toFrb0KXkhDWytwUp6IVHWOXT/pz1qijAc0LOqdOHR7KIrtTAuC5jp/rsKeKCYJw2uSjx1+VrJ+
yAsh3H7o97rCm1uWdBafLewvF7DR6xehGbOoKDE99LMiNR/QnSmOUqAZnzSpaB+nuEQhTC4yT0Yh
9NRNCkwvLci+3N8rm8cZxD+ZxFKJvOG61/iJxZFCINMrs/WdNmdMDFw31YdWzhKUTLCLzc9TqkeL
9jTX23tcNEpxKENt/F7qiuS4qlloe2bUW5csO3gxiMBf6QaeKqe5sLhFwitv2/ATSfQJKHsWyp+t
oGsfkNRE+0AdsX+7vxp/65Oro4NoFJkI8Tg+5Lr2+pPgNDnQQZTiK10XtOBr7FJ+luDSf5TTLH8v
1L5+GWYrK17UZChRLqnlXnZh+yXo62QNSanTddYLCjjJZ4F9R+bmlpB+4Ag4FF4heuWTVjlz5MZF
XQ+urI2S7qFio/QH24xmqgpS1ZyGUlchBDs8rPVYtbDx+sT6iDdBZlw1uH8YTEUNnrWRiNp/aF8U
2UOO1eFv7H4HMv/Mqo74wP2FqiNz46EAFAFbn7PkJZnr+reUxOXolfAAAMijd4I2Uh4l2jEtyqDl
ZpzLH62tlIqLkHyNLlui5U+khlL5rbWN8gGAaKt9DMWUHnO9Fe1D3U7JrzrKjH/jMBp/73yQ26vs
1fdYHZEqnO051dido5H+UIfYOs6NVXuFnorLm0eCkQ1kHRYnDc71HdPPJE4jcdB11gG9GQNuXcU4
WIcinoyn+0MtP3q1yZa+xuKQSXvIWqcpRVtj/CJ18XUonfKhE9DmzbIpD/dH2bjJUP8kF6LvhYjy
+kG0AMEi/T8lV0ri/Ve0yOLHwgniU4Fnzk6YeatNClCSIBNkC2AC/rS6oKnOoudrhMn1/0g7rx25
ja1tXxEB5nBKdpjhjEbZtnRCWGEzp2Lm1X9P6T/RsIkm5P9gYxuW4GqSVatWeMOkeO2/3aSuXxeY
hX+paL98HJp+ejuJpvxXa8e0eUjVZMJdaTKG5jyZbvT1/nPvhA7uXd4sZT26C9vJUWKBMB5b8hOw
b+LF7Vc0iLBIuTDxdc5Wnen/eFZhH3zSnSLGdWnHEDVAqN6oPQivUKq21pKwRWvrDBkBcgcCyC/x
IPoAL5H48394SDmIo025wxVDmGtYY54yzNKUHpNUzP4Ya5XDPxZp9IXp/7z6Jl0o4yBC7u1dF/lK
ZiCARm4QN8RCpJ2Y2YYJ5W7qG5W7YkWduB/uP98txowdRb0icekWJjDbe3jBk7x39CUJRRJBUQYg
OH5SzQJXhj4ykT1r4uKdAgfze1tF82M3NgVSax2erOepnNqg79VMu7Tr2B586L1TJbmJEBnY7Ddz
wliHKiGGhOxf1/KXSXGm6xS53nO+5keztJ1XLQX3KBbJQ2R36vVdVCSjXdVNm4R6MqpfHaEbl36F
BXn/Te8cFw+BWXgMBAucwjZHFwPr1ls9Mw5bnQtnNtZTOkTBomZLEOVQrga0hv48MgHn4Jql5UeL
fRtqp7lCdbPHwLSyiuJk2rF6tTUG8jYqHwdRfedcgq3FWQTdf1bcNhcQE8sUtZjSsFk65WnM3OFl
TTNlCQqy/v5SKbU+HJyQnQ4DRaEUKJboH4bKrz9bA6JXizVOiGoU4k1L5v2xc9zlCVlRNUzSZHiy
7M5VmPBlynC+/zF3dqc8NMyz5NG5mc+P+mo7pWrTRmyM8mo66ZexVep3etv+vL/Q3t7E2QBuCuh1
oACbvbnkoIxGeTxrtIbfAhf6VwVucFBG7S1C0g9aGRkmuoibN4mxyWSsNCJCrcPvZkZBNDknhimO
aKB7R4DLQAJgQKHdbBLF0qo06XmYoR8/trShr8yunYvZF6mAyKg2QSrgVh/sk71vRa0KUoy54y0O
267QzMKfj0iimNE70Uxl4Gp4k9j1cmTd/CtabjIOyX+nlQcNi8C6qdlhbBhdbDdFCIl3ji760LXZ
W2Tyh/8J00L5EfoICm1zH5sng36j4zPD6N81qE0Anl2TL1k2oibppFHzbwdU6Lsax8PHqujRXCwr
q2n9yWuco2T89vNbzGVkNoFcMbAM/fVB4giZ3VIuRdgYLl44Q6Sd0RpuDhoHe6vIuZkqO2S3cxvX
G0h2nZgO2VSlpwxdlPPS5s0fH0y2sUHXhk8NkfsmKAzJnPR9iyTjahcXNnxxFUJrHnMB2+JPjybD
GugkcgjM0GY7vmyFm+ndNGWho4Clb4quOYu6PFIXuj0zcKfoAHFcNJrt22lgufRDGfdZFqo9+q++
3rdrH6CP4byNeiazvt7MmjiPQE6OoBi/arDXm5mJFGmBnBNBktzOgm2KKZQl0zIEH2TIRKTT3WDU
BzGfGnyfEj/TVtObKLJQt77Sj7VtX1Fn9d+m0IfPFfKg42nKBiiV3KY2w6axK7+3Za9hZNTGaBom
YALiZ69OE8CvwMR/0oac31rop9oBpAjzrekl6YdWs9FLaXVPlL5bl8Z8WnutwH6v7137jFapAaQ8
ifXlyveqliAtVpTbrWh0CxjMnSlgaGtlH7hCSrMUXWmmQd2o5l+rUUOXHj2LkJPVCwWgWQgXMSGL
f31/r9zGIF6lRd5O7wwlw+18AVg8eEpD53qs+uxaYO591usmD2on9w6C+d6GkVx7+L9gdW4Ecppo
SSbFmNNwRuDUB7FqfzNzAc7XGcVHOCk4pc3dH2NxuQSZxxJj6cKhBL0JIePQa0abkyaDHNEeugXC
i1p7WLPNunICztkenL3bxh9wFQo6m+IOTPNNR6cTPUpHVRZqbm0VpzRPzO+ZsCNNkgFzlGK5gS7O
4lXTGcSL812PW2TK73/T2/xDmm2Q7mDatSeRmCW50kUj+UeTVVEwRkv8iV508dQtU/ls92r7aOpi
QFaG33+w9t5+otxkzMFrv0WUC4BYiz6xdlUUXiDxj1JD2UQVtzhq+O7Fbem2ZVOH0InfvupcaSlx
SvZThIjweXar5qH2yv4gbt/mj8hrk0yhekJHCGWn13dQsRgr59bOQ10pg7ooy2tE/91XW6RdgF0c
5OLazvvDKEsWrTzSrRRGnBW5YtVgaGJ90FEGWGL7IQP99slNqi46y2gwn6y4g3fsjnRzfNHmyvNY
gioSaVoElYKF4IM9IRsWRBDVnzI1PhJL+QWr28RfOstyggUElItz807mmIiHrhl3WYwzwHUF/gIS
hokAvns98uDPGtJz6rkdmuFtHM1mH4DzGutzOjTFJxUrxP9hAFyuT7aa1o+WrvZS1lqYWBOnmXO2
odhlJ3VMXQiIhdrUjwX9LyXEJ6cYA9eVhn8RQizzuYzsLgebmY3dwTbe2VsAjVAEcWTpiXjh669u
08lIl4HPoKEG8sksTc830JE+EOj7dVFtXyTjVUwzYTqAmNy8yNVIG+5xgEaeK+YlTPFQ0fzaZj7m
o7hSiScAnWhuD2lrae+tpjaVwMgZX/idJalsOrC8EjWvZYqCzFGrj1G8moh6wEif/XlQe1q6nTmg
eje6ta9je1BevAFwYpDFVSGCeF7cN9QjQBgXu1HxhJqT0QrmUbe/lsNqfLDqZTJ8DXhc6qtdkmbn
XJ9d+xQPitWdugI611kbWls/TSOjXToszvxXLYzSDMZpiR/q2pp6v0w19WvbpNHPsonsF81ecHBw
AMR+SqfC+AZ9HiHbvvIa7ymqEG72G5qe0WXJ1/GLWJNS8QngqCwUsZJN53KATPvsxHQG/XqaFHHy
MDL+THal5JcVF8nHJS/UH25UOZOvmKL/VrbjwtkFtxmjg4Iiuk9XI9XeZGY7/6UJvNYvLuR3i5xg
MY5K3Z3OGBUM8Cyeggb7zQ272AkuROiAP4puRpaZPukpM0UcxGo5v5U9whevy2qmZX31plT64dQz
PwkcZzhyvTd37gVypV/FFBiuW/B9rBtlPi3uI4Ilhnn24jFpTm3WteLFTmtv8BX6yflT7nlTdi17
MgPU7ZU8feiyWVh+33uTdwWiFS0Xw5jQny8dZFVyNJAt36It7z4zMlmGn6om0j5AJImWd8l2+awO
VlfgwromyMXHAm7PrIxq/aEZ3LG51H0+fSsLB2sANM+1+o3rrt4be11s8yQSW7zLLCX7x20wWYWI
YeYlf23u+OV9uSyB0jlT5isoCXxB3M5yHtbELKcPkMg5IAtC6FU4LkMdTl06YOdLQJlPhbdob1Vj
xf/T8dhbB8Fj58rg+lNVZCltFyi5DC6/DWmRE2EDJxURuWDQ17RrcTZJyK8xW++U1PoRomHnzpCV
Cz0HCAA71SvAX4EYe/Q4l/ZwstjLZwX3WB/u8p+XrIx7peQKvS8N881NGWlGkTMXsXy0dOmf4QGp
CF26WKwUY3qAitpJFynJJCCK4Eg6Jd/yb29xbJEcWufae9RVPH5bvWw9v6cyPU0ap0fJu/aUUB8c
fLu948qyyHrAyGcstx1qRrWEOQvFfUwQdfAzG8zLlJf1KW0GZoBDXQRu2UVB35HEq3ozPaFVJq5G
txwBk3dOK0kNRRy/BX70DfoGZfqMgRE/BELeaWrz9UXR5/7Mp7Fe+kGd8QIonYtlHbXPd7aTLhVB
kNBUpcr25u5zQFt4RiPDhOpVl6jL1CBrPfMiBS6v9zPVnSYv1zuTVvpHfOqbBs9cMaA2cU94dPO5
f48cEabFmQty3e+Mlcm5Xebr+ywdMSpwWpX5LzS6If00TMr61dCRnGiRtIQj5sdppFYHO3AnCeDu
h61EFk3/4abFNWNUM0kBFlcRxTlPyzU05qk8WGVvn8t5IzcD1JobdBx/UJYL0gQ4QmYKI0Hgxp+W
3BPy3h28cB5yBz9pK0mP8mdtp1aRfBAQChaY4RvcIXyGyenbRHmMo6Kbz4aIpdRk6VkgfvgjE15D
3yC1bI3Lt9lK559E8f4D+4aRdJUvGna7idF7Z1uLrPaBHD3XT5HTjH8vwPMYgTqZcnFnAeoho5L/
cLB1dn+97AFQpABE3063aMJPmh7D6m9W4j3oW5AAVlZ0QCu00nxeDMw/oMzGl6bW1Kc5inXh002w
Alh05suEw0zQKaPy1jNm5bK6g/oxXrrpAQSP8o9hdvM1KZQjJaS9m4H7gGk7ZGJaQZt8b/BWp/MS
gNrEkeIxW8vkOjVm+TOb5/xTWirawUvaOcrQiqR+FT2n2yZtkrcwcXrWg3RWfC/g5bRBPQ7iXUy6
dMTX2F2MMYKDfTU6Ftumfo/lAXZ/tvK4zEN2onGHtw0+BA8I2FmX+x9/52TC8Cc0SlzbrQBmjWoe
0jo8F+P3OdBW/AnqxTJO91fZeyAXYC7tOskLu4EC9BNj1SFXHs1mTN8Mijc/0qXsvpZa4vj/f0tt
UgbMZbRkjjM2BiIsF0d1aaXBHf4cR+kfy5zTSSeg2fyP6ShYhtf3qgPmb4LWGz1mWPAk/rAYIsDc
ZXqYHbb//cfaiW20QVA+kAU08zJ5hn+7wxXR6xkYEvjl+RCfO3PNXpJyzE6OtX5th+Sn2WnTwZWy
89F+X9Ld3F5TtVr5bK3eo2an0MFws5s/1miljiSk3RFkYO/5aA+AUfmFbt4mC62E1Kj4ezw2rl29
KDjSPOVtZz5Vdofa7BRPhO/VOeij7T2h9EqQXRb6aFsAK/9y7bshcvFUVfPQTgZ6rfWqX2Jrqg+2
5U68wvtSCmkxzELXdrMtF/xata4nGapHpT+tyDCeJqPHKM9M04DS3D7f3y9760kRVolZQ0V+O/OF
DRwNY4WaQz6M2SXtp/XH1FlfzL7Xw9QevYP6e+dNUpHR2WHsSaK15ZenWlophZDYkiRBg9jCwqDE
aOeKlOSR+cTuUnyrX5H/ljc71yk8RdgFIen/9GxU1vJCl8d+N7hwi+6/xB1Al4XuGQJdKG8wQt/2
/y27wOXMjqTaqKdd5qVUgmauzNMMDuOqaM5CCr1CpIWQ9iKMpv+rnPIq0LVGeYpjOtz3f87ekzPm
tcEpsJduJk9Gy/q1p0OmQuX0vEB4eyAbUc4xndkDFMrOcURvhp0jCy8KsM31OooxmpwRLh/eZ8tz
09Xxg5Yq6kWscXEWnfVuVursAGwij8CmhQMKgEqI8Tz9Umcj1K12ZYGQ/aI8Zl0Vn72lyt8zexAH
+sS7L/G3VTZP1qhlbePMozyOdpZSg2Nj6Wdem/roQANWuv/F9mog8PhwXfla0r17c0UMUSE9DGkp
Qutw/l2NxnqckJ44jRGMAJIoz3jX4tD21Eez95fW5qYTpKsBdKyN/pjVTl4MwUJOJ0iQb6pAQ1C8
ZwZJRbOoRdjbThF6sXdk97P7epG0k3I1UPW3tZaiZk6clU0cdoY1h24BaMa1kv7F88r/MJzjnUIB
oFCX/OjNu51AEGZtC2jWnRMgl7pXPRRj+fH+F9w9CFLljcKZRvz2ikB4wBNuBBQ6wh/JX5wFnyY7
x1kwQ/Z2LNIuGPLkwHpr7x3+CtzAdbietroggJG02UEQNzSXuKMfqNeYwfI28wiS8P3H211KikgQ
3/i/bRpdEz4L9MrQi4ZxFyxLjrlGp5aPEXJtB5mm/Bzb4w2IA1FuCCO3QG4mZqJWW6oMBFmL6zC4
KhIrQ35BNDU7lcOUfaF0sD738fwfWtCAEW2ST5Arkr3xOneaZgRzEIcmiieNd62R2Do56bAcDBz2
whelAYU+DR05K3u9Cor82mS5HHWAxmh/CEV9zHU9P7gDtL0NSckjlQewXoLl93oZZ9AYr3pIlCnC
WmMfSaoW1Gw/Lppv41ckHiJnNX4yEGNwKlZtbk6iW0ZxLYvVkh2XeWx8Ov+9d3I8B/is3BuJXxdr
+UOtVtGdaWnqR6OfvW0mRZNpUNADIIV9/aN1fU1mCLHKYzWqS7i6ovjuVbpxtp1Z+w8H1gGqz9QO
EcIb9CC6WGJSm4JSvC7dk4RN+amtDtemr8ZLni+VX9Z1dsAt2/sov5z80GqjM+9udhhIRi8RKvAy
JZpGtB41LC8xfjjnlvLedhfoCVCw/sPRleR3mwYp7aVtT8XT4c3oeJSHjhabH/NapAHK2+L74qxf
7geJnZPrAY4kmZQZ+s3OLrNVa7oMWJtSoYzECMEUT0Yaay8YoXnYSVpx+dHuzWa9AiU9Knx2jhXd
UQI8PTR6FNsI5WSYHeH4GofWDNjW14QKRhPFW/Xgde6uQ/eGHo7ElWxrbrOO7KTtLFjxIm8mf7Qm
5zJh0/7tz9+ldHwEq6eSX22jRFKiHLGaI+03lJFChsuIWC2AP5nvRiEy833gxdACsfg4ajjvPSBN
MfJZD1zbTVNBZ7hldxENQjGU4wcGWC30EnF0Ke9lPNTD6JUjOONwBjdhMMIHxVlaKKpJIiVY17Tt
3BPkBKmp2ywrDbipapxzmXll5ENFmWb6jsnEgGQ1BicwRGU0B8ns3pNL4iyYBdCZN23Y2p1jK6th
25emurx0dB9gAMxH2fnuk1PgUSxI8CfP/zrIWQWCiA3klEfYENrDTE81xCOrPsU2lA6jUHTwn2X8
Atpm9r1kGB/V3mtPw+S2j/f32O4vkbN2bBKAFN7Q6iZrUEYOrftYKCiXnMoEyAI8cCttT5W9OPYD
kkMDoo1qi8O0TqFybhBlERcDaIHr54o9ZQc/aecC8EDPA1WRteiNAokFlFIsVh495ktaXASonGcj
m7WLBAv+h68NBk2qWwDYv9EBLtc6QkwsZZ87anK2+jY7K3N7RDjaqa+RSkQ/mXQCIcPtjTYvVWR0
LT4Udg5iKmmb+GFUtRzIj4hOzZp9v/9J994fSDdenU6f+YaR51FM10UtnXhtKP2qQAqiqUYcY8a8
+PO7TPr2SViRJBNvOwf0J1q0qGIF0bI0unZGlym+aYvmeexWyyATTTTDz61k/ev+I+7coaTZREVS
E5SVtrjKGvH0HkNcSiV8F65iUEToOkv8FGUuVhdIDoRzZxwlJoYsKjdZqQeBhMBAyKfc2tzcSQOd
HVdJ8vtGqcxz2iC2FKQJ2it07ivKMYibQzjg4W34mZGI74NwseZyWkBxUC8jLno1N5UTpBNneeih
ZuT+AOu5DlohluHsJsX0flk9BayJyEGGaukwZz7WG9m/tBdnpunlWqaXHrmjf7BizOMAfq/4ovYw
Td513jjiKgfo6SFrhOsEIyEsPkgp9653QhaKJIhXgjjaxC1HSZq0bRqGnkpSIyI/O/lzuzTepXUy
Zp9l0tWPiZd7TC6a9Hr/o++FZiDzLnx8wvONomphQRqvtBbRbl1Pz0Nr9NcyjY6QA3uH1TPohTBM
lkvJrfdb87QumamrE1ef0mbFg6UKFVwqJs9RY2FpUhv5QV/xF5p6u6t+X3Czq0SDny1EA1ROndpm
wtuVgRTkfhvPAAL5J883F4yQCgBuvh6h6+Wk9Pjvv9rdh6YFSJSi30jx+vqhcRJHNwUeGiGjad/O
iicu6RrrgdIalh979dGM7zZEwddhnE0+6iIR+GtG9ttLVtouGxM0YvArGTGMHk2UfmAhnO2oOCqC
bkPFq6X0zaPVGYAiL5Myza5TfVvLdQo81JMCpk7GS8eElXdcHkkDyQ7762/KQ0mpZoZN0rJi801b
MmzmcnzTOdN5n5EH/hHgydlNo2L0C7ur3+cx3T9P6TCcKuw/NsGVDGEQpBpHFLL4tvDLO8tdZ31I
QsMok7fJvFbP7tA262MGmDU62MF7H5NzgtwBerK30lfd2E26gnN9mMdx8WJEXY97SjS/K+o+O7iv
95aiKkSh9xfZYttqnM14MTNRAGa1vebUZy6mQkgTnLsctev7R2JvKfpfWJO5MMxu6GyqqBo17mHC
pkuqPC2aUvzojLE/OYsxf7q/1O3powdGr4EUTArdbftGxVAqC9cOkGpqT6XjtrCMKb7k0ZSfaJKs
5/vL7aR8rCft1qTpGbmf/D2/nT7RZUsaT2jkIo3ofhpFFfnzGoE+VkrtPA7DAurMNi44MCwnjK3y
5wbbqmDONeOgDXJ7m9BqgWlAJwRAOW4or3+IXUzJ2Iz8kGjqs3debXmBYVObIlPgBOa8WH7aKmC9
q9E6MPDY6da/XlpeNr+9A0SNCmscljxsV1XtwJh0TW+dVSvP36wumnx+I9Z09Gk9QxguNWGEAyYC
TTgUkXrpuJh73l5rHAWOndsA6xk0LhA75AjfSBjMA0Oskfo81CtsIqqqs6+9sqaXbJwp98qieTLG
Ljv14+jy0URyzepJ/Q9bX6ot4ohHjXtTw3emhj0FeyTMe8sJokqoX7Rh6AMbN7OD77C39en1SKtk
2rI3YIhRjVtaSBCn8mb9G+mESg1c1GdOStc4Hys6CQcBZPf9ksCQrCIzbdzwKI3ERJvCUpIwyobi
oicaHa50KQ1/0CL7VBuRebYEcavWteSt1dKzxXJIHPQP9p6aTEZieMlfqbFfbz506d2qi2HHaW3m
flVFb78dl7y6IKPRPZlkcEeCYrsL8n4x5ATZwmD99YKOlmVR4RE3NZetZZVq8WFRsvLJmZTkfYEW
9EGqtnfpUuggr4CiAxF0E2HqZMiNBmPbsBxQpnCmCVfBasaYrhqyhdJ2jE4iM40P9wPb7lOCS5CY
z19t/tdPmcRk/tmIxpDwxvnL3CS9XylJ9jJZEcPaOD3qUu/d8oxqfnFhoDJtb1m9FaXaV24SOq2N
296ENIxWjl8WO7LQ4C9XjAKTPFiolv2qWH7cf9i9nYxqExLyMEmI59uenjXWtOk9bCsj5lS4CcYa
opaahrrQVent9VJikxXqQncuGANMb2iXGR+qEev4g3JdRspNrqPRj4VNhwgYYs+bb223wJeLeYjD
gnm2XyCo8LGZFPUgydhdhSoT2LbBodnijlzesFu4zIqWtDV+0Jn73CJB+PfBO925kKjTccpizE8f
cbtvDfoe7SAtcdRKWS2fNhFtxHRN+zeD2uDbvNAhCFU3cf7h5BY5JoqIpPrVCC7SLwZwvr6SRKvw
F4/N6GMTOsTBauMxjvtDa/WnoRqll2Sd58rRpS7vyu1nkK06guie0VdBnu2lpUYpbputFyhTsj5n
c9K513RITfUhI8epST31/p+4VEfr5Liz+qRFefNv3A/Rs10XbnkiF6j/2G5A2p2TRSHwDiTqpo05
wbsoKksBDqXE02Vue+OSgJ3/oRe1+n6u1iPhu72tQuZCQxFdBMnjfh0G2CqOMiLqHOrw0ENLjxAb
GuDMvru/WXb4cGjxk0CBUqJavJmHoe+jJHTB4rAsssL1IcUl/yaRbX7uVr1lJ5QR6oVQkeJ/9cHR
5jfKYpQPaBSJMVhhu3YvxlLnzlkvZU0CnXP+kjg2CIHG1RX3wbEKVyAiNC7/gOx3vokx69WrNnPi
T7abtQgdrGX5sXYjDER9Zjpu/zChIOad66HG382Cdur6K2YT02WakWR4WHp3Wf3FrOsncGle7E+j
ln+slka336hJNjS0YYdYXHWwEl8d/iP5//oEPjqgUBE7564hRTrDj2njjwdvcmfrkv/qeC8C3L6J
ZI6+5vW69DBy1cUIwR3bL1PXVQ/3V9m5k5gbEjCJVjTHtnFq9NIawj9zlyar1SfRTO2TXaVdWKx5
+QLb8LNXR9o/99fcKSIoiwgl4EIYJ24n3P3YdHpZs/XRVWiCuTTLx5YZ8AnGSHoQAHYuP6ADkIyZ
pSMRvA1dXPpZ0a6Ahpa2/t547sg3zZePmHt4b6PYq4aDJHFnPXg69AzkBcjQW4bS3xLoJXJjQCUl
EIHIWCBMSsjApS0UGlaxYog5gF6pZp/vv8+9RRlKyJSJgvNmNogrb9Euwxg99qminddJ/+Yka+fb
S4MUY7MeWUDsfD5GWbxLmKIE1m2XvnXSDkIS84lB1BP5diyjN3/bMoM6NbKDL7gTt6AT0LnlnvyV
G75+o7FpNLHaSvxH3aIIoWKCB2bQOLhId14hEp0gOFETkTDkTSpomJCuG5vxqlAZolxane7ER3vy
EsC7nljrcyPq2D7d/247L/IXQohak3Yt2IjXj4ZBrNWhHqg8tpPZonG4Kpe8yRgPUuwevMWdpZir
AIWQKH4GLJvnK7olSxApA7DSjvXFoXx9MzZGUgZtcRi49J1PJtNcihcpJnbT/4byaSv6ahShg85y
dR4jDfqlvarW6FvWKGw/pYz8LgYn/ZqW5VAiDTPOOdSswvyZ51n7hojbrCdDwFQ+N7mOpvMcJ+7F
XFztL/g7rh0kXqN7kK0GeEHK1HfftFFXfxhubGOQUmfTRxf3rCM38r3nIsnS6ezT0rlptZrzQIdg
VvKwST2BuP3SnCKsQw4i8t4qv3ordD2wWt0eL5ObyJpjanDLXIuHZkLSxjOWo17Y3iqgGmGCkaCS
fsh74fdAFWtx6hpjEYIE7J9TuFhBV/dHZopHq2zC4dCyzKR3RZhaQAmM2U4uut2q/2Fzy3AkEfOk
ONv7BGA5zHVoEWFTqkowGfSLmL/VFxNw6kGckD/4dT4JVoAggfjt/xOzev3aQI3MXbdmeahFcSoC
qglxjuzS/TBqdhmfjMlyLij9PhhOnhwU6bdHmCyftumvziX2Kpsj7JEX2ups5uFamRVGTqnqG+a4
hIkyLAfFy95TglpkgOVIoO0WF5YgNldRdRehkUBsuyZd1g0X4cxuHBQVhPnvujOiT2CWRhT28wLh
9n5g3F2fOTMkZzJJaFev33Iq8olJNG+5b6zqyVyn+IX+qeq7nZU8lMmcvUDAUi9wobqDlXdfMiJW
sMooGm543L3u9Ck4cVZeVW0N8IR3v1mwPGPf1ZujfXt7OlAB4vhhKMOSN3lQNTXF0KHcH6aQr/GU
X5JnOGXD9f7LvM3wYAwAQSJuwee/8QrJjGpizltBkEZCr0Ktb7bKE7oDXe2PUUtsbZM+emPTeDka
Gu20VCVZAf0P1OpILrf7SKhxNXRGXoY1khOfo1rMb4ois9VziTrY96S3xvd9VzknFPWHp9xQ4jzI
q6IufNvFRew/fFradrCowdDckudjENUZGhoFvc3mU5uUzmNiJfpJzdPk05+/ccASEiUq88CtzBMo
Y70f7KQMQaYXaAl76vsFirrvFU33SXhDdXFAQR4MnXc6HwjqoPQkBwHIBm7jQze29G7LuAyrsW4u
ix2jKaFZ87uJTvNpcPQfSzt411z0iDAWXXWm53E0C97b0Hxpdhp9E1m3bM6tMkXoEzh5KGiQX4fW
NYIMXO9BuN99UlAJQElBotxOnBXTjTU1svJw9kTxHmPT0fNVffYyv9CaRKLMp+W57uPk7NppWftV
Y0+fVxwLj8DJt1mjBLRK23oA1+5NtIj0qTcHbO1CPFTy1W8MZ/rW5BAWkcqc43Ol5f/lMDM9Iyhr
QKFvaEBiQDt4IC+QFGKsmVwu16epY+gf5FNkt/6Qp2MeCH0U1sHx2fu2v68s//y3hIH2Nz5GXVaE
bq2sL+bU2iFmxeKg8727CtUuLQrmdKCfX68y0yCNyzbi03aeVYXQ1yJ0TdN48E73z+jupwN0gqgT
4L8bEd9Enag2PK64yNTbi2X8QHnqG8ZeelB5SDXfX2wnBBMNiIP0YGVpqL9+qqFX59jJjSzMJ13P
PjEnyf/WccjQ3+a2E10xPqgfVXWYH+4vu/OMkNIYaREXYLRuWz69uZhMqS003rsBBPS4Uh0EUUYL
LNXz7kmvhvGg+3Pb+0WsFCFIFGvRCrwReAfWOTapoNdsVxPddX9qJ719dpVeARXr1uOHVdVH49JW
aZH8r0OBqr+UU9ybn/78wQHLSqFC2vs3HxcFJT1n6TR0AUS/gYxZnxpdjMDk6vg5cYYjEaiduRnP
DZAe/WmY2jdcoZGAyGgEpRnXGDDFSqLmNKaL+Szctb8Kx8YqJMmRWFr0LsAbRwRY3z7lSqx9Ia0b
Dz773m6T9y7oKgne2t66iLIPpkljJ6yTnI5mMZhKebE6b/kLNa70NA5m9+g1WvznUoPgnYG4gl+Q
QKtt7yNGtS3KS6ZWcRyVJ3OtipNwL1oJ3D8dn8fee2dkTnVw7e0EDJJUDGhkb+B2IA1QCATD6DEq
UyPkWpreefHW+ogLtpMWsgqqf5L8L1XyXh/gxNNLj0IJgVNLSQPIGeKyakt0Wko8au/v3b2lIOrJ
XSSxyduWfgWgpXZWRJu8dYL/1PYCl6e89yLUm0ccI++vthcioChBsKHBLxHtrx+sVeDHdomShaU6
48yWgm7pARA8eGv6bQVX9edRl/qM9hhgJLoD2xwlztbaTIWehXpXto+Mud1TNRndIyVifs4iqzvI
ffdeJk042Y6mYr9BxFUIhwy6wnrj1CVhMkXruUdF51QjJ3S+/yZ3l5LITCb2O5STQpsXJUUWPVRK
kpJmrfRzPnfa3z2+Swdv8XbPQyjTZW8dVU+i3GY3dl3seVkz5yEq9OSXVJ5nvYcOef+BdtIsljGx
k+EG2ekZAcG32fg6yyAoHGArm19lOXNuvNiFkG6475ALa68OEqa+os3myTaFOLg5by8U+RscHL6o
7FHZ22SUc9YjHbSQUVrWwIYhij/Mo7I8Z3zvYGq82fKJ57WPyxd6Okt2xIWW//3X9T7rg9pHjZYd
e9MeV/vYRlHQJR/RO5H5ti2ecrcT55j5XjCA/PHHZl3e906eHpzM3Y/MwaSFhlc7+/H1yey1bkBW
veTtl0l/XpFJv3aVafzxrv3VGGdaKoEmsD1erwKctErbHOGqOVGioOZvBZPQnFPcCeUgsO29Sg1J
S+ahZK434G6p5KJ4fcNSUV8/TI7TX3prbnxHXT14U7N6AUU5Xay+s444WjvSHjwmdbZOVQbjZ1uR
da3ZawptjLAdK+f9XJvZ93K0QP/KScR4pTWJGUeRKOkbJm9N++D1TnrmIhhO9tyln7o1AWuCmOMf
t3T4WYxdAByRWt/gPGJjHCvFsMgLY7tdQG5l0YcVGcjupAgBaPj+gd7bUbAKgI8jiADBcLOj5rgp
HOyhszBCLNvw0cRyP7Vu3/255B9PxWEFECtJVts9lToM3te0zqj6BzFeMiQcP7uIAY8oTbjzU92X
1PaQk4sYBUIjOqggdG3nyKKZg74skM1b6XzHHIum98osXNe1zT/oZT+jUWbEa3zSpNLg3+XcjMg3
VVqKntiUTfpyMkCyGb6uIfbmp67ZJPggZFXtKynIwNNsdW73UKxr908/6w2UjKEZ0W9cIvvSlMuc
PqjqaET+upiJcRAAb68VlNgk54JyiL277W1aqNyWdZVnoVD1MizzeT71rlU89KtxtD92Az7YcY4J
GjC0wDbBVo88re3GMQsTwFRv69E0UCdDpeq8oMd2Ttt0fuNaE0JEENx+un0CIk/DJunPdynqO0jQ
wdFjzrSJSFmfDrFlIRgLzrB/mddRCZyydA7i3t5ZIEfFe44pPHnjppmKBHFS9S6whTJvx0fLEcoD
OmHuUYNg7+uxBsKXfLz/4+w8muREujX8i4jAmy2U62q11CMvbQhJ8wmTiff8+vugu1FTRBE9m95M
jLKAzJPHvAY9jtUbnXu3L5CYY7paa/YhVhM7aFoYm56MnB1W9m0mRwMCZBwKVcDQb7SiCNoDxJSB
LGcu2ycNQXgs2mlZjr3WH2bDnQ73v9PmbgErydSMPhddnNUr7MSI1uLivCRnQ/2Jjs3UH1sn781H
qTm5dqhphle+RE1Q+l4uCuc56XL3nSpaKEz3f8vWa0aDd2lzkhDdVB70bCPFnZBwjyEJHVyzDq9x
6jmnFEe6ncfeXIoanhkv5+RGJdEERQIZFFhvAVawP2hSbbSnAYWqALMW5r73H2zro1JX0jrlg96C
RGKsUFRHEZRUrZUHI5CmxygFe+AlofkLEOYevHfzo4IPgWlEvYOQ2+qO0EsU1Gm54XQTDrr00TWU
j0ZrmuUFXeNZBENB9wBdpejjlMdpdSzDOrqIsTT2+jMb7xkx5aX5jxKXSf71MjFpeCuDgdIULZN5
DDJtxkEGuFV66fOh2rkyNtciuFIfMIqF4fByLV12fGq8Z67Am/WL7aX10XPg0wkNEsr9D7oRdxj1
0m9iFUbo6/cbDbUZQyNm+xSzes6ypjyFarjHR9m6A8l1MBKlG8NV+Ocz/9WsM6YR2i4EiquNOqvp
I0I5/sJHSvsOsMl9a2h5gTXHEOr5Y1f0JZchXoPjD7TVU++IOnv5qfUmtTuayPVfirqN1MNQpoPQ
fEObsEHVTFSqg5TKu/YxMxELgMd1juZUSu/1RxsIDMUwtTe6KOvMDY9xJsyoFV8V28CCt3I1X2aR
uAhbWjtHe+OwsRShk2sHDOq61sj6xOj1IZHXAj3xJ03pWjeooSN9SzplPBlmOGk7x3tr48GpgTRE
Sgzme9ktf32muJ1R68jIvnGlmJ66xnTPlRK1yP113k45sZF949oB6JT8F0zm+uHKqZh7aH1Mgdwo
eVZyL32Ya2EXZ16++QRlzrky16ywn4RnuPMNtzY9RQx5DCgjcv/lxf/1mGhJAd3IWDtBx+M4AcY8
tlbS7jzh1stclLG40gmX3LcvVymMXgvbZZrmVRm298CaLDTZlfS3PZvpTl9ha6uAIwXbTs10S7pC
DTJF1r6V+LLZ6THR4/JxVKL3pd4Xh9xxhx1toK3lgFEsqTukAHbMy0cbEB8qB+B017zIzEPDbfM5
6qA3K2Yvzplh7Q2wtl4lLWNyMDSjGKyv0hYrEU5tmpm8zujQH4Q+hAe2ZH7IDeX1IyN8AWgH0TqE
43+DgaFeQUsFlNZVDfvwUSv76phG2d5AefOBEHtgaAJI6kafD3h115kuba52ihw0hRMUj0rP9Gc0
eT/dj/C33VceCCoOBG567jetQtEXoKNKKa5u3c4nhbjIDCx23wGdzc5N04gHWYXqq7ugLIqcBfky
cfIGoZuD4KuqSBBIKlJlK9J67rLy3/tPtrULIaXQlyTTYuy1PPnfxzjDIl2HMns1QPFCQa/9wqum
UzT11UHR8p33uLfaag+aVd5wLaB63ReJ9aaU2Y+0EuK55egFZTOJ4/2H29ohgNnI1WnzoK2+Ws7T
J3gVeSSuUw/PoANyECgx7NOo4ATcX2rzyQAlA9VD2/QmhcR3d0bEmM1oKop3SgxdXvQmaoMkTdRj
HY/96f56W+GXfQ+bHZTxLe3O0GfPyV0aL57Q5IlUvryGi5Ly/VW2XiC5E+IWXNO3M67SxLrX6wpE
4NzeO1rQcI8TncpL1On1f/hWTBioUBm3kCSuvpVLy1gONuEwSvXkVIRJbByUcR6PCD732c5iW1/L
QQyWwQ5dsptmaxHNTh0ZxEIlViEpavEQJA5CzurMvM4pmj0Eylb8AHUDMhXSIAC65ff8dcpAncA8
ybnGJi/LP9VZ2/hIvyanpGzUT+jLzEc9UfZgqxuLkiRyw1AJ8/XWWRb7MKvF0ifnBTTXQqL368vW
boPJbqPAVjLMi7u6+Xp/y2yuSoxclKG4uNcqTYqjwzF15vTa5FgbJlTQZ8mI6CTr2HlEpic/zXOh
vX6fLpLRzCYtbenVryqcsvfmvkxrFp0a8bbL5/h9qiXikOmjuQMW2zgS1P00w+AXUVusP6XuxKbX
h/gQjk6suafQltW7SICcfChsSpud0mJjoxJPFuwHrMhFRePlxhlx75BGHFKPC+l8r+IqPPdd1Zyt
ZFAan1nrsHPpbH0+hhCUaIsw9A3smJc4532PpSO0OCVIErxDdDOOLkas96cceHxgqlhf398zy9le
NeSXcmAZ6/5JiFafT6/crrexZb9WuVY+O9r4ljLWPiUOPpxOXCXnKcrH84g518f7C299TNakPED6
7rYvpeV1JwCe0IhD2CsN8OdBtDYbYDH1th3+h2+5gNZp+xO3b9pTk07KgDp8cjXsIm4DdPHLJiiN
MqYZVkCpenZzLvqde2njnuAC5F5Haxy0wjrrw2M2WzJe6HDLrMX2cvnk4rm18wG3VkFHjAKLjI8Y
vvqAqV1Bi2rpeVeZVR7EtLQbyz7fidob0DPOGyM/B+IPhdX6YdJIDiWizwD5NJKIoKfu++pVpfJc
cwzTQKBakftNXuWlr8EEOkSRacWHOQFoojpGu9Nh2P45Czh1IU0v1mcvDyfkhCIDwUh6YYD1iPoi
C3L8Mt5oc25/wRW8/JqjsI1XlJJdJHO3Qyeq9ikaUY28v423fwmd1UXNbYMyFnuj5ORqFNRSWHUw
jWbyxkqVhC1tS+/ahFH7ttZq8zQV1vQO7wD1Ka7xkMc1p309zxWQhuqxHZg/o3m0eitYAdtzXtDr
rUX8S6I5Q9WWNj6iq/p5SJXqP2w9si4iP2H/FiccyQYIimWTUmrp/N5yKvEuBqqwc3Y3AoVB5q/h
6rCI5a0b2Ihv2FOE4vcV8NlwbAz319TE7YlUudy5XzZiIYx/ggTHaOFtL0ft71ShD93RyVXI+HVR
/jDjIh0fMreRb1XYC6XfxFkO5qXC6KJzR1s5399JW6vT+EXeFa0mAOurRCWa3bKRtCuuCr1XBsDA
bdKqKU5aPcYXUZn2uUYx/6gTyHa+49Ybpg3JTJ9AzN26/LK/nruLIm2aZEarWxXTMXUU9xA7oTjT
qSp24sjG/BnwAPAIqPiExPUORcmFKNwM0VXMTXtV1bbGOiTLgqyJxo8O6vN+jj3a2YnxhvQZsr6e
JUgBvlwC3DgE5vWoH8ODAbNuPvHUiyMMlfk0tzM8m7ZJDnzZnRe7caMTMfmZUA9o867RIHicF2gw
1uFDnnqoMSlW/8Z14imo1Xo6COa2x3hQo4/399EGY3BhQKLpDHqAsnLdrGzIvItIciOo+F2Mxzly
mArbs51lx7kqcHXpQYuhXm2IQoM3PNjvU6uNoeBbdtgHo1NqXzQtQnDfdYff6hDL6qALTASCusqU
N6IMIwnPWkegtsbtyjn38xj9k2hja+Ig1JaPYSFm1UeWI0pPbd0UX8260KYztZSQPkP49gfjoio+
MeyqP2NJm5h8dBRTD5P0EveSW/aUHDItKp5z6IHdoUMaUv6iPU5xh5bDfJzbzowuY1VE2hddb6eP
+M02e0iJjeOIYizUFMa7vMz11FUgmQjBMYmvlgyrc4bHwKnv0MGTSpn+Ly0ZyExhHkPGSdTL/Q+4
sWugI9DAQbGOzHM9NoxDrarzgSGXXsbFFR9J2Jtj3P1D1wN9jD6qEUQVe9j5jYNJ/g6PHkMM0M7r
3LqSWOZ0HuzIrIvKozdL9SCQy/5S6YZEpUeW5zHK+6BxwJ/1Y9F9u//MG1kM3YLFpBAY0wKeeBmC
CqdPBbRQEjSEyB+axElOqpzrHSWQrVXotADiI4/BY2AV4MsMTyxvEsuIrS8iH9/e/lDIfNxpL24v
wzhiaUfAOF2nZM3M9RCDXrSGOc/8bIqyH3lc7HkybBQoaBsRsAlofzLMl+8sWnRq2PnYO8ae9VS6
OOkkjaH7DYIJh2KY9+bZm49FMot+DKQdNsnL9YwBdygvJ4nOW6W8pm4rP4yy35u1bK/iMQf1uIv5
83IVhP2tLuKqp9+Hyv8hmlQriIRM9NenFfgbA+vkviMLX6M3nBQaO0gkxIsGs438XiuotwqngbY8
KIDcX7+/WYluEbQqFXDKy6eKC01PswrMnMyxPKtLENlxvSs0uBWzYNnAAiYtA5WyWsVuu66sQCBd
zchQ3nKcnEOKuNub2RUNypajcyCi5IGmja8X2f5jqgTvRkeJ46aFNCseXDEBbFSbGWBOhYoN3ax0
/8Aa/Hr/TW4kK0zIF1QwnAxGmatdOMSuMdZZllwju+y/FVZe8WRJ83EEKL3z0bYO2KK0DxWYodKN
k3nq9YabtHg44/fJHKL2rq0uZWDn8+c2br/cf67Nxfhm9IOXbb/OFSDcu4ohTMy9u6h98qwk9rNO
dU8lbtzHkXexMyvbOGfLYyEuQAufJvdqrySzqcvBKJCoydLpRCIxPcxwSQ/3n2rja7EK+Sy5G3S7
dWqZtHIYJ23EfFtP5ndjg4+LzTTwTdcMeyjOjc1vg7FZ3MQ5ADfJlq3ieoMBSnxl0OKZ11QVMj3Y
c1dfClfxLPwE7fRcs0k/e9Vs74T8recEOgppg5kSdenq/sqNAt8YHHKu4yBrcQiHTPsQpkNaHtRY
n073X+pWzQmeAGQKU06amuszoMgozO3Kzq8SDcOjNhnhQaij9FOnVU69o4eXRPM+UijieWzlHqRk
LT64ndg5ihtbdvERw/+B64dR4fLf/6ob0Jqvwjrts6vUi+ghRwknGMGqn6zMI0nr070cZeMLLyTC
JcAtGKP1Y+tqoZhV4uTXwRjVGmmRJP6qjoreHBwtnMhcEvtdI+LkMEFI/Pf+O984LoD8gI6AVWG8
tr4uKnfgMg/N7NpkQPz4wKH1HKlOu6ehtJH8AU4j7wP4j3HJmsOuZ3NrKbA0r3LoI5SJe6ix3MfH
vAHkVyHpHTR1k13+w8PRcQTzg9DpTeEbpSV6aLWWX81QbR4zs84e6iGtdsrrrUejJoEFSxsOvM/y
ef/aLuBQzVIoU35lMmT9avpZv4SaI755ZWHApomQckJ7WOxh1re+3DJSpjFiAT5e6+ICUwG+GMY5
XXHRHUXtJIhu6sMOXGwjADDpgWbARAgJh3V/LKTxDfVIFlfVKAvVV5qeTGxwQMn6iMTs+nFtHAU6
0hw9mtMaziur6F21pGi9EnIUQtvrLq4zNE+MW/qvjafF+cExwE4GGOt2GgDMaSys8/0ds4UA5gfA
hGJ2ScWwLlLMUBNsG5cxzjzCTpk7U6g+QLH6RxN7KR5ylVXOl564EfuOiLJ/DWzqP+NBOv6sWt1N
aS63keYrkK3DnWt741NwZXOGNFBeG5grDOMREbT5aRFiqmrkTifHkOaF0kfdeQ0bEZAchBH4n7B0
wwhTwPDbNMEkyVxVHqy56N/g69fhzrl4rcO53olCm6+dUEsUAvtxa0GuWDKCXgz0o/PC9m2T2tYz
yX/lnrBYndxTMqrKjPXdKNRDg+azfTWkXX9AbhUZd6dTUvVhzoRxAYSPnuX9LbH12il3ln4gvDQc
tV8eb6WMh0Ib2RFFamW/lGSC3K6g8REOlvl6nDdvfLkBFge8m+6vortyJOFAoMBIfluh6b1x664/
GXQfPr3+oRhuwUOhB0lIXl1xI5ShMNEteRWTKA6TmiSUVyjMZfrk7BQkf2rc1SiGUfmCNqUKv82h
MYi0pjipsmsrw/T7kNfzP+0g59AfhCcetMEzzzYtGNs30wzxHbewjkNL/+bVx8cjsDBjc6mQb8Eq
qZYrXloY2bUytMEMoBZ24gDYbUG1TXq9pxN6u208uvWkEEu9t7D9Xm6bQnS9q8bAy50lbhZikp8n
2/6B0qvx6luOlRhRkpDChL3pjvdc63mI+vxVx0LLt9RwfqgKuQfAub3lWAUhJmQtMXe9CYz0yQej
dxMmEwjwfmKfqBeyOPHLAHDn+Gpsd8deRWR+56vdRiLwYNg6EfgA9t00jQSXdlqlI6qEsy0/IAWs
Q2kumrf2ZFbRuTcSTT/dPxq39yorUs3SlIcYcINXdoqaCs0yk+uQRNhrD212UEpH24mwW6+TXQHN
YgFC3ORdRkGwa5jXX5tKRpe6KLTjlHXu2wRztRO1QPth0fN8/VFkbo9S7p/Kjz+rVCVOqFS0mXI2
SXPdFyFHb/a6OKBTOH2okbb9PTAufdC6Wp5QIYz8EtJ4vvNJt14wUQ4k0jLOISt8eTJK1xx4J0xz
aKVn5zD2wkeyl70+yG3jj6khxEhaVTYQ5XXYBuAxaXg/pNdSUabuPCWmd1G4vD9GOmJ+J73tVRUC
fCzfg8BNuoBRav38+p0ExJBWq85OIu68fFB0+6I202PIA2EfPRiGoh0G1HJ3mn9bJ4SjCWiTBpZF
fvRylY6X3LU41Fx1N5qDKRu7Z1HrCKJH0c9Ugna5/1BbcY1gbtPEAjl8A5HLkXHBmgf+gKoR3JTa
MLClid2HFt2xnY2ydUawcdQWiNxSj602Sp/pBtvPAdsdy/LQeRYYc8RIoZg4drzILLfRZc6n7vP9
J9xgadMWgb27kJS59tdFbzcp5aAWVNyRVY1h4IK0CcYxVN9EYF5/W1lTtwGkee1sRWLyfIpFMzxW
8+y+w3RLYb6TR+6v+79p68wsH3eh4JIVr0vSDAlEt576+NoMifFTRG7+bPb/wdF1uaZpQ4GxBEO9
LgYVV4GqUTMbcK02vDoDOiye3k9Pdq3uaeb/mYi9zAr4sGjgEQCZV90AOimG0ZzyCOypSCRursg5
vKmyIZv82agaQBoiwictctD1OqVcoR+xE8yin3VUxNBH9OZLb5fdO7Vts/rQ2lVvnF2HLU+Prp1t
f44LU/PRcDQYwozAYk9u61lHLHPK5qx0anksG9eU9BOq5GtreMMUGE3PIEAbZ+BbnpYUTjAD2DX8
UaPo2Yn+G59z0eyiYYoU1a1SKqrT5HoKEAq84j9qnbSfJMrsO3XpxkllEfYwRh/EwnUEjAypt6I1
kivsovaA1TVDAX2uHq1+UHfuzI0YBDoXUMjyKW+rJj0W5VQtoBdzUDVE5efh3dDq8ZMzz/qPXB37
nciwud4y7GSfbih59U6OZr7DHa1IVBKTxP6KEKe89LQv3yHh6+7cm1ufC2EO6kJqqVuahFJ6PfIY
MUJ1tdoxoNPGIxT1dmeVre/F8yBGTKvttstdRbPWFFAvr+Mk00ets8tDoehaADes3Knql8i5OnyL
ZjgJwKIdzg318s4oEGTEhgSEQ1xb0y+B2GTQMcC/jJ3sglJx0zcOVlHPbbrrWrXxkMgmUk8tY3n6
+frLlbVWY7pooE7m0QeyTgh7irdJltbfZKq03+8HzY1dAkqJPgKUL17pWmbIro0JbeWFT6BOyQkf
h6INOpOhcS4apfbr3NR3CriNjYIzL1UVgxcYdusAKgxjzsekzK5zrBSB3efGeTGdOd5/rq13CJ+A
9sTSer6xKLIVC1LinGTXujFpcUdxcsWp1w5Ape1pdWwtRQ4Fjpv8gmb5aqMgfNV5OI1mV4S45h9Y
CkZhwETO/ppA0vv3/mNtXPcowoC6sRiXcuGv1uoJzmZq4Zha6IN80sZhqoMwa/QPSagnuT/qWoFc
aiF3YvH2snTR8IrTGPIs3/Sv9l230JPLCSBt7Y5553eEldLvY2kd49FUrKBGtuw6qYO357e39W4Z
wwD7BEhOlrp63olT8v88omHs7EOCweDH3MD6NBtV/f39V7u11NJ1pbG+0BHXmZQiLH0UmcNV0OYW
kjMozPtOacpjNhjgHe4vthVcuG+A4QK+uZWdGPBInjIbQw51sOwvjRw1BG6NxnmwZW09pHNpXDTo
Q09pnpp7rOCtB6XHDD+Ll2o6uvHyY5pAZyezJauwXHgvRWXOR7VKqlOSuNHOWd+KLn8vtdo3shtk
VI4aY2M3S0956jangdvj92wkmA5Vcfj6WSsQaGwF/zT/FnbFy2czlKYqkxwbgk4bfidmH76RTbKH
1uKe4Z9Z3Q3LRcd2oTVEL24VoVFCSZgzgJoKy9gyP2aUN3PhQ5dXIOZ2unqSc9I4fhjqog1Q07G6
IEbCn3IZZgneK3meBY7WKdPZrly7DKbIUv/B5sb44jRZ5PhQa9IaQ4FstA6qKRv7eZpF/VvAUUp9
1629j5Gw8vzi2ehNnA230qJjE+dF4ysodF+lpmHr7mUiVIM4H4fftpq7WLAUrvpVs3NPP0TAJP/p
+yF8L3p7bo5DpuflwdZHFNy9NOrfKKPXtKfKS42vbq6M/cEUXVQFuTTm7CCZ03iHxqr6zsdFV1Fw
Gp3nt6NulPZDOXSA3QcFzH3gwXP9ZTUUlu9DOm3EjNAW2lkv6wb+4zTTp+3RnAumpBAyaEPFGf3J
apnJz+AWMUWcsrx5C+MIq+FKurIkuyjGnxmKg0hc01sCmpJH4+cxGsUnopQzv2s8h8GUD9hfWv+i
NjmiBdFo8bcmrZLhIStN75z1kEYeFH1ooiPZvJYGhlBdeQxVKeyjmkUmNhJmpBvEtcRQgsJIk7cz
gAF5wOyp+R/RY7QfdTkm+jFSlBpg1JDm/ad0osg5zK6Z5c9zUTUfyrSyn9DXizJ/toexfp7sMi59
WdvzV9cS3q/BnqeTN2Ji5XcJSj8XRbNr55yrVYbE4dD3bzuR6+JpaIZ+8CGgRu6BunIgvc8sER3m
rIc8KrzBnC8q5niRH6ncekd0+h150KbOrINysLE2LOlNNReh9lrmR7KszEPdesljPg1Nh/O38L4i
Qja4QTvm1qfKs5rcd0DruE+6MgxXq9QGibQwpN9A5aIZL31cTBW6D25mJvibNJnmtx7UKZg+5dAe
JACp6kETsY35FpdF5bt91P5bmej8+aFU7Aq/OkbOQYONvPpYtrP1uVPCGASYleaB7HJUFW3BkNqf
gLlFzz3FZONnrl0pn/Ox1u0ggl99Vcpm/mCkqNw/5/jszj45W9qzKb2pfxiTqv7UT43V+mbZGl/K
Sp+1E0qrdvEbT0o9C3TcNHYbSEuMeREcFngRu5k+IN6SN6mHbit2gWwiQ6dUpsNh6Wk8TrXX/JzN
3P2fHZtsKTVzhe5ndZ0/CbuO3afJLA3l0MaKK0/hKJNvapirTFUGcs9XXj3Lz8MSCbQw44ubaRW2
epOJpWB2jcM6D/A95lM382AcZOn96CPHOLruKIMwzPdIDje3AStzmYMAXWBeSOm9DM6FlsRDVHUZ
mUI4HhUjz46yLPuzJZz5jZ5Y014JdHPTLQuSlC0UOy729dAYedAqrGIWzHEevRaTOoJ8LN8DG5ev
ryOBCSLRQsuOv2v48JiOzSyHCjnryiv+GeNxwjgyHCgma3G6//1uHoqZG+kQiQOjFvcGTpT2eR55
KvzEcIBGmuXRDGuitE66Eu65Z93s5GUpbPEYexNLb6gTSTyDwXRzxtDVUP27mIj90jrmd69/oEWy
l3t7kTJa9zqjBMk5OAbUdEZPMKnnMfUC102tH4uq7fz6zAulSgALpF70edcZgtmWxuTllHUCAYE3
XmIM55659Xi2jZFkuvKS8cHsc+1YqNq4Fxu2vh2G3DTrGIKDjVmdgLwCE0jjKr1aDY6WWWvWqq+z
7kOutO3rRXrB9gBXQC4YRN0Nyie3E7WNZ7q7uoYUgdAJnG47nhs8Unbe6UZ5QCuMkQfoBeLduhlY
ijGC5Qz5zOoy4xnyQfjRqzz3V0Y78kPVaP/WYzntrHnzKhfSGbJ31AQE2Rt3iEa4g1PBmsJCbEqC
ZsEXl4mSHifF+nl/f950yYkiKNTTheM0sNaqBhmZZKrW4GRXu9HlN3f0sn8io7XBWXpp+7VEk/jc
iaYg2ZjGz43hpuXx/g/4g8da3yjQaClMGETSElw1ebG9mYDoOkwi9TnsfX2IgGyP+mBFB9Noa+7F
sHILn4xloVVWeYWm7ZTW33WRFv+ouDh91K3EnA7zBCX+0neoZft5YjXxxfAq51PWNPaAE0QpvgMX
kN+kHgJemkZi57HXC20+DpUx/8pHBbXPsg+NbzWKq5rEO6+u9c/srq7102Ye+3/qmE7d0WlglTJl
g2Lvk/bYNNWA6X2rosgafcoBJwmwGE09n33Rt35UYP/ylgAhPtToQIW+NrnDl513uHEpQxykZ40E
HgRJ/eXdk+exPcY5uvYJz3q057D9ZCWKeC2wjq1CUQcYgMh5C6xTnRT7K1VmV1W2OhElUZ7qrNqT
tbzFgLEM8ykiBUXI7XQoSVNpS0Cl19kJk7OU4XAk31EPY5J2fH8tDGKpm+/ipE2wmbPm73HtGO8Q
59qjud0c/OWHMAYk84NFCA3q5Vu1h1Clk8XcPxHmdMSNiLCqNMymVWM8CFdhTxKGdu7am+KLRVmO
o2BiQHrDreMa9+YFeEIPJMr/F1lZ/5Aqkev41JfOKTQL8zsEsfQpRJV7j3G3EXWgZdOJoPmINuv6
JLK1Sg5ZmV/tbhoea1X2AM5CvNF6b0//d3MpVI5pqbLajbxNqpSUewt2CTVqlwanEkFVQS1gFLO7
k1JsfEZXZcCKLCtNOfr9Lz8jVURkTAj2XKfGK86TKcprKRz7qDFqCMoqLh5VJ8x3Ft14PhpKyMMA
nGSCtL72a6Oyyczn7IrWdvvdwJLynNRd2/mJPjt70Dpt2YmrEEq/DK0g2uEbrpc0zqggejZNTdno
172lPdh1nflFI1EnTCbVB6+fHmvRub8HRoWHMgF0J2y1uaSwaM5KPlsPdMHaRa5y9sNK3ZMz2rhm
GPfSDUKpSQVsuMoNFukgbRxJVhPLAT6FwmNGsESl7oS3Q/ERN6Dm6wyA+DQKRKKQ25DT5X6M3HxH
y5iUI7tMnFYxsnKBu9SU2tdZF/aj2lnPOFQgzTlkUKWwONm5wbeWY65DM5ix5a22YWlX+czEKbuW
rqZ8cosG5QErQ3q07OVxdqZ23FnwFmVDGxJ+C26TYJRuh5ZNX+aezFpAq6FdvgVHFB2ztowRXrJE
+g1zouEkq7Z0AiP3po9hm/YPkJ2KnQJsa+PTcoejT0pxaxCqj4qsMxOQTWY3yWMG/Qnh3r7yWyVL
Dq//ogy2mPEvSTzgsZcHO5PqXLliyK6utNujEyXeGcEUefHKyHls59r5dn+9rUejt28CjAORwjO+
XE+Px3IY7A5CbBQ331nJmgOkl81PVt/X5s7n3No/bB8OHRMnBFdXB6bDbTrCw0ogtoS9ttDEfNYq
vToXKJMEnTPG/+HhSDmxxKSlya5dHv6vJrjUcuGEM1YJJSflPIf5+94bx2OCJ+rn17/Gv1danvyv
lUCVaNFMOnRtGTIfgIUJ+l703TCQ3WuYbn0xmhV4Iy2MSGt95vUGGxhPo/iamrLwC3B8T7JpsZWC
/vbpPzzVghmlGwrBbZ0sTBBfceMFHZWqeXtNHA77oXCJbwM+bMpOUbnstHW8p8thMDX4I3i2eoWC
VplKlyi9dnHUBYNrTI9x6c47qcjW21uUNUnNrY0Sa2jsxGyBwyJUPRuf0jkWx7G15lM5N3v1ztYD
0T2hl0HbZpkNvtwTvfQorioGdU0kkSWinXwFvLOHYNvIrdgIJK9cA0y710MQHLjtdKywG4OxiTCq
2sS+6U7Ng9Xb8TF2ac8mVd+cSQj3QtXWqwTpAIcDHOAtoTyzJagCLjV0udIEwoY6XSjJRCBHUZzu
b8TNV8kNB0qEge0Nd6GxR1ymYlteSa+hO08topq9swdu3LxtyKagfNFwYz64uk4R2I7HxllKjtDr
jmmTzjRK1fjDZMzpieRSpj4CSe3REDNl69A1OBY7xQ455RY1zJ230FLgL3Dx3WSsYYegJ8WPxEy8
1aNjqof2SC89NU99ihYBoBI3gxaswLT3i9yru3NRZEgaC4FlK628LPOBEnQP5Nx77aWtzUbM4ZfR
nbgFa9d9lOahzhAgBy79ONgVQwzbUZ6zpPg5hKP6w0Ot7XvPyGHn5tjaAIQGigfqtFt+rx66tmJ4
pbyOam8/Oe2QfEGrZE+baiur5pYHvANhDSeP1ffHjULPRZllVydxol9ZN0ZfPaWdfG2E5Q6EaPS9
UezZu28dIx5pEeVZAKHrINuaeOi4LXpOVmapT5k2ZaUfek5r+kCy9J/3D9LWB1wk4LAGcWn+rBHS
dt24s5qxGD8GTq2RDOUZwYiQ/LiOzTOiQPHbsVKHA62aZqfUXgL4KsAvWGXqS1jutJMX6eq/7si4
lBGqnMRDBkrm+0pT/hWj9H7jxRVTA3d9vTPK3NgzL9Zbfc06DvXeW0bgrdR66ed6O/30Zj093H+l
m8tAhoZIQkpzk4MT/uE3xoaAwF8oT0oFYZkh7k4msxWaUGBYqJRAP8wbsXS+psrcEh+zPtb7/oLS
EK0k/Nrtg51IWzsotp1ovpV3tu7HdVvnPjY7iTxkGI69ehyNYhX6rQB8KT85KKubWnVETfAjZ6yK
7LthCWyE3c4OQJ0Wr7+t8TbBA4GYjC3IukmvhmZtpC1Kk12XFZ/bwqVrlRfQA+Vk/4fMYPmIKFou
I4EbAG/PcN/oJI04F6GJD6UjrHdxWoYHZ+ydnbJtqx20NAUJNTQlOPmr1AAfkFyxG2TVrMbs4J5M
evc7E2Xxs1ar8s2YauFJk00Fix8TtSMcyv5BN/JO8zGzM3b270b8YUdh1wvyDBkKz3t5LKemLl1F
I0nW7Tj60tWTFlhDUV+ljKbj/aNyfymAUi+XKvA57mcPmFQ8hUlQdF11QLUqe6sYFM73l9oI5fAG
kDKkD+Mt+JuXSzUGbsDNkpDHQgOz5MBPGOM0efDGVpwrpNEvU7yHnbiNBCCXgAuyXynguMFfrjnq
SdWmec2cbgyxYAsj6yN1o7onCnwbR1mGzUgDaMnL1yWbEUeONXv0EvvenY5JlBhPzaDkh1DJ7TdJ
0+wpCWytp6NtCCeYTUtH9uVj6aIqjFmj7ZPEpeY3pRY+6UMs3upGb4Nfwjnn/qfbeo1QPgFqMKGg
O7taL7dHr20qiKpN2DsfOkUTb1tVq3ZWud2LuEThPMHwzyCjWZdRiUktb6OKcB1I/X8hmhueRBeP
T4YqdpTibu9cVqIAXejbVDfrOkCYTI6mGPgclJLy1+xhmxQ4rWqd3XBkKIBw6YNlMYhIXBwjd47B
1rtkzYX6QcWDMcXLbweOA7qxAaiuwFfpoRlH7U0ylntI0q0d8tcq+uqLmWEcZ5OesyOtVn2O9Emc
yniaTrbWfVMAPp/vb5Ct5TBYXNwLyAhvEJBpR2IOTR6t46lsg3xQnNTHwSJ6TOyuOTf8PzsCZltf
kAkkGa8G3OxmVmw3hhYOsBKvtVaNvh07QGwQUUDrbww/KGC3aUr26Tec3b29OPbH8+9l1kTPCVwU
+2cp+m/qO/D8HQVVdh3SqQUb4pBB+S124FrQMx/5WFZCI4qqIFGMsLuKsVPegNrHyQo3yC/kc/YP
NFZF7btjlmYoVYX9zv6+ZRbAymVsyYklpVw8CF5uMlcX1sCwAYIfWJD3kSjEaaj78CMiRv0bTKPn
CxAvXKwlniL/x9l57chtdO36iggwh1OS3T2crGCFOSEkWWYOxUxe/X6oH9jQsIkh5rNhHxiwqqtY
tWrVWm8QhS27iDZrXjS09kNeWfHBwf6zp7crBqCHX8SjmGi8+TmGDBoq6QbYtjD6S7c3i7Dx0kzT
b8ditBu3j40y8XE/LOazNFZ15dsTEqBuomi57QFr0gvXDhvT9gDzYj0dKV2cPKdp01peN6QYklnF
AvYqiW0q/FPXqPLBFNZTuZ0BdzI5CCEB2Oh6AP7OlIUdV4ljFrcOb7+TThHp3CMxBCfUbh7UEHkf
J0cpbq7HEhHW5kjMdud8GThsItC/AmSvXiS48DoYpqvlrT000tMoD91ZMXLj0lSz41ETOtJ73Elu
Ocwa8os8TKikbyMkh0sqowiHF5E6cjBj1OcJQ/uqT04lPGNeFnyS6opeP2zt4VEIo/gCD2p676qD
0OWUrSo9SGBc3atVaWIUTzczwEr2m2j04hn+u7m2XY2bpm6KJ21pQIHJS77isYzg7aB2lbDQn1op
wlByV5H4bXOFiZl4hUxm4EhwQSpwY0/0joYHWg/TuVDxOKV4ekS+/hM9Xu00FLNXAC0XlAUV0di8
ySbbWexUTp3A0dEdvNdUE5JKO2Z6dqcbk/MFvWkblae8T1yzscXz0Ney6WJbn8Z+hq7XE7U8WboJ
nZnO4RJm0aeSzfsomwijLnq73JE9qEfvj6v9yY9GlYC2HpVdVLfWcP3X8aBQPU15JdnBIOKvKQ5z
F92KsnML19/rWl0cZK07w5EXmxBOAb9fc3pwBWzD1TE1QK5x+hhabevRIcYAfI6kn7ZoPr93I0BG
BflEUW1V7txuBNuK5EHHADaotFKjoZWF/b02qN+kPNSfC1Qrb0CCdgdX6lU2hCUHxrOYvlK51alZ
vl7SqajFwNvICYD1zIGtC9vTZ+QFxxF1w7fnd5WSMBRlOlh2NBOB9GyC29BXUxS2E1vORMjPt5GX
i250AGb/vj3O9WeDqgBNaCWDsKBbSbjB4DRRq7ICMea2n+q5FFg9QJpwSZJzVwvlYJtcBW0Eqvhs
KCrRU6acutmVnTraolBbOzD6qPngZFV3IwBU3ERGXd0qkzO4klVVj/aE2PmsFUfl8+v4gU4Hjx3E
6Khr80Nef0Gh5468dIoVFJocPiHtkH+nbdkzqlEaLygbcik7loj8t1f5euMwLHpcXBYkSFfJet90
yMbDsQhiS1ouGfhiD31R54yYeHqwcXY+KARNkjCKR7Q+thsnKiJkB7VB4tjL/wDQVoMxka0zftyl
P9RT/uXtme0Mt7p/oNcDXJyTv0kjkCssqlUYPUjNZixc6F7t99HOksepKlDiH+d3gy1BR8Cc4yPS
1l87uq+/4NxCoKMS4AT2WNqfJFHLboro4zdg53R3lOa/t+e3s2FWxcn16U9YY9+8Hq7H8I+3quIE
4fqiG+HaPs5ZrzxpkiXcxlH6YJG1/vz2oFeZ9DpHhApQnljZ2ttUERoK8JSlcYKu0J3oEmF1VrtO
scI+FlBGWYCKo/Ri5KXyoyqa7siq+Dr2MDzwjFXWbQ1Dm2+KGGs/miahvGHS59nWspuQSR5UrfZG
4U9Hn5V7nMO47qy/7ic71bQ+7GwnEI3QvwpERG+rJHp33dFgs9DwMQC1wO3fllOLqJ0iR4I8ayUl
ZXipVU99nR1l0zvn+9UomxWzG12PqPOjqjY77Uk4NSC6UJNdqg5H1/rOsgGTZU9yJ/B1tgE7qtj2
eoSkrtUtwlf6WQ203g4PAtbuKHwacI8q9e8t92uKa2eUyOjpzxZLoEwZWPloebdxIR+HbpVFHwdi
BRfC6y2gRIpSiAa1Ry0tvyxdmF+KRkk8YZnjQdZK8Zc/63UOR56+YjIQvyMubiEDaiFGdUrwTG5H
23qyKhF9G9CveFIWOU7dXsuQGErKRJ/csSpQWQMXouZfysGAUh8OvQnMOo5B0OpjcoOgB5YLOkXJ
p1jK0/8yNYIDwpEGWLsyybKHxEQ+zI/TXv4lV7HZu1A11I9WZ4FALynrYS2ZDvpDbBf57BY69Wc3
I6XFxVnC4MMC35p4TpcM6jlXOqF+JikvZNdAg2c4oT9ukWjmhZz6lcAm0MP5lV7XbFXms7lkpcyb
R7LykzTq3GxOr9j/6nYm17AXIu6brJn0Z3vueRu10eIsbjyKZX4kyTXujLZBMnKYbPlHNTnpf3Gs
WR+g+EahP0oIzrsm1ie/9SYvP+Y5mnOXkuj/hEZSWPmjaYG/lHsp07wB25evqVRWL+3QF443GkZh
+/lQhyMWmFb8ObNh1vgd9LuTFtpjfxP2k/mAJXw5fDAXW/tUG87EQ7wNtW9pBxGDer22AnfiTDqN
vTZFrokao3TOlETcF9PYJt6YSdlLgmxVclMi/jW5Vqs0zhl37Lj0bEcSgEgTFB8gwUyIjvWqIZ5w
OVOEH06dWnt6Xgg9WFqUnRB1Sr9WqMMLfBhjeC5SsvTCNdrONl0ziwfJh1Zm9V5a8ZdrS0b9hHSx
lPkihDHsm+RuMl/KlChDdNzCj3MDEIqG0azdWYU1NQ+SWszthzbS5N9ltSialwmkF9xBiEU8q2GW
XVKzwmMjonAluQBeml81H3vwxiULU0+0JcQR3Z6qD4s1jZZrpI5obiRVFf8hR5DHQcOQfA8VRo1r
JHbqPJtprcpPw2BSn+F10t4TcNFRAA5XA8mycusHFilxBlNqKNKPIeTS6kCwYvcUElZ4j6BYA8bz
9Yk3E6HIMMyS27mLxjtFa0Oc38vm4JW4F45t7hYePmRbV7jtmVA84VWC1Ek/Jj4Un4VmdJ/6TTge
GefsDcUjmOrDqltGz/f1hDDqQ00zyVE4XyQ8gXh+gJRIsgtPofaAuL0zFHkWjGbKNTvFelltq9FI
hRSEaad5qWiKcy3M6F7rBucIPrOT1oFDRwGfCwb/zm207AwTbzRwzfg86P3JnOXsZFRG/kMqovx+
xNuvOUhbdzYG9xlpByLqa5tlk2flsF/VaijDYLHayS9wXfAFx+yoCLc7zNroWFXpr/WoOgDDORao
JB2kU34uesdzGhzJbfQuXHNU9V/G0GQ35lxofmFG1d0g5p+A/HI/WszyZqzV3uuaarh5O+HbyTIp
xSK6RgJNX32bC9EmwZZlieygNWvk+CMnBqwu5FNn2dWLPpvGhaTsCC6ys58YFJjzagV7TfYMCUhL
DrY46Cmc+mGiiPOwRHS6e8k6OPbX24m67FrbpzK8CnKvn+WvXG9ebJTyjFoNlCjKezeOpjD50siw
gccybpMf1RgeyRxcz47tRKOZ8jcdRMpVr4eMSuilUzsoQTKNtt+gBXkKVSDcaSkG/+2vd72pVvzS
Sq9mdtdaP6EN2lNHHz7gyWJ8H6Kw+0K+fDQKSHB+8qsUhqnwCuHvdSmvgBc1QsizLWjGpPpgixNe
y+ZZlaPQ9LoYtQN3nmrrv6zExvyc5V1qu7JeWPZZq8I69dDBt/5R6YNFPlWzJPSnMYKMCchm4m6q
rMrNNLUVftxjAI6Ha6U+JfDSJxyJK1IjhHX17Cy1o/HsNFj1XvJy7l5ysM6/lTQrvhjOHKkXh7K2
E8gROvz3GoFR9wq6uFxCzqT+a3aN0Z7xnhi/WajqzTc1cjrWKaSE9r3ENieB8Ju3y7nT8vy8KONA
G62pDCtY6db1WXHS2fbNARWNO6lvud4jVGp039DzxPFkaexReMA/JTzF1QTGViGteilg21b4SxQi
dVVQ94af2FKnuo3uNJ/aFqYw17MNDgBVPEvxqrDnVY6gumahmz00sStNXRW6kmPOqqvnUaZ8n4rK
rECPtzkMj0xLfxpJk4QeN2f2K6KNpJ/LxHG+SbUN+cOJyvyuVZywuTRkB5WX62Ybn3uI6j+zQgnz
c29M3Uclq/sUx4CkmtwS3lTuVlqv3Y/LMi53Wu3E0YOTSfbghQChvhljYpIAxhbCzYWTLXexPI+5
b6OD0nmD3OD6rfdh9W+HkytGeDjZA7FMwkyC4KzV97aTZ4OHMsusu+kUab+XvChesq7T7nAlqcaT
mkdT61pWGombNGvlG+wq5c7tnQLwxFhK/6ommoG20hgv8+hIN9mg5j/7phXfmhJfA0gDHxGdqfow
0W/yUHM+zZk2p6c2qvrktMZcKL9mkZZuvKTDbz66eEi1flGekcc3zZOtDn3+Ad8o7D8HCHqNL1Rp
/jwkEzSdIh+Gi5TOiXbSw6JD0KBOnCf0kSQBcXtMaD6YS3cqbDWNg7LXwsrDiLF+yXPYxK6eNEZ3
bp1Fzm4sM9R/V1PtCJ/nlgQcLG71zM/7BR7UlBnhWchRXXpqp/eJX7Z9xBaQpamZ3VGZ2o8h/PfV
NbvSxL0ckXG7Xdkalj/KoZa5GPXB1p4Wqbsxh3xxbqjpo3g4YZ36JKRY5zSY48elCp2HttLlT3NM
U/Cmjro8cYvBzP+heZXPfE09ak6is+3o0lpa+wIfBEZUDeNu+BGpy6j4hSMUUvZsNsQlTkDUF0nb
ZO7SiSr2YsWuR9+uh+JmSpS68Qn16sdOiY3l0ZGm9ntTmc5PCyV/6Q4fdbm7i+OIvFyKkupujM3Y
PkVdOoKTmbRccWERdE9NpuXQ7eBfS5dZQooKllro/INd2TR+QoeJpVRTdjjnk6vkqSJR6T6hopm0
Hxa1bCOvz3kU3vJVVLDoS/c1ROLLuOjlUn+uq0Ys7w3PZEyQZbkGVjMGKBmvb4JQj4sh1rFtlHK7
xTRECT+0Yd9/fOcl8GcUwIjymjhdids4WrNIZmbzvuzV2peQNH1kjw//vj3K1UXKFUC3n0AFsYDO
/CbdNFGK7stV1wk5JngckZwOJ9ugVJuIUncdkvyDvOzqGmVa65TgB1KNwlHx9eKNcowTdQdVNkph
4XeSrN2hy7h4ESzrg4LQztxoHlDXgDeBO+oWGGINoQRhDv+rIhLFjcjK7NTkXXcRlVx7aBcctnW0
6/sU81WwuTTTVrrXpmpD89Uwu2TMbvUuyWdfIP0m4WSr5R8KKV2a36qScQPEmjrStcni+bmccIUZ
4llR3HlOUcYwysm66a3VxfXt77y37H/AK1TKYdxv6y9DL4y+LhH30Y0KM3Ux/5tbM+a6ifZuU9N1
x0LGooe6ss+2jRQ9HZcWNbkMVV34XkPJOxrageTiV3zUwbyq/a9DMRnMoACPXbUOO9rvMsqdIBIq
pLSivrG+O5CDzjmCaF+ryjT/YcpDUCcRPCkJxMBBFnqNGV5/ANgSKkH0HrBbfL2Zh8EyqqoO8c3s
LDFdijIxHVcTslOfrDosQ1ejpGp9aHDG+m13tZL5nUNhCBu2EDZpntlwcbvYtNxIkYx3U/D4cZTB
aK1yAq4Fy9ElcbTWMNmNUarc1oupX6idSJcKM7aD3XX13FiHWgdZBYDBYm3WARGOmaICHwKXRGhY
hZI/mqWZueNIt86NQwo2Vbscdc/2Pj/YHpqEa2n7igjWIeyMMi4Kx3jaGicYsZyqUZgXjQzw0lFA
/Qd50sXLxviixEcWG9fBBcI4avA8/UCEXV0Cljbiz1SDyRaSUf2Dv43kRqiOuWGhZZmL04F88Frf
W2OAZ8Dw6RTyrl1X468nDx5Tcih1QFEnwwi/DHEkebgbhG7WjcVDX6fLmmnXB2XO67DBLP//oNQ6
Xw8Kj5LeU4o9/YKq7MVAyvVuFCvpTxyK2F49ethDWNDiBbmWbq9uIuBaorchYd0Ok0r6Tc3iSQ6z
5gDmv+7E10+edZTVQQ61aiTP1s/61ypqcQ+lLWRC1DLVj5gSFud2MEoPmRNdcaupMC9pPH6TlNY5
vR2B9+bHw57kkB7sNeWrjrnOMcrLbvGYzh5TlMhfrMT4n0ahCM5n4eRz+72eXzFkUmiRN9wO1PCh
XDU9Ed/Jb96ey95eXIHIoHxA7l5V3ewClw/I6WAFReJNyLCcVKXXT3nSIOuztOZpqN5NvWV7rLAz
SEqrwueWl25VwIqAP8LQK8bx3CVYbNVtE/u0NprAWqzEH/R0Ptj+e9+MwEVHm0op99kmrpV19cfQ
Aj2BqQ2/9Gqmf6AkfCRfunfI0GqEqM59RWdw880GRUuWBs3S23wShQeOSvFQ7xEfe7060grd2/6k
e+A8V0lBQvXr7UE9gRY6Fgy3PKyHxB37GqO0JoP1gD5T6HZ4CgKLrvJzpiXRt/9h0/xBu5A9c2dv
xq4SOoBtD/oa403La+vOojWvT6fc6sgEpySTPJ7C8svbo+4sLrQHwE0gLWjVbPPNooiR6hqJ01Kd
2Pe5hAKDsKT0Be30IyzA3lDAK/iAWBnyMTfpH5JEHekbi7sseuYNMy4dilaUfo+d1UFqu7Mx2ZGo
G9rr5X6FVtHssNWnHIMstVSeEiqMdw2aTQfFzd35rPDZVbERBMDmgxkdfGNOIqo2bRziXhtGLtYK
8eeun47C8t5Q+NSyKemsop64GSrM8I3JYLDdhp2aPsxTbnwIi2Wc3C6bxuTgCbKzeMQSIiRAH3gA
W5wfYgSaE40ITqtmJnujFidnTWmOGII7U+Isr+KTnGrk3zexYzazpaKZmuJsLr1kbVn4k1SoAVLQ
48e3t/hOHoQsEGAbvhE42avQKIBTinmObkWmDj8jtGAWbrJGobmvAtp1EQ5zxIe6tKxf2lzKzR06
pukROnhvUaGn0E1YLWivFC6UQRPwp8sIJ3BzBrwZR2ddqo7IjzujwEdZ0UWktsrV67Fbqon3LN2R
FJmCO2ecYsOz0to+ynt2x6EkijKZsxoGbD4esIypMxG4gzKdKJjq5tFTDi3w4HrZicagHrEmoiti
gvncjKLYmamOhSQFal+UHo1aB3NvZaH+JdRHu05VL0ZY/jkCPnaQBu1sTuK8+Yd2Ax5j+xxUjVge
EhSOb5MoRK/OkMIT8uy230dLfJC37iwl5WXuGxRI8HfdYk8ibRhVngUY56Je8NyMlvIDhlx6MMpO
RkI+wk9kqD8M7dcX25KIpJf6MLqtbFwlT4qI1N9GZjpI/kx5Y59hrdRTUEVUNN4fJf+PkkVnEJzU
FoCWl0NT2SpQjW6k8ufEWeMn81L7UynFwdsHfe+rIeRK2oq4LCCiTaIwKm2SA2ZDS75OMD2lSlAC
VIySMyZH6v8wLZ4aaxsS7NdVbyAbMvTOQytC0jDqsVfJY/NmhohKWzkpxyObzr2Z0aaiaAIQGeb7
uon+SsvHxnAaKWmT20zwbLQQafJHERq+nUhHrbG9/biWngDsWdRCttmWrSqdnasLFa8yjB4olc4X
SRv/e/tLXWOr8YEHzcwFALKGdttmQpXTGKNJPeCWul19SrWs+YBsFAbszaidprQTPnk6XqSpZJ7C
ZDSQ55zfjYbhN6zqCMinocGjblugcWL1qRxS8xnlQgS5JpSLNiKpLqJ2Ptgte4vK6V6l7xQugKud
KSWOnJYoqmZ53N3YUzpfpsxODqilu6sKGRkIGd0/JFw2z1GeBvSMoRHcyrWi+nGlWudqKRbXggvv
9XKf+yOShV6FEo3bzH3xQYT6uxlM66pCCQFxjzDkFR4ymechj+Q6gU9bVeeEMieoy2p0Qb7kB6u6
dyqoMBM7IcWDvt6c9xgv7LpvG1zdpwjPsH623Gaampe5PWwG7g4F1RvcHFW7q3exsLRYNyCa38K8
T08q0mi+NiWQoRPt3dhVJFZAWnI4KGtDUNmkyavCmObkSgHRvm8+AZyxvqBOgmKCY8bmQWq0rtDm
ub8+hRkO1AFiGpsbVuJ0W3qJrouUd8NZluXeXVYettqk0kUua/vn2+d+ZxkZj+H+ANGujr0s9Wmk
ygjn9PVSxCgQq929RqHvGcxWeLA7dq48FGTWoVb0+BVLd9DrEeLCynsEWJD6Brmej0yCU6KekBX8
Bz1LL6jcWp/enuPVmvJ4xO6b6LnGFZQBXsfqImtBPuIxFPRdpJ8tOQmR+BXqSXdQViPlOFJbuoot
jAefAdW0lQpJfHk9Xq6MsjxQegxo+htum4Wtrw6R4789q2ty8DrMyvbiUAMI3qp9K1bZmbNI9SBp
bXqno9G2T04JsZQ3yFj+puBdPs1taVyyWKJe74B9Ah9cduqt1Grp97d/zVVmyI/hdQ5kliXmStrM
2V74gFYzaYEzlNW9E7YAxlS1vyU7tD6MDUrMS44+PwrK2eXtkfe+rqH8MTsizFKner3aXS5aFa6F
FqCCYH+Y+knxwnYuzjr6po+jEh7RXHdnukrsrn5DlHY2u0mP7bEea6EFdBIst3I6eGFCS855WL2E
TmF+U4e5uBvT5t1AK5Z4tQeADoFaP0oqrycqAUkbZq5NlOSxOipSo/cnNbPdXshHXrRXUWElF9Fc
w0CCIYGrvB6qcspJMZAFCYyw6k7KWKowPFTHdSrz3bUk4CI81wHgEMW5ojbLuSKVkjDn8ymlEZId
jn0OPaA351PWgzry3t4s10eT0UgPV4LO+vTbTCxK2cWpZKu4IvPaREPWfFiAYL43t2dO6xMCEVpL
oXW4BsK/ksOUQpbIRSQHsSonD40Rt0jfFeY97N3F54GELDy95B/vnxqYdUqO5PU8KzaDgq0MMW+Q
5QAEcHEHvQmQvNNb7tujXMVwpkYqsWokOnSQtp/LTrtM1RdLCSiK2E9q2Wj3hejaZ7J6/bMQjhy6
c8wL8t3DsvchauKKxLbU9M3kwibL0tSItEBo4eLnRRs9IOVnPkVovFP6s3p3gAvy7s2ySpCwYdgr
+FJuH0qDObdVv+Cu2elCBE4f/jJmOTq9vaA74YtaCOeZgt/qD7nZkTVy6wniI3IwKRg5eTaafD+R
gekeunBxxKm1E+PgGr4+3MgFrUUy/oE4v92dK/nZcDBLDObMoW9hkG9PpKjnXrKLg4Ow/vhX2QzA
SZlWEmCtFRi2/WyAslW8g3olkJwK8+jGVH/mIxJrdprqtw0If49GVXPKtR7F9laXDq7InbVd6xR4
ia6Ol2Qcr89hEmcYqIKLCFbPj1MzDBm6jykeLvpC9j3q/0OEptsFfZ4zghStta78X+ce0p0eFZ28
BAYQTmrTTRvIdjIEhjHkB/WQ604up5DNiVE4yRSVpc2+aQxzLI3elIMirLhqZMlqf7SDXQpXGePm
l0PJLKPBp5W1m6aOlHodOkWdq1aN8th3AixBZslDRX7ulB/evaVZhbWfs7Y6r5ZBJx6YPUjDAC9x
42OjafNPZZjSzB/tWv9VK9ZwRIS+jkokQKinodWGaiwubq8XXuQD7VwrMwNlCutgkAHQzos2u7ZR
005adBvVwCOCyPXbji+wctkISH8qDptBuWNUfaCiGlACsDIX83KloDdhL1+xB+hGV1AkCP2WVPBc
J9Ny0yldUfhZ2VrJ6e0FX0faHDM0z+hUgCogNmyPmdRJxgKPhEwQM5FziOh+oMogPRXRHjXOd4aC
aQHxeQ2I1ye6tLouwRhCD3RRP4aJ3T1mSicjVi8dOQ9fX9V/ThIvSYdaMSfq9TdV2g6nU8CmAepM
5lp9MMLFM6pCOYhRe+NQyEdskmmRh2wSEHWK86RYbA7tlFb3c9eV/jyo8kEo2skaiYHqKrsPsoHM
8PVsqN6XMCR0OcCywwI0NzXpcJ7mNFXPNrZ8g2d0ffoT8GE1XwY8zY/ubW1NwDd7BKgPmCli/qoh
tvkBk5rqfWTOCpeZMnRuW8Jx9aasbCrXVLq8dg0glNhSmJL6EQ6+Y7oq5OVfkhE53xyz1n7JNDa+
hWu5121CqXjscfxGliQGn8fbw1ReMm1Uhx/0VduPTpPjISL3oBECraIWrfEw+ZHFtvG9VpNY+Hlk
Sq1ntVb/0hgpCM826yQgdtMk+fVsDu/mhFI5Wx8nBIe1FmltnidGightRhcg0KI+Rth5mnxZApDQ
5MbsoeXW37zvRNLJBviw9u/wUuedsIkNbaGppW2CBO6HuPmHWsXi6VJee1IR18HBUNsjiXQ8WR/9
GjpfSHWr6wb/69ZJAK/as9ZMxKGUckEbKu1jjt+O+rhkOjBep5m6O72aIc4Aaoy/k41DwjcGR38i
SNv302JphZtKLXydThtM1UvRdaq+pXo4W48ilwuvgf/xA9V4J/m3MXLnXh67Vp5cW8SmiWzaaAi/
QHg5402Po/RTG0/4So9N3VceUN5C9qLcDKObkufG92V2sKisqyTvzlMu252n1qKZfKlFV8GTZnQq
gcXmWQvjpxHRTT/J01dDgoLlWYXJBLsCLCjMsrEun8dxbM/gh4f5ETAsvl4oM8TOjT5i//AsVCB7
bhINmeWhPaLXAZDBJLpUPRfUTY6LKi5BSOrZ/7z9Rba3ER+EewE2DIEL7+/t1UxpKJc4F32Q2LUd
KJLcx0B8wj6/G9LJHm6aola/OVU8RfNBmnx1JzE0hQ64sbw8KPVtn+FmyJ0lSeYQaGCvM8+O62Rl
t1XRC3K61uDFiTpLt2an6EWgdJLyhdMKnLfIF+vImXdnFXjTcdTg8IMSsNbk7K9tSSl37NKuHIIW
fSYfklzqpkpq/nL0dPDMuoBtBlT2IJhfFUVYACSKgRIDoKQdtpXypX6eqUi19MHYhiyDmZvOkwJk
WvgyLi6Fl+pTCsAL6BUailMEhk1EojN9Ka3b+JQoUXpEJLo+nmhhcb9AWuK9xL9fr0NcAoQes3AO
dBTpnqJeSmFJYMqziPaoKbG9yixq55QO2QAkQteIq3ytupnKuAQ93MYbvQO6UJvomL29vfdGgbQK
yAR6LKK161X314ctMmcJJXWQA+Q+Cj/GvuyiNLl+8Pja2crwoFYMBIrTvI+0TYJrWHkCjZ6QnSC3
RLmjl28hh7QnS/SKr2ZF/HnS8INKxB28RvNRKcvxIIhf7+CV+0VuvTYeHWdbYKuwWgcQP8sB7Ivw
Jmnb5EZYHUhjK7SCTGtmrzKBir+9uleJ/foRV4Nwig+U7CkFv15ebWhhOmEfFoDXVWJXDS1Q7Pi0
CUgT5SQHQ50J/R4lPt1TVFT53EGXxR3qPnHnAtlJbmMrkiykXUfpqJn9p7/7dxLx57cBRAPywF1z
da3lkZNiuNktQa7k6l2V0jGC2WKLnxa4xdkdsqGYLnGNz4/fGvpsu8JwljKQh0aPPXkK8XSXNGjb
fySJErfFE0+9aTqyDQ9OSgwBTapN5Hs6ShheGI/mV01rUbVt8GZQ/F4V7bPJ22Ly5CyuvidF09be
hCQJtpF6UfwYOf1PUxHjsBeu6YzbdAJasBzJ439DmCTUJDsLDWKji7BbyActftaLqPgu912dnt7+
jtuEb12qVQ0Caj8OrPg8vP6MulmHCfp0S9AYSvgoG6V1X6TRlHr6kjn/llrR/yf6sG/OCDOZn98e
eycKUg7mKUrTiZLoVe4MqEhtOT9LADU0qU7WrBr/4Sg9aK6OEebkGpCPn0Tap7mHuuQA75sk4mve
If0FPq2jav32D9rWAVgMlEehbTlrQkRd/PViGEYkZY3o5ICAPUonEc1YuQmElE64ZVrAuOKsDT1l
1q3Cn3WQXO4oS9qPt3/ETiBGFJgEnODFc3F7NWBnWkbh3IwBFIs0CFt5PslSFn4iEawPQuRO5EB5
iHyMIjvJsraJ+XobhiT7y4Q0xuw8iS4rTnMham+Mavm2JPL7RZbmB4u83XH010k3aHwD2USkcwvm
l41KqzHKA82lUmxp1DqhjSvnT0QU2S2VtD0PopefyrwYD4oR25VdO/u4iVFQpWJMbNhc9VNRSFQl
DeSeu3HyjSiO/XZY8hNHsfsfOqo0GAykZCjkcs9tOqotLQ/iY1whoxvrwrUSczrVqjKd09I0USrW
VHHuzcq6VSX45X41UUu+E47Wf317N+2s9oqAgRsCO+S6K19LRhLlqoSVM4f4IZay1oP8Aj0vC39n
atJ+lskv/WlCUe/tgbfX77rYVF8RAVs9Xq86dlVGYaM2gR3Hheo8OKATHohe7y4prKOsGET8LP7U
s16f2DLKeUyEUFFUkKSfFbkfz2o0r7rhh9ZpuxP6a6h1pf/KJwypHqwJxthtN9Wm7yhL7ltyf0S9
2PteVHLXqhwt8KsSEWoecd2uaPRsHIsfSJRG/6hmY19qoBWBnpKluZ1ilFDtzL785+1PdlWHZDH/
HntzPlRtHhoZbPgt0bc8YUFigZcFobgWT92EtT3YIlfxf90jK62ZYsOKYNqCqiuRtnMrYaCByEVE
DqFGeUDl3v4K+yMDqdJj3eG2cMF9eQ4jZu7k2r0RVcsDDknFEW93LzywDwGn0ZWgq72ZfqovfH3J
SW9BOOBLbEGEeyDhampX18b+4O7bW2vkfKnWawYtij9p5V+7CSbNpDkwUW9npX4puUrOcYpdI4KO
iZ8r07sp5Kw0Jbe1fU59+Qpw7eDWgAjHDOQ0cerbWNdbL7UoZMeRaRyQd/Z2MNcX4BhwhBb2eK/P
iRqLcIy1AZ5So9UOqhhh/GGUKvxh4x6W8mhF8LGaxAwnHwp69v49TC+QbbUq015DO2AJzJOBddKt
nCwm7GrxW56R9TfUuv+QWoeX2c6eWTMoKErK//XtX09WGTV7zlFZuR2aoXt2jF7/T0Sj+F4PUn8U
UXfHWlU0YWSZlHQ3C2sbUNt6E9OAzjKm+zI0jYCunhH0BlKSb0eCvaHQtSJ7NpTVsW4zVBnCSuIN
R/DuhvhxkcblbEbF8DmVhHqQg+yEVUoA5H5odkE526JWsnI05SoEDJ1PRvo8oX9yA0f3KOnYmRB9
W1ZORSXuGoajhKDkhS2vpE8Rf5/bTngdHOuHoW+1gwmpOweAshrXLXkVJY7t0Zawy0lpiqW3o71Y
EhottdWcqpFQcp7IYhNPa3gmeujqQY1XS8v8GZY6ZoZpo8kv3dKPGQisakbIg1LV57aY+F/ibiQL
LaShxbOQqmR+6ozZQLpyBO9jFYWNgUePT8ppUslZPSd2eFVpc8yGj6pC+y3iZkzPshFitpx0NmTr
d28YcsgV4rS2IskoX58DCPg9KkCINmEZJ06o180nB3Otp7gdn98eaW91NfCM8AAUbo4r5JENTqWh
wofWvIqLI0IdF3syswt+1JVnZUXhaX00uXKrh6e3R17n8PerktuK+iEfFSLCqve4mWNvdU1YqFV6
qw9pcUpZD1dk2XhJu6hzi1IeDma6czKQPqFtQ+/GvibJQNydY6lCHKc39ehUVeHyDQEh59Pbs9o7
GX+0cVcG3A6PQ43jBdmJ5DZc0CJMB3X8KI1Nf8Fk8AjgtDcUWAZ6GHTAKJWsn/avO08CDm1EkQxu
sjErXyRRc6b1mgOmGI7a1duXzfqt1ncGCT9vS3srWCbNCAzLaogTvZ5K48X8f5ydx5LbxhaGnwhV
yGELMAwnKIzi1QYlWRJybqR++vtBKxNEESXb3smlZjc6nPAHYTRfdQXDjsCrwuRUTGnxfrDaOvoP
52AhRuN9QgB3Qy5vRs2RUeoyboyWA53j6X9FOL3pQ6d5/fvvxlbkk4FUu5WPhPyAUoplJY+OEqW4
6kRmgLOaGcxatRdkb238ZQsC2QfDxfN6/d3E+Ic/OFOymecisNEF/Z6HuRrQnp+fnQac6P2p/alY
rU8ajsEERrQs2S6rAUshbeQ4cDtwxtj6CrdC/9IgdvJeRYjki1UvNbW8yVI/cdp4wHU21H9XEME/
uOiHqYHaO8ocEO/k9cEZmvKC7nJPk7WLUcePRCFOfeoM3werc+uD8JoJSbfJaopDq1fWkylLU+zs
inVdYdmNAJWotnOgbwk/vBWDiTp++lj27gBvUCl+1uS9PyoH+BWVFtMF5trq00FCsfxkjG4ndx6l
rbsEywPK6mDwFiXe609I/2Ry2sZBxVha1RfDhgpXZdG0w57aOnXQtKid8OUWt8vrUdBCEwM1m/RR
aecSbYmkO09J8cnzpubB06c28LxEf7i/WbYulaX4iYAQRJ2bRBuMD2UME4bT4Cg/UFbTXuosjR/0
XPQ7gJStY+Au2qmEYGBs14GtjChQEHAhTyFV5ZurmNp3o8uzCA8XWT2PXensTG3rqfPAffxhSIKm
Wy1nDEaRJxA+lRO39VuOxBx4iSIOteKavlqP4rPRKfMxz9m79xf19kMaYHYRlUQLakPhoTNQMKsq
bmrhjfmx1OoRnRt3OroN2vNT3yNoXljxzu65nS6DkscD/MK15oZRKBsimDSN2D2hKB90xfwx2pkZ
5DLSAyXOrbddWFkH3Rv+3qIMuC1uRCaAo0XLYX063Nky2mTEqNys6uwrjOXc8sdESnpSWCgfKZ2i
7Zq2GULLwlNG7h3L+xx2XfWmKedR9ztCWD3ohjzeu3pvzQiWn0anhIVZcFfrI4XXq66TFJLPWKnz
GTGEErIglrHhwdKG8pdml5WFIJSSvu1mUf4oIklAZArd+F8Gy1X6VH+Lv0YnLr8JLX+ETf/gzVbX
s1ZNlZL3BNNq0YsHY8DKzW6RXry/B28PNmUFKJJIMdNfuRG3dcoU7nhFuOWFhfU4KJkbB3WeKLrf
m16x51W/tflI4ZAXoRixOIxcX129ViRur3BFZ3GiPBW5pfqemk9Hkkn1XKjGfOqjynwysTI4/od5
kkxBqHZxw1r7w6AUhsBjD58RUQcUnAao3m3DM6Zo+EvcH2prkot3KCJobKWbektjdGmBYCSxXhQX
lxjNriQoQ08xD26ulBNaKaH7uQm7+imV2NPtvIK39+fShgNBi5XFkj2utk2URnZq8gUfG2PugjlP
svdO5MS+rMb0bOpZvPPmOVu3GGAj2okIwQM1XQ2IZsicNBWSwt1gpC+JLsYKvdO6FGhjtVjdCh6n
lo+LGFYgKxcNzhxi1ncn8zr36Lj9VF1Q1ZrbV4xsEPmShotIaDwm45vBkML9MiSjIo7UzNLiRTp6
xa3YI1NxIL+zlIfWzqbwLOSY0O4PZ807xOYCA50arzOOxYBgD7Z1YQmAAMlSAx2ooXkZwZQIv5Wh
jcOJroVPRTbQV6tcaX+BdOdGvho35aJwVpkvYd3HaoDIz1AjYCyq19xJcFAbJ8WojnhNFMmxlUha
+U7eUjOLeBdx7zbzYVHxMPBUGQDJK0w6qdBJg/Uv/aGfjSmwgLb8sJAQ0g+jNTkQudoh55An7uwE
ZSeVKtAt0SKA2CnleJBqJxDSAskHYEJag37I6Wq7J71PYs3Pa7WYOL+xWT8qaTH1px7j3+aBOM74
VJS12r8UKHTVh2Ya1HcqRMbE72mKxwcpRs14vX8Etm6VxaFs8XWBq7beEz061rxcsArnNDIOlHXA
VhAenptRiJ1HdHOoxaKd+4Qm9Hq/Czh5TWLnsAo9WZy4wNoAbfnwqavUj/cntXWyloE8Op7LpbkK
FCyEemWRDNC3ELQ2/L6101eSEPssJlf8sBp1j5G//IXXATodeiql1PioctwEXcKRA9ToBnXYwikt
XwmjJj+CtlL3al5bMwNUR414Eb688cZQ7d6mjWAmj1JN22CEdXbotUb4VOQGgvt5zzRl65vRmkKX
gvovz+7qyphCk/auayN0rcr6PE5tc6iyoXvtoXD9h3ufvib4D+DUC0b2+sWJeGgGtYzTR1vth6cI
K9RHrTa64zzb5n/YibygxP8GAqLauqVYzsj05OnEKpaleVS6zAROErfH2ESa7P5W3FrApQgEAwsg
/A2yR9j2ZMQ1ppFzMWE5pIxT+tDoehiSf2Hqen+wjQse7AVOO5RH/phvXC9hYmoLaguP5cxws8CQ
ntv7SGL1firc+izAq78hxd+jf95mc7TTgCgYCDOR0K0RH3Ve4a6mEioUk5n8oGPTHDNTa1y/tSZZ
HCnsh7QqbGRT/KVM/SlSem83Llx2x+oEQjUAO4S3FPihNejDUVuuZJ6WRwheDtWaslHeKN6I41od
N/kz4AW3eI1Au7d4/KIOEWhKUX8qVLXg6U3Qpt/5FBsHFQwxwTv0X+rTa+DopAGht5MKs9CpwvQH
oym/TSvdt+I2O9qQBE73P/1G72hxh4bZxCZbQD7G9bf3mnHBthFNxHqq+2L2poeml66f1rFzyKwm
e7Cdqj6ZkYyOmZQpddg+fARAm+6kLRt3Ifwj6oIaYSP/rX6INlhqUrhkaWme9w9OaCXvvcIM/8t8
qbDSV6GjDNRndV20dALhQ+CTnroL49ItvJPZxGaAp7j1tCDqL45Xo3lMihC0FgrqcE70g0nteSes
2jjhULCpONEc4Kes54ttT1U56Fs/TvMUHXA14jKxMhnYOhi++x95a1OhQYy9DjX7W67QVEelrdcs
bVY3SDjA/wxmvvublCDjpx05w8f7423cJzpVw6UfCYzqBstVaJUUSpOkj3nV60pges8FVpu5H6qR
8XMo1e61GNx6Z/9s7mSYuewhuiBLz/d6JxddEiYFukCPZtgAFVOrzrUQJ9Xbn8SI9Vskn9JPVdJb
D1Y8P4+4AJPqlfqli7s9S+PN+S+mC6ivcYOv8S+TbjNfWfNprU5BDjXOhye6W/07u0/6M8l4+5mq
w7T3PG0Mi7K1tdTIwINQh75egEgIKnRUVOHWTXboV9KNtcDAse3UQistA8SHsUroaherqr/+4FjG
0C1camMLRfV65NqJOnsQmXcxLeGc9LosL97oTGfFRFU1xdLgVKNntDPoxoWBMshiMb9IK97I/xgI
0TtxyaAJntUnMDL50R6ocdyf2sYxdZHRQzsDR5XbSjQKby59QlwyU81B5rRJo0NrGqcO1dudDbwx
H49SLfUA+Ha3xP1IyhhFBm79GtSFPxmt/k5Eqb4zyg3QEkY2kRJdXVAlDLTO0CGrWAIDefzsZjGN
wSga5TXV3I6wcIwSxZd9bZsvKtJzi+xQ3WCyF3dV9NxQ2NlDzW0sLp9uQQxDGWPTrvYNPnqhE6oi
egxJFk8VQtOfxsyx/NiRezZKG/NeZNIgKi0Q01v9PkL7HGo/YjZ26cjn0gvlzGOuaT86vZBNkGpe
I451LcMPySLnHZRpN7z1RGv8vL+htn8IITGvLoSIm76m2wzx0PMMPSKrHR4qt0qCtgW64FMoC5Fj
7bRTF9dzoAPePhTJpAMKNe1f93/F7cqzGmD0/sjP4ui4uivmprLqeqiVS6/WeFnye/yJawWDRavY
OUGbE2ajcUMQZrDl9NXtUBVmPESWcsmAAHAjRU1q+EllhIAyQU88oASti3MVq0rqO+FgxafCitrH
pnURFr4/7Y1HApAm86UwiroW/m/Xv4XhvEwAUKR31sXwj6va/pDiafOmiOrhn1QxkgdaT+brnLfz
pa+w9DxmSmcafiljGBX3f81tBHz9Y9YLo6m8xxJhLL1Uy9fYcjAuGbXZeW7SegzyWXOP9owGq+dG
72rsT/7+KiDeA328QLsXfX3jejGarjb6AZefR9xLEc02SWP+CMD8wKia+DbPau/NPFThCd+ixcxH
8dASAFd5vL8MtxffoqhDyIcur2PehKCpyWaM7D56zCxHPBSWPSvIByRdvzPObRjE302tYsEt0lpZ
f/tKOF6sjBqiWeaEGqqTIj9hVf1JWnbs4/2ivL8/r60zZpAqUloG3H1DDIkhJknTm7jdilo5dFM9
nVs59D7q8N4OEWJrqEXYFvAM07tB3JbuEJUIFaA7ZimJH9HUO0SuxIyoXPhafz8tC0wmSMHFq36t
r+GkVlmUZRY9ihSmu5UDirSgB4Ets/babZvTWlSQINgS0Ky5TmUGgGCKbbz9cjV+j/6/+amwx+FN
VRTe1/uz2tqEPIs0SpcchI7w9VnoQqWRpZ0iUmcO49GsQ+XkZHmxk364W8MQgVM6+0M0X1epjSKy
qnCcw4uX9FNychJTFS8zCtvRO2Fp/ZekzXLoD46k+zzUjfieIFCWnvHYKLMgrrzKgjmtzQkYPi/9
WMxTl56igVqx34hZ/Tm1PJ1+HU5Vh59Dm2SB7YjcPLdEFmgRyJnKZRfb0e/ETAHk8RaFgGKMBKB6
1eYwFUWnIBIsHSuJA52K0u8S1XDyH8ua3kG5nkKfMlg+vW3Ciu2s4v0lgtHTSxLjtHWch8hVGzMY
4tgueVJz44RIaNHgedTb7WEQ0+QdKWxkA77TYIleVF26n1Itm4rnufPEhca/aI6zmVrFocs07BSc
sgAf4tRx+iAz2/hm5xgf+yF8xvCYTUMhz04+Kt1RExXuZLVa5+4z4f78EEX4kvmLXP8bQ6nARM+j
0n9u3bwIL7HRtj/J4b34qKh19qI3osEYYywgR6EnLPqjQCoHq44wwQSrRZ+98ju1iz6QFSKYGUeJ
3vqd7iH9WJbajN9H11IcTBSz+k7tP0l3HorbyJ4XC04KD+jS915f1DlwRMeePGKXpOmDdkAKQZlL
grepywM8zgS0iLrdwV5vHD4gSEunVoVfBcz8+kSECT1oHZ+ES2qO+RPBhCX9PAJnIilxxzuXym1L
hSrDH2o1LzMZ4/Jj/oVpCdu2MqKyTR49O0qONDEmH0NWeSikKo74ChzKIsfZyon3Bt5YWsyCCe+p
UlqwKVdvYK9XvdE6bvxoqln2OcXa+suojSlGt7orLlOREQCIOrJ35rvx9OsQnSh/ociqIoN2PV/X
iMO+yUzq53HVvXVZlAdsfd+OpiufUs/8h16qcm6ngep/1Tc7r8UN6Yhbm3RNxwFgwTLAEr4e3YM/
bhaiTx6RESk9fFiG+jyj2N37vUDfsWvNoXrEq0yHL6fL4hvgpv5db3hksPjhQX7XWuOMyMIeBWtj
yy0aNAuDjkfzBrXtwM6RSasC1UJ5BjMoj6Q17afDRCfu748UeGvi3yX14C1bbbgEmx5dpm2MXnNi
I9cp+yD3il+qEVV+2nvekUb1Hhxga3rc+4g4gH2gqrvsxX9t8jidi0UPg4DAq/UTt5Z2CTGveU4V
bc9RdWsoSC9krpQEFqeD66EyAeaNqI5trdHjtWg4HYZWg4OelfP5/su5EVaRhEMIYTyS//VKhiOM
MAeiGDbtc2j4Ve5Fz2NfDYJefyrOCbJ76s7p2RiSHujSBEVohG7Nav9GVeKVve1Gj3FWx0dMnK2P
NL2ikxdjnpNZk7JzYDYuiaWzTFsIxYnbomGVGiNlEzxIE08nLuinD2WbV98Ag9uB5Jr0rREi8s4k
N0IF0hQK8tBpDQo6q5vJxnXKHWxiusmq8LaKqLs6Qcje3BML2FrNJRohRiUnBQZ3vVe0qKsw55HK
xehk4dO1iQMjrdzDYv1zhritHO9vmM2JwZHlqLvAnNa6KWEWIh4mJuXSZm39zXHLPnAza++bbZwA
wnzaC7QMqYqtT4CSDDJ1Mle55F2pn8e5L4NKlm7QVa319yeANij8HPS6Fjb26rDN0+z1ucdQph5V
L6MC4aMwvK9p2rjHCpuLnY2x9b3+NdxaNzMFw2zTHyZ3j73Ej2NLO89GKQ5WnOtH0Gl7PYmtlQSM
xjtl8W44a2F0YcQdrL3Ju8ymHH0UH6pHDO3MoB8UsYPV3RpqEVlFYWXx/F0Xp+YaGofWmt6lm7Nl
LlX9YNYTq9gjmnt/F/7p1l23fpZQagGg0cS+rcN0LWcrc2Lnwv4oH2wcVfuTHYbRJzHg6BRnVY7K
XtZ62TH3rPRna/bt6I+UngEq9TMn0jRmF52X0sC0NCd5tj+oiSfFR9SATHE00whsJza8IWoJlVSt
d7Fj6Ge3zKwvqSmqMbDA5jzFeWl/cCppfUGZgNjdtmVuvKEo54QnXtzqZ50bBT5ogyteQnKh6IdL
4Dn78D7qxaUKYFkw6VqcHBww7Ko/KqHr+bUJRN7H0li4P7DQFeoRsc7oW9K3YvZza1TNi9uW6hiE
iTp8zfR07M/QOa3P1ON4L8hQcAQ2YtT2TUWLMn9wuhnsweykvwtK57TH7n+MjfCPMgT/Lvkrd/qy
L/71MkrbTu2kxuoz1jP7KYdAf5g1BCqWLhjJB0mzAkjkV46S6c7Z3dhxFF1hDqFug1fL+proNGIZ
tdG4jEKrOo38H4c87qj3zNb0en+SW4WwBStBtLkoFpBpXs9S1IoAZ2YoF0U6qBWT20IRU7KZUJcd
qOSz4vOOjEEb2+ZbszS+Yx7TvL//I27niwwY+HTaEzBzYfZc/4bCSIreKoEkFqL2AhsYbxC2jvxo
iEzuvJq39zyo8eWVpoVNAr9e2qIwSyey6ccjkGk8EGgqDzlaf7/vT2hrFJQW0BJc2v83VRZLguGp
SyLpCTuA52oeEStSUIXY2aHa7a2LwwfWNvSzthjeYmow8wFnBVrP7d9rdM2+Z8Mk7QBPrHwIgFhT
QkcAXLwlmxWfMFGW5xmi9TGRmv0d8mryTzq2HmBlNf44o77yMLKdP91fjD8QletLjTIrLScsxYgz
b+qbBP657pZj/IizafdYUauZEeaJi9+D4kYPRPi4pulQA5/nMhrIewv5sZDZeKxTxTlYg6OeBqe3
3w4xigT3f9rGxqNbgwI57Rp6HGuRybiXyeSmBg67bjecc7NoH6xQWEFpa/nh74eCNQDkFyVYGC6r
yMlVXNpgOerxQulVlEB6rKXLJkR4Lkt2tsWtzToVdNAny5qTKSMBeX2eSsICEHGEhtGgie8DJdTC
rygzZufQ6MfvNmZyddCTR0Z+Y4X9WzA+w+ADaRLfbcoa4llEKHxPZjeYQMKo9hwm6ek/aiBe1tvY
hSzj4xsjp1McqYLSnlI1md8MRvcxyovki9sWY4wQhBgeZn1K80MahdpSeqmmb54FGPegWn3/rl6w
2AfDlrjtdoqGMkpRTBh9aZFVW5CnVOO7oAdD+TevLDQmeEN+T2MVu77AcdmmITGnTaAPkxtSja6S
D00svT2Q0sYOWSCVJLtUo2kJLX/+r0dAoeOVoYYRPxao6AX6JMujDmz7/WRUe/ik5ausjsmCNMAu
m44DDuirr9Z7uWWEHpmYLNNvWm/EZ6lYInALoz3obqe+82BDHAqYfYuE7ryzP2/TCfiA5P60+/Ac
oIF5PVENWIXb5xSGWyNDTK31xAEachNEnhe+YENdAGts9hwItqaMkNeifk5ATKXzetBodIpMwdH1
cVJT99jSf7kIu1va8/0YvpZhiH4HxKwQQY+KFL/pWyDC98/l1h26kJaWOJl+AzXQ69+AI8A4e6Ee
YlQqMvadlxcX2kCh93vG0lv7x6Pmg7YnjY+LADWZPCiYD9KSpI2uHNvS1N+NWep+1mVp/TbHasSz
xBko3stR2YNnbC0XzQig+5RpNkokjQlUzWnDS2FLtwEeAmgOX9GEGLCmjmT7IkkQREPwZGofajuK
1U9a0pnuzpJtvG5gqdmpYILAVa/lYcpEJTPKWsITw5uDUbfzd2Yp6r+mZJAgsR1hDCxM1XVGJrLM
6bDYVS5znajjwVK8+HWKUA4Lqrlq9VMk0vrj/b2w8Zyy+REAofC24NJXJzDKiTGzToQXI7Pd9tCi
BHPuUDz2joCRvA8uzf1P90fcuF5AwLD/F4gRtKjV5uu0EOh5F4WXlguxIahG/ozUfcqz4uH+SH9K
o6vrhVge4xRkcZdm0+qsWVkTZskslMs42cqLGXu545OMSjVI6mn6wYaTeD0DuAKBXJfFfMlSLfkx
UkYpD0pZt9+xVTYaH7ad9yu0MbzyTcXWXqxstN5hHD+Nfqc1qRZITZ1wjiwUtTu1g1Jaj7NeU8By
Oirov7QObbJAj8aJGCCsIw8D6ql97cekT3x9RjvzjLxv/clKOuqbJEkxglkNqeRxGJoBCELYix+0
W3CE0CfF/DhokuZSW3vlO4VO6cWjtETCIhTTeyUqUZ9KQhLtYA6mXb1wfU/iPZ0qUNbolRfyEGo5
uO/BbOR7k5BbCdzSy6DhIpXYPiRZifUweqZafFD01lT9qIyyswcdNX9P6A+gR69mtCJa15usQDVq
RwRJr6t9UI51/7ZRRVtQyHRonsa5+qmHS/Khx72i9ZVYGV6SvKkjtPW5kgM5AeGsCs/9YBgkVAC3
B+eNAeDts6t1lQtwBpesQ1I5jXmK6ZqCc5cpUs6llFPjF+1As8vLqqgNBOsy+DKa6aU0ZRi7Bze2
Xe6jIsz7gyGGtD/AhlBzBFmkB8FkQh3RRzVPUX0nq8v/wZSIMx74Mf18fwvePjHuoo1KVAKCFPGb
5V7511s6tMJy6f1ZF5W67lEoevI1x2r2pBYDUrCTNZ3mxNiLuzYSHEallsoTQ4vr5o2JBcmMZbX2
ZUYdCDMIszGx80CM0KInCcDft402+pW3RtRhAZW7fBI9buf8CcJS1u0swe15v/4xqyVAqY+Poziw
+7MiOpShoIxg4wMwqe6eOOzGagPkhq4NopUW85po6dgFB2vUTdT/vDgA3q8+9lYVI7OYSe8kOSgv
wsBE5f433pgg4FmCGC6ZpXexXLH/+sYw80TSF4NxGbg2z6GtNgekDeBmjHvWeBsjkZgDFeAfZrn2
T02EjeVyOmCpAED90AgrfRVqrD41vRV/vT+pm3dhEewk/IN0vEDH10EgvbykHvTIu9S68ipZ1kdt
7D56XYJVkjSivUdhazidHhcPAjO8aftqpVkBS0q9C3GzfZSxMAOCCS3w0tAIzEJawf3p3azk0uRa
MhPiTmCfa1V/zN1jK1QlGL3QKT6FgwjBVymV9rUupbInP3ETwyyDUbBDEoHX6KbQavagbnLk8S9W
liQhepwYzwZ5qRfHRre7PpBzM0X+gKF6xC0Z52+7XpY7XcStBSbe+8OCRBptHetKhGgjLXGci0vb
+iVC8ytH8VbTG2L7vHyquUJ3Ios/8s9Xry/TJpxBKZsS86LKf30uTG7vAmCPd4kz1+4eGq3L5cGg
nQUxGC7GAKgKm/dSSyw4cF5fGgdNDOHPrhz1i3B6yMuxm0Wf6iQewTfUHdqk2ZiLvZrXcv+sfyYF
GDqswIBpnqyOr+JKnh+l9S4NMMaPOrbHv5zB+GubPxYD0Xe6mwbQT6Lu68XwkPWFFQdKsi2b6Vtd
zDYYq5kef4RC0qf7m3trRgtNDEgf5Yebw1QZ3hhK+hkX1E6mIzFx/5TUiX64P8rWEULoBG057onF
HeN6RkR3RUGywq5OxyzIelmcqa/WfuhRU70/1NYBIqkHFwI3h5d0FcfZYyfdHJT+pdNKNfIdazC+
1rzb7/u+CL/koBLiAKpbS+gaTiD4bNomeyKvWwcIoB7KYwuNn0lfT1fLRzMX6exeZvCBUSBTygaQ
wTpEk7GaUtSLXiHtfH/eGx+SUhqnlpTA5CpejTnjCk5oriOwnnTuoSyL5sHAWfNyf5QbfUkEOciw
iFO4nLgQ17AGs9VcJVUj94JAYFR3h0p2Y3skvkg/FAgKiGNKIusetK7pxMEtbZzKpDbm7TuM2oDQ
yMSqmgDLVsX61iLd+a4PcW71gYhHUaBqUsxvPGRx4jehE1dfRWUJ5Un2CGMFs+dEPwfTLIixlVKe
cBX0OrwRIv1shoqjBX1WootQdpqRX+qxCj+L0kl/un2WfVCnwXAPKPvM7oNu9rkVjG0zfFOdGYzJ
ZI7jP6Mwqz0I/8amX3weQWEsgg7UDK53gToOrpONKEw7bosAqxp1p3IwlFMlsvJ0/7PcBDPUQ2jN
8coDFb7VMy7zOW6RBafdQ6wdgMvw/M6MUYpUANtYerFo3897ojC3hctlVCqW9Dppjd8AIijhZrWF
O9QFiR7lRF5ekg7Qv/lQaZr2mBBKRkFJT+8FaVTrreyy4kWhoPFW2Fl6sQcPooxAxf6bh+tgvJPP
bRwHi1VHrwYaP79udQ3wcFkyrakF6Ipd/RMiv/9+jqbmv6w76QREHH0haq9GSY0OtdnG9S5KhUZd
ikBQFYR5bLbPDoSG/oJkd/VPk2Y42dz/4Bu3HKHI8kCQECzk6eu91ep5W6NPH14AJtPq8YR3kJMX
BrOdlscxrdRHMeXeUWjR9JqX8V+jYPnylB8ILtng5k0BX3bRnGFNj3h6ZPWXWnhJoKR58ZC3fY2a
lZY/t17RH7t+xFkht/SdLsXW7AHk0Y9BLJ+y+fquQ4A815qECNB128+LnMNby6hUlt5BrU/rykOj
5eiK5w0C+g5CtfcX/7YmtpQfOWdUPtHvYhWuV5/5zm5Y5uHFXNi7yOV15bvUzVPtIHqpv5ukrpRk
iG3zK5VjzMbLnP81Vmw+Aa4YNbwhpTE9CBqZ38LQJEgpzSR6N8GOrne2ydYVhMopwCEE9zgJqyto
bjOHRgeha5m0zTccBhzAAulMHj4a0bjzyG8cOWBnkNvpOi457OowOBHWAG1EGqCDaqVTKqzf9qT2
/7u/+BtvK/kTAAFguhRr1mtfxlquKkrFA5RJ+wHlLe1TjCXESQ1NRQ1E89ccN9jL9MMWRAeC3TfR
f2aIth7b2LuMWRmeO/xS06NT9G2xkxneyl0wEBhTQwdHRWtCX21qqSPFEaYELqUmwsrPtdl2qUH0
xjcU8JXqgxfOw49ON/EA5CEQ3/U8MRXqsSa1Z6dM6sfUqZPh7zfQ1Y/Sr3d6EiWOPlWNe8n7dj5h
iRu+15M8OjYqVh/3P+xtJWJZANAKvGQAkwgursdqjNJpq1p1L5MZ9ucxBoKUwED2ncqrHwpumwCi
heFzZJJAxBNFqr7Ms51NvHFiuNhMqvxLVeRGF7hOG5kpdUeEz3P7YtoKfLS2Ch9R7XV3Ho+toRa2
GR1K7BZvwvyyl+1sFeysyhTR704M/THsJvHZsauP95d242SyccHqLyx5buzVNaBZVNISYGyXzurM
YxFG1avsYmdHY3jjZDLGgk0Eu3xbHpYujUurJepFikp+VmORPoyYor9LWOooyLze/nF/WhvPwEJB
WsQMeAopSV9vGJEWwonU0r1UHTBl3xmb5Fs+Oen0NdYKIFdm5cXfZZv3r1MODzkY0FDdOyBbu3Zh
/qK0jtoBunyrH4Fos9M15ehcUP4cv9GbC89tW+Na4A5GmfohKUDsQ+YrJQ2Jtn0CIyAfZ1cZ9+T4
b/AYJBpLaYn3eOlSra/fWYZoX/WqdfFiyp9R7xq+Zo3ZMdVQOS7qXLyfe6kEFlJCO8/xn/d2lRbD
luDMLvomKASu3kOnlrkzRo19cZ3akUdz6syTlwGs8euorfQ3iFzWrW/AL32oPCP8GAsn/Jh6GFrM
eG/uHeGNYBgnmQUczCWykBuvt0VIihXneWhddNTnfTz3usYfIT4cbGRRTlrd1ke3aOX3+5tx44wh
keigJAhG95YFzoUOSL4p7EvR298a2ZRPcBHincrMxpWBojTwY4jf+m1DnrQSr5eOqYmk7R8LdWrQ
DZ/7+YfUQrs53p/R5mCANOi+gLVGlX21jmkE/S6dqUenRXUpkW55rMtGHrxuNP8+WqcCDU6elvbS
71l9slYt7DC3J+tCFQd0RlGL06xa2d4Ls/zi9T4laIUyz7OISOEqap7UwhjDObUu0pya7OiqZYHy
T5Gnr2GjpSJopJY+90mVYmRjGfGbvgba5JfTmOdBqRYoMv/9CsNpR/91KZ/etLQ9p+q6fM7YqXoV
Pw0Ulip/hHeXHdTBNfudp21rhyJbArwCwNttaZFapTlJt7MvCu29QNBLCgbVzP/+VSPBp9MLLos4
ZH36zElz8ZdlFNr4kPUMawwys5lPoG/6/7B8sPB5zxZcFFKX1xsUKcPaqkuGApqf+bk3ThcvnbxD
GLXazlBba8fW5Ab9g19eR51x0iqyhiB6UR2leMSWIgPpOO1Zt208JojKLMU/+gMUWtYlA49SiQsf
nCOXFN5PMc1mGIRSYFUn7RmpYw1o6k9iJBuNo0Lmvh1XZXYwzJGi1v2tefuY80sWcN8iI0u0vVrb
LqJj7iaadXEAUb0MWTbUXKJ2NPh16RTP+iz0vfxha8gF/rSchKW+tLoEbBCrSUSIeNFhqj3AW1pk
b6BcnaJqKh4no9+r5t5ecJQHQIjzUf/YMqyeboroQ2G4iXMByz8c0qKNTtSTrCOWqc7O2dscioIE
wnFL8XjdXTYm1QAhadmXXLELWNNq/jQiWXpqulTdoYjeRkXMip4P0TR2xMAWr08FERiN5jy0L0bd
Okc1nIbTLIbvWjKZxyx1KInGboh0VoNBw5zug+4WAvj1Jcv45H8Lv9+2QXNfj6+mhhID/3Euk+W1
YCCi9oM6JNqTOoTdWWu08SyNtur9LCz1xDfKeHyDNs8eVmFrwbnrqIYBWblNEweocilen85F7bTi
pMNzCExjzh80nX79/aOyUQdb1Df5urwtC0d1+S3/auoh4uY6cL7tC6BrBFQRANP/ydN4JmlxlY85
CIazYhXeh7ad7Ms0lYnm99A0n2Wujk+tazTnPhnSV6fPpt/3f9ptKEQmSZsT0D46QUjGXP8ygddp
IpNevWhGrb5XkhSsYG4lp8Eu0MvVMipD+GOnQ7NzXd7GohT7lwAFMalFBWx1ewxDXmhmnGmXwilw
31TSfjwINaObbMzsQT9Sw+ipQ5PvOe0drdk5AZhq3u5BDjXSKYgoIre8vr3M1OWDg3S9hFnkDd8J
Omvz/WjlmhIY2Bs1J1PiukVXxXb1Z2hFAnz4rMyzv+jKaacp7lun9kurQfckycBA2u/rWim7+tnK
TCt7R57TJcem4K/3h3aqEn9wsuY3CD63+jWXtohOjQZu91moZao/Nx497Y9WQh7k9/+n7Mya40au
bf1XHH6HD+bhxrEfMFQVZ4qUREkvCIqiMAMJIDMx/Pr7lU77nha7o3UdfmpLKtQAZO7ce61veesS
XtqDLhBJbeawfy7baO4Tf3ah5RletNUZfb+ifkbqNC6pdjblHA0CAK2TDC3pJJHIieWFaq7y70EL
gAKdxQqCLmF+X9Q3s14mwKyY8tdUQ8pnE3YH9UyYXt0c8CGgXCs7cHxJYUBVSfpQdTKlqmcSMwMV
3u7K2taMK4xobuN5qsdLtVVLHlc4MdaY8AKwfZCu7PuwGpgbTfMIV6hpNqJVbYcIrrhEFB6ir1r1
18kbtJ9Udkmkozkq/uVU5eU9wMBRXTbVaOWnIh9NssutHbX6XETL/LFRTmf7acBIIHjel8kqDr07
B3kmHOTs2RpWG4EYKIf39glRSiiu17qyegLdvW04TC0Hoa/L0K1mgqjf10m/2u6QVb2C/UUI1zK9
M1thtNBV9+3LNHq9m+JvaR8l7H3jq+V0w20xNI6ZwhLoveVi3mdLyFj5henekJqpzGR0nfX6bM5C
Q6Kl9zVQtpffW/5Mjx+u3/jk+aNuUqDKSOYsWaI9w09umzEQPFjH0FZMfaS1yLByi2bsC1ADvbgn
9JKsbjyqR19w/zzgO+6emewEY8yQoiljqDjWpy23jfkOu9hqxZPVS+ea8ZZz62l/XyCBufU3BbVV
fCyLtiWqNNqWa5hgQ3e/sxOSoFd4NkF/utnmWHr+ekk2kM4Pyz7ojxBw7IjwTWN5sHLPuzLNxvgY
bfwPVPO2UXpUQZeorcw/D5xmvdic8kani9x2QBCR1QdRrKqALE3cNcNzxwi7SFxXOPcTvR19xbIj
4ThufMaYfC1nS4Qz7qT9sax+CJZePss5VHYadTUDGxOZkrpq8qlzjo1ROepUadW/YvYSS9rLvvna
RaoZ4ybyJicWnMIPu/Sr5wpaypcusAwv9s0WPFphLNGHai5Ni3FfY6m40Gp9ZwiDEriuRTXHkcdM
MlajX1kHFz1rdIDuSNSNQfchXc8OE1HqwOJoW3X9haxpgJ8apxM5b9Ktbuppy7/JJbTG1LLE+kEV
m1+mBBOF9z5swF6n/rQ6wbvVyjsStatceQdEBbg0JleUkkOpsswnZwaaeNG2fjFcTRhBctJPfRls
KZGfZz1j6SEw68VZhjm5AW2FZS6jHBLI4lHwKscxHgJXdMEVbUb5oZOMN5/DrcETs80qL2+sqbb8
j2u9NSdqdFwEFel5CJTHdl3k1doUTn4X2FU13dSeCIYEsGZ0hUBA1llhRNuNiMz1q653Wn/4Jcha
qK3RfSfKRpr3OwiuiLUQJA5Laeu+WEx+mgTHbLReOuHs6iPz1/l6pf/hx63ZoyMawN0Az0TBLu8r
cjcvZK7HMY12vDFx7lgawd1U909LNVb4PFy1L7jqaUneKzG3twY4+/ykc9HoTNFIK7jpus0D7VcN
D2LoLeTWG9/Y6O3j4zw2w/LRKlXeZgXry92uZB3g8jHML74Ixzs4wtKF6jmbFpb2QeKrpRu3nYPY
9iAOpQzuA6B3LjYnqHPXlgAu8g4Pofy0TwbPh1OE083kc28fSjYENLJTEyamv451AgR93BLfaVc/
7T0epCdSv5rtUDio+K6G3aqIvynWangqjVlaRxdj/mOptj448NuG0S01zqYSv/T1nciHYk2QQi7L
jdgCFHjAcAKZOtW0EyfOwxHGbbXNXeyOZtkmwUC05qFtbL84iJ5TBHucpdrMsckBoA6zhoPX2VOd
kMKK6E03tvei3FVaca/sFu49h9eY/iU379ahvAu2dnhYEfx8tQxVvQbB5NwTb2uZGCr7+ls1T8s3
swn8OhW6mIN4wVBhpova3EcGBDWCXGs38QZx/z2xI89dGqlh+xxZY/6o/XW+GtZ++76G/sqwvN3U
B027gXWiX6WMK1JYnhZ7b9tLozX26UCd0RPeO4vPIreqR1roJTk/TSsyqKYWOSCVDr94Da3ymNet
mrSHWPTdDxmHXOZmqYcLS/VDmS66NO+G0GjGC7DW1e2uwsVPGoT0RN/pyC8TOFrlB3jjIuAsxl2d
1GbQiQuJ6rVOGff727UcfO+pRAmVk4mhAjOGXb5+X0IGVQDEyMsK8VDeTHCf3dibPODKre8V127b
iybGzFOCp9/klOZ6Zj3zCAmnAy7lzE+GKvJdx5iJ4a4s1j0x+rp62UW+uxlnKSKUXOnOX3QxWOJp
XcPuIyPVxcCBNcAi6r2SlZZAKSMgd1SUFyEBGwPrhhN9WfQmXlzCe9yMpagzP296Hb1DPuUWERXl
ZrqZHEV/awfd9NmBrMguv9jyRhmT/Yk2iiTx25nVGjuaY1s82LzeUQxb5afjvKL2iWW7i/AywK3t
YImb9RQ3U1tBwwDpB8vdH/p3y16sHh3/rlUJqX/5BRV08MnnjNskdBbz92EPvzcJt3Ge7qmcbfaX
thL4hqM6GtLNMPaXPtCmFw+KbJl0QpnBkTnwN+dylXZYp9ACNitbjXY1j7b2ptNsycBLjaHW5XVr
B/vDpIfRPdo4HQqgd/v6cWqRkSZK2oFKyjBqWn6RkT5DM6FIRoHlNTXRZIa4Jb9u304eZFhaHUW+
f5BFyaekAbo9dEO1WInrL3Ax183pjBIURL7733o5j9PTX1f7f3LmgU8FmYtCD2nc2+4BjnGzZU+x
LqI2OtdJRXWPDbmLhV//CoryJ5dCNUmTGTQ7Y7i3h0yWxK41JKshxOwlLdYmT4I8n0+bFP8xaogP
BImfbpJr0dZ+e3QeHLMYymX0LvrZ8bIcqPuhWLri3V9/d3/SfDiT3OgY27TH/jBSHmSnTDUs3gXi
ZWOPceCIjyurwqOTLxMeU7N4+esLcjr8k0OKz/ko5Gr0sN62rzrqwV2Htg2BrzSeBfy/nGiDCsq9
v09Om0yTMpuEfGZNGnMXmnvczPN8PeaOiWypJyQv2wpcqYR8RGVzwX4WPtszEUFxzQigjt3CJFR5
Mll7WVKcgaSe0YyeCSLfwZedCU5pGzRFQTFhyye30Mb6tPSj3STC7b1P2mxcbmijatD97sIH3pyz
uZtAt+uDa3QYTvZJCvZXDXOFolFURtbYkcwveZV8vxLueUWgArSmtBQMLhpAuEt4lyPL2B7mMQir
zNCdCI/r2Jb3kzA398tkOatDzpMNRpzCwyoSQT8MdknJQlikrYgw+pr4t/LjII1SngAbTZdRNA9n
xvQ5TOq27iy1nlAi2KAoqn4NYzxzhp+YpsxV6lYOvMmwNg3rSJd1bVJtFJ5/qKLV6lM2y16BFPHH
4TSuAaWZ3ed2fSfCwqgvEfuP9YcADJsRh3BWqytsvaPIAuEKmDwGYqaM2qvxP7ic9e4I2WWprn3p
qESoet+TwgGwHvsz439aIpt5v3ahbm9QO3uPuxfVQ1JGmDozXRZWl1lRMYh0hYuO5preuXsSetif
13W3PuaAb1iyOyEKkoaDuY8Z/7BGud3QQQCpumo6InMb71V0VjbBzugi9lN7Pf9FQIWZTVIMFkh6
wWW85cYeMiQrhJFJPVUyCSAqcahVXj0nvYjmd4YTdpzbWe/kwZAj30HSDJvzvhd+qwj3jfxFxrJR
7Xjb5dU4fa/3qX/yzcqnzPQIGr6qrLC4hrJJqiI1d6MShC355Tg1pKBGvRECaDTbYb7uFnv2Tpvh
U+DiZO4+Rn07+rgcbI/ngBn5k16UfynEakfHebNqvMddsRFy701DLCov18elq609lX7YflIVpjg4
fdot43ZtnEfliegz5XD9uEajfVUwpzMSVXpdey1CRKTxNPRGdMJArm5ad8ONuDR7UJ+gyZOAOzf0
0Q+yrdlgOrS6Q0okpRIxj6oJjmi0w9umhL6DZrcHtTWPRS8SX3fDs+sSJscj2EYvbtGVC8/NLtyM
TdlkXEfc8Yp5pLT2xMYn4gEVHPSDMnu3uTZbCAbY/Lb8iQzlvQNSH1afqCWCNvFbb38f0TX+rvfR
3Anubdf3zb4KdTRwY0vQ5M75Neu1ag7NpP2HYpdnQ4MZSDoGvdffCt2OA3NBz/lGqbgbN9sSqcel
B3waaxzAZtaG1djgctmC4JiHqqIv0JHccBiQMrwarS82DCDo6GLtdE4Hc9/bHiDCjX1S0oKzYwfK
f3cRiX46VnMXRYmEyj0k5hYVZkKp1/VXa4WOCyyVWfFjKYkvd4+UM8Sl4eRZ1Yg8ik3DH5sDlb/D
KSBEHbBjADw4S6lo/lv5eqVsreqEvvzaYZgVTHyDQS7vdTWFTAAje35fT0Ngp0zdfT+xPKp0BjOt
incylT4Vc+HaR28s1jSvtYDOxZCjTGQxmxfN5Kw666bJUEmzIf65WO0CWL+l8/qes5n/pbNVOf1i
KvZnmyymC1qLQKSAfbzppGp3GrqljTALcPjPLC3t66UPoEy2za/A3n/SsDuHjeA1JFaHhMU3jcJV
Y2InEtelPhysMdvJO8hyseX9SebGfIQUG5LBJ5eeA4ywyt9Sov7rZf0/xetw/z/t4flf/81/vwxi
m6qilG/+8193+nWSanr9282zmP9GUvq3Z1kN/X+fX+T//aOfX+JfN9UL1dbwXb79Wz/9I6702ztJ
n+XzT/+R9bKS2zv1Om0Pr7Nq5Y8L8J7Pf/P/9w//9vrjVd5v4vWff38ZVC/Pr1bw5v/+2x9dfPvn
38/f6X/9/uV/+7Pb545/lgyw079Wz2//xevzLP/5d8P3/xGiY2R2iTWA3NRzINLy+uOPQusfzBAZ
aJIE7HlAivijfphk+c+/W94/QHyhLUEhEaGq8eiTzoM6/5Hh/gOhBqUbVHwEyg4j5b//+8399Hv9
7+/3t1519wPe2ZkP81Mt88NjwvwNbgv0G1Te7hsqLEwBERjl0B2qNoJscqDtT8P3VwO/n4u0H1eh
sXCe7TOcwtXy5oGoQiaxoZq7Axnmhz5srpc1OFrlettq6+F33/5vH/D3H+gPl0LKhoYN9AMoJnTc
5w/8u55+PjsOSzqt8iBs4MqTZUnfwKxPwxRmf30lfp7fzUv4UG+udH4nv7uSv5iVu0/nprzzsLiP
7frhr1/f+rnOPF8AzDO/AMSMszb4h5rxdxfAyVdJlq7m4A51OT5ts/btg+yJuXoKG6Mbb1ENDd7B
M/Z8/E45tvqPPrx1cdHM7bx+FO0y+kEM3nCbr0RnYFsfVhUEibtJV3/sItyNmUt2j/qPwDI/3jf3
OhlgZ+HSeYbx8xdjErUkvK2rD5X+sHX3PviWXvxCuvLHL58b9nyE8ZHwcGO9mTm2tMg6PXMNpVWy
epfe8Cul7puZ7o+PwRPrg0aDInJeYn/+GCqQNcZKkhdzT34TFunSVh035yo51x8i041pncejm7O/
/uIe/nkS+O8rnzWyZ3wuY8efr2xOfkBPhyv7N8XDdpPfy8vqfj0uvzh2vpHD/vs6DOFZgHAuvn0s
vXnuyTuIYE/HX8ZYXDuxmSyJTockyvZj8T46Tkmf/OKu/nnE89tF0eGyFNhI8d4O3UjozmmHtBxF
ju3FcOud5Ck/7Jf1rX8yLqyLv77aD/Hl/w41/+dqKLyQ6tGcIa73zcpjGI3XcxauDkviH91L4264
nS7cZI1fZbYcdKazPVmzPHaSKS6zX6WOOeeX/+PlkfAh+GaI/FYfE+RNkMOWrg7lhX858mHXq/wC
3UMqT/rEqesmePAePIZLOAljukNhUr/Wr8Y35z689W+Di+iiSKPUvAouvF98Mz++5794a29XfqS+
5rLPfDNrkZVlVnB/zyd6mGFLZBkN4bgbQH9ysI27x4BI819xNn+A6v/wBlingU8hA8GS8vNdHvTD
WnNIJ9k0Lk7OIUqNA/O1ZDmFWXNrfDI+VVeSMydtz9i9z+/cg31lXFDUXw/vh/vp0j1t8a/2qT+u
KgCxzsvW2S7o4Wr7+S0pMYiAzI3yIOehL28w/U7w2hEm/kIO9sfrsAeCEIaHcS7ezDebFFF0OaOl
hhVyUGubbq1NKcx6V62/2KPOL/Tzd8xCRDgERgM8DH8QQS8zJ+hlGblQ4b74HSGImmclUfse/OK5
/sO+i7CbWbWFBAkMIjaun786dBpGH4rNyIrROEadn9nRJX3bxOl/tcPbPwsVeKbPl8K+QEuJ0oUI
hJ8vhUZ0zuWsjAyT98N2K++Mr/LRu5rumssoC++a+z4b7/YP6xr3X8yv4S8+6BvVwI/LuzgdESnS
2oIW+OaTMkyJDHuB1CcP4mK6yC/LhJFR0l1gmbjtUpF8++s17O3NgqaIdCdsOvSbECiab0s0n1TH
7fyc4AWAJZJAo0v/+gpvfzuu4DgeGZbk7J2dx2+eRIa8dq/KrTpsyZCE9+1p+MWB6A8fgQ4gMzPa
ZS6ZgX9wvRQERY7BZjRZsUJnKL09il25iF/c7G+vQhgJNSaKYkollpS3xy6j8ZEMb51FX3knpGIc
y6uGLv9/+FnIyeSXp2SmOHCpwN+cuIAxcGh3mjazR0Pc1IGVPwDq/RUq7Q+fBSc0grKzRQtDMeaC
n+/xqF2QRm9DlxGNYMWLmJZkDIlZ/Osf/s+uQmgK7AKLT4Xs5ueriHHX6yT7LltzjNHpNPN8J7ZE
V/arh4bARl7r90vROQ6Nu5dqDRO9CdH352sFja7mNmKSw1C2vQVATAPrzp8h/oRVOnYCpIRD1mWX
zMLlJvGaYp/TldxhpiGyXt6TqdrsadtNpnloPJPZHi7JWSdItAvGTMHif0cI4NxRN1oXXt9K80j6
rfXVKYegzMytMO9r3xFDWgZFF6ZbWIoDqUW7jGugdwVTNxsiNRmFQ5FIZUOWqEpHybjctPfen0qm
z/UUWiewuSCaabegx4gkqpDMh1DYURmqOWdMXZn7VdBBBkoJSiv21G7Ncf1Yj07uJ0TmROsjUca7
FcUlQ02Z1M655RtC0AJwAyhK8UYa/W4uDaKQdtqW923jq/Vogbdn9lkt78Nm440KVI+QE1eXt7jq
qX0eVYFMZw5bbpWGlv4DlH/vhtQvOWctap4g0SKwGGirdraOfJkgE4j6y+/w19IY4tfrRYrO3iJg
2tCbotMk9DenEE5ArOgS3PpCaXAli1sTHdFX/jst6h0Lf72b3cErLU3Q5K6H2543JRK8Z/YTXrqJ
TnJZIGzPB3Os4orO83Ko1olmZwmKMEgsCe8g2YNq6VONy/h6IO/5PgQCRBdqk/sY7zwg9NhcG6QJ
NtJeXG4tvS9IIUVBb1yZwkl84feIBKJFfBlhRBLZTLaDOSFYaoPvtlfOIgn22hxiFShpJrqeaasX
ETavBMUT2dtNPRnoVSojv292mcusBEhUVReA2qOiPk6LGJ9re+sAn4BiqbKAwfqYbLbD9Nzat/WG
TnY4p8sYyTkmMpvsGlWTZZOBh4mMNJr0+rls9t6IaxglU1pHDnVVWA/Mfh01rBkJdMh0bBNuVCp6
lBlJXfVbHttdN30ohK4EvWTl7NcaZPscIyIS1QlSeR5m3qLXNit77sB4HBtx8KzBPm5dv4R07skJ
AZlJr5MuXV+MPE278xRYff8RMHX7zQ477zkYTBJ3GJ53TiK9gYNOwIJwWpzKeuSZ3r3T5Du1RWZ7
2D13MMKnxGBA8qIqtNDEdgX6O/fWDhSjzxk77wMxpnHXyAUEmj2b6DRWD/qn7N2wZXru4M6p8Tmi
3OB22tItmC2+r8UcP0fesHJ7I0owOsZ3c/iB/jGP1yi9rkhG0ZjkLOOKwQmncKyjScnB55a2jq5E
m28M+HwNqGaD7LPfOLoXd7XHO43NRbbrsYCzW16szA04k3JseCFdtioyc2yNR9ORXgmxvzINBECB
tzLOqXPInnsZOsnoj5AHZURi2rFy6kYk+QA3NaYZb1VZXYfmZzq/NrHPwRp8sJdKfxZeLYq0MFwz
M/DP6qQrnPbYk0N8GwbI5HlYO+/a67xaJRim5Qfl2PohZHBk8T36kYpHnALzcXRreTUbot1jOJfm
q70q/JFLMAe3teAEnjpIvhRiGRqoj+WqjMJPrbzwyouxtMMqqbeq/t6c2WzA3t0lT7nf2ErQ8ugt
RazRTZmnvM1Oh7XokCZVzAbjbRrcOo1MNYo075DxSnt99HrLeGcjVOtSXQG6yfRgeK+F0UORFRDW
p1MYSd+hKz5XMtXUAn3WSrtdU7+nSRmjCEJLxbZj3dpzJcok6qOefNd+BqzXOGN/HhetYo5RBvZe
qtqJOx3Iaj6hJZ7GPQsH0RXHrbAKO5U1GNFkBlvWxxOIdyNzS1Gri6DM8fsVosHViedtI5Yrqr4w
O4MuG7nG3t0WQdM9tjxRDdG444YqZpnUkiCnRKqwDoxgklALi1Vpn9ciqRGCPhdKuV62dm7rXKGj
GuyTO5KXkZSiDF8XMlB41Op5UikkYr9m5D0pzYR9RJusK39/imYRWQmCk7FMwBGJa4zANub3Lmy5
cti2wJPoSi83CzERTTaulsDHUIQWzf4O+m+KL0jk5JlE1cxHt91PBPzaXuIsqvo+1kbpZzzpeXim
yhfNhdvrsEjrcGJpX3aFao7oAkx4mzbnVwGLZI9HYx+M2NtWdCBlbSATzwmpjmloV35cU3J+U2de
e8IBQ08MBBC0pH5ZhDaqxZClta8UAdoNo4idhzlglmJvplHGw9wKNKpmxHCCocHw2Q9q6cSlY62a
iVVRV7GhPFvEmvn9FQuK5sYQHXKs2Agba2SSU02R/ozMYR2yugs3NgKvlioV+eg3Z6h09QkvPgtP
vhTDt1ztRc+21gnrslz9kKHJiMbjZEEPrhE9tO67gS7R+z06m812TmXf6qhXV1EIiy02au6omGai
YbMTdMsdaXkdqd324nzbRXNOVOXESGZVvkU6taopL+O1U9X7UZtjHRuT4yCNceYFJchSuM+d1wev
WxDlK5cuVUA5UzAYjRAdKhTcK5Tv8fx/L0CLvuKkCskfhrA1pDjfkbk5UPtYvZjMcGt1s2Vl7cCj
e1r7nd84cXxtfJaBteexmK3GOZQMZ74YQ0B0hl11tki44+pP0p1YeU1/pOZw16n+olcMmck44vdC
YUo/XPvM4WD5mRKqcusCfRwZIf0QpZjffW1jvQoWdyIhns4kUkBzl5+R83UqNYxzKCqnWvWxteGM
Jl2IdjH1amt6rNlorcw3a/2Yryoys9zFupL4O+tcQLX47Fb5+eGAgOfyMCB3+labK+LamWgQ9BtR
iKTmdqpgXx7ZfYf5oGiePE+YhffE4ZG6UFOtvISF1XtqG7ciSEDK8maUHUquYIr2hy0oesRTi3WW
apTLS+Ut9pR4jZz6RNZe/jC0a879nS/B+8r3tpScxLA6VIAi5cGdq94+7Tk4wj0uKxqwSIBL9UWP
fCHvemUG33eO6WU2O35HZPSC+uA4a21ZMUkzznzcWSucbFgc9zoaR+pBezIJ+UIBWO2ZyVn/Q4Sk
cz86jK4/NYqMlpjsxLI8DJOPkFT57bbETrFDNkE5u9632g37pEH0/1Js8y5TYayiTT1kvN/Hciu4
F6ch6jN0KqBEzbrW18ryaqDUGwH03tJ6LHGjE8mrlgtfcbNrkj38eoQ7uovIOSxFI6PMa536ex6K
yT+Uqs+zoZJiO7QuxRDqf4qYzdq6j2j2lXVfbbWBzSPfQHF8l2NlbB9oLTtbnVAYmZe9WRsve0dE
jAdDSpJ1tVP2L0fD9nd1God19j9z7BD+bZmPYrkhojIUt2T15M07LZUvT3Mp7eXYAMNzGMPmy6ey
okOezSFwuVgOE6EKI+J7mdYNz15StyOggHKpVwA1VRNU70JjompEfmuadP+tLYprBN9dajtF+UJn
NXxlEs+eVKxDial/7Br3owx6NKVd4JqfXd5ugZm7380bZ5x365JueuWSQRsxRj97mW1+eyXzcb2u
8maNvKRju77e6fNQkrd1pwEragJq/LS2vMaaWFOBvGaNX21ftb1GTrbDG/gip8L96NDdFqhkZa1j
BHCjcVPXrLSnSC45NppdeRaCS4t9fkUMJW16HhX6vaMJSUE+SQ9oJ+l1bj5XrC6T9akJVUiIL7bn
4miLvSvukKE4y8lwd1Zravygyybl+fvBWyu9XCLWYi23ttBfLl2kTf0xEHnB4uPmUcuqmkfvZQhP
+FNf9NsngxgM8GdMM/fLFSDOC6r3Ck5fbS7Lyc+1WyQz43wNywmguXes98KsLkYmKeVBdbs1ZDPm
KOsdTSg4gMhMxijTtsEqAlMQV3xAuFabBn1ruQ91Z4oh1nOOFyEmnnZ+tYumJ9dros65RN2Rt5eo
BRAL9j2b850LC9o+MoK3vUcUZLX5pPdpdrE9GsAcY9E0GPZCikP/c4VHkRprwQcT59Sh8mY2Fauv
VM48PZPTK+2Ms3mEaMzvR//Q2r1b3E/QWs5C+l0tWVubTRgjll6bzFx6uPM18Agqya5B+tIb/syj
48xDm1i+Nc18kUitOOaJPk+mett0xjoSVp8VutYu6eWwqYexQMN0LStnCJkxnJmTfmcMbuo7ffDY
m9P+oCMV3q9qdoZj55vTi0d4lbqElNS0787BGU/mBjUiI6tARiekpNK6UeagzWwMVkSmhieL5bO9
bG5xarQ9LFnfKXhkhZtb1oNsqv5LN9iVhZoOTKxV7aK9dHdORrezyY+UBvyQ5mXQ2J1/WKapsO50
MDX7he4mUI48yHMTxFVktFCmIf/B/9MG2FkOAmunwTXiaUpAc7rfkNoY4+UocmQGMepgsSCmNSoj
RZkmqAFNzQZbbPQmbn1nki0W5JnbTA5lUWRY7UrvbmgrCytKXe4rsll6n7B1K6Qq9KyHc3Fj5hb+
imrvSFB27DZ0Pw4uZB9oTrn+6uY+5UflhB9zAzZjWo2+/uB406ge0Qg1XdLiFHzFrqFaiILj/GIb
4TmnoN/2SzQVRnN0CrU/DkKLMXHrsniVprtMKeqq1vnWzYPOP05L3X3axpK0gH2vxE1U7TZ0jaGh
md5MC2cUl8bBt5Bk0PqiM/vquz3vkDr7UnjDJ3swHZV6YRH0V0M3GZ8NqqjoAk9fL2JvF53mFFIp
/6pXa8GzbKnmg9vLKEyaxV6me1BQqF49PEyXVhO0zQWy3dogj1iHT2O/j09a5GQyczgdEcp65pin
gLEwsmjPsAnsM911iX29UHL6eBqK03lt6u6k9tldbcgaBKdNsBDTbbXX67Zj4YhL4k4d3Bki4rPN
jQ4o7wcoHx1rQUI8bfPYmAW7fNl4s7xxrdXvH9dZ9tW9GU29TTLiLudrbXAMwXTuj2TbCFK+vnog
ReijSKH9rOs5LKRFJ/YhRuG594fB9st3HScFGfcByqaDW+21l9CL7uoExSg043FcwpFmj97YUVCL
2jcYqDbrqio4pr5QmTU8LWMYFmg8hZbXG9Kge9WWoU6IrfA5w6EcdptYbVP/Mk+Ff48RFHpzLVfk
/cFkW9/puGwo6sJZTvhDaqKzajB0ZrqryGMtYYOVrAFO356rfE7W7MT2lhgakWBaOvlonCTFJkon
n0olLrZF12lIXiuCQc6c95s9TPt1q0oT7waRGX75OSgL8X4rkb+fsCRxrCIxBIPBtnnmfBkUMl/i
zRDFErf2hpaLOh0WOhTQdiXDIhdjGtQFAqvzxPjLLENoRJNBRRGv2Hg+LmW9f/Zb2/60IDIq4APU
Ftpnc+MBMwAILae6IJktwdOwt/fb2rs8AciJU01GAAwUF6Z97DZ1ESV86Vub5hgyiDSjU2FeFJyf
nHiVY/iCwYvntxi74sauFELDOSfjLVOjDYRi0413n09G8CXfy/zBr/M8v3JLo0How0zjuIN+Zzak
Gp68xmlCgtQhgPTHiVP7JdyDVV7Ojfy/zJ3XktxIlm2/CG3QDrwigIjUTJKZVC8wSmgNh/r6WYiu
ezsDmRMxnKcpsy5rs6qiB5SLc/ZeO35MhlX+aw3lQpaKSzwkgXk8II4XHJRr7rXpFXlHIW+C7PGE
+6Fi99WUaswOuuu+RWVnfTQHsXwEdbjww7XJ6Xa6S5wFR75x+I6IcPphIAVELkl1ckBjnHTXeDnN
HGowH1GghVXzjNBC/WqEPLug060OdQKKbf5lgd7LS+aht1FfcIPunDbvRm+qm7T1dGfWHg1RNkQE
pQ3rYYdu8ePYVM77NoqLd1NJSd1r8eh9cWdDnXi/pxLx6Jq07akwFB5rIy3XiGMRfSCvRqQ+xPz5
V5nbuMTKMbLvM6myzxfWQjFPlLb9kORkBRywGsbKvkulghquQOiwc+22fRytgVUcfgEtwWVS/iRR
wSnKiY1ICQDy6boPOiWPPS1THUqrBA7FBG+hlQqg8+Mj02JKA2xVImoyXa3VJL/TNh1v+HwWTBuD
xszSlaZIdpSZzDtLdiLyM4xfqEfbuW49MpNQprWlS+C20kSpc9DZL7Dlsd0YXUQ8fsPAp8W7pqyi
K3Mh3GzXtbr5sQpt8U0Otqh83Aw8XHY8zR8RoZP10nIh06fQQ8oNet9Hv9PB7H66bQNyopBx8sc2
KoJnDG0sntGnTV+bWC3eufhv6r0yWv27SS+HeF2fut+YkJWvgxwR3mVVOueUqW3rfUUJ/tmqe8gi
SCNx1Le6XGqvdxXJ9GCPluqZ+RjPt3Y4w8+j1qr6CcSkmyQLGwgoecguTQ9D5ydh8gN11CRZbu2m
QeTiJrV7kxudpeCYWfdKfbnMZsCCzb5jMaT7hRodNVsHX+C31a24nlpLbWJnskLnzExm2i6H9/GT
IKBy3rHr0o6Zkc3sQf2bsVvadqPxLGdsc2Iayh/5SsfDRzykO9thut7hkMnDYJnL8v2cqEXL112x
SW45Yyf+EI3snlVpyHg3YmGJb9xqKD6iz0/+yNRmwcfwIp7SyByfpNSL2Wuj1Aoku0qNhAZ05ByL
C1ehhJwPv2Jc0GSDC5xkPOHvcaJTBWSPl37UilAnd6Ixb2xwVnu4RLHEpUTDxosqNzSAT9vjZ8Fm
LuRwm6bvCsdxv0KFLf7U4dhd6bpiyICact/vMGgru/VUGejxPrJtae8Mtx7fVZzFnpZ4yN9RYQvv
emsuLQ8K9vBNN6kWkWPaFDe4IsQvS01ybNyJaVS3JhnDJlXRdHki4ly9JUBWu1dGte53ipIvvxTw
GZlHcbb7Ei2T/FrJ0aEspqTzdzebSDvTW0EfJDGt9I6DfI66idoyYlADONAudZfuO4gXk49WGNOf
NQqBP40wv+dpyAyEKnSa5E5dVPeH2Q98eHx3bb2bmCIXf6m76pupJPmy08bQwFfMngXnUDOKj4bk
+MqqVst7HBALbLSczYSnDsLO2Uo7Zku5qWqucxwu7KSHtvhFJqn4BLGU2CQ5zMVTonbls95TyfA1
gpI6X8yTmNl8YVbdTWFXxH5p9iqNkCwJH/q57SwPUfaqIM1L95sbx6WgLhRSyTAWrflgiLj+EbF/
wsHZpmuBQknL3zjTp2cxu+0Xa5xKvkwz/k2FkikupOtZ+YML2i9Vl/JnQTu19KyqCCfPLHEap9qQ
NoHblMkzGbt4RNVKFx/MKOUEnCxhX/HyISnzI9XJtb0llKHyWnsUwiMF2KgDDJ8Wm9+EPcJO1qb5
a450zDWidotfC4UOvtVRLPouq9OI1dyJS6SubWzwKYVZ9xPA9aTz+4bqHvktbiydAr4CXHqJ0Lfq
Gga6JkyQyygYR9sgNd2SHU7GWq7Yqc43Z+vD49ho7IqyXtP4+tvCfQ96q3he1LoxPT6i8MckafN5
DhthSUNLoGVfk6rfwZ+3vhKktpZeOk3aqDy00fJG2p6dPoE0QUZWTWDMdg7Hs2btjsVkq8j1mzVM
qniBpslwCUYdu4o/QbtXCWSRJdccJsTK5txEzF+lxMXvZp1uYB4NBxtp/Lyao4Y6ToKkUEN51WP+
7XAnchy5Z/Yn9+t8p1PfKiEEjXpBC3olAMKO2DrbSYwBeYmIO6iFE0yE1Kw0meYdjr2bzny2tfQA
GmNPmz2oTMcnHWSnWF0gtVtKcQ+aDpnQfDAo+NEW9q1I7q3heqCqCZrlunDuF+US8+bV76UBDCMF
Aw1YIp3G9mm7tB9dNwr1lgbwUAkPhnO5W8xi3HG7LgGo3uoCu/TODW0FeIAAPB1qyHOqKgq95li3
mmeFftpDXkaXMHGvRzFUetqrUQdHEMCp01EaYnM0V/Z5sFRN+GXlejyYQlH255/zVspAtiwxnDiw
QdgAfdkqa9IObpu2WGlgYV97Usd2uKfiARGbvWzgZNb4l0qe43gERpKzxLUZW1q76KkFsaVL8bi3
FCLmlF0ymrcLb++bV4Wkkv8S1Qva39N7J+keI/IxU4TP6urVUYjqs9ghm0pnXNVIXv3zd3GrPOXF
g/S6wkCQIGsEWZ2ON8MFs0SGk7tYp9DJNB/U0easwBmFUrnyDk7X3yWdo3+GB7S+F6rDjEcw/eYS
00TPY0mX0K8qzMGVUlAt7zvLN9TyEvdj+2mho+H6dHCXaGps096oHpRumW17krgIdUJvzaZGRAA4
gDZ6funBbV96gjeBeKJGgY2urwii0xvJPGnPPZfrK/hWBnylju23jcZ57PwDe2scDAc2ryMfACi/
03GwS1eRGyamn42GcQXCs99Vk9AvSF9evxYr1xxMHQsFkqEtIqqeO7rsSIl82hjGB1YQwT5R0Yt9
FsfZN5mX9F4MOV1KoH19cVhD6RchlidMxjkKsl7ooNPc0QiwoRBW2lW9pxyE0duq4/3f3kJUcgjG
sfWhInLtzS1MUlY1sWSmHzvtcGMlJtrHsf3b+eKoWVunQIj5NGu3bDaLIDA9d3FTD8hyKB2owy5P
2+lw/lq28wWjrC5P4gh4w9HZbhRySc8pTfa14dvtMtF+CTVscnPpUQG3/EJNmsfz473xhFzuGi4C
III6NJ3T18/C5TlSUgXun5Ou3Cru8EFU0/T7/CivX7+VaIXgDyzQupivv+LFe7BU6L0poxrUh239
XQLT7yCtpnsKS6E8Lhn9rBiU9aX08NezxSpOZaoQqKSZ4Df30pWLGw15bDAXaovnRpSAQxP4QjnU
/+Dn/8pN8986Y07cNP9Dz83/QTeNzbv637tpgp/y+6+qfWmmWf+Df8w0wvrXOv2sqyA6XUzFfKP/
mGlc/V8sIOvujqkJ18f6j/6fmeZfLGOYKJDtIeMHLPkfL431L1WjwUI+MuQr6Jd/YaTRVv3aC32b
RiQmiZPI6Ay0w/xhm29AmcjNzfRFCZas2kuRPdHK3bXFnxL7Zz4Biy0PMv+O6iYXd44YAk7fXj9V
140i8dHqh1hvA3WaL8i8NzMBv4qJYCVpcfxj67NV3eUV+iAoRm6AWAZsIJHku7Gj49ehbQvAaire
i8f1+O/rfWm/cV7dBhZyVgZC5Ylo5lFs5JGADdKB78kmijPvqEjYpVU8kHhth94QZzXaEMNsW28s
FdHtbFWmsUdXR/nYaejIkK10Q+lNJN884M1PEKFH0P89VVodAcFqp7zXmrj/3GRT2AbEBlD+MGgu
cRbkMPulnui/woiJl89x2lvfFCmm6BC681yv8+2Yfiw7UH1BoVsLZusKKvJ+vRKkE7lEZolUx4oP
GHva3KvdNnFugNzwNPO0BGdsLXr/Iew0IguqOV/29aQN1iFZnOig0G7ClK3I3KRXFMt9XADE86ra
QPVf5eV4SBqrsbxJlunnyCoMAy1XrOHJS8uUsijG2K8NzGLwT10T72t8jGvTT887DNhghf0kM9fI
LWtyKXS5Icu7G0UN4kStIOgsHaqS5jUwHmtnAq796dCbjD037Br3JotqPL9JwYTqwb2vQGlE4/yu
o5lbBzaSDc7bayCXtyh5ZXtkHxR9EIGxCb2SION4JxXFsj1Vza1nuTTtvJsqx/404RLF95mPWn8V
qXX6oCn6cCmJYT0TnHxTbAdxUBrsedHbsrSczvgKDfh8KmZsSonRXcMEch9s2r21VymI9sDGT/V1
usTyJlZaOhjg6ohcvvBCv/oJGqTB1cfEN83mdLOD6/So5txva0HVClgw+VpUIIfe0dObRZQYt2tl
LCy6iKg8vUlQZNuf/wHausC8uAkWivr1PHOM+mIOOwprXy57AM5auWRqMCaj8QQ3qXukUDH6syza
O4QtJdiIqNyDUXF32JWcO2Wkd0MuDydGknH9eOgvyXm3671YldY6vwhqsEZmyTrrvPhJQrHrZFbB
5sdamN9TW5HvKDq1z+ev/M1RSLZBYMiegl3y6SjRFOlpKhONxv1U3s5JmQd5uBjB+VFe+bwgwtqr
T5ckiDUMVWwWeLRCYNtDLqauMufRHRzrA9US87dmIklcHPMBitYXZmbTr82og1SfXQpn2cyZ1vYX
bC4UF59K6B0d6XHS/ggTHW7VYfJOEwAOJNDsxiicvbSZywvg783n9WrczZIFUbcykwTB/BDL8QZU
hHKTNua3JkZL7PV1U++pWc2/5tJO4l2hVvOFbeNmcTqOj/yc/FnC3Ay+89MHrJR0wSLo/z4vdbQP
zSLcxbEl4TV1+Y2YjUvc8Q3vGuMIjxojFvEDJCsIFsfTAROOlaG+2Kqvu20WKE4s/E6t9ec4t4mP
FzRirTxzETYrw8OiWdPv2S7ER7qoU39hWnn9bhONA2QRc7zJjsbYfEGVytw8I0XDso7Gl29M/wBs
N3t//t3e7pi5Xr5QHRsxt5eSyKbmMjqVZtCk1nwaHukT6RfLdZlN4smKcWBgGKf7HsV5eCHh9PW1
meynANlgbkLIscXZSJTRgJx4nel3sMxi8w+WgZTh89e2vpwn06JFdYc7RFTrysY314/qxRxUVZE1
8zhV3xRdvJ+KqTnQVWjvCi3Nv54f6vV7Sj0C6Nu6DuFX20JzFrpbBo4kurnxMN6X7lh9UqYSEirt
6aCqo0vxwW9dmkAyiiuTBRC79+mlKdNkleg3Vb9KquZgDQpFs2xMfaKt4ws+2q0HlGmZSU/HJUaw
IfvqrQ0wFjb8liyyoUV1SEcirbSR/iNB+GHMYTPsKlvPVgFTQ6N6hI9xpat44/w5aur5rhA1pIo+
aqbHkY6zDLIaIcT9lIhZJ/RMQY94/kls7gy/lo01Ka+Ye+Akkft6emdk1JvwCFM9oEc5+QYOGare
6bRXDeg754fS15X9xQv277FWb/zarWCS2rxg2iIXWWazHkhbqt9GoDCrRNbqnttSuu2um0uksIRA
grVIpsmIYEg55g1uwXHeAdmlX9chMEX6nCzu9wKhv7M3s5BaejEZ5hMAcbX07KrTTX8RFk7LUJup
bJy/iDfuF7smSlwgVd31KHB6v7IMOI5VJkagzYZzp+eGc7Po7Xwrhkx+OD/UZq5ZbxezGVt7rF7Q
V7fo1rKJu6y1WZ7NHlXdopnLe2sJO/aVadsFZLqFT1aTygsz3NELvXlKAu/aunBTm2IjdnqFlXRU
XsXCQBmSdB/SpgnLHbWO9lOxoNPaSbiR132rDaiuBbX6Ppu0kcYerBYkvYjNkZ3Tu6L/0GrEmUH4
uknsdKkOEjXRwWrBpeyGzk3KG23Uc0yGrByF31lF9TNfhhyheD84uZdpqTP652/oZho93lAbjyEP
D38cLY/TKyudfuxGleOK3kb9vStr10fFFV8YZZ1LtvfPXhOpqIRyfj7ujl5MozQ/x6KeHHTGfZnf
2YO0f1V2akdB0jvxDXKFBrfVuNyV0nSfJEvUhcXijfHh/VoafkpsquCYT68SjZ/eVRCfgyoq79rW
uK118yYWzQNIz9+FNCVtNvEJjeTP83d3M6evd5c6OhU4pAdQlt3Nl9GUxPSWFK2CojaGIEMpeK1C
TAD50yRk+Arx1/eZounqdCbkYzXCbd5TFLy2G5E2FmT04u7cysg/kghUXmecp0E+4jULsJUqBxPs
604kJknr5y94u/nhiqkB8JWYlsqmC+fq6Z3GzATcSjRccTyGH4UonHY3w8FEgO722HUqTYBVbGxS
/7wqw+5DJzSRrmfjonkGcEogwPlf9PoFp4gjeOUoB3Bztm5reqCo7lvDDPinCLaa8g+cwksW/ONl
/ecFZ7tHV4uSzEpTUDHvbgkAwlL6DhKWGqhZGi4ezU7rZ93F2uQTBSbMfcE0/5iUmoV0txeO7ncZ
PbnDqJbxHxux9Vcwd1XuCTkta/w33UUPs1R3G7tL0u0NTFo6tZwKirIZAzbusmwprqLMwebQpu5Y
Hpaun3+fv3PHkvfmomhc8BRtMNmuZm7eJlqDhPglJgLLvNh3kc6ONrVHT5OF/XMhDRzGEgng3xJ6
7fhKhkYe+iqdVqcaFvMOWPDOTErrvQk48/n8TztdcbjdAPFwrMKP58eZcORP3zJX4VnPWStQryWN
D34I655OKee9E2nWp78ci+AaIkhN+roU32jsnY4l5dh09EKEL1ii/daJCmTZS7ObBEKovx2KUwPZ
UpzG0eW+arC4sQkqeZaOT10JbvM0ioAKznCwRC4unIo2B35u4XpCoZJp82gtJv7N2SCHSKsuNWMB
231Y+FXMR5iJZKGJn6TwtAHkeYiZwyL3qnT1m5g1znObDEi7TOs9BhrzwkHx1UNd9/Gs7iyx6/Hp
WPR7sUjomCcMrSMeNFXMeQ+CE1GIPcKxaOdLuUyXhtrsfYXZqnqZM1QSV20wU97YiS5nnuwJZD3/
TE93LOt9plBJn3NtKoDrOkamvrwqJy3cUNKRW6B6Pw7Iyz5V6ME+LNPsvB+6SPOzvDQurHevP911
VBZc3lz8b6w+py9tO5dz7A4gjOcIhU2GXQJzpJleI+LRr6I8dPAyA7Mx4rkKbNjXd0zp1WNsJ+2v
QWvR/w+uNXxY8kb/+4fM+cZGlkq5mH7b5mtayiElibUX/uhM7r5u+sWfsMXt8QOqwfk7/8ZDpiTP
jTfgwOC+3CxFYxVV5ljYYJyXSr0yos6+p4+aPaiVyJ/PD3W6yBwfMkOtdf91maGKdHq7F61uKr5s
huowG1s5wj8VZfmF6eG0gvPPKFSR1p0vBIXtKKTNtbVphILOqECro+P7+AojGjxekVqLN+iufAcw
d7l1CNO48BpvFvZ/D05gAjfTRNlFlOzpJXb44pHlSOEvtiFvqKjLfZQ15ju7CHF0E1R3iEDVfaK+
ke8L0eTXHAGS75EYm0vxEaebuX9+CZ1hwjsEtYdtD0QtoxB1ZCmoV8/5fbeE2c/ObqaHAsXslVGq
815Ueg0wXpVPdScv5Z+/8UGDMeKbYs4/rvinNyIDWE3isAL+3VKm20JRjU/448N9Kvsndv+IdjIZ
fzn/fr15yRZqAl1jAXq1EtuQuRVnKoQ/VSjoMleneMcp+BpbqPKD5XW+XUxYmGM3T4e0sC8FsL/1
JVFDIpyGc9f6+p1eMtLNLHWnRvihowEwdwwJmjQL73tdl7/OX+kRyHOy6VjhGi/G2kzNal2NrZMv
ApE3Ck/O4tZNlXYGpmrZ3MLNb69EJmBFczB6b0F/flDhC38tjcq+l9kc/y/mEAokfNv0CAT9gdMr
n805gobAuwa5nZASLLB82NUfNkN/B9H5561+MdJ2YlSisswURirBM+9CKm5roL1G20Zt/Av3eP2z
Xt/j/1zV5tCXI9ZDj9UJX6vt8d1iF1EAvl1/BxsfHHSTBg5+v13eiDDfdYkx3LfjuCd54NKx8M33
aj0wUKSkwH+U071YGyUVS5PlQBBhMLf+YhEdoI+9sZ+0xLlwzW8NZUC/ZiO31oK3qpI47GZCf5m+
DMARh7ztrb3eTIafU+e5On97Tw99/36SvC9kLJFLgQZw8wa7ee0o9sTmdCxpM2JSKL+5aitvTdcs
CEkV/aVAmzeeJmsPEyLSMBs69ek7Gs2S8wFpJL7WAFaRtKd2IAKmCwvAW1OQQXcXCjZ4FTbEp6PA
9ij0RmOUZdG6m2ZclAdyztj3qy0CRTK5di6msvvCNMoHYyS65PxNfWvWfTn85pWdjI4sgWGd9C0K
+HkXO6QW2MUB/58KVqO3dlSM0sP5Qdc1bfudrMAi+v0ERb3i/wFsUaFoMe+NJZgC8Bb5NeL17MIo
b76aGDDZ9rLxp/R7emcRRRe1Kbi0NFedg1MCu1eR5QqBV/f89bw5ufJNUR+gbE6VczNUBhDFzjjn
gMYH9oyzgTKInfTTVZ5JvwwTuPD6UO0Xk/xpWX9pLLF8p6muzkFNYffCG/XmdyJIV+Oiuert11+b
rejbjruLD0IPkEE192ZhuPddajS+HHt5ff7q33yaL8bbnHjUeC4nmv5cPH72XdNHJtgTw71wj98a
hRohgbMOYk0W/NOnGRYYrwyVubXLleKD1oJoUcZY/V9cy8tR1nfqxczZl2OxOif55gFhH2RUiX1X
L0lw/o699c2zUYfkT/FszW89HaXD6qqV+P59stLbG0zvieJlTTp+HWb6aF5lJA3FO87MnkBvqB1y
nZTi8z/hjY9jRSoKFIfMjwSVnf4EVGxGOBSl409jJG9lLJd9iNGKYCrN/HR+qDemGHSo6HpgpVOI
3zbhbRUH0UR2uA+9ufxK2RV0ASWjrqvqb0Dw1X1eher+/JhvvC2MaQHFQgHL4XD9TS+eIxEyWDNm
xowSslPjNNVuCD+81MV6cxSkqCqtMpLotiuSIPtpmdvc8WWHztXRqz9GY+QXXvw3bx+gYf5CSMEa
e3opeWfI2dZ4UolRiJB1wckCgHDi60L+1TvKy9n7MdWMC6O+eWlU3lbJo6Fz0DsdlZ24YccDozbU
Ju4pt5q3WXyxpavzp2wWAuSAKodpdimcrDdTRweCQhaA9FG+ourPpGg/9wTy7J24WLCP9v1TuhjL
ATsfyCJ11A9Zrc/XHShuy1Oa5lJJ6s1bbRG6i0B2nWM2t3rAslUhv+W4GZdYYEZiDCCd680hxwnB
1F2M97MJ/eHCvX5jOlhFkf9/2PUuvXhZ4yQWCpsm4Vvz2AV6PYS/F6UWAXCHxi8iQvU8YbSuNzrW
vMO1mlwY/42aFapMykOw3eiU8qWe/oAETk6fV5Hjt+WUfWKBk8VOay0cEnOrEn3gqNWvpbOx+EW9
qj1VGOq/43wixrAHjF8F9WKBlJcEIl06mh/jR1+9IVQ2KPFobJG2i1lv97ExQYUj7cxAQSJXc5Te
5wrWculgdlS0L5M0D2nX5zscNaD4LYkFTdrz0zKa5u+uDb8KkYc7JSU3BVdyulcTJ32X2AlRC7jR
hgslorc+HHp1tCWYulatwum9nAkycQqEvT6yF8hmkYiv1dX/dH5+e+tNJdLUpfmL+l7buj6auGxo
faY8MczuxC+MyuTB5h33mhFNB7eccatHlbJYF8Z9vWyg4kWcjJZqFZIb69W/eFXLMkpT4XKKcLQ6
2sWofIJWxPk+7YFlnb/EdQU6ffIMZdBXQqHECWP75Me0VqSL8M2H0FA8dqMk+iQdh2lCt+QYRUBW
ILHRPXlQ38ATTpekY0cx93Z8VEW87VwogpP1q31xqWMNjbJwotDPZChN6CRN9jtTJHsoVIfmQ5rr
Lqwjqdp3Fh7dJbD78aNCTjgUMqOrE/xpIPICGFzwCs12SUdPVwqBx9cG1b8DS51GB7UZzO8JuRG4
6ZYwJPckKvUHZ46y1NNF0o5BJNT2A1tz/f1amPzekReD1W/Jq2pflF1LwFbRTO9KsvGqCzuE1y/y
yq80aHdRmVodMqfX79Ju1suU4xY89jHoKpF+aKly/nXdklFWgQbfCovWdh9SSyuxIjej9tZKmjrl
4u6tZfgNpWK6IJZ4630iSIr5jeYhL/D6ar94ng5yQ0BrjIR2tb4WqaE/q3Ix9kbdWoungGX7g4ks
GBXLuNQTePNWOqv+nKQUVC+br0bvMxJELKrGHOo0wsaBpAWsq8nBUGfxBQ5WcxB2XXsRbCWAYyyF
Lf3qWyY1oH04amH2hO8tbK7vz39ib5xb1uMtp4RVwsX/2ewCseiwxuUDBai5swzaTp3+0UYW+kQf
yHyYrBrqzJJp+c85MpQBp7qDinJx+Ah306REDTZvOV8wZb2e2vhNQM05ClOworV8+pxgTMWu7c7C
562sHvK0Dz0ph+WXZlaYv5uFAG6IA5ekNG9NbDYiVXqaK7J1K7Vu9ZiPEBuBD3Rk3EW6hVGzFb+0
CTbJhZu+XsDJxGKxtSC13GJW0ZGHbi6QjLfOJW9I8RtMqTdEHJleDc3gA9ONvEscvCyeEo/6t7wn
cwEMpTxUpWNSC27SD/pS1D8dDLK/6klXH20FpoiXYwu/MPm+2pKsv5EXA10U3wpBFacPIYwiJYaP
wm+08ulRAuL4SThd+L3LbJirXZnE6qG24+mP5Kd9mfWlO5y/S68+mc0P2GzF2rGEE2OWkPNkjuw8
dp+XAdD5+UFeTQnrIBzA2FgD60eucXqVKWF0ac86A2pPuaOVd5PlRrmbFOOutYbb3rQ+WF17YX/w
5tNHDsuZi7oSXdbTMccGRo690nII4IF9OEZFxLRnt5xmmwMxZMqX89e4UchSNlsvEj8Su2xOYXj0
Tge0FKSMQhGhL1S5xpZiIko7F+4Edsf2zzQUzY+yci1UfiB3ZjLM721Cq87/iFdf1/ob2DCscg1d
8EKd/oaJ9ywmtUnxE+SyYBsBmQI2sh5kLeuP54d688V5MdRm/0WPM0Ivw4tTlpN5k4r4Azyz/Or8
IG89RIceL/87Kv02g8zCHCaiyUCNYnwMg3KpFwiSjaMewqJTP5NYavw5PyKtY+7RdtpAT29xH1H9
vVLPjVoxo2Yf4P0bwOCiVfazA4K2yCAVtapyPmJ9qERtvUsjbSLz2QLGuVOTMVf5abqdsrwoLTmQ
VmNbB4iyiYGlQM0/Mx/Gn2lRPVahAba0pjxuBnEXA6uJM6Msdy4AFBpvFbSlAK6f+SWW0o0Pa9w8
reuqax8BNkEqKBVtfA9vUn0nIQcnmNeLluQmDnjVynjIM8IpncH2aCwgLYVWi2qjxpametCIjF8I
06c/JULlO3fJOohrok0/T71VQqukD0YlclrMj0Y9V59aRAJcDyjMT1Ym1PtwEESsEfJVuh5uW/5e
hgvlfrJc83xXog3+ufQTmWuW3Su9h2PCxioOJHW6EeowkKEWtjAbtWqsJ8qFYMfdIm+w+BG9ySkB
oAd5b5Y+o/hV2+YH8T5R5NvNol7TzJefSZeXaYBlDxqVXTtV/F4hTg22Ypo5TxnoQ7JymxHK0o7T
tkOwoOUoV2oTuXSpS9kSmgbrrRX6s0Y1na2j4PqKxndoqMKKtQg8fk4igyJwwknsSQPj6WgHIk7y
gtbJSP5aacSQSc2Q4KpAizPX2KmhyGzfsiUAuyiPqSUrjSq+9xNez3agPUCSKggU2B8wHvEbOBb7
EmA8IJmJSk/YCiRZt9NEMv0eQO2+r2nZ/Y7HTPSY6AuVHG8FTqzvIPZePoHCjcY9sLUwu+psEy7O
sqh97U0TpXO/1hSb6EPIdjBx5274qHUlh10t57jv153Fvl7PGrAwObSwJRC4eeDTKREEGsqA0Gjq
I5nGPVJqkkhDL9Gv8Jp5xdhMR6IN2v72kbMonBsoZiGA5SP/Jj2ycEpjsB+cIyEnP9Jy4sqCulNT
5a6OIB2ChuZfFEzB68wraac5Qne0lb8zoPcisPuI5QmPiB7FKrIv8xHcM7R6/o4F2Hnfr1wf2rYg
fpaGjG5f6qX2OB8hQLAYWmLnjBUO1IRVB33tCA3SaLcCWIYgmXk8OcBCrjWpX/WVNsRZGPCQpXPm
3S2R3V4nraoOHtgQs4VlALGIltzw3ThijOiX4MaCUQzeCL348pGIa/UjrSH9m3UEIZE6DhRplkv7
VB5RSZSZwLZmQM1tX5cJiBZZz/CrOFAmv3sjnG+g6UJd6vIkfgzNlcVkaGCEsyOhqWNedLzKiqfW
V48UJ5aulEZihF62oY8S3ZE8PX1QVvjTsmKgrE708ZWdxli98jDDxRo6+sq2hBxlKukKgSuF+DlK
NzJ4/1bMlHJETqGeAk3hAG91dgUdn4XKYQyiSqoGuKq5NMzfzRFiBScGoFUECReS4RF0lbPrNTyh
r6nQcZuVXxvy37/CfTE+dUdUltq0YLPEStByjjCt+QjWco+QraIgJ8jrk6zsd9RiAHFVvcWq1Rrx
YUyN8cmeMv2qs2IFwxsYLK9ebiSBxz8mooRL+El5+iUGIjN7kMFbJmDLan+QXFg/RaiKtV3v2P0X
rc9t7cq2xCzWiQFKDTSf+BnMmv2spzLr9sDIps4nGrmYvlJXMCZ/mEwrC+Yk1t9PSThMsOwU+IVu
YqjyJ/nKOSDcGckpVMekE0DSZqW/Dk3NNvZQ1lJgFN1EO5BQRdgo+kxywK5WkHAQappnpGHFEuqh
2k/qDWZ1kqltCowKlblM/VabGRDQ2azATA9rDi1FAPaBsNIGdfZFZ0IKm0hhgeSe6AjOS0zFNtCy
XkCw7aJPpgWK2Vs6CM+7epC4ceZJVSCfpHauXlfQBIkdJejIusoKMR6clOwpgHhpJq+03DY+6cog
Q1KO7ba47sQAslhFEEJCoaGuOYVjFBHcrYYF+aD2pBziuFP/6MRzq4E5qZm8y61ihECVsufYyQ6U
9nPWK135SMZWll3ltqDElvSmhnwHETR4MImyEtvQYs+eU5bG54yo5nA3sllUr1Itq5Jnogpl8avP
0nH0ifBKSq+wu/pWkzBTIzuxn9XGXb6YU4SImxnUJBLUCJPPYBHxPqYjKvIHuC9GFQB4K9MfhNbn
jacBDvlDz9aldaTKnGqWoc2qB81YgskVpNYOSucWnFQ5vPk5hMfJX/Q4+YYianpYCjD8H3i1R8IS
olrjlybKz9Y0pbw2ZFh9V6kmZzs8mZB0ejuMmDsATi7GTSJzFgFiOEkhZzc3mvsRCYQVIFOj35q1
bU/O6mzPn5Oi1z6REAlzNUoy5gmFfch3ArdJ1U6yluhrcGoQv8zefIrsUPnSEETPocaY2DEp3WCA
YqeOBDWozeLP8DGBblYZpKECoYXuN9Wg/VGaof89Gsv8FWfpyIcHR/1WhJCU2KDMoAvcxYREFCtq
fUtu71TuS5Du0SEXSX5tWR3PbCpL85GjZv5NF7H+0FqlPvnzXFX9s9GmyT2kLaP13WppHjr+rdCj
fVXbgarH2Y8YCFm8S9KysHbwPheMm046/NYBnC3AhEL7Lq3V+pusWql4k6plfTDMPVZNgFrWbV+6
XX8N5KvpD2adEQyl5aVOJ16i6NyZA053fv9itXs8CuZ7My6nj2EJdfwg6gSg7rCYI7jukUIR2zjp
CuquvNceavmqYSVF9+tZqlXGPrBDLdzZRD58z/oSuqSRFkq3G7gv9wouftcTFe5aTLl5BUI6nW7A
0oCfN4rfxhBPMAAbU7nPjTjN/IXCtjXa+EATXiFWG07ZwyHuq+w2d+rG2avumH6t+B773QCUHGJK
W8sFiLOpfCGpgI/Q6uPuezvPk7UbOONY/8XemS3JiWRb+1XOC1DGPNxCDOSslFJSqm7cUhOjA84M
T38+1PV3SdGKDKv+b89Nt1mZVZEE4O5777W+tXc1UsireotBbjUdI5qBwOiFdOCjbpVkOIz8vaGU
pnnM61bvPsvZS3SoQqWZRbYvBZ3dOdjMe3TpIPUCZSbCfIVfa+VTrYNt1aYb4kHTe9Q1VbHTe89+
W8KEoxFD1CmsGe5aFjnHYxJC2EomsykxT4019Q/BynWPSlCboBnNTaX2cDjmG580AOiQGqPVvTcl
gL9Z+QksBhTl7ZWsVR+5aaa+2sR9fPd1xYmoSlx5F2BIcMJkCxoPyyV3ifPo4Y5GYxa0BJSZays4
EOFVDYWglREaChJRhKuNNAJOvixnAeNNnMCOU3X7JeengTAHO/JC0fufpT0uVKTU9KNgm5Bc/mst
1lZJ3XeeDHZCmfa3KaAHtLOcHsbe3Os7wPrVU1pZ5TOIO+M414754fVK5j/rGK5PmBV1qWNDCtpq
xZ/6cFq3LBhLVMBcXHQ3hl8ud4QhlI8lqyTnziEvD9UKfur/76pbRffTVQvRw4FY2gBYV1DDfxrc
76baOHMdYHhwRM2ttkD9ff2i/1mL0iejUtuQBw5q75MyURXr6s6pKXZ2nnk3tg5n2jCS8ur1q/xn
F4OrILKnWUukFdf59dY2oK6/mqPYlYFB9kbKCwcAGu1pNq3u9goRuiDJz+UMQ2lzoRL+z9mRs13d
xU2MCkjnM/z16gUAt7msHbFbAjO/70q/I6um6tWTa3W3BJgZRCir5mrpUu+dp4rghWGTfnBRJV+3
RpDeOJ26NLv83Q9C0xpsBAbnzf/1659EGHXWVpulPAdhiHmpLuIZ8NQH0Rq9iGyzJlmnconBqEwW
9tcfxo+xxK9lOj4cBkD879bEPFXHQvt1NtS0tsMSk2JT4uqk4LV1cwPwPQiFu1jXbBVrrBFJEvte
P71xVl/t5jIT7zK31q60zlvjYEi8t3INHBrjmbip2tEJHVjgx5o4XfhnNll7FYBZ2AeI59cJfGrR
gdVt1PvXb+g3/SOMrrirsffoQDJObfzg3tdJ9LrYdQETODfwJPTf1YiaxnbuyDnJI2Kg83vK15Ro
Rjxk993gpv9Ui0VfFiDO1i6FUkOn+tdHOrmCI7VJ18wyJ++DKjF2Ebg3/tNhBK35gI+dHsv2CE/b
4d4cTC1hPMHONksiavR8eMt5gZK6WtQ//2h/udTJO6qR5q7qnFWwq7Q0Tguje6clIAorGgHHcsEO
sjbqyabE/fj68/zNmoSLCcMYMBxSw06Xf7CssK37IqA30ALcLAq11wCLXNhktkX85CuwyQsDGrep
If3T57XqVeGXeR7ssMHJj9Ly/A6AIXhfeosXrUi/vxgtMfqcHqiHkwWQWDIgBqSOsMzO5KDVjIKp
Ht8GC72P13+83+xd3NbfVzrZO2F5p2jseWqM/eY49UQd+8uG4XQ89MlJg2UxLdKn1y+6/fknvyXN
WzQSWGZZUn4McX7aupxhEmlTDsFuWVvi8Uyv2GX6fdrcGoI4kx/X+j+I0U+R4NsGeR5idGi/VV/S
/zkO2Uv18jPKaPvX/kIZOcYfm3FJh2KFb5anwkf2F8rIsf9AzMKuz4aMosNy+LD/Qhk5fzBsgIDl
skYyItZt3p6/csHNP5BewPrC5cDEhd3U+Cc0o38hPP5+ZSANol2hMx0YXITWwn8cPHqDjlo1YfRJ
xFhcDRr0m2ix/San8i/o/SxEm4DBLp25jKZMTZ+sNrWH49QXNc46jrAQ6Gg77DBk1XrU1LoE9G0l
ydEBaW0fmNcXhyzve7nvnXWK695UhHy0i08JXbjaFNExdV/AtFMd9m2aPLSdVhNV7Ns0UZIGS1Qk
zIbmgWWge90Ny6pdIVDvvgd+Jz+MjcxqUl6a3olXT9hzNLYcvPcMyIR+tBfitOCEg1WJOpGK+d2A
QuR66sYOXJobtJ9In0/7CFev+0hmifXoJsUoY7nU+ddCW9TbgnCIT4GRjLCFx1Q9J2YP1Lmbx1y7
96ppjiedJB7gB2r5JoH5kwZIL/bLUJvpcw9V5C3oXrnsZA0a9pb4Bc2K4NKuIqo7x35PG3osIDNr
OVXepMmvhilc+UFPetf/QLvUUADVsYjufWO0nsZKUi0lnkdfWl+dASu5HEs6RO6cDUDrNUhTRMy7
cPZlkpBpESBDChdpDTzFdCSdiL6qpu6KLiXerifRoT0OVZsFnAQTdU2Uo/qKvkvPIn2xcnVovcWH
XZUz6QoL0ZqbBHWt7+Ww9ZGNvOuGa+xkIDMGIsvkdQa9LyFLbVATYh+sMhCZnOKhasaOx2m6siH+
scrTaCXB7msazCZYm4Ke1BUa0PZ50TX/pTIn+6ubVp0MaSotH+xcSz6WOp2dsPArqfZmY7sD1GnM
bzBmg4HMombqSP1jrmHe2Z6yvyWVquQD+BzbOKSZhmgBUPucv+8RW9i7fq4cFn258ejNYbPfQj0p
7gzMdRWZFiADD+RaDe5bz2ta+kaaq19hbN7a7zPDgZ1Lix/graeS9AlCAaV+mBnLNIeq4TsjiADR
blvp0qa+S+bPZo1wiCpyJs0LcW/7jAYD2LVq0T+10vUf65S67mCNaykfDaQxTDuCetKu7NKevre9
CDJiacgZeOnbpff5CITl3TA5apNQLhxSd4Rpwsxay8oVh0pKjQZINzYFWTUzjDzwqPTSjTLtAwj0
legj1amyQa+dkHa4JnX2TK2RflN0VZF0ul5jhMgY6e60ljVJnpVVx7OTVI845200bpzQeZsK3vdd
5tlbUlHNAHPfzJVPvgaqm3SnQWH+TnYQMgUj7zebTu6bHZ7ztHrxDMBX4WRb7TsQliTBpFYLPcLW
SpiS8BZsdTekdT/vTUYZxk5LdOIrx9ocrqd2rsmolm5yMMxGz+JZq+Rxzp0GHH+pj48/eLNNmrRa
1Ja9fy/1TtB2Doz+qWxlKneBaRVPCRIS0i/M2fuYSD142/Sl+UYHvXSXWyupFok71OR7ACndMf6v
QezT4HUjsrxq0vs65f7JCpl9JP1xfhHO4vtXPgfwMmKlVpDj5wxwlihE9UBHbEz37kTeQZhU+fSG
MEu0lxKQsk3jtSjgTrY4yWkaOwHQNDn5BsLQYpi3ZpIXw5ku6FotWjdfl2KYCVYhC5K3fvSB65Kd
RU/r/3b0JKurX7ZmNtlXdvSXsoDN9/V/rrrt/7rTf/P/bereHxRuaGAgyyLOhoD3703dNf7g5LUp
lKgq0dxtKsW/NnWNs4AOZAwtNed5CqRNR/bXrs5E8A8AWMBPOSFgO7chu/4TSOGvB0ENjxo2EaBA
J7VCS2MWrXZRxsXsPMwp8Vgkd2QRZS6Wnr61/tS7QnvvgfF/zgoWiTpbpwOBem60iJmcknIJjniS
s/1Irs6Hoh0vGp+2v+Dv88bff9lJ8Z9quT52vk333ErljWkvDe7qlqoXjMIdAVEi0lukBQoVW2iM
S/mut9b3o5YaBxPwBxIE4ZCQSNrVDkKdeRAmrnOrJuHWq/15X9LyePvTk3/zrz/pZ8LhSTX79196
cnLXa2rSnkUiHgSKHqsd2rDUiKVghJ1+0Yk8uXFtAgvHNYUK5wgENb3q6gsStLNX357sT0d4y+9E
MDKFinVlOgfW42mnZYmz9xW7S5v2MkYMX5KDNjWMS6eRcAiRXdAd/doV+fvOt+rpp2vXlZWt+FaK
eEW8WYWNO2aPCZOYKxDphPFNgf6WMCJy1nrPu6Rs/rUy+/uaWxH60zVHYslMIpDzuCkGeZjkAHbB
r8o7hP5fLzzQc7dl/XoJH+Ci1NepiEcjSW8ollPA8FX9REQA+TarSKHtk5oYJIsOzl9WsVzH/uAn
631RTj88prvArkj+LbrPpITZhzozh8jQDHHhof/wGf3u4zB//QsxINRV5055bBb5HFVdlu/J2+gO
JYV5bFEiX08Ay66TIJCRh+rtCe9LDsOJVLV60BM+3qRDgF16R6uY02t9Msz7hhHCjQW96UrvCGpi
bN6Fkpnj/eu/6rnndqLTkd2U9aXvVKQozpJoCoe+1JyPR4LnLsh0fvBBfvernHRyqI+T0qZ5H2PA
LGHFWIpkLuQQTtnMN4iROMC1WX1kwlVj7V9aQiMJ5RglqSb6PBiPhKIu+7TdQsRI60ApNxYf+yqx
46RJh9jLF4YTuGsisaKqJLpJ289zDeqBwO7I6AZjXxAqq5hp76UQ5mHs1+qG6ZS6mhsOgo3DLbed
Md/Yia3Crqib3ZBQ+8HhujOTwSdzsbX+Udvp31/JaZ8yX5yVnCm3jhGr6FHdZGAFXNimerN4h9cf
6LmV51Rfq1rQRMEy83N7eXfAb6TvSEeTUV8N96g7P5JT+AnmU7WbLE+FvrSWCw/6RGP6992drLiN
JgZ4EHYdF5k7EMfs5LYbTbT3qITS8ZscfY9Qi7z0XGgjS2FHQ2MExy4ASBYqd3b0eO0JovzXcQi+
cvKt/t0GsH11v3nvTptEyKWaeq0dfmx4U7fTShALoqRMxmRueUw97evKT0rsAxZ414F0Pc0oCgyR
ao5HW14iCJ7Y/v/+VU5W47Fy+Nx1o44R/2RxZYK8LTDpwrAX75U1cdreCqJF7zlET8rfr7Swj76/
Dhd2gzNniVPrGY0mW6PMLWN/IuLNoDzbJXWpbsj/Kzmogo56/cU7s5KctsHF4vNlAdeKx3yWxw5m
P5s9dhbdUE+vX2F7j373QE+W17YMghVgQREX/ZDvBEMYMkVhJSvHGK6Q8Gx554vx8fWLIdE9c7nT
pXHOh4o2ZhVjT1y+oiqFWYdkaLlm0qgFBxLIyMcqOpeM3qEty5uSyJl81w9E6Ybkf9JP9inpiRFt
WpcWf3EH8odfJ+vxhpSjX9zNZesW1FaL/gXhj3hRUhgDAhsr/1Qs3fAp1ccEY1LP9AoXDJnO9CIR
tDkspuFEAiqhqVUaFEdXZN4b3SdrNyI3CVIarJ+RgLnZvOuGcbm3RGkO+5WG4lW5dD7nj8zQ1n0p
BdlC9G1RwLkc0Y4u0xED0xlQAlCAtEMmvLQPieMjSLeImLvJCNA06PhLQpSqztQ+LnZb0MDR5Lzv
Sa2StyRVJ58czhU3pPHO/v0YVMbecWfbinIC4Qm6pU4MwiGfcjcK4Ia5+7SpkgPR0Ul/NNPafQKK
U2fcWb1+1wThtFOekeokNN+JQapaj8qn3IWBpdm3be4GT0uHL3Bv2CJruOhSoXgdpWkTfjMQLxSI
CWBLyu2F0JXXdk/8cevcLtBpLK3nH1LZx4NVXpc6QOWwmrMtkweK6xgZ5pC/5HRGnqxMFg8F5fiV
qpjFOIlJ66ZvHZ48ZpzGRxzTpAsFtz1lcbd0TC0qwHPwxDOQ02tRGc8uokMrnJrCLyLCjosHF1eN
ds0AuftWu075HfdLcNMqryFGiFS8PYeEem/4zojQK2t7RUBaL0ZcJIMssGrN/pP0V56yUUzl20pW
lQQDafqkfmTSfdbWjIQM4lRJUlVWwEDKIzj+eZIZYVrLmtnGHpkC6oHUTDQZB3NqPeeLO8aWX7Tv
oVznL0bhul8kYq0OdkS9wBTrdfcLMJtVO1C1zAT6Un4nj25mVSoyGq1OaUf4HDjNwqzf4n+QHxKz
rhKwxmahx4UaFHnXRq8fRFlUWLPGzrwqNHAUh2xqV3p9nYucBvnWbecsAeFD2ogtPmsyJp2ujz0n
nFN9eLT7ijMD6c4oJf0M/8Jga2ayy3oSPUjGrcrd1DjuTpI4F7ptENw4bU3Ou7UK4o/E1Id+C0PX
z6meQuLN10/B4igVAQhzq8gUc/9ONQA9Q8deNLxjA6lfk2+nR3ueBuJDCWt9TAze62gQPi972Sff
nbRq+tAmzIrGnkEYWlsXiQOEbFWxFhjyMHeqyR+m3nDf9ek8PLe61vR7za15D3l1kh0R0ezWrm7l
j+RLkwLfSTf4XPOtqdArW++dGJrqu2Z17hc/GY1+ly6j800B3c0iQw0Ea41qGN/nWmeiXEHM87kf
uz6NnM6qvtWJnb8nnpvYvYSe4IABH11CyBxnMUJlDNWLwid/PxCE8XGZh+FggrB+ctusIUsQ/dxV
79ei2QtHE0YkUNb4nb9PZuwAYQN48fucOM2W/O4QLOg010m5zE+9IWmCzblULx6vE9o/iZA2NmuZ
H4optUqAEb71aeyGOd2jULiepJ5eKWS5dEJzQzWxz5R5g//kc9zbpWdGYjDWz0XQNj1hufmy7k2i
LW9Ft8JIYFGQbwUJf6yaffOJYe0ir/VG6HfkVK5Xakh7eJGgmj7YXc6DH4LFvzXAxff7olXI7jSU
YkMisnuDjGzIzo6KHTXNbjg5YPWioGBwbJQEmy4yK1koQPDF42L3MmznIPjm1Hom9rKc9C8yoblG
6ETmEOMazMNnxZG1OpDKVhphg/RJRi6dqbslqHuEIy7pZGHRNznsBy89imaTwU5aY3/Sg16+jOXE
alsSxrWlKqusCd2i4H3uxlEI1nDWzChTQYuWM02dW9hUfIevb4FndvRTHLGarIE2aMsBql+6g1NZ
yRWRfEtYr5bYvX6JrTz8zZZ+ysOZB9lJFDZ1TJOsZRixWHFC3HL8+n/9ZET/77OXe3IiJcK3DlbP
rOJZ/hjqFswSAhqfg5Ms9Ovr7h2Zu9NhNVGYUhczzRZEAAwtZ5egztJDYSBz8J2BNEWbgPSUXfBg
r3n2oRk9osjNnhS1ssvi3CElmEfILjsV67Wy/e5eb3P70lF2O3L87mc66SbM9GNF1q9lnA9TfsvQ
gEC4nITn3LRHUu8WY98l9fa1Bd2V4px0LLe0c6MZzQuHuzNtH3d7RX4q770UtGrhqyx2COp+ADMh
7uapyZ81pa3hMpETiFw9ibWhSrcQ8eVCMWOeOfKdemcWj4DsdLCzWOS5+ooMF9pMhj3ASL2puR0s
6SKSSAahwlHJ6X3v2N1Lz3mahtmwjPrRbQoiEtegI03BW2e5ByebMRghk5N/IEb1gdKU+YDhOiPI
jq5MnrRSJlSeaVkHewzx7ietn8ebckJWRxVpCRYQsnkvPNlzv6v16+9a2U1es7iiBxhmk1NPunUy
mrLfD/NEsuKshEMhZYJdJ69bVF/TLq8v2W7PFQYndXkL9rklATnnWGVGCDXlUVYGp0wt+zpbi3fh
Ds8sIqem2sRbM2yDTRFno2XfJozcaMVvWguotRfWqXMl1qkiqapWVyutuYwtZ00P7YQspcwsuqYw
06FNsjdEs5Mvb6oqaHkxCEOd/DWHDWOKb6+vNCfiqH+vNN7JSuOBLghG+ht8An191YhlOZJWlr5B
J5o9KjJKiddM2/eVAYecjq9zlyvpPK6qUNGCPi5uyJU/vv63nPlmtin2z99q1SYZb01fxBpnWjLs
dYZIuoMWrKy1yJB1vveC5Z8Jaf6+75OFgV6KBzMoqePBt6Dxuokfof3U9lYr6rev38+5N2jbO35a
e/oFVtLcWluLKjcPivgZTiLFCEECH9HrlzizDZ1mSjRLgGuBFik9qdkMrayrwcr2xgVJ05kP7VRP
5YspXaXnVrFSThuhFHiqCf286UpkqBNYyQufwZm15JRlUY2TX8GOqWKMrete7/Xpvky0OzxT660k
EyaakMdE7uBw/hjFpcTOE7fa32/AyTJSgfInJLqqY+D+6kPhZ9yQq+WUDVppr88ZaAHipfU8oSKd
kgxPcSlqfBoF5p2IJPXiti/bLV5UZMV3pu71h5p5v49rfmw1RMJjoThtbdWutrBQrlXJcmw5qj4u
wLDfNHIenz2cEUU4MbC9Mk063Tvh2amAD85Z8KgXHYWTpynSA8nnbh+NomkYu9otrKu578bHTAzF
h2qRzCzsStWXojTPvLinRPC1JebHtdYkDipXfnKTedkzoMRu1uTNBY/puW7fKUxsqGAOSMU1aEZY
h6Vwi0cyfzXa4/RGC8PtdqZvpVea3XwfBqxE7pxX717/aH44pX93Kjl58rRC/GVRvXbMsrS67hpE
EXrtr58WWJN3DW/i3rGQGkQapwfOtWYy0wwCQRSiInA+YzlpVdjTHkp21pQF99UihLVrnWWIM2eS
B42GS2zJzNiij4PmMwnl8hnydnMMBh21B0mGDJQUxWC7y+xlZqaKfv5B9W7Q/3dL6Sbt+XnpCfqJ
aRZ+i1iQmh2WGDIOTdevtxaiV/JeivyZLOnkwjJxZr5xmk0KyNtqar/JYmLJvllW/7jx4agO8/tS
G41j50/ln3aCAfP1x3du13ROtizdzQmU8RlRkfl+a/jD8KjXEunPpnTwzKw5DF0aHMqgeBGrpz0j
AtHDgcPQm9evf+brOA0lKogiaghpKGKbkK8oB7y1z5gnHkxZZhcGMucusf3zn3aOlpGLT/55GjOK
G65EZupECWT1TenK9UIBc2azdU42p9XH+dIMWhL3lsS1Pil8n8opbpvWaK5mhQlGEX315b/7yaxf
76faws+WwE9iSnPSlyfdvSJ9MYimWff2r1/izF7lmL9eIvUAm6BYKGJJP++NsTYaTigLSRemu6Po
8c+9fp0fuS+/WTyck+5q0Ctn1loWLkO41Q3B01bUubXYGehQDpVmaXeD3xXXnT48GCzdbzxXyr1n
1M2HoTKNl3qSBJunxreKCi6sagzHJLU/JVNexWPoaqKJy1R1YZoUH9cscw9rTwYuPQgC9TTQOcuQ
FAet7Y9pvYmoGunsR9TQtJXG4gGPzZecxY0GAsbgHEN9PNYYFXUvVeFQc4Sd3VQ+VjzevShaDlTY
Z26KoSNmpDMBVLviT6/P1MGjxL/wop39XE9W275Ek+frJkWWT6xvisw8D7EeupFLDtwOCZp/TFtT
j1ttEodRldqnpFNDZMlSv1BOn3nXTyOh6xEp72oZSdxJL8FitVbvVhNHsTnoBu4fzLAhBuvx2+tv
yEkiwL8PFqeJQZ6C/9cvRRLD+dfvPBfejSWqNW66tr2a8HYfe7czKco7k1ChUYYZtttImogdReYi
+5/r90GqBVEnixb7W6sf7GlGtCjt9U+XUcs2Isx3jlmaO7oc6JNwil34jM79VCdrazDifveyIYm9
ee72llnpxBVXC1495yMe0+xxLekfvf5DnXsz7JMD/7LBg2Sjkphw6yq2raU76mW/fPbGZbzJiHK6
Ht2CBIQyTd9NhaxRg+XdTmXZpbs9c3y2T9bZvAiyTNN77naTiZEDqUUygw924f62N/w3S8Wmvf15
GVddG4xgkpI4MaB5rqaRxfU6tXu8+jgZ59m7abTZRGq25leto3C8gh+6cMDabuF31z5ZcnUSGKCi
cBDVnRJJwzBXO4IpMjimZnvh/s4sufbJkktPL7fXBU+AtyzmsyXM+Q7J25fOB/Ee0Zq61M77ATn5
3b2cLLn+QpgY2Ns0LjzEHyqYl0drWuXN1Pb9zqyFefQBrh+mEpUkAXfZY2UOGqmjGYd2t8mZEjE6
QTSrLfsx8azrxTGrXee5lwLJzv3WJyscYmOrX3y267Kt8kdh0m03VrNkIuUYH15/l85c4jTDJFv8
esCJnMU9zITjj5yGFITJgz3YlxCxZ45xpzEFHfQNvEcZl+jy7tqbDHQ4WhEcTEcGeEMzk+ApY9gz
kmsu7KXnbupksUEEq9bG77OYx4dVcTaLa17ZLrKRuF44SZ3E5v57MT5lNCEPTka7DGgAelr6RIdb
HsegNd+UbdtES6JZuwUX7zuuq64YsqexOeOFchJ/RX9cDbvZNvASe7MdrZBodjaxZRFtoH7XtvOl
AvjMh2Rtv89Px70hUHhPMi2jAMaMHExOES25txxqlyGahzf3+PpLdO46J+uRcJVmegnrd2ssDsN0
CTS+DlAp062MUokp/vXrnHuuJ2tPAO6tbpST0Rwf1qtynPNQE4G2b6dSXlh7zqzcp7aBmmErMdmI
E8ZxEvu1D+y7XlXL/r+7gZMFB6QFKm0ZVHGLMz6Ej+TshckO4S9M7f+7S5ysGYWqewsXexXnVcLI
DmbJPfjeB2S804Xt9cxTOE33SwJiZNql5CbSwH9oCvzFQd2ub8ZRXnoKZ16oUxSZlhI5R5A2OURK
9B+E0BuE2IVx5epdEyIF7a9e/7HOnEp+dNl/+kD409t5KKw8Rmf5DmzBfZJ3bmhA5t6NjQDzYl9C
n5370bY7/elKJFtM64Q4OiYdFTh0RTRq7imDPlAaXHh1z+kzfgx9frpGn5hV7zdjHuc5Oj54mOJa
nzONeOWKPKipQyO/TcRMGkT7rDDwoxMJcd1KTN0E1lw8l597eCergZ86tAUqyui0VmTaT4Hfg9Fx
DONPARimAbmRt1ejKUA5QDx8kV1t/OkMXVNjqbetL/2iTddB4cC3L6g5kMaVlBGkL9ECe/2p/9h5
frPv/zhg//RD1VrmUN6j2bUGFRbQFd4t9oA0giBGsy3aPYggO0J6uCExaj/qrCWIGNMPhyAZptAu
HWeHdGuBvcpjnIC3M0z31MchMfxj78BYGqWY92gvVzAvU7LPkxxgS5HetFN3q0bZhXWHTWMgvlRn
GHs7Lon70U398SgTqzgMSXvDE1THsddw9GWJeT/r3c5oL60RZ3ZkNNm/vIwlUB6zMXhRkFeYV7kx
U6cEObpbvaVYXM3v2roFnbf4CV//xQFb/v7YeEqiR6mZFv6c5vG0BjqC56H2bzJFJi/cmwL74KwP
m7OqdIOogQFyZ2T1ODB6oUO7t5ws21E+ovjBaskxM2OnBdAxN+yoUw7Eo0UyTjAkK5HpaIexhcuE
7ZjfNsJROv0pS6BGuC00cewLv7syM+qCEO/S/DUdBWiilF37jaO08YGGofWutAyIfzDCvqaqSg0y
dseS4OQuc+8mpvxZiEtiSCP4meJBBppT70YtmN5CKXLHXdK49XDQki8MoasaR4Qw76seTAwKhoIp
EvzCawzzTb4L1l7BmwBXu/MWHYV6xnR23oOdStJw8b0yHtaZoavmaWu5w8tZeHvRYU0KfQC731wa
ObuZfDiIjbPVfWpHPXvxex8hpabaYHPvOlBpoKWKF90Y5g9Y2N72bjpdG9rkH0YxvkfbsYTKrupv
dpvChBkXMtyjmVCy2xpvtR5Cl7HHUMDKafbcXvZ1KEvjVuSJcCLww2LYIUFqD66q0xfTazumxiJH
qefAr0j3VmUbz06vzOsSWu8+Tf1OHXVZ0amANgvcoZim1oj8RqjY0ribbCJsIvLZudI3ZCdaOOfF
kIOOsKr5W603/fgW4aR6m3v5iBDBD0CWTISPOle9UNNtZbgCU0qzSDgeVtJO932glV8r8KbP5ULl
GWoubCyYZnb+gYA7zOMTqJOPU5Y6XjSTGyV2A0by9z1OnTwa16T5nA8Ln8dalMA02mQZr4w5t4ZQ
R6AQIfNQ5gHV08BrvJqwmbCjVWXISzg9L4ZRJ5jHRv99Y4rsu4aaLDviAJPFzpOdiOe+yoF1tRVK
B3tB2RLak5VvrC9HQB1K+oE0kWIBtGS1FbKwIVP5gSrEwWxbSXs+FhOhKpY1WuaenGvbjpzUy+4m
8loNqrNJf5ySdPVIwMVflZlB+j6xoJnd+UaFJUJvZt26GtdVN8IC8lG1r7GdBVeq06rPMIBcYuiG
Pvhz8oKD8JlWRFihljd+sCx41srAO454ny3wN/YU5S7Zu/jFyu52AhReHOhkqU/LmCUvnb5mB20s
861zleaR6XZ6cD0yBK0jRVDdvpmYLF9PmQGb3qK78Yj3rfFjjnTMK30AWuV+aAE0hazY9ueAdKj3
mugwY/IleNe5aUBiLapKh1kEEY+UKmd4FoMabxgywBsx/dbJI2aAwbsk6zSwPw0jZtQCQZu/pbtc
H6tcc76M7tLseBc0GQ5CrvT3CpW9Hyrhfa0Hp2Cjzklojuag67Zo0apGGa2Y7xz6oFkTVmrR3CXT
nBUHSyu7x8QhLCry6XU40VoEpOO2fjvAUcHekIR1ujrIU4apeNKwzWGv6kz5Hhk0HNS5SP3PICKp
Lgs4civ2hE3yhKvSeVj9TbhfF6Nb7nKvF0f0h2261wLhrAdFA/G+lDPYmplVI8MmuRosL82o4Sgp
OxR6kJS0/WJpjbErLZwC+3r1oa3oonnCJoPEe9S928KaSPpNA9l/HUcym+DgeethyQKd4ZwxMbqy
7a4MVwABfmjmvA1BP9Ibt/rpbrQ70Oz89/zInEUSt6LLzethWBt7z62jxGzStvwaBOM07ORkDERL
SOcT3nWd5aroF34hNY7+lWUjOQtl53AHvL7jzbySThyid3IedKIbkzBo++lKwlOCCRRkziNfvUKV
mQYqjyRv8kI+nT9F9Qpd8JjQuf/sOOOdL9WHRCeLbmeQqXozm1ryTfLv8yagjwoJGcgebOlZX0Sa
aKDG8qbBBOuazlWCpN47WCmL057kTObmwL28x2buYIbV+tbpnEvPDl3FJgrybBgJg4cX9SI6QpgB
ZucJcgZpGCqkI6M/iwW+cdxL8aAyy3uQ1mg8ZTUzYmhdaR0qs3F5FXOMtKFOw0cgZ6vs25IZKS96
M4k3s146dmj3jfHJq4Oh3oMR4b3thHrohNkTYr28RwO6KVGCvHrSilXLkaqm3ddyduslIr/dgn82
FPLPMij542pCzwxChe32mq6ihLHNK7tbmlqbwjnzdVCffTG8ReQ3vU0J7fqTELxuOfq9pZl7t3Da
nlynjPDofCRnKmQb1xkq1okeV/wExP6V1WdshOPT+r/snclypUi6rV/l2h1f0gB3cBicCexGfReS
QqEJppa+c3qe/n47Mk8dpSojZDU/w7KqqK3NBsd9/Wt9q67Kiwb4EVlSM16boKqmNt3MRmSMocuN
cwQRcIHkl9dTHJpqToAEpUMq9g0htJeEZ/cHmwFtgxqj1BrnYhcdsqixXg/TrxzGpB/5PR4WFR3L
oULgYw4/nOFGcAK8cYJ0sG0EeADP0lE34Oscu7v5f/7IjcFOwduPVVZ+xwLFnwbdrvn++03QL3Zd
nxHYWcQqCTTB30NX6gIKuF7kVHSXPmvXcRnDeeo83jQUW/tfaBS/OHP8tGZ82OaydM5VcvhA3kfN
dY63+p2zrXusivTl91/pV9PWn0eRDx8xmUB2oDX5ezWihFVC0PleJvnOTa3uuXcVtoF+LDZN2emj
FAfnhpKF+fmLD//FWf2n/Pvhw02Mt66Bcrcfrek2diwzXMaEAAsB3NCOzXFjj066BdKZBjar8jEk
UfN0aidSvTKvNoIanV1ujk+//3N+9fN+OnjPq92UzTi5e3Oqee3Eo7vTa9Vd+BSB0pxHMXBkpjQb
skn54hN/cdAyPw1jeW32Oe32hCOMLL+3yQZtRDmz52DBOmYG/hU+/hf30WcmDEhYCortSe1BZFXb
pLCLc/aT46ax0/z69xfvFx9hf7p4Q24Z/hzJ+MjBNh3WBZggRyz9jm3rV4PJn6ebfzj1/ezZ+HC7
DETyEpGs+REJcH8D/mzZNTGSGLCTGLQ3hsU6WyfScO26raso/kGDhga+BmLVttflpLDZlkWejvfr
RJC77PzoPKLDb8fxghRV7F/Vsiiu875+0Y6f7n5/ZX4lUv8UID/82UkdxdVQoNCu0QqbH6tUWII2
3P0ZnFx7daWF+zJ7rTgrFukc+Sliqp2aEON4s10JCyIinkEd9pH0v8nEcQK7860vkPW/uAc/88O9
GCDxCqz4KPIade27sADpTEhD219JpGglvxCdfqHUWIfP/3AV8tgs89i11T7xlytKUup9TpVBAMko
CvgRSfxj8/79Ff/VVzrcox8+qvRGiMG1He1NPY9nC16ckJ3etLM9k6QQ7vcvLt0v7nnz8FU/fM5a
RHBRG+XtaVBCZfTdy2JecMpH61c+wF99wqeL1mWlJQyGpHvXM+76TIirrLAq7HbLV6Vhv7hW5qdr
BfeiYDbMc0tZtr2dIJec1nNt7Ug/13tr8L4qw/nFz29+0pQiWta7JgFpGufJA2LNMZxtIgtl8tqm
9XKcu736IpF4QNH804DL/CQyu7rQJtme5CgaSCa3dRFfKV+Pl0xU3WDtO/dIuAMm9y6rzslairDW
sbW1k2TeCDZM937hv0NZZZ+e9vnZGM3WfVZOgiybmDY2CsDWi/FZSVji3E3gY4hWuFu7SN0rAa58
lyo8BS7zF4yvlTqejIxHd5Hl1mDavmstapVp+CguY/jUe6Ga/DyCuxd2wzKdjUYzbxNllsdlkWOD
KGDIsG1ct9WUURdD4mWjBkxdKC4Q1NZu+Up6PAjY/7C2/pR9PtzLbVxkOHELY9+6VXdscbbassAm
QL2HbiMjKg5hexIoz3PjpEt78yaxLA4hXvIXvenX4cZfbAY+8/VzO25tHZXRfpygtMHlXYtLpuEC
fCihrL2y3NbeQJjwLUzLXfc02mOJ+csd9h7EaE7NS25tpsxxLvyMOcwXa8mv/qpP7zWRxF0vKek7
0kVr7auUfRiWcHvzc6X6X2TVB2TVzz7vXxMu9sPyCVb18x/8N9jC/UNSMAxAT8L8pBWP9esvWtUB
bEGTqqVQDqF2f6RVeX9wqKZgCri7SX03lSv/4lpYf/APbLr1KM0AJEql/H+CtXB+ZpD/57mBVsUO
ygKY5dLOA4pHHp6rD8+PA6PIzasxCRPaKCx4PUJVcNxr2YR6dsHKAi5YH8fVkncYGS0MPp6fpaGz
tgnZmLkfv03pPOPvtnLxSIMpqCSehi6gJcu4XcCiv05r49sbKr1PaCpobphpE0HqjXkagxoR4lQ0
Fp6MWIzxTQ3vXIVGtebXw9A7Z0QJFXztWTv3c56iqTRrVU8YqZuJfgC5yAInIET7sFuhrk+x6SPy
oxE+oPj0F0gRdAJ0U2T1OywRfCMV5d2DZdLVxdhTHOBH2LWetBzi67aJxjFIBpG/xV0Cj11jM0Jj
n3NNycPU03mneXi1mUDtWvQhmOC44Df2RlWp09aOHAKihBHjTVOULhMOyYdtLbuGQeNOVvyj7+Lh
fOwhfbOVA6sbjHG5XCec++UeabQ7KU3PQJuga/NSEwssdgBpSSjbiLljkCsUiKAcCP1tAMTO0eF3
KZ3jZjXtoziGanGB5gbjOnZm9cNy+igOJXKWsYm63Md1SnSJU70aM4drP5Gfxf+bIgK2usO9A2H0
qHFV7hyLyfnGdCq6MTIZAyXrqHoLiEFYN0aZxAWMeU+dS/6+eEPw1RnCWKj1LtbYfAPsxd6xSXm6
cRgxeRlnWNz3gSETm8qDqefAW5SG/+zqWSRh4zr9szXjjw9EbjXjkW2WzjenTxeEFaMYb6e8UCOi
T3fYLg8tBN8EKLk9OCdpla/baUojElCD35yD+mEyUvSwkmiQUda7h2utDCKU1yoYWqvruNrA7wGV
+8YB7WTLlmibdkGnj8RGw3oxyNIMcnkVXV2/jatrvlPvYV66emFYHVW2aDDIQoIJmwk32zZHiISW
II2en6xd0ufEnfopgDS8ECTzuhHsetQ8qqpOgEkQcsI5vciVsQ4QyGB1pvOVXs50a3YVFp3Jy0ia
QSnWj9kE8DVwJwBxtT2mO0vmvdyiV7onTs9LBME+UqD444QybQJbSD6uXTf6eTGi4gJweUHyKVHd
8ZDGigs5FqXcYg9xnL2yx2JltDjY68bunFMrE2W0BSrV3EqzFF5IsxA53Mx2W4p40rHiWBvjDd/X
OhuvNSzb7FhR57OEbsWgIvSM1XtuqhXWjZaoqIE/WrV7MRs2emPKieYSzQn4NIHG4rW3vE6fal8l
Z41LQiSQ5jybe4tCtnQLmcaUYbPyWxz40M07Un1CD1kRPRAAWJ+Mmp8+ZF7t/qiokeC3M2Xzo0gM
PJF1nI3GxpygndGh4JRZ0K5+WkLwSOZbj4N4hr5njxdjQ5gzYO8yPDoI6U9TTqiUdtIkg9c/VWDV
1tV4UgNEvw3FU/5r38zACWJ37m7Jr3r9sWD5S4BD6/FblhbTNfeYABLS2bkZagoZq21hzKjXVCYY
SPTkQe89Tt4VTlduXCjqWAZ3g0poJq9quxkoOWp862Qwm2m+GGU6K1Ra5aVhNI9Df+LWPpdDtvQK
hKVzQKIPNokokEKrdm9phclFgl2yhS0GfDNjkYuGsp43UlrD6WSadX7hNF2qthoYf7oZe7xG59mU
xPKSQKj5bGQgdIOIDh1vXxSrCzcrNQ8uPLef58uWAjDySKIx87Oa2G4FHqNxrobCWPrrekVcDyVV
VBHtZa5UN9IyEia6yVKbJ0abMgDWQ+m4UbCmrjXYgRzbxZ0DVbITQUG10m7bLYN5p9aJ+qUF05UR
VlJNJr2GBvd3kgggGbYXL/peOWZfvOUFIJYAKKRH2wm/K7j31vOWfc7BiFViKeR3mku9q457sQsg
k2F1KWfbej50Hz0zLMuIdUYN4m4u0slEhi3724lrs5LBbSt/l7WdmrG6p+686ZYkuXDMfDrp4IM8
pFkZDaG7+tn5CnHK2kfeOAJJXDyDOeBUNy9xH68vTpfry7rNs8eGRtHTJHGt7xEP9IvFqGENp96H
GMiiQ/UK2UT1qqZpuBM0M2BJTMeyD8Vh6EQ8KUqyoKEQRINDiaC32rn0votx9utTF3GNieBaIgS0
vaay1GvXkrcES84wAZeDclyz2oBnFuuGaG6NIdQ355X3pYvsiBXyG7h2uRxNXePc19NUMEWZh+UO
Ojv33pgXccyEIWb6JqapSqhlQIPZ5aXGqc2RjgvYYhZuT6wUMjt0wihPdtbIZDPIk1lBYY3a4R5E
K6ABQ0kZBY41pBljKs/CQsGg6S5VU+eFi/IJB/bCN3teF9DzgsyP8rPVp9Y0YD12t4YTr9xmaW0/
AhZk+lmzoIy8/vNi3FG44Dy6sVO+q5gxB9KN2+gdHZHZj6qu53vHzhzoD5HpPuNN6G+FLWzeoHIu
yqBAh+AtTuLkRdWGfzz2fvfqpUt+5bdDzYIhR/x02jk0PTSJU1wvVZrV8563rV+ZpxUkvfshi+jj
6+K+xQjJuPw9x330Ppqx/27JxmR1KuUF0Te3DjC9dpdORbqfNFp9zgipf6i8llMKGfz6Nu2cNg9W
4pxYmqVlU15gNeoI2h2KS4Xuc1b0NKwEOq1Ev1UmXsANh4z+KIqUGLYY80oRJjh56JRIhPnqTvO6
bJhRw3+BrwKyT2SAz8159HM6Cmz71hODvMW1HOOFI3mQBeCWI4a3ccOea868276LKjdM/VwTD2qo
yw5BF5oHsOH44JtVLw4zWVqmSLqIlPS6s14wsAGZ0Q1Dd4xP0ZNB2hTZxSDjYrwo6cWwNg6lBne8
Ucz8OPNz616p1p5CMXfRLulcJjszzlW5WRLPjrdCDYvY2XMFRKiqtHvXCyZte4ql5IOm9ZQzr0jy
2zUzmytoHmkcjqaBuj3HeXHGog7e0ZfjawkP85Xd7PJcALN49NYc+wMDLH460Fw2f6Xipw555hVR
1qbpeMzdqL9KVZTcMVfxojAe2I4x7F0oMoiMPL+dsiHKmatY7o9lyNbTKk6ddueIyfdPGgVYINBA
u63jLo3oJGKAad235Vhf4V+qyyNYYzNUUoJaG0Gc9NSKhinZaFlZI2NeUI1BErXqGK7KaAe9RXn2
tK5ZgWicuSdgxBiPMJAgStslHaxO7uGcl6bNTJTQfBPtPTGyNq4224OVKoJ4R1tZXwVxPVsP7BHK
BNs8m8SN1/rd96SnvgKQK1b7AFJmruhN8JlwYpo0siM/gpsVGjKyFXUTq3+zVOsS4x5T063M2uR7
LWjtAP1ZRRqKj518r4xlevNUBlSuytk6BZXl4LbJMb6c0sOZXA9MeYHQTpO6LZuMqADv+PgiZUZ5
SKY1C4xcCu1tAmsz/9prEv9iVRYNLhmPWSUG40FUhhJHmSHAoNfDVJ0YU07/1ugsznEOS+wuY3bG
AksTxkpRUhddMqbmb5iqiNHZuFixHSCICOTXIWFO9L8H4s/ER2rkP+iZm6f+6a/T8sVT+fZf//fq
TQ8fMY8//+d/HYdd7w+KEMnG0FtAoad5ADb+dRz2OA4TgPN94Og2/8XBRPbfnEfzD7iQCvqjDy6D
5ka2NP86EBuW94cAnWRTa2G5fwIi/wPQ49/1kj8bG2mIZIPHtgIatP3383BCf5cR6yzetiaHwKZ2
1j2VPV/5qv8+qvnrU3ybBhCoy4Kv9PdP0c1ks0+I4+2iG05a3r7x0yfenucgI/xNmo9XhqjfP/wK
V3+e6T/iF/8uK/75mTCw6ajgBIGG8GloU3kN62jSQdSIEHtNZp43sTdEZ5QRPc3svM/nyra/kOUO
Kuz/qAt/fiZN1fzaAhGEUoi/f0+Q1vFSd+zPGyP9TuNED3o3XgOEj2L3+2/3T1cUFcM1ESzAxLsH
nfiDjmHVTqpirzc2y9xN93XF0FjEZsGpeLRAGEXWkTCnfregGx///pP/7TvyeTZyjaLI16S44NNv
ybhBOLm02+2YeSNTSNlb38raccxNHlFR9cUV/bf7k2eHYl7TcoQrbMj0f/+ejNp13FmSyAXA87BJ
u3FXWgQJfv+d/vFT+CQFGJ2eVPOTetgfaA9F5urtgNRwDj0SBnFiN9v/7FOcQyGpVDxpDrtR9XO2
++E3E1UDPzqN9LboMfiQLDF2tgX55/ef8vn3OXyKx7PmuTTYs/B8+i6NRR9LVcTddugPJX2lNX2r
ad87aVor2v/+oz5fNj5K8TGEWghvCBdt7m83YS6c3uFtSIPQ4gPVirE5TOX4Fb/hHz7Fsx3f5gem
SMh3Pn0hvczF4AEEwsAEU8FA6iK7vn4Fj/vHT/FN20SeFLQGHS7rhx+H4VOdgx7rqDpDkOjKDNLy
4P1nOSUX2RGrlsUSCJafgeDnSfICmBANI+Ms0/rYh6Nm5nDVG638Ynk4PBYfFyKKKWj3PCwOdMYi
lnySOfkR9EgqwWT73DFBNefuyDbM/EcsPVqtPCrgrn5/K3yKgPHNfO4CRW+LyT1r+t7nF0lZE2Ak
yLhNAYUERYtBYbAMDAq2mZ2QB3mKJSmUlba77ZI4HQBfwrZ0Xn0FbEHQFZ++PMXa3C+8HU1HmhyQ
P63CnVTrSCpv3E6xLbHldbjPA2NcVXXcEFdr8o0D/lFg+M2kvZty7Zf3UVPE3nUfDfGyN4opfltw
XBQndtHO3Xk7T9P64NisdYyeOUmfELJL2OyKUrO8D2zvUgQ/W99Qb0JEy9Yufpqylqs+KrKpuepg
pY27amr0mVkfbMkIgjPEfrvJb9GoZXmUuHhB9ylexDScl9RLNmNJcdE26wdXbUzEHGrcQcfgkZ0m
GkQjna1bzHCrfIittsPPkri0EUI6lvnN5NB8ddrlNIzR6T1RWKj6cgwxe06gzpdmXS6snCZC4xSg
ee+dIS1TlEkP93BWp/VqBJTbem3YOWZ9h3uLxG9qds3Wr5wIcZiCqdMMWmq2ySmYvG380kYmH8zu
vHIG0RAeb3KgMV5ZKqyEhwfXzVNFdQ8OYDNcBwsurVMkVJHWRV+y6Z9dfE1iGtT3TmmJO9DutQei
bDYlR+BEeADROucql5jEQ6UNeSp534GyX4c825iYJXa10SE8VjElieDXWgIZIrU5D3fSqJ1NZdkr
QPhuVjdmqSpKxefD/4uZz57ecmhf8GFrP9mYMq2wL3dR95L17bSGaZkM8dYx5/gxsTr/xhONeKQw
HZoo8EQE9FnmxQCiaTInaA82J/40s6b5umua6UfHUeR9lRXvZ86FD0Mr9VOKUBVtynSKRBjV2OU4
jczug0RbgfEY+WTuGtmpswM+jq5awzMu6WppXvKxEclRBhR83fWotAUMV1eh6IO7OIlpvUBaUC63
ZFRzc8O4SLqdWGok79GGxW9Axb7Qravvu4q5zZ6aWhR9qhsaEwBPhLOHpnBixjYO4Q2QjMgJmnlM
c2S0pNwbeaYe+zhtHoxycb9DC0BVuKJeOfPqa9+Eg3Y++FY9DNse5NU+jdLJCqkN9W/4yWy5Ec6E
9puzOZoCuGT+PbGiZtrSHngwsxKozU49A/vSHoLsWu1ynQ8uOoyHLmvnDrW+0dBVXjjFjrqUeSRF
UKB6GZh5aYM/i5M4s85HDfAm+pF7q76MY4B5/Dax+0qKr7lt+hkbaEctM+2o/jQbQSXb8dGYBofT
dmOpa+o6oKxho0iJ8I5T9S2ZahAP1Ic2l3VtIxM3vcXpyU4g8YeWlYy3ashcRAov82/zZCqc41kM
+UWiSwkrsZSi3RUFHrlzAcLvh7GOCPpWP1vmqW8keJ4N7dpiGxk9MKIBnUVskipxzu2ytN5USsf3
ZmCkcjK51H4feJXLsnMs3SOe+0g/oYHLrIvP28yyDFiE67AGVmQpzBO1FwH8tqFMuVUFeLZPjKSj
m9sRpypn1dp2HkrUlnwyYldmeAv2T5PSqXCgjfN9kjOq2MJSk21NALLjCY7t8WwcdbucMMKD7WhP
hp6DmrLWV5AALXFYS5vy3Gma5LnmhbYATfESgu7O7LwNcizvhZZdvNeDLX8s8AwfcypC7lerFz+K
dW7VPkKIsRDfSxdTWRLP3zBjWuAjYccemyuxlb23ZOwwzLTGPu0Q+nOChb7mH8UklueJ/N+Nl+RZ
tqGdtW+DepoZpGDJdlLKKsZCUrZoR7em8FPs9gYIItyxeIVRn5T5greybbdDXPLwFDwVE2hGh+GR
m3buO8e0AlEKjH1xFElM51QGx6o9dsZBHI3Ma1guyqT9XnQKQ7lSUzmHSyPrN0D6oFDywrMCQi3W
D4ciyYdS57MfZuwzmiA37AKPdJxOCKty4WlUIpfJMbkiuedeVhIds52fVnPqrLCwe5CvAErG7nQQ
5nID/cF79yu6NFiQ2QuEBVEuAwBp0Tw7rAGvONUMDKzScK/tllZJRL6DgB77h4nQyJtoi0DYDVvi
H8mVTw8sZTCzggiNGTTzgwly8/PQd8ahGzP1U56NYQBUnPnkRGoa0r5F3PNxABjJGPepLmLETlEP
5WnDCOcyRyB19r04pHqWpBiKbZTo9t1KUjFuHBnXO9WrNMIfgZ3lyqRY6Fo4Ddggik9eoJ4hchmH
3lrVAENAK9T6iZiERpcaMuP2IPg9YFbtCVoR1kXmtBvxGk+pWo4LczEr+nywCAbkExZnt8gG+lAl
TABY1tCzXubxKjWyWJJdjaRizLDMBuua2oIExqHrGy3lQXY/oeNkzQ2zGGgOtpk4RJXoH3z3Gbgs
cBFrWSFDGstZN4hR7WyOftc2nApiCZFvJfhQ3MU5cmXSfPfSmTnurC20ppY243tw7TaKjKqVCpNF
LO+y08LZDBUtr2eyKiP7yHALP2YCTOJm42rzkISmQKA9JfZs3nhFwqO9aFedWLPhAllNlurS6ilm
pdWlLK59CIpuWPaFcM/bQigjgPudRehn1njKXNWgoylJIoqdwfyy1g7muaboSQZtHnV3rDmobLze
/YsMT6KJN3h03xjoTPuCfO8bbCHEpWIpsmUf19HwbRyKVZHuIdx8rvxkJngFhov2024yHrUs14fB
VCt5XTl0N5FI5aVsZ/p+11nzZvGS4nhZR95TlWthGGb8ox9p/zUHjCOyx+QZ9fI7cz/7ZTXpQRsK
zMZhk9v2PXhYOKSrTo3Lpl7cLlCpSN4kG/lLtgHmsxS53QYl/98J8B9uh00TSfPZotvnCsRG+8YO
T1IOGzs9aYe2YH4asZOx46YjnuZ50bppoUuXTNmkoF8nMm6N0iqtY98+YAC1WosQQXN8XktvajeD
PfGQdcQrjqO2B8o8q57tX+5JKI293+fsjEFGV5jcST3aUX7DMXNdAzdr5DdEQBcwFVWxTHu1iTrp
uQaqnsRQUW2aZiTO4wubdiR38rPjTidESlImqkngzRn3q4o876pQrHAhuyy32VLGkN9mlsMfmVuy
eC5tC7z4HHXWFcTv1QgxLEQk//S0SvjoGXMLWyyVucG83d31bemda1ks7b412qjYyrIDqT2skU3q
qzSj4chg35Bu+anAaMkyGt0NlgObocxIAQ7b2aYinjf69An3iZdge8jBoG+cGvDOVkpjwIU3uA1o
6cPgmHyDlvATZ8Prwznp5nuG7U1vwyGM2hLGr52XmCj8yY3pZq+cHz3glcueBDQU1iljI7YMmgeA
q288m2bTygDbRXk3wDy7ZqRP/mNurarbmK49XqkytqKtg/g0BmOV1zt9aK3HFZgW2a5K5qTemfkK
9kG0Ob4CTk9A3yZ/rM/pg5htPGiWfml1wqTcpXs0Y7sMSoGmbYq6eLsDpkDP9ctXgM4UF4+NlK91
SidP2LbU+wa1xzZqS2eDUoGrDMZrkvi8tZOkik0mhB04ehFDp9nlbatu2M8N6PFtld6NnBHabe11
4ph+9IixPHyvKsBFUr3Q3KTPDMek0AAyqKZexK2TNyYk1eVY6+7BFHq+46qVb/BcWzuMswjvvVRJ
87x2ib5htAQjPEoS9sFpUfmPdY10F3SLhglZLcK/4AxEhMR3a1JkU5qRJaKVkCYhW84kICIBVmuT
Mea/G8elvDUV6htlw626j3Bmv86RXboHRZ6s/uixCOeid4rjmK5vlk2wdIcKLaM/twdtOoFMcvWN
to0Eeq3RMgNwjLRYmWRE1aOl5cQoc5hBO0uN4SjorMJ/LkxTwMwtRmYddTbMdzxfJv3nRjW/JyCz
Heysa/fkimKimoUzHEsseP5017bwTYVWJStlPi/kAo1seWqGyRuDac2GH2vr6QdFsQqzq9VeXuPZ
hM9Mn4R1Xlm5eWoIe7l1smaSAWX0dn3a94yct9UYe68e9REnQq5rx9vIHh4HZwGta0dxdAaeHYvh
4ohbSGPTZeK6gxtaKmuvEtiNzEhtg6EXBoDuiABA+e4TlwHMPXZ435lTz98TyOsiSCt6vKncqhKG
gGMnXgbuBE4jKWbaQDGJf0rj3Lg06mJ8JU7uG0E/VGxoxzLjB+tiyNFln4Jbr3BU3i7VoG7H7PBk
lpmRvHscWr/N1lAkJ93C0Iat+CQ5upA4TjdLX5c27eAldFQGItV1hr0i2irqyZnXxNNETmiCfFm1
UfWce8vYsK65RLIzpybUlJuLXphF1bRu5FVULYRRVfXi5HjVCbFpjx2T25tzWA4x+xCn08tTpGrG
24YX+w8CRnnHixNr71Y75aGzPcenAoin8U+WSbGJyGhHP3W9aiTEF0Xey1REpg7awtKc2q3CPHEa
TR21Ylj5AJQ3WYBCeRLkmG8MNmbOQyW9Hi1uBLchSkhu0LPumrVwr5klLgXfo9P5ptbC+NEw6n3z
WzGwGazz4fLAhW52LNTlZdLq5cfKiPVOiZoIlF3O6XukW91sgRX0L6Lv47dhnHPQ/tVa9RsvNlIy
X/CC3hcuKWHn8ZDzaCKXV6a25bcJN1ES6qo+8HcokQ+JVo2PyvWT74MpD8htHaO1dxV+jtD0etdm
1fGjdOcOjNI2UeaLsx4XQhq6bLetkLrCdeHlJfzphLRTM4deEgPqT1KHPQIpP4QL3WOV25L3qxf6
BUrm70VdWxwKioExv93RcbfRSzd+Q+2kN661DF7P02xxiBNtQ2x1jDqHB5mbgXyAV8bTTgG/Xe/B
sccd/KrSLMJ4ylXPCcNTb4oTzrWp0vnNMJqsC2mRnNKDC27tuOdjEwMcSPE1GFOQfGE7ujILHb1m
ROCxusns0PhM4Z+lg872MndjsvEnS9nQe7itRcIkbeAEw5+l+qJkcNzG9EqlfifOqRuM7mQWTZW4
7a02cu07FffmupkGUtFDGgyzl3i3a08D9DUaRCKoqav6A+NUD99Vu5rHlCbEMW8O3T6vuaS2z7fN
Lj4bCejwciiL1glJtveksCaaEObEmhnsLR4CJ1QoOZ/IrHHTrev2RAorHFA8jTQIvrh2VhS8gF1v
oQsyq+jBTADM4kc6+L/8dDbPjXpp7w2TSt/Abpb6HkOE/JZ1gNLDnhIFel/mKP1OBJKoO9nw5WzM
9Pxu+4b92mcVLzp7KTgDSW/u4NZ2HPXhfmVFfohBUxtZWFNGBJwhpR+Wbj5d9SK56g0LE0VTJvqK
cJebB/Ew+Mm+9Cz5MA+Gk2/B04BCAwZbViGuQ4JMhV4SuWUZ8HnP0j1WHceqcNsHKxs888xfK3JF
tSwXVsCOGdZ2URa/FLU9tBXSVQnjkbVD2mYKYatTE0tLAQFUcCaMvOyszKpo1JvVK0k6jmYy6iGg
U4IEmDckM9nczpkKG99c7L1XBW+9sAYh23PwTLyTqZl8fUvAc6gvskrU3gZEa4G2aRp4jU+iFTr3
rU6m+ZBrIx5ZbtYcHZB+iF4O19VMY8hpM6ukP9NLOep0Qy7Z6y6RjTpzDKBXIjhjxJMiu9K9Wrtr
gWFwevQ61y0u4mbqx2g32ZQ17mXi+hh4Bi7fdogmjbDJQwv/fa7Iaho8B2Q1dOAW1ZpeN13v4TOD
XOZjvhIWx8t+IQdqbHocYrwmAXKabQmiex1pGiS1hv1qM9I7waGmr3Q9pmGcpDNfVPtxhknLF5za
XueB/2juGDtpLpmJg1PsPAkxmmO0mH0VOLmhsc3DtaeXsCjct8Q29bkYJ4dlrYWUvLWGiQAw5ki5
7peB3srtTA4TRvAkUCedFOM/W9uiqhBr0jZdejMca04JdyyHGbN/Y5VLn0MWGJKRqHrDWmpx6XOn
fKVhhtZ7kP0VYmHv1CWdP+thQUFGq7D+VcovTk27zbhqAMsZIGUdF+IlVZ0lwsoc8fNxb6dzezZ7
cTvdOmPtuANqGoOAq6GSJs1YIx229K5aViysALuYMUB+hRWafuO91eX3VMHiKssTd03w2zptdgdt
hgBNJFqvPc2146Q3czbTfGC5s/A5nBPxPJ3rZZ05T+IkoV9jiRgGbEgq1vaCvVLWrtgMbOcoz2jb
3lJHonYNcZwza7FDCDel/VBGOrph5lMTT5874RfpPnZ0ls/Hi9XN1rrtR3eOvX06WL0xYnYCmI54
nAs9RIjKHJhUEQqz6/HjLJPLYhvMTVPos0lpwUt5NJzWzbcxT0K3bl1VMpb+c2b1v776D756TO8f
Rir/ZiP4/lQUafd/Dt2Ru4G919NHT8HPf/uXp8BS7h8Wqp9r+S6DPs4q//IUWP+ftvfabV3L2rTv
5T/nBnMA+u8DkpJsyVHOPiHsZZs5Z159P3QVui3asHptoIEPVbW+Habm5IxjvON5DfMfTNB1IHNf
5QSS8o9MlbVGakszRdRrJEzqvG2C////Y0v+B9mNNCcldf5BEoZ/o6+XDpOP2uxELRs6SUGs0RVd
tRa5Or83WtRcYnMXtVi5cB9Nk4shCw3R0Yah3VhQbe1owFt4NaHhecU+hJsSVbq9Q6wovuPNXF4k
g5LupVGcNrWhVEdysIeJsc8fiPAPl3h8r01ysYs0Xz/w0ytTb+7YCq4KCVvYKHbMyY3TUj2SKD/M
KP63KSJXVKtJxIuWObim4+3ja1PDLjDmBAkqf4UZbXSE2Tt/2C+pvrkZspYKehBFlfmS3zQHU6lD
E02D+y7v2w3VN6qdBv3VMJtpJ3VdrsWeYDvRBy++lZLRvJhK4Tyukl0VEOXXJT87lVr05dMUaDez
RxFuZFaMlBK6hOHtY6MsdjEao5PILxSnqANvE7Sl5kKaFI/kkz+LGP9P2vI/fWHayCSVRc0kRX6Y
hB0J7XNY1gFaOSF4M3DBuuqDAtQiEk5KnQtuOq20HQAHEB0fiw0Cb8cfY9FNKVjIqmLaJHVKrK+9
1dQuWkFWD//zUf9f7FTFe3bTVO/vzflL8T/mBv7kxViFftD8z8M/1v/5M6Zy865w8IdVxqExXrfv
1bh/r9uEf/Q/FVrz3/l/+xf/uwndjgVypT95mzXzv20pc8Kj6Lf96f49e5/a9+RwX5r/mf/uS5r1
jynqc4qblKwo41T/v/clQ5k9bam2Ie39mcPnL/1X6yRp/+iGTNv426PuUGbW6n/3JvEf1il7iGWh
20OZRC3M3+xNy4Wi6cwvVgjSCE00sNWYt4YvGX4RKX3Kvdhz7y+JGNtvz6F9FdqXvn0R2BdX75u7
7cfj2/bmyyD9oEJS5x3vy5T+1uosU/rS6oTzo5aCuHOfS/v+OrdvSfPZj/zh9f3Mt4f5z++b1dPD
y8Xu/uLs5e7j5m73dt3bx37HkZ+xkGqIqTwIU0znodxL4msVXP/eT2uxsX7rJxPjaz9l4rSyNvcz
tx/vrzG7tZ/vH+93r+/ImO1H/u85tSf79vVyf3r5fHvq26d7++p0vz89u9jvz5yL1dlmf7rZ77fz
/1ptt6vd883FmbO92TpPNxfOzc3u8trZfuxuLrbX7m73ceT3a7M+4ZfvtJTNcCzkhtDy+8+fzx+v
tyfnz5fPu8fHzeZ2d/7o26uz/dlqsz1b7feX+8v15fwTt9c317ub1cX2iBrp02T5t9+y2AbJwcdF
rXyO5es8bRjL19fb9yvfvs0Zzcnev9+GjGVoh/zPfP7PzfvtO8N7O8yz+YG/86Gwr54C++Pl6eLj
7enlOrC3L9fMrqerD2bX9c3H/cdbblMXxaz8uCdEbj9en509vbztPm4C+/rtyPguTBq05fyYby1f
5wdlPaD3Nfrkrs/dk3N3/u+1ba9O1+uNYzv2yuEP9ol74v4+MWeJ5a8flsvP14YLlMBJ6AGcoodM
w+u3j93rZUp/X9kj7f0FY5XZZ0/b+5erl4sjX3JeVb99yPmK8GXxN73qE/Ci04J+UuoPofjsx1c8
1qljae1cvP+9q/JPXZ0vX7gcqFw5lkxN3SRBKkWR58KZcluT12nqhP1ZmnQngfzq85YrjXSFFvh5
Gl5CQSE4uVe7B1WFQK1uhelljO/64dZvb6mVOWLz++P2q1PDqc7yNJGqkcOxgOuVEQ0O5g3i9pVq
aXsf2q+vVy9nVy9PVxdvN6J9/3ZsVX9K6pYf4Guji1k3kXQ09Y5Ga8qlGu0B5wg7lnbDeGOSXKsa
j3LpndQcKWlfXMk0TkED8ZUlIevlZFsKkEYqwtDSlNSPlDxB0XOTVjXT3idU2k1/fv/oy7ZQ4Gkq
gB2Fo5Ki2yXspur6psob33QhkHXndT8qL53ay/sqCtMjGq8fm9IlXhec76QdF1t8jnW3aKH6dJOy
mW60yW8iZxQaEGrJlN793q15ZXz9cHO3NBGJqWGZqP/M+bd8WTkGt5hWJSPpqk2uXVq15q0gqyZH
JuVPregsF0q2FO4XSwRBV1VDoFAg61pai8kAuZhNZkzWkS3o2yycO4MA3FBVXUSVpiw6U2ihQjEa
VQVIkPR1oCrKQ48RPYEHylW2YVrJhZ17TeSWsam5Moq2P1Gmkaf/+zFFpAntVqXEmkm6GNM2QByW
j4YbCZPuBghQ7R5RjPOXrZhc3anTRrEp6gSbFxeeWgvALnstYYu6CjfocYg690Vw5Knw7cuZqipa
PBQU6sxJtS0WNm4LXR/oBlHTkjqVysrA8QfWMYOybzOeViSZxYyCchZsLm5NOmU6kUb0xM16ydoG
pWQ5LaFOVyIYcuTjLGg5SGkXbS1WlwXOIpVM2kJZB14t3oOLRb7SnLStdxoZNdWW6UNO3WzZGY4/
FSfMs5VQ6mtpaE8kvT8xkmGlDdMLDyyXjM86ooLORqx+N0R/uxHMP1URdcS4nNnWcn8TJU9B7chP
VbIoXzem8qiYAXHIqMqOLJ2fPjOYO1VUWDrUDSwmE+LENFFyZSCxmOrnsaaKZDcV48iUXd5d56Fn
svIuoC9gCOZf8WWzyT2K7YdSHdzQ7IyVHoX9Ouk7+UJHlEC2J9BOf18i3761Oa8+OqUABjU0WV2s
xLARiNVI1ehKZ9WVdtneZ+fVo/WmXgwkyh+A0t6PV9NF8DJ9hFfW1ltR33PkZvLtrrD8CYs+9wM+
HUnPT8jvlRtxj7DuIv/QN/5Wue4pkLsyW1u4E68isKWn9YlySX7yyOa7HPXlL1jsil2gqEErlMBZ
yggLFTDXvrqWtX6bl8cs6ZfTyBLZU3X8zajF4eaxlF0LkVaITd30rtSR35XQCN5UfiY+/v5ZP+0g
vh5aNKMSZWNTYqay0y/GlPiIRyUjxYhqkJ6aZdG7Yyc9mugb4RTOcktybPE2KO4Iy28GqHytdWek
GAAXmKIJ5mQb5k6zysepX7cadYbBLqn6k1St3VQ4l3PywrOtHrlbJXqxghF1zWvTP0nS00yd94pT
Ce+/SXyT+YCi8GAoiQ2vZ2X0cDvDt7wpnjlB11oVH3Ng+2F4AWvo6MygdBjmJ3Tj6/qJ8BzHH713
03yyXofYV5/zNFkdGd3FjYDB5U6lEmBUDMooliZVkaS3jSyPoCzGVFx3VXdtgLg7Ek37oSc0wnlN
NE2fgw6HO8EAiIy8QN27GiUathWb5LqQ8fyLrjBec4EXs4X/cdgKhHjNM+Sod+OkVs5Q1WMJC+v9
yC4z742L2QiKRWeHMWVFkZV5/X35KgomTVJQdr07xPEMRE2sG0uJ4FWWU7vJ/VBx4tmo/fevtHzx
zF8JYgsBVqT3BpvbYaOej91tCq/E7Woz3xro9kpgEii0EkEQqbNG1CxNQewmWCofOUF/+naSwa0b
Zgt34s9N90t/NSUVsjTOGFVNid2mEjyXdIZ8ZOP8qRX2EhXqDRcpHjKHHVSgK4lTJWACmfrGOtKS
ditx6h5BlUnLzXEeR3WOivFa0lRzGacWEmoW8jrtXUoUFDtLCs3BLNW/6vrR3MbejGuPh3SNb7nM
36Jgw9vn9RMGFydqB5VRRflgR0l6W/SYm6nSX4EuNZ3w3nwBmIv5GAQec4eDkGmFn5lNBeSKEuI/
YUJWDgwicOZWC5SX32fUYsDntjSMUHgCMJtU1sxhWx0HvwcwJXWbJpSuvajwbsMpLY5cAT4vjMvV
ous6Lw7eHCREFqvFl9shbjn/XUmpfRy/myp71QapuKzCfN5dY2+vAwI/mXh4EzGQ/Pq6HlJcNUUd
k3lyk3L25/eOz0tl8YtgIWlzBYtq8asWHa9U9Dem1Lau0cMoS0eFHKsCmSzBifnIhvRTU+SFCBsQ
eGfAF9teIFl9i9qodfGTqyFNABRAxQO2FmmCV3dHWpt/+GHH2FkNElUWM5yXyGL70wrTRyTctW4X
mhIqKAR+UHDik04vMscrsvBsUsSTYJD3hYju5y9HVRJF0wAMpfNf80ZxOJ2ayqvMVozALKUZ7ryG
ioeZUxldgnMDdHrpSF+/rWP2CXnOz1DESw5ueSUQpQSp2SgW7hiVl4nQPBZKP9ieMT4ndXnMRPbb
5gt4S9Jk0VL5T0VZ+ioK6CqGyjRipD1GsxJHoTvP2qk91bEa3ddG2HFA98kGYpS5/n1Uv501ny3P
NzqGd644OxzVRLDarqpJG0H7QJIjFGdVW/gOiurnyipOsjzzj3zHxbYAXUEyeIIYFPay51N9dthi
qNQDCQOdjb6kqqgArG6jBD1mgLP4fGw+7AdcaliC1GGrn7foL2dKqrWzkmIqXOJqmnKWmmFS73Vo
yMrMpMf4Lg+G+Jil6qJrnzueNOdLZMp7yVHOn/lLo940NpBseuRIlQJwUwqilwr6w5GTerHmCUOg
7RAtbhfUy7HDLBYCUgdfzyf2cK1oU3OdKnX2IItjkazbqqyP3PWXz425NWIBHJt8E5EuLT7XOMlt
UnaIZEISmuapUahEQqjXskIHbnyiXotjqCECyspx0i8LDHWfpgIkiF1q7RitoGnmjSOHhhE8p4Aj
XwXMmKN3MxOqcyC2Wb8KsrCBma7i5Inq2jP1eofBRg1IFJO4699n+7cPRGdMUkh8oznlurzklL0V
YtxBZ5QpsiCxUHCQRrl35Kbxbe5RXs3GzywWUd5/yx/ro1V2uPZiSGGVsg7KpcECrucBYzpINYRn
ib1a+7v7L59JAlxi8VSiGoYVtpgUjWAidtey1CUkV676CE2QRu3CkbUrKczgLyfAZzO6RNcgAvC6
XxKCY6lvvc7yU7ccJpNSwcC/gAkWO2JXTlupN4ubEpuHWYfkr+t2CFDi14MtSeWwMcraP6EAQ3r4
228635W59KtUpM6XmsNFl5qNGqZRkLoWKq+TkLLJNSUoypGef585tMKtkRLg+QialRhflzaaszBN
S1qJKi28gcoZXPURhJC/7wvbxxzMwBiGQ/awFaE2hYyaK3DgoTztqERqN3IoZf9irnB+ytT7sgq4
rR62Ege5JiSFlXDL7qK1OfSyi0Xb+G/6Qk8INNEQbPHDViahQ5UqKQlrWko+cqgGq9oHBnakmcUB
9jkj8TBV+TLEf3heHjbDKYNvw9wMdT3CNcVTwPLxbXOlJmg2xOXiUyOMj70lvm/BEjsvVzsii1AO
liiFKcS+HkFD4lJnAuMoHsQTNYYMNkVVevu3U4INhBsXtwN6ySw/7F+saTVwzSFwiabyMJKyMjuL
piQu3N/b+d4l5sIMFOEqOquJFmdXX4+qWOcEYjM/1h+Lnisznhp1KOsrS2tk5f335r5/NpnwPZVq
CsFIhffBYbeQcOs1TweayztjW7FLUO/Vj1ZmFxkyT0xd4hORT7v522bZJznM5lzIjG+Zt+4vJ3Q0
ZpEijIng6GJW9itdgvKzwdYov2zaioJKiT0rcv00rY5EXhdXZ6YpDRPtxlwZCAy3vMOGqSDrKGIN
BHbK3tsFuZGexoYfbVAQjtR3U6kjJLFwUUoKhdFp1h/p9/cjiQiPOHMLCJGIHOaHzSPuqIYkETD2
EWdrTtjjQbqmYjVC0JoqBIQL2eykI1Nq/oaHhwWNUtCvczLxEv4UDX0ZbCAjearqnud4mimsEF2W
dh/h2vL7J/0+cWmF8UVBRbCEKXXYNSuiMJBInecMVTf1Z8DHiM9R/CzkbhwxsY4cBN+a49YlU61N
DmPe14zFtua3g6q1JhVYVLGImzaN7hNFVE8o1QyP7Gzfho95orClEZAkoSaJi28m1G1bIfUyHbEJ
grVJ7YpN+WZ/ZPi+LcS5FbJcTEyurhxuh8Pn+3lJZS11qF1fZnuZuv/nksvEkxSq6lx1SmEPCh/9
9i8/Gq1ywn0+5FgRy1EkI2mhYpVNJ/aGbJvpGOXUnRRf91Xlr39vau7AwSxk8FjozD/eOIa8fG/o
If+vScU0K8B+696w5KG71sFDhqMdxYron/P+M9RNEzV+irS3m7LhyIX9hw/J6w60hcmTEvXiYtMR
m5F/a9tpDvyS+rE2K2tHiSEWAL939Fgz85f+stzisIMUJ1QaeLys3/edWvj2iKzuyFbybQHMIixu
QpwT5F3M5SOnmeohjwL47ANPhg8l1ai4CEZrP6iQJ37v0bddi6YIGkvaPC8JiS6Wtt+q0CYEii1i
q/JwyhET5bnJlebag1Wi24LF9vV7iz91bg7ckQPgoxvyYnUntVqRVqRyXOm5FQkFrmoUwaXNfV6a
6t/Gx+gdewmc1vmJ+qkU/vq9RqGN0txMNSeI2mLbxkJ+LqvhsYfwTz1i6yUEj8h4xo8dzgqqFrJU
IOQL1USMy5WgCrAifQLwolNKvnEslvv9kzHPJRP1hKRqPPAX20mpGqZnZqXqJECZIF636970DVst
1L0yUH/w++f6vnnRGjgeiy2WV4mxmCBqSrE4FnSqQ15OXYOhHe9wVyv3KkHNUx1Y64NSWOb+90a/
jyiNEkpVIaVzMVsGHFPe9fiyU+YvdkpcOx0uAb1tzFTSlTYJ1CX+fXOArXhIMq6kHRdBt0GtEGxw
NXSiVu92MAjquZpdujRSHA/+RVNzXA/pC7Hr5XD6MVWIydgwV4Ry9kXUSrgPpaAV6xKk78nvjX3f
rji2vzQ2//Uv25UUFgBBsG2gaKzr14WcIXXO8Ij+vZWfPhZZJy7rqFI4c+a//qUVbiCjjGBdddrU
oFoiaioDg0TDpGLU1Jp/MX5U5sio02VC7J9Syy+NTSH4C7ll/AI4LBQEJ+JKDFXhTB716Ui/flhn
sNXI3AF9IUi5zHdN3lhHckRTktHW18GkmFRLxeK2xZ/LhYKc/vUZNqcNoGyBkMMyZknZaq2uUsK8
Vh08O6gwTUX/xDLS3P39a/0wJ1jJisWaVlGiLM8W0G2tLFWJ6vSTJHlnA1WM6SYUMRg6crL82BBV
E1wLiCd/SxrUklXkfRSruKap0WUWJdhBtVH0t+GmGYBHTg3BC5kngmiHk28IGjm3DLqTGvlgx3UW
bKR+OmaV/VNfuFfwoJ/zWtzFDlsRq7YeyDqrjlrUNT6AhjmFp1UYC0dm9w+bLZ+FScdeOyuFFlt7
peS+30yRikqf4otMkdYappUkxxF71TAb7VQq3d/nww+rlyZxnEAtpDLfF3sfVpal1lND6xRDH68E
vCZBrgi3YSYc06v81BLbOTsF1kizCPNwECFq4BtK4NrxhUJN14MFE8BtWszb7AnHxqff+/XTJ/va
2mJiIAicon4APK0JZk6GKA73o+XX63/RCpGX+ZYmivz3YZ/ECjJ7O+J8IyWRvB7IWe+SMqqPnE8/
9GWeD+BVmBRAOxcjJ0VwAAA4KY4BVoSStV7dkkWSjizYH/Y7WkEBovHSU+E9HvZFEXyK6Dpawdln
PFWlonULUOb3npJr50HdZUeUoD/2incrsW/SpDweDtvL9Fjvo2rulTAal5HpB25uDunfn4HMbkol
NHLSgBgXS7elkDlAvs48GLCZ7oBs2F5mxu5fzwMVUTFovzn68C3HEw1RNEL4UByrl+rzWhDk00oP
gyMj9sMKohXSywwWV7KlDj+oKgNXU4oyE2mK7nyo8O2mGsMkuEtU0CZHZt1P8+Fra4vvw3461cDk
QLc3vvHG+VisWt1HI1zWSLHkrO6ODOK8ux0+I9nHuUQQ0FCZ6vI8Yb6c7TJV8nlesmQLMxZc3Ar1
syxNfUrH+3xlxUCqV2U65J1bRX0jr37/gj9svQiUyCcw9UnULXenuK8Fs4zorVH1hreeNB/wvtLn
MM21QNJgRGqEfmzBKMz8yED/tBDQB4kzrtHQsQE67DcTKsCARFacSQdiMQB1mai7Dv9SvwPxkeGl
ABH5h0LuXFvsIrnfVSquDApiCQkaVkY+vzbBY/w+jj925ksri49oplYQY/6swHzM2y2BHO8kNCGm
/N7KTythZjKLnJRcYqjMPJgqhedXApIWVMICvq4OIDQ8Z3qyxu8z1qI90tpPcwO5rkglMz5ybFaH
rYXAzDS4ifMeoliOztOcM7nrLcyWcVCvdOuy60X/SFqQ5NLci4MFwWZPesugCIxwprXMHDe8e+QJ
wxJEB2VzW0jYi580SticISpXalcutBIslFwLT0qW44eppz3qjLEwwQdOkbGOLW4OwDaacO9HoNZA
PkrDWVtTZO60lYYzcav46U0M2FABs5QDT2n0Ch4zgVKcxbtSDW4AUuUadeNNvjMLIakc3/SxLC90
HSRVKwzynVxq9VPaRFPoSD4kJqdtcnntG5OHnrtR1T8q//B5XKhw+2LFmAmoUPYoA/cLeGBxazTd
OoCZcZti9XxaBbPON8cJYyuCdHy3BEs6zVLFazZx6UVnWohtwIY/W74T1Fp0iaB6RiaUfXJSwX/3
V02JzwMumNhDtC3pfRssfn5WFxUWE0FYCsZ6rAy5tKMo8p8wVeSc03xsUexajJTdqItjsu291iQf
C7S1cCDR5w9x0BEe0SOvvSXlEj+18EUT2FmoqmxfkKR9mxfRSHEJkQzgVVIIEtWsJ7haej6upWmo
33xJwF5B6+v41jITZTzNYAE+VMKUXaOrV2M7DQX1tlNy4BN10oS7toBpgpGxAaK1rBGcJD423rYs
FYD/wX4NuDIXpXAFtTuCdEoc0WmC3GxXpV6byDei2U9JmE3obBYLNkM1Jt4bo/E9sEyJ0s+WVj7O
DZAK+hNBLiAXmoGq9Bg6BOHTKOnBkyKUAh4G9SBrp0JssuW3aH7fayoQzog2M2hjXeXnolYOle2J
k38m+D12gkpkmC8RoBUZUhovDKchw8O5hQcNhl9q0rwa+HbB7Ahj9QHWAgi7sdbOE6/Rn0vUnMYu
74qgx//EKK9iue2xWbYgsdigWuq97wkwZGXVw2ZbrkfsBidcliU7L0oMPwG9pOaqqwvlVAungDsm
MWr0o/CdNMePacxRYlM5rdsifY3lIbmy+i5/a4PEegDHFw0OJqfjzi+q9Fkq1PoB9ZhwF5aS+oeo
H0gqIGRmBBemh41oGB0sk1AlxqSHnTquVIAISEyVVhmcLOhgcFlTr0PTUKRbsxk7DXcEq7mqu7Aw
HGJXpr4uob6SlAn0ZKcwgT4C/Gk8d/CFWrT13sv5WrHi33S8gG670RofBVNsIYLVLVblyTj0kD1U
E8ZZgIvGChcPLV2Tn/GjdU4MCfZgF0yPCSduvx4nod5wvcNNu1Nj7N1Ay0Jq6lV1uqcUqtz55Guw
K1YK9W00OvxPDGkw4hPd6spVpQwwHiqCKHhmW94Ie8yvrL0QWFO7FUnYPpCvnbR11inCOZ6V+rOQ
RUNzyssp24lAh+Ah6YQWQ9NM1HXtNf5pPJWgKRGLzVSzRGzjtYCivTvtZZ7266mekvPa6LT3RDeH
PV5Ukw6Kratku2IIarBqTSW6GOMmt0JpBvdCp6qXco8Nk+0DFvGRTqeN7jRJaD5P0lBepDha5YRs
U99aoWrLtXUKeHDbKcNgOEUtjNYqxBvGdBVjMMDS6V5V2WAgs8iVSNdRckNAgLHTOu2VsFhfgX6Z
hnsOId3YtPXYgVaV4GmtJUHWJix70yFbD2YcXcl4mYjwcTTttpU6nIYKZQyAHTdVe1FPKfDDDk5F
7BSy4asOFpUwgFUWveT0AE994OGlJOLU0VQ7Qwz8t7CB1mIbSdA8tXVdX01K4V/nWSY8y6S6PiY9
Ktk1wIOT45bSxGXixFBmkhqwSah62XsYctXC2m5KgstSpCYLjdA43kRpiga6KSL/T9GH6UfB1MJB
hmtTdyKNAf5zA8gV+t1093LTAtjVoHXaUT1Et2pZ6y9E0spwrbRpf4HiVfrwhjS7hI2pDStzHPOX
vmRR221cK69WChP1pCWvA/MTi7fnYHbHRtBtGRt/ILHlhkqZp9sG4/U/CgaeOJNMwvCKPn8Q1xbj
fa5FIL4YupRZq09FucZTTRJX3gC+15Z8ATCaKVh9vJHTsLsOIk+4RkknvIBQ6C/mrM8zRtkdZwSQ
qPusM9MW8VvYoqeBVKKsh3BAgRBoA1ocdSrRhyVxoG6VLG3/EGxobvuhZbLNAK0bEWT2H8yqOBFg
Ylcs0EQqX3y9G9kaI6yJHU1KZY7mLAnZlusgczqxBe5Klsa7h4k0+wlN/3EXapo4vVbExksBANUK
hMMhKSInxiznqlLr5q3DH+p0mF2LoK55cBZxi4ebxc1vApAkN7ccbPqrFSiAnqtaAhfY4YZUfBoj
KZxEmWP4XDaFodKfrU8TJT8uKnye2tlcSVOE7lmKsSzCQ292X+pUMI+obpOz+NOeKTB6qbHHvK8Y
nU8LpzaN47v409jJagRgibgAYvgklux8jhyo7X3yaQlVePxSW/u0igIahG1U8WkhBVqs1EAvYSLn
jgR75PWk+4ApTWOCnDTFEqZQVtjJwVrVi7R32N+1e8+ctPFEF9r2BoS7Za58IQDt4FFVMlFXOptf
eYAmFDiFeGIpn/ZYlRnk+aYcU7yz1G720YItaz7Un+5ajR9YFcQ0EL+2+unANYYdblzqpzNXVlrt
3TDbddVo+SpX8HmMMSy1NTg8Usw/SZ/JD2WJ4ZfajdEzud/qUsDl4s8wG4MJgeRXDpk/gIbUXXrS
hnM/Oi8zAUexIipiwQb5FFx4n75jstyG49qLAZuv5VCPAE+CZ7+NUdWJblcJBZA8qY9BveHiC442
kV+LBtC0i/MYEQixHEw2HazQRGrbsAhqEm/c6DF4W0erfY8ynk8XNWoTJM/EZ4QlH8G46Zrwj2zF
qmFbQxnjTd/lef5kEQgNXdYCcr8IVSq0CVEnm3eq5Z4gX8V+Qi4YEnUV7dJAmq179JwJoo6mp+9y
ocjv0XZOsRsTBKpWdQOuEq07+rEzw8tD72TAZrF1+zHPTRv1DmCnScqUh6jTxBYftin33WoC6nzV
m8qgOtS9JX1pk+Cz4k2HzkF1h57iD25obKUQVco60bak62s6nkRitGtrPwQsllV9hA9HKLQFxHK4
esJK7ZvMeBzK1L814qHqHUQKVey7GCnq/imRVGG6N4Wq1C8blG3TaZGVU7I1soT6pzhsuWFgjmXK
yU4AwS6s2jZvgs3QiWN8HShBt/UjbPJcXxEFcQsZ2Ze3WqrFzZsacNHEra4SYkz9iDAlqzZP25HY
XwM6tsfXgcoXpGiWtxKAePlu0BVduFVjyqafcEMrvOEEOVNZAKlUvNHaItJO67NKApfusKWo7U3C
HafdDV0wqiC0OCtFO0SSXa34dyvResz93rqb0oQii17rTOsEixSFNBLXHs/pUcJFNzleUOmd2csx
X5WgUew/GFhqizaMYlN8jLKhjkTWSpuEHKAazwb+Ts08rdWyw+gSgq7IswBduR0XKaxwhbNUcnQZ
5BP+jmmKDzQHgobjNEfmBhppD4ql5MOdtVMa6FsjrKtuE+WNB/mzDI3uToLPP10B/tKl4tSHIUgh
Sk91aIhDY2YE3bvpeeCMo7Dos3WJ+adIiSKk73tDrsPkspw9BVYG/lra5OqF5om4ao2Kte5avw6f
mwIlZsq9iKeL5BgqqCAHqnaFPR6stZXfIsm/NX1FaNk9yAC7ZeKpw03YWYVaYjnWCewIfp4/1i3I
Om4KgRSvFW+quO3p2vwog17KMBSDT8N8vvC0KFpYRLZleCX4K24Y9UUhZh3rh1LjpFx3OcCuXeMR
Z/8gBkEIEKSaIr/AMK/M81xPm25fmImmbJoqTOabY11291T1GvMVoE+T8WGUmg62v2G0XnWZThnC
GGDLUQ4PJgkqnn1WmDdvYmzGXNcaRKdE7bXgIo+oWHGgZyWnsM+66VSOBA2PtE6q09ENhDJL1mEA
XvzMqoOQwFcfGd2VJA55xd1JbZ+wEc/HS6VCnmIrVSW2b5QUa9nK1LruYYhktmnT6NXSVc0KgqKf
4CyGFEvKVsoY4mhAuEINVqD6+mzTloEkYznWGLwqLFWrxDWI5AHknRSCG1wRSywLrnXl1BkfXm5I
3sVQY3Gw7sZJuYPkFvZY6HHHWbdNHPr7VE4NxW2wPxB2SD8o9sX5VExtS1CjgXKcqJNvGz5itsaJ
IwW070UZdGQrUfUTo/R7BWffpjHyzVQOOb6ANdBbwO51k57HEVYi5xOeBTGHmRx3K4x2p+IGxcxQ
PrUCLkE7rSui5q5X84w8OwhbGPu4yVbSxqK4IDz127hN7FDpFWHd9FXx4WlD/SgZ04SPgVC1xqk+
an6Ko6qsRSed3/t7ywrq1PZVJHJOKSp9svOFMs6dsPDBKrSoL7YIHxUItWnLU4q0liBdQaUcQYzK
A+/WAhY3W07We7rb6tyQ+P/QxdOkyWce4eiHnPZWpHPRwFIxrJx8GLvXYYwz6yqmNsR7Ddm2g23E
69Lc1eAaYziKBDZ2YSSO2Vmg1LJ20fHDpwtBlfv+PM1rjReolVRthh9LoCaOGlCtdFKIA/O/7gtV
vwpSzYgqGzycYnC/m/z0XmsxfH2eonJ4D4de07KTzKOdPRTK0XMok5DSFShqcWuYFW6KZAs1c7xr
AyUHGOqLSuyfhBg9Sle6mKT3RL1zYzW0onelFhnv9bDNvFVbRFQQM2DRh8+SslYQTU1lHWRDASA9
gDTs0nVzlxCHbXZWJfKETxRL3XpEgy3w7Vp7pmuVxlLAoSFblVrgBzaCaPmj6SXk+AQZOBnquCj/
aJBweYzVxnAVGVRAsHoSDCFyPYZDFde5H6z591EdIQu+9sgzN582Uzskdzj2BNMqxTogdcyyrD1b
1Rr1bIz8XFnlXS7Xm3quvLd5hCTtphZYPEizDTlYVV1sfExVtOlGOS82sKa7s7yVzMQurKB95nBO
e3uSekB4uGuXgj3EUbwzshBeY8vB269CuShXUtmJr0odZvJJHs3rvBIhP/NMM6xwjQ5wdEPgAbfI
MIgkUDLu7ZsgIWYXaL1cOVE5dn8wxdbfBsPPEuC9w7QvmnQkziZK5blRKQYTdpK1h6aKWqy+NYo2
yiGVJqfByeGl9MiZrsuwG8wN78qsuKgEsdB9e85pwuBPwvHNMGrqvGY2so65xP9i7jyWI0eyNf0q
9wXQAy2WA4SkRCaZTLGBpSK0dsinnw/Mut0MkBYxuWvr6kUZiwTgcLgf/88vTCP9bsy5caM6ATkm
ztg58taQk/4BlKRWtnqiNA+Zrc36JlfnePQGWiFPs6RliM0GRG2bAeHDV8x38V00B71RvSlO29pV
tEp+rkfCnbejAoHAmwZZzOQTKrQmpSapfvPiMsudJqnsPUwPwm+2kUmAA3ozkHHg6MkXJcav37NU
weYZOlXxrSQfR9tVvTRh9W720tehmLEdxn8/VZSDMOjmbictpApJOCh2XtsWiuL2Y68wxGOr004u
yuqHpSVlvgmkINo63Zj/btUYSkVfdl+UIeosD2aTxA1rEsV5xLHhE44SQ+raLYDopi10Zq4zmvGj
TPQ6UcMC4oanTv1zVADyEOuQztXeSUL9V6MRpUODIh/utWBEeWJSHYNg2gJzaADJ7nrSDeWXZCTd
iGW41T0qAxKHMZ006gsQeOtArLMze0aXVwohQ0NUbJwhLH8VpBZjvFk28RecwSwCIgoK/42UyHPB
XqxP5RbL1v5rYKcKgXquQ72hE86Q2j1q4ky1rmet0Sos3sOE9GdNAT9jYREcgnOn/Eo+cFN6ekBz
klTNjJBVSROYpqZ5bs6bZpBYbJXRlhv6AaGtss4OBoBmMw2NhxQ/JiN1ngK8QGvW8z7QnSUEN5Eq
Eu5szacYqsgOsgOwfYrDFo/xkStjUh7iQ2OzbyPPwEUUJZ8SpsdUJ2rLJbUoMbdNFcTPUt6phmfY
ifFlTEkd2gT5EoOup90gbbpSASSu676J7vo+iNNtwJI23MZ2lrH6YC5OXkNTqdRdaVXdUCvi7Rth
/Kp42JHPn3WNJLmdNTVd78Usehw0RVd3G0zgCRgCYbJ+h5irRh501lw9OAasvmu9IZVhG4dl+x1H
duysrb5SYk/oIqKqEFor3BSmy4Awm0wKLwJtAZUx9OyhkrMpv5OkyE63auTE35iM2eTZbLnKxuRg
tMd8POmOfY2779YG7C9YOKgh0BUR2bmxyioP92S9VPMWz+qg2XVkx3Hkka2CqCYxVq2baDURLkDr
PUtR4QBbdGNTRlSwpXLnNLkqu3UoGt3Fe4kA2Q5eS7GVpCYWG8sRxP2UBI40BykodOfYlRJpLbEg
iinHeh8dhB2GHwcaNQ9Onl8BRdXVhj+PuqaOgxbDEqfJFFfHylzdyL2SN9tKdfppoxJhEWzUWu+D
jZ3OprztjSl+zvuaYJlxnLXomGEsEZobTiv9+NCQGNB5/UJ73AytZt1B/OKEYqIu/o1XLxHuFeXi
dbWEmO21mYgukjuoHDdCU/uPorO0T3wejfBwkzZu0qZUCLSRsu4OgxWwDClPe9gmkrwtMWcPN8oQ
8/mAfH1KyJNQmQu2/DVApx9vHXyIsRHRIP97rYPH8j5WRn57TIqltzonoOFKaRmj20QxgYt2FgDv
gphID02SxyGbeyn/VIJ4cdkFnYmO8yCycR/TAbFdtS+q+7EACbiFgSV3nBi6Cf8ttXeukxm3oOt8
oCD3OADLxaESRh56E6HFVDt2a3/C61hi+6OeijczuhgRfqS5EeV+w2njLrao/jeWLoEWYWP+syLV
igQyUS9xJfX8aNDUJKiM/GIFfC3Obog9gGahjPpi+mREX0D1sNhJu6Y4kCJhxGxoDDK40tTej11H
kiBrPgWSPEbpdSOyGt9o26TspeV8xco5fyFBHedfaHTwOKjxhn4PrCodBLFIkVuOTgN4JRFA/keF
8leGjPfnrBZPjBfv+98NFPzf/4MnY4vRavHru4jL4tSP8b/SnnERvvyf1+6P/7g6/gmh/b85iUI/
vxf/8/A9L7+/to5dfu9/nWOJo1WgiNLcwwXRIRf13w6N6Eb/tZBwF0EbkakoDP7t0Ehjhzha6P70
4mXiC5G+/duikSPbv2gWLtoLCEMwNeGq/e89+n+6fJhb/nGs/OffX0e2rrrxFp6RGiZMCqxImaOb
tvQoXzXHG4HiTTd660GdsWMO6c7QSprENiUW6BhwZjy+GqN3rqct7eBXzUes0hBborJHLGsuItJV
u5hoBafO57J/xPxaC+iFgaK7jYL790znYWMPunpDWHm4k8GRD6Wjh/sWVW2xUZjyV0nQE6bSxQZN
dPbfoxZr0++i6r5isx7C5UQ+8rHRp+wbEG26DwOF/AXOjtJWw//9OBHc/J38uBDsgPzWTWSyjxi6
XlyRVbNTgqcFgrDAuGZ1WwHdXOAOrbrLL49Od9nQOUUaMGJW3WVFDfKA9oF4TNH6szsTnNdN2pe5
UYzN+VFedZYXP7pFGgCBzUDvQHv+9K06Qs4aDdf5xwLT8juqDuVocczdBJag/UCHtLzuSGrcnb/q
Ms9X73ZpZMO9hhiNU4G1SGleTSYoMeVIjEv+2NRwzNS4szaZAPjU6Um4hqGS2EDOgGeK6Kawxp9k
B42P529hbfPz8uQmih0ZCT/ptQ4f1etbkPEjb3QS3R7ZqNW7sMYPa7SF45JTcVdaPHKoccKoyLHY
RfL8QY7a7ugMTEQ5pY+Rtoa6Fak07M2sSb+mOoDDhPH7sS/15krtn/Umr+h2Nc0tNvp/qU1DwADb
Fb2NrMHFQQ26mh/h3Glahs71IZE/m2roldIVWXwXpsb6g18uAqGMCxhc7M0H3wPiSEsuyYNJyqAZ
/xZ5tWcV2I/J08ur+Ktd4jb+iWVG+SzWq/3pDnFuLzlx8f0vse09uy+4v5u8+3WyISxihH82BFPH
Yhe+GLqchY1rLp6N/8ST8yOb3cBe1Ko6fdvlR/9Y9mrqvxD5IL03Fp2s+rJX/GPZy4/g9bJZcDTC
Nm/xYFkt/2e3g9XKYcB6XUi1CBcR4Ztwpk6/nxq/XrOie7gblfQYGem+gvYyoATTqXtVjG2Mj8jN
N3063YV2emA123NT9Ph6EhOV28RK96VEpNn01M+pp7S1RyyDRwIIlVF7CBCH25J0VYVIrLVfuvgG
ydYd6+6AHvlzlTafuq7YBeAj0KQOCi4DxQDhoNyN1bwRxJoQKe6GidhHIvocYtI0mmRNlMBH1Gyk
SLmSqe3Bc27SY6I5h8Ycctc2B8+B3eFS3S38suQRi7AvgdN/nKNoP8TSNnXEtUlAJ/lrIk8BIag5
SW09vzKtvrs3A7va96Ac9WYetM1O1OVVRQjPYPp6h2F2bVxYhvXTVfjNlZafv1qFq7pKo7HiFTqq
L6lfe+WCUc4LLfnVFs4FFhcek7R1fN2ZkKsL1BZ9aayUmp0d3sYQvHP7YU53qRJwgiBb6DFUS8/B
/9yu07squtbKfJeq5iZJ7tGUe83C46hSt1mSjSRjY/afO1hHsvI0MnEiMpZa4udCfj8Rpbf8LVFP
N5xeXDpDrqV9kCZygqAQJNS+FN7bqSq3La2pTg/hElAPSynuF6mrFcTdGleI5Lzzr/LF4PPNACzE
7eU7hkW1vOtXIwzRGsLk0Dc7WjncMVvMz4Sawuk+d2V/SIFIyLzQLQ4tRHUUDEqmBruA2zt/H2+n
FO/h1W2sdvkc01BzCnkPCb1q0yH6j4QLhRxOttoLc2pVuvx55a8utXAsXz1xWem9Q0ooywLQOopH
N6AC6+VLT/Si0no7sia704tH6JoS50RNhbMRI9uqj1FlHBM5cDO81SR2KSn63Dg35oLQ6Vdg/h9n
6a4s+y1Ig0offaYtXFQyrp6c3n8szffzo70UL+dubbU765gi9G3SNTs8k4DALJqOxEZ1Mv4ZpAy0
9b43kcr24cfzl33/Jf9nRFYLsiONU1D1vOTazEjxw4xaJfeu6ndZcEkg+3bhWObTfy61WqII/gHS
77jUNIKMkE4a5t/OP8ylK6xWjqgjYtFpuMIwfWusx7a7sDS9P1gIKmBmK4hRlp+/mqZojTmtWyyy
nXIvpp+dxewIDdcJfp5/jnc/B9x+MK7E45DwhNPrxJZwiN7jOnUGgNnvAXLl+eH8Nf54RryZcYSI
YBaDAF1TVt93a4QY/+TMOEJsWeGQWk3sdLF9VGd5I4hgKOzApcXkQorZxeY14eGAAYCQlvY0AiuC
CzyrRnwfD51rN1Wy8Co/9ZBrCNptWtpb/Kc23as06A9SZtzk46ckxQ8hK3Z0F6GZRfdShhFil24x
Q9vL1a9QDDuZ/lHnzHfC+inXvySd37eqK6mSrxRgQmB+mz6kwcFKz0jxg/P1q9U/KSWBoUdhgKDp
6YY012PP+auw+LprvhoJS5e42IUz+UskSLlzdQzG0YuwCQ6Azpr5qZaUK61PDpC5DmLYVxXgUpvd
qcVv+SpWyh9xYz0bev9kGvMDaOhHYe2FejfE44cus56TzqGtCLuDJN0gkR9gXdJJiK4FA9dGILgl
h5SICKTOgfwlAw5aG3Pwidh1peFbkxqwIbS9MRh7wEHytlIvDe9UABmmiJ+L9I4Ezpu0/tVRQswH
64Oof6aYG7M3Lo8wFMYuUGbiDaFzfi/Mn+H8rdM/N6nD5vTdwDQ6GAG0p26jj84mJWNxrpoNKqet
cMjfwrVnaJPbebSvu3GxzPo01PWODtyV6cA/sl1wQqjKyW0yDTtVlDfLdJHiX3WMGkZO9pYefeT1
bIhP8jp2iiWRNSyNmylSf9nduNPt4AHGJr1Z2aJXqqQ3+Jbdljgrk2E+3Gn9QCDkcOisdj/WD0FE
Iup0navtpqrjbacOniqb1zlcMl0C2TcPcm64w7I9gJ0m8DetElGuapDy2kD4kpgbP6Q82UwR67jk
xfWvkf8ozgn8K6aN/UM40tYM6QJB0K2FfrTCa+yGgNSjY5J817SE4kzeMeYFeGYvbnX5T0VAQnci
dQesGbwGNFGNkR1X2janPyF6BxbwPdFjG+oQZ2o3LWWf6H4s7SpagI56VyJ3lX0Z4fxcS17SRh/p
ju8wHd2MVb6B7/WFLgS7HxGXkBTmNN+UcCVxNN2pSJmDzmE9Vm+dqKdxr+6MMrtrLP17KiffYn2+
L8zyrpyHj+1g3+SUsrIOZhleYe5Axy/ai+5npzsuIXFPmpRxSv/U19QuUeWF5Q8x/R6IqJdhQOtj
csDpmUJoIu60BbMptpxivYwzduR3MYl7yS8l0F1NsB8qCjaEJGwJDtzhXh9MxqHaK3QdaMvfjZie
KGlJ6pyH3HaTQFnJovmmysgIVMV1XtMlV6vbMSy+Vfy1TlW3dnlfIiaF+50o2MeG4r5MW8Zh2Nqw
r7Hq28VShOvaU2ZwdqjzQyflTEhjl1bfoI/7OFRvI1PflQNCx7DyhEhubfuBtNNtICN+J/CrHwN6
3eq2lQhXo5hEMmuG2YcmN47DAMFmWnK4xm3cFDtS5zxDDp40vTmYibnB9H83Y55URPQt461ejzcO
AiCsMyjRZNeo8gqaH9Myb4+ONbvSlB/mxYiOQJvlCVNbPABI7Hv1Wz+E26R4MKCR83LIyG7Lwofn
c4yK/JvdSB9i0VyNbYA8lFZHiLGsdCORQ0aIHZH33xKADmiFZIfXrpgawPjB4xsTVblTuJBSVTs9
H456kO2aVj9oQXccY4dPuN/pnQPFOHTT0tnask+hudFqCNXm7MYSDcE8OYTSBoboDayzLQZB+yC1
rqMm/OywQEmpuMnVZ3mEki/7kUNTrI/oTBIyFsJwDz9Yan+n1d8MNfzYdOOx728ru91A4d/CFnIn
tdg1WUan/lgs9uhZutdY7oZkvIM6/NQEBdmd0XVj9veKld/OaXroDJQBBAaqxMbHLQ6//eH8Lvji
XnOyCXKoXdy40JmQcvPGgoEwZigg9Dd2RlxeJRA10D+5Bs1McjUhsmS7vOBIqGJANpE93GGHJztb
3Y4IUJJvsQGmR9H7UvSUDtaFW3tTEK7ubLU9WzjVZhRkDdwBiL1NcC+Tu6sms2u0T7C4dk6b74T4
S1cAcIHT8ViVHhp8i2ZCdbCTRtLM9SfRJXsdpuz5YX+BYd8Mu4J8CMoFPdm1XVhktUjaYVPtTAue
eGceDIlquxN+JxNGL1kb2gtbZRjulwIgiejlk/4LYfuantOXkFeRaTSnarI1U8/qrlUIXAadm+WM
Hg3EDDOv9E7/pNcah0YYL8a00firtfzLiAy+GvM4mE/io4gfBVzIEVVG2ioupqv9QeNI2CMyCRrP
wJRKLtOton+pgq2mU52ELQwLHYYJrPTI2MOovAMK9XVr3tna7zgN/Uhq/eWbM5X+CarLFyjRG4T6
fgYXA0P426Avdk44PEWmsrWd4UNbqd+GfPKs6MEMZyIgm3GXT/NDK4Eg992hmIKnaTC/ZPSHZo4m
strsJdpckDbcykqeoRWjGMEVD9tpUaabNqfQYCPREj7o6JLd2Yui7MybWxthsAQGzQT+y7S8k1kT
o+ZBl3YLjGPP9k3PGM9P3VXXlvAaHgLnQmX8Bj/CGuAPGIV8FZX2Ujm/qsDb2h4N2EDNDjJsG3e7
6hjdxTQJBdS5lyn6V/jiY5nzz1lw8f8Pgtz/LpeuTrv+U/+F6KN2Fn18KLMyL4v/ObYZuYbt67bU
8ot/UEj4lP9CbQtOAdnlNQapGMa/sLvR0EtyVgIm5gD1DwQpGXSrLBk58gIeK5rFm/8HgpQU4Mll
VeJHWDSCLvxVatjS+Hp10sYHEBAUPNOgzMSvFjve0zmkZkJvMiuPfXhg9QHFanEwoZ9uZCeDOCrX
1TaHAw9Po0i3DWLsRcpQ+sVYJF9oGP8+vxK+rHT/+Z7+3I2NjyxrIF069JSnd0Nm/Sh0Mlh8qMzW
l0Av4VTmxpg9amUW/B7w6cF5O8lvDX0ki57QifBDPgn1l9kF2rBpgzQx3AD/209NpeXoOMYBhgoZ
1gUpv3pc4/QzJlEJYbIYLnyLLwZa61vHj5BPEtvDt+kxGhRYM1Wn2M9kQZxtCUn7senLuiUD2ZJ8
e4oqG6i2IigcXsDHcTLK0NNC84eR9uodVDn1U1/Z4yP6xNlweYfN7wyAbi+NZvBhgs79rAZ9/NPQ
o/nTBOHsAdnTRzJ/pafz7+AUNvjzCpYcO9ByBwPhtW+qEkExhjYR+6Y6JEc7JHCa0lnZnb/K6aH+
5SpYgKNlgP5q8c8KnMBDw45rMcZ+Dnd60+vK4NEErK+J9bmUPLLgEKsX49DY1fGjp/36xoimT2On
sk0eSIq756wneEBwemgluImNY3z6++ei77n0A2kkE1p5OoHtDnN2u9Fjv8dw8zos4YIbeln6o8YO
cf5S77woR11QYTpLi8/o6luh7xvnM9w/PymieDcsor95qi8Zn717FSx16H/jaIrT8+kDTbkhx6Mp
J34W5smO/6LZjjb86L99FhYzoJclvhUvTNa0k51MVdDIjbOS+CxQsJohLu0IuFY356+y6pkusw6W
jQXeyZ/BsXrtAy5GPSZMOmUqwNvZFGoeHSTa7i6R4q4V5gxgraquNdmoEcktdjUMoC44xCwl4+ls
xD5DWexEF/tm4KzTJ00Mop7NHjHZEKnP0FObPTQfeixRSPLDHMMUWrK0BdTnC1/c288AjhqjjGhc
pa2lrb44Jc0NPSAjnvVJfhpHrK5gkH+aRf9dCeRLDq3vXQwgzaK3SmUC8eH0KUsl68Dt4sTPp+qz
XBNJn0bTzlCk3zKtcO/8a31vSNk+QcJp42n04k8vRmJXNLV6lfgCxta26YWxJYtNcmu7ijZkd9c3
s47+KMvNS0Y8L6jg6m0urcLF3oranTe6unTU2TCt28y3x29p299C+94OgCF2Ih/p7j0mWeGpIaaL
RbBxLHmbzw/RhN21QmU7oepMQba7X+eH4+3SCiEBRT2lBcJzus6n92T2daQa5Rz5Du59T1PZYbYQ
BBNZDkGzP3+pFxbF6fObFlsEBm0Elrx1eA00odplFyXL9pZuimnEqRTngN3gQCNso8g6WKOUfJWH
YPC0PCcevgnaXaWXl2zv384BggEXS3gm3aLwX7EhBkVv7KBPEj8CTT1UlQarRsjjNsvlyAvkQudI
O8e0U5vowux7O9W5ssHKgvXD4sW0Gm40h/RLRmbfSEo9Sj9gIFQP/dbJHeMeJeDFEOFlXV+NOYdE
9jICX1nP1hcMbcLSBVJcHxav8muwM/Nj6Uj2DZT8hP7goBmSi31EAQN0qvOjlMU7OgE4Yfz9u6dG
xZxSZfsnm28ZmFenj2qCDqSLPPGtSnGuNcGJzqSKcauuVVnF0uIICCkeEmLngSjNcTtq5LMWKWDt
+Tt5yX08HZEl9YjNXTOWFXXtJNFVCsGDUy78OBZsH1FZISgp4T92W0QSSKUSKc86D7ZpeA0/dGtO
vV27cPhKkA0UQa1X51LvgxEhGSiDHH+ZokP57pYhjikHXHdNDGBbLUYRIAL7phGF+rUEsofDFTq2
i0BYfLF6ffyYJ53deZzKipsaEfFHa1Saj3lmBsIdkLqifEaS/lwh+jYvvI6305C6WWZH4X98/GvL
3tgRoZ5HaeuXUq96bUYJ2ipQCSJjpldZx9rD+UF/WxdQEkCpI0tkSWZUVx26QGY5NnGb8Gu9Tg+z
nDm7KcgubVpv1zKuwhqGLSOu+rzg0zmmdFU9CVnhqTrl2YwWOKQW9TaVs/jCJFp1Q5faYKlxMFhZ
kvCofFf7IxY8Nr7bwBXU8Af08ntz/DEpvRtyXiB3eZMU6hdgLk8JsoNif0UMtNWZP0aq7OiP7SKz
+GDI9R5dzq/WjuBNX/J2encswOboGhJERX1+OhYIQCMTZwnhm3lOLwBM0eXbBsJ15njz1y93IQwi
qFk2cNxFTy/FC0nYN1rhp+jvttlYoPYqm78vLW1y4/FMWdSg2pvEK3vCe7yt4s7Pg4jwuxK8uCou
rg5vdwauguM/XJ5lvVwbLgkKBkdYUwcBxHTcJKf3ghOucoW12HydmGFIMryWexg8XNqT3vlEyK4H
RtVt3hdGyKejaFo15rCT1vlNgXvGYMgC9gZWcOff1TvTwmDNg9WKwQxSodUnkhdKYzhj0/g4206e
UyfSRmIU3BFF1YVpseJivHwjkCkXyImzgMZUPH0iLW/tXkOw5yflJHlOEYS0HIW8n5mZ21SpGmTb
wrlR9Wj0CKWraTSqxCyEtfaQ1WWyNXtr/KQOQrtg1f/OGJhUYRy+YfOBYqwqwCmLTToHhaACxKJA
U2aJQLoMmysMri4Mt/LOtTiqLCHw7HxYEa+2PVHpYSY3Bt9GmYRP0tSkdIJCHe5U2gz7qEQzhIkK
iR16j/gJgu8w5R5yFQO5Cb2OBA5OK9rdZBefSS6gVVc7ZV5sz0+Kd6YepYFmvGA7EKFXA5Kjj6sQ
M/BpWUbgkvNWHY0x7i4M+wr+fJkPJ5dZzQfLqtQckKLzFSx/dgYapns9kkBDjSFCqKSKYzhYil8Z
jnRvyZjv6OEg7ZM2peunhKNnzZF14clXpNSXe3Jo76s238TLon46RwsxRcGkGINfoVm/SXJEXVpT
WSi+gn74aSqxQV9/LlpUZDh4mztHLxofzKmSvbYXAkcEcOp2M9kRAT+RFdFqiuC5kiXrdMLyEPXR
LqrNrt1FuGYMrlFk9O/BYSrfLCnLvPNvcsXh/vM8FJemjusiB401/cEu5hH3cafz41prt2nUJIhh
NQWyHjIMK8fBKTeT34kFxBVgbHkViKshpcuJ3U6yuAtPRRbuZhrKm6YiXVWbVMCpLFPBetX+11DQ
T8EIFZZNy5PGhvGMKlL3bb0Pd2WcqDcF1uPHIRmcvY3py2aI2vYoqcjtMFfB/BaGye78E7/9wFg0
dY4w5Eqxy63PjpVsdRzS5cGXpVbyIjjNn02zKSG7aX/nPLqMLVEljCkOzBzgqDFO50o9dr1uztbg
S82k7aM2+12jGzmcf5633yIXsUCgXv5vrb9FSatFExVi9EHyhk0pRZYHgnjJ4/lt/QeeBpeUVQlM
GNT49FEmwf5J5TD6kZl8sWxpZ1bTlSjpkKmy3l+YlO+9okVWwKmPqCM0E6cXCwbdSPMyGKmVmsxF
rD3t8hRVXSXVl2IxV0mBf94Rew646nI1NtTTa8EmTYLJSCe/CY3Kc0I7PtZElexUev+bvpDqK2dK
2+9KbKrC4/WZ1/Zgw6ky2rKlzT/kjkAE1WgO8EqYq3thpcNzoiECvDAo77xndO8YG3MO5dfX56Gh
hewrsxX72oQ/h9w5kWc2KAPPz6Z3jtwgDhy6New9qWrWyGmdq5KVK4wHG5z86LRpn8Et0GGQDWZD
ukJjyc0B6TA2RnrbKt8RoYfhDsFk+xB0aE4u1ATvzDtAP3LZwbPYfNcopBGGCDLjavaHOVa+24lp
uRJgzH1hNe2GyvESsvTu87++4GqiR3aYBC3G5T5wuHycZifbI0KIvSwzw6sJUoSLFqI4SFZrfETQ
XO1Elmk7gkzMC+vUe++bji3KoEVtBNZ1OjExXSY9Ox9nvzQ6cbCUSdt1cXcJGX0Hs8QolGlvLn2R
5cx/ehlsr/CfG4wZiMnW9j2QM657enidpo19kKJe36rWIO8btMRXiSFVj0GjXPKBPu2+v3yDwGqU
PeDAS8SwdnoPUtXYxZR2sz/xnboODdpbEu84E2N4c6BJNC1WdtOW5/jZNL10ocx4b6Ax9ECFRVQd
39cyBV8BDQqYukig3vh4hH3BTKrcmamuXaoblmc4BRGAEF5dZTXOGAQiYhlwU8jNKbuFTuYoO0Vt
MYd0FCHuZ90EQsmCrCOeRWsVvw8bFXyhys39LGxYIBr42mMo8NpyJ9lQe7iKjdgA0jvlTirU5qcd
9xDqrAwTsJuZQE3TVWQ7uSnqEkfKuorC+sK3+XbtfNEmkfmCEzmf57q5B41rLBRD0vzGTusd7m3S
fvGX8CMd+yjkX9XkbBx5amJXG9Xyg9NW8ucpLWVSwWs7SGHIGPPeih28OFIk+TtZDNJDKvXK0/lF
bf2GYT3YWCJjm05Dk5SCZb959YbjGKnlnJStj4bMoDTUZqTB7d8lxSxSDovjPaFhKtczmMynVxnM
PNUw0Ol8rUk+9vVgo6ueSN67cEJYr4hchuMeLSDiFFml157IOZx7u26awUcZZd2EHC7dCr33Jyku
rKME8/DhwuAtp/HXMxeyKrXLkn1F00ljnTh9ripThEbtIvtYgFo/RZqlgVsrVijBVe370MsSq4Zh
RLXbe/wNVeDRosEZjKnBf7VaSiugacMGC7Y+ij9bddcqeOQVDt4VSqtk7mwsKo2cGib3LBGZ90oe
o0mvahPZN7+Nf6kmYadqFl37o2mU8LbtKohSgyQlEOsMucPSCf66ZxYBmFmsNC0+Q9iR6FjOxYJm
p5ouNpuN0ft5h4XlJhpwnXJJ44FqLuColBsMRarbWLKbFM/Psfp5fgjt9QLHpq3j/20gBsJimrPd
6RB2nSKnRdF2vhMrUexybJ0PzmDLd3qN5ZcmfTLSefo6E1l7xLCqdmWiccoNPYmk9HI9ca7kcq5+
FRinxG46Q8Xb5ElMPnmTltLnqbeUFlsuS76KFjrRDQbq8zEOlAhyo9DFjyiyK0w9ITofeL28mXxw
Il9uzOYxyvDD8MLMNr1ublLZTTpRabddgjDZDXBGvMo7gQ4DcYIMuohFOpMaE61622m9/tR1Iaq6
sE2kfZ4aoY0tSFbUWzNRh9torjV4h3jTPUHVg+lfNiAWHvA6vgwt7vWVO9id8YFuH5Y8BmHbV5Mh
MEhSg2DeIv0u4Mk5E547urCa+VoayAdAt6eLT2paALP0XdvZXtjA1Lu20ePcSuHcf8AebLbcLJS/
McM6zG+iDs+dIgtk2ZsQTsJZsqKByCMtLbu9oeL9xlQLS2hyffkYp2mNzH7ACsXLnSodt3lYGFij
6NU+L/IpOtB4wrqkKYLmSdU5SSBfiYgsy2ftS2AqWDewODf2BfRwvYAt84cEY1A5Ti2Q3lYLWDvl
sdpVaufLuNVusT3DLYAO5F9WHFwFCIsmLHp65GnrRMIqyw0Ve0hKYd1OyWge56PTzPWF7fZNxfHn
MiYPtBABEb2cfgxBKfIukLoJklZbHfCIm7epVEMhjWJ1H7SWr0AM59VjsmO3zeySi9teODMtm+3p
ksa3yO5Hm3Kxhl67Jgd1rWRhz6F3xgEErnT1GfGJ7CWsvBvsubq9aZbfzq8Bb3p5y2OzClC+U8hS
2K0KgFL0loZ/eO+HooPuOPaa+ZwzBED3kuM8F7iKPTuhyceRWLN5V5kKUqt5dnxTkqDF5NmTUgwF
NiVa128nZWqEaw8hMXICe4oL2osFv3kzPjSbWLM4hkGkOH1FbdHDQe/03h/7XsbGpIr3uTI4Xgqg
4uGziJVF5QjOQNalIPH10e9llEDilx0b4e+aq9iF4KxjYPZ+5rCRjBIuqFLV4oKSX4Ta3nlIMD2E
mIQLkEi2bmm0Qkv7sQQIaJwC6l7r9P3o2fHc666lFfXXOJRyDHqnOnoWmPhditV650n5yBaSFWEr
LHqrPUHrp7aUYeT4bSTXx3BS4w9Gga2thqDjQsnwzvJB7okC2k7fgVytFY5WBmHQTkKZfEdNI4+N
aHCLII0vLB9v4DreHZd5YbVyYmOWn84aUTeClTSckUCI8WhHqn5N+hyRbzhhXY1qRC8By8NtIIhR
KozJgq4kYSzc4R6VF6riQbK5VHa/d08cHplIy2LDuW716Bk5sUqZck92T0PDKqNnWwLFqJO4PKSV
eE6Aq/AJxcyvkbYT2Q/f0XSLY47h5w4fs3F7fhV4Z+FhckPRWN4EK/RqiAqdNz5oBbdDW8WVx6K7
x2Jz2AKW0e3TynEzd5N8oU5/+aurz3mpFKmBgddJ/Vjmx6v61zSypNKqiRMOlB6SfLrfqTmNOBum
7X6YpeDY0Ii81SVddpskg/8LDo+GRtgfOC9hWlwUCt32tL7RE2NykZyLa4hB0q7pZuvYp6b4OTnx
cNQi3ChHZEMbtVf0q17Wn7DVi7YRxeXGUSvC6vtSgj9Mt76fB2QhRZEDIDZ83rKFIYpItzW+5sSr
TtqtHvfFzfnRf+eLp+m09GoYDOPNeSWvcY/mpcx+SJrXVgXq2Ng9lhUOPt6bKMeiNVXr8JBK2qVX
sC7a+TTIEuYASAqnTc9r+fmrN1CL3AjTLpj9StTDrQIFcluIgBILg0E3iZpyf/5J3/niKTWBdbGo
YOa/fBavrmdFmBWqmOP7YSj1G7kNSMewtcE7f5V3ljDilDi/A6PC31rHemGCoMez2nMVYr2YvrYB
O2XJAE1k+8Kl3uAyywiaNLoWmisZWC8/f/VExaxRmLeR4gcZWylKkgi6uRbWw1U4jv1nw4lYZDBr
Q+wTjkru1Zlh1Tsp1eXay8oGDcr5Z39vhMFcF60+U8peC6f7MkJ0gsu638ysqcPcU+DW6qXu2ztV
w9Lio0gBAcNG4v9Rdx5NjiNpmv4rY33aPWAW0gGsbc+BoIqIjAgyUucFliISgENr8evnQbTtWBKk
kZtz2zp0lVl2ldPh6hOvWFaBEnQjVTWL9UNladNd1mh6uVdrSo0rA//HzxRIoZr5QVAeZGe0pF5x
BMi/n5ApRYy/DDy/LWklAOar18IJ6yf8/2CG2ejpuZ7W2oFz47I5/y78YDyg53QY7PEytJKdS9Fq
tChgqCMNuqbimEMWurEdzs8TRW8QdsDS31xt5535x24gjXdQA871gy24TFrUSp5yjEMfIr0J78wk
hu5zfbkvDkj1dX6rQYAsDxTvXjCN9aQfhO+Ea7Rxa7g0sLJQP7O8zk/8Gwf4DC8AFHqGYP/XgPN3
/mOGFAAwmW4N/ZAZ4yqwI7lGbvA+Mu13soiirdbnzr5NjQiZqDIlaRU4eiBhuKMmg+xBm5cvlDyy
ddBb2j1F7a9D7MhNSWPgLhOTsh2sGytyfhfwe2G2OjPQG7fQZcioi9pA50o/aDXJduUo5rZvoLUM
BWy4/8Za/DGUcfppsA5zpoF6/MFF3H9NhWHaqcmE+kA/hlvoiOqNqV3a0pxxNDTo8aPAs5jaWKM0
FpqpfigMkd81ikI+OLTj9vqszkODt/PNCmB9qool28Ivxhx7NZ0dZpXCw2/FPuB/JfmnLPNSvcJk
UEndz9cHPX8R8QvjCGErRDAK0Oz0U2aq1rmpExuHZjKEh9zab7WwnA8tB/yDNosu0LmcvvsRjijX
B750nmyEo4Q7YwjBJp4ObAh95JhJ4zBYRbTn7h7XdHqnJzNFZsEd9fbGeJe+rsOtxHmi3o2D5+l4
Vkjki8ikQRPVea/HTr7GaKC/y1O6nKYatJvItprj9TleOBJsGTILZHoEyeaicIaQJ++DkUyHaCyx
oBCVucnorKwC4fQ3kuoLW5QeILhjIEYMuCwK+mib9pFVTQdEDdVdFtqPoFmLG1nhhfkA7cXcECmz
GVy8WLPMGExn9oo5tG1S7onWwvWk0xDx8yr4bwzloqU2A27pBL5B8v64/Vw3RfS8UKaD0jj6MxKj
7Sc70tN3jYyDv18l4O2Qu22dMMZeziruExpYeqYe0r5+8kO/+1LU5uccZ4PD9e1wofDhEr+w+WwU
w6DfLPbgiE5rYUVCPYhCnXZ171ZHI0xRovd9rCpUK9wGTqmtsLDttlZTZfd1Hyt313/EhTXkN9g6
ZsfELfCDTs9BpjXtmPKCH1CfLrYR6q709aSxMyih/v21SdCGpQI5wqwxs3jB0J9ohAAve+iICR/A
7kqKdZV64wY7Aw3xUM49MpJDl3474djpjDBOd9JuDjhG2yl+IrpeeIOBDKeF3PN9rSbhg9oE/b2O
SYTX9rJG1VmquLwE+jPO0tq+H4tsm8UgSq5/6TOy0dsP4yY3CI+hZy2jY6eSzlirqXoY3Raqr92H
76xedvuo5jWGjrUDbhXdJ0n6WQ+y7J09ostQDNR2s0Jan5URrHfDOwr2A2R32VsIAWRVtW6ymJLR
jSf10rZgsZAvNChP0Qo7/Yh4RaPIj9H4wW4cGI9Fm750tolIq+XfIgBdeHLmfiP1NxCRNNwXQ+lo
u4jECrRD0kCgtugnPA5Vkj01QtYexCdtZmCpPAl68+v6ilyaJE8ASjoWQsmGWMQNpCZ1KLtJg56B
KlEYTd9qZCD2idS6zfWRLmQrJJr8Rc0fsz5NXRwzx28mLBhq/TA5xVNOdX+nBWnzQ3RD9j4xErFK
qqSGx55o37Qh1z9adTLuDTu68SxcePW42Eh4VR3NERCXp8s6hFGUT1WnHwK9QoNpMp+y3kG4nYrJ
epI0qPxAe3996m/35WmxgQAMwgJIFMBbQp1/0x9Xd4FCYzz4lnFA6reaWRJh8s4cIEitaEkmMYLt
8T1SyLDVnBxqGqollWWjI5BkmMqIMT5kpfWbnmEVrnUaJRt3VN3PwlXED0VpI2Ub2gGCUE5UULlp
7Tj7LWU/9EAf6yL2kArCW6dS0LLeOLaCp5dTuvoXrU3Hp9Ea+t00Nop4NK06vLfLWeGEbV6iF5Cm
D37cg+A0UIxvqD5bRb2Och8bvELpuweIRR0tqKkeYZKpYZKuRy2YihWcE9rTQ6gJtKxphz1q9qiF
dDYgLqxkjjahJyysgb1k9Gc5V7bKDvtWzK6ULPsJ1UugeE589VwTHyCsXxaYBWAllHtl4+SfDaVX
9TWWBA52fGHRfS6mKEUfypC/fKvKi7umDaxmFQ6VW6zSoJgFldwcnRDfD25BwC9tasA4SIXN9RPh
qoubdqK5BHK3Ng4gX57tqdDe4dU2fZyyof1tjmp/30A/XNv08b5mqq8MANeL+kmb8mR/fY9diHZI
f0Bw8V5rAMEXp6s3Y0XR/d44dH0W3NEbhENoO8Hur0eZj7AOeZUUXNcX71dm17ovFd84JGXkbB21
kxszDH785SCzwKYG2EZF/FVQnT09LXqDHUZuNOLQYPayCfMQHXG4Jjee4rObj1FsfAVmEpwOjWQR
iY6tLCi6afahc/3fNk/fU1zY2r5sKQJcn8/Z7U5/ioM/04sJswkWT+fT90AnGlyvD7ktDSTVi5dY
HbGNGHSsbTJpQfwNh7Vj5reASxcGnvF2JBTcvHBLF8FpQotVi3HCOIxVqOG6g0KhXRW9l5Qpwf2U
/sLj2VlJS4s/Xp/xv3L/kxsPkPmMW4H0p88Yg8WNV4LrRPo/io9ObZOUUssJtzWmaY9trUTTWhqT
Qs9Xq7pH2ntyb9VWsSmiCURvClPUDFSUDQWOZs8mGkE/01zanyIUrZ87dExNz/XrPP9ANSVCrSge
M3+rBb2otwQ9+Qa7uxQzCz8sa/TydPQZ6nrI70uh6+XKLjALWnO72s+xZjftym1FXnroQIEXr7Cr
3FdTERQobkzDwbXcIEILMomOQnG7Y5Jy/rwRX7sDBQb3CXmc5LuEece9XbvImiR4oB1iRcSfZfhG
ZEB/+1VUUzuhaVPrr5pNfdMae6oTTe8+hIgQ1Y9colLb1Vo5fm6sPsAMGfxCsK1ra9YElPWAOL5l
/EqrQP2dw90V71ADRL9kxmq6qLlGEJZDkrm70YqQU4UqWr/GaXKncDFx+wc+xBujseS0V+K4x+PC
Nd831oTEfhAlYl/2OIaFyDPZ06Z1MQK1U3AHqzq0xnBdNUb7qwth13hR36ED1+lGt0XkLKs3dKSi
vaYkeoBEZUvxxClpxdtZhxZgjtQK5njfWiOJP6ezYC1rA2XqbVbynpqeecADQH42nbJGwsUPLcSb
urD+0pg1/pAu4dbBaSe5Nd0iuCsx4fuK2YmhrrqiNZ5CC44KXnoJWv4DiPPgxok9y8RpCIF7QumB
hBty+eKa033NrmIllkfD+AEKoVlNYWpjeTFE2ym0bgRGFwcz6LyiB0B09Fbu/CM40APRsbaRPLLJ
m42hDg3+Pe4P1N/G3ZiGN47m+bXHwaSgQseL7UuJ4/QyQkQgE2jPR0f2V7TWojpfy6hMd+jUx6sb
t8B8UZ9eAvBQYUPyYpjc5UuqpqqUZiZaJz4CNom4+NzgO9TF0SsVpdjXbh9thd9Zd3gdWbMhpL43
0AiYMK17sGsR3Uifzz8zDQ6VHwF7ijRkmXq0mLA5LZWdoyG6HiNBlBexQjXWcujNlYr90K3Udn5A
TmcPBEyFrEnBFzb1spcqtZ50067zY95RHTNsZdrJGPZ7nEPKnDpnfFBjrAzUBlEfRfE/RjhOvaSi
ka/Xl+EsMtApuJiUJlgLwpQzyWgHxwgnk/rRDnzciHFPexB6Ot5Y7AujzIobREAzpZxGy+m+CsKu
KkUdmoeIWjHhnCXWYL/iGwfz4ii81VSBEUHUl7xjQJETMe1oHqoURAIIonAVDL5z40Sev5uCeJ0o
B2DX2+qdzsUK8dVTq9g8TDXckZC26JiNcodnC1TjDs+jUqd6X/jC/UumOrBSNqagbDUz1rkMTgfO
xjBK+6hmerpbeQJA7fdgKM2t27vjfSz6Hr4vbSvcrJQbgd1bkeN0t1Kvn0HwlKx1gsj53vjjFqp1
3OfSMrUOfjp+GuNGfLBbIdedYYX32iwTlpfjHVdKuBZm7j4NmrxzRbJrlPDH9e16fk75IdSdZu1Z
QCHLbyAKIRK3taxD7XftszVRCFgVXaXvZQqlxytMK/h4fcQ5/lpOnbrrzHikCgXW53TqPPKySCPD
OkBMmDynjdJ3kT0Ed+mY9M955TzIIoHWLEOsNciqrg8+f9fTwTkwMPE09Ffm63gxeEIuiimTEx3p
+Tq4jeXyXa6GKY7LdX3jBjw/PAzFe+ZSeCIHX+YqYQSgWI8qeQzwPaQf3YndEKl/i06fn5Y/R1lE
u03fQo3Ta3lspRvtoehhHzlp9j5LQDeERXZju5xnYJwZqiawsmcoKyjQ09Xr0tAe0ohsAV5McVCz
qMDWDYuRrsCIdDWNaUA+W38OzRqDada2PAK/SjZIp92qmp5/39NfsjhCVGiUyIkV65BZhJS06mEz
96a8u75h3l7N0x2DEpGY3Tzduem2hAMNkDJ6DDHFoVJTBdigTOIvhpDpd4s39MUqwB17jeokgdcU
jfGF2FHD96iJ8bOJsFPGDib08QEPkLlOtm1fo0wpAB1/IXgE8oilkGhWJTDkAi/IOt6TqmCGO5L8
QjvBy/MLnkK6Av8ubveJpvU1rke98nOoiG+vz/TC0pIxAQ6AQ8rQgG1Pl7bMB8LuyhGHcQAPgZ24
cufWlfvETdBuAX1DEBsxizT17meQNx/Hop68GvvSv4UX0356oxPNhXcVqYPFFqv1vO/6vBQHYI7V
McvcVy7Dfm+HqfPQYwG4uj7v8yuB4djO9GWIV0hST6edu1KOYdeLQ5kWkGpUu34XK02HAzrQkOtD
LeQHYTcwNRLhWR6Ftj2SAqdjWTPGntvePpilYv2AzEANZwyPWqS7z3qOPmygNMoXY1TqDx2OVo9Y
aD400lV+Qbwje9LTwNoEOt5ha1VP/YPr48WlJkYceZnWjTewKpc+DNfWDK+wuK6X8aSdqFHROqM4
9HYwgWcNENIEbwrZsr4lCD7np4tDxpUyFx/eAGLLQxaLohdRYdiHuMczMHBdbYf1ovNQNlq40UuU
rxLZ9Tcu6PO4w4bbQrCGJSmMo2UzJMNkcpJ2GBytsIz2oI4YOUgFqn1Ki55sRptMlekGeEN24xU6
78Mgj0PIARgTuR4wa4vwrRZ+zD0qwmNfh0cdidsN7lrlPRl+sY5K3VwNUz+t4tF3j8gUfzVQ3rix
Fc/f/fkXoMZI3ENt1lzuerPhycqt8NglswQAmgpeUUUtfseAPltg3zc+9sXxSE0AIXG90Ow63fmx
mtrBmDjhUYIG2RlOne6DMjW9rnLQjprAaFw/auc7akZYwVMTxDQ894vxQvDfCXWY6KjaEg2MVEGl
Rt4Vg5utRoC3uJii8X99yHOkDG8xZW4o6jMcCXLn6RxbEOq10mrRUUdu+j1iJXm9KkOMix+DUcHQ
2c+S4gN0VCDasd7gyxh0OS6xYYmPzyoLAkkjWO/6fmWYKE03kzBe07AP1LUY6/RZGlV2C1Ny4XXj
JxP+gQHlZqJNdvqTHQ3P2Moo5DEcbWWdRWGwDeJU/zIlobJTMyVYF42j7Qut4tc6fnEXG6UNmcJQ
3lNCcTbo0Rl74cTOPgLKsxlbtGk0v2iPdp1F940xjhsY8Qd0NGMXOoZR39u1U+8FAN57gGcaohPo
eGLE93fa7fNNO2dGs8wr/S96f4u1UIe+s51OlUd7tMz3ZVtMXjeO2BuHinvf9uGtgvCF/UbRXNgG
WgxUa5ednaS3hoz4Wh5TTtUGOmaDN7fAEUQnBLBQ3UfJ2L9Ff5o38em1OcPlbZiYjAh7bnGIbaIt
LLR9eaxgDD44lfYFJQqxsbE1vXGcLhxfciTg46DlTQMSzuk+oQKVdVjhUmDEl5HyW/pNL7UfTtLc
RZr+5fo5Og/s5p4NOa0+m02BHzwdK6y71tISjq41axuj1ic2RTp26+ujXHiLuXdn5UmSTl4BfRk5
Z37th6rJabUkjAuA983nDKaLuupjNuQK7IR1hx8gtuiNoJaJhyWOIX4XFmC8EA4HAGWqr9iUHoA6
9rln+1NtbZxeTlsUwieC4ayPhxt3zIV1gIXBqwxvfBbVXJzXAafdyVco9HZVDeUjMtvtpIfKSscv
dTvCorwx3qW1gC4E54N2JR4+8xv6R54aovNTlU4cU5oTqOjPIksoXcnt9bW4MArIcMjbMwSIeGOe
9R+jxD7LVOKpdUSOyKQVxoM7Ek3//R525pbvrFVCLcNaPAkiHTUzb8306Kqyvo+UnCMq3HiTqxPi
15VzU4zvwp0wD8ZbAHGd/bP4eOlQjTA5guzYa/RTQEXOL+uACUA3qDsHdMCuCvP+mA6muzdzlNJk
4lrfC3TY1+TGFmQnyrT1mAxbkJXau6p1yidz8t3d9a9/4RZxiIDmXhZVSlh9p1+/b500CMSYHWXS
xg+OOrkPY1Vm66ZJb23fCwvNKlMWo+VEiW4JyGgwgJZTw1BpJe11lSHxX4si2F+f0JsizOJehAIJ
joC7/62yfDojGfoz3S3Oj6qKZn+oGda9z/b6MpXd22me1gme3vcdgsMbHrR8W4C6fkQVlGTWsspt
MTX21laK16rIoy1wp2xT+SwDJlTRneiSr7q0GtQVi+lnAAHOM5UpvBF8X/pSIA3ocaL6Rtq5iBCt
FueEFJDYcZrqDAfdcVrXdCBuHO83ANjySxEnkZPMLBvwW6dfKoCcBzbPLY5ZY8ZsR9lFO6TtEVhT
gHYm69Yooh9hDIt3XeqN8Wkag8Je9abpf6fDoB27QR8++npQvM8mIX742VjXW9em6pFbuv8Tspue
UVlrIcBVstEwKnb8W1nVpU81137nguubTOHpHCa3NMooj4ujYeazUkCD9/NUp+7X67vq0jD092Yx
Y+iLRJenw2hNZoSJ70ZE5FWxMtuE5C0Kb6UG839luSAzL4xqA4URiE+noxiYDrNamTwKXJI89NuG
O2kZnWdIt965U/97zOxt6zfVR2PIkhtgjXOuyoxDeyvuIPiFzu/imdfiUpUw4bJjZXQ21E1t+GSE
qFZB7BE7iclcvCoMfEgsNQ8fe6Q+N4XonB1cUemJsLI2mWnkN1RgLzzU3E3IgplQlUDtuIs3r8Up
NwwNKkm2MQTfq5qzsDLAV30dcRpPV0qp01ZVRydABs6MHmRZGXvTgMi24hCp/ibi//UjsTVi2SGS
8ECacviNRQm8UZn5Ks04jHFuFejfYq/ThcR7kXSWJjRwRYRLThdS+umQQOokjq/N6sUoQ/ExCebq
T0C9HdUkBBzztaNjoYIlnV3egd4sdsg/R4rXR1B0vNLy23hbZq35I/dV7bFhcls9G9h88aB0YGhE
K+Hh+QqWZDWo8XAlRau7njnq8aFTTGg0dqHUX3Fr58+g6Dk9ThAdJsE4fzw7YzQ668Io+2KjQUeO
140rMR9uw8BaZ6EYIOEEDsj+mtgPfHmhiK1RjjoEC6eOAq+tjKRYT2pp96sQQNGdErShes9NWO9I
bvUUS24nOwqtMuHPVlOFO0yAnJw5ot9FD9BrpP2Epg+ElB4cxWRN4icO4aJc+aZSfWgbvY09XQ37
72plm7EHGBOzlqKOs5++3+Vfm2QSWIVoTrZvHLRIUPT3sY8YaOkmXMgYjK+mYVDw8+lj0VJAyxHv
0ri8UcT1baAhZZpZxya2Sp3iXDD+iiEKld7o1nQ5JSJCAoW7EGxMW9fO79EsaJxev1DcsxtlPmoz
BI1im6AAsdjYhmJakcyt6SjKGJQP9wH6i2VeqDgG4ooO8XeyhTe2k5vtFDfp1Y/SUpNtp2fo4QHm
0OIH2lxDsarzynjVh8H/YHXYa9NGkIFXYUfC6RgbnKqjLtG/Fd3kNx6Et/4BuruaeQlL8BK11WRt
YD3qXyOnCdMVfqQQtE2jQhFw1IYHfWimgQZ1VTJ0ohuzL5z6HeGR6VOuJhyc2TXeWPuJmhw09KXo
nzRjnGxa3Bl8L8eJqdjE2N78wBmo09e57jT6uufE49vgjj3cicQhO8OY3fg6RFl91wCiqFdoW6bj
zpLd2K0q0yS5HJJGr/BqQO3JrkegVrnRudbWaYtOWylQGRr44rPZmB1m6ibLx3QtdekmnlEigVAG
VvjLL4I8AtMYhImXJpoI76HhKUT10gh/q1MTfEYsU77X8IGn+FQJvNULarmeacw2gfQk3E2fTkDI
gOyO8NCMdHqI4SpnG14/8ys6sT6XZRsE3/0ygPveQ01aVT1kKOyaekvxFKX0H0Ne9vwpaGK9x4LY
UrudMwIN205Vnr+/vsfmEPPkFqLHNYNCuD1mAI66DCNSYSr22NRE1gnmxEWB17deHf06yrcmsgdb
fxp/qnmh3WitXdjaFNdsWrFUzGc15tPbDxXmspKir44ixLskt9RireWg/a7P7tIo8MSBDfAwk5ws
ZmdXtG8RxKFI7HfGPRuIZl0x3UKdnY+CHcEM1gTSQyFhGSPVU8rpUNMO7y9r9CJD/5nkRrG+PpWz
IHyWVCKPp2rkgA5dsgP8BhGYQG/bY4620JpkAB4jxeBtXFbpjWxrfnlO9wQlMSBKrA7FXYAXp2vT
a3WREpcNxwz5XI/jOG1gHjoP9pjYkGUAhl+f2nm1k3LfnwMu8iBp5GB62mE4TuagbVw4dJ47Bo1n
xDpyDzxEO7wi7U+WxYtYhLJaUTfNbyR/F76vheoFiQ6deReVn9NJmxh51ZXjDkfXyH7nrhU/ZuOk
8QCrzo1Ned5HYbo6STOxKPuFdP10KFHJuLQqZTgOupbvlFR0DxVMvU1l9uMDNqCOVwa9fMlyv9oH
/GgP7Fa7Vkrr1i+5sHFndjdyrzODAdTd6Q8JXU0ZI1RNj50/kVHLWNvPyJobO/fSKDPWDhtX+sf6
Ej+YdXLsrC4bjuqkBPexon+hdWvfSIcuLB8fE1wfPSFqBMvgG9WpyJlodR5dMSQ7MeVpsmpwdsXA
Q3Veru/XS2NxKsgdMVWn5rXYKui+tTaqb+Nx5hbORlnGcxqEP0MS8RuglfPyK2UTQSMI7wYoVwAg
TldIxH6qhIGpHXvgqqRIqp2pW5MIJlt1rttG66iXBTqkQ0rgmM7qeB9VRVPeRfWAm63ki+mrybby
Q8nz06/G1seSgahUznqc4PgbPzU24N3Ej8n3reck4gnzqqH/PUx5/JO7u8V7r1emO6itPHD2MJnR
4+RjMXjjUMx3yuLOQeWAQiyycbN05fzN/6jwmEPeGcEoxmMb4OajhCLAxxAGo1/Y75Eszx/VqhA3
ygCX1pEu27+AOFT6Fttf6dpOGWNlPLpjN67tDsYq3Vyx8Z3uFvXw/JmltksFFo47SRN4ktPp0TGy
BgLJ8VgnoMyRj1KJNwKUK5WJf0RI/Gui5tmKmCn9a/Dc3JmGkmyh0DarOi9uc7oGkxW2yXS0iNER
qaCnUom+JNLHtmoc/lajeX6mQPKzZWfoBkCr05liG1t1tj2qRxcyCYSo8qORGs3d0EN4vn4ML9yj
ILZmRg2RBKmUsXjdWyxRpyJJrONEU/qj79IelS4+m15ZQiBadUiy3uUKfV1MkRNUQdzJHfR1UMSg
Ssra/nT955xfc5T1yct5o2lJ8w1OJ26WQcelYHfHOM9iyKuV67m9/te9bxSpZ9otEr9zkcFeXAiZ
7kZlqZfWsTLDeNt3FXPWATVoDQZ9cddoN5LrC7NySPStObhBf27ZeHX0IClxejSPdIjGfe6on5IE
GbTrn+484JirS2CMYOPTQnjLg/44/G1RV2oua3HMKiu7j6Fe7NvACHc2xkA7GzGQ578dj5iQeisY
7HmhlmLJfl0m02iO4kjlX/NSzQFqq/bS64LE3TclHnLXxzs//VBNAIlQpUaIm7+fbo0hCpDM7UL7
aLfIYMmYtl/vNMpdqek/EAsc1nXrRrswyV+vj3vO7+LOYflAkSEdaoL9PB1YhA3KFRUfFkOl/rdp
lvYxUJJqY7XKR75w/VLQd1xHtaM/hqNPBdEg2QUcZW7g4Y9PWmglniuNHzUBF0pxYXZ00KXd+o1t
rmCjZjcu5PPyEr8XYCoyClxYAH4X12Qd4wg1tIZ9LBMl2wi4KZ7d1vKrn6P7pfY0F1y/j9Z4XblP
1hg7a7sOoo3WFAqcs0rHzBakw/Vv6MzdpNOXCdYxlwRiHBwCc4kIA4KCu6w5m9pS+Dq6ZamQ6A0t
fWKtaPrv+eCbR7skO/UmavLOVgZoy3hRpGk5gm5Vj7NqbOfPiT4JuDj4Kf/ATqjV7x0Mb/aZDNxd
KCWQHsevonE1FBFmtGNQl9N6tNzmOJYWzlAiI49bqZas8Pm0rPQTGs7TgxBZlaK2FroA4kuav3O/
atrYoYz30nW79KuNhks5Cyxg8JrYItlQE8g/uy307a4K4xdKv+kvO4jMZq8qffaxrExXbrIi0l/8
yba3RO3pd7XMwwrBBn9I14LJvAKdU6cVWjDTV92IsV6qm9F4E6jBp7RoK3/Ta6V2R2db/ooKTao8
NlBYPSc1qxJhMlE81G0lf5fEashH68H0ucx18SzLNo3X+RQbT6mOnNzOtrEsQXB56IJVi5ja4FV+
ESa7pM86Lwnx4I37kjoeqJCh2ejYRr9TAj8Eh1KY+LfWUsTajUDlrP5K0kooy24AF0J9xjg9Usgl
tqWdNNFLqFsVVtKO9WikdvOlNhW0PIyuua9sxdjkJa2SKdeGGxXYi8O/lYXojtAPW7zmyN7YqGqo
0YsY9Y8hiFS2VCw8u4/E/Nxo+xDQtmf2Qbp26+aWK8JZlIaGJsELYFyA22jdLiYvIixGWnrNL/QF
qschtzHWCQWqq5RetpYvg0dIwcqNE3g2ZYu4lVeV40cjm9Ts9IsrCWeTM6W/pFUYfBAOnzjCNmoT
VImK9XHsbwvcpFZZXOS/IGyWNx6LtzDi5AJgfNIXg/7czJFfpvdNpWs9v8B8QeMf0M3QOpaykbrV
Pw/OqD1pMqSg6COUZeAhHLRgGTrrq1GbTg19sOzQKa/y+qELUtwxuywznyq3R9EnSye1XxeELYgI
IlVP5cr1s20vgxq8YBQOK8TU2mBjDcKUazM33buYaJ8gcULUfK1pWQFknrIrNrlYWYeAKUu01wO7
qeobK3D2PvPpuQT5HzyeSGoWgTJFlKqvCDpe0NqzAKW44GEB7KMmo8INoUJ2I2M8ey/ncs1b0Yb2
HDpr8+/5Ix4IFCSesTIyXmpRkYcDa5xV2/vmQ6nmH+JK1b+WeW99xc2u/tuy1DwygnJzn5MHc9nf
SOyggowxGi8WIldrvcYnOvH739eflPPAlVFAV6G/yrektrv4nqmbDr1elMZLNAb5veo2/SfF6OGN
BmgJJlPieHliGe801vYbz9wXpzGjOwSIb8VdZwnQ/DuAtZNeEpnQ3zv9zklhtjIKWuOlm3TtS2Z2
0dYtaCOFjRJ8uj7nszhyMdQiBCLQSk1TNsZL6mD6OBRK6hGv3AJ1nV8V5K7ExRStkEYFknA6ocjW
VIR2WvESjoa2jdUovQMXaxzGbKJbkTXlLtANqLOF3z3nWdFsr0/yvJAF/oVqKu1rEMHnAK/I7Hnv
hW++FObgbKST7qJQJiuzKR/A633tMvWpnrq73KyeO/uWf8+lbYVyGF16WM2CruziG3e9rahNFlov
0zRMj22sGUf0UsPHLm6mNRoE/UOcFNlTbKjpN4y3P2Z5NEuUVvKvwzhAVTPADWQDMBRa+afLULut
PdlQQl7Uiqh+pdl936xQ5GieK/4M9x40BVdlNhSG59Sm/bsP2n3DHQuxsK9Hb2qKSMM32JU/bqzP
/AX+vMrNue4GLYa3RAemtAR91XEAxhRY0VFvx2A3qNY7JxiNvW3mRo43STreI9JaH6wY6EUpU2Vj
KHH2vQ6M6NZxWB692at4rh/xqpiEl0twEYS2KBQUVY9ZoZfhuh6VIt7oISG1G5dx5mUE89z96GBM
79xCCaF0p2U1eoHpNl8c/l1/PaC8PYJ8ajVjPRlOMrdYejPaVBOaPCvVrAXBAel66OGgkb3z7aS3
V4ikK/sqMa2fJVjjd9Tn+wpqYFR/dXhF21Vj9EW/Qo66+2G2k/nZVYvoXZlzR60MJEhcL8/gS3lp
NZeTZBAPnxxjbEAuyvQBzzdrTccq01eEbYW+rkgslF0uimmghplkkqIHDcWVBkPgpgyZWK4tX4Q4
YZYtZO9RxT3ddGrQZFpflPH7wIwr/W6YgGysmjBA8C/qnFpfcd3Hr12sJx/wZakpZk1x815vWmNP
4J38iDRpgruMMLJZpdINQk8VGIesNOxNft/Yh3PedbIPQa/xxLwxnoG7LHMKlKDyOpX81nagMgrm
IWm8riu1XWqo7c7Uw/wu1PJ0p8sqfj/OOoa097u11sexR0nwlrTGWd6FWQbNBaALM/Cc528RYqGj
GoHoUfT3Cm4NyGHv6QBsNPENqwEEqsV2FvXIxfdUk0/WxJfLu7053OInLl99fgRwa7wyUUkBUr5c
QAIkRXFppLzvaYx7Q46VYUe0fZ/WmHPmdSXex84wrPRYu1E7PgO5ENBSBXRn0hEvMrfn6dZp2sby
bZHa7yf9ECWPtfac0/NzjHZt+spapZJqorgq5YtoXLyyvowxdupm4QXWY2rflZWzMTNt5eqfZSZ3
alpt3rbLX1mP/7/5ij8Xr9n7pnp9bR6/F/8fmIvPSjj/6z/+z8/hfwev+fp78/3fXrMmasbZHP2f
//Dyn3n9b//j4fU1ibLgf14yGZ//A/8yGXfFvwOjoLzighwDYT33+vrXuvnnP/gTB5wUaTE1boDX
rO7/NRnXtH+n78m/AwwACOPMkkTVpgn/+Y/ZZPyN2wDnAwwt3hZ/ZTL+5gv2x4kH+KvjDzKrY4Ne
BO23OGHopstkIJ/cwS5eWd2DDPZR9YBwVJreNdVaIJeO7EpGLdjEI0rdD81eGA8oHq3GzAAkfp/x
hCceZneoABUR4qR7FUNRcV85eBRsBBUb06uLdVm/7+TOUHaKv6/iTWZ7VvkuRfRRc9ah2Nryvsru
jP6dL+76cOO3npWsRbNLh4cCQfZ86yP+M35IKwARj+GD/an+kP4avlu/h+9ADMynMT1G8uto3qX+
Dfy/ubi/z77QIihGjAQB/tDUd46yqb+Nr/bn/Fv5TRee9Vl97cKV/UMr1vaP/Fv+rX3NsBf8T/a+
a8lxI9v2VybOOybgzcN9OJkJR2/K9gujLBzhCfv1dyV75qoa3bcQmpFGUkyLqq4qkkUk0my/10rI
+Nyj7fwIb+TkNMPbEKF4AMeW5A3Tcq+Ll038oieo1C3deFzXClJczgB4vARQN57WPJ6F9wEBgrQL
SR/vumHGjZmyck5v6Rpa+uDHGGfAQp8CLHpnPBTV3jx7ornUhNtC3qk62Yzvwt58aFbpzXiXPCq2
cCbJIwCHypYCWN4qqZhSdHkVhw6wxEADqlBXTxT84YdDtfu6Cf+WNekOlRSX+v/8z+wwJ3bjHzTM
uQ0yzdD+BTbInFSY1uf/90mFHwgF4KVAI/PcLuz2SbgrlYCNoqe64kZZaRK0Ip0peB9gA+ksGS5z
jeZzV5sI6X/zalOzg4sHoCEC6wbhFbRXT7kkK3XMA/jcqttQ3R0o+BJpzGKGQ08tGyKejnhoNGLo
uWEB02bEEwzNb83Q6QCmFld6TsbilIaqq7qdDQA3EJ00KMUj9RnoEER7GOhlhVqzC7qwbsyn/vUE
5otb3ukAK6wkwgVFVSRZFEe0RADGNxhdtEwrz9ECmPTKifEc5236FuwvyLHoNMhpcitsFINcltGt
iCYmAyF9ApPcO4v/+EUtSG8Q0MV0Mapb0H5NDDvJCQLKSW3HF3I5Uf0mWF3ew5QJt8I6PnQRituI
sgh2weP4VPSsAXD7pmPtIVDp6UxXJ9Ksqjv9TIszWRkV0R+ku/q1dZPtcN8tA5YeSqKfSXRAmy6S
HKJGbhSnhzdY0vFMc5BTxrQLnfERObaQAUoyeg/x6nvxkr0ULxXaHQL+v1IQffMqbhSoXc59gAFT
pbhFhBqVdufERQlmBTAYcCOYJPsiLyNWm6RDrxnidseLe0Jb35kCBzAk55ng3fwyT+T7z2X+Ky7z
nDSZMhb/1tJkkhr4Kks4mCAQ9WRET7ls/WDrlG0vmaiAUd1CDt46WUWTeBmRi1GDRqhSZCoo6pzD
OHfJiXL4LS45jbF9vU20hSG+hkI8JKu/vc1Ek5MSFWKqi3giReKW3tyjOm5Dm5k00+yFJubwv3wh
+UdKD/QicEoQkwINxWQWIzkPZbMuVbc9gSxdMXMwbxggdUJVgSdHfe/URR94hlXrVAHKnyMgtEMq
PdFIVQ2mzdEFmZwNqT8oYbEIwdBAVRT2AogwLB19gOStNmWB9KhuQiTHpyRjp+Sml9UzgKsuv7Zh
9bpAH29nskBZnYCcJIpV11JoSsOOiD0d4TWNpASEi0nPLQ0ydo4YlFkL0C4iPvSgUyp3UBynliD4
Y/Tr7OmcEgNVlnRO6f7wmH4c32Rdg/QsAn4e4xtg2ftAXUPX3JmA4So+VlvzQfdMT34o4BuY2+65
XfdutY5mMlpzSz7FdPmLL7k20W//6SXnO27i+sO2+38HbFoumIdpJsoCzLzyqQSAAzpknuqGhOu5
zqC5rTUNu/8eW2vuXicJmH/5XqeQytdjzmHZZVSZ8f8mUqtuw3M8AsnRfXgQ6XYbkAt5fLw9Hmei
EtfFmS7ex+tMxElgZnpr8esMi+Bw8VFbRsTFyQ28i/9c+JWPFixbpzCQ/Zr0xBVchZ5IQWDbrYpN
Rp6eFswWXHuh40lkgjcFuVeJTjKyAa0QsWaN+in593cTM5UvVW9GIJpX3RzB7APk3wmtOHvLCXdA
ykhomVPRr0aaARFkXyzKbSVSsB8a6Kq5NfzPAwtzY7mmyz7YBMHvOJa5DXPVtx/G8q9umB/q7Q8b
ZoperoUBQpEpNkzrAMFZX9RffCiZ3AXFRAGYozm8qtk5nuTaurisRaTZVPfC+pe0Z9b2fINudU1m
SsjCiEHfoTDhYpDYUyJqKTdJi+AhLRm6mM5wl+ZqBeZOzHUhPkz0H35iZldsEv3/d1dsCu02PaHT
Ctlab6w2ibBDspTmrgi3mJ48VWXSu0LDBDSNTPi3d8lEXP7uu2R2EiZy9beYhB8FEFFmCtwq3utk
fdd3oaC/YexQGeYy9iUnXwqnc9dfAP3KHpyYkbfAJjWrmbl9pPvaVoh3PG6QoCYD85YDffCYdxsT
73MRiYrdH1gHHwY1ZQ8/NxcTQLwYlOgiO8ugaKi+10jvhDe62wykZWGL3+pFvqwXOMgP+hoJ233+
DkYzqhdU8AYc/YujkDvBeS095VFjDbW8Ey29hAC34PYE52R/svd36H3e6fawQLzE89FqRk2m+wik
0d4zWeReiEHxZV+Iu0Paz+mXofMGVBQbKF6ssN+qpQoWtJsdQlOCDdv5LV+fmLq7kDeBun7iGnaL
CdQJtR8vJMHHJ9R8NdnbGdrOphVZAPbMCZ+hqp8Dt3YifCpqA9yIvuy0NUlXO5Rz2prtW9BQBi0w
Dp2diV07FyL6LTXwtIp3oH2cRu5pld2DWMjWmXYwNjxcJrmifx+/XxaNc9/SfoH7eUnoi85Wjx27
35jkHuEter87pNRVcbmM5D4AHKGM3Xu8BKBwoi0WtknwdmVx5rE30QHnKllsjvs9yiwJStyIbi9r
mz8egI1Mlq/9FljuTkMrVtsXtmzo650M0Z8SQBmzmL5q+DtAJ9sVy1YpaZ2HZUPWZx/VtAwKgnX0
Yb2M/YqVNqJD23C1zFb8wwpWOaHfLdqHEkDzpMhJR4dFvIr9BpWYFJkf0ixiCpKknYzwYbwaFsqW
X5aP8ERP+LpLiIJHQl43j5p72prkyXtvyN2duI+AskpEQsoVMOQwx4VdM/HBfkz8i62T1s79x5o1
rGPjonOMNaZZoD3xA+IOZCBeRr0O9zdzErhp+J2l9cvpnCKWFg3K69B5proaqe0z7hQ3sHb83I3I
dg3SQSdbdTbbGS6aXxePtW9LCwzRGRybshmrb05STFuW/iOSYm5+Joq+upTlBb3dfH74pjqtjW1n
r4H8R0r6RWIjs0hKF0/DitqKizOQEdEJdqvF4rifmZ55oTUx838KrZ9C679TaE1sx9/zUM7Jh0kA
9veUnwBK/4EwR1oLLD0cQvC7MnVBvZzGEAAl0E0Vq5jocv1Y263TOo3d2KMz4nt61zu9g9wT5a8N
ixJaEmR5+JlnpPhrqAV08qfMlxzJMRcjk6nENEe2Q5raiR3ZMRPs1jMOrdd6AtUZDBpm4XsEi1rb
I+MjN9SonOyuYT3Vyaphdmtri9Z+CpjFTJtrUuCW+J0tHAdoUZRYOR2eLWjKkKeBzw6L4QyrBtJ0
E5OQ3D4p9KnA89zFh9HgvqXU3OXQjofE3R1UdoFh1JJDTldyQ5KVtSlfFHekK2jajKx2q/tHHUGB
kHhnmA93ObHIeNXaUNOvyzsgdhHEMwwCC3CgGtk35JXPxzsf0PEd6huvd3idGxWvr6/Ihi5obCdO
4JzdFMarSgancQqbTwuqCm9LNji6k7LC5UYBumnY2f1cb2M9Z9Z6YspHZh9mQZUj8o/VazB7DTXx
xVdegSrnK7lsGc9w8mVUF51d+JlvuoXfs8FWHGCu2zKCKAWs8MgG2ZET2KET47cM8fXUDlmCBVeY
4YRYfv5c6YJEEcGM2Insmp7xOt7t5DSyRy91E7zae8kaPi+4XsRtmsOkEZ0RJijgUlbDA4hW8b+6
ldzK7pzaH+2BwdI/2TKRnd5GhTus6QI2GG4GDwmjiuwTbgMAzc5gw3pjBizu0m5ouixtZau7kiMi
EHT2W6dgILuABa5h25tYmdy5UNkrKM1QT2OHHilvRH/cKPt8Vfry6uLS0A4YCj5pTEYMR1pkXkQI
zHO7dDMntZ3Ov2wuG9ERWbbAJ633DM1CNFyAhYsCQB5bmJueFybSMwxJGIY0umvx+9nOWY9PbJFN
Rs0zVbGPL/YFU7FE3AkGqOzmtmnr+DJwQzDa+eFBYMAzVtYqcjyLtkS/GbaNQyI/8CnwY9xwbvvM
iopJwOqnqPjLigq0SX0uKqbO7qlRhSQyISpap4agqG3dbSHwe+e07/+hGE44SzJkBH9Fezi5XD5I
TLQHnMCTK9IBVRIZi53UFehLC4cVm9b2I4XmDzXcgYaNdsoi7GcDh/BMz+6CZevLuvP1hx77WSUn
xGHHxbBF2QHDqQjszEH9NPcvcHoHiuQ/PlLdimQjP4SHCz0vLP/iXlwcPkdxUX3lg8jXR1KfmteT
A2lnfy5SgVcwM0+TjEbVxuiz7CrVVRAS4Ce6ofDk1x3l6rGxtZfRaVkBtTg62sPZHyGVVEhIhXE5
yR86lYhOG/fMUMcLianaZ1a7sRNi3gL8HEBSBvaJoYoc3wM7d4NFZJ+d2i1d6ZnL3gSSNYN8jVnu
hkf+dymqU/h7o30E5YuSOlau8XeQvdIz/wTJi50Sfx8yrI2d0hMTMOHtMnX5u76+s37j78jxCB3+
b7A4O9ECNE8uvuOKkV3S2k0x7gjrcnZAjI1/E4wssVO7cDAm3GMGLQCsdIyAS/0TC3EfqYuvdery
++GRi2ARs9HL+Xgc/h3jxJ3keBe/8vVry/UE/zsI203rpRC5XOwaMCAMBBQiukv8FDbDCsRmsB/O
xNpri9o/H+KD+pD7EN/QrZdNfSMtOtY7gDlzm6uR08Oz58YMquGZxBo3wyqoNKQJtFxjQ2NAfgNG
2s2vMjpnl81oQ7pTrl1krFfg8f3YYw1EnJKTXdALrajIgDt10KiEhELCQlvYRU7igLveZoDnhXEi
MAHqnauuEgqhck724J3dACptcAaW4rWLg0jCVwML58vhqjp0eZwCkCNQAuj8PAxMoivTKd41GBYn
Gq4BP8YGou2Q210E7Jij6scFOyDNXPMQuxGDmj9Br50ojJIBZ8sGNxHVMJNIyViIAuVUWBuuRi23
9OtVvTLc47qEqqygxtYddKiMgVc0YQ+So+Gma0xQbRfY9vx8AZ0NxU+Jo9AAhVBLb2n5Hbnjd2hi
YjBkDJ95jYd8LlRugwOC0bLKbliO0FZhG3u0LODalk2g+lpCDEQNRnrrnaDnYZd5CIX7ta8s6pXk
yg/qi/5Ss+ElwM6sWbIyV63nw6/O6cgdbSJTmF8pWSKUw9aj8+C0trDG0sLyDFxUqe2ERe+ebfoO
8Cz6/n6m+1ek0+nxdvMUk9vbjrzC6jthwWjjxbf6hi25tSeRkRx4iKUmN/wqJX7IcS0L5iHAFHHB
19c7y6sYwiCMb7PS7jxrF2CFTcxUCXt6wNbiS6oxE2+vHMSb3M7LlzkWhstCPlsnLE2JfTAQ9NQS
7A62QuEVwnudoyxCb4GV5OZ4junvKN9MyJZjC51oTGEsYzuAABnCdbRL2JnUcHPfcCVMnLLQHwSE
hjIXt0U3MtPogIlZ0dDj4T1iW66t2Ok22L7ndgIj4oS9n+GBujbcAhfUCp61sIQG0+0QHyPMhCy0
a/nLNLz0wSOZhnTUAnSMbV8jT3KN1pW2fPVJ+IHlFio/FMigXP2T/oH7HvxA5xsoHyfwQNXqgPXu
RnMkBpLrlQQB22yCpYHfL75oKxEJPJXys6vTNTdTtVXhPEukuYUUY9n2aqlCqnE5BovVyZxk0bhg
pYAsTvbDbeNWR4BprmsXxHB4jktDSOIlmBY9LpljSOAcuorLOli+iG0mvEoQD7gZFkDztv1ePsrH
aNU8ShttnawCX9u097nbEwF/Zdk8RIrI6s6Cb8BlIZfDEsHYuJSFZkjcBOdWhyz8+tkCfgtWKqng
MamwYbFtvMAxccj4KvEAI2zrpWT3NLzrHLwL4dwWf9PtWqr7/RKS2T0fA5uP8eIhYMsQuLvYsGCz
24CdYWMjLn3f3Vduw0rYnRHkW4LPxy6wY9eEeIlxiAco7RG76amiFGZ1he2JdcIKhm79fIZTUzB5
Dz8O55+7QLEr+YiGYhciXMqtW3xvHb7SFUKtXHVy0cyj6/wnhBmh8ksU8lQIxsI7xUaEzeBG2wEx
TgGfmLno7MWnXB82ICwhm3hYFbILkxFiV0uIjzcwq0VIWMvt4G4V7xvUQjrGigdpjasYC2C74yUm
E3B64/wMDrfEG4RYe8wa//PeHuErWPA5FMKPMD+uFgS2BTc1wIycMefAqdul9xBz/ommcGewVtgJ
KUQbd3jheKJilCcwLvh87u40vkgoJDiOk3FVRdeZ8QR8pPHYLQU/xGG+PpzzonUv1PKzjYhiyeyu
XWhrLBcPupPwSdhDkduno47kALbS5sRMH1/XrWiiXPWrQu1JcZ9gCNyJ0DYmU/DFlWtye/KFAxTz
Mr1tvX7JFTPfcPwTgFyET+RGBYwSJ2ORx53BEYfoGZ537ddof4gI9BAefDViCG3ZWcmOYb/wjRzB
KOjcEC4gjA5MQbpC3+O2cL3IySg9vzUIVJtY3QaJkBLrZ7EIW/niAlG+JPQV+xgTxGdbPQBtBPPM
PeTyns82tCKcHez1G66GhBv+Xv6sScHaiJ81P3blA9ec3BsMXbhR8AbxboptN2MQzvrY08b7nz72
Tx/7lwYPac6dmITr0SyJ7ssO0bgYxi9XHDWMvCcuJuX1XFHmvPPCR/OhAOCn8/LTefnpvPx0Xn46
L9eu1x806PEI6GeuyySzIwlpGlhcfKPUADFp3zVgE880Ac5dY1Ig9C9dY94Jm6QKfjphP52wn04Y
7K6fTtgf74TNWtGTRNW/ZUUbM/J42qIhimWSWj0yJQBzu+Y9Cp8nzrOVsuWJVV45hvwjQbAC2V3t
mkMs4JsaiBuPTLVl5DE0xJpGxGF4fPtr1Ah1eiZ7eeNx2YS+5RYRX+/HBcLb6Je0NbdD2ADcALRH
0WPOApS/8YAMj3l8jbMuuX88V/c1e6eTXMdf905n01/XTPoHz+i/NP0FtMgfGTwA/ONQTEAbnJaQ
d1ULnJr2wjc/onWI1/GY293d691AnxFUzVH8cIcnCoZo+hJlgh3+VXhoncf7EIfyR/Z8GMm2xFtr
iqD6jUC2KCVYZNtsW7vm7nIv75SNsu736k1hFwhol6gcMZCuqhFaIrvd7gWoXWSHqOaZ7BCKGhfj
QvRRk7oY3ZJpCPU3To7oaOhINPcHFLOWjJeE9HCuQ4fgr1syLh7PxNi/vx9DckQaAGMV2GvE9u/I
ASi4hwSJPdBp0Dtetik4y7slAt+rhpzo62tMUfuBzB+i/3cVu0NqA3FBjd8wSjhRFdLw7/wVfvf7
O8zFdY7wyaAEuL6DFxXsXz/PTP44iv5hZSa+/TlKrMRMGhW1yvyxRMqHfunsnuXkwSDODRpx7sEW
Sg49ubn2srsoXib2iqD+ZYUKmlv0yNig02AgXyE8bdciueJkSF7FdoTEBO4lRsz17hWlNsN11t5R
+xLb73P0O9dy0u+M6g93MjGqe3Doar2MfID+pXg4vaHM2u0WxjF60veAB9v3O5DjZKQPGSdX1qlo
EUBlCyMx1uYRzYEq6Bdi3k3TP+cvOpJ8TEAtNtjYTujwomgclPe63Xakffx8BRRe5vnZuCeGutXU
gJo94WwAnjdCnvaNp0BT+iIhZ8QCEq1BvXObOqlztgWWHJNjuAaDKDJ3ETJCPKbN64M/H9O1we6z
MU3MetClqEpS8NwKMlQqRSYKqRDFuaxM1HHxfB4KYkjtXWtN6AVt/JKdoxJIuu+cBWqX0DGFzCay
gPU1KaNgz8cYKmpikCPqkMI8r5EzgtWUudojWlRnKo+BBTQzp/z1D3I5BqaxEQkYP88WmBgvT9Ii
b7DmJT8DUrY8O8DzQxkKlzo7OPDypRaZuNMdcj+oR7tseTVafXvGd57e5knmE9LPPJ3Oy5l4+psX
2fP9HtEU2Xe3KuxAZco+uKmsZamyEijlCDwPXozy6xoZzJpFqx5Ruid9O9oeL/kxaQF1j8QvVtFE
4rRG3q91ruk0BKH5iM9+fy1LsliC+jV1y+sVWltZiDARMiSK3wu3W76+nuz399vVW+oedllCsozg
/EFGRQz/hDiDx3eL1ahQ49FxHvPmep//C45t5OcACe03Hv+dZ4F4rBzpRQTXq2s+GSnbf3N7yRNk
t0bNotOgYMunRLzWIKBf1+PT290qXkl49iwiIY0gSiB4FwtIjGNBB1LQW5Hcpuz29piz1LneIWTi
/vU1Q+8dl6Kfn4MfW4i/yJRrg+aHfST2WdQqDQZaHs5bVYfVhUozt3VzXgXmVlikcSXfz1x0Tlte
O8Q+XPWntvxPacvZ/TAp2f9N9sOcMJYnwf4/7rTMid1rZeCHjftT7P65xO7EQvqTafU5Q0n+Awyl
OaNTnhhKfxajc87sn6LV/nnNfoNHE74zVQH0yRHFNDQmTKSjlpcBQEdg6pn7Ly0qd7Z57/nb7Fiv
JQ9F3uwNlRT2mbwl6wCWHGoPWHOLMnoaLWBeeOkCtT0ExT5w7156qrk1asmAWeXqzrjOEYmJCQr1
2nVyravIKO8yCG8tWN5RQsN94YLjJ95XJdmf4emhWXPGlJ29vYl/9he7vSv/x3erB4R2SQJ2Mgix
eCvCB41hpnUaAa0VzbIDzW4alMio9wZ74KY5r4XtGYxxWt3A/YADknjJUr/Wipa0WfM60NjhbSKg
i9RBZkLAGHnmdXu8eYDFWxRZOenagsvPS44aZMh5wSVKeaiCNQVmuQvKTJJLpNNdTXKsxv7ckJu9
uYm18Je6OeWHld8fVm5y7gYxCTIZKLouwgQaWe7vENe4e4Afjdo7EVEQ192piLi09Bqd3Lm7fYF2
GYnCH5lxJ7ja+mwPTY5IeQKS0VnDSLaOvzh+voaztznRmb/jbWp8Rj+7z4n+05Q80psKoZrS5rWk
yWZEkMaJIL2eefDl2d/I5Olx5QboH40W/gYhG6DT4JXtM4od8bacIobGwwqD/UVxa1910p280j19
aXrpMbiQ3Pt89viIPhvxRDuCuN7IzR4jBrats0RA7/OPv3IAfvb5Ezf/AsazXDYgPSqw6KIZaKDJ
3TNvJpNWKhXxPUMFpubxCk1eiX5mkudIS142zj340AnZoQY89nuFrnxELLqVQiUIhxNR6Pkw2hVB
cRppO/t0+HzgM/NiTf3fXheFcMS8pPtHtI7t5xzsH2uNXw7nlDigKPvwopS4wPKCLmJQUDCgZdEc
sT2EUAVyw3fGCN/7GXFVxycuOtkyPKE5z6BDIW/4/20HrJvbijwWsGkrglGioY1HCEN44YuKHKAL
0eB0RBzvHUxOKMt7n1ldhc/CJ6s75boSilGIxRA3AakyYPAPFnkoEQDm0eIva/5My0A+BPnOm6BW
j3zxBLci7PPFmjt31kSM//nP3ZQ149eeu7ntOxG4zW++fSdC96+5fSfi+vfavjPacUqN96u045wA
vkayPphvfxoBLP94VpCIMsCVwxleIHs+DDxLBKnW9E51n0O0J9VuDuAeBBvvIevoESbKLeQdQy8F
T1LNdC5IIhcY3wu2Xy4+SZCex4ucC0qP/tqUlpsYHUUjemEHe31F9tqmtuJlKLbn5fwWmql6gE2h
zvOooRHqeVkdA9AllwTUeWAeZCV6uriEB6aG4rXs9IiSdGezAQc5ldl7jLsA1/hSRPo3Jim6cnKm
0KOIHwe/d3mrUYyAfeSIHghGCCha0fFz5IHW2Ja9BP5P6sR2ihJrvIjuDxkGtMxEJrMnbkeXeOFz
YQvczZnJmXgEQxkBhfKElWEGOqkHNNNwib/MoXoGmJX8VxGif/1FvHbT8N4adBvjGYM8/DOLxbuw
e/SWKw7XETnhvQFfLPxliae51cQ7cXg/Iv+0LyXBa18f4Y6/B/jBcApv0AKGIn5e5l8gmYGUoS0j
OWgSdBvSHu1dPMsOyC3+O8r90ZGEtnADHQPttcECTGB4xc6I5X6t3pcWEhRUDzyaz6fs/6OfftlO
E/2UBlLa5Am2kwgvqSTPAfFLergB0Qk3DWuSMYc/wfdIamf+ly/3A7tXKJDrChg9T0+vQLCBDo/J
6/59EWHXFzTEZkjZ3NrObnxu4X44df9NG/+HsFGm+csqTpRqWZ2ytkixildznkcq+IMvGjffYufG
v0EPEXqJ0EB+NfojrO/N8zN4f8n+/e4O0ANvbyawnxL4wyefW3jop10t3t/f0Ut49Oi7gHQsX9yF
TPh5pke06EVo0SnQh5e5aHDj+dp4cQztgczIvNm7m2j0v9bdzQutia7/KbRmhdbENfzDhNaspTDx
MX9TS+GHhrYliRIIbSQZPNzfysvTSY/OQw9dCC1V47gHcOGhrXKIhMWT7oC2djEjo38IOWt+uOTk
diNZuOixjEuGhvTaiyZQKcwKBCyXZzVE+2krtW4aSxVLkjR1QMJHelUC1KiaEHBAPXQdgPbLNKup
IBa7tJWfi7CkbTZUrmYkNbG6Vpwb8Q8Nhl9GrE5MuTROEu1UQ3ACiaRFHy5KckJa+AoZ1ogPXtDY
6xWAAbl94kUJi00AfP4ZDXyN8n9n0H0YwsSgSysD3NMqhgDHmovoQ2DzRjkOZ3cmHBaG9w0GqBPa
w7o6vp9RC/G5DSBzq+izEUysprRv6iQsMYI1945f92sOiLh1gOl34ag2t4uY7GcuOTfvU7Pjt5/3
K5L5Z3c9sSfqorl0goC7lpwSlhzqwkqK2BdCHSXKCkp3xHnhwAhA8mlJxzbo4+OmYUr2GaoJIoYC
icHDknDrV0PYH1EOFCm9330+Uz+WdR+2x0S192YrCHKGYd5BWz9zCxNWGcxOhDS4SfvA3JYCj6gg
Ow6y+KICWIjDNrqbivshvLHb8264JcCH3vF4DEUj+t3d+/H985HObmS+5h8MtN9+I88u6UST/kFL
OicmOWvZx4n648Xk3GmdyPU0SJQuKbAHU7LerbzP983Mh09rm3/dh1+JJj455df6iA+bMu4VTTx1
UEk4LTUOsASYEgCT0GQd31/IinfBR/S8yVFS1QByDPgagPsqyAbgDLzi6ZVnHB7tz+947kxPK3//
uDMtzRgRUxD538KImNFG18n7sGK/gTaa3SQTGZuOkW4UFd8kIgWUWIBCXlhL0AA15dC3XCcI5EvP
4PO7GoroBgRAEue0QS2ii1rGI3rz6YxlMjumqTT9M4xpIl9/y8P0q+gw/7epL9XTOXrK/kaa6u2p
+Vv+/rfj5ekSgdT+pf4LUF9y5pjPqC/z5Ed8l/yvvvJdCpJm/B10qaCh0UE6reomXvpKeCmAnebv
pgrKCdMAp6sE0stfKC9N0GSKKLlXLFWWddHgQCj/5LyUpb+DjBzY2JwIVjHBT/Y//yTn3H0VsfXk
94+8glxH/CKINQN8bbomKSB1FS2k6pXJGTO0Xmv06gQWd0GGoZsEFVXD3HAvGjkhoS4aYDXswHI/
jscPU/WPgXy8MLfjJhc2DEwPqNUUUHdKmJiP2jaFca3VQaUewFeTs9wIEfE0xtD//Cr8U765imSh
PwFI4qaCoDCaFb69ipa1cZM2F3E/CspaMMq3kySgCFXoF0n3GqhxtgAb+Ywe+VZzYkon15xYsHl9
roo+FsV9HZ5IGgbA36lTQI6Iwc4s/kE7+5Vs9QfT+K0m+HoxFcSnIhi8wZWtT6YxF9JTe7FwsTDr
RGah6h8MccnAIrQ2HFOxC53PJ1T6tjbnekFNlkxJkxUVDKnTto+2qZXqdDHkfRUkB/mk1qvqVPpZ
kviB0N1U6iD4kQydrXqnZqNdxpDMDIDvyMmSGpomSQZYrCwQDk4kcK4UQ2VdcnmPSymrRpU3kZUX
bil0htflDSKgeg0MnTaXmR5ml2PitHIDS7zI4vsoynzBv9TtZf35qL5bc6CrqhpmxRRNGazRE4c1
AAuVVJwjYzeqDer762EgKGACMFRhjJ7Zl3N7bFK1imXABUHgbshg8zJB4D5Z96rVa90sR32XaVZA
BzM6VpKwlNKidIp4ADLURR5vzhmomMNSoFoHeJmuAyZ8MRS+nGlAe03zY9AYxoyC/E6eYFxoslMs
9BWDjndKvSXKfdKl1mjschG17mfNB8jslzRuShsUvpIb6uKqqcbYG85SNROQ/OGcWKou6roCqWhO
8Veqc2DUTYtrG0G9So343Rpa5VYKegej7e8Nq9mGFwBgjVql2qqiBr6F0EduKMDab4dhZfUnecaJ
/9G+sAxko8AqbFjmNXr+wWoSZMjXoJSxTEWV7EQTfLGXoHlLBPUxA+/6zC6cTj5n2jFNhcs6WeTT
/62066LTSe0gBQ+m1TxZpexXheC0QnnT9/KXcLzc9hEwR7PxNCPxrof+45m0oN4UCWrMkhXwJEwT
kl0UFmh3GaWDah0jIwdXesDUVCHBIgDAFYrogOrWXIgGeLsTOLqjiClzPTdXhfHdGGQV2laCWsXW
+/bmQUysqGMnS4cWbRhrAzQdyrMqO42+0SqKvfBu6E4feboAajFa5DT0TyOJ1V8rnq5T8WEYE/F0
5jT1gYBhBO+66lQvUuOBkrJqqWAs9IyeGhIDL/FJr5ghLdS5oNHEM8Ae4yvx4fKTLXDJg/QkDrh8
B4ATyQtkr43YGIEtbtsJXnCrSleK4vH2DCCnh+y8q9FV8va5MLxSBn22FBPh1MRpZqqqKB0aPQW1
9WMroyPOrEjbv2TivsAGqSz4fYM6I3yu5cLfXViRuAJWZB0k9d/ugVasomCIzvJBBfR0SFWRs8o1
AdV7tx0PpwAQiYoH1UCSbh3XPam6L2O+ydTF0Dnd+cYA75eKlKtyDBuWFosIFNoJDfS1LHufT9HV
rvpupDgvCjQ31Jg63Saa0FR5okiHpHJ6ZBlbstV7ZvYUtNhovjKACgyQYnCDH1tAKb+077WvZcCU
7GGXnZ0ic8tmU0pEtkiGhjwmOtpdnbMmpI1BVIlajSePM1t7EiD5urdUSYSQgbVogsL929ktQvOU
CkorHxJ0fCXe8FTJq6AlQvZoALo0pVFADC9SMXi7jG30243Bfuxue+BcZ6xfhzPS7hoFns7hx/FM
VruX8jDLhQbjASx4SoeAGhuzXQfoqI4c3bBBThsn6zrwlZqFvZOWt7HiSQM6UJtt8CWFIDrvU3Gp
iZ4YEQGd2OJ91JEqt+VyYYAopVLR8+UWkasDyfQhMffnk6dXRDyA/efz7cAPxGd3MpFdlni5NMIF
MxuNXy6WZxnOGcFm86kZ7hRl9/m1vrPgLBUCUoeahH8h6WC8/3YZVSHULCtTpYN1AYuN4qQAXj15
1tr6YoBq7POLTWIq2DOTi03urAO8vBEa2OcNkucK/ieXyo50RD0N28gXWkqsbJGErpos2xaExFSA
/dSPhwiJCdClxNu22aATUSyA014CCy8n2l5cjQlIukiNTuIrCbJ0jI5gzCoRLn5QHVT/Jvo6DiMw
sghE6W5qxRvbdRjbscrSYaUEDH8cveg5C4WDnC0+v+XvzJCvt2xpIsxAuHxTnQ9rUxXUbJAOg2uh
sKGkKRApX5SHTqe17JwiF/WJrcGicFUmtCpnTuk1MPfNXuIzDiWMb9AGMJC/XV6hO6tWXGDGrcCN
AdkJyMCRcQmsZWjpNSR7iDeZ9n9J+5LmuJGky78y1ne0AQHEgkN/Byy5cqeUKekCoyQKawT29dfP
A6t7ionkENM2ZrIqKxOLgYjw8OX5c/dt3oNKPdBdlLnDbwy674XXGI7Kb/tyEwWbPk4ckpzmetnM
CZBmkY+q8yy8texmqk8id6xnsgNh3kz96rVEh0f5zc6fQs018k2E7JH4MhlHvUATDZF7anVW1jIM
eTtkeFSIgAlY5m+Uk3eOVV3UNp9CHHKGJpOTm4Ia8qJDe54YYKLCbY3bMtyQ4aAAHN61ndMwxwTF
o94kzNPrbbNm99/GcF8f+98ftDC8QdMZsh4G40mMbgxgipwS66ZHC+B7FBx32W3Z3HfxfccObXI0
2EFNXqs55JlWTgQCL3PSxLGgP0OvDjylELp4Ay5FOeG9iNwod9uf9Yn/KrzxKXqkLyxw+DOkK5j2
GwY6S+bkwqmexCb4xohjnozUCZlj/YFpEdTpT/IOPoB9bz8kII3KTd+5RHNN/F/EKw7a789fwALw
//ejFwyQB6ANBpziUgSJznRD13rjSXu27+mv5DfGvNKfkhwba68bG6ZtWqjrm+pAX6vJCROnvMfe
5QsccfsbSFD5i2Z48q55Mv3iJL+Ue/qnuoPI6dJR31rhNjA6v+IndRMc1eRoj+hYvM/Xooml6/4m
YbZuEPi1whL67Gy/kzDCs7wZbGwCh1uhRTY4xJUj7zQ0OK22BXWMdIdr468NBngpRBVoVvn5Mb4V
7CxFag7yLCAYiLmXk9/72tYkiyLyFP1WYIZ9jdDudZu2no1mI70DVCbrN5m9gdKkiat/I4441l/U
Ey603cvCU5aTWYhsbpuvfeQI8NG07edfuBgQ99dFUwb4Bs4/gUewEHpb8qpgAmeEaWcgomTO8AX2
nz76SezWDw2Kav4/F1wotyqTrcZmyVIVQgmHvSqMgNCdEb1jR2e6tdAzFF7d2tDW1X0uZEGlKhBy
loXg6/SrIU5/176KL8Zj8tK92KdsxX++CuOgut+dKluACRqT/14tPAXoOYHxdi/kN43miZDxap57
bbFFnjucGhbVFKHbiFFqw95s3XC8z3NQzEYw6/JvEZfgA2QO/KkcZCV9Y2luITYxLHDwpeW7nDzY
064I7nQaOrQ6WerWgrh1iLzofVA+58Na88oPHZj357NQL1Giaa0ZQ9WW6NwbeeNXle9y9A6OHRMZ
4F80cVSyJnizn3L1Fv+WdLbwfVXfZCyMsGaAezCccfQ1e6PqZ/iYWuCbXzXuqackdLB1+hAUaw/t
I3MHXEUnxoz76svaPi3sldVOkjwFf/SXcDwE323DVz+Lo2E5WnMfyxXf+jqin2Xw7wXfiPzvtV/Y
qdrOS/LEbJ8Ib8CQbXsjxy8Ke6cYyo3nHmPcAjly+FmpzjYkXznyWXdcnfi7L1gIZlfZtWVybLn7
UmEMYOtFGJYWO2P65XOdcuV7z+4DVJnOxYxoLhOdUVj1wxgE+nM/IGasnKw9jOWmk5gQHBEntr9/
vtw1TrFYb7mvtFW8irFeOvqZ2LXSb7pthhlAzJ0wHUZ6jfRI+ZhxL0Xw/LV7rDH+0I/TlRte2/bi
EfXCokHf4TOEcRDoZI0G9vXBCL/HypXiv9cyi00vng9N8kkEEVbThCPQhwe9aOoNZmbq1AkxssHy
O3YvbwXyvMIPh73+XWWOGd4yE9kILw0c/AnRvTv2tNytmFsagDQB47sF2Xx+PW8g4YXYLb7UujT7
NA06UeT40gxdxhs3LG4idN/vtgmQwruo3of5sQi3IyZgTI5ZbRUexNARh46/SuvOKuBjBzEiYOmZ
BcCE6rbHSKzyLkVJCxqla8QdMPEnu0GlkCPDbatHLoXhYu6gZS4r0doc7fu1XW5gAjQC1ZI/y+73
5zs05rO+2iEzTMsEWI20zwJ6oFqUtDHBDjt1/6Ow0bsMrTrYvkL/cfO7me5thPbTQza4DXNXlp4t
12dLL/0FEdt6pGPpyPK5vU16HILbop4JjH08BRSErpVNXRuL+T7f7XbhMSgV9/++z+wm1/e6O3SH
zt7o7DeP8OBuTdvn9Yq6ZlfqGosSzDxnJhFUR0HCpRBFmh4zPRmNZ6BwTbm39G05OpEJcGZDI8cG
qSFzxpMGzWl7JD4k6YZHWwNIXL8hqK9sYDX3Ep3z0Xu+8BL0XdLcgPsk8azeoU/9d/tWR3d365f2
Y/weQhZD/OrGizIH8TGaHnVPlbmxMIhHuvatiB3AjLUBh3V2VGP0cRI3dtE6jXUW5bYJD6Jye4kA
YuUpvdnE5W0TkyG/R0zCkdC8PIXMTloSNpr+HE8O1quQtr/p/qDad9rw4N5GOZ/yIAWYyx79bJHX
jz08n+o8HDAGznbEF+0pzZ1M4ABu4eBZka+LnVlvWrGLv4df0luJd+kM1I8FBmhvo/HY1ptBOKxw
QsweGL7amt9af1rtkOmumbt9u5kSJxYO2QIqmnCY54gBjn8N0CkIMRpQ4WTFhb9yrt7k4O8TWCjZ
xq7tuk0g7zV5bAqEEdtY27H9SylRcqDtP39diyFdMGGL1RZKNtLEqCmG8wbIsq9+cVy1QOv9Ev5j
jtKOwhUYP/OaYZws2OJqS+A0Y+R9j7jqV/UjSR0YmuBnuoYAffDkgUfPhYtIf4DyeikEOuV6nE6J
8Vxh5FHtdKGLuOTzjV87K/PGqc44fj0WWiIuqkwzQ1aD8czBo8OkGhR+5E7zO/sZEicJ3AYzclEU
Xjgq3IXnz9desDT/fejv1l7YC3Mw7ciSWDuuHevEz/qrKGYRpOfu3KM+J5mr2DnC8e9Ae2rDDc/B
PA86xVmHjr7SIPgjo/7+IBZoW2jreR8PvfHcSHfCQJxHSV0dfapC9JD/fN/XIdHizBdWRNnTqMlq
Mp7rUe1ECjAPr9HTMWjLuOGw6hoCl42m347tilpZXXlhRFI5RjqqiSBRpQeAq0RZBCYAYnIIIhTi
WBi1IxyKEUOrUeB8lVf67N1VL0yJTBPLHCkWZj/aU/UdMsZeJuEkytFO2mukuyXmNA8OPJOVs/7I
Yr+/1lnNvHPGaS0TwVOcNTWfTAy36byw3Op3cCDN+/HFem2HbWHipqcVcVpwR/8j3HO6XecUSd2F
Brcz3phdrxvIh7gJhpyZrjZuqmBL7cYbfzDROW30pcq/KT45VvIrDp/Hr1NxqMzvpWE40njoU2Rg
kItFKjBAN0XiMjI6Zly5JqmRYfE/P6iPxf/vz13omigojK7Bys8BQADLLWBn6n1gnJB+bMs1mPdD
Gz+DW6YOKgRwyMtLaTJtntZQGM+q8UuGjhPF4BroVDhTDW6iQnOCeFNEh1Xo05zl+0oM3y28kIZS
y0XR0hy7hNuOcemdg7RRmXoZ8QV6IFpO23my86YzEiEp2TSYudqC2++BwW+jQNz0Wwyba/0IQ9rS
/TgcCZLhzdZKNia7Yfyxs55D9Czs9l1/oO3tNGyDekVhf2gW/97Bkt4vVGxotSwhVpbbAJmuIB9A
Q8fkezPspgj+Tup9LhnXkOSsrhg4Iyi74MRaEjQyY7LyvoFHFvG9OVGnSm5qo0X8oTwr25PWqzEN
CMOedLeydmMtNwNiQMN0GXo0VptMnai8zbJbgG4E3U7j+2G6FcTtNM8kTlXsy/6WI2ri+bnSv8cY
EdX5U/Yts/aV2hOxy1DcmU43hcQY96z0VQK8nABTMZ6i4Caun1c2e/UOkAAwQUVhgMfRPYcvdPMY
0zhiAxwBu7jN4dpZAmOMGsDMYitPlb3nzWNS3OO1SnkM5Z4nmylDWvaR1k7BnCB1VeH2sWe/NjY6
KRijH0kvJV4LXw1OGJyHO03zKwDtCnHbsdkWGcpGs9Efqk3N9/03guJUmF4cSIPmLerx8+29ZXEv
HsBiewsDoNFpbLoa27NQotkiQnRrNEJ4Ea6GKZAdelWigBZlsNUjUGROcPB+yI8WBSC1sTBwjzoF
9ma5AnP/iI/6XLv/k2C6HfFbHJO5zZmbGG6tbYtii71LiUaGlnqudMfK3L7eNdyxhatHHr2T3DUS
F0dTCY+Grpw2LH2Rrd+QW0Dsdey1xEPGtpJOi9qV0okHJ8Xx/RhKp/iB8LUim6yYHBa4lthU9FzY
N5+f1bVrNJ8Vs2xL1wVwoyWnuTJiA0ybEK6R5Y9ko0epMzUPKiycBpQgVCFZbt0+hOVhmn3v4cCa
FTDzSlstPmDhlKJLcN+wEv6fSHai/Fo0d5y5nBz7YOWJX8e1i5WWnlhBTXCi4Gzrgd8gtBzHbwZ7
JHxfFk6bH+xgl1ZHHnt57tVrXVGMK5W2WHzheenSLIdglskSDUtGl2WeDWEYDrq27dVN3e1ptKGD
HwSHuNoayV1YbVnl2mheC7O4Bp1dEzAWX7NQAFNlKSNIIuNZqmPDdwLZida3nvPf4O2VoA/Uaz7Z
lYeyWHDxJMHosaqJYPsgOKrxd9ntpQgdZp51+aRGr6wfW/kNpw7XJRjq/edCfh34gPVCdBCbbM7A
mL0iftUkG9Rkpc+SFpiGXAjlWI2M/caevgc8R6eUbLIQXLY/wtKOjukcftXU7L2aIxpSlNLtWAV3
fSWVa43jH0FyDMk0tNeqYT/g841bU46/onDTTT2/hcX6MtVVteJsXXmX2ISJcNkQgppMLFujzKl6
bsZG+lypmVTBysEfYLa2n5/VNR6CcNxgQE7B30B67u3v3/mSDR9MLQl59FwK9n3I5YS5iA0IvnmD
FFMaGD6oyjc2tBroacictkiqm93aXq/V0ttXgD6KPg0208UCIBkqkYdhMEbPbEAqM61DT5QscVVb
s71VebkAbcq2zN5HhC7znabd1Al55qXxte3jaUV659fwzp4IHZQWJpCVtMEasvWlJ1cOQ9lEQRA+
D1jEK+PsORpq7uhN+KevKm3F+SGLtzIvRy0bkBQyehRk0YXjmApF9cnOsffOvGEkxsB1s4ncsiFf
gyx0ssKKdw0xK79Q8qVMEUmZeq4da336lnew4kXHNcdiRemHmfyFBGjYtnRXdiaizcEy3RiKxaB9
uo8YzVa83iUHaP74OQshIDtwe/Vl4c445hyUHGo/kQGpj6kEfFgZytrYQboPmuyWatzYq3BonFKT
mLgaSm0TVsghFWVaOpzlpzEvUyfWyZ4UAuNYxZFFo+YlHJ26aYsuztRcu99FvS8cIf2NZkXAa9EB
9dOFx9yPQRsQHurPAzPuIqk7fWklXi/i+jglwRctTrVHIqcQWfeB77KoUL6qib5NRH9Hk6I5DgPA
QtBLb8ZYjvvWNNwioLcxeN3OqOvRQ4B9um07wQtgtLuL9La/izU9cXOZTO7nL3ip7bAbBgKWzcAp
ZozjzyLwYG1ix1Svn7vExozGCKcfajU6CwyK+7SKQcRKvnFmtBt0To/cIASRhssULLgcPlul2uGg
aT3QKGSWVVoHd0kMCC6c2AaNkd28asrHhvAcTtCILiFdgTkTWhV4ZEB0/flWlrkQUKVBFrV1hvdn
85nNfLkVvR/szpaF/ZQUVX7U4v4rgaspGb+jECQ3ZwXmsMbtjk7ASs2B9ncyAqHFNER6yIzUb3st
OZhZ4iBQzT3QnRKPmDD3b5/5X9Wy3Ma/qrzO/zTLqhUw9X/loJzHYdT8z33xqp6b6vW1uX0plj85
r/d/fhQ1Gv9e33tpXi7+w1dN3IyP7Ws1Pr3Wbdb8p5xj/sn/17/8X69vv+XLWLz+6x+/8lY1828L
41yhNuXtr/a///UPDt3zf69v2cRJvPzp/9S1cPFPPH8UtMw8278qWsCT+CcD8RJanYOVI2bgRkFc
on/9QzPIPy1m2AJ+KHjJOnj7FwUtcFFhBMCYmiMzKMz/7PjhLzX9WUHLFTwENxd1HjBwM22CoKjl
UqZKkcUNheSfRrMcDyhKqL91kaX9VHVF7yNTTfcpk6MXIF670yDx+3SIBrcvSfYwNj2yme+O7N/f
977O5crg4nsoYczQQfZkKEJZPFcY2yjUe42fLJKY+8bCbO46S/KjNXHb6WyBUd1argBNE+FncRaC
ilgQN2hSuYLELh0MfMhcKsBxOcj68Deb/M7yBxMxA2W3xilQVeZHYYTZ2eNU7z7f7xUHF3QVbNg0
QG5F/sNa5lPHjGlBQ7rgpMGauRY10eVe6mi1E3GwnIJGbAfWHKEYJpfUU/86FBVmTASU71mSJuCT
VdlGGmW7HWQIHpSawr3og2CnOptsmzrOvEB2w5Fl2rBJi9LaGHpUf5VNIZUDoMz2LVXBNJokXHGd
loqXzzubC1/mYi5iXblOdGyI7JBCPmlKHYtWAw5Q3eVGfFMqxHhc7QwLqdqRekWOng5R7JojKHMt
MuVDuYtCeOB6sIF+cojiBynzTZLw3ZB3zw1FTKoFW40gctBWkNrra5+/Gl10BaMMvN0Fhkeg/82+
acQpIqzcaSK1nbEo11JeH64CCpAFjgSKU/RF/COHIGciVuI00pa6PAH7eKz5sOKpXXEr37hQ8PTh
JgPqR4nY5eMOzTKPSEaic5eN8WNrgJSBIQ0DqKNpmNWPVW2V+sYUSXwaq6KFSSB9dRsJveIuSy1V
+k1FesxGz8qwdYqJydyX9jglK9/5wWkQC0wN26IW4WLJ4EmzKqvBXQhOSVFovq2B0U3Gmq6olo+e
GuTQwoHrFhyL5Yvui0qHVdKCE4pCjF2Xx8WxJHqBvBptYL4p3JQ6qf0kKertpAbhjk1Jnu0yVd8p
iUdPgyfq9lUUb8Zc/Y6j2t71CKQekoalDou6xh1bZiJZWIOxN3WTlxTM2IytVF6eoqhOjtNwIAnJ
/1vUYr5mC3EQMcDCmz3Oy2tWMiYEdBdM7giy/lCN2Amrxp+wQOlWMKXcNs+6TTuATpyUaXWreF46
eZ5ZT1oCcmWrg4dK43RNl8+m412gwAWIIqi1IkjqwgOGV3n5WXQIgaQlTXgOiRUeh9iAU6jp5lEE
ZX4cK+QYodaq21rWrfe5Vl2EKH+tDMI2oEtAeqj0u1y5MaeWxVESnqWQN8qw2TPXktdKBahmS1i9
4mLOJmm5T0SgSJsT0A6x3uVqtEdlAnj+0dnOUoAUOQdZtTcxAiaXtVeUBUDQuDRXDMcSQcHhIvbl
Jiijs+/wVnn9zjyFOZwNO7fFKUDF6l0UF9xVpqVcYqn8G8pDuT9a6my207SlXd+tvNh5S4sto5TQ
QtEIomwbVvJyy4kxpShaLqC/wo66Jst+RHqu3GxM17I5V1D0vFFUamEmsyC2YS3999KyDZrR2D5p
XdViwFJZs22ojP5nV7bRrjT7G94LvjP68qdAlu0xaI3dVA3Us0P+p9MlpmCZLH8wY/KjHYJpp5XW
d/hVfDNppHVGknbgAyttk1npn9Sy4zvTQtmZoVLqJowSL4+D6khb8zzpo+4XdtIAKkMSwGg1fozr
PPZHURXHyQCORibmW7x9KDO72udSQ61JHsuXMae22+i02edVH26GusDA+iqpkQCZTHDMR31F1X0g
kXwuOrFMOJEEfNPL66k5HcyuGPgJpYv2hnQA0aUMMNiqlJj6xcAN7qRcIxp+IJGghYk5fAS6hMLO
y0UTGuqFWTAbNRg5uxk6ZnoGV9pOQpfu83GkbjiB+T4T6cB07NuVB/GBSAqoGrhQiIyATCxeYUN1
zNPJUshJZOpOK0nzUJjhoyHzfMUzvMIL8fsFmR2EmRIEQzIrvndvr4rThNljZJ9YPKkH0eqtZ8am
7tWsRmPFiPablFe924vRdNMO5FDW9OMKtHDtKOMjTNMScJVB++NLaGGQdd9rNNdOWS4tr2p4fiML
o9ymlRycgJvVgUyZeUPGeNwBYLA3bZRHu1ovoxUk7gNli0sH8xoG3ODGEomL084aaF7w01Ab2daC
a+rYSZ7fJSN9aibd8D/X7R/INjje6AQGzxIp1iUWhmpdq1PKFKcqBuW/QD38JhG5fqOZI9tmyUju
epv9/nzNKwcF27IQhcGYgTaB0uXLC++zvposoxenWo+YP8bqpRpSsWK0rhB5BPSoE4MRobjTuc3A
5SoNR3CfNn18zjXgsvlUdn6TmuO+7xl7CnhV7wzTHg6hLGHPqjreRgbRDkVsN3cSna79DjDFmqgv
07b4JtTiwkLOxeuwNQt3ONOVQqvWGq5FqxSK1MbuJun6yTPSINs1dNS3kWmOfhCXMaBA0R/q3ui3
AAjHlWv/QN4JNWAE5iYQ8N2WLnOeG5kM8zw+czWzmLOo2aGQvbtH2Br84JR0fjxwtc0BJu5oJNOD
6sA8LlXUbD8Xhmu3BsgzSsoBj+FbEKRfXhP6h+hkCMr4TLWkzL2xSY0vpREiFK6zaECHcTh8DZJY
YXRuRJubK97GVZ2DQBOImdYMhw/cZsSOl+tbA+Z9dHbXnYO0nNy8IKbf52AsCQt5PXin/a7Xgu4M
YBYJ73RC7WNgl+CtKnFOAmu4aYeu/kGZXdynFgmf21FHSrzJqkM9wRaCyCwf4lrUnmKR5rQs4E43
DtWuzAgKhyQ1tomNBgEq1W0vyarOG4yUrdiva5UCogA0Cnx1JOKAM19u0cizaMwNXZ7LPBi8osrI
ViSEeXlpd9t6IMPKmV6/bwTWcFTR/IIjCF+i/LTKproANftMZRcD85vqralF1oqFug7HUN4DSMHG
+54jS754TKzMVDbZZn4e2SicsKQHIm2UR+TT4JvJaHrlNLTIGCvtXtI+3JZx/buPif4rSbN4LxqZ
bZSo4xOhZrDybbMGu3ToEKGjDA5KHNHPlZeVy0xrJFHpmcSh6akwT728ys1HvUBN23/7fpBjhZ8M
PwGroeju8nIrsy0GkhN1nkalHvoqL362Y1KCfFf026gW8aNBmnYToy3Cmoa91mZgrAOYAHMdJVVo
vHC5dA++Qz2ROjujVRJ5DikUhMlRcKs3bMTwyz7/mQRgMcBzzH83aBvlcaGhrUsNds7nZ3At4HOw
hqpDsCxM9BuZBfKdB1H2NMLgEKrOmqGlrtEF0mEosOTKLpxaL9a4WNdYDBQgZYD6Zm4hSH+LCJES
mSWKSHWOzWk4N3RKUFapN8fGrNH3T/DusTR6PHRZYWYESYCtDLJ09KQkN3zIMLsiQFcAO0J0rCKp
HeJigGeT9KZDszi8Re6rRR6F0S2VYvQS1NQ79tgOR5MV1WNRopPG58d37QNAi+Po0LV8BsKXkXyY
Z3qA+sHoXA999qVOOAqqrFB4XVnZ247UlTfRRKx5XPMhXb4RoAYU7TJwjvjnkhQjcyHiKMiSM4xl
+hBkBj/kQYe8B/0h2M9KV5UvtWQ8JpPs7hLF1yrcrrUUSscAEgoYQOj9t0jpndDUDdF7O5HZGfax
8ayxqFE/U3QrZ3utCbAKuGwQTqSCYGsuRXOUOp9YydOzpdcgqkRDd0yTgm+Jxda68Xy4FDxX3Z4J
z0iUXS5VRYwPfZtl5yzPpVPzoPTMxPyaUFRPfS4wH/hWDLG5ZVED+ncm8l8uZceog6NjKs99GPKN
AWxgo7VlveO92Tsi1di2rdtvGket1tiMzUObDshpt33kV8yKfVvZ/UoIfX2bDDxvaAGwjuBcLQuP
43TQKiuR+KKgtrcSGJ472dpaoH79UlCyzsFsYig3hFFdHDE3AmMsjF6eUaYR33S8YyhHG9SmziO5
s62Wemge2q9ot6t7FWhrwkGwBnZuAeBcLIpesGY2RWI8a9x8bWkVbbo6JWgwUDdPK/d69SaxFJof
wmlGjhU5/0UopuuhaPQ0n86tzGJ/YHbnA00F/B2W6hBOoeFoEyh9kTm0N6pFzrLtLbn//COubhI9
ZKDJ8SgZkIqrbyCzXyoCi5x7jpoDxTvQllSyVg1ydZMzIWneJ7oIY4b42yCKd68fMFCpdM0szh2p
4r1WG/RGH8beAxNi2oSJCHZNWSQr7+bSTsHDRKIJ56qD+QD8WF8eb2pYfdUKu/4aUnZjtMlj3c9V
KJFxipX88/kxkstz/GsxNFhDq2eOC8V3X77R0RobaRRh+1Wi5RDGjDe0ALGjSreoGOBuk9vjNhMN
A2EZ+sGuDOs+lLXyU67RPYxMd5wYmBF6EjAHCb7RNaKu3qayqVCihQLMqh27J4NntovYKdkKNYpt
SWvqlnU9rNiKRbMN7EWgGR2uSgciAjLZcmJOjCenTcHUnsZCkweppWjICBm5DbJSYnZFTHx7BOfN
1Erp5yFQEnBdajSfQUrEohk/NZzEvm5Zha9E0oGpChuaSpWedJ6pbVv21R1EWhyygQq/qfv0WYMD
64sSRZ6ThdLrBNOfj8hh/BkSe9iWKjDPJOEobtDBPBYg4YNpP2DWt6F4erDQduooQuS7p4gafpzp
BRidPSYjG8AVP7/mq1vGyYDGMovW7AUvq92zpjfGUvD21NcJZm+wxnSKHkt9vsrC154vAF4ehBbx
tI5EzlVFZhBJu7EC/TR2gmD/I7qLDcry2i7vvk1jiiHtU0w3ZaXRXRCLDCHQGMPtyWKHIP64qWUl
N1XLwNw2ebHydddnYAEmhh8BwUXvqbnN4Xv3TwRaNUrW4+NsDKu2DIxhR8LLXnm8y0Eib2cw90sE
UwdmD3mmy2VUEtVG3FL9JPoQ5XTQYSDDtxXKqazsHqlq7NUIIuGbZlO4OJfyh05QcThpI4r5qI4m
6+h26AaFMNA3hKZ3SDP0KydxCRrO1wT4bIYYKJrBGXCGLz/RiuJOj4VmnNKEUg+RGWipcY+6BIN2
ILgoDMUuabRttfC3qPFMPpeSS0P11+pwppAYQ+J7zj1drl4EeaTlLCSnTAzJoeXg4cQhMEqJ7l8r
l3GlSYFXwWdFHxlgoxi6s0ANgqaYqiJT5gnBhNxYrRF4cGOVaxYkvJVwy1cOdpHYf9sbQmg4cWin
ZgPAWSxoIus7wNKbgOgD6/soLXOvV2Zxb880HAoUwUtGdOZBYt/ca9pkuaSSwWZq0/QhTathxSX4
aPvAFMCjQW8IDkN5edKRnmoxDsc8xX0xegDAqTMgAHLMtLE81XK1st4HNwuJB/zNkVNEsDC/wHfW
koDgEaYlN09Q8MERfiFkKB+MO4vrcu2k59f6d1zw10nPKTj9ra4B0PPlWjRohexayHBb5/x+AjDs
db32yPqQ+ZPVcxCcCv2s84RvzCwzdqVdERdR6gigpvpCQCr0kp+YRpiLzteoIVGMZ6wZpA+/EW/M
MMD7NEE7ufxGlsmomALLOPUdsZ4sUw23fZ1n/li04UYg17uRSc69vJuSh8/f2HzSV6cD/h5HKQFF
HmdxExoiptBStgFdR8imT0m/qcRU/Vc+2NsdAMAAcQ1kJvxLzPLw7r4pB591ijXrJJrIcBIBALWO
stW6iOu9QHxnsgbyyGjYsnhTfIgSOwozNA8DVulbufpSWd0aDvyB6Frw1wVwGKBfQMEut2JoVW6I
fqQng0VsH+pauLPaXB1Zgm5w//XdoFkLSDbMgGLiy8nBYwpKkDlhqUZFAQiUSFUqU7YrFv8D2QNm
OzdBNQwkK5eZCoReEWurwTrFcHS2U8j5VuYJfezHPj2OeTGg0hiZarOy9bWn+aZXFtLHmIWmR+DO
wY9dxn1JzpqkA+P/ZLSDjWqMQBsDP5FN+JJlkHonglFBmZZRJMc47pKvVaOJJyBX5YHJWPyCS1ze
FhmzzwY6Hyh36ozgRVO19hiatLhvikzU6OjGN42lI6eelDwOXJUl00+U3SWoMaN6+jI1ozJ8BjKk
cEnKgAsgW1vc2BMJN2bZJTACvZFiwlYhqhe0HgYEqcVUHFUnqI+uVahLFRTh6NgGReQ1UzFUjl01
9FcQB/ynXXaYTlJPJjoBhbQZzZsoijH4SwHK9DLaFrlv8JqVxyoDhO7GotJfLLPjvzWrKag/TEO/
ixOpNW5q5GXmhVFaP49WEz+bVltYyOHlwUNg1rdRnuaZ25ij0vdVY/Ffc7dZFIcUde/DYezjbTKF
gIwTo04LdCHIk6NN0952AjtGLxam/jd1Z7IcObJk2V/pH8ATzMPWZzonJ4N0MmIDicyIAGAYDTPw
9X3AqpKigxRCone9yicp+Qi4wUxN9eq9V7X6JpY+wgkJWF6uezVzvg8d2xI7bN3dheicIP8MBrmy
n7TVuK2SHi86mRvJnSQT20/u5g7seHOsmXRslS917IJBSTrg4a6THdep1fvZzzGFHVTTHguusk5n
/XxjMH61fQ3YRVpH8K0y+07SwosQlDRZuW7SDuOV3BNiIgTnKFCsMVSjg642/reW5Ud9FGftOWgV
+4/X4DkQGSK/n0oUhOXc6FdtkJW/DH/i8RtpkcdYFLS6uqpsv3nWE9FnG+qS+rmQYxfva61uXt3e
tQ5C7y0Nm8XS+RWHyXhj9BXut0Xh1ORmuWiZulZnMWl7NIQ4GMLEQfplyWRdmJhZme1Y0I7GPu1U
pvXeGXpTPwyCYntlNr6RwnAuh9dWKrqzVhk4dEwCI+/xqbHgsOsi6NtVovvyu85+pEbWalylU82S
a0cpS2alwYT50+U9eJqGTWS9UtXReHHxZsXXZRw9ZGGReVMHqsqMvUE48ca0e/derwt/rWpO+Kql
qVGvmBRg74I6E80a+LqyrvJxzP98Hckuq+O3+M9NDxWA7pk6NQ4ug6YytkoLjAmNjrvluc8H6G2e
7BV/1bP5kRH5wbbJzGj39WM/SbEhSBtg+XTIpl7Z7EZInKroQ9/yz/g6Wbcy8uWLlymI9Fqr/CNL
y4cF0ohtQCNvU3SN3LSJ6R+CVDcfXCvKMItB6j9Iaj+OpHuMcyNauBnnK0MvkSju0Lk0bW7fea3R
lL5u5Flcn2Orje7ioEq2biuctTlWaLniydiw1JcA588eanEhAx+AI4LuXX4OzNohYTVpS7briLXQ
HQYWBvq4VZms5u2cNvv19XeYp5fTjwQVpEc5fQRrTjVqC70ZekW2Z3+U+9Klsu8FrgVNrpUHqEAL
F5p+iTpBJJ8yDa4y+n/AngCLlz9Pmpk9GK3Vnrux7XamPdabBDbrfZhH7UFwM6wrVMhbw4tK/GmE
fwip8TBEM/S1KITc1LSu106YeFteXG4xpfbWCuT3bRiJ6tbznWEzNsOwcBt+8lEgLUzZy1tTbU5b
MJOq8kIr6s6xPthY9pjuSQt1jcOeaQddNv427Iwlbt8nX8aYMhlQV9rIcKAvlwrkpUtqmXVnT5by
MLiKcmhh+K1gnXYbUbfpQuL/yfMmDqHL5QP7xVFn2VMbJ3VlhFV/DgL7MRK6pAcaWOu48I6BOZQL
T5ve/n16wUbAx80FgJqqeEq82a/DsL0DoerPVamgEQ5DZANeuVRhfPKb+D2ASWTvgH9zAXBrQMuO
e9mfs1p269Ya0mPd2Y9cB/U1JfrS4f30cQ7fCkNODVrbbHeTrqlOEOn9eRRlis8RTk8WJOirQSl+
ATzlC6fpkzUEJINPQ5YG8DdnL+Z923X+mA1nTJbCHRTlfJc7gfb81xGC28HxJtsPbWqgX34pjD5c
P0ut4azW1k8raU6e3v4Ohv6307fZ9utnvfWfZtsCaq9BOKKrzPCJWTUShK7TF3BGzqkzNBs9Foxg
c5Rx24rK3A9OER46Mq6V4rbRVdtG+IVmRr9xwixYV0lkrAvVCjcZOcLX7zWvLADc0MFQoALPs1ff
wtq7IsmLEqXEabU5K0Hb7gpXGBv8ZtyDmnPlf/2oD/DD9CysRSYqJgocuPSX601Lzooi323ODSn4
Cqq28iRDX9x0hV1sjSqHqmD0MEA9LE5UTxuOvVkVe38skquaTHz///I6xAWQetpA9EAvXyfB/FjN
zbAFD1Dk1ahz9ULQmAQyZr8aRrCnqs0NqPcw9XS/x/m2GeWm0bLqEDVZt0CZ+gB1v62OZeG6TYQi
eZitTtHmaeDUCvAw/OprtUVhYfWksh40hI2t4z5qhmm2V4fEXRVp1N71ke/tpYt5hj90qO4Rjjpj
ne49OrhrV4n1+2pM3K1VWMpdU2XJcUx0tPhI09YQ/3qsrpEy10neLRCEphe93OnGFNiBFDyMJBBL
XK5r46Vtq0ACPevJiH4r94y72KTECsNaXbmh568TWgjXpjDPX3/RmSX4dAcbEHxZO2R1EHHeAOB3
m1ltjZIbOm/PhA68v5VhfIKUSnrcO1j6IPbaVCUq9s6Sw75izsJ+SL3vkfD1h2YsipfcEs5WISVc
m4Ea4aZkKSsv1qxt2dHqdg1FQYvgsXMts9o0ZWjubNn6aKzwYB69MH92k8bFs8Ogr2VH5UoLy+Za
g3G4Mpxw3Ba22a0RGSUnRdervWTExUJe9zFsmhCydBr69L8MY04micMaumwXDWfLHXAkMPKOwjOy
Fr7vx5Axjc0BIJ2ECuRYM8rKUOZql0b2eA6svFkrZeusIB9lV7LulIWQ8ckPQnAPI4I23pTCT0nX
+w9qwy+walU9N/A4cSluMUlw0yXd+2c/CKdGfSJrE56t6fJ795SApiyVeKydIbxgfIPqaTUW3slN
tWb79Q79eI3Cj4Z969h8KDposzMeG05J/0OCvrfaQY01uba19KEYrCPGG0te/h/PIa1tDUIYNEwA
vg+hHWRXK/3KOMd27KyUYFDXzAwqb1UNfM+vhXoYcjV/SdRxCWP55GdCx4NDDT2Sxvp8QUelbKjh
Q+PsdYHzVAXmTy1U1V9K5GG96zjdQiT/5PuRlEA0ptMKcP82Zvnd96vMzK2LYDDOaqpqGyYYOPvI
xSJcV+zm+esPyI74EN1M0i40dia7ApRs9gk1uw/KQfjOOXSD60oWmbuNyjq4qXPAKvQgpvPUi7qK
12asuN/yGtbIptPa2F2PnZ0dPd2HU54PJKFNbZL0UgNZBviAi8Wa1+dZSF2viu/AtcFz6SDQOFSm
Vmobw6R+XQuvwJa4STHFkqXb4kGR9bjioVrEGz2ys05sTYW0gksU1f3KLRvz6HSx8wj9kbtLL7xV
RafxXNcRNMUhyEF7SVWhpCuHonLyR8dP6wZxQmghVZHtY9EluHkEHQu/0sGlqo09hvqrnWtGf+X0
g/YamvKxs/q4XFl6LRIIQ0ryXZixaPYuUoN6FXCVJrhVDnDoi4h3C/pKuZpk5Dh3J3W0YcQP5XCj
1g+WgIoP5jK0+sHkCntqSNR/0Y5WTl2fjlhjOYX/PAyx51G/qy2abwhbR1XmpFNh2OLBCb3fwUW3
hJNfQu731iGYlsaVk9TmSuYevtN9ZDVAKTGQ6zq2u/5hkCrAnDVGxYThBPE1klKc3OM8/q41g/IP
0QEADhlYQTxN7IMWj8R9vbC7amXlcdivPF2kP+AHgcVMuKe1zodR+Z5BAX0qpYlVmW1HerZKuDlh
BJVj9Qx828F8hzr1TVX74LpWgmRfDkH9rVLd8YfmKF25r8JMK1gkswR0M7vR3rtQPQW2mkPdb+0K
WeZzNkbSv7c6j0EdwDfhnSJae8mG75NYgnYGPgV9Wm7ZeT9DA3suUNCM5yyq1rVjFwfmVbm7OjSU
3cA5W9G4wipGFQtH++MFYIHeT6xaVExMfJ7VHTKy8qQPFe+MxUB5GNTYJkdc1EZ8jFeT3BXgdeqI
Qm2bnenCHH2lzWvlTHpWH3EeqPZ6lyv420wDEyxzKRP+GLB4HvkvMs+pgJuPLulyP3Qit1XOhQtv
2c8xtWkr465CZLhbilcfwhWPot2F4MmbroLpp7+LjZqPOLQvHeUcVU54HXrauNVANDeqU9PakYay
CYQXPAoE1fe1WWd/giJIN57VGRthF8qSLO2SbTllaNPrMK4Fuhz91Xnnh05fQ5qgK+dytIdNHcro
VJX+cEQT4Kyk4csdRz9cjWZgHUsMGtYuu3tdj9ESJvDZxoL4yS1MlUnfZpbEaJkSR4EeBC+MSo43
jTkCVOJxsIAFfPKhuYMpemAAoYSYy8BAqcuoc2r7rIch+h4jCbfVoOt7u8Cm6+sv/ckPwsiAGYi4
n8AEnJfMvmUPSu433lkkjXmlB1m8KRjetvCDZjqXtw9oTzCKDWOO7uakXX+/n7Bwj902RtFj6szm
UxsMIPo0rXaE4GGrezQu7CzUt2PQaasqHy0MIQZloX044/2/vcTEGKFPRbZLX2xWuQlZxrERlOGL
H7Zw+Ssn82+ocjBbSCMzDyAvTNekzqwduiJN8TwipMVTz1HcZ91TkIh8vfRTELoseCahC7ITBPpM
gJyn3dhyqIEf5oganXLU1+irArnTx8KaxqP4ESMYkqZWj5UMvOCvH02TjrvcBUqk8plL4wPd7fuM
uHlmWGbDuKpCrKGqe+sqTr/HlfG7z01l+/WvnVCRy1+L0YA32QNAIOYqmJV3QmlUe5zU6bIfjN8J
VOBJ2VDJc2gmCgwGHx8VWggMGFzbVqTH6zyDJfbXhQHyZbiLMF8hMEKYvNyGdt54UVTryINV7K3N
WlRMAkN98PVP/QS0uXzMDCEabYgnIuUx0ivoVDFMd+UQOq4dqWsnR0mT+7h3y+c0gQer4yyzwSHH
WSVxFN4VpY3wrxnk/SCFu1CCzbir0wkgknI10nTWua/mH6GpfG1sIhXXTN3Od/xnya2JJQ40vLC4
SezR28ZIkjZRlJbrLGgSAN2x/6HoskeLLMRGC7pgofj8bLGAvac4B8sTQ6LZxiil549B208SF6Pb
x0hStv6U5yrJgBfS0NJyyZgWWLvdbxjE3n1hdvaGPJGY32O6Y7pVsqo9t/vrwEj99tYF4s71CF6X
WyX3A92mw0QbqDW6FXBpuimQ4i2cijd8f3YsqBynZIXCAJLJ7EIJU9SNfVSgI1BS8aTIUfmjR3ox
bCOpJSoceQyhQlrJm6AxxgxT3azZG6pgVlMRGsJb6WblnTzavQ8KbBFnUxURE1JEr2LC5ffOAtr0
2etiNMDCoG8BrbZmcVwLfcfOYle8GEPs3o0j7TlliIM7ojtOCiMEGcNRqkcGsEZHayBhCIc2PZoq
PryxbVa7XKrFXrXRMFtNKbDFjBga2ENUWDjon+0qMGdcP+imYcc4t8AeHKCuUO/dczFgQawkKTOg
El1iFF8p/wS93/4K+9L8ngdJjUV3Te5uVYwhAJYqJ68MxLpWDo4DXvR3VPXpDBJwIVLRtgLucj6I
rkbRKKbovXMdI6W0si7bBKbCtKTcCxf28Eys8V/PIol7Q2qx/ZwnEpFiyNBrRv9cqG56Fev4ERdm
1a3RUdhb2WBWLHLmLZThMO6rwEr3TeIH9/AGOhTLtrs3HFxUew0rLrVFJVhlYXhMQSMeZYOdbEIG
89xKt8aWtlNhRKj85cAVW89pGPYYpMn568D6MVmhVWa4sLsgutOdncXVog1zFfuU+CWGPHHonNA9
ann+8+uHTFv48kRORC9yTQfeOdTS2RY3TV/rlU6NX8KeIX9hkFobcM9mU2rusJRmf7wUIf/QFmEb
EAQg4V4GGV1E2aAEfvxSaKG9ko2qbxSRlTdlmtdblbNxUMipbvKiLDeK0atHx+9bIMWGYZKEr20w
pvY9Uktt66Z2tXECEWwrw8MnmPbYt0AdFzX0U+I/Wx3wfuhpjFnDM2BuagJ0mwRFNooX0kYbwrMf
Ja8pPm76yuvaLp7oJvIebkXxYjVcxSvVi5Ortqx6CDLm0CDuMYtd0efhTecP/pPVOT6jgyyRPhJH
ehBQa4zPbeh7D11axLdKTxxajQOgxTbTi/ARXYWKdD+W+FLpjeHfCM+XKbPPajxvgqqKfoJvpiHk
y4htUgO6a6yxvfHSqF87/ImjG2dpTbndpt9K05XJSsOdtlzbdc9sAK/S0U1xeDUFxkNb32da0nxX
ZcCQqSjBk2shTn22nKRgxH9Io1MifrkBKty2Eq5F8WJlWsi03LTcFKBS/3RxHm559t+y8CfyHKR4
3KBAXiZa+eXzlMmNTTMVgfDHtjeGxJDVxRlpbZqlt9WHvl8oxD9J/GlpTg1AlBVEoDl7Pe8VZyw0
UePcUekAN4PrvYSNMzy1XRvKrUPD/xZBP8LfNEkUKD9qhHdPmyX+kv3fzCl0CoYe4DamJrT16TB4
s4PNX8Q9WyrtC8BKeZWZqvmUu523K7riaCMeOpJ/WCdkA+oqd4N/ZQh3m7EZxU5tyvJq1Kxgqw4c
Na/XOnLmvNoDizLbsBt/UPUsDQL6EIYgOHI9wEagNtOs+bAQF2J5n4gaD4SU7JHhXnk8rrr0vzPi
v7JY+//NPG1quX1hnlb+zv4N/8+JqJX95ry/N1Kb/p//Y6RmmP+hEkTMBLsfT0WDzOu/7NQUwO//
0D5m08J00TAu5NT+j5+a8x80c+xjDhEOgBMH9p2fmvOfqbMOPZUTzT/hW/6Fn9rcZAi4b7KrhG9v
wxJECT47q7XotToS3XDbRY2/k0VcXdedaO7dFpvVuOza26avu62m0X0gbxmPTZZDA1LjZNOV+F4L
q+g3RlJRb5uhulNQn62aMUmP0laZMBZGzVOU2jhAZuO57JtnOUQ/O9E3T9x25l61MCBVFIDldx9j
WvQgzy5s2S4ZL1DzsT0A3ABvnxBBbvPLENRRzmLxAGsYA2b3Chm2+qNo5Yoet7J/e1HV6YjkUXgy
7Wg4FjJf0mi/wY7/e4nxCrwBtFuSt+mG/yBMtCPbE3Q51NsxbHevrhyyUyZ7kR9aCIOZW/Y7rffx
mQ5Qtb9Ofr5oGly/flFHLX8QXcZEi9weELuhJBoPaQwbfUX7mhGJ9AL/RUaR3gsjbo6dUTkAwqol
rnoDKYISjuLKtirzpixlzoiVnPtmVTeir1YSb7qVpice6XutwKqK3aU5wrOk+O13I2gy8IebyvAP
UwVKGTaDJsv+lt608ZgEtRwpTD2lWeVmJf9oUajbqzZhuiEKd0b69Z1vHmEV3oe69FZaN1YVd3Eq
voPYGu0CJjErTqe34zxxHOF2g7SQ411uDBFHwks6Tb8VmHD+zJIQi2AHZ9w9fVeT+UidNWzj0gju
RVD0xwTuj8T2SelXNsy5fK24bpKvZBf7f+fjxntNckd2CfOEJpu1WTexiirPjsuquy0j8aOmh8Bm
YCzb18diJvOafv2k6KComszCgZOJVO8Rsta3gtKi/rtVM8aplmVXv5UFK/gb32Ip6yN8rPE3LCtl
G46qjegICsYuLer0KU3yIMJklEl5rMVE9GRMR7tBpRIzPtZQ9kY9tk+1kUlayp4j7uxKMAheG+ot
RBH3IaX+ynCu9X4OVg7W1IeDiiexFpnfzN5Nfzhp+SOy2jGAVIatyMqvJuyEQZAdXWIsZWkK6pvK
YejKGNvyFxsv3qimDof26zX6ZP9OKQsEJpS3WDnMpRjl2Om5CHtmRzV5/arHgzn1XXEm4mUNBd5b
VO18u92ZFX5pa2dsnG92KJkkXlEOepvuCX50KZJfC681bczLcIIilt1Bi9amHzwXiFVVVcdd4Q23
WcHMcAW/x9t4sNMNdEnmgXZYMGL72l2Nedud4asCXAjLOQxJnL4uvAmXz/xNuDZoSU8TROgVz1Ic
Zi0EIisY/qLQ79nUfmIFG4yh+EjQhWiiVoa9E0HOkFAtV4cfIO1M7ckrFjCejHe2sc1ZWkGAtDdf
v9llnovfFlsbvwQIM4xct9BWXO7u2khqKm2/fXDi7Gehs0yuFcaQ2hk0R9p/9fXTZpK9t8cBUfA8
DhN/Q51e5137QmHmfUB/u31IdfnKLaDuS9wIRYmSM2vjjZBexAyO5pfamMXBUF+l94+bGTXs6TFe
9WUFIqa4wcL2nXL599uENcBpAKSH4EbBN88/ld4Ccehs9aHqDfnd7JMQpUyZLdT8s4x7+u3YvDKu
cnLfgCswrykVRbfiRgbaw6BWBg2iRNlWMg2vR191NwO8Mab5Gj8KBxOvyvOiHyLtsqWs/zJ5fXuH
KUVCjYelOgnWDDwbPdKEKmvw2u2RjMKRL3adqVZbR+dshI5713rOrVvZ4uD4OjP8vNZnjEd8h2MA
ia7vOXKlGjD9fdP/b09hLH6D3/ln+cf8tEKvZK7w1K7jc9AinL+bqKxGT/zkwcP6bR3XDHOJXOjr
sYmVMza0xrr2nXhbhLX1GMN5WEM1sW4q8qjtwi6dZ0Jvb8JecEkkaZC+oTfvdqkZZH2fqkbyoKXY
XWF6xuhFnK827uautQQzjy20JFZq9mtcWtSlb/TpOrx7+uyMmHrWGLpQk4e+S8uVUVTqtlcNCAJp
Jp9xVUNAkRXaKsqFtvWVTq4jI9u5dP2WNuyH2ACkw0alCUXOrH8AXHqk4X3WK+GDgyHtyidZ3xR9
Vh/8xsgfMpHlCEkgRmSKn+FT/x3Fwfcqs3Z9iQiiq0bnxFRF49Ye+3HXhUm5ELk+nideT5t2MwU6
9/JbV+ndV2oUz2BDiOjBCBpmg+Oe9dAZ48Hq7eBaEx13T6k2d4JS7dpumXSi0QpdeIdpS15EDl4B
rxADWjrFBQXBZTjD3lWEsLKiB9X07+RgqY9mMORb+mz+VVVrGkNa/fDOlU6x0DL77NNM5NOpYwf7
/m1t3v12nX8dpKPPg5G374yG7YEfVrT2FCfc2UmQLOyFN/Dzwy9FAEkagjM5ZO/LXzokCKrMUogH
y0uqdeuL7kraDI4JZGpfRTXDHIuKeTFpg19/Z/f1uhzdaN+pmPE3ilSOvdr9kEI0u6GU2Ra7SuZK
aIFEyp+bm67whx9VmNowJOuzXRbaLrCNYAEj/3TNyGLprU0tpg+JXBRpYxk10YPeNNFWidHjRol4
FTSAVlpqLtG1phX5sGJIs7lekT8jvbtcMbdX/UYZE/EgQ+fJr+J2X6RuuFPH8J9ceDfQKJcEuB9v
Vyx2VZzwpzYeqtg3oOXdrrDiaExC1YsehIW6N/H1V7Ws/KsuCoEwK+bcRE69K+P80XPvPCu/i7qo
vsnrZl+CeWz1VaWw8l/H0o+LDqJFqTJNSeB/zdGSLHBa9NfEEK3CbdfMnbOutw8jCs7N6OdLXP2Z
Vof7jRVw36zsyEIniOZy0ce2iOtmqKOHTBmtZF12gk6UYgXItMp+LH8xBeYEEIcxaETqlejMUY6Y
ElkxEzAc9y0TCvAltg5tMFjPrm8lP1lua1jIN2bakre3xIWMppJlA+d5804D9UAqo24UD7S0jfu2
18bnuu3Cq9BLGiY1wcxhQlWSJ6jmoJEJyj28LSDM0+rSbGF866y2udO8JPnXDSRGbfDRGJxa2Y25
0avMuM1qS94EtjI8ZImlv379Rd/cGy43NgGPzg0w5aR2n1NQHNfPKUGy4CHJhnHlS1duE6jBBwYg
6oxj14wNFYa+ThmpuwnieA+b2bgeYMe+2r7mHYZOZyBbHh9KydAnvRHhRtWY9lGoPeQCx1npbtwd
9eli61EsVpXGkHfiqdf7/sYsmYOat5a5piL/HWSdcrTKRwyQ42++5RUb04QILRMgdkwNmZGKWa8R
w7nrGHCzk5mdYPjsMWgDAA82G4XRwtp8OPP0tQDfcULHx0W1pkzz3QEEKVcDpx+V04DHyUpPK8h9
0NAWnEc+TO+YGMHUWbTRIN6QuM8Kcg+3slzDDP6hcuSwMa3CudIzhvrE3EWbstHoQcZM+KsUbfwm
gLCYBhY193nRPYV+Nt7Cms2PiZcw/swsfupO+tzEdCi5Z5/sof/ud2kI4SPdqpXE51Gv/b2vgzmZ
LZ9ElvAO/3rRCFtTCQ/W7mBFc7loiMigIFeacjKqWFmNJWMHvDEU/379lE/SBeIQ84Rojk6uV/Pg
6CsF4Jdq43wYcbD81iGrDTCGYwDCvVnV9wIS167zs2Iy57+1SitduH9mPdrp2E8NJbrKNgmLTop7
+UPVGpeMfrDSk2ydp6jYO9ad4jMK9R/BEDlZO9vKia8hdHkdIyWH/saQ3r7rm9si/BPoTKQW3gKA
MkPe//uN4LnAuiCTwtzo8o1GCfYeqH16GoPaOBg+oJg2RDqjF6bBbvRjrt08Up9aKVOCTsXQrNoe
16rf5hsVM5Wt0WMnibeh+KVUlX8cUiVdBYHVbAstECRciwaq0wG6jD3TZUL1gncQJhvzyAnX2JQQ
PdNTqxvWduhomUYeVNWv98qHKokPBcL8NnkDTfvcEilhIndN6yM9uW/2Qk0XrBMNmbI/oAf4+lEf
70e6MFN6jWYJEtZ8T4QtY7FzLN9OUOKCjT7UUC/9NF1F+EytY0Nd+uKf/LT/fR7eA7MLUjeFKFs7
ik8ica/gLBIDjPq6ir1Jv7gtjPA2c4tjYjCRN7VXsIhlm+27iXrcymOwNL1g2vGXnxN8f7pFQPlx
WZ67wwVpXZf9UCanIqbbWFiAXaYI913ehgcdNTaD2JkGQpqPUbfSL9Z5nz0ebx4YsBOISDl8uf2t
knaWtHpxikxz3NtOWX7zB+ncOkZ3DBU6XoiajNvOVJrJrabxDsaAnChTgpsMt7ORnmo2HIe41A6B
CjSR+Xp/UIohuPVqEd3Umv/09Wb5WG4gMkBDh5ueCXV3jmflhe0bBtjeqRoHfP6RTqztVlibzLTV
dZAwRbxylPvcRZr+9YM/CZ5gFyA3mBlN4MHcRQJDqo794YcncMVhh1zksXXN8blt9V+qG4wvtUZ3
1ihVA0b7pHVLrHThFT5uXN5g2ikTSwM7+lmogukEeawdw5NXVY9ZUeqnstKLVZdl2cIqf8C7kVJz
sZLk8GspMee2OoMQnWRUBo/q84Nwig4IOzZuGyWvrp20uisyz74L22ZT0OtuCjhypZdg8KDfNQwD
W/jdn3xzBKjTgBUCH1qgGfysd449NsYQnQysA1cMwanuXDu2HnR3fI3wiy7tLP2m4v354+tP/jHS
ksSAf0yJHiKMuZsPzCgpHb0SJ81nGKCCXfIaOeUSI+9j+ONrTvACsBj2vHOFV15hcRAbWXgSZd9e
eSLo1sCPxXa0zW+VNizQlT/ZQ0R2SNPMWCfUzh1kTGnHXZ3l4qRI7ynJynjHtB8M6DyjWwA6PxZ/
lMkuzu04Bmq4FczCbKnLrq/iRJzaTvuV49ix1Xy9PAdu8m8y1OovqEFL/pef/Tge+l+0etposzQq
l1Gqd0KJTpowlBvbqM6BZyuHxFZ/f70zPvlm06g1qBbA/ZPt5GXUDFHzjhV38z3CEySmSW0f7Kj/
3ehdcT2oeN1+/bhPqqUJM2dvkKKwonNbLa1IfLAmXbsfw8y5hcNa7twwGu9oegF4WJiSY593CGNn
vKF55x4lLaxXaMKbMpLOVRn6+qEMrJEWS+kE/zZ13e+bov9jhH38KCTz1NIxjhYInZ98f0LVtMnI
UZAxzT6GHkrXt83cuC9xytwUbSEelBwfDYdkMyuVatN7+dKMkk8XCiM4eudgluCnsw8z+FGBoFjq
91ac7Qc1ONbVU9z8MRT9NwnVoQ6xAhn8lcn8XrVF9yiYrOXkR9OHP5au8I54dkcFL5faXsO1Ooiu
WYgpH1eFYAIigpiUYwjT+3LnpD7EV8H1edJz9dQ03mPVqcad1N0bUy3Txy6T4UJ69TGKTXXqRCqh
uABTnaXcRVGNipR+cAJIEwiRUHdhz9Xsv96iMwL7lEdfPGYOO2Rk/F1uO8HJhihe1pvYS46t5TG/
0dVe7WR8HeHipYFyU5r9P3Dgl7o4iy8wW1lrwNI7ar3gxO7YKZ1hrxinoq4oCndNoe9aD8ZW4r2m
/tG3AwY8Ib36egk+BgXSEnY7vtPELjCYy0/b+TI2WyMn+jCuZdUJnjU0f7TAzDdp9fL1s+bz3qfl
pgSehmPgz4XUfRZdk9pgvK6uBidDikdVIwlLCitYDVmqt2usUHbmIMo/VC6MJAKM/q6p0r2uTTs7
mBWhONYYqE6a491UQ6D+EXVhM/M2UVBZFa78XVQ+GDva8DP4AoowtM97xYkxyTfNPr1WPHTWGz/B
MdIBft4iO2Eia58MtwIx9E7HgvhOd5Ni57ep/Q/unxgqFYP/CpnNv3H5SAuh5rNvz4lyp2DMqoDO
Xi69b8jGi4soOjWMlsTTavzt0q8++rqyM1q9OVpOCwA/RiBbDgJB+tnaM1NcFhDij3kKTVbKakps
b+ooTtfTO+ijVk0A31ILTxbbcN2J+I83ymjfll18Q5UjN/gh/UqTWv3z9Wb45LkkEFCCUInDfpyz
VnSrH4OsaoNTUNgDlqim8ZA3bvAIVf2kksRd9RAwD5moneuvH/wJ2kofD7iRuo2Ugtbu5S/OFUYB
S3oKJ1Wnd8dUiz+1n4pNauhJAd02irgbO//oFcpZZTjLw6AP+l4jGN2LOgy3VhVBDyrMe+E6Dwuv
ZvDoy7oKXJH4ChSKogAL6stXi5SsnDAi7154+s8CLGRdvOiwA15tkHr6uvE3u45v8NuyV52e4ooZ
/65QL9/CGF8S03wSgSfEBagTMYGHvuPyVfKyCkrbEt59hIfKTy+nj4v7eLywCz4mPzQOuVpIJcG+
tXkvKE8iQN/Rd+/TvLlvmdHBdGSv3HdtaS+NPPvkEps44nAAcVyCKT6t/buNrmejEdl659+nwG3b
2GvFLoCGupKO3W6kkbfrpNCXhgl8gh1xwFk9SLJkymhkLp+aST2C0xh692oaw3JCQGqtq5yhdLkZ
fY+H0lmlrR3uk2Yg/DIHwN90o/9gjG6IBbhkvnBdOsiI6kI5YgWN8LZw1T9Vs2TZ8FkwgrkHNsNJ
RDQxZ4KPHQ5No5q690iM00OuS5vh79hG1KXevBBAfmaaUdz09aAeeSv3ypVquRZN+O/CCfhY2mMB
w+mcxgIDls6TVC9WFK3Gie7UjFnxwtjn5IoCUpCKld1moMG7sSnWDrrtPyvm0DFkGak5Q1DWhYKP
W4rOQ++FddMpAybKYxLt+iLMVxkOVNdJEi75Iny4PSexKpU1WRvjnvA4u/y6GpRsIyeYnFTZN2u1
L0H+a/HsYcC27kfvr7cwj8NsnjhNMkZiPb3Ouy0cUyr4nW8ElNCNgMU4prteceXGLbNkZ4eIwrl0
k4V4+SEQTA+dVG3YNk1W6rPfWLKFURnx0A4kZg02nazKOh0WrqGZsoJUzMB+lyWcbIY81ZkPzaNu
tXNVLbz7/8vZee02jmxr+IkIMIdbKsuyKbtz3xAdyWLO6en3R5+bFmWYmAMMZvZGz6BUxQor/CGu
owNlEsraGRDdyG3bkyMs/Le1bRoc+vZP0j3k0mmIZa/rPql5Tp+leJCGeBu45a9B9AeY2Xuj+OQ7
6DeLjn+uusW8sSacaaJeLi9A5kuSZ5VZ8lSmueQ1NA52Vtq9WFMVHeY86CMwuviI1bO0HSvnxcIs
89yl8Ryo+PSuZKQVKfXL1lE4trmSvd7fNqhW8Ln4WuTLGAAuAiwy8rgfkBO4tnTTcSv3xTEgSTpV
XeVijxUf9YJuMClD8GTLUXRwFE6V3oftoQFGFbiNbbfoV7JoKG7/CehGPoMGm1bC7rtTA6Gf70wF
kfYiBZt5df/ZxnpQVI0SKurLSGt+n2Y/g+a5nslYiejX9Lnui0LkVAQaHFCaXzoFosVgMcozY0Ae
V0i26VW57lli6N3ylZwfFNY5NGv1YY539dyOsHBXEMdJ5Z9aC9dZot+4f/+Gu8/2kI3loVPJi8HN
c9Xe/iB7ah1CENW5tjDNDkNbT1hmyQFFSsBDL+3Ui8eqc75hVqQeehu2FI6gKg69hsY3LIf0UBoI
mfpGWX9Edrv9VYDAn1zZb/AK1trAd0fH/gtoWVnjHN99Nn44JcRZSYQ+/F2aqsfFNOGkqF8RVttN
g7A2kpo/06DjuaAB9P4yvTUYyE1qWQQh84C3qwQeK9CTytCvaRyPF9PAKdXP6DY2+O0d0cpbM3C/
O9FMjuKLjlASp5S9cjsevBaat33L5HAlcwvVSbZWJ6/dcm+Owi5EkoWdCGzvdpQ0hUpv41pyRb9w
2HRFCQDH0VZlDeYtdBNGcgNQAeQZRSVuFvm6HQa4dAT3Y7CuqaJ2F1lq2k95HPTbtu6NF1vLZKqe
KRlGZE2SG1JmR4ughSNuqbkduim42R+6DxJoU4dK/JIToczuA6P/12pG66s91v6Hvq3Q7ggyeVYQ
I2rdJCE1HFI5uc/cbqjsnWrlwZMVp/EnQN8AfcRQ13gf+EW9z9BUSzbymCP1T1SSnqLKHtxA4v9v
QHIWP5ywOxYyZdyN41dqtZkCNSzc0uwUaRN1ibqlQeLzAALBjAuTE6JIzQ4BFWXv6wnY9yIQQ+B2
VuJvYZ4ZwcoZvtucvFQqN9iMneVFXMbGZC1T2BaOfNVFJuCHwWVqilrnVyFrrdFoWDkM2l1UBK4e
7aUZfkmwjKvS7QdtUiPummSYPKWTz7b1Tem0701rX0SYAFOu3CA6l/b3PBxf+iR2FXDeZZQctQGx
FGdDwXSnas1R7VGJsv7U7d9E/0NTmF6xSl9YuEWZ7Bu6ysKXton6jCCvG0fhQ0EjKaNol0qf7G5s
NuyT5xbP0lzJdnIibZt+pT9+lwzMs6T/h5sJ1Cag27ezbAnee7kvJg83EDJ9taovQ1Amv8XUfXz/
dnlzJKgS/9cYobV7O1IfaGFnh/rkobY6fqHJ/cCmzk5T0yS790e6zzaZFAVlklzIJwDyFxcZiEDF
N51y8nJjeBG1/qtOkmfbBAiYdwjYoWznYq7yV1T+ITRqN4mSa8+jHIf9trAp4MtrVlX3WJv5F/Eo
EkciNUhKdDt5hMUFdrnh5IW1hbJ0q+qnXO1C12p0P3CByxW7Sh3MQ5ooNo6SKb0a81zjLuhpg5Rt
LYVqSWcW9pOlFdB6+6Raabjf3ZIoZyhI9xJa8xu5l29/YC6T/Fm5pXjS5EQnwy6JAOP6uvJh7goQ
jEJcO38Z+iTokN+O0vVOAwlDlb2YvG+vqD1ky9FJjFNPLOo2oW9/a3PnquWOejQTyI7+JIORg6By
mA2sQ458az3CrPzdhzMiSoiQTxkr6AtLerqyjV4RKDdXOtEm34rHl/uceHtxNuJILxQ9lFrPMnkF
OycSB0vHJCVVJqj98lAnZwfljUeBebwLJVk+kMGH1yGrws9+oFXXBAojVlaVyS0Flk4Zsjhwq8pB
Hq9qx01Y1A6UvDbddDTY3VxYwaFrLclyNSRM3C7XKZvJCe69eo60oTbtnSytf8VqrbNnkOI+lYYf
IIw5NofMSbDKUXroQKMl9pQR1BP7vN+FTVRth1EVZ5qPf9JRtIeu0JoPYuztvSTCZ3tUHDZioYjv
/SA7iLjn+Z6G/rDzO+OJV/tSw9E/tFK65ou1kH0k/0AxGAo0zew5+SRCu90ORVwJOdaawTNzlZfN
MZrgGWlotw/8CeB/KW+HekQzOfKf6L5bntD18QH4oLhWU2l7WkHW2aaWOGDLhke95uQPTRtC6aiD
4akAX/Iw+rH1R1dSbUvBX3ZLqaiPiDx3Kxv7/q2gkUDwz18gfyh33E4E9YPYGMOw9yqjV5ANJhFh
+3aHKlPkP+yuX2Uj8DRsxq7Zx0OlrCEV5nOz2KmzUCBaF7MyBjn87fhpSY+jltPOU6PI+qxINbhn
a7DPQ09ESgAyHpRIlJ9aI6i/1xJZSjtU21rxezdobbF9/5S/lpQXvwZiFpArdAFm4O3ishsDTe3a
orE8WHzRCaEEcK72ZFgXcxhfJvyhO34d2mdx1GmU2qP6R9rm7S+lTcYXGg71R63DsyolOHyMKtl5
RmQmfxi1zHqS6jT1Qt2J9zDEMI4qcC+hNx3tmwlXKOTpSG2cMeV5rUO66qleGSdVNOb30SrDD1lR
oAH3/mTvwpIZrQkGnuicWtpd6zfXAkqeld16mlJU+yitIw/MTXQAAaxsqhKtz/fHu6MPoQ1Hj5ky
JGhqcDdL9ZMegH2hqJntKb5U7y1o7N9JIIJH4RS118aVvI0qpd2z+7uDPkzoyiZ697sNrfwHKLxq
x42qbtQR0tz7P+zuAaGAQAOcvjRwo/tMZey0SM/Q0/KKkiZnF+fmqVD7Nc2f+Rm62Vp0TeZkm14x
aQo6CrcbXVOySFbF5HiO2jx2OWJajdqf4TIqP9+fztsDkSlSQARJsWykRmloJF1oOh5WNtmjaWEN
Bsm/PhS1uqbzdp+dMinAfHO3/bVIPi/tP7k5As3aaKuJ7UndmP7Oskh7JgeVv5lIC3lONIWXZBRf
NSkpt1iUzQFi6qCLMBquM6X1d0mSIpC5hXkc0zHlaZEiNAql7tiThHeuRkkRJpDh/Hl/he7e8leC
MK1tFeY/HcPFrx7bxI7yrrE9OcPDYpAVfN2FhoDZgIbCJbZH51EysvHTVMbhyst8V1Zm6BmyzUag
nsFRuF2wLjdCEr3Y8RBZjHZy/2IhcrvtbURAGjN049Ffqz69NVlENqlpUHe9dw2ojEBoMaKWHqcz
3uKuYG67Igue+Kyo2MDOCy82vaXGNcNhrcL0CoBYbHrqUhx62rM0b5ap5VDhshPnte01YlQ+4Kva
u1rYNtupsvPHuGuVvah9Zz/aVVO4gW1PWwOB502m1cFeDCVhQ1B2l96oaNWVo/x9imaaDCq2JVLP
bUoGiRS1W00wItu4kS+TgXaYEYXdVkl4tUJ/lKqtQc66myByHpsmtF4ZCcGOTdBANxoTHC2r0ZOa
YRNQzKk3dSQ1eLYXVbZDE1PHFsVxYP7HmThWshBn7DIKRCdhD+u2f/KzsjhFQdc8Rk6MqHDZ65pL
gUPgVDiMG7OVtY/vb95Xcf/bNYUTPyOFiEHgoxiLqkBUhVh4tLHm5ZJmuL3o4DKWaf0o0gkDFqNB
u6thaR+I6T+VTaJsosYU28IAeUOs+AH9LdwJ4OHBY23BCfhpXz9aPtaoWDmugRXu7yJ+KxgFsI8U
1jBLu93uSme2Ui0Sul9Jrfzw7WynTXC6g0m8vL8q948ZTQhkAeW5PcT/XDzcAyKg4H4azVOmK8Eq
INXeso6NWnwcTWUlZLp/LxhgBo7yZgJWW16wVo58ipYYmgdarntS6sbYYNEmbf/zjHic+UiU0oHg
LIE+5qAiH6dLmleOKvFX18o7rL9+hjrysZYP8uD94d6YFFh2Wvtc5SBwll7epZK2pa3Tp5yknj6n
1fq01Py+XflO9xBDirTMCyU6m8cJSerbHTHmVd+a5AeeHATfjRazRHf0FeHWchO5slk8iHFABHtI
ql1Up/qzGsYf3p/pa5yxOEC0RICJEMGDa5IXmzIZmqlXyknzmimOd1qa9McpE/a1Mfxn4BTjNxh5
PAlGlSeflcJE7Zmq/eDA/G6jUXus1PCLMMb+EQZD+1CO/bCXGhmxJjvO907h19dAyQM3nPTu5Cc9
hbuufhgT3W2CCp52rRYbu0sfohhqTgJgO99Z4GjcCgbztgpEeI4yJV+LveYa3mLOeMHTNOGdJlte
JskoTGGo7bS6J9LWdCfLGi5JToilxYnqBZZdfqkk50pFihuPTgGwBsXqvr2/8HepBtEA/D1CLZJo
2KmLdTfCgKI09sieDTnp1BpGS1061R/y1G63adb8aIwm24NW9sxy1A7vD/7GTaQZWAvz3AMjoGd+
u+9yBbGn3io0LwmNi9o1auKicPjY6hWQ5PeHeuMokXmjWQezGV2BZTFascQ4SlFue3k/ip+Bk30v
u1Be2cVvHSQ+I3EkDyyFCWu+Ef8JvSSzkCVJYxRtNCHYJD0uFA6vHx3RuYVURxcLdVzM8zILM3f/
TxnD23l/ovehhUJRCD4FamCEmsYid4sjSbNbLXU89MIvqj4+qWOaPpuzAOxY5unFiXgS06JbiaHe
WF9IDHO9h3h6Foi5nfnU1IhYpQS4eRor+8IJlF1QSGvx+pujYETNXc9mBSN8O0qqpB1GAL7jSRBP
r4mQL5oyJM/vr+AbORH0MM73TM+f+yWLJTTawKnbwbS9ItGudAkDV4HAc9bCorjgPFC+aLk+PupW
9xmRaPkZPXBj79dWvU/0rD/FVtCcW6NZeeDuD6pKSRUmMFIYmAUs4bqlMtIzApfldfr4Xerq5iEq
oQ/6Tt5hASU38UYze+jhEVfQWfJ1e+Utut9XvK4Ow2PNxPddsgkrWw6UWCGr0P1mPPdZn2/rphRY
jD6X9baSsmxL0XIN2jR/0NsrEo4AgdXcb0EkYfkyJaGQ7bFULM+a8q9J3AE3Q88i76MXWrc/NKn7
j1YmFJGo0pML03hFY2w2NLndYnEXKwF2Q5NHbNYexsoQhwJJxhm+WT0qZrC37ErBcQPRd7gK6c5u
DWXbg2PY0Lhv1yoxb8wfegp5AvcWlLNlViRLRU+CyvXcFpmxkyMeKdcWCKTHdFYearw5vCazld+y
E0joF7SbEfVlB+25cQOBXPusy0jsqP6U7kpdDq+Fhko1+GSolu+fmfuDiRMD/F66b/hZIJp8u2oR
4qhyqRJTKrowr6aTPSZtG64cgXuECzrXbPGZ741aJE/W7SiAjttIoVvmBbi6JqjU1+EmEs2wT8fm
IcTAe2s007jLWlndO1r7oZ6wf8PKz/n7/mzvm/QOWaomA7ejd0Q4uMgYsUNpCWMlxetHJT4F0ZSf
Ct0gAaKEFHWuIxX6dx+Zz62ZtfEhqa3xKrTy1EIf/FYHhf3oFOhbkvNVpDVjVqanQE3Ts9OuZdX3
twahhQzHbLYxoZS3uDBNGr61FCmmN6nS9Ceo0U/KO2Wb+bo7atYxHKJPiVJP33Okr1a2xGvx5Pbs
Mjb1Q47U3HBeImukdtKi3hlMz3Eil5rIpSm1wo0dFLWk8zT9qtLfZTf8yiPbBaB2ysz2bFOQcLOJ
OA86i2OfhujRamq3sx8iE1GBJnRro/sjOcbp/Q96p37F55xF5agdz2hieQmhlLhm8lFrTC/wn+hO
F1Wxy8fwV6h/lVJlKxAAQqn7ocuyS24kwwZhGEwTfjbG9GwG9UMtHU0b7Z2PEuxXCZtXR36q1Edh
P5sd0M8wISPUtpWDZw1yRANw0KE+Nvmhk6y1VX8jBGEmhHOWhpwxqgHzSf0nBCHLnDKTv6j0hJ/D
yoi30lRVbhO1xXPg2/EWS1b/a2sqNZ6BMCHrVWX6+zuLkBa9JirXr0nL4i5AjUp1gshUPbMXyqVI
pOdUc3Ztrz8qCKOesKz79P7Xew1SlzuNIBoELoV/iO6LsCtQGrMKh4C0zEBY16h2+EVvQzTD47re
xe2LDexcl8BGy2I/jdmmDcHomfkpLfPPgWxuyullsIuNbJxD/5LrmD9IhTcOuybGQqRRj4m2GeIG
nZzm5f1f/saNxlpB4GE/I3ZOpnf7tUo5t7Iw1lSP/G54CtM8fkH3OfKsolY2XKq8NFYX7AwUuQ91
rRs7X6hiW08got//Ja9Wmos1pNLAMQClRRK2vFsHPLvsLkx1dM0mGuD6Q2RLmyJVr7Hod078okTP
aRttbSk8lmNz4hDRsh5x1C53FC+uTrhXQ+naFZ8H6QyEz6g+R9Khwuqks38J+clA3624anH+0QxK
PLozpGrVzyI7mbLEvxJ4VlTvev/J79D4akTgBiEd+Sb+5avGoVSnZ8jdH5KspJLUUJCfJOtz1jqP
M4WdGHqNTD4LHS7iDtwNqT4jLkKqD+v19rvMniyGUnSyV6ESpEvcP1iCmPEXaeg3LW+wsK5j9JHK
U03XK5NdTXidcgmHvzi4DpqyCTqPss7Q47gXQN+G0pvj69va2ne04kzXypJnhAW8Kds3zacckRvZ
OL7/Qd+IYlE5AKJPrsPVhsjn7RQQMEHdrGonTw+N6RJKKtx70pZrWvjpXkxqcojqvH9scz86yFLl
g4qOU2yQ+7rdSoacPFhd0p7CoFtVXL8PFuikE9Jw06JFZS6tqPou1rDKGSdvaMQ5qvHiFWZvHBUb
O7YJrWyqjGnznYho3BNNdL8afFn2xhTJruPkH3M/Hb6inrtyibx1cdJ9hORJO50K+tJrth9UX48S
uFU8ysq51lXszNLwFNEufu7SUBxMs5J2WqUClqLkebZCbU3u7z4fJgdH9G6mxLI05iKs6CQnMnIN
oEGgxUcFvjrNaqhDD1MYrr149/zzOd+nukRwbYNSX1IXDN/Ina7xR6+2x+6M7tNl0svkbMCfegxi
lNrKHr5GlcnhtwBUZwMcJWXDduH0UHWoYWRRwqtYaKJ9dDpV+eFIgXVETNt8lsfJetSEL69QCO/7
u+S0bGlANFzzSNYulqdVYmGXpTN4rZyewfcPnmjowLqhrFKYEoabcEO75mDpz7U8hg+yoIOLPfZw
bro4OCPUhz6yHY5PdZUOnpJG9lNvWLu2sJpLFaO8Syh/CIIaIn1Wxte2QRXdRCFk5aq9/8oEykwB
vg6CnzRpbg9mGOYQEYJQfwpt/W/WieIpRT966+hduBLW3Bdg51IlcjtzbQWRh8VLLAdRLaVFrz0V
yqjvSy3V9n1i5bsadOeOpoi9Wblz7qeGxRzMXexZ2MHQFG+nZsgN6Ism0Z6q3rfBFKT6QUoEAiIi
MX+pmWOczTIL3X4uLhqxzd/8cEf/Rf+YmKH0HZ10a8/uEps8MtcqFG8tBk5BiDaBDwCJsQgScJzU
wa+12hO2q1tEEvwtMB6vm7R24xT6yje+v+JYCPJk+lhAnrD3uF0IoHt2aJSl9jRIrbIpJW02Vq/+
vL/c96sN64d2MVc5WQ9xxO0gcTRGBVDUxPP1MPNKu34ZhWM8TnHxn3P/eSBapLMbJbHKok4H893v
dLVOPCuQsqNTdr+rxDlHvYg2vRJfMmJ/t4rT/yzjBFx9NuaYHTyJJ5fvRJf7sRPJae4Jywk+a5Px
TR3Dj3oRA2Zx7PYYh7m/f39J77/bPCQ8AA3WDEd0sYF9WNlWOjW5JwW2eUH2R700xho46j5AnhGA
5K9cAPBFreWx7LUuReWDEBPoxy5qRpuaax7tLDNV3UFVB7wZunjl9rzPBE2qrCjkQFcjGVwCHi07
C3wxWYWXjUZ/IPKRXupCb5+qyP7hVPqF9rhCDVobL7lPiWPlPNxzA/iW/w4//7x/0hJhRdIUxXXh
TXKFr92znzxKoLL6ztlpfbulqPjRT7ujDtw9b3/mdkcxDe2gKvtQRg2Nsk8lKVPcHKbygtevS1n9
u11UVwe7vk2rvITOml7jWzuBKxA1N5r2EKjmP//nBztylhX2KEoKxihIN76j7mwnj1fW5a2tQMeF
tJPIgzdtcbJkGYq0EcoFMjhxcEpEyOLE2efRTjN3jNrqak36GmnxjTGRLoI9ziuKb9oy0FHL0awn
jFa9ub1vgn7VjfrFkNKtQHE+Kv1NhbZz2/1EXOIpKj6kjv2Sd9KGmOms9ulV18JD1q+difvbGVzC
jDZiawLkW1Z2hykf2yJWMi/K+y+NaeVURGTzNOkpqhplsfpS3S8CCDxuZ6JQejBcbLeft1ArDPGk
tPWSTs++xEkS7KvSnj6LUQVypQq46Yke9U9xrfqnRndeMg70p0yUBKEWOoOVD8bMdcxAe0mbTJyi
wpp+pI4Rfnz/QnojQ5wB9Fy8hKWIJy0NunJhAASrCiTOeXGPtaX6l6bXzHqjm/HXwWmuflbvq5wS
n6tIZvapnHCbzknzVt6A+w9EPWE2j5lR7zq1yNsFi2x8jpIa9KJcoU6qSb20b2unPOSFQbdQydeU
2u7rzYxHrDdflfSol40pEIdllEPJ8kQXxOh5lcXOaOzoMa30fWMPyiXv0RVoxRBtV1Z8jr9uM2Ew
KDREweDNHRR9cSZVa9KwDrdaLxaysRNZrR660ZDOfg3DI8WZ9zkMBihDRYNEGpTeb4I/BSOBO/AE
NH7bp86aXM4bu5WYCiAUoCg2wWu6+s9lFGvVIKc0bby0Uc0jCYR/Nowy29Kly78BtnV2XTJ8e38d
7i9A3gowMXPh2UAya5E/NmPQl9gpdhTCqQTYSmxtJgXNs/dHuY9hQCq9kkSQO6X/uAiUotKQoiqp
Sg+xjBr8YFofbKWQn6fQESv91rcmNPOHYOcCEOAb3+7goknK0bb9whsEcYMPpoVSXDWtvLOvLYnb
7TNTf4FXcLmybksFK/igZJGZ7D9FNV1oc0yyEwHUJUsNc6PWotwVufGzGPXhoUNH7o/TQGnXLAob
SRVnu5Yuwg5rphrHt+nHQGS071VfuFDoNbQEElSqCzPdjVKn//qvX4J9RTYIYRjsJ2H87fJUZmON
ACj8py5sKY/F8PZyM6sPfUX59v2h3si1CULmgFLm23PlLz5FnSLpCxym9KB6/GhIrl9E1fm7Pg4C
fAdtx024uY+aLNG8t6dZi7GpVzbePMS/nwmzrjn0MimWooqtLKeLs41VZUbTPJGCSPveFsFOOKP9
ubMTccRqRhw7o669LtQueZcEa+Jjdy0EXIdnqw1q4wjizDSf2+UWo7BEYffWU4vm80Nvq+VJlMF+
8GepNznaZRGnOtT0iZJI/E20pn+SOuh/DfnGSyF16iZOynA/hurXwc/6Yy5WLbaXtw5ipqDhaLvN
RSQe5flA/XPrOEEAZ2TUxbVzyt9h3xuUuuzqJBtx7mkVgFlNZO3Xla0xB78334VBqV8ToxJw8o/F
oEGGFjuc8uiaanrwoQ8c+EVGhIJMQsvTHuBeI6caHiVNbTaYH2cXJNRTvIfxiIQHVawlBMtnb14D
CmiUqubohGzrdg1aoARA8mxx7SXnZ6Q2X1PNOCQ2JzIr825lT85zu5v7P4MtjiClCkEGbYmr3gr7
wUeHG6QAWrnvL/H9lCAuzq1cgluC8ruXVekCXI06cVUbJ/1oJz45CF95Uw0DfsxklCunfXnFU11S
AC4SxnDSUOZZXPEqZTThZ8yqD4yfk6HHJyNuig1mpmvP5JsjzSUVUlReruUNj0En+Vs7iCvmIbbh
Zmh3ucnQaZNL8rjmm3l30b/Oi6gXVO/8pMiLefUxTE6ueNgDSrMptGiv2XP3SiAh2A/DtJn89qWI
QR3RhYCJY+2MYDzK6bQv0vhxnEb4FfQiEhIYAhsXWZV9oAUX1GTOIohXgv5lNDX/1plwrs+APN7z
xW9FRs/yI9MR17AYVQggmf0yNWq2Kzp0KHJZ9Nt8NPydXgxreedb34Tak4GUI9ksfcDbA4QxYlVl
PSML3J9d7Eu1B5H4vhvIevYfSUfzJOkMz/MEicITfzuUhA+yUQlkuEJhpZsex4aN5PSrdm93h3S+
EoDksc2IEpdtTT+MpSbqguhawGukRxMThsEk3P/3Q8rTQHrG1kLAZD7E/9y9JiKHUBR7cfUd/ykJ
/M6rKIWfS6kfngQ6aqf/z3AzTxelC4xdFg8ywB1MTwrOKDQPhEjNv4SY5c6R7J9qog679we7f1dY
QdoStCexHCASu50bcqtqEeHGedUHHDKHKPxTyiVSXW3UH5LUvkZq/R9jG4ImpBZYyNfCPqjX2xG7
CZu8Vu9pg+smuOJkqPZIf7Zup5X9yu16V+mYx4K4Q7GDC3aGWd+OFXcGhKpMNYBsaHu19vcDxeft
gCXr1uqbs9RjXGqH9k8j/6AG6nEQj4l+zYdPYXqtKyCH+lkBw6yGVKGTaS+kQd1UVvYJ1wUfu6Fm
bycaSlL5ys++yzP52dT3qFXOMn0AfOa36Z8N1xfCHBzSSy/GKMeNUq3folNO7BpG9jYujeJLhGKg
azaN+aTIXXfuFFReIstZ81m/vzD4IfQfsd5mBYlEb3+IUTWVGcWIc+OjrjzM1fLjIAk4rYC3VyY9
z+n2vbVmBwFgClxOpCGLah8y/kbppNLgZWGAYhOqgftBrrIv72/3+/f2dpTFhPKgKMzKD0bKmDbY
dE3FwMFWDrFGL9EPisP7o702apeTmm3YoKZbiCW8xt7/fEhFQnjHrurRCzJlL9X+x8JW/U1cQyoM
8QQ4l/03KQourXLJoqvZn6PyRUSfx8gz/Is6/Apsz4iuapy56bhpy25TmFdgcl5S/Kjjn3V1Tvvf
QRNsJhkBnr2q/rann1OLlD0eA86Okovb+t965MVH5+zY6Lk0iH9/bYprMOAc+LN3NEwKKhjXx0jC
7Fb5oBnP0vRRlndktlL/3DjohUUHo/zrdKde+Yxsfkc5EvMN1wr/Ss4mN1K3i47mrDP0MwtwnY/d
LPoFjCEOobDUPyzxJ8v+pjDkbV8nzDiP9VlRvxTOk92CgFK3GVLCEvhtKznhe+K+v/53uQ3BMqix
WcWYujzlg8X5RwxBDCG5FOjBls5w6yifkeE3fjXOEDyUahggD58qJ+gS+iUH1ueiu4sZ9vu/4jVM
XuwC0ooZLUjkjsL34sFP48GGzOX3XlMVmA/I56g4jkbzAwsJCkVh8ofea7KdEuOXYkcbWfkRjVT6
MrcFiFNipaedOzFdkvqrPfyelD+Ockxs+BzSU6v/kAC05FPxGOcPQ7OPcuuLnqvPRvrDGmjao4yx
oWy38h7eYTw0cPDzyw6aiEuKQOL2WigaCtgRplxeHfbHVjdcOyoUB6hV688ekLG8ydNe+xBmgbPN
HZx3m97ZTnLbfsG1ZobN605OpTPvXSeE9OsgXXbhv7XdOG06DCtRE3MrHL2+22nUuujyYMfZOPKp
zkW1kZOmwmFVE7R8k1T7+f7HuktFSYWB7M4QJApOVJwXU2uHCamkUfbkmtq/Hk4CHZXcObcKJMs0
tcWpA0HwMVcKcRKyNG3eH/5OX4VUi/sCzx3YTzz+y4jGTsLKmaJE8ZIhjT/6tnMsomk4+om2Bx1A
966r/QNaCd+zIoo3Rt6ZWwstXHXCa2Sc+mylgnL3APBzZrgnNUp0XO8kwAPFbMjMU8Wj8pmcEzUI
LyPY6R9l6q8d1rsHYB6KYg2IZfYX3OHblffbELFxJ1e4mvPpKhlWvRlUCozvL/Bd8M0oNGDnWhqd
X2B4t6PQKk1CtEFlb2ZWbBK1SY9arvSINYyD17dK9aE0jG5Xola5cg3cjawCrKeiQ4uQz3pHkDfk
MLR6M9E8VaBaoIUfJfoNGwG1ba9nRvaA04WrOaWxMuE77In2iikART1bKoLIWsxYKTOEAY1h9Fpc
j1EGrMvDMCEZmxh+c9AjcKwodnfKV6H5hybNkg9xqxmPIk+Ka5x3+mPTtv7GBFD+n8NcipmYbNoz
upu++OLBz+PYCJMokL0aGeccyfe93mX2hkqzW87wzfe/+93uomBOXxYRYkQqZtz07XfHXjyQR5Ez
GkLR+7FoM2jjwxpy6w7JwWIT2xIwzcKz87G5HcaC1K4qhYoYRCqdfOKY5gQBwE2SD12acnN3IQ1o
YxMoUrCJAjDNk/Iz8rNfZl5oblbVH1DoPVRxsukGlCq0yVpzd7+P92c+KrEw1T7KDcsaioj442ZE
FKQ2mv4Z/ri4kjGam862XnyupQ80J7W/76/93SXCotBjpYBNmQ869eJko1ZTmjSVZE+V0DRonLDe
d0E+7DRzLet844yhb0GIZ9CCn4lht8s/pfoUSgE4KwuhwG0gAARDmG9dP5wuQXigHO3/6o320/vz
u68fMkEeQoAW0BRArJq3w2ppDhgyTCavR1fhcwq894GmcY5VhTLi0C2ZXpiVPXZRVMd0SfqVNxKq
b2IsNo0WgP2iQnLo4HKfTLQjXDmpOtzW+vj7+z/zjU9PJMptQBVxZsQsDpzAFycaaxPVG83PoUTW
ynNW1uZToU9i0wsj2mldu4YbeOPbUz4Euw9jgTrAEtqUIYJY+b3CF6HWNA2KTZ8IJxWwS93KLruT
huHsodEwByb2XHhYSqCO0giu1HYA2amRuVU62bwm1fQpKeIJrLLT6H/GGnU7p0ie6Z25ZlkN3wrH
GA46iqTfqiH+qAVdte8aTdu+v/JvXD5z+qnP7pLU+ZbkSzVJq7AeisqjKRigKmZIbjEU6coV99Y2
nHvkr+/L/J0X2zApC5B+Rll5op6AQSbh+GAjfekqJXjfRpP0fTSUO1ltxJ4Q3twKq0dEP6s8VFa0
HSjSbJ+38jcIm9Mmmb2LsPge1n7k/NzcBsNox1H1os/OSlDRvj0rdtPCXjDb3GvarwKpvLPqV9VZ
T4z+a5aB8SNmhD7sj8Zlwsbq2uBbtJPTIvzayv25T/+zZyuxxiu2lHocvWfqYre/x2pURPaNqvBC
CJ2fdKMvnib7f9Sd2XLcSJKuX6Ws7qHBvox1t9kBkBvJZJIiJUq6gVEShX3f8fTzgVJNMZFq5uGx
czFzoS5TU8xIBCLCPdz/JfqUDqH1Sagj464bYbwIoXklVEFyMPVAf5RR2sW6s3+IwopuYykmbw9X
sxQWGGo6jVS2luGqbbCNamuwCIkfFPdhnQfrLoun1VvXJQ1FQjBMDhRTSO+On72F/dCUEFQOhpkG
V+0Uopetj+aZ1T8vu+UbxzkZiA21M0R3FudOkoAPEsu8RMKCSgI05HJVmtrk6kIAPWWI3thanF8o
Y9HF4cqlgLw/fqheM4tpKOT8gC9fcym2Ilen3jjTgT891jhngEeQu8wmRsutJjeiT81KL5C38X0k
GerbfJCSbxbapa+/otMLAXctSKEkrIRtUvBF+iZLU2AkglUfCGTI37SSt5WNaKNH9bjJUVP5XlTy
Nmya8Us3jKEDLr91WlmJ0VhX7iMjO6fsd0LP4IZCYZdb7FzH450uNgw4/bIzraY+4OqMtVwa158E
nELcIe3ly7KRxq0RaA+ZCAY0yn1gq9j9HcY2MO9GA19ZGsod9iG+d5cgOL4tOix/86r8Al3ghpu6
aEux1VyM1pAehKDmRKI080NNZs4JIonytkA6a60MWLP2hbAuQEm4SaYJn2mdyOsR31bn9RdwEjV5
XCqxEFb5Q8NkkVIkeWh1GF/TfSwrpFGpYbnGhOdnNEqYBShWi7aVEZ8rHM2L9GjPzKPObRrghDgD
nThqGpMZp51aHxD524DsMOqPGlVAoehAp69asoRSjR0536TVPdo4dt9fNPBghOyTHwHLT2/9unbn
BVOoKvXOW69HNEIuZg20rRDhZ2U9Fr28jpvITfLrJhBwQVgj4Ry0dECkdFt4CnaWiO2EjWOq8cqX
mf4A7cM9vHM/1hyhyd2g69eREa1h422NpF/BxXVRxEuBKAQVsp9ZsB3UbFVHiTuHvCTunYRf87RV
PGwb1Qf0CWQFaLe5UrRqnZl4YvNfvxdxgjbXahK6nrADOL9JDMmJ/a8i32ZQN60sb2pv3KTUSRCR
qrogYotDj3/9zZ8m81zX6JEZZMlz7XjZls70WqRfVYkHr53sQpjw4MVoEP0260pQRv8wMlubgaji
ynpSQTtC4hHnxfJi1I0fglLmu0TLDNejTeHgWe2vBMgebl2Zyp5E9Jyw8InuBUB+pL8od7FmqGAs
zTas2PQkIZEpM2lNvs2KsLxCqVWicNgLl+rkS9eBmIR2AJpe6k11JVaNt6oTRbrE/vozMIdDZtAm
nwVlSmeKo37tKVZ2o6TTuTPkJB9SwBnQ5qfUS+eBXuTxEa1PaqPUI3ipgruPO6aDvx5lo7x9/f39
bpSZL0LDhhBK+/p4FKsQtQ5yYAvdz8ROLEcMVxdRaXt9lNMDmocxQa0hjzRf8JfhrWqzwBOVur3B
Csm4oBv2WcYPwa5S+WkQ4fQpaor3Y7ehNufEVY2IjRFNGHj7cXjJ/Epnou1p84A0G5QAbWUSQfjZ
iytonlZa5QtxcVNZmeIoedwfzAzl7iz0tXVYBo/4FHerHpCfk+UEEQH5ZSeMm7vX5+V09mcoB/PB
7REK+nJatNAfIrxfspvJMh4tFZPmwhfz9RsHUWEh4ICBlBN95pNGSWbVPoYfkXCYEN68gpNILaMe
8jOn8UlNcB4FaUMWP9wwUpnjhRSFLFNFGoWDoObTqkm6YtXqebe1CrAQphlE6zbs9Z0wmsYGjKBw
Jtd41kM4Cgb4lgEOnSXK55v00pxekadMibReu9b6EEF2LFptacCxpswD3yWHViHHUfWwrZAqvjmi
oBam30erU+wwTrCTRK6sluPRQRTnIeo6wES+0GGxWBnyzWBFxtak9XwZ111vj7i+n0kyTwIoeSx0
OsS98J2ZtYCPZy8f0rRpGi0+xGkpudyjM6hsEVffvtlUUrjTw1Y8tydPwieiM8TqWU+WV8abOx6z
UoeKaaTNk+Kk5DRYmtz0EfIhxpCr34xQCXdDTqVNmiZtjycGXpeeXuzqKTQ3IxKPZ1KIk2SRSgub
gC9DcZMe8uJeZqGz7xXhVEBzQQ8YqybloURU+IcwCuqZ3X+y63geEmCYJqCkAY8tlmowaKoXC0AW
SiGL10Y3Q5aQUjwzykmZZR5FpUf3/FZprRxPbwvHYeTWEx08o83WUYAXaoyE2Rqpc/9jmfbhQ5x7
wbqi9XVm5NPTDVEwzENx3oJiOufDx0PHQ++prd4Uh7ZvNHcIxHaPC0OEB2G0ztUhXvtQau0qCfKd
gc9Bh2CjE2Vq9/X1g+f0SJgFjgi4gGgoKS4RY57Rq/Rr6vSgaWBFkBVpNo1mOFI09rdFNI42EunF
Nld7ZJa9Wj4zC6dbit4AMvkAKJ+FPhY5aS/jFDGJfXqAXhPYGVy1jdpqncsOfB91sbnKpOicr9pp
dQEABOePKVKc57a4rK0hiToh9GXK1wQudUWCWqzI9IrUbWLV/+wLYroNxAmSf47sqc0FNrDzoUWS
3dfjfVbEspM3U0EDUhG/aEXLpo+LWLlUEtF6636bCU/IYkB6oukKtPx4jURT1pnFMIjXqiB/oFPe
cXdW0e/xujPh5+Q9gNHgEgTEhYITVKt5N75o7wopmIkiZ6BJOBhp+tnAejLLkZ+oqvijl3rn+snz
5x0Fgnk8aqjzVXpW4F8s/qlSs4p2v3gN67exA2MIHd1PkjNPdXJczaMgG81dh0IadaTjp8rixEMw
rhevBSFFCxt/uJ3MiW1TMJzO3NVPkyfGUqGzPNMIOUgWR2MxhFKaTrV4HejynTKDazF4iR0VVNST
2g7dpqvFvVfId6Fe2zJY+9KOK9/a+Ckd02wwv7++rZ+VqpczjIvAjIalTErqePzsSmtW4WCV4rXp
F6Ob6YG3Qg4kupBypbUT0bM2kRjE28kTox+FjjumDR08+GLJk4Jwe5NaK0y16k3lG42N/Xi29ii6
bnQzKbeoTX4f9CTYAqEUNmKsPXlxXLhlJY8cU4JyqfVxeh1OefBY6t74qUK/fZvksnbZhqp+KLNG
cjjPsWBVu/KKQGbdS1l71mFnPruPZ4CWDAAd8g1YbHjIH8+AYeRR1MoFxE6p1V29h7Xfd9JtHMmO
lfeay5i6W/cV2n2K6TtlJZRnEobTfjllBfyayLpAB82Fo+Ov4OlGJPsZfBA5Ey4UTbhqFb9elZUx
XKbo9V3UQfLYT110mYnoCGIyWcA9iBT8NuI0vEoSJlTxJ2mDO233Q28S1fXqCpPmBOWDqPC3FUnO
JiJkr0qyn1UvDeJVbabFRRkqjSMKKO870wiZdRoVfZ95oWqbeSpcSYpU4rmYcdYb6DaF2blaz+l5
gjgIFb9Z0wfh9uV5Ug5CEbVlDMtmVIS1ihq9pys1YhuhVHJchk17lQpW5VbxtE366a4pEzdRsL8V
u1rbpREdJZLAxrujk2O5FDUOrdkrZ07X335JeCBcq8gxCATHb8f0wVJVZi2AF1fLi3oMkE1MYC9F
JjiVsIoGu+4U8UzEOz35qLdRPqdzaxH4lup7USEMxczJOJS+P92hG1btxSA616yY1/bR2p8JSAq4
zJmmiwjaIq6i4VzyEGhXiKx/eVT7VT708arpoxJQ6VkfgtPTj6ICIl2kUVQqadDOT/0ifpg6J62W
jNIhigs0votapybSDvWnvFeFVelVuBMo4fVYS/IuUgLNiXO042VhqF05SoY7oG/nUruTtzt/JQS9
yC042CgNH3+lrEZ+xRhR00GC7hN/UidJi/RbmgNV8VUx/DB658TYT97t85Cg2hHw4Z7zrKH7YhYw
iR70MfekwxhqvtMgfepGQ96/FcmAEhLdl1nolXI32I7jBxNFpKtjWjsHtZL8tTkl5qcW+fZtKuTK
3etR5CQ5JDNjGGrqTCBsscUOiYo+QnoYKT2xitvrML5srQozQMsSEgeBIUV0aBauZBTfLyAKnxn8
tN+P0dezgCTVIArHyw7vFJuFGepNeuiRwNsgv+htY82oKEhIEuRNLK7EVV+K96IZFKuuTiScCvJu
lYLtsIte8xzf18czR/pp2j5/qbmRDHWZ3GIpF2DGnUBgD9JDqKj1DmyG6OZ5bm1izFHsmPL3rhPl
94E2OLEYodwUxltPTs6VVU/xYHwNqiOzshDXCC4Sx4tAAVaJyU+fHLJS2o9i6O/R21RWZNnAMqQy
dxN4Ha7VirE7ZBh8J3F2Jrk63V9kFVwduDxQTTixykgnPya0dPDEW/VOVQV/10QoZwlB0bjoea0S
pTy3pX/z1KBOAEnD0xExylHnhO/FBkuQ7GzqNE8OY5FVSLEW1pcqEHCka2JKl70p0qimchBRMWOR
1uWqHiyKBK9vitNdfvwlFnlFSo0orqo2OQhxKKxLXYhWSR75H948CgR/oEq0miDiL8EuaWNJQpxG
wUHuA3B2oiS4fQaR6fVRnhmpx4GCMgzIN6jbCAFScz2e0XAU1bIZs+DgW71LMLfT+GOihC58pfWg
fbLkm0i7aJSPap85RqTaAGltK2ndUcBuuL02vBFN5hCvQtFuwkd5iq+V7EJTn1pfxTT+Tg4+eAPO
EjHwy7Z3zJqmeZlsyczXZtZ/gAx1Zfrdx6L6kuOTtqqKrygev/19QQIkBtKlJRAsmckQf1q/DWX/
gK/KpZkKMn4R9dmMZ76xLCfSBBKFnOBMFFjm2+jMDmQoZXCIEa/fFtpoOB4sve1o5etAMPwVNh2V
05uR5Rggg7ZZIks2HeT6zBv9zeqcmV9gnMHPcplbRIcaPRWrRdrl0HeRQnMDw0FxrpC+vm5ONz/8
MtbNfAIgWbs8BYvW6vzQyPxDNlX3vThZd2VtNPcCBxVOKKHBFYcF/P7Ng5JO028nrweGskzogxo4
SGCi6jSJdbKbMIu4BFyOB4s3rJNY6Fwy0XNup6cPypWYieSqiqU2BPfj/VGrQwC4sckQtAHtpOmR
9lE0p8Y1s0FyWUb+ZVimyeb1B3224jheTIwKzIKWOdgflCqOR7VS+mjlWGWHxjpMuedIAR6HWoLY
W2rnsAymft3C087uB3C4Yn+fCNzm1JXX7wpvW1Cr0uPrpt2hmWMb5m0XflFLy9HHcRuPW0nBoQYK
GPysNF8rfWBHyp2U7pXg2rAoA/tafatP0noUwa3XCTqPtR0SVq0wXXtNuqmRy+ykxm2QzDTq+DEF
/LwaExCAZiWETtDgGNRX/fb1KZlvSi9nhJIEdVccZ40ZQwDc63hGjIm9LfZh/z4jOGxLEW+0EkPI
rZCLCr05dBQaozNWaaueOyKfs7ajodG7nSW7Zn0glFKXmBfTSoOJoJS8RyxTthtEaO/aRLup5Mbf
4eFCC81nrj0z9VZKxPbW217dRg1o8lQfUSrrUhlnXj28yMG+OlmcWuuSI9PAwPVuSrHeGryPr0/W
Sb8PeQlu/uasBsQqOrF7HAY/DtRKF265em8RUikucoAfhyJI6pVQaNVWaGs30cTCFXoSmHEQzZWn
CtJNZIbWdmhwOW4pqeujjOV4Jyl3o9lVbpP78U0qR/KZ5X6S6M3YA0j5GJRwgtL8WGyyXLDK1ugq
5daTfC4KslqvIRPkn0CZfxG8FgE4hAwcUfbyvT+Zml3qVuugQOytS6yqHOIVZYhhUM+0K5ZHKQAk
OnvzNXZmcVApPl5zcT4JuZUP8q2X+8Eq0oXabf3AO1M5+u0o0GSwOIOHT5f2eJShSIKsn2Y7jTEs
1ljwse3Kstm9viSelVhermKKbEBIAKoqzzeHZVzoUimRmkTQbiPJKtd6pY5OgdornGjxEXWAiz5W
4lVsJvf6rNMx1u0q66JiNQ4I/1pmU63ydIi3VmZJFwiuPFQ4+dhtcBcEYYBcsvkh0sTB7ZQsv0AF
Rud04AaEukrpyL4UrDLVKK8sL9W2QVBkjjQJ8ZrirOaoYmqg3tkguIdXtZOVqnpvxnriqLFRriLR
TM5ErpPtzEQwC3QUOFzJQ58X44scMiz6yWqwCrwl11lpazTfndHpduGKMv/l4OT7wIXmdyi+NE/h
nXcmhM1LZvEWZqwwAKW5HMkt8fhlI7bcyEHVyLdA17YwOdXKcHV1I3FdeP19nxDGnh8T1AWiVJDR
wawej4Tzopmy++Xb4src6Jv4elgXO2kN29r2V5ItrlNH2RQfu5Vxq22MC9HNNr4b2ML69e+xjJ/L
ryEff41Bb9uwE0v5FqVgW0OFL9G+KMWmknXwcWfW+HInkSuDa5lzLzIT5EQWj6wqczUlQOhukDJt
b5j+xzqzrDO3798PAgqUsh6Beal9S0JVVl6SAgMNcVTMwyhcgccLzzzKHOCP1gnaJEAg6PXPqoGE
n+Np0/oAhbWpyA566+PgDN8aSejcn9n5notgxhdaA+lNCfXDEeLp3OI5fcaZEvOzmkNZe8naozg8
wkVl9FKMdRiUYz7fsM6ZVy5GgbMwowzw4J3b65TwlONnTBMqPyniEwcquGlrTwAWtwkX6tvXV+Cz
NMaLufw5DjVwdECohbHnj8cxKuQxoKik6GKCP0oas930eXErZ9p3cdIkBEH1cLSDEcEo+HSeO/Z6
t9eKsFhhqKRvkYms3VIKelvspJAjsnFRbwSa1ivBWhWTDZe/dRqFrojHsmP5xr1kxPtIjC3XKpv1
qFBqzy1BO3OrWSREP5+K3hB9rBlmupRRGGGPe03GU5WWfzuqlHwr3pUGIdRGzSe0VR+J0EISzbdt
6OdxVbpEsxMUPkPPoLoXx+cIp8dAy5yiTC1pH5I0CS+Klmtdo6a+nZTGQ12cs4X+zUIBlQLekqIa
j7tELcQqwaQvw+TQGGqw9cbJJORD9nheJ//xbfhP/ym/+bki6n/9g79/y4uRBm7QLP76r0PxlN01
1dNTs38s/jH/6n//038d/5Xf/PXJ7mPzePSXVQaHdLxtn6rx/VONudDzmHyH+V/+3/7wj6fnT7kf
i6d//vktb7Nm/jR0x7I/f/1o9/2ff1qcC//x8uN//ez6MeXXNu1juvzXT491888/6ai/I6nljOR/
ZwQz50//9NdPuOmQObJXAF/9+UeWV03AryjvSCWV2bMUMxzaGQxd5+2vH8kzYQC8FuqEnIzyn399
p6Np//s1/JG16U0eZk39zz+fwWh/71fk68Bnz4hqvhzRmU8+3q/+M4Kk91lhWtHcm2nbbr1Kib5K
XVWZtq902UOoG4G1JRYku37qS3x+B8VfWVGk4fTUjNU2RCd7DGBmlE3sv08pWL5XYM0cotSSH0aY
v/eSVntfgFIpK1wY7IJmxbWUi2O3HvzM0cZY/eALQ3vZCJ3wXpBLBZtib/ggeU002eYAKjWojPKb
Jw5rSoLNbTjEMd4clcolRFa7PHB6bTIvUvpPOAs0eFaEfV9eaTowsv+HhbsPv1V5nf9ojlfp8Wr/
X7e8adO/tr63T4/V9z92dfKYff9j/rP/5ubZY/LX/1e/XPzPn/Vz9RvKO+q3c3cEHCcnyowW/7n6
Dfkd1hxgMljNuNwRV/97/Qua/I6r+Fz75VJOQWBuKPzaAIKmvAPlSqRmvVJoYhu8ZQccB/8ZWcP1
Hk1FrnBkNCQzxxtAV33YNym0K0FrU8iSZr2fpPwmjPILv8j7de8l+abVxg+EoXNVx+MyFmPPcEsq
GnPzCBWapXuQ1YCGyC0vuujiuropxNpCfKT38gdOk/QxyQLhPYzRfNUZXtMgYTeMnYN0uhQ7yAit
gizv4MMW0mXU6lwA5o75ZRhkibSuEjH/hMaBH+BwYRZPStuqXDQKxPhHUsQfgd6L9+MUlD+ECF31
ZBrwDJJatAOluN3rSKt+y6r0Q6VKReukkymg6hzKwqdRyEI8bMNNlrUQXHWFVKKTe1AFmljSwgsE
TzwYSP/8nKn/f+HiKHj82/15FGP+ZwQVQu1ruw7Ec1g36WP9a+cdbbL5V3+FGFF7B6Jo5hX8UoD4
a5OxE9/ROuGQB4AzB40Xm0wS3813I6pfMzKfnjmf99cm42fzZ1HZADFCzxY+xBvCzDPw/EWYwYeH
vcX3m+Mfqi7PJKwXiQxOxX5MlUTalkWtXNCiwbGwFFIjcItCcwHL4z6aeWlYraVIKdeqleBaKVLv
6pT+KiUU5bZUi1+BjRe7QPdvcAoYHUSr31uJSg+iw9L4ugxk677DKPhbVw6So6GYjMSTOmY71av3
edfHP8Vq3rQq/09bN9VjEj5mf9ht9fTY/pH/+OMOTy1eW/itXkaI/4krcC61/Pu85iZsvj2GVfZr
AR4f8/Ov/lyBAnJz79CBQasavibt8JkC//OcFyRFfAcJQsVXCnb87O3390EvK+9mrTAO9BmlSgeS
BOSvNShr77AzkMh8Z/VWmBRvWYLzOf73CpwxSRAtZ34n7TPQIUt7R91qygLj1ulaG3KB0mVri5Xv
29kQxq6PX6rzYpJ+JVovE6tnEtTxeCbYcVJ3aEUUmpYagpUKFQwbbfmaIxNvgECldRuSqdSdfj31
8hdRSvJ1ToazEbybNP0k+KViV6U8bl7/IkvVhRnwxY2F3T03tlCWI5K+bOPlU6o3fZ3n1wW16HKS
J9tDA9WW0iG4LOvHOs28jRJy48rVwNhWlfbDr/u7DGsFVx1a7Toz6lss2DNsy/t7I69De0hV6b2s
etsmApqNkU8JHEnBsqMRFbfxu3A3fZb1gh0d9ucc98DJLV/k3IygWzdLitISeW5bvjhKCq3ErGso
5X0aYC3qtJUNrUX5RrfApkiuyhetuFWTC3ijfrOumm1S3+JFUd1YGIq2tqFuNcHRn/KLNLaralOj
iWKuJnlVYVML30K7LtGm5rigxXsVhTTOIJ/YtWBnBkAGV1v5O710FcPxVTJdu8LqNUKBdy1/12I7
Ftbg9KfrPrKLbBs8SF+S0RmNTYh6CW5jstOXu5xm/sHKPuoC4nv5t0y60PVta+yMYaVBLkc62TFg
Miau1bmWuJHSTYsHYrVOke5AlcNwjd4dtDUmNJxu6HUHlhNiQ/q+val8ahd2clt8MD4rn3FwH33b
uLG4SteOz625fohN24rc3HMlkK9X3VrffCWR92385aWH/FZ4sEwbWKWorwfaD8JqrL8NzaqT3TzY
T4rTfAsrcKnAydz0snC9L6W41Sw7TuyRbnyK05atSba8x/Fnp7nGXWk6wN+8p9ogbSePt/NL/ytv
TbureapoS9euRMLlXrH1jbdRN6CrSjvYhw+T73rjdip3kPpxwfu49vbWVXvpXY+Grd1j6b5OroZP
KJar+yxzGt/tfNf/OvW26YwX1Vrbee/xhRwiG/OXodhzYR6GjXLTCagv2Zarw8A6WJ+TjXA1fU6/
ZntT26QF6BHHX3uOvOl/RPi33iZXVBiurF2wEt26s32n+DLuzPXw0XcqB22DFc+4i9lTgZ2saHwj
9wTupfgR/bAGO/qRjXYk7jrT0S6AQ67zS6yv2XzTTbRXIUHtp8/ZRnPCXYk2duS0a6hK3+Nd/mmM
NtZ782raWHv4FjvrqbtOrq1bjA8EsPjX0yPbFjKVYpcdDWI7vJFW2W12C6/Lat1BBbzv0DpWekcX
nUL7eay9KeT92/TqKAn733a7JwK9OFjn6sHR9f7msWgf/7h+6v/YtGH29HiUiM2/+isR06x33KTR
HqbszL1nTrf+uuuL7xALnT06ycmObzv8hP7xTGsmFnLpJ0r9HQUl6R2AbS4os6IXRmBou7whEzsu
7wClAW+MxARSFvQ6Ubld1MR7ZRCFAbAcyEX4oHajNMKPjIvW9sXk/Cb8LW5V8zCAHCS8SUgHoGwv
gk7qTbmQ1AXs56ZIPihiNLlq1eTXVZFlDz6Etgeu6fJOkVLxoQx0/U3NpPkpZ21ME2zAjB/idncc
8+gkVbWWaf4+E6dmI8Vm6qZD//71ZzydSu5avBbeGfjCE5vBQDSaJJf8YI9ArOcIOMEiDFOdSySO
w93PR0Erae4xwobizrh4lGn0qRCHwV4celwFILuvJnNKXcFM34aW/DUU+dlsAGoAhFmsjbgtWdZV
G+xxpWi/WbkprJFhUN4GEfk5DC1Err6QbGbSyfETwbbSRqvliYYubVZBn4p2gpzomdbBAjv2PAxp
F++ft0MqttT2DLs6F1BzCPa+lRMDlBzfPGR8yLnkp74e6O/XOgzStkWemeqV26E1AutYt96+FrmT
0UUHEAF50eBEeJl/dSS4HgITwZ7uaXsRmKnmtpORfHl9MR6ntz+flqybB+UkoQ01//xFVmSNWeoN
ihzsy1j83tNstS29uNXA9NmjDCjo9dF+s/QpzLBOOKrI0JadtZY5r0JLJ1a3aksoV2o7rYfyTOr6
m6UPuobuIZ1D8GdLvwuvCjtdTqtor0yDtxmshDwzHZ960XubICizRwkWaUl6H7OUFEMdz14aV1Ki
F1G6b7LY69BY6eqtZ9XnMDUnLwkePhAzql5cx0HWLU5FrzHT2DQKTowpDV3dT+Pvul/gd9Sm5i2O
VG8TI54fC0wSpARekMTaW443SgqI+zoI997ELSeIcsgG4L5Xb1wMFNCglvDO0UeaQRDHk1cmbV+a
kZruB3ilIIWUzsmh6JwZ5XQ/Pw9DVwLCskShY3E65eCGaOB66b6AHmpXA1CKSC6H70ipWuug8eXD
OHW3CPjWP4quyg+e3GVODhpr/dbH1Wa8F+0tiiKcXou1EoK8zqUgC/ZqoI6roBW+e0I4vHWDgTad
EcfAmoleNO6O5zSp5bwtQb7uLa9pV15Whe5ocPF486McjbJ4lLz2PYjcY7Bv5NhyAlkdbL83qzOj
nK56wCZsLvIOrm7Uc4+fZRSoDHRBnu6NXiu30KnqtS4I4c7KhdFF26M747h7cmwQwggvM3J1viIu
daPE3OzN3BDT/ZhK+p2iBJ1ny2XffIzBSrzNJWreYoQyjkFqqxQxsFY6fjghrqYpFYp8r9fBcNk0
nkbnElOqt74oRkFdkI08nxzL4oUSI/bd+EO+x8JDsBXEuO16jOMzL+p04hgF6juVaA5Blvjxs0BR
gTAhafm+hFBROJ0stOllOdWe70AcC88hCObA93eF5HnqwCHNcD/Q1Tg2L6bOiJSp7nC62hs1mJaV
V07JxyTQW2+dmpN57cMV/D4Krb4fCiGs7ddn9HRRkoCQZ9OjnlvVy8H9ylCRCDHKfd40UubGQ2LQ
Uc2q6DOKhcqXIBEjyXl9yJPpJduhnUfIhGLLsIvplYEO1CXuGHt/0GpYYYkPyT2KUC2StDPr5XdD
4cxI/gtofTZEPH6TiuGHWtbmDbmP1D/RXxT35aD0m6ET4rfuNkBO6CRQ2QPqM4vWHg/Vjy1idFnS
7afBUHdqbfSblBb1zhc879PrE3jyzsg4uJXMNWQAgrAxjofKrbhSBa1q95WZgqibpSVRqRUc+hPN
VpWac37pv5lFqlzcukhUJXpU6vF4ft4UWoCP/F6QeaC6sBo3QwidksJgbF9/tJO9MD8aii1UtNB6
5NpyPBTLrxrEuG33ZEHSYy8mkSP4XXo1aIhtAfvNQxuvR32FAo525gXOH320DeehSQifqQ28zMUL
nCY5pncvtfs+zsR1CdPsS6YE0xlhdxrWr46yeHd6iTNGa8ntXknFz9A0Bxq3oB+h0Xj3UZT0SO0j
Hf76pP72/c0FZEBg9ECWjFQlU4pJ9hizN2PDVUPhUxkF1UrwxnOw1d+OZMqzF5c2q/PP1+EX2bcu
T36nNEaLKXg6Yd0UKnatpQqeFtK59OO3Q/1is5HmL+X4sj4futHU2/3Ud/mOLrr4SfTE6SJEsfzM
O1vUsDmhmTgqBdzhAYKwExarspb1rvdDudubQgnKpdDNCM6yHl9gIO/vxXaQs+1QGFoIydDCj7zw
US8xSqDU4GOk2yrQEvnMIfqb1QqLeYZGALslq118pUIcSpFg2O3HPq9YNL16oXbYU76+cn43CoCM
WcQHfNvJ+5zCCehZwyhTl3i2ULbDOib9XL0+ym/Os7kHDKtMnEvaSz2EMBiadpS1fi/3hFtw/MpG
rKJyZ0hJ+amt6+jMTfR06dAAgDw021Vb9FPmn79Ypf2IhKbQiNO+jzTZiXhRjlELiPZISDy99dFm
0Y7ZhQiBOJH/HA811kaWT4kqAs2qOLbSuoaAUWDmEbhC2UODTSKEis+sjdNDFDQBiAK2IRAtbYnS
8o3UK2XJt/ZQwK1xH4E6CTdCkyXVblJwjVrVXZN19K/xsN4nM6j7zBc4PeS43YEjJGKgHQSW+fip
20AWS6kNhb1uVuZFbxSQE1MB55BawnAaJ9dBdaMaYvCZcU+XKwqRXF3BbHGOg8c8HlcLNKSx5dzb
T6yyVYZckI2dXHAmRp2OMkcHKhmwu6mtLU8DEOHYceSmt8fVZlqPqhysDKRxz6ycnzaWRwEJ4DRU
P6DpbAoUOxahQisEKMIolRzKjgm7HYxBUFe12WvmrW9l1bCei6S4bJaThDyrVcnqRVpleS7aESDr
dB2VRdo5qYSzy2qCH6Q3QIUSMxcdpBXa6BoDWQoiitqLwo6EplJcrYqC3E4VtIdcre28jwhuCpRp
RkVNtnGBkIBbdULOi5T8KkPIvihBp9PfG1xVxHcK+lseaV+qCMlxB2/u6QEZzDC+iduQPTY7EeqX
mVeHUWL7Q1zkd1LYWrEtFp2iYZaLKftjGHcYQygdbbWbACCYdYgjrf6h1ZXU2YGVCMFVlpuFusOC
t21uW+yGS3fS/LSxVVSnxa3SpNAPI7WtP2GKYBhuCiTUv8ItLbFofygoMejIR6d2kOhmdxVKSXEl
ikPysWkMuIwRFarwHveVkJhC1vw4KGMiXwfAz8NDUCfDiI3eZH6pKSs9CDIFrM1kxU2wrvU+9zdT
3HvtQxLDQr8aoiEydoPp+UK+GkfPk26jXtJKuiPIr+Lf0Qn9GkyC8aioo2S6QZqZND6yOi9db2jN
aVsa4HHtEl8dhIqiTjbsLrfUZtepUZiid9xH5tqDz3wndMgnugXYk09Vg9qnbbVGOpsjE6roPaGh
5fqWFz4WgYi4SClqWeA0VHJ3QuPHkSvVtVjbxZAKEVQ8r/7q9bL+vukHCoOkk114JTZqHqyKQqUN
0yTm5MAA7kInRJpI2niBN6bupAuFuheyTuvX8WT0Et+iJk9cBRQqjEOqCHqDenPSGl+Jhyqdt9ho
/cjOEu2/ODuvHblxbQ0/EQHlcKsKHdwtp7HHnhthnJSpRMWnP5+8gQOXqtBCz74Z7AlmkVokF9f6
Q+Od8Jw08UoWfvXNWbzum9NWNTBjlRf92erGOH+ft6kx5XSXNOOfiXJc8nNx/dG4F6ntVXdFpEEz
mYakdoMkdpL+vExWbp9dGwu7hwiwun/u7HzUD56fu3YSUKxDENTTkmZ6pGvcOQ/Qm21hBnbh9XSP
/EGNR6mgG6PQooni2IH5mw8dmGT1xikwCwmGAkbmP/OsN90Zcx4zPafYG6Yn/Enq8bHzRdN1wWza
k3zj2SPdtkbYhHs2dGX6pu1kkT/bjlD6jzHqFlmfMi9L6ud+Qsz1UHXeEHNfNJHxoFCjTu/sLKrF
v85QVlDdXb8YjpWhVQUSH6mvDm5cOO/pIiReckgp+GqBEzWx/YAbjhGf3aKu2rulj1T9kOb8xziy
emlxWlrV089TK9uTm9JCsWLAii2gVpHiYddr9TsnlqMTuCPNjbdd26ocV3JP1v+ghQvpNqDt0MrP
iz44EeYKSsZfZl5JYxtMRTzVR6lpZdI/1EvumFTtwTB2/9ZFY6sPObt9fhI1r5y73C2pe6vapG4Q
ZMkU1e1RLk33ozemjrCQWaVxZp0xskUA7nGxzfnezMdfcSS+QZUbDrleKFhSff3YSkP/mej2V4hO
0EuT4ujU9sd5pAkqMLg8dK2tnVykh36hFCDPSho95jCzD+PIDEsRY2KRmm1/16kuXAzjb9lZhFIa
p4c6M/BxERatV9T9Ps2kKEFKTf2x7+u70km6kx9RZdZ67EtNzFDCqNHHs79YVpA1c4W5hNUHho7U
g463xPssEjQ8F/SFC5x509pSgLtdcQ/iXoZRSrlOzPavKQYgZKfOc9ait99HtviAgqj1UBj+W1NG
8jSMU3y/6OY3hCTGY+6KJ9NW3cnD8vdsU8m6U70eH82ZltNsTmDVqDt9cUx173pZffZUav7Vj9WT
P2TLaZqb6CFdsuyehHY4SN14t1hJduyV1O9mJM80O3LXvy2RiVvaO6+bkTHF4Y+MGK6S5cj62dLL
f8zS1um0z+8bV4sPAr7teUqj5g2FjvhLNGY50jPzF1QZKLMZ2hhAdDMenaSQd22TnRev/Al45VyM
UXRvKbRcaO3XIJk6uhLATO71HpL3oXXKmdcgjbux+liruBHHPlN99W4sM3+5V0VuFe8tp7X9g2hS
Xay6D37/6BTgMu7bGO+7g9MmXoVYSDTK79Mil+kd7EfXPmqirbzpkGmpHH/O7VwNv3LMdIcPPhZo
Kswya6H6TqUELksrEuNnaWjlrLjH7GX5a5ZLNCyBJuIOkyuw8O33ApGj9p1WlRLAPjs6O3V1j+14
OfdgUaBoFR8Ece7eoUpiznd61pflvZ7pPNkGykb2WXVFXP0qV9sI/ZBw12JkVM5UyvqDNU7mUxS7
1nd9cVP/34hDOj45ndb0JwcHQugi0tNBYrQIoOBUA0iGaiM7yq4PdWIbxWGK3MEJDG9yvgyF6Mcn
bi83ChDmw85TGHEeVjDa2xOFKs86ut3gfy6T0uPCFV31w/dlbQSeEsv0xi9xYw6myilB0UyjZ58o
S5TWfaIPPlRte6n9g5+ULp/N0BJeS1KzfkmFXhK2J3YDNZmMtDiNRZb+w5VutgFSIw2Cd6JPHtFE
dVFxaUxgHsbsFeW5GQvt3dQr0z94TW8x074S1l+WSpLvyKjlC8Iu3CpPje7jjGB6XNRHb1S9FiIt
VOCpI3HERQ1mTd5mbwIZ6nZx/QOUUKTjR9svdTDFM32xSSSW805O5dLe+9hd6vIwiSZXOK8m/nzX
RoufPLVTogFtqFrdnJ4y5cYUxSu3dI6l0eriwUPIazxorWl2Bzk4bR4s6M8o9EIL+MRHCmB6PMFT
x305cErbfo++ehZjddDLD7VPyYebWctnnBFI247I73XWh156cfuubYqsPYJLddxjZo7AYTjWuyr0
a3PMA9WOPo9+u3Ga+1Qf9ehudKvReHTbZBDvS7OeiqBstBoQi+28Q4UftIw0xs5H0nbq01NBkv8P
Wb6G2gZbkge9YWbqR59ozZM1xYPbBGlSGMsdlwXGhKrP82EKzDzt1SFaIlvegVFSzqEaksi6ywdS
0MMwVJoBAzjvYfrq3CaBOXXk6cLLWugtro66euEOAH+DrlGO9obW2DhjkEOl79xycv2aByNLH/jX
04+x1anPXVtP7RAM05pLJO1U5wevzkV0sCa4lMc8RWfuaFttKT5Is2n8kzvP3AsNbnSFF3R6xzHB
1VJ3byZZ1D/sNdF8GAbpStwMUcqRREJtj0eDbTreNZVuzs+6NsXVuUZdcrmL6N72d0Y5ZGwLJBHL
Qwknvjy2o1PnD74SyWeM/FrwKFXlfkTWP/UClKCb6s7rI/9HmupGFnStMfLxVESrua2X+F/KJg1k
fnJ6eS6y3OgCMwbhGbz8Rr16z1Bwo6G9gmIhnf4GLP75HJ6NMRN5rCVhWrp66Ooqd4m1qf718jBX
j8J1GDpFnN3wEHESuXyc0RZIPT0dklACXA2zqq44wnBJ576MkE9RqP5Z0Jt2Jnf11v896qpRv6rj
UHO+HJW3Q97ixw7NnNvyobXxiM8wLjk2ldhbx6syxjoU0M1VHQcm3bYkQ51e12u1JKHP3gxaoeXP
M+xB0GkLPPXWqF7nAk1ZigGpzaDkuGqbAmK5nJsbw2SxKyMJp9J0v8RgJ77mvlXtVGduhQegScrN
dAeY4OZRrWFcXk+mm4T6YjTdvbBrJ3rrz4uWnF8OkFsDrVVmRKR4btKBuZzO4FhDm9cqDRvbbB6M
oltO5py1dy+Pch0QCDDymLbWpzPBuKnIFANVa80f3Oe+KjQEwhy8wE1woJRHjFev3OVQmwc8ehEI
Kc6zS8Ov158bTXpvqd3LnQi/sWxrdwOsFZUmqlrm5bKhtFc2Frakz3Um3IemH+Ig4kWwUwm8Xja6
r7SIIEgBJ0LY+3IUGJM4LRZtHNZogh7mqjR4EVmNmKDf+dnnl7/RjSkhmoE6Jy170F7b+pE7uEbe
l34ciiLW2rcSCFX5TAdsz81q/dEXFRZ66H+Os5nU4iyln4gyCZUxeMEgxUnvfgq3Ah4b2cu582L1
6uhjRPpsaAlxRhB+l8uYT8pL1/wk9GarQE4gH8vH1dMRn257Tr6/vIw3vhldCur9xIUGr3dzPtSq
S8QMUDkEBRbf+wB7eLtl8tkt0Ih8eahbZx8nn82CUvqjs3c5r6Kdef6OYxraWvtBFT4Xr1zxw1b/
FcDEl5cHuzkvlg8eKNcIHY3LwbIqcVvPntNQdoX1VovH5vvSTe3BnI291teNSFzrqLSGkAKjPL3+
lD9KxbKQRWWqgnK/bsakrVi7d5+F7ybDXy/P6eZAtDPoHRIVNL8uByqsNJWmstIwiqTi8S5c57Op
jb46vX6cFX3DJqZB462IzT8nVJBnWVJkWVhWef+3OzuTOmKAiGbQa8cBeEh9lP3LXwB1Xo6zNDIy
lp6AwM2iP8bJ6i7hesnHV49ClRePVQjj61fajIJi+Ux+CovSw/H7qWgG7al08mIHQncdb5SLgZSh
/+tCU72SPbPQ2G3JVsMuLrKvSzo0ZxuCHIbcmBrsbKS9sdba/h8Bl3kFJDMHRashNZb3YEqtY9Vp
46ko8njnLLoOubWsDOkVf08QIr8NEf4YqqfaF8XTlIaqNKPPFAbgy6Gi9NpmC5wpZC+QE9e5bq+a
EaVTm1abllk45GnnnnRn9PsPLWg2KHz54pk799TNSfGpgPYis0E+e7l+GmIurt2j+khBjorANHUH
pfd7Ak3ryXl5cawuEeDj0GcBIbKVTzHWer/dcyxEQzrxGARG0nDr2sN9q3nVE7Kh2VMmEhFaVgUV
d0K5PNq59m8EiseiAoVFQ5u7fxModpdRB5qbLEQOCeV5aSxReuirrPobORvLO7680dY/7WrCMFTX
rgfXyVYV0YqtekxEm4VWb3ZnXkE0OZ1aHSwrzx6drFdvcEk07lufju/LI9/4oKgNri0dUs/1f5cf
NB3S1C/KJAuzuYAM0qCG0I/GvBOlt0ZBsxgsG/Cllfd/OYrtTblWNioLUzCPfzsaouxH/mYa72zv
63sSdWD6jusy0vLcBk5EqSOyJ9ZRmAjQOsqqP2ZuDIki4jlUU/99nZj3+kZgwPV9B6QeoPFWSqx0
53GJR5GGq/EPVQ4xnItO+I8KvMDOYbx+iW2MAH0kFyVNhGe2STekXLIms6I0zOOuP7MnYrCjz/Vg
aJ+rzB2O2TLsNfxubYLfH4w7AB2A7fU8Uo0vUrTrQ3vQrTMMLvnoikkErel2O6flrR1AN5N0A6UA
AHKbZL5NFbiNiXOsT1Xx0UmaArcmUT6OSmrHQbczO2ij2n/scnc4vbwFbs4SHsEamZRDtq4EE2Vx
GNRRFk660/1jovgKY6BbVE1zAeLczla4GaIeIh+rrg2iupuDJcGOYMagKsNi2tMPUW3Wx2TJc5SZ
dPnG0Rbr68uzuxk2f4y3CZuybilsUfcKy3G26MYXP+MeH+xyyrJHGlflk54X5Q6i49aKwrYESYjb
GYnx5hFoyiIZfXweQjyB5zdRlnhjMCS9/BolcDd3zs7fTLztxvhztE3oUHaiu5UZWai3XY2flGz6
gOZf9C7rs+lOZjKhp0gheEYlxg0615R/QxvZyyw2csn/OwpoJ1PhQdjThoh6ecb5uHj6Y+pyE48j
FU9ZuPJHkyfUk5RrUrEdqngoDhKvWocWVjW+b20jetenSH4jt5c9TK22nBJH2nsO37ciAC0yIL5k
IQbCyZc/zPO60Ylw0g1nvU9OeZWN3VnqOQVicAx9fjdK9xuXfb2jgXYzCCwyKP7bFRm1CTygCVHU
9zTCe5teTyXNz0sWaaemcMTO2XHrdqHgsGqIAK8HIXg5wcYTbeQpzg5zojk0RDI7OvOgnV/eSLdO
KKpOtG1/pyZbvICqulx2/ZyFFcCZUEuc7mORDN2TYY3lh8VV/hszstS93kTxa2GWXDKUBBBhAXbC
w2Kzklaba3WHaUaY+7l98rulwfFsMB/BnOw5O65/1HYvASiBrY9IJUIym6XkAutT0vA8XKb2Z+kT
qqprlp9dYxpfKcrNd0nizV8rryp/0vPsdjCCN/cQIhUIAlE4AK27hvIfOXOhxQ3/JMpDlCX8Oxwe
FFSWJfOTg4FB6cccw7e/XUQz6dqP+o+ptL/OcrDOtdebH1tN0P1N7HH5+voPv3qCghEBp4XGyOWP
yue5pXRMiqRVJlXNVteXc1Qv6l9jnAdqaIX8h65C90Fg87WzILdiDioP4nKaA1plm52NZj74lQYc
zq2i0T0kCBPQAsnokx3bUhvlUZg2jV9dy13UoZHE6Xe21q2zA80SNKGg2oE+34SeMKOEx0CXYeGe
I28PtOIT/KLsWZ8EYvBaYt/5yYBGwssrfuuOBMMPd4WCx7qnL1fcR+ODWkGdhYW06jiwK6tam1eJ
eDtQwsZzT9+TtLt1WCENwCnOapN9bG7leMZHhI5WFra4KMSHsYSKfiwmYUcBmnDFXrZza1ktg4LO
KsdikXlcTnDAoaP0Cp8rK0FPvpjG5luXx+B2fKQXz+M4+r8SXlqf/8OywpaksEPB3tlK2cOW6Z0U
kmTYY8apgiUu0FUx6LnerQTJ/mz2evfp5SFvresK215rVqSs23WdVFbNGQzQsJ9M+dZN4mk+1m2M
0ThYsvz9fxgMORFw2wBKebZdrmoaI+I7S8Xj3m6Lz3YPOvBcTWnxrXVzGugvD3aNWuVUZjA02VDJ
Ao+3ue8nX3YNymoAvSreMSJDKE6AYz3RkV0Ojh4f8MzW36daJ484hiTHeXHpy8SdixHmlOx1R9a5
bQ9uQHncEKCmKDZsImqtw/ZuWiIRbPf51whTszCvEqrv5DteiE0xBrd9HjmBSd/1ycb7atdqcB3i
6iesAoBrGYJPvdlDDfShxhb8hDbvrIOPkMr0tAz2fMyadHlbez5KwksyvlO6sp5E6urIVeg9xIRx
3HsH3jo3QUjToOFJRidik/IMcZY0ZtzmYWYl3pmWG4oYeEw2b/ram899n/jfraksnuuqcvbiYv3u
22VYWcFgJfCgvcoDu7af40LkRShL0KkBp5b1RXlZ/0UoO2tRbO66O3PAcTZYxlrVh0I2kw34Fyb1
TsZy65ThNUUVAzYIgbqJiWwsizxfekTQ+hl4X9rS+DlYaUcLepmpT57RUYt+CVFoe85Jt0Z26ZzR
2ELi76oMqpiXFJxnK8ZHR9Gillpy6oWyPhQ90ISgTXB87W017/WEbp03MIrXXiRKMKtm10UCYU1+
NVuj4Oawq+JJn/C1tzTZfBiM1N15d9yaIxxOQozEjKlunh3CWZIUKAfFUcDt52hS8rDK8T+A+xVv
ujL5nMlB+w859Z9jbtKzzvaABdYyDzUqY2/GOf4AlkC+iaq6fHj5eLt1BVO1pJmMXhmY/HWh/8jE
KiB+jQbaIIyqxp2CEYfG5a6RfY/UvSFx8hl70e5kOzfHhIwI3x2eG5D4yzEj34SiNNd5OEra8YGl
ll4E7HDYU1gZn6oBqdmXZ3nrnCChXJMrj4jZ1mjRDEQjEOeVcErBrUVlbeFRLaPm3jBy583opgmi
LNySR3yN9loFN+OHjIqyypptm+s//2OFkwH01mAQPyJuHystCp1sgtTh9O9FGnX4zu7VOW4+lNGL
+P8RN+srfbfQvSnLQ2mAn8ULE8GRuolOAMrbR7dTw3Fx5dfSmPw7Qw3LXZr0xs6C33qqoQ1EwwJq
BYDHzf6kZgsYtiasjFLad6mv1YHnRMNOjeXmZ12Jab/hAlQdL5e2WBJzacouDxPp5meb2n7Q5Y6H
ANOQPA2r+eOgZq9G6QTs7csRdfMA+mPozVd1Eo8HVKTTzKCXJQIfS7VPjQfmMdDcFUT88mg3l3NV
HVg3DZ39zReN025ora4owlkskRt4w0BmVTfjtFfduDUtgHIrUh74AJLmlytqKAryero+zLxar4LM
sScF+FcvKSi0Gpj4l+d1c7hVJRFcCaqJq8jXn3ujNuolzWKPSHXoOASpLJq/AcF2v4QT9XuOgrcW
kbfd2khbOzW/7VT+2IjFlCVCIl4e8kfXxw68/mGppmQnJm9OaRWmJOppn2xJ8jADuir20yJU9DS0
g5WAjb0zZaI+jp3rdf/hBUUqCBMeDhMCe5vkVHT09Py+LcK+MvOPylLz19b0ky/IsljeoaOE8B+q
TDzY0IbQIf7wVt0kG5HUJcoWSxEiCO6S45f13eArsIgF0PRDlczWO7xG5/tXBwrGKIjXrgV4zMU3
O13ZUeGZOM+E1mJGCDO5ZkHzEHxa4InOeP/yYPqNDBeFw9+PcRSaoddehiUnduS0BtWftpDwNgan
e0ytonhoZjnfOXFrnJURlU8ZyLM6sFutOQqYql8KvZM70bTOa5Nk+rRtiCT0RFH03Mzb6SJRcIIW
YTZYU/3QtxGIwqjUwIq26WL+pWTb/fPy7G/cV+gNreV5WF2E1WZPthLCwrCM5HTUWb/pVQxnpU21
U6kN5lsoX9EZALw77JwENzYnZcuVr8rexLZss+RdUvtVP2l8YLnM4tgmrgIjORpefnp5erdqT5xw
OKRT5Flldja5FSREV1TIkYZTO1v5SW99GnCOURWfFlXxXAbSn91nQ3PIBjs7kTaUx6SJYVijuvIc
FV1z78hJvHv5V936zmvXbNW0JMfcUq6W1o8aXtBlCFRDP6lmQORP6FVzB5FGe4CMWn99ecBbSQJC
iGvxz+IhfUXGNKJRDeXCOUUGFB2UVP5hqY0ZpoM2rqwK7ZDTAMbJsQcVq7Fif2ki33NeuhVrHJWk
nvRjuAQ29xr9JcAMPtuasuryV9os/3qimO8FSswfa/D6Z8JtT2JhjaTtlloV0Gk3MxesAC4395Qj
8TnSdQ690pw/9LHmLG9qyvftwaemcESg6O+cltQMlK2P52DCzm/5/PLi3/rapIOUsuEV0tTfnKH1
CLHEntjVkz63TlCPEgdFm+fhT7eVmKD7S29XOzfFraVebQ94p4Hau9KwalszcXLLKcJOFMMnI1vE
Q6ll1rM7D/VRFZq4T6ADnl+e6M1BKddTaqbxjH7SZq0nezZbFZeha6AtDIELr5c5hWdcaM09xAX1
dcyF2tlLv5mD2y8MTotiJuUQKKPrWfPHRS8KFRVK2GVoZmn1N8XeFMC4O35ul2q808y4OXg42APd
XwJhRfHRQdHpQEsHj41FJSevray7CnHj48uLcfPksY1VmI2UmxLO5uSJKpFyZmtlKD0oBINQ/hEQ
0ZgePDABB6HD+4pMWEJDOsdHy+hogqL6BwM0OlQ4SlH+TbKde/VWJPIs4SVNCoEQzeYnzdlcj0bS
lCFtZncMpgEqKqvTryTEVGu5ZYZZ6jsLcWsHrm2H9TXNX7f1Cl1VSeT4RhmKucbVBJXSBx/IzAMU
/gbjOjADvocx4FBOEZKT9TjvBcitsMQHkCowySBCE5sjoEjHREq6zqFjITZxHHv6dMFgmtAIwLMj
lTgn9jPBdWhgeKJhQ+HbgXwZcKi0h1bkzWPWtfOvZALuHUyoCf+IVFxDWjLG4sfLQbPG6mUss+vW
F87abTRoOF7GMsJArZVFANr6WsNEHraE/sksWmvZ2anXaStM37WfyclIkXPbgcizCU2VtbemGqp2
M//X5hLEWvpRLzCT+PnqWcEUBAW7hh2DbcKuWXofuoID9LCwcJttkqpZ7qw4bcZXpxWsG2gKxGrX
5HGL2zBrWVrI09KFzwEnm1FVHhFX2JOgW6+pzUfC+gpUD11DkoqrEpFhdsyW8gIN8CoF/oX56REY
SdqjWWsmn0shSxh0HWCVoNH8fPj35eW83lDcZr9NX4AKGggaXAYJisE20LA0D0FaIdEKc2k5SWPQ
4i+1aGtqkVCPv3fCTblalFq9tEWFWurLP+J6U61X6m8Atf7bAOLyRzQJHYlUoIrtpnNxKnJkgmnC
p1XOjtFnEE+Nx2ZpCmMnk7k+wrjQAB+skE/2yDZ1QpsmrkhVeNa1kxGhdpss8WnqvHK+s0uGPyaD
Vb8e8sygQLmtVSCdB8LmBpfIQdbGxBdvUbv/QTlwObiDPaB9bzZPPMzTL40/+Duf+cZMgerSoKPR
sopSbQYVInbqvqfo6VijT52X9B1NkEJCuzQnP4UKVWjezle9cS6s+SiZIoLasFs2oZUlRVLmCyWW
RYOOfezLwcUPvjEbM/BK0f/1cgzdmiFNjRVNyYGHgdsmhqgGVJjx8bh0RhOqsITftHiT+OR1agyp
tqs9I6Mb86MDicahZXO8Au66HLECSuHUflSEuqE052FRWjOeFO2X+jN6D+2rr1tc6TAiRJKAATkT
LkdbrAzrB8OUoVks1VFDYyEcyhZ6GqWsO4suxadXrydFeY33BFA56tObi26evFx6XgETNnOK+0WZ
ZoCJyvxTOl03HbCt2VXjvHEKgJsARLyiuwzy68sZiiLRs3TpZQgM3BDHeoreRgh3BNgpFvf20Ptv
/AJh8Z0ovXFLUh7gAKYiAVZvi8mhVpEAnl1kyAFkfBIQ5r41TTI/vLyaN0dBdQsB0NVNcovO19vY
6jP4J2E1VdUpMbvh4IlxL028sQdYO4gGrN8Kx9tEJKqtGOk1UwU0g/fw2UrBGwVjamfGeTG8xDh3
xqznO/fk9aDgX2EEItHDwwTk/OVnM5O4TfvOl2GCX9MHN1msjyaiAz+XJLI/FlXv7NlBX68lfApe
fIBEVx7HllSRyVWHVjOrsHcccepr6OHRoMROH+XWtHwSKPh4OAnwGLiclowtK0scj1FKF2aiUcAC
LxEsdzuU1rvFMM+vjRBmtcI4gICsCcfm22Vz5CoPlYDQEaP5nCjImGY171wD11uMPx/3m9XdYBWF
3hySSgi6bG3ehGMhs0cZLcUpioeBe7Y0gNt26fQlir1I3wmR65NyHZbSCUrPUL+2vdY6Aqs5mX4d
IqAyvLXjTH+kNY4ggOP4uTi+eiGBGaETZYKGARiyWcgUZ64IK/gmbJ3he1+X/d0cv17nBgVJIm/d
aT6yDNvoaKCGz/4wtmHWN9IMKH03X+aOyt/p5cnciEJSaxyG0IAiKrbnxhxJKy4oaIWGAfllqN34
Eb/iX0ZRy3AS9R7U+3o4TmBq+JgQAqwxtgfIXFmIbuTLGCZV/HVqPPcgtO69Y6Mdr4p5j7J0nfv+
Pu9/52DUhbd6b6VqpIa2xYQDl3DAq0VafYi0TOUnrm//SQ5l4qPk1ZTNaZT+uNeGv94MHJbwA+nt
cbFS0bnc4Z4E2i/zZmaHI/wsvfZvpS+fY/BUh8Ye38paa86v/JpcakAdV5wLBQYeZpcj9rYJ3aLx
xTMmYtDeJ+skDGQtEulxvy36azOG36Ot/rKgHFjfzQmmY+I0IPwkntPC0O55oCk4lqla7rnwnTqI
OB92Rrza5xScSfh+PwQNmk2bFU2nXquKhhcnUm6Lc8TeBLv4ODLcH62WTPbO3ri6BxiNe/t//o6g
+TcXD01YExTFyp4Z5irAIUS8t3Cw3ek435rTqpGP6Dkbwtp2nKexjU1OgTQcpwV5D2/Wj17piUdR
yPG1SQITWmlh7PdVEH97qBSJnUk0krOwqab6ESRPcZr10diZ0PoRLl6cjILM5vqeI/G5ItRx2keD
jRZT2FNe+asCMIqOa5pRTFRlHMlvo0xzrcBoJNbjN70ZTVXg5q3h7ynb3VpY8liaXSwfMn3r6fBH
qS0RWhTnE5h6So5RdeqNpuqOyDzYw3PmO/1/CBbgmeSznKOUFddf88dofjfYvWsPvOYlQGtD06oU
Y2up1M7tc2tW3AgrgI5MjJbE5ThjO5czOBsANYW7Wgb2qfcj9YzloEco1/ynwcCOUIDjabfFT0cq
0mF0MBgg0IGqAT7uJ2j87YelLOc9ndrr7cYh4huclhA/gVxuNrevxVOZxBTch7m2TiliHjgZLP5r
u1a/146rGzjgeidsMpQRPR/ljIIeaNn4MLrsVqVIUJjZd4i06VvDKbNX7zq+FtcdfTIqIPo28Spr
JFOoj5Uh3YqVBzS6UpxVWaEB9trTH8QKJTJIJBytkGUuQ2PIZJTYLbXLtlBDg1aNXmIDMzjVfHSH
OsW/p1nrHC8PenXJsZ7sMb4XD1WmudllzsIrNW3KOIwrS4SpJrSzQGML5Ze2vF/q7qvRJeZOlnmV
RdAE5Mm/HmNUqq/aZBktkiwF+Rta2ZSeVFtbXyu/GT9wc2RHEaH8uDPJ601HRK5eIjRcQUBvLQdq
r/KnaaRBkU/UPo5+5XbfhRbPf7ViRh3m5RW9nh29EDowHtA94O/uZh80lWZhWkihoZyEqA6G0Wr1
caxn0aDB4yZIUtlls+e9cf0ZIVuDiFlh3ryztsoWmW8VjlMq7HcWO3pEvxmJsGK21AeD9DFQ2RQj
htan+s5dcb3nLRR52e80+siQtuAnVMz6vBxoO/jjAibVz4BnTm776rQIdibMXt5aa2d1q47rSOB4
i0sHM3eXn8pM0l+FlP1nz5INYFRa6B9f/oKbcKFHzJMOVccVBYykwnbHL6AhO2FU0zNnanTQ1/6d
h7LSMVHuntL2ZgHXoYhIg/aVTQkFhs3lntcAT2m158zP0vacj21aOVRUl3Qn77o1Co0YPHT4xZTb
NptcLehESTVPz5rVUS/h/jllllnsBL61nr1/ZA7rZNYNTZUYbApk0M0dakfj1FaJjX8YSW5+MPWs
MU7Sb5FyTBv2ytEfOnc6uI07/4qVUVcBUBfnKeZxaIYjuoxf9bhyP1SaaqZTJ0vTCBxVTNXBcrpU
nJiDhks9iLAh6ErgsA+jhsTYo1VlQj13AzvkUI1lU5zpPlvjnTGbVXLWiqh03vbt2AxHw0r8n75b
WjPtl5GnXzBbbhw/ZY7bJc957XXy5OMRPR5irdVYKYvH270G7GZ+wCS8/IQzpIsrXVub0+ti/Pfa
AeUn66fCxZbafKLF0GtEmjztuell9xAVtX/SywKtNT9rUFVrjNcRgtbxKJoD76Elw1t/W5XRy1xY
ohz1Z3NsrINu1vZpBTcG/WJme3FxHRaebpDucGuv3ombGKczMThztOjPWq5U0MegHpYu3rs91wXa
BJ8HaJxuIyGIuOxmAS0Xdbq8ncxnrEsECovtFJ1Ht9NPsZ6LgzH3v1SmO9V5HqDQvXxe3NheLOSa
YLmAl67a/qYYhzKdium5sWV5lELG7zWjcHciZHPE88Uoa4K5onBHM4RS5OVRYaKf6UzINDyjtPWX
kyKiNXla0MjkZ4wIRjDjHPraaVkGO48W4QqgoIV7OaCQ/ei0UujPGbKB910mP+Env0eJu147Bvmt
WEORZE3rLgfxq65XmYNHYqyA8Pexnpw5L5bjy1O5PtGpjRtUcKkw+XTSNlmjKmplCnrnz4Agouo8
1EtnB4CrqY+jRrvLJrzxqVYLabCOq6zV1aRcVzXRHA3W85T4+tce5cIHE1r8I4iF+LmBmn+e8jnb
+Vw35ggelmGhrgCy2upoCVvvZoT6rGcexeKH5bXRp2VMIXjhm9K8LgsnFgF1s9swg6bJam3b7PY4
62mbedYz6l1omws7P1p1ArsMCcBjRFNuZ4dtcqr/jbc24FYtBeoiaxT98TrLS2eMIwoyz1mUYyoZ
2eXBnTo0JKuhD5CWnN6/HC/XH3DNiH97fmDeQOPxcry0SiEOopXxTC7sDodoNmv14ApPtg+637nN
mw6eDmD9osztnVz1+hyzTZprcBosmAEUZi6HVhop3rjo9nOKJOkhmrToG0BowFLgpO6mNp4/WLAZ
D5M+7Kl73VjkFVUKNJcKACxR83LkjI52PHuIYdFPHXF6jBSCknMUgDb1Aikn59UflaoJJ7VNI2K9
HTY9R3S7mxoiLNUuN5Z4c5b5Xb6kycFMi3zAM3Iefr38Va/PGsZD85yHMABangKXE5z9BW/bVIln
Vt8KlMKRc/KavfbDFuJJsDIMFKp1YvQ9roS4psXK3dwRz7bAk9bKl2M31P+OtvbLVmYceKn6mCZe
d3S1+e2o2/deNk07QbTG5+VlyE+AusImZbace5czBTcO4JPMJuwtp0+OzhQ548e84jGAdKTvKfRg
0RXA2tTPk+hnr+uoRroaYoo75+71PuJ1RyOGNxfPWrrol79jsYwmydM8Dv0m8oO57WudPj1Otk4N
AbfOYC5ayYSv6Msf+nr6q9Mhj6//4+zMduQ2mij9RAS4L7ckq6q7pS5qsSRbN4QXmfvO5Pb087EH
mHGRhSL6hy9sQLCyMplLxIkT54BUkhRt5fUHy5kolBbJtTJn84nmgG4+6XVRy24Xq+aMuqVs/qmp
s2G49aL130ql0X89/gn7vUYpA2BVWwtRPNabY2xZrWwlI/S0GBW11y5TUkxzm/FgR++PLFjSCv1j
tcSG23Ks0skKsxy+8LWUVNkd0/GF2hHWuYP0Ao/gCCu4MyeuRJBU4gGdXGJzYLms+iaN+uKKlU75
R6aV+sl20vHp8cq9ZSO3m5dJwZ9E0VChZ32Lu8doieuLKlXXJLUXU3UbVm91QAYYvQihJL+qUpcX
3ynHGvlRCVH08SVCEWP07RIZSbOWB8szC1yTviJK5fwTUSVRXMWBfuylndxU/qw4kfbMjWOlB70b
95aIMhavL2WDtXRwu+GLVFhVKZzimirC9Cj+S55VofD7eIn2Tz0Ep9VBkYYj+MY7sHLCoWZ2wvJq
SaqOn6dt+mOYm14NDfr8eKjdhAD1YG9B4yXkJLXbxGciXMy6tMLq2itO4o1DLHk2QrEHxdTdPcEo
nBX2FDkQ9b/NfVWFqSiVfKw5sEVyxqKbUKKdTckNQ8x2XMjww1mYanyw1e5MbtWzIF6iXZtpbja0
po25iZJJc+3NfvE6SdB1qyvT6d1LSH5FPozJIajlFrLMsVfPZkwQrmOoDF7f9RFpZ534j0fZ7QlU
GNdblkog7ym+Kbc7D3V3I2mSkbkgAfy0zGb6mhPa+CA/R0XH/VAIJL3FmvTp0va2WbZpwQpmcJYa
d/jOvHRCt7C1NmlblOJ3PyAEQLSe0J4Bercy4G5nBRKT4fieNlehTOoPvk2GCgqWg6e0mafEbUYR
InuzqO+Nb9dh8e/CLvKNSbiZodynpRrXbXNNVY2Gun5OkXEPlz/CLC7OTpFL7+xWoquTASEtEEqT
a+3A86RvViSibK6ynddPNiztS5xl/Ulk1jvLfm9DsZgr95OKMajh7ZJOhiL0vFUYKlHqJzlFWLBL
dHHKwIY+pAhPfn68MfeHDE0VgiGQOzI87F9ux9OtOnWkUGuu0JPNU1UY5blQpHeSTP/vrEAIOQJQ
/oFQbkcxGqEn+eA0VwQTZT+ylcLNR3M5G+pcH8StdycEDEmZDPtamtluh7KUzBz7xW6ui6GEf8K0
Gj91/bwc3PH7K5Fl+88om89EyQvvBKSXrrSJYL5uWv3kaana4osBr/UfyRj/FuaQfvsfPhaq9Otd
xSfbJnaNVRoKjd3tdYns6GVcFdc1DC3ev4Jsd0gs5JFoLGztmw29D6W4NdurQIiUo5xipxIn87tv
RCKSldq8So/Rdrh5i0PE+JvWZqN3YZp5OmKXV7uJphcLe4JPj5ftzo2IgzgFtLXvmCdis8chLkY0
ri3NNRqc6GveLvLzrMQfojkZDp6suyOBKUCHXbm3Wyg3AbYzyt5qkKeVhW93duIqcWp7c0J94fGk
7uzz1ROLexe2zErfvt3nhDG9NhRpe+2nSPKKWi3PaqR9+R8GAYlc0QSqr9sItpBNgR9p2V6VNbPv
i2V0+1k5Oky7OPltJxD6rt0igJCb+7wd0NmvxcCG46Q+NzU6/82MhQnBWvMcFeWR6/S9r6SuRJk1
il1tLW+XzkpAtRwxM6sknFLiwFlI51JK+kAMRiUO9sS9DwVzEDbaKiICYHc7mkaraVjMS0v7t1Zf
kkjGdNjA++fxl7o/p/83ypYbFjq0pqGx2l67JGl9YP7Sa1K8aao4+vV4pHvzoYJAEENgpsEBuJ0P
PYj9AjDZXlspGZ7TcdG9qJvC0/8wChkiH4ntt6M8R2pZIUTotNcaaTu/Vea/lQJXif9hkFUsh2oI
Efs2Uk/aZpSiMeuuoRrrfjT24yWejfcH6QTPvHx8HBiCO+4vyoO2I+yqu0KYsH8q2mA4zzpGnerl
f5gNDbBrjxtv+TapxYqqN5ew6FCKxUzYdbJJNt22LJsj6dS7OwBa7VtPGcWQdS/+B+/rHaOnoSth
2Yp59kkNLBeDsnfns9zZK2UBkj3iWLx5t6PkwpiSQUdaDq8r7RTWHeZRFlSMdy8aOdoqqoMUFX0M
6maUAW600ZoI2OWD4qVpIvlaLd5/wxGMwCdZ3fXWf29GiYbUxELUoGsAK4pPapLIf9MJp32Olj57
nriE/nw8qzWeuknSgZWYD3U+4C5Q9c3japdDZU02ZOzFqmXxVMV9I30d41ksr+E4V81rOYWheU4s
XLqfKET30btDdJBDkGC0zUhBoE7fLutYsOSTPtTXrO2AaOMoUn7VOa6SHt1h0u8IDImjG3D/ipD1
MOKql8ye2QYUupPilTXrHDMiGOGVpaQXZ3gMy0UzMENxLbUojuDg/Zir7tVK2ga5IVLanARZ0Cia
QpO7RrM8xr4j5435I1+0Ifom6a2k/VlnaXQAYqx/5+23vR1z/U3/OX1RNw4TmG9/7YWsfswAx3wz
Lvrf54wY9PE22h/09TrhqqfiriDat/mKtr10uoTG45WOLcmfWljUeRPVBw/kvUVkq2JWAFYG5rOZ
UDIo/SB3jbjOWva90DvhYqH1USzqs0iro+D23uqtbrfUuGk/Rs7zdvWqSlkyIF1xxWiue0FQ7C+Y
zfPFXjAnf7x4u5HW24sdTQ8CZS2emNuRJA3kr+6n/mpXteSnqIXSkKR1brLM7cFQu+/EvcWLDFta
J5zZ9V4Uc1MlJj7P17BE9StLHeGnfX10wO5MiCgQAjg0q5U9vbmQu2YalARjM5RPkkZ1oz75Z8rC
AtNzAwvydy8e6LgJYYGzTA1ysyd0HLOb0VYHSEhmRZd6Ta8qFkiOUnsNzpVHU9vdl2+MethxZCPr
/bHZFcRNRtsV+nhV7ZFnQEA1LD20/c32CTcyg7Lx3OGjRalu+N6Q8omDQGS/tASiqxon7xBg1447
OuM1wCeWr2aeJ6cBqMXrlFBcxsU40lvYZa4gxGxMGvU429RdN8E25KYlbsZCg+WLyShedBXZiZ2e
sWbWr2reWn/lWpi8t/pJwYy7mTdplX4mdb49C3Y0NVRyW+sqbHojLlSAIuOCJruCje8gzUfKS/vz
AOqK/DJ7h2oZNdDb4aZRDFnUVzbNzYPs9bFiurJ6eDvuP9pq0UARnh45zt42bZE09M0cLV2ueUxr
ud/aPbvT6ju7xPkR4bCDQ74er5t7H2FY6lYU42gpWJt1bydVK+lqLTVrV6zIdT+uoDyZs92eVWOS
cZVuVK8TCfVkQOCnrlGP3oLdvkF08E0/m2Igt8xW3saM4XAUwlquiLy10dkeW4botK7PP1Dmag2M
RXGk9JcYd4zz48tgdzoZGtII3BSwZ9Io7XbmuhLjrxlWCirldl2f00GLlbNTx7F64qQOk8+za9ie
EU/5cqqlTn+n2M7KmIJJx+rDu16tjzYJY2MSRVXKoF/TBfc5I3PsT0pMLBWPnfIVL9ajIsvuU0M7
g5NDrsA/VEI3N20vCidZFtOgR0pqn1QpzMxnozJyypS8kaesTDDuGxsLaoTeqzif6WTK2unxqu8O
0fojVlPxtVvLIjS+XXUJlkQx55kBwIDwDldS/rKUhnpQW9gdIloAkI8mXwFjVaFl3o5SdPViDzbi
aGOsVC/jbGV+De7vC+PQhv7uUGu5Feo8l6yzOUBUSkhaFDu8Gk6vz+cek6TCi7AeXDxdoAfrvnf9
kBQGpeYfwmAg5NuZWVpjFdPQW9fJqSPXjJBabpKkPkj6dsHTKm5HsgezFBRlJ41dqw7Fpsy2rgM4
XWDZrfq3BZHluR7xJneKUv75eFb7RWRTkC3Du2Qh+XC3s8oHSVt6YTvXeLYz2lCQQ/Ao6OafTWTX
3nvj8ToBuq/V+rWXf+tF0qpGjs1nF17ppS9RWZfm1pfqtj7JnW5gF4rFL1RJyS7UkyLFZo74vb4c
rO+d+VJ8ouK5yr6vxZvb+aa1YVNPYdNUaL4/VYoQflJU9mmwxPz58dK+9Y7f3PAa0S+YNa8zZWc4
0bdjmVq+dluMWdCGStO7Mf7H9SXlw2tBJjeiPZkJF66PnSKeKS2RQn+W27bVL/Uwz9ITN2JOLmBE
HZ0Y4+oPmmpxOn9D46Vsz1KajKGrlr2ZfWgXrR18O3GMf9uuMSq3MgZlxkg2L4bBNZsaEeo4czTx
vZ0TnVEQRG/9VOSi9+c8rRBomjlNuptFLW2VdHmV4W+Zrofjk5xVduS2XCiSOypmd5kBqEMPWSFd
u2R6PwVK0Zvj59Axw/A5FdDlPiqj1LSvStS0rd85NXoaU5no2nOpGlWKy6jeFxDocr34QX/bvJxb
vQ0nb06XqfhNWDTnXtpIjqJTqvbd4ssGeZFr5+b0J/ouZerJGgfilBQFAoF1SuPuyS6iyXZHe9Ga
z1mnDtg8t6YhPaEqHA4e52yMzqyrrJ+WDLmez6KkdNe5yjyPzllOrK79EYsM2W43JxvTkBBpml4P
Wmls/hB8r+FbOrR28XNShSg+SUkLDhzVURb+NjX4OWEqH05x+GJrSSk+hZMqz18crepmOCmJEj0v
Y6vUbo08VX2B4GQQ/xJ5mp8hztrV0+NNt7/lAXCAJUjwVmeVLWugIG8tTTNJA2fU9UBbYtOzpMg6
GGV/S4EggxjCDqf8ScR0u7NhuHa4pxVZQFCr/RybZvkea1g5aLVdnCW5Lg/izfWk3J4kcmTKaFgu
UgFCafR2vHJSFuSehjqoxtz4oBAXDH6IiPoPIO74hZnKrxC8hl/dpEwH6fk+TqLEReKHSTlvIs0b
t0OHmt7Ng7S+Mmau+vgpVb+1MhLAp1JImPvoXekYINvp8Pt7PyQAPdNF14sNqm279xCiSFrcltJA
atIR8+V51N3YbszyIFXZf0rKG2jGopNPuZA68+38mirTZcHTGYxZz0kfKjX/N6cr+TtHEDJTmytG
fXo8tf0dzJDMiOmBn0KRvx1Si1V8EhstC6RsqdSziql7firpSx4+Ik6x2Aeb9c6RYN8Q4a6dbasu
zu1wSQVSZMsoNBRoaJ/yYVbOYfHexntiSsgGUHXWuJb/cDZHopzGaKHlMrxmmt5fagiaXyqxDE8y
wnunDCKGeHc8woB8sFW2ZC1HbIJYVU/1FGua8ErvnnpxUkw0sKQ68q27d/JW2J6prTzvLeqR5VGB
kbDeBCUdrMNTXeaI0CLisWDyM2tWdZkR+uhfRoXms8tCdemAOb//eDaVUR5sEk2qLVt/vsFKCJgq
rQ5iTC5OHSZ+bq1G3cGO3I+Ccgjdx2Cb7BJSzdstUhhdUeciHwOARfG5LvThlMbqUdX8zijrJMBB
oPtBuVr//D9IXx6pC6iBOQa6Ws4vaF2HbgEw8+7tjnHxmi+T2Lzxum5HCTNAfNPIp+CN3tkUUvJr
quvlSCppf4jBHDjFhIzsPuTKb4cpoYzRETRMQdqWH+JQsrysj1Ksc2iqeXxdvNmb3t7+K7WbjJzU
BXbwFs2pTWPirkznIK9oY4GJH8VfGnPGUNvKF7X0B3Vc7E91F7XyifjDaD5Nmdkr7kiryvhnVEjg
Z824lJGbGkKyT0ZojR+NMZKMfxb8dIqDzXRnZdYeI2I+2ob5vZv7RrLySCHqmQMCoBWJzOWnSelF
YFtEM4+X5s6OQmWem3Qlc62FiNuPEGnyIBba6gKaMKzWDSPdKk+SObbd+fFA9+ZEoENWh3IQt/Ym
+dHCrB0zI12CIRPDC12KhTcDK/r2YikHy3dnTg7J49qSj7oOxJnbOYVtJkV6nxWBPMvKUx8tsUef
a3awcvtnnSedIAnBewBQMq7bUaxE1haJHtpANIN4UlO9/k6jpHGSgANdBxFLPxdiPqii3JsazOtV
KR2Vol3GugrBR5PTM2hN/32dlIWnAo0enZc7HwsCBkAWeim8rtvQIWoHkUppWQZJDYrgUL+4QEEq
vVHWsk/6vNQ/Bf3/hUuv2HgJ2/FlkvXxp55G+UuOPeMHiubtKapgt5l6cSRqsVsDMMpVU3mlitCD
96at+J9LEEXlWZ0toQRDUYINGHbnypKlPj/er/tRVuQcRiikHqDK7cGgGEdfWYTBdDxD1V2STDnZ
0O0PtupWoJITx1VLXLi2Ia0E1M0uSkl1q0ztxTVXi9l0HZ1Q8RfKDqL7GC1GI7+Wgkz2iUr0TCfe
Ytn1JZfsxX5pojJSvVCkaX/CGX2Z3MkcB1CTZS6O9Nz2a0EEieILLdykoztNJQDEjGhdm6+RVEtn
JRpw1bB7/fJ4xXdxJI2wIPuAp2v7EhZEtwcqDGOhxE5sXZPG/DjbxutAY4AbIwYBmHmE7+92+KoP
RWzPwQU+hcd6O5ipUO4UbSuuqqQ2bppoMAaRJ3IlNVMPTtN+9daGCcBCuhhAvbewD3wIUkk60q/U
hFpvsOLqoqWZ4z9evTujcAsxwjrIKstzO6Ec2WT8opvhOukdbBlHjS/gwMV7Q8a1V3plGMGZBvjc
+ojLetYpdAXI10UylZdqyApfFrN0cCp2O+FtFPpaQDzx2dyyshu682D8t4xCouSK1PhLaMtT1WCh
Y4bRkfXsfisAx7ERqLSs5cYt4GiMKWl0rimg9k6YuFpGY4vRNRGYfa79ePyV7o61Vv1Xhy0MWjbH
vQo7mlER7rxKZYpOehvrXiXxFDom0PXjofYbgmmt5kDor3GwtkkLzn+5QE5CuY59ZHqKHIV+sjRH
9e7dK8ingsVMKzRaKrxLm/hhyfKxVxcWD3e8yh9FOYM0Celrr9GE1GpVfVbM5Kid7e7UwKDlNdvc
Z9STaccdIKhyXea5O2sl6GaciSOw8e4oBEd0w8DUJnS5PVGK6KMurnTlGmtm4YmubD5oIjqy6Lg/
CmQgZNbX9pMNsm/20zw1MFNx6OoNL0zT5lmSuqNesbuj0LHOLUQryI4nmhkxYqOzzb5rLZwIUp6a
ppeOSC13NwOdaGsTD2n5llZZzFlpDqSAV/ywFk8tksCUw9/we/8trerXoQzfZzrK48nm+//jbQsS
sZwaOP3whdK6/1lGmLYIJ6p9oxRHvPZd/WUdiRSS6j1o1c5kqEMIWuizpFy1EVvRQbWfkqh8smIk
TbRm+dYs1c9QhJ9xrninFsbbHFlNenqp91KfXb/sf6KdLm+NPk3YH0g6hBdVDDNsaad8ysGx3hui
M8mVKAZNiEQJKP92qKxnWywLmyQWjuph+W27laOBq479UUZ2bz9y4UJp5xkhyNrcgzLQeUfhWcWg
1MFf0SmkF5N+8IOI4t5tawL3rYQ+IMYtySqZdGHMbaNe29CyTxgK/Qohevh2lB2FE1trOD4T3CYg
eirUkGMov9yuHW0pXR2KarmWWhajxDrBoppr1csrq7yMGHMEYomnVzEow7lW+vAMcls/lX00Auha
R5pQ++WF7k5oTKc2ASbtZre/pii12dAXfblORjR7Ze4gG76U2rsDG1Jq2GQr+4hK9FY7mypWGyGY
ql5LltWP+uGnMTVHQgu7qRgUWVCjpjESKhBMjNupOBMqokPaGVeUtHR/LHTcbgrtSGnz3ih0U67M
Qoo6TOh2FPi+Q+pMg3E1WqNxTXVwznomjtqi744CTEq7KiwEiB23o9h2CweH9oAr3e0JvcKShrF9
FH5958O/1uMA23hRUAOgTnY7Sg3bQl/oDb1GWrX4+L8rp6GXJv/xKLuzRSWOFhjUeVea9i7enGan
7yYptRHG6vqvTU6xKNGy/m/kUMTBPrs3FJJO9GXyeVZm5u2E7AQd55Yfci3EULrVog4XS6e2mDhp
+97iM7OCx7QanxJAkP3eDkXhI0dAqqDAKGWxj+0qkiMysuRdsRyxwe5sBnyO1mZQyupsu81QSVX1
hdRRy4xkfF5FqIhXxe7n9z6R64RoGgK1JiugQHs7oTYG5ku0hAk5+h8JbtDPmnBQG7Cn94KGq14D
hCSc4wjM0DW4HajskW9JoiIKNESGTnat/l2hRXeQftB/x19zg+QRNgONk+gA4+0br+SSwEM1hX0d
23au/Fq1o08N9nSTJyiR6bCb1coKeHma3I/nbIy+J3M12Z8trCHVlwhsf/yRJ3JWnuayQVPNJNaq
PWqL6rVusyH8oYxjvbix1lP3rBRpMFw1HUztuTYku3XxB6BDxe3NbsInGanh8oLfadb5hTPPuVvZ
ciT5KtY4k5eZhI/nsM8701XUdNRPlTyN2rlwxr45O0o3FpcIU8TpRQy22VwcKyzOCSpi1uxS0JjU
L3NRLePvcNyoq5rNZL9EWaw3T2ivOvHz6GTVvzln8BfRnqaclzG1o49OGevJedWVF7076Yuc+GMN
jeXLNBHkfg4zPY4v86i0YDRSMrcf1dE2cDkAjMUdVinzydW60PlZFYINTzTnyHT6Y/zgJlVZfDVj
eJ/eVOtq5lZoBJcfefem9tzo6fJFzjvrj0wZ84pfm9exPy2S/tPWybRP9lwu6ldz0Iz+KcEHV/Xo
+JJUF1GIBk1jK6xN9WRCXKj/6QqRfYYgoiiofxCnnMvewCG3aDHOClIFebOXua3H8TJ1uCyds5Ru
8KeQVArdB/TQhs9jogx/SIC7UGQALYzcc2Ip1H8BP0ayZy5TPv+LP5uleikOJL1XTkXdebmZhtaX
hXjEOTeDXg9eWQzLcDGU0kifetOa6MIvqnmUXsEuaGPUWz36VLFEyV+ONYbZSQY1i8+NnWm/x0ap
ax49fXl9csassD7L2ZzT5D2E8ZdolJzcq82ullBbkpvGH6x0lNkYYlD9cYpjLERp2dY/ZNmQKS/F
GM4JWdXspJ96mpPnJ70ts8XlY0hU3zursb2Cvv7Zo8afxv8uc9TbnhO1xd9h1JVfzAizMdcgMOm8
OhrTL2LWJvm3fBHa6yxPOYbH7DTFQYbMlFNvLg2p8nFRrZbnvpeL3jc70ITPxqLnqd/HupQEip5L
6SUlEYsuPEZmfFqkylZPc9wLyBjrZ/jR1EqnnsmmVcOT03Ssz1OV1vIFaohQPSWz4salzu1MF8pC
6ezGSb78RLvPHFanD86TqzehnvsJ8jI/BwWTIr+DClG79OpPqm9rjWL4NU7wxqntO9n8pShNIXux
1qoZtAxH/dRocmJ+UuSqqzKXRqzu94xzq3imkUUqpLFc6c9Vp8t/P34Zd+gFYkZEnby8q4PTzqiL
WKJpRlNyrq0I089OZqVnRa+lH31M1YkW3+Xb4/H2DwnXGYQ0ass06e3wUNFECWCuQil9LL9gKht/
kxD4/PLOQYgaAO0V0B+L6taWeUOBWSRDtpTBIFNLbjsE3S1VGr3Ho+xeehO4ZxXfpyMaSuoWTVBG
eRxzqWqDCHzp3Dt18mQkkvq97VEOfjzUbtXW4AinDLhSq/TG1gIQgxMjVruuDYy6N5/iYSw8bVA0
//Eou72wjrKW0mgn58XaFuzKnn4zfLbboCFJeYE439LYSAoCw/2Mvvo/j0fbzwluFAAjKwdQS4R5
+wY3khPK+ZiKwKnGGdkzs3LlSG5Oj0fZY9Yr9IKUJ02Nq67ElvxIr5olIj5VMEtFObqKVOJN1NQR
PbxhqqjCzWzNjk9dVojiH8WZV4nMTAphK2Vj1X0s86yaznlDT+5rZuWGcDHLDo8qJfutxI8E1+P2
Wfkl2/Y3peYvjkNnDNhxMi9Dm/op4YYbi+nIkvPOUATRIPhEWKz9trQVRU1vxpMsgsKYBx/Jr+wb
goTah7qSxEH95+5QQF4QwqjK0EV9+4WluJmdMdZF0CbRZHn0b5NjGlEkeI/ltjHPB596jdpuwi2y
urUAsnpwEODtJHjqvJfV2RqDnq9YBHTFSTgPLbmB2J6Na5bXCf6359JoLdWttEFuvtk6dqgQx+rU
QllZSaInzKaBcEclTo6Sw100yM+DD4vYANtwdfK8XQ57lPoeyvMQWJKSeNqYEhuA639MVAcM3Gjo
fJukI8jzzikDIaHBgm5eMn11/VH/QWRiDQGFmeJWQHlOxC5mIsankDU5WPv9p17PMjtq7RDbZz1z
jqRhVixToArKbp4mVUuAw6WT+GJe9CMr9zuj/d+GAmtlcu7wi7lIFoVkfgnoPZufkkTADwyT5CNt
Fn893lO75eOvh2BGNzlQ08pev10+BFdCKrJDH2TOYBt+MY7yB2Nypu4A/NntjVVbg0Ih7xZUM0o8
t+OonTbNNR22yPPSRF5n8VC4UMPTb8xeP03wIM+RKcrIfzy9Hd0F1WFae/B+gBBChrKZXp7EU9iP
VLEaawifLeuvVBnxbow6pAeyEpZS3Juu2grp3d2RMLMRwYDQg0Q8Kmib+UYyYnVLbZrXslami76a
VaL49vW9syMxBkh7Q0kM+Nm3i9pqi1asWolXzQ6lsynp2ocUFoRv1LZ+zjP1Q54gmeV0o/bu9JKU
HCgLvV9yNFLN24E10RDca71zHbls3Qiu64cOK8qD9H+3Z+B4oWwDs5dsGS2qzfScCj/bYg6ngJdU
+oxEY2Q8AzCrflnYWnFGBaaZvTwb29h7vK53BqbYDuTKs/omY3s7vdyKYJpAUA2AH2of/FlyY0Ua
fSE7VaA0Tf40rvH840H3wQm8L4IgkOV161ibcMFa0OKuhmgOynx2viTDEn0oJcNBpS8ZPnZFhpD8
4wHvXDIgyyToPF/Yu25FUxVddGSGJQOy+K+RlSJlghT4tzDsk4PTv7tlUDUnKgZWoWyNPsbmS5pl
qGiLVcxBJ9vxBzXNEB8skiODhHsryHakTRgR0z3UVulapJCdzYEexvN3y0g6P1KM/CKLNPQFwtjv
5bLxAnM30xZBxQ3y1OaLdU6Lp2dSykEGT+4rb27hRlbSfH/8me6sHd6UCNusCurE++uf/+eBAyCa
y3Bu5CAXBbp7WlKfnV59p/48gTchL8kEyycjbLNVgNGKPI9LJK4DY+z152x05ldgnCNlhztzQdUP
qJX4AFLQtgo6ll1HGbdVgs6CKJHl/UQv6VT4j1fszfvsNk5iBgC7SL4Sj1Bku12y0UoiybZCORio
rWl+WGvQ5SowF2QDq0n+S5psSOw9DODPcxs3zhmyfxdFAEa15DzNraxmnho60/fZmublT3Usc+tU
ypYwPAxBRzto1VLOPdmEVPiShW37txUmZv9SNclgfyMtrGXUxBIqepoRx+l5jgfpnYbwbx/szZgZ
/hzLuWUY9Oix5UPZKIFeJNaVNAMl/6xOVh6iovx4vKB3Dtba3sjpJUUD0Ntc91NbcH+ksgJhT6ZT
WzFgqLp002mfwIjb7tTmqWoeXP77rUKoxqkCCFtd57bVRLtHsGyaSpxipEy9qHYChWnRu4OtsosP
ViCbxmle6bVBV93MLFOVocyQZQgcsxr+yo1uOLNxtS/lAqQ1T635Q8fJ+1mZZf2Ah76/fYmIoI6S
86I8QVR6u0dFqMEWitmjyGbUH/N2Vr6LDLb9OINfPv58d5aSoaiXAhfQ8LQlMPLW9FJXMVSo5eOr
xlZ5SVRhHVC09o8moRogAT2kXCAof91OyOpRqcb4XQvAfFu/NEbjXEyl/TqpbfQ1S8z8Hwe3+PN7
p4YGNzpqsFbp9YTsezso2sp5W5WqFlCAcTyzzZLvthMb787zVsYQXwkReMrNW0+0uU71ucIsKsDG
MfmIFy9H3R7NV7Oxjti++20BAgLNlEuSXI//vp1QMVlOLVEsDBw5/qtdnP5ZFvV8HuPuqEh655ZE
fw6KNKUpBAq5MG+Hik2wZb3RjIDWk0zCxZiWvvSUpUg9PSs6Do9+oo81/UbYKCkvZrwsnd+YTRXI
TmO3JzWZ6vlHkkwO2qSDvha3Jl1OnyJrSD41cxbN/txKzT+4PEfJZws+RfSkIqpRnMxSTmKakmws
nhVRJI4Lt6MJaXjKu/koylkX7PYt4IDTeYcqHHsA3Od2liiyl+FoV1rQdsm/Vd9onqWL5zqk5UdN
uj/nIX6esxYXM+mvd2/NtaMG3JFoZCVO3Q5s5t0yAnirgeZU5sdFl6Q/c6NVDg7AG19tMz8q0jwC
qLAwzhY5G9BgaRe7NQKaoGwP6N+45rYp/Cjt+8+K1XWBjG7vZTZE5U3zWH/CaCDxK7M/cobb79zV
qJg3nXiSSqSy3g//iVPAFkSC8IAdWBhNuACHktdOTQVwv2Sn9y7t2uu3HkbCyVVf63ao3qyiIqSM
FuiSnZw07CwoiFAVeTzKnQnBJobkQcq6UjE2Kdwcyb0dm4VB+hH33pKXslsViUyhyXQOEo79M2St
TEti1jUT35WikXPLHFF3RqBEluTPkei/mUo2eFFrA8gpdkwP4KTMqT9peX3Qi7V/HRgbvJqLm90K
Qnq7mE7REvKhdxvUUpX6mK5GF3uc54NPdncxcTCg1RZ0GnXq21FsmqvspBuMYKzhv6W9FQbCTJtz
UznpwW29P/FMyFo54Ks5Awyr26GaVpowUZWNYIa6iFoob8QXJym6HzHb1s80rfgnb1Pxe0h0H7lR
ZDpHmqX3Jrta8mLsQgVg917oiR4PdS2xpPQ2fJ2keHhFXTH6wWY6ypHvnH+eXOT5oANDwt65k1St
jjhFqJoBEj6D9RQug2S5WWM69ENaaWp5lROP36suaQuC1ykfLrLTJc2r2Sp4TDUQl8qDZO/e+hMw
84qRvBOnbjaUns0Wmp+tGehRNwN55wUV1/m3umtOemUabhcqf3VOdFaq/N3SvtDk6WGEMaKQm0HK
v/30CyYn4+pJE8Dus70hkUPI6FF7SdpeHMzy3jdelVZ4Q1l+GgBuh+qoYVBRiq1gKCfVhftjBlJv
okqShfqXxxfRns7EtJCqYUMRgQBCbsbqR1zYm2i02E/9IPliGcZfad6gy1hIxfJ5VLp5dq1F5ME8
Zsnk01cbZue+6sWXLi3M6aJlanwEkty5N9jbBF4ACGB0W77RUEZ911SxHYxyq1+roRheJ1hXvz2e
+51R1lbrlTJBTyNH+naZzSSqaR8RTmCNYoJuUnbVz8Ew5/ff9WsLA61PZNl8rA3jyKxiSyxSYfOi
FBmMo3n+MhrKeFZiUz+Y0Rpw3D7YQEpkphDhVqXuLWBtpfpiiUG2g9zuh2+DEYcfoKFRubVy2ZX1
UHx/9woiXQNtls4RCo/65uYtpapRgbPswLTC3K37nC5buz+yQL9zHChEct5XYU3e5c0CiqHTIsfO
nCArSnEKbSE8pbIKJHjlI0OrO1virUcNPtAqJrZVWaUtU8DTyp3AzJXBH3Sw23BIyoMn+d4olDHo
VET0knt1c4tFstRKdFuz8TKz8YwkcTxN1sW7s1zyMY4RYQxPI5H47faelLgk/siiT0stjEtZjcKV
tfCor+XOXOBRsQvYb9wf29DMREEYYQ1EoOpRyz2RWNlzxg15AIe9uc3c7GzO6ZusLxVcgrOtJaqd
jopVYKL7SS9ssfj/h70va44TWbf9Kx39jg/zcOPs/ZBAjZKqNNmSXwhZloGEHICEBH79Xai9d1sl
H+ko4jzcE3Gj3QrLJRUFJF9+wxomBK351qo6XhO4lDbZNgv8dkzcjHuPA7Nm/6g9ZoILLWwuLyFb
bo9XcMkE7AIZVlvHyM1ht73oShiUeIhy96UJlRXSwLQ2SuDvFOHvVc+NTZ2hV3UehloAymEGHNO+
0vPYbQvlkqNCaCnhsOsrk0S9hu4W5BSm+puARWd7LgJoKBArz+sr3lf9dKM5RPErYvvUdWOcgdPt
ZZsBDeTkRglJBRh4RqSyPfqoKxiKXpXUU2LT2sL2UhdSRno/QsQqIKaFHvG9bs1yhkiVNfl7wy2t
4FBGtWi2JZwTMrA1NKSkuD1F6NXP3TwR2F8MkhjQJK3aJAdS0P1mKZjvPH0wKARA4D631hHzXgtq
DcgAIA8yhYce+3/iOyxPFINu/NtHeRXqlqOA/wJu3JKfnGZinWFYNshQ4SEUPT368CcibMjdfe2M
Y5rpurt7+3iv1vkiso+ea4C+Cmgxp1E8cptI4FXrQPtSrBobGrVF63ofPquFaYgcE20HNLX9k0LH
A7fBhNKEfWjzoE1EQOUKXDRj78nR2Hp28x7N+PVVRAm50JkBIrbQgzupdhg1jd5vO+cAwyX3CMO7
qCAFIM2f88wxcmL2cHB++zouZ/DyQUabA2cGBYEFgnvam5q6SMnKGZDBtYwFiRfI5snVUyHXPvfy
YN14xuit4LIw+u/k7s/6fieHBnsFWFZQz0DKOR2pA0e4mNBF0YF1Yz9dyDGqH6uAV3dtoKt8FVR2
/xX+Qpgv19WYj5B0jCCn0kdZ/yQV64xtVMMrijh+bUQJ1mQIxKADTMRt4YedvUa92M5JWYJXG+tm
VPLeCVgO5bieTl4sq7YvU4FmT5v0pSfUdZT5/o/MHoIvoJU6AyknSBISExjEh6EDoGD19oV/3iZP
Th/wIcy6QGtY9D5O1pZlWFPvgzV/gBqHJA2mwAcaac8ldIq8b84wfebhkEwQ0n9sxdDdu60v3wvj
pzd/6d8hpUO7BxBvJHYvt6S2AJQLIgfRwaBVudaqtVqgGey8iidVVe90QV8VvpieOGjbLXrw6M+c
oqMz7aD0bLvoEOUAMWrUTAS81a/+iFEHN5o15/ZlHmITePs6vwoUKAxBsMZIGENT8KWWR+6XXsXg
tOBroDt1sG2mVqpDScpycCs+ehR0Q4DKQTsUtb3/6kq2ATO9qqRHXYr+ThuiJpAvtj+/fZRXmVeI
o4BaAHGYRVj4tLvrNTN8vCpOj91gVOuAWeYZH+dqhQ7Xe+XVq0iEuh0HQqcAHQN0004jUaQ7Bl01
9F3qCPYR/ng/VnkQZ+Dgq34o3olCr08MZNClt4V9yobKwsnR8oKPIpcyP7Z6kPGAQ57JWjoXFus/
7EGI7geQ2eiP46TQVLJfrgc2jpDFg2nFkY4CM56mZauhhkDL23fq9arDWUA1Eb0JNCNRNL48ioFe
HTKdBjthm9Ux8o5iK2gefbQwXaYZGOMtIByMd92TvmNTBCKodFHhslVOnkgRya/hDNYroR0vzOTt
c3q1VWBmgp0WZxRAFBgDjZfn5GWl9pnG7m56+Uw8Bim1qDEeWznsDTqINbCk7wkt/mZdYCcE3hzw
gGUHPjlkj4jkz5WqjgC4y23mKUy+JmXUeLpUNty/fX6/uWeQ30BjCBLxQP48I+B/iRRFMOaumUuo
RIkuP4+gRn1DXSbSjx8Fs1cbu/yiwHR6FQd7QkeqDtkR2rDQ0upUlA7R9N69+t25LNNXCFXisUJL
+uW9KnJqcUgWsKPdh9kKzBT/IS88+vWj5wJdJxfgvUV5HJ3gk6P4HVwwHJ2xo5+NFRxEYJpWKShS
vn2U1xsHjuLhpoBTBf3K0yd2DszZFh3nR1E785qB/JRGUzWvIO6ktq5hj6SBYPheNcx/D5z1esmj
0Hu2kEBFslA5Xl7GTFsSyOmCHYUVDPrKbplPL8CKscdjC08ufjPZsv/my8yjH1Z2f7ZgcCCbgqEh
Glwn6UEn686iuhPHuvB1GAsZwXkOrroff8QwPMdMCKkR7iBkiV6eYl1OWTCHuThmw8xBxYdjpMeg
dhbVfvDhoLiILWD/ws4FodbTXNOhTAB7rsSRy7lfoTniHwVV4p288nWbdNF0ADkK2jbIXoCweXlG
ZUed3jBqcRxopTd+5VarIjCyNWqxMrW19BPGAERDezyMRzhNpUOo3QuOmPdOeH69h4LcjkcdY+1l
gHG6evBs12hTBuIo4a2z1g33CdMFTx2jzRKrwhjt7Qfl9UOP44Hajq4hOu+v+hiimbzGy6k8ZqKk
IGk1E0yE+XuJ6+/OCkUtNuxFDOTVHJbbtYvw1csjeD15PDsRjXmUgXppZzJls9lt3j6r3zyDIAgC
SYgyBdDb05oIpcvcTm0gj3hUnBjbk5OWmG6vohrY23A2IRfQqPzh7YP+5lIiP1hangvjCU28l2sI
cTuDrOIiR5TZUZxB/tKLbWSw4Tu37DcXE50tdLDB34In0yncwgJQcPQmszkKxc0fpc/FFat8/rmD
pV9qy/LDiGmQxEDUwl4KG0SI1J3kJaHdakTsUB6BHHd2i4j2yh5dTGkc9+7tK/hqNIAjIa6gHYnw
hYz1pBfZtg3gyDnODG0YJ+3yuhliVDvgWDV2Bb2PsmbmrT+B4BwNhdq2VIp3PsFvFg6ayaCqAYWG
CBqdRtDeboZ5pt0RMU44KeJ1a6eOpXu2i4Qlmy0kAIwrLkxPvFMNPNN8X9R2C3QGA1JsHksKeKqZ
XhQlBSao9451A+eMABuUJyGbCpEAme+g+NmU20gCGHVWQNK8/SGDcQ7Wpma0u+bBDPIcqYQ/+z8s
vxPN3hidaFqr0W66hZlk8u3bt+p0EQIMjKWAe7TgK5YS7eVi7zVYAMNs1cch4F0yzNUuN7Ijd/Mv
mB1/tFJaDgYADnpFSzX4SlnVtkRvBTPlx0J0Fjxe6wGuq+ZHyxccBWLNCFILlAm10skpdbW0FeOq
PcKv0I89z4jWWGq3XiRFDKSEemfPOV3sy+GA2EMdj8oCM7rlCv+SOkoXoM0wnLpjKY1grVzsMXU0
WCl4YUOsw7Fed5MO07b189iemuKdKHIarXB4sPKQJCE9wj5+Kg5TK9kpJF7q6Bhwm3FqK18ZPgh2
by+T10fBc/ysiICoiJB8Ejv8DoK/zpz3R6i5hOcNKG9sM7JGv5chP49Ffn16bKimWOiIQDsA/XL/
NE/wu9rgUd/rI9pD8M2xHTqG6y6azR0UZme+qsOZ3rue0ViXRQthhjkBkwiCsUAGKGgKhWbfNehg
2GD31jIvb+jgmPMa7Dw6xuGgIcUyDVBlAVE0opT0lR/O6zxj/rcqMNlNmaE3QVhbUHgrh3l0N0H9
FYwb07h1/M6nH0yKcLJoG6DuXbR9libFy6XjVCAsjg0fjyIyvtqDW6wLQf13nvBXzKHlKCGiIGSe
cCg85idHaXI7ZKWc0JkdLCttR0+5pAHobUpmg0MdKRpHdMWMUUXQ583HnB9rB0//mnp52K3gbE0h
XNICWkdGaMAYCQZNjv5gabS4LWAl47HFYBddlJNqTzahRtNvlschCpFsMyu4MFiPwf3zOv6Px/H/
5E8CVQA4ILz753/i+0chJxByCnXy7T8P8olfq/bpSZ0/yP9cfvXfP/ryF/95XqK91okf6vSnXvwS
3v/n8ZMH9fDim5SrUk2X/VM7XT11fa2eD4BPuvzkf/fFP56e3+Vmkk//+PNR9AhdeLcc3N8/f760
/f6PP589VP7j1/f/+eLFA8Pv3YjqqX7oX/3G00On/vGnAYWsT3jsMFMH/g0D6IXUo59+vmR/Wth0
gIRiteLxx63hAuQ//Fr46S/0JvJlSGWj5kRw7ET//Fr0CU0WNKoQN9D1MwEG/9eHe3Gb/r5tf3Co
MIuSq+4ffz7P2f+OCxjdYCeFixKA2Bg9Lf3Kl4vYRv9ogsuueW1blw5kTfMkW1F+Odl7Ye91vnXM
K5mfTdwh0KRm/oVkaUdX886NSPslquK5OKujXc/XQu5yv0uzkeQ/RMLgI3DTrrRIGise6DEYL/Iu
7uskdw+siEeUlv5x6M8jvc6ndHTOGjwFtrv1Z+xfNK4mYvSEZrdFe2+WsP+Lm7UYYzWEN4YvE9WU
sUV3Hj+W5VfDuvf5YTTRXQAA/1DbB15ARA/c2tA/tyDc6wK8HM1kcjdTflbn18NIMAEgzaFrdkBG
vhN7TtAGP68oIHO45diMXwE5tWnDmqNg5nVXenfekJdwwXWDPQD8X4MRdEIVJaIxVvoLAoN3Hjhg
2VHdy/c+xsudZfkYoJhg0AuQM0Ak6Jy9vLGcd6F0One+rgr7s9Vb4RUI4+VeOHuvpHeA9MEG3b3F
/NCI7bBd2+bCvXPq6RrD7mQerNu3N7plI3uxzlA6YXkt3K/l85xmbwKE6nxyQn3d2q256mUZrbrZ
vVPOtGbU3y1Dhi2S+p/qmR+KS/9ltHkRod6MXv8vxqXFNuO/jkvXD0ygPvsrxD3HseXnf4lKkA3H
hAm17RKU7BdRCdNGNI6X5icYDX8HJcv5hJIK+6kPnAcq9yVW/CsoWe4nYNuXqIQxOaQm0VX8QFR6
bu3/ulqAql3Q8uCGPuOFTwWI8qY3GAtn68bm5QT7dY72Xhxks/wuy6xIC+V5xMitHMNvLWsRh9ac
ATtU2lWw5eBt6lUpJIdvaBB1aa41m0lX+/7R9YoZA2PT6SqoqE52kFB7Etd0Nr62Q2dSwm0tvkEL
FQGIC6fTaTY7xhW0SGagJABLY8SGgIRMe9MrvjNfYj6mOcdQnRaAka6YquWxdODM1ig9NLG2h7GH
smnTGPdG4UWHEo7YLWFotMIBfghA/uKVILCTno+/3O2fgf7XwH76+KOxB8wuUj3cR+wXpykQ0AAe
BPJq66Y2S/gT2OBqM+g4J28f5WWVg5WDoyw0eqh9gq8K+ujLIFO3teobWVo3jLsd2ICiXY1O168M
4KVS+Lcaq7eP95uFgVMBbQ5ztQXOdFqD9DbjKPW86cY35bTPuRjuRyc0nJXOosYnsq+QstoWjdZN
bhZYDFagGekc2cTDKNzUkSqjhLrcfYR5iHrKTAAoiQf5kSBWgYYTQz4J99qFZVQd29KdbvtggkPB
6DiTSKFYywifNDgb8LDx+xhz50ok8wJPIFWvZxUXMkBLymUuPXRWFzWJ68jJJmaWXRgw1rYS35Vy
b2dBc+UX2fgVOt5oPxpd7zx4pd/+cFlFm5i6MmDEHbL+Pc3LV3cMmQa6hIuCGAAzr/Z7PXbQXh79
8Ubl/Ec2iz1UUJt4huy2UWXlX7fr/0ffP0EoQ4hcnIkBCsJ2hv32l5W8ZKEvssS4LqV8apXgf2y7
+oF//zUy//a9/hWpzegTUM0wW0atsdA0fonUeGlBweEmAvaMhxC3+mf+aJmfls4zgOSAyizypsg6
f0ZqvLTwaRHHoYyH0Sdoix8I1EhnX+7rp5fhtKUe5R1w671Ltz3bFy4lgfXEECVdiCgYBSfWdFEF
ia2BZoqn+bbJVyZPI5iteGlYxF4GhWUChRgXTx8khapN8Fjh6TG3kX/VNBiBXMzRWmbErTfB/CXs
z2jwHVPAmE8WKdVj415a7lmW34CcXOQJZqlWFVveQ1lch9WF0V8EctfY+w498fDMpccBvR583RvZ
fi4P3bgOQx7X2d6y2tgu4fgrSDDN8awuAnedAxhnVt8CvsmyKx199sqDMJ6qlsMD/aIF1ggERsIh
gFefM3p0h61vrYZs7wkQNG5Gj1RObDeJQTc2BD31gz00pBUFsbIupv0Vm64L5wZW3Ub1xYIkTLUN
ivOs2zC19RHY9LrF++iVLze0hqHcmW9lkCH4DHMNkOvA+xPVYZzWfrlyvUMRwWMmpSARy81Y7Bx9
Pg3HyQRSOCmK3Qz9ILGqO07MYeUgFTdI5myCYdPOdwlIJca4W/6I1ex+KcbLvrqR2iQG3TN2zr2L
1r1uuuusPqfFxvBiWqVFmJac8IZUc6IoHHB2rbEJJLGrc2mtbLluir8wFR+KIzeC4c//goIRoQDx
ADM86NaBNo8x0JuJ2i0v1dP3P67Vg3rq/jgv8Qj/cYD1/FTy/Gew6F5Ei9+9/c9oEXif8Fxb6Hj8
TNCQFfxVbQJo/QkDEwhMoB8MGfRfik07/LTMAZ9ZzBjswMfm38HCQBwJkfGhQMSMGj1fqK1+KFy8
zErQt0YkwzAFnXLEIIxUTvIFu++ATyz9/L4ZJCdDW3hXVkcvZDfvoTT/1DC1bio8JGNeq5U15lBu
YqkKm5ag+avTljuIrP9Oin+TJr3sZ//8QIBjoLeMXjXkwF8mMLpVrjFNQ37PKtmsjNyvkVfiSwV9
j8SogpCw3vzy9jFPUEqLqwwqM8TsBdoCZdlTk7HOsTkwmaVzM/mAvVltypgGHG2ChpRqizptm9GN
ecNY3PDis9+9p9yI9fdLLQYYK4Ru4CSAfgSmMBiYn9wFBqYyLukYXs3eRKJyIEXjTJCILMFV26I2
8AgcyS6gFD9v3z7z1wdG8oEhJWbPkGDBfy+vNvxmikUyybmyfcNKnKAaCLA9nDjZcA2ZhVXn+tee
JTeNcO/fPjJ2vxcnjSWMG4wadGmPAzyC9vXLY9PB9TgakOwS6lnEwf/n51+3WxYHcb4eSHbmXUQp
tCw3sJ3c+tty7W/bvb9FtywtkjCJ4ig14uXfl5+TGxinbhQ5thuFv0apvbWPiiji4wcfh/jx6Cd8
Y963+yh1kwAv02/6fjrW+3k9Xo5X3nm+lSkUny8gcnc7XmrMbMl0tLcDMWJFghh2zmmbPh7xpo+P
kMRPoQiY4DrFZXLpJX0cpsYqi7NY428OMTZ+2ibm2lyL1FwPq3bFftBtk6pEx9Em2ngJXYsNrHMD
Tubv5oW1na7GA3Qh9mzvp8GZfW5szPW0g8pM2scC72Zt2+f3hznI1lg5JNrMR/fC2S7v1JMs/rHZ
C9KTMA6S5WNECYT89t2mjq8ZgaVZ7GyLdRbDd+yiWEc33UaT9/Dlz/2LX0rEv+4nzDoBZEFAw3p6
eT/LqFcZgJT15So53ACBvIeB7jq/HL6VY+zAXS4kEUanaK3u502ezqRMLWKRejVvAFFc40dTpNmr
p/XFDmptpI2vJ6I3eYIqkuAfUjA5E9SAcY1Lzpf/zycr1uSywM5ItCL8NsI0h4CIaSR6YyT5isfL
7242by/cZ37ByXkukuQQAF+EY5+L7pdjEKZRLTrscqyjPHY8He5GmCFu4f221mXRJWKiE2hY4Tdl
qubsry+s2BU9K7bP32FMcs/zoVuDz6WIDESP/XuCERykD9G7B8CJ+FZjbjNLx609it3zF4uqx8KW
eRz0eELB8/NJCw4VwWPk7pWlDxmn5i7Dg7dDEvjzCxe+JPCaDpK//+3555qxD98ZnSz9i1/C2PMT
Dc7E0sMAbwJMhmWz+WVAlM18pBOksC4x+dgZrnHm8uKKquIsZE+QUrq2MjiRldUFNDzPIVSHfly4
mpvtkEfpjGGGPe+o+T0vnDPu6hvIdzwIEV02QbmzqmjfM/WlR8sx63RN+DdQee87xTZiLBIgH1cl
zBbAS12X1mf0HsIUKopH4CfWjRxnks3F2nfKJOvHs1FVQGWUqXazVBQHoJ9TpWQKa5pUBH6s/AHo
+ygFFyxxXbWnyDKdGlliU1+BmHmtAeUA6YC8vahOdqDnSwdmLVq/YHqhTfnKFo+GEMW2WQElR2w1
ikKVAFM/os0fpgq6fanWlnfEcG815tF7Ds0nnUDcMdww7IAoQpCLAJr48raFmfamUVlZ6nkQOm0i
XcZ01pK4GISlXqfUlXSL1OnAvXv7rE/Wy5I3/UXhQG6GpsVpq9vTbdiN2psPtLOfKobsvRgatppz
+wBpSY9Q5XhkhkwfiWhnrd8++LNc/N/PMUB+4BaDVokWJnpaSA5PZlLS7TPgRjzzprEqezO5+RVl
YbW3+g60pcyoV0AkDkR54lxIAX5D2Z9XnlgNFuoq6Ked+y5/cN2ZQ5oaahz5KB8Bo+puWNB+kAD6
85MCTQTwGeCWp3gGHpqlqJE/3PRWeQ8XQi9mpgnNVCfY86687yuPiLKBFTOU095ZmM8Mw1+uEupo
XBqwhhDVF5xPdNK1tjRrQ1v14rLmfVJrnaVymLerpISI5rpowePF7MrdsmruLlhZSMICfjvxukcv
qCmJbvroLBCI+G2h9oNr3UGrVV8qbbfrtoVk6PO3oKs1qQdEPurIoFwrE12enNUXYEQcQlDALwMl
s1tXXcxMT2c030VBMVwLq2jR3slHtI+ALYRlEI07zQfYBnMzmXmnroI8uzBhGpCg1f1X//x/oAT6
X93FXhLuf+frr9om6yfR5uWLNvbyC39VO67/CTUEkAHQ3cE8AY3ifxU7rvkJGDWIlkEr8Xl4hld+
dkZc5xPsfWEigqwXue/z4v7ZGXGtT+htYyIHrCpapmi4fKTUwUd5sT0B2ojuOfCNGHZgCrRAll/G
ORgCRMHgwNZ2DlVTreuJov7WgfQ/l14H19kCPJgubvLB8Ve+24639lCHD/jE4zYLBbXJMPtFQaqi
h36W7cOabQem/VLlQ/v/zsv6siZKMczg4HRbgf2WV7ol3jwMh9EOugY5gY0ii+Vd+BXsLadHw8Kc
vNUcNdk5D6NOkVarAvLQgTBEzKpAIi2GIOqZUpaTkdCCsm0eWAO8MIeMbsrBjM6UX8M4yW7Eg+vR
5gea7DqhRmE+zPMErbS2DKt7EcEVEY2UWnMS1IV5UZbVeK+aIbiNONPlusgKClNZWgCs6095WZJM
u0EH0QM2I2HLWffgV431veDMcokxl+yLrXCriTnljiaZmhkHn39YNC8KQOqJpdrqziv8eQ92me9v
DdtqsDXXB9ttwybuddTu7AKt1TXruAENPU8LEglKvxe0MiaCjWPagQoCfWhzUIGfFnrqoLQMn0oL
6Dil69htjWFIPAfkb6Iy7pQE4gl2hK6L42RpxnvJVz53JKJ3mQ9EGr39FWaoFiXCr9tLdBNzA5ua
Ke6omrs8MSsX0bOxFdSQKsc34joP4dTdgLfTktGFLl1qGG77xRFe9K0eh8oksAjN0dRh2noYjKVl
lRcszJKq0Go3FG3ob0CsQuvGkRQjViBpVU/qxm1CEkAA++h36BwQriFisQlhltlBbQtAiZWhub1B
c1zbiW/qGrBYJDS38ErgPLYK2zHI2HsKsEBlQbmZB7w01v0YQWgBwm5Bs2s6OeFAnon6seGiYTEw
810fo3kt7Y1q6mY1uhCjI2gyhEMKUyy8WQvTYEDdaWtfh1oFV3xUBZr1c3gFyUbk7qUN14fYd7DG
8rycuhhKHMPtWLXzEAcBnXDPo575u7ngtIf0deA+1PmEUTE4ksG+CXsItE5+KOAoF2ZdTVAJg00L
fL1TxsVshOfBLPwqdnUQQqBcZpZFstrwQ1LBlXDeUBiJ5sQtW8/biHBBGGECzkNSsKoo08m1xq9c
jdG9NGyjiV0Vgoofdi7E0bNoGvD3Wk8reK5F0KBReKem72H+Ncn2HHoqlheXFjUh4TbAw1NTgcfW
8UdtExgnBUUaGeP0oxqx+YJUjU0tGJRyCKUYe2zBqC29ODIRIchsNu0PKw9rBxRQw60Sy6usPAFJ
AmdTQ2Jz4apm3peACV7FjjsCmKMit8HFdN32c8dLWNsO2oBONXRdiG5l9qSkhM4unkB94Q32TJNa
LgjRvhPMiquWNoxU4JaiBiyt4gsIy7aOtdP4VhyMhZnHShWgLleweZ5JVNMaZgMzNFXiGmoJZjxZ
XMykWhZPDCHyLtjB/LqxiQsh7iJ2qmEEw9rVi2VVZMzHEIIrJZRPCwZjrlAxE8bbsm9JEBo8SzDl
D8yt34WarhXKgCyWNZAWKwETXb2ajByhyaez72ymqIKQhZgUwqGTuy06LHPLXQjlSyALZqmNdlXM
SIJXWYMqa2UOlXsnPKAtY1gLQBJJieg7BKD6OwBKXNR7JqQ41hiCQngboA11E40TlORpPVT+ppfK
Bhx56jv46ho00Cs0q3OJyGM69BEfZ+y3pQ9TsJXpd+7XMXJ7TXDi/RVw6HmRMmkMetPCLNdZ5/Vs
qSsXvoQtMYzJ849IzwO2Am2EBoSDiFattO60TALW1d8N6qO3HECQDaoFLAH35zKiDmj/QdNTKy5A
KK/IUMGpBVU18TJkdu1c4r4Cyoj754EYmS+ge99j6xLTsrNZ8HOqURg0LNt6uPdhyfehmI5w4Eyj
HLDT0oJkMusvqtxJfDzHTA4HtzEfO1legrw1EIdaO9AC106PhlqWaQJJGLUZKp04Id/7z8k2o8SB
WGsHsBJwUnLftd6da7rfp45fj2ijQ0YJebD9YOXHQTXnDOrzYBJunK7YdopuJQq6CTOH2UTAyuvD
WE4pa4q7dgiNRHlNswlafdNDRBGW8eW4Abmxjzm/wngyjyMg1+osPOeFA3+bxktNYGqD/hHILh4P
A1zAIhytNvM1bTWg5lm4ixz6xZucYgXn+QHPZZ3YoDcbs0/AGHITuIglnTPtyllWO7dzjB2Q3Td5
5TLiQYBNCi02utrYguFRndotlJ5gR8/DTZszwPCGq87qt4Mf7SJ0wkRI89gdv82DCW1/HUxb/P6X
rM2/dNTtCES1ruuq3MGHbw+p/rNqmAZihjAhMM1pPTQjGvkm3lbm7iU4r48efDBTNhRdFEOfASBa
r+0+czMnHAzmrlWp4dqrYgBNe5z3YGnsam7tNWiVMeNwGvbcQ19orBqEHOi/bvOsQ70fhs0dRicJ
o9WT8KO0MetNT+2NOYWfAcgdiT8jc55Q7XyeTReyf/LQ2WjHlI5D5pCdIxg5BJTFEla2FH62s67i
glufIYPCibKWTKZWj6Wwr9qGhXGPpzHuYbgcoGhqRHMz2PQO8TSG/mOxBQ3tcoCkBlIjgSBQetio
G+BZV8h9rptA7CE/+mDXxRcI24ZAqVnWzciLVe+xmgCnGRFWWD0xwvG802af0KiIe0+Ml0OB98RQ
tkpF3+gSj6Pt7lnfPoauQWMRDNa5tqyJqPHOlTXH1uY/4XBQra0uirLlQaIGD6x7L0OOxqxzamEY
XWTNOkS+kdjS+D5DeZZLnc71nO1s2crrbkF2+/aM0bWxM6qjS3VBuHNFTQk4Q9SXRNj+BFn0wb3v
22E+m6s8qRo0BesGQCM+XdquXjFaJBa3MasKcQ8pd4+MS1RDF20+5FvQLi/4XMVwX9i2NY9w5ctv
c1mczwweGhn2jTG/MHxvqyb/GCg4KiD6wTTDhIqsc217fIoLrRPbz9PCDfq0kLOkSH8gHFSFGKA1
yk5gbwO9w4ptVG8S26jOpzYH6No/2ha74kFGuqBC5T+sczM6AqIYe6jNK8sCYCyrNhE0xyCZBpxY
UoRo3dZfi8peGW13iyzjDlMUEhWPXGLAV1+WE6Z+LZazuO6Bxfcz3H5veEAWaIC70eGXy42Tz/rY
55/ruowDC33OVq3gImMIdTb5NEVbMTuHT9neVHRl1GjCh1OGqvNJW05cc9dKm6JqSFeMkmCTketu
tmfC235jwRGBAn2SDMuhupJ/zSJxdGVuWusMIF8CgZEkB0B2Nejq4A3YpCMfg7kMkdmeH6tmKkGh
9uYEo3s49bTIRsxZfYdIwkpASC6hc48cmbubyGcX2uv2fGx5UtUIJ115BxYMFA9mJLZCLwoLXvOA
3HrYROJhtJcZvw97CnT4FSu+or418m0+m8F3p1awWsiaAnWBUmG6uKd3cDIJTb4SVd9Om9Zn1dfI
rKIwpn4d0lUroPhUdsoskkL4Wscq640VcAvYCzrZlxfuAKIr5INKl4PlytzH1qPswXLZNKR25IPS
Ai0VH/7MMCdCh83zauRanJdtMvS1tfH8wQSDYfSxJSrA3IgrM4hIQH5dEGhTOTtUMP0Trm01bG0/
C8rEB76YYlGG/iXNGftRg0Y6QyvBdK8DI6yXkNgA/z8CgvvZrFHMnxkj8quDn5XqGIArAX3/enCv
YaVuwSZORnDqKMChtsEbH+V3PFrmTMa2BnKNDcEM/0TeA5Y0QjeOJjJQoKNa2Boutba7LraUgje3
IQeVMqvFxHZUbNQbbD1mmExj3jdEu3T5gBwZ0s6UvottMbSXzDKqbX8nqtL4omdh/F/uzmPJdSRL
00/kZdBiC0EZZDB0RG5gV0ILh3CIZ5vdvNh8rG6brszqqbLezjJvZl5GgIDjnF9emUxWeS5Xp4zr
YXV/6mRtonLpJoQq9FVt3/++Xf+PQIb/T9Vy9+Sj/zfQ8Pq//xfZluuvfyRa/x6W9J9Qg/U3apNZ
EcBL7/TlnT39D17VsP9Gsh1c2r0k5a7j/S8RhmX8jchQ/hVIgwEEfUf2/xNqMG3+PowFBG2gxQe5
sP4nUAMf8Q84+B1GJfMOBxKfhT8Gfu7PQIPrT7yFgTvDsiu+eD8/4PU+1xJsbJnBVv7vVflv6FKy
9P6bD0MXeP99UOj9U3ZgOQ3G2EhbhWNLdtZLXXR6d2LPhQjhxSwblqnF0C9o3Yrf9ynb29eZOatY
HybvQE2iqFmioCXv8ELSPQlPTjYjUIqlyJC21xwaDAfZzt7KRhzlQPrW2ZDJKA+OO7sXM68I0Cyz
0Xiwh3xMr01W5CszGlGJ58xeU4mKgbd7pGoyRSJj3OxhpwutJp6z6Le4lAYIKk/y/X+yjYXhILHN
cj8yxd9yepGQcOAeME9TV8uS4x4S9mCB3ZOLY6hHkgX5m8alUUXosDt8+SVlV2gxEAmGcnAllV0q
41IU02DeijZFytyVs50FDlmkBFLwF6AJrFS689tN0yOlAQoFo6dl4jIvi3bEEdNOUT/Oc16HTEsl
GQ5Oq9cPikSexqKFHZd1wFaTjEfDb1h66nWyfaIf8gkgaKCAcp9tLTyPPguygYaULxH3BlhUYA+8
9ahi2prj1irrg1J0C40ZyZ1pUce6Lp46osEiLMeMF/W4huW91GnOEz0whk0GlSV4g873v6lMmgiI
owyV5+7zeYot0egsecMY0aWe8paBJu3c55Rap0hPxndfmCUXjm4lkRmf2eS+Omvx3Bn5xVoZIW2j
/ImfCJH2xKG+GUWUl1ux444/Ssqzjz5zU4BfnfS7DRas5KMZ5eUpd6YTRu+cCYl2Jg/Lk26O+7YG
hBC0bBeueFQcvUptc5TP1gEVTB+V5fy0yOK8aXUeZYXYDXXLC31pCC1ZksgnvyGSfM9zDWWqDb/0
2ShiTEekC90FOlttXIzFfrYaIjdWI/2WDcZpddNL51VdVA6OiuSW1Hu9GXaWtG+eqiKKOjsaW8RV
6dOOuNFnVsJruaGbqXTjhIsmIPKLD3MH5raiB+wvDqaWEVjZrHt3Xg/b2jzqG5/eEYbaOupmG9kv
GB4woL5/7Sf1Yk5azDR2Xe/0UT0lb+aozuShHQR1ZvHkj7yct+S4mUVx9CotCwxenJvBa0xztvvP
RK7TyLptjGuAI+itJkWlKjUflGjxgmbc+lD3BOIsEsrCnscjqprsw+pTEQgKQZW3tiFByX1wp7J8
gMtG+D914YMm+MuVXPdin9nDr2ExKvgOVg8CcV5gh6K+2nbJpi9BVw4IiOpX564AsaV/no3todny
W4t0PDB1aPFNuy4JE1+92jMfVFq7uimaMOno4EnMlgXV0N+Nzqdoy0Mk5W/D3gOssJ3xkx/0AWwV
WnjUfviiZE3J2huT7m/sVy/TDAyo+2pP7cwZOuGTPf1AWLxkMEEHBmL7Pet9FWZrMu3MCfCARGOi
RnvzIgifcld+6a3bsEgguoyzsiguYycJ8XKKm9m11t7vutsmBoP9Qv6cZtoIeppAAyW3w0TbWGBm
7i/MILu69doz6b/P9KouYbY4cwzIvLHEtH0w9T3wXLM9WKmJntdot9A0y99qNRHTSP87suWQzCt+
1+RS4j06Jr66g5P3ja371ea+HqQG+Za+sHe2NcX2UohAgUUEvedHtH3kjOLGo9pM/mTMz0Omdfuc
8ioTriVcXQb6uVa7rdhCHA6nbDVZAcszprUGWGiMNZU8DeVkBZvkUTXc+qlIChpxc3sOlV2NIA32
e+rpxIO5KgvH2fJCbbPWqF6cl6R1b4ZdereEmS8GqzHionVfLUaoQ+aZO1cs74Okr2tM5QG5dezN
8rhufJqJ5So0SisPRaZvzyWv6WBLh8vEIrzPSzI10qWu9sS0/l6r5r113J/AoPtGZ4LdtIxI42yi
kybJRMSp8WOr9KhrPGApf+nCppzGOJXGDnJxedAGaYeWpQpk5uK0eCs/aTYy9KWy1N6zOskOkzvt
krSLLZPMaatInujDuDp1/0Pa3Oitwo2SZ3bse5KZjv3E9RItpLvvtdb8yBhmN3CA5cOe1ZxzN70O
oCIrZu3YqbMl5iXRXLnp21jX5l6/LNXmh/o8iEeioYfInzL2jKqQoMCS71aVu8oZTi6YYkwKGySn
r86trE6yM4ew993f5lxyNOhlyXsxNao493Qc2WCLR68RJ1k0FNoAgAW5xS4GI54d0OQ/pVX/ZRnm
BVjwdTRrbuvW3fcsOHO4be5Hw9L2i+xMcW2gGINtri5u1QKy4HNpzQ080F533iC/+132iuTe+rXW
lRbZjnx0nWl9Yheq9ouZ73j5fd/c9mvsOKL9Wq7HQmiHxKiWyE66QzY1zOgsf3E/t8fGEVqQuMl3
huwDlsTfquXLNVTnHWgAxAJXF/NZd7BOlzi2eEU29Wua8MacAEQxJ1UmF4ovqdGWt8Yt9OAeyoMu
aQkqp3s2wHwiIuguW1v9RoY+7Pyp64JlNa95yUNVW4Dedt7IUNx357yxec32VCX7Q2ogK2dXS+vm
o2FWC7tu8K59UTIv+NN74mNecGgPC5rMFmAx9Ie5fXeeUr8/agyuoV/n54J7I2hSTYOwKb6asSGG
W7M/vbXzY63d/iBl5UlwTiXE3ALm+v3FqG2yAPPSetDMkgrzBcRAWVJEqNMPpCicvDZ/stv+4rnN
i+3lZqyvKRImw51j+uSs581n9TVruhrYFasXz9m+7GUy7nnl+6QlmLallPAgUiEjXdXTE1RAcbYM
cemGzo88R/siaJrTU9emB3yhoPYoXeiQrMVPRA0/pmVpr/qSP9s5lACLXB36ntDfsb/tmtnO9xal
Y3Q9O19bU3c7mGN3N2ZGC+LI1y7Faj6a/cgCvqDHweEdKy05lqMZe0hfLGN6RFn9bbaWC3e49eAQ
sRo5SbWbqrQOhO1fp3rlOVm9NixH3hJ1Sb4e4YNAFWiJre2MDuQemap+tloVE0NJH5ANVO+X0FPm
49b7j8WYv3bKinStutBOWwRpR94aPeoiSSHpW0eL8k07bLl9IyzkCeJqvxrW5wKDn7iMGAxyHIMe
FM1Sad9GL2d7n+x3fts28OTyXc3Gm+biGMnd+Vz3+itm9+fa0PqTNTkKnGcmzhYK9bGuyTtb/F6F
7SC/ukIsAUFTxpXWWrkcix73KWv0Wk17r1+67Al/A6t35gl3CZUzN7/y2SDWMsukMnDfVfVzSovH
cuFgnvUwL+06i/rNtgmGrDVnL/SkEUFbUD18IPpba77BzJQf1Gi0yJxXIthUaKW+eRkmS2MkJJc3
LHqouojkuIZM9d5M/l0H4p8Ffvc1iAAqBGGsaFQZ8M9/XoPShpKLFroxbGuknkGhjDbC3LE+NCpL
IHDydenDwk6GfxP4dl/+/rJ/3SvsEHVwA6Lv+GubZNePakIeNYWW3gpi8SkgQIlQjLILKw9UNhDS
d4uQPnqdllan5ntvGB41rrM/RFQolS+2aam9kJX5WSZGtpstnbR0tx5T0GTIpchbRUt3bbHZ50zj
dV2bFHEGAlIKa0mPqGTqyfoKU6GWf+Mj+uerymbrYD4nLhaPz19LpGTjZi5GpSkc6756H2y/elfg
u6I2eAujYnU/HVl6Wvyv98y/5M38/cu8x/QQu4o2965R/fOXWYptNFNtpuGWZtM8sprOfCNYzxp2
/bLUSdAbaoVaxeNUBYBIbBnLSnnq/XypQu55/9/1IPxZtfQfdxf+XSJT7hnz/xQHgGjMVgLrYjhx
N59RnXjnpRwEqvgiv4muExfZuomitRZ94L++GP+03/8ddEAyjIPy7gH5i9JRzwRqLbMbw8qd0+8q
9TqOi2brUQMaBd96726OF/3rz/zrPY1uwb6Hgd71lUjD7+6Wf9TWzcbSu25ipdFUbafaPTTJFE//
Lkzk7z/5f6l9UEfcy6ZoZMQxiJkL09+fP8WezW2oXYgQ/cXfVdF2fKydaD8E3/9QJ+DHTyvQn3hp
6DKCoAq9A4f+7l//ntjh/0mnAciBBxt/tssZTGLMn3+IsqjzhMayJBwzecYI9poljF9dOSkUym3y
ssC+RZWwT0tWPna1fSQYQdFRnA+HteqIhhjy+3sZs4ukIBUqwB9Oi5v9dsR0TNKpImV8JJGJd2X5
ZPQbYPxQQXj12cfYuVDF0ur2llNFLlTDNji7AdDAxpSIBuvkUvnbFfCYeh85or2OPYx61d2bvvtj
K8026IoxTJoa4kGh50ZVBcfFiPjgOaVBj/Fyn9iBu83ks9eS2LfrF4z5Pyi+O3vKyyK2mGvlzB+9
vZzsiqtM6edHMs1fxrB8aar7SEzjVJjNWXC6RsVYxG7Hfrno6ChrIQEh/dcU5UCd8h0l2o6imn1r
LUdNl4++wvY8eN6PwhC7bSSReE5BpbaBwDlVFS96Vl87y9mt+bwfXO9Um2ivlzmirOMPEOmXbHS+
5TJ5ILj0sM7mc37nfVQOf+IMX/Rl7Bqz/+CqvLZqmgJD83YYI/ZIQk+1sD+Z0C6DSK9ZTZGKwX8s
UgQv3fRBIAsnqQ61hOI/tcTezgQZqfPZ0HOMS5361VrtK+c0IPq4obGdT4kPVcrTGYk2eWu81Ay8
boy3bIDpdp9hDj/tMgsJwXnf/PZEzxhckoZio1uGnYsAhaJxzOzlse2NSHX+V7PYoO8cI4W8Gmvx
Maf5fTY+lArjaqK+1TNSwMlsn818fqlgZGVtxtqg/yEc9+ANPvMrX6yq4EyH6jVL9VNtURE/qiEk
/xia0vTadkesB7tM0Xw5uVjCtACCcBjTQlfLXhgo3+ZxkBGInAwrjbuI0DT9aRLAC/P4OJrNKwXm
807KZQjypK9+4Id1d72mPyRFu98MyNt6ilsNkU9tanWUiPyBaPbT4m/I6Wu+Y9ILtlgCWmyZtwfI
bgO6ovZdtT2sdo6mwByexGSO12YRTL5jcTU9itzl9ijkwC0PYbgTmXUqnO7MenryN56zaaWAukO6
E+iKeJ8JJjIWqZEfUGasj2XbPRBQtqc1FZjcKtQYaHNxqFS2c7GeBMLc1iNKnjcLdOxo4TJ+AqX5
DXEPxzZSal2Nf7TW6IabwAam1ZixJp62OG/zr9EfX506qWmBcRYIXnenudue82AM17W1g4xDo6nb
B9Gg6k3KR65r1LTtAOGtU620LUhs15b4k3Zxwrxn7qOLFlHP2sdWlV/cITlU7Wa8YwWGZFunV7/j
DYcOBc5QtR8epqxQArM99LOfhC1jYmCTRh9V4+yZKKCm87BIsnbtUzOlEvSlzWKpb2Xg9tbFz/zn
eZg+xDA/wxOF6YDWyE3MInTNu2CHpz1oE+vT6jV5EjI7bB5dyGZGQFftX7pijXFWvCLgiSuS2WiB
20SY8NOjdXxE8Hi1l/RrKI1gQneFevyg1za2PSbpwe5Il7c+tna95pP+mPj2zuBO6dv8W9uNp6oX
sSGokAajEHLZdZ6OKLN8nNb8O5RznLXaIa+s2+JoYe9t52FN7UCvqp3mt3vp6V/T9k3P9I8J1vHk
F6PV7626EtnH0GtqP86oylyT9WDu22hoJhEjtuk6fuGUHy7H7uD6e712fjli9isW/k7bVfrqYjfK
N7IxG3OInakT39zGKOigTmdKsormpXJz+5mMpx5ImIvuczYitjvrQjVPcsy7qybyZb/6EKtyKN+x
Aw/c/Gv5jpJ0DrphWUgtN4pX3S/lDRD55yj0I9UjCTCKHtmz+E1mtQ0oqBabePF8nI9bmSQxfqWb
27Ue2n1T+71sgCQnWupBOpMKIG7xtEtbsikgzAFlsNPATpUXYHrfLl2uvdmG0p81rRiSgNa7t4k4
rbhAthRW1WzcmkKv/NDglzx76E9C9I3jd3QL8lQU3XoRiebmQZWWSdi4qxGl3vg4g6fsZTUckSWd
oT6tUIzJSBHghouS1sVgpeYrV0rGFBo9eLN3Q4prkXhLdRUmnSHMEt7v6VScmhSpH7OADvrBaJuV
/fs4mJ9yQRKEuq8MbHcwwt6R4mR68oqQ+4moygdrbQgKcd2x/WGs40+zHue9niBHUlKABtcyAeHS
82T88jV8o4vbVOJ7lVkeMaEQmGgsR0DnVn5pc9edVG6RP5J5rOfPBOznQB11lT+CVVm/dFiHHZZu
iTdEWroKBsK8gRbLTG7n1RoLE6nTOrUROTzVu0G7Us/SgJ8KRwIymM7X62ioPKICVJMseZgm1vJH
nlk/plSz64Pvzvp19OtpRxZQg7ahTnapALCICjVkwy7XaOUJyrLLLuAnDvquDbF6bj6t3dzv2iS5
20vnrh1inmUcLmoDRK08o31cN2jyFBnetZ70NIkkvcvEHngaoHnrfR+m2o1LVXXPS4fKJ82LBzth
mDG15eplKhdHZZtEGTB3+8+K+eJ1pBIGj0i1TaE/5hiqppUbudCjBdwq8rqkJGVF4DTpl501ZLdV
Le7eE+27AtlePASF3mYkkaE1eVzcE5IIVNh7mShDksnnj8zunxH3tegKOABzNTtPUtZVOCjX/xRj
hsyU7irrdwPS+rrVvbXGq7khkikeawMvUuHGVie1uC8Q+LXSe5dtp6MiTdbQ7RuSZPqlOPhGgw8W
w3b1wihSoZDaPFy6NlVHdZO9aeu0rq9+ayHl9FBJIFtfLnMurY9mymTIIprsjNpKYx+ka98Ufok0
tEd4YSTLDR7c3pebPx8sfyrHg22t5p71QRbAgYoDXbeQvJo8zwfldzJORjDSJVUPjbfMn/BiTrRs
0wtc4nbuRwEEQXoA+AgM/Cvn/mPvzvKEobPLgpYBL+yRfFg7Ruxi77XgfaZ2Lu3uG5fma8n8azEZ
O7ivY791+2Jb9sgU3Ei6c7GT011Qauq9e8hhN39RptLgpt52hdt0wOu2thz7qU/2Kffl/e2pNmtn
IlM+LwaHKM2SabDBiJ3hiGSQDSQr5IQWR9aMZp/AxKekdAaufOWE0rW7W+uuey/Jh6fG7uN5q3Vc
yH7c5lV3hBvRYMWr9kyKwoUnZA19He20kPMYDH35jbd/fZi0OcYl6ZHuUX4bU76c0a/sSBrzbag7
5CH6nRpwg3SefqWO/ewYYmB1QfzbFA+zgVQB1PtWev4PxNlbJApkFmAzkbJH0gGJxIRj0hF/FlFv
Av2KkhtQpPNFa0iVKGb/VAjAZJGNF+l5t7REVLIN5cFSvgwXtewXK1fxkkLpQWrwNsz7Q9rk9FFM
2/bm6XgKUscIoe0mIk3mV2o3ZGzaLe/dBqEV/AMzxN0+EgwD8uGZIawM7hMlXfDboXVSCMICxV3c
SWvjWvt2ThIknOuwYRGyO5xKpe3d+ioxL+4krL1QtvYJXDme0MCGVlO7QWf4VTxK5tcAfpIVmgrj
CUJgkSEVyrZ75CqgXrKohh4a9zAv3hZWqK1+9H2WqTSASPqZF0O1F8AVj2NjPlWVtVzLxjNftFmU
gVy8WzdUiBRrq/nDmYeLWmoVrH62n4nSe5INk2pql2/SL95HO18RIiLhFXQ2Ujnbh40uZ7zz6ynt
wX/Tuf/Dc8YhrrUR9criucNjO63qd1PKLuJk+SoK5Z4Kr+FA1tRnUyYsC1uZP9Qpz1GiyfVggwfs
ZL92mLkYWecU4gsBWkGTSktkizndpSLpbU18aA3hXlutrX4OXb08GeTJRLrbEWVyRxuS9rjZcl9y
5jFlQ0MTft8U4n1r3KdW9Vzubpf6U+ik93gCAphIp9G753zYQtpm40FDCBIkSTbuFzHh17tbX6VI
fKa5+1CSrs4xq1SRRzZvPRoaHCt9MU1VvayWPb87akS3lYLDTzfltG1JGVEjEJdUSbw1jPPTClbo
WLzMtYiDHsKUl6UxJ1d9Rtak/D3zdXfYzPwJHpPUheHR2eTj0mN1FN0zGQ6IwGpjr7XmtOtdKJV+
8H/3pddNwdiMH9ZMCe+8uCEwnnbuFyrTVz3v0B53IpzWtNoNRZOEBp6AINuMuEvnep+OIj+gwg05
Wr4pvN44DIxLi3ZOn9oTyNIPqAwr5kBE+elasefwvp4BJwPH7XDDzhJ/wtLf8BSfp4E7oFXFS9W0
Dya0Z+2hvPKROwW93ZDWAp/mpv0VyVl/Q3J+9t2+fLYq5N9Gw+yQuNVRyflWOekQ3FcvCRUhySpc
JhLGtI98HTklU/O4KM0g7qfRo94wvsnKeLNFYj/DvDNQWeP85epEurh5v3BhypRvuf5IaoMooHX8
agXydQgK65jn26tY/fbJTzMGfcv04tlGtz1SSL3j8Tnag9+GuZF2xDIACTgJBnDNWXACgopdcWUQ
b5Rln1rLuOirBqrILh7MNaEWymbGnqcLLz4j4J5EYNAkztlwlLkzIMVxdVP8MPjPieCyS/d3b6Cm
cwv/yV1Q6uWSeNalnZCWClZ0u7n6zWrsadQq40qbEbuPt2zzz7bT1sec2SbISIkj0DbdTlWHvLZQ
KfFrOSeF04/+LzMXNywG36bN7kNbb76Zg3OWddHfyhZsQLnvI69gVgrz2ENJHytEXHoDvaSbqcfD
27/L1ejwVbjJs+UVtxKe6aJSxJ5WOrehOU8PiuTXfVr20PLAqEY4+Rs6/7kH78660+rwgrTWbuOt
jFlg6JvqkE7GekhU+gK7IZCYg8MzhOySzhlJISnEE+r+4yRU/UkwXoodpVXhKkx+X8TlfQaT2aHz
HDX1MsoebUU6XKtq8F6VXcCSl1saocvI467SUFWi1uIbHt6XYVoOkzc5J7/M2KmGtTn0tqIUoUmQ
/ObfcfAtP9vZalHy2f5pKbfvWm8gKm7XsMqKLyktYCC3+6rN/rZpXROPKa58t56rmFqCISKo4BXV
za8kL7Ng44yNEWKSHVQ2YYdFI1zgyIdsdmOvQNGwYHTduvyUDcjsjSUlt7fBoF3yNY1C4Dtyru66
qPCOPBiWevGW6ZErlEfKIYhUTYdhgu/JbOdsGtlKYAtOJslxDPD8WKikZcLu/EeA2j+0deuDzfLe
1kn/Dd+IiLZtj9Ri3zJdWQejzD8rcMA9+6+I86mXsGH0/S224eznubqRJArrUm3ewa8z3lM5RKip
ye/dAGo+jhDmjPrXwbJuINUybLqS/L4OuzldWoEt7O+2W/ARrpUdN2dLQ9l1z6UijhzJUBXpk3Zu
arUvq2wKMibAUzbrzc+qagyiZTP01sXnZPBwprP70PKoXqpuIToPrF16bO3T0F0JdeYn2SgIzIzu
TUrtbfXdW1ovwZK3GDQsY4kSW/ShaRmvOkbeqeOBFlr1BO39hz0yC/l2ce7MZb17JpBZTPlZX8YF
9XNZ9TwwBpE4i/5od+XP1OLJyW0RZaXZcfcwIhLcivgoNwGZlb/cBaKsOZ4tkOQqi/k8iVcE+/y5
P0YWf4aufX0Y1u4tk9XLhsE5lIV4HVT10VrZgatoB6SYIdOubkvXfDL8Hn1qEkN2D+DEfsEAj56D
e8RfImlOdQiMBscxitiW3Yua+7dqBeYRg3wqciTPbdefC5leTG1G/636Q1Jh88q06ZYk+tk3vAum
s+emqLqgH+x3C41R2Iusxr5TfzSaDdJaPRZb9uZa0FddrnZWux6XpPpmectbUWh7x0eUlZv1p0Nl
+rtmOUjulbbLuDAPsAUDkF7dopguGQHH4mGZSCHSgRn5xkko0mzrh1y6IsxQ9lKcc8snl89VnzYD
6lCUrBiURQVp2RLc47QhCm8wNBClxd5Dmz86KRqIiegvn657hp5vqm8PK7awYCBoezeTTsw/As62
xGmqLnuX2faLh9s6W21VRLBQVZwmMi4pEwch855IgEOfan/3dbjmGafdzlPjQZ+KR2dhohR2nwT2
ItgD4RSYv+DzWex3WZ/fWAxzNqLNZGLxbqtVo+/dqnYHYxrXo1N++oUx4xirMDBwBGULLLzXCzM2
HequVuFxOzUFnqnhAfGe2rPm7joDPUTdzFnULOomHfwe1WBfgRCeZ8/+lD5avsqi3pGjb2z8aHPw
Kyzge23O/1j4QHRkTjE6O/6BblKGR6vv/7CX/keV+faeDWvjVCRv0tpSIJnKNBIjyhp7PM0cxZFh
UhsHbHND6AuqntgsbUnyuNrVw6qpByivSyqBp8x+qpFKEV/i2uvbvMx9bFYTAS5aCU9m7jUnOaHp
KxBP8yJE4H8okgnvYO1l12xTPuI855s36SuvDj62Trok9qb5SbdtVOouMiy7kmOIXuFU+vO71qav
LS4OelnqB1rH8yjXyldrtRJuiOZQ1Q5lV0Vih7CvwKLzhXz2azd71y4xz1orzCir8gpRnvoxDhwB
2VS9ZI22ryx4wE15DExSHWdrO8lyYIbK4IBVMlhBRT9HtLXa+2jxVkcfzMRuEEA9rxKo3KgiNedu
ILyS8ImOjQKZIVYZeN4FhIZar8Mi0JqgAnkytnaJKxiki2Y2L6ucbV6WqXdIdRYCM29o5Npo30u8
5V2Ihoin5ZufE3hoDMnyiIKfxQwjHcEut9TPLPpVGu15wFUBHmHk4rQuyU/Vo4Cgu63+vtS6uCAw
x3ym+THS8jO6PBMUtFmf9WQDy/anc9v7DoqltguXQfPPGS0k+6YTXTj35HIVGhgZsvCQX1fEqzu9
Dgl4QlVNAjEhGVN0SxLtqHePCbcsNj3HidbBVcydHvq+IRPdO3LZ4dVJ2uG2VpQYzkJv465vSGRI
HHQUul5OJsPWNAfLSAXIOdV4Y3J87kdQUZZztct9wrVQZiWt/G47kxWakH4PZub7KOBNK4B33erI
VX3/sPb0GC7a3b6JD7Hw1oPavOTA3Meur302S/JjEK1zlLb9tpFeHyDLkgGVkj/LOsWQ2IM6lc78
tZXIP2jNvJWLtmIDmN7RNnzkvoPNiCkCUdP9uem6nACL+meddnqsT/Kxc5hIaHQwDmZn0YQqFtwm
wwIeuBp/VKkueGT59Z1xPMzZ8twTPXSkFcaIHdP45Zd6ESpDZ83OqrNQG4e4h/ZKQy5Cmpv8wO7A
5OcSLZN659UkNgPzwJvFIk87DRhzScUJdOEYWDpj+2QsBUEjd50L4NiQoEJOXJNVQlyarZp3m6PY
RBUCmcrXj3XGN1W6nJBmkce4FS00ewx1PQFS0aRZqAhd+/uUJVfLmtMQVJZkEU+S06OP3UWz/ZkL
s/bBYGdcM/3UeTK7CrCwyEx7YG7CddFolk2Jv83ueUGYgvjPJh2QbHTyUc7Nm9PaM6dvVYki4mer
yl2/yQHQNaV83XFIWAn1UTfqva3yuon7AbFyoPd3NslhN8d2RgrvabBdPUx1ifTrDmNn+sDaitOO
EkXsNRjc7MRp4032KPkqyI/RMW+yg7bi1Dmqxt11GVO4qZJt5zee9AOV21RmdgxCOrCK0tlvXbbC
aBJrbNTzCQ7yQwnne91N3K5uK++u2zdDUlvt+S8CCL1K3wAhHrHJVtcVtW00rb48cNCXCDatw4L8
DWGWYJbNrPb+y5RZHxj4ayHHEhAo8X+4O7fduJEtTb+KsG+6GxhW83wAphtwHnSWLEuy7KqbBCWl
SSaPyVOSHAwwN/MQcz1X+2Lu5g3qTeZJ5mOm0i2mVLLLGegytjewUbblYDAYsWId/v9f6ihCLqVE
RgdK9q/GzDkiH07OyYjQhYONHQWWMbLgDcUdUDVn1oD67nXrnNtcI1gJO/VXaVXfOavkojaJLExi
JbIWbTUbt6xXCSbK+zTz68/1qiOWI//exLZ8qHTOR0srbqCdjaysaifk30nhOtMm4XT6+JRe8Vvs
1zK1rkSnD6aVTEqAhAvdbsfLWXoHYmVa1slJu5hdVLX80Gjqdd4o55k2U8kzoIrntKU3jrT6MgFk
5FjdZKVr0yrL05GRhtdRXORTpP/tMTP+Anz2Ul74xVE0qz+EMDzGiRkC9oybiEdG06WjHXudfTbL
QagZC1w02km4WtxhjWpErprkZLbUqLo1ZJ+y+krzf4u1pT8mQXOKJP/UlqIJM/tE0fl2VsxXEPgk
AidfiuGcP3iLkqvLUduxFPjHqaV/XqX+dWotqbz1lMtlfOaRQS3U4pSo8rhq8t+UrpumRTelHxB5
pJLKq31dLRf+yCrLi9CEQW757xvSA+yaE+KWIyMLfrO6AgE/ACUnUWMdl0ZPCm1OfAWpDctHw8m3
broG8FOhpmflrE0Ol2CwCCE7sBnBYh7NvC+ZEX+Rlt3VDJYgTvmnMIjOlMzrc9nanSdHAEytGa3n
PB3XvZNArlihsjpHVBgoLx0xR7q6+riI2w84YeVI9ZES9NszJ44m+pJUp2ylqXm4WJk2C0PqdxzK
Hfx+ZFKUsiXHFtf1r0vVJCqoqiVa19nsBhtFiTpcBfReRCIozHLK8yWU/EDL4om+kMj1w+GZJJJV
RdNIKs0vRaR6Hx2PflthB4cuV0tol5Ucr05msEs7g54napt8VAN6QtCDF6wcNd+8Ahyxkq1sosWL
epIgvYNKo58c1SY8uT6ED2wfnayZ9TDzVsubNCFLOqp8czbWkCIg66TAnKs7Ywp5gNddZNrY9LuT
Mq+hc6HtDxUViEwztjyyMhFcsCNNl38jW0prSTx4m7v1fWfRX9PK4Jrh2D0UkeW8t7Xsc6dT0pFn
wWXpowDJNVqAT4PEJZfV1PN1+TrwVGOiteZ5B9YAKMS0pfRT6jAPtZ6DGCzNRS80wMmDpSSHgKE1
yIq00bEniTmjWl+AVWuMLL30M8XEH3GOAEofyU1XTy21g9Y9Mx5yIqbL2tNvrZn/YWbhyeXdA5lM
Y6qkS2na6b7FG3tk//oYSLO8xwpg+0QqLO+k9dX35sK7s1r9JHJgRWbG6SqDZG6kvZmUYzdB7qDC
TneBqlFEpcSSe1V4GufZZ0Lx9rBpCjIB5GWPtEUl3S+QjyBxry4Ps6UGoxBx5gAsnRkXI4DUJPvs
4oMetTzeK5OzVegfR7IUTqhUncN+gI0KKFpKgdguZmZ47JdQTFKiwXG1sD9LkvQROf33cmutxo1K
mS+uGqqPpjGGRaqwUNbU6umwEMCKUbaiS7GhEmJ0zgc8hAmllQpNMe0mjhwg00098aTkk5cUD0vo
k56SUhu0znuVjBlMbdROOa96eVWllTq1IgsqQ1RNIY2joG9CJfAWsOxsWs6OcETh80Lz0LzWQhOB
Fnyynp920gq+bXKolLNmCm8dv6tz6AK3rE5aW4uhdK5OF+1yeZKnZMgXM7Qz6gVaW9qnOAEpWkiO
fBgUtN/WqvpCahe/5kH5Me1pymVhQ8jv2ct+hcpgZpTXqE3QYMpPxxHkSSh0IadE1g/zLLSmKDCj
yd9zpLsZgIOqXp7JSvUZpDnbjGFS5BlQnLCVKB+vdOS8k9nCOluU0mFWobcMbnV2Q0+9qifafAZN
U6HIG10tIuVwFZozYD168yhX0qe2qJgxjF48wMoctTPNIjgM/CNWI19AZV58bnR57udaeaPXCZSG
pMAg00GDmjzwkLbBuUfVYyxn8ZmxIKrSYskZ0zrvKvA97VqFDVCOwsLgpqF+Pc4B7499v3V6E/dx
lfvnRi9AnhQ43ql9V8R5RZ2MeDV0QsroS27FJSkMik5tNSHfeRKlvgraa3lqQjA/aQO8lIaGKoS9
H8Ke5B/AGDwqWgp2VmLA0wZcVC3GeZWgLiIXPjIYVZ3J4Ogk2nYeAcdUkXvknbwzvn3nHAaZBaSZ
btld8qsSUQFEQ0lpW7STLI/Eqk1Hr7PI7xNdMu29Jxpgd4hBYZyr79UIhv9Fa6Y8JOkaWDOSp9fj
bFnJwW2jkpucNiEslFMK/Y41VYykHPciMhrHRaM8HsKE8ic4Qa1rqRby2mWqZOZUMQmYpsaqRqGk
as1q2tFJL3xfh1I8rys8GmmZYbSXJYOeB4bVFlPLwKWDbBNyFAsH54IIarGYm0GzSO6ShvMN7QJY
0aRUgqqax1HBVY+cuXHcKnqXf8rJtEbUAu/Ii7LuXlX2/++VYC6RIQlbUs8G3lKyVCTtuIkd5HJI
+z3qlaZSwFngj6cFld9ZncbxOfIldX5KTagnr3ut86uXJ8yrMeuOQYG53y+VctE+rNS6th8acCd3
/momB1OdM8C0EHo+7jxc0+t6paT6RO3i8EKDrN/S8yJKjxpYFu2FXDmRPrFx0pMjc+VpyylgYGgg
ALFAa9hESSgh5xB4ENSsyyN1ZlX5YV359uKYOxMVu6yTV7PDMDdb64qeDY5zFnayXf2Krxek4wJo
Zzqe0U/MHq3oHCN9XhRBJo8ak7IiB7U0ZfIMPvk3qehSDZ+ZcvAkAFw/1YGMhYA1shk+GZpuELcj
0PwI6Sm3ujVzgincDqU7qqNEKpejuqiCi8y0JP+E7vKo69gwAONH0jF+c+STlgFgtDArHFt/VWUa
idgwqWenVNVDKL/Rapm/N+BOxTeFZJq4VJSKmw9pTFH6tNAB3E+QwFH1U0+fBeoFci80yFpq1Dpm
2QLYdZhrkjyWWrkxpo2yqh9IYCUrHC07ky/82sKXl+VwQcpaDlX5WjFb43Pp5at2qi0rwArI1Dk9
rE+KEnB0i9Wh7Zk5tVAf0VY1XyrqpOpho6dyVfg5UJionRHYVVmKeKZeI9M0Uokw1PcKYPb62ow6
U0eoM+DLUCnmMFaZnVrnFkHcSQcQNx+zlDCipSajbYgE+M2mvBUtpPcBTYul81C1TMbKrfYslZNO
PTEkM7UuOzPi+sCgg4t2lBR9EfTTQI7KdUFeVfIBAtDnaYbhAEHo3+hhRwZGDs3sY5J7vkG1LOrS
i6Wc2WcLoD2PUptV3JiGlx5TU1idA9a/WKjUHpFFkACc1FJdfoizuPDHaZNklBKNtvzYSamOkxCC
ZSPLJ4Hl94oOFgZp69M6i2vIcTNvcYhEU0QFtK9YIr7CdRiRdB41fklZFmgEmoEWDRmDmr2oxPeA
RZT7YMGVMtLqNRITjwppIq009LvMqOX8kPjMyS7UEAI2PJs6ykHpszpXMaasz0BmX7Sk6JKjJADi
PV7JDSi1BVhe7cQuTPWTZEBiGAWdBb3DXzVgdLzCrhDgtB3C9oUaR4D6Fqg7HGd0XnuoKlNqrg3T
vw2DBlxuo0ItW43U2UrNThOa/X7xeG54mZAsIdPmR0QruZ6iYB77VKogZuq3BVmOJSCt0CinatZK
HbyIAJEMMpj+g9UsbXOULAJnVCWK7cYhPSea2imuDF0ioeOrCwpypK9ILzVe+9FaNBxlpwhL9X2z
YDpjalzRibFY2eZksdDLh1RVgZvnTRWpFzUov2MdIS5j3JmmBQnOiMtTHIaQYkwhYzzlxgtPKz8P
VzhqGtgtXGapQJPIofSqByrrC3YE06kAqYLisAa8mwE4/DZWgCgUyYyyR97j2dtZU6EMv1peQmvG
RFJV+ViWBYQXTS3MKX36wuVx0NKlbexkTQDM1i6lW8S7ACYvNE07nmmxf16S771KZdhPOsEBGvDg
D5aHJa28b9XWqWomKwcwVKTopJit2pvKT5UrEhnkyrMlicpxLifxxEbC3ztJFY2jWZMA1MlPkWE7
MqsEy7ZEt/o9mKz0MzhbTAj5pCIkV6HjWdIIzS8n3crDPhI9zTI6bbTaHOKJ5k+0PEBgMwgV9Btm
reSQmADJXQVU8sj2JPlhJpvpeR4gEjdynDY9iRWz/mzWNgh2xaCd/SRvyCunacqFm9p8pwbNhd9y
M13EY1OP7ZQYxDBWI71Qigu/NeV7IE74/Bkdl1kK33sPtIZ/pmMlILo0cgoO04kcGiDNavlLDOR4
7ASwysd05oWkay8CWx95HenMKealQes0gTk2aqFWLkZR5dTmNEMDbHEq27EEeoTTgEhdIblRt6h/
LRYNKF571VzBcrbtCf59dEe1MGqnK6UA6ClLIEUp8Xr6ZViZ2HBFbvTZJCtS+4tcZOVl7cAWw/XN
gEMVXJya0qIDs0It89c6bbJb0E/VRYCc2n2OTrQ3hpzAXorVCOJq4BXmTZGYYD3B/sHg01vbnXWB
/hlwHT+bqHgQVzZRlj9B9Dyk6DKT/Gsnz1JwCIUV3c784lwvo6KcEoHjpxdlc5uUrf/ZKZbkuGQr
1gGZhH6UuIWsJh8aSZbvDTR4zqO6iu8DU1mSrDNgbEuhQhBVdhk5n6iKrymcALSTpUybAGqS01GY
0TSgqHLzS5BlOFKtjFdSxiv1kNxbdAcq1YeCZPgeX6YDlRPLtaxNVkpj3FTRspCOdaosl+ReUNVY
ZTRAlDV/dU2Ue1tGhoqxQknLGZVGu7ht81kyr2oamQHKn5rk37ppV1/j8HtXKrfRB5uSYXi2sHJw
4U3gwOD2Hci4uZmPlxRFAZfMFlPNWvpXSz+tzjWkclEesVChAqGEUGYQVSDNfcV/CDxnBmREL9KP
QRQQVnbAehDRM0NIwLXNvaJ0+QcQEvYjr+190LW+yUnppdK5kRXyx7yygocUsAn9AvXKsQ9rKsJU
+Cy6603g+FYngU3GHG9ACg59JFUbkIQyW3sR6VxpqtbzcqO8NWMALF1+uSCgQIMRCHRzFJHU4ECt
+RKdXdXIUmm45roSK1eq2bEv8fbY90rTJibY0Hgx1uyIakNbOJ56KpWJ8YXavPQemakF+XwZGvPm
3yH5Qt0WLshyApCiOwPY5fxWBaXyIHew0SYk5bJr368QtjFLLSd1AtzoJJRkbEbQxFiYKNHYxjMA
okfaTANpU1hg+YsF0lujlBsauJHBj8n9eYpofAMUU4Xhq8oU9lcF7N8RUEcgV0vCGG+GxNrULzz0
dgIyBADeU8UAhbJYhPcIBZYTQ1kYZ/LSxOrWeuSgeE067DRZSjZeK2Cth6atNXoUVkaUjGPoAnMC
i9lFCvkYTeUGcTvEAxE3WlZj3AaqgFZHonFE01EbQo7UsJQZPvOS7GiyOIodtUYRB15uggiyFt3T
M4lFoZoApaidFdahkrZSOXVIdX8Bo6ya6LQp5t2Kg4wpU6LlCraupWdjAgW/uSlUS6V6pyU5UNIl
9BBnJdfqY7lerLLs/O6OHEp0xwE2wCESiqB9HpUNKdcZfKykUyruTvxnM7cT+IkRK1IqpLT4T3t2
AUxcmsgrOxgnjkNXcjlokc4DEg0BgbkhNRDGKZSyeOElzkfT9rwjmOb6jZpSM22qxrjzTQ3nMsbr
kkcLYrnPutIkcBp1G9CSWfof/KLpLgFXqR9Wnekh3l4mPVgd4mjwwQQiS8sTQ17qaAF6uEh56/sf
rIrmuKdaGXeH1ZLURkS56M53LBgFQf4xTwEoI3YZPirdElkzCMX35HXNCzL/eOyBDFwVwliu8q9N
WLpLOPXRYYKuAhkyuWa7JG3E+UHyiR9PU4qBI5T0qmslbvPTLNeDSwqcDwqiH9VY9tANnno1ght3
qYo8zRS+Bh80ikPukTAvVf1Ydnwpn25u/1VQAbOGjcnRCsC2TzK9ba66yvezsT3L2eE1GZb6TPfY
pSOnQSRraq0pb05/1VwkhVRohzE7JR+hOkByeT0A+W9ORAoxF7TBIi2aK3Pp4XJpTh+5mRVqZ6cr
NeVP9Kbh4Iehw76EO6/I4wYRYKkcA8mS78N+rwCwh91oyHJ7iMjOQr0waeMQXpSt3cwOO0U3zoyq
dExYMjULFM6WDALjkwtqVbZNeKzl0dKZIh5igMjoKiJjtVzV4XHmN/z8xgpQipmZpzZqAh4BUrhE
LiDX6f8FUxYDBsPAaumjqtWBPZ6VK8Byla/PSI5EgcrDQMeChUlTHklXt7Bbcego3NANIKlSXT4G
vgmUHqiCVII/W5FPC087IySWqEHWyZARzbjV6dgYktMf22uHsMD4yB/jsguR3at0Lb4Cmkb38bIC
jDiGGquGhx66OLQR8M0yP1LMHgq54qAe0XEN49V2nAtAzlF4J8UB2pJkfE3quAB72NVANOdOzn2K
opSiIg5Sl6aFghuO1Khdzjp5nCDmJY8DM+BLtjLKaedZ2yiL4yri2aNcChN/Iklp/ok9ZJLOTBvD
mzZRU5GTmuUAUDSTJNJY1R3vpizyGc5MWXqnWUALi5FiFjIU6yCEyLFUVYT8Cpqvo5zZkSs58pUA
GvoITKBafjSIQOwpbhH8wWppApJCb4Cds7Dq6G7zDXPS7wV6XV5YHddJiBb+kp+mGRHEpAdqk7V2
RA6IcrCsFcWVGhhRhVWxSzQOfFkGv1I1cIIif2bYhwsNXSi6/SbZB+KFmXVkNoEML2EVxw+aSWoT
m9+2qJd2LYlWY1XKt16S68ubBmDO7JTInu2n5w3VF/BQ4V2hOWz5gMxLMomtcHbC3bVS3wOxmEXE
iT7iHKQVo4K6YAiF36maxDkuGkX7DS/f/hwuZ9OFLQGfCmDW9EBeyfOupYy9t0IzywvUhiskuqxX
OhwPjbCHVMTIaWPv2ltQwIZkVgJUKr+oufMrzEEsomFwWR+WcvNpzdj7UxpVt6/2AhoIYX+fjBUC
030b10JgW6GnF+m1rKfr/rLPutRuOubSmbX/23VL1tv0x35o27Pr9YGeeo/dvt3ZVkF5/6v409eB
1tN9a4DIpfdu9UjvWwn1KwuiAPxcbPf6198OojTxnv6e7mK/6I6sWJRj8Kblvl89D3y2Qn+0Bm+/
3suWvy/HeesN5uvvsm6KqcMS32sNNOcXQ9awgJq1fkUZ+uizJZAcBy1yijOQ0zcrtHngT7QGvW76
XkuAELupQn9HF2Lw7uovtMBCm92Gj7/59bN9/r79wF6vrpm/GPCkLUD5X1/x2ddXZO0Xy2D3O+yK
n2vna9Cg93p1k+7VtFLCNcEn6n9hTZ69uuT0DcdspZcM+Pr3P9cSOPtufIOOAbQ0o0LdN6zg13D/
02oRaJMNLJy8Yf/rpzN/St98Za9dwAFArA+QCv0PNr8Gu4CGc79Aq980N/+5vj4Nuvd8d1WlE7tq
sMNpwLn+NXh3i0btpmZadAndfH50HX6yJdD2PQF8frDQKqoK5GD7X8PbT1GtX2wNhQdchJ/t5VV9
371vaL/Qv4j3235+3vG5BcRAGrJh0i9vsza9hfzeDfAd/sFXZ3JMuvJx7UYG8+I1b/OPfmDrZb38
+yfvae0iITqifJUnXf9o71dunr7xpPrf//tDWiVl3l7PPWhLax/v2V/+V3zzZ78d/OzG+X72t1sH
8fmzntbj5UxffYftHx4H89zNH/x2uvb4nt6q9/j/7W9jN3EfkT/dPLh/0/5K/I9p/NvfBrN8Zive
GvUon8+T3Qa//e2/78AX84a053acfrpKrzW777A3bpCUB1esUz4/oC/xwUWwrObs4u3Q6y0gC3jS
oM/pYPTeB9/3PcYMkLvRwbt4ngcPg8+qWrLNyfvDJxTf+WnHbh7c38/dwdJg9vCBbFRyvzH+axv4
ayj0clsPQ5w///dP01nvE6qC/4gH+F107ybD5lACtum75DHN88EG6jtOre3Hq/H0V/fpLbPwrirK
fDhXRcCuH80jL6ji7fzWZxUnc9/ZQktjYdfm4Hied3MvrYNksCS9BtreT5lHbl5x+jYDrScvwAKP
kO/jpA6m24t/7zvdyTyJ3TzcDtRP1xSw1ic5yzDsB28K2HDTgl7zw0Ww3jJS32sDu/mDvzOsgLWl
hLy7CL3i2L6f7NDN0/lrPbRxaPYfPHeTh/l2nH479ImUfad8FNxzjZVuvh2qH9gR8OWOqnmeFPN2
MO5b1+J37oijeQ7AdjisiHXAjxquriPgVIzzlOTlwDSQoNguyY+b9+MqweYMFkGRBdiyk4cXxkHp
e7nuu8tOSjcazlYRsAqn83xngwGh3H+yp25ycOG286HfJeIGOnfLemc36AJW9zygydmua6L07R/2
/W43UVq74e6UBazxeYBdL+f0KJ0Hw3XuU6T7Tvu8aubxfYoQ7Xas3qrRQGL72x8/eRdIcbAm24HW
4/YapftO+SJN3J1wyxBwRC56276d3XqypoCvdzkv/Xne36ADb0qxBPjDl2m+coe2QsTVTK+RHa9H
cQQckKs0LyvPjQZLLCL8vk655YYHj7T29jE/vn/7Ez3fHbgvzO27gW/WVjMPkkHOQBURddxkJA22
M+w3MZJ/29/usRK1S0CXP25HWg+silji1fxxeHmoqoCtdrMKym5z6oZTFnCgP4Y5SzxwLlUR98dT
DuaMpmiP6TBs7LOh++65O5yrB/bdOCgHFkPtNXX3HRyLzAU19/LhhhYR1dzM8/uds20J2CEnRTQ/
SL/gvAxOC6hdVYxhLn3Gfpg/7kZ6imOK8OfOUAKuB6vtOLSr6htZ7/sxf/+fvfl/LTSjkE65HAF3
BEUNWdX0bz/ur0utAVhEuXybbV5n6XoD+Cdz48/n//TPn//RtM89bTP7g2dt/2b7h29loEau39uU
7adb+x4CrPaYnsXDHI4hYHscuZ17cEPGLBvMty+g7LvzTgjbt6OsF0ERcBZPitydD50OEVcic10O
5iri3jpN88edJRBhjtBldINyMFtNwMqez0nyDqsRiog6zXvcucFkTQFJiw+guvLBqD0iYN8de+NW
j8HBu9zdvaNkAaHZTbuTKlV7SMC+U37yM/o5H0zjIHfL+SAyUfvmHPs+5NO8KA9GbjJIyUJ12X/k
X+fxjsMoItN7mR6w6f6pONiNfLjm9p/zUR9QHdxU9490XqUENjiKuooUyv7PoEf2/Wt3tiJzDVoi
4rd399XBRVW427muLfRmdAFr9N+upzfT67vp5L8f9JuHhOjBi/0P/0XWDQ0NQVs14b3S1Ws7mT+K
bV67rP9zSnumjYyRajsEB6qi2KaGSdg6Az+1NwLulq5Eg89sC0ivXFdFMRxV7REp+1qaP+4O+2ZZ
8K/bFyqNWffeCD8fZOPdF88nC1OUw7tbwBd+RyR/7waL4cACrpJ3OVfJcEsKcAm49bzIfZwX/nZz
r7MlAhbiokUtZejE9KjefU8Qqna7H02AB4BAJo3JtrPrl0ATMNexS676cfjNRJQFbvLg4Bx3ZWD1
RKRdsPTD6ryInP0xMP6Ds/7/bt5dP19imNjb3/7RhYjlgOPwVjR6Asoime/YaoVYeu+dxsjDT7fG
ee67f0/dbGga1sjZfUc9a3OP7gs7J0PRBCQ9SduTHUJHcT7YblBz9l/im7R6fWwBG+OMyB+y+Isl
EXCuz910EISQYNp/Lci/uemLI2IIWGXynV4a7exlQ8ASU4N6DOphQKaYAu46Bnbb3TNtCvhyl/Ns
p6RjCfh0V25O8jR6NaAR4YxeUal9sZFFQDmuwPtCjadAMNjPML333883lAbcDLOxHWrtWCgCdset
7wa7ka8qwre4dRfBy5UGk759hR+/pm7dYDW0+6oID4NunGHvFu7uDlog7j/nj939/JXlEFFsvwvm
ZeIO60YiTN17MhZpfXBSVnmVHfzrAUJf6MlVTydzuyTrXABkIgEG5emBZxUiHX6Q88jtfwavPdTS
RVTpbzLyYFH7mr3RlL6OsLfvcxE8PlJymrpFuR2sX7RNleKPR8eKfBeI9WnVbvwgTLmgWbWv/0mp
a6ecT99QC3rYdh4/fgbXt4rLB8qD6P/9j/9VhG7rHhzlLeB9ZnDs3lOZ3361gT0E9m1quoAc9G0Q
p7l03meMtq/TL2vPeNJEpBdu5gQF4Xa7F/86ofVdS7wUHHyokkd3WIGzYFpZ2nYeP76skzR8TFnA
WzckjAxidztk/2pQtnR4jds/+vGnnLn0OAoGGVpFJl2IdML+g1+5UhRID+BRJfohbcdbm4nNMwR8
e2AU3isjC7BB525W+jtuzWba37wE/rrEEi2gKbh/T4qRzFhCfPQNIlD6AJ/iGz8zoOH8RWShd192
WSXWy8j96ZW/05q+SygWPfSAicH+wm5uf789dn9y3B0PfJ0L3DH+f27EKc3Ds4HpU9aUkr0G3QSo
r9F11nyzvcZesy3cndippwHtubSbwPeVOWvUJF8Ymz+3yO/7kzCM9kzNpvW5ausG4gKQTM2X1cQ/
94wr6pPeLljE7E29jtaprsLUVyzZeMu4fa+vwJ5xdzbia8WKnc9c/QeD8HsfNAJRGTwAFtitMVoy
XhUajIhQ0LgDev6blcHvfdzFvEgzvJ94+KmoGhkO0jGGidqFpdFr8S137rsf5iJyPb/f2oO106Fp
Vv8/OOeO5VjK20Hf9z7oK7Xt4A+gpLYOy01jFTWwfrKqOG8iujaP/etuqddm+z131rPt9+JOev42
vWEG4/P8j6acxGcgnT/8K4G8vtfMw75v+RPWfDaETiq1bpwOr0oBadIR7JVqyAIWAjlNozROk1dD
PQGzHqcPaXHwz2fzOd3avH957TE93x73CyDm1ot4trm/00NZX9F9kfyi59Ml7mvPEYG1p71l+OrY
At7hkJYw25VY208RY4In7iEtj0+3zhrjGTzkLysab/KCv/MrHObz5ME/ADDfvqiYvMlr/nPjr32b
/mP3uMyvvmlfsBqSCmwBqcCjaphEeunX/PnNejwHO/60izZE9ocJHI5o+2fcSZvzsIkPBbzFGZHt
PYjnwcCatv3tj587+j2RGozd4ul1tiOuZy6Cyno5Xx2M3egV4LAINPVlUA2DBRFY6js3qdyyGiyF
JSCHcOmScxyMKuLM9gv825xyyJDYC7B5+6gf3x1XQfngBhzUTc5tuK/tF1HInz9JV25WuTiCq4Oj
ihh+eOeKydugM7xdiPWmdoztb398XbikCvIpr9dzXgbVf35dNlIZx/Nonrj/5eBd8QBdDqmTtbG5
7U8sKVFykjQu8QdrBjJr/7e7TUOooINVU0XUiW+pMg5nK6JCfFtB5tmZrICd+YnPGxTrBT9EI3QI
eiD22n+ZXziZqogsKL1msmyel189wu1E+81vEFD1GlGaAbtCJhgXQa97AuBuomI0XZI0P3hfUX3A
X3zNcPBQniyDfLRt2yHfYL5IlewemNdCnDdiIoGBz0bQZd9Q5/n8e6vzdkC3gbSMnystbSfwFs4F
gY6gmz//3CKQz+MUY3NwvZM6FIENmEbEWVHtooHyfNKWAPAtTl85j7kTnw8swi6DVHrss03Px+Ug
bX/74zfKJQucu141mLEiwue+IpoaVlwU55tL/HzDTp/SDf85B67PdW93+/oIPJ2XN7IFL/Inb/zs
X5XTjzy0ogYfV4BD+a5H7QwG/aYl3diWN81IWhYAEQbDKiLGBYQwoMGIAE2M8KgB4W3PX3/HicA1
jH338fmYIviw1/Osuo9IH8PShEJ/MO4xV4OHCHDYJ/M4fSBfwGO+/TwBOxD86jynEcPgPQRsljEp
rXwIoTNEJLPmT8pt6xJb8nWNnk//zdT9d+Y5xm42P7ib54+D6/jNYsd3jjxZBIhbDBMB5jfN+bdP
/dRrs/L5MojA0k2X3MMpdi96Jbz7ttf3HbOmxeMO6lREAmBa0vg8G5prETiIW479EYjv4cgi4ugj
oCmDQ2i/VVj7zr12BAFicA28rGnuOurf/mSvxPkitC3Gv//fcn7w+E8ndRoMAYW0+tju6x93z87m
STtYip70snfS+zy43/UKaIwpYFwKhzSn3g60TnuIACcx351VEJH6vwBd5bkF/u9wwgIWGCmntBwi
qZQ3q4nfeTJ6nNgqGExXREaAYXcGFXCKL7hIH3blhYSsLSi5MqiGsZAp4Ja+IE8akOEamklFxDV3
kXa9/UV2dvDxRKggXga4+INRRVwZ61F3FsIyto/5cYO2McPSKCiKYaYPPY/9R7/+/e8VnWgGNxLa
9QIGJjLZLaEKcGNv5u2DP4+i+WAzqyLk+p5wPC8wXaoIzT7QnPMdBSpVhGbfTa/R7B6czykzbj9a
f4uovY49PvRepd4bQLS7eCkRwhg3FNcHOw7oyP6zvU2HUZqqCbigb37/3+kBjYV+//s6wXyV//5/
kodgiHtTRZT3YNEHO9AoZG4ErIqbdLsGGmn6/Qf+6L044CL4kOQJQoiLB4duMXCLVBH0RTTegx2f
XhWSICUPA7J14BKoIi7Y317EIKoI0sFvQXzv3q+GFkOE1snGhr483yI0B0dQMm5x5gaKOuAf99/K
7+7bIWHYgicE4dLRaVKE5gNqsN88MH9dHhY84z8krf9VJLTx7RT+X/gltrL/+6bFn7/CU1b9+R9t
8/zrrh6DZ23/ZvuHb6WP3+XV/TBSFnCS8DgojazvypGb3++i6EQ8wauCaJhLF0FE7GdLgWvgVoqQ
y+szSaisUdgZDC1CT2nstkgHvVa4FUHrG+/sDhFh8ySNuSWH3AYR99l23NfzxCJYzHRw2W0MI0LZ
iPLnI31VqqFDKSKwO0Z3beCP0HVu/9N3yj7e+X6KiNo1MJ3ef9qN9kVUEnqF0KIPkgZJc3qT7b8a
V6jnl2lfch+6qiKUuza4orOgLDfQlst5HQwtiAjK6+Yp59XDMHGhCrF8yAwHj+7j+jK4Te8hmWyX
fB2hitBq7znTm/UZsy+BP78Cf1NFJIA3C3UX0NyBzkhEPuvK4MYqvKDci8i10n+4DAr/4C5AEutV
I48k2XY9fzy79PHmzScIiKBH4G13Ev30Yd9/5mPQHahsbAdabykRebwbd+gVqSIApQgolAfTCoDO
bh5WFZEj3OxOXJjS//3v0Txun6+KISbPxAtcuDxhqIFIkCSi/rh5gc0tcPDPh6ixPsz/5flLaODh
vhnpveYj/+dgYTY0wq3X/Q+EhmHL0nlmeDuIEKKHRfIljbYEj+df2kQIm95pjmkiK20DgPx2gfSv
++4biuc/4HfPvT55PCwqi0AsjxAv2umuIkJneJS73TAxJCL525/jQY5MRGl23LPAdpKQIuRSpg/E
EkOApohWkE9EI6pQOxADESm9QzcKezrEa26b9c2U2/dAGBAuHOY4hMghUfUEqjnYGsqb3N7vrFb3
4lOkTwbXtyKCW3U13+WzCKhXf8yr3cmqIk7IHbWyjnajgw8Hy3h7S/yRt/vXXQOvseX3vRSev823
c4DPf3qbBFynBwUi7F/jzv8DvuUrpP1/wLd8RTHgJ3vLb2zpJ2bGQwTF89//PwAAAP//</cx:binary>
              </cx:geoCache>
            </cx:geography>
          </cx:layoutPr>
          <cx:valueColors>
            <cx:minColor>
              <a:schemeClr val="accent1">
                <a:lumMod val="20000"/>
                <a:lumOff val="80000"/>
              </a:schemeClr>
            </cx:minColor>
            <cx:midColor>
              <a:schemeClr val="accent1">
                <a:lumMod val="60000"/>
                <a:lumOff val="40000"/>
              </a:schemeClr>
            </cx:midColor>
            <cx:maxColor>
              <a:schemeClr val="accent1">
                <a:lumMod val="75000"/>
              </a:schemeClr>
            </cx:maxColor>
          </cx:valueColors>
          <cx:valueColorPositions count="3"/>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solidFill>
              <a:schemeClr val="accent3">
                <a:lumMod val="40000"/>
                <a:lumOff val="60000"/>
              </a:schemeClr>
            </a:solidFill>
            <a:ln>
              <a:noFill/>
            </a:ln>
          </cx:spPr>
        </cx:plotSurface>
        <cx:series layoutId="regionMap" uniqueId="{3CDBE3EB-E7AB-4290-9D99-A65353A0BE0C}">
          <cx:tx>
            <cx:txData>
              <cx:f>_xlchart.v5.6</cx:f>
              <cx:v>Sum of Sales Volume</cx:v>
            </cx:txData>
          </cx:tx>
          <cx:dataLabels>
            <cx:visibility seriesName="0" categoryName="1" value="0"/>
            <cx:separator>, </cx:separator>
          </cx:dataLabels>
          <cx:dataId val="0"/>
          <cx:layoutPr>
            <cx:geography cultureLanguage="en-US" cultureRegion="US" attribution="Powered by Bing">
              <cx:geoCache provider="{E9337A44-BEBE-4D9F-B70C-5C5E7DAFC167}">
                <cx:binary>7Htbc9w2tvVfSfn5o4M7yKnJqRp2qyVZvsmKnZl5YcmOwzsBkiAJ8tefBXU7n9X2sWcqU5XzcPzS
FtkkgH1de+3df/3g//Kh+Xg//ODbphv/8sH/9KRwzv7lxx/HD8XH9n582pYfBjOa39zTD6b90fz2
W/nh44+/DvdL2eU/MkLFjx+K+8F99E/+6694W/7RPDcf7l1putvp47C++ThOjRu/ce+rt374YKbO
hcdzvOmnJ2+70n389Yc7d+8+jk9++Ni50q0/r/bjT08effPJDz+ev++LtX9osD03/YpnefJUEi61
4Jo8/ONPfmhMl59uR0nylNCYK56I5OGf+LT2y/sWz//L23rY1P2vvw4fx/GH0+cXjz86yRd3y9Hs
jkLZmbD3t3cPh/3xsdD/669nF3D8syuf6eVcVt+7da6Wv02jG+6b8v6TWP64SiImn2oWExFzepR5
8kgnlIunIiFUcy4eVEY/rX1Uyb+0pa+r47NHz1Tx2Z1zNfzt7Z+vhuvu1/+kChh7yiWTJJb8axrQ
yVN4hNI6iY9Oox5r4Lu7+br0T4+dSf509Vzq1y//fKnv7rv7X/+Dlq/YU6l5Eisij3Jljww/StRT
RWIKtbDf7x8D4dHyv7+frwv+03Nnkv90+Vz0u7/9LxB9UXb/Qclz9VTKhGv6KcyfhRzCn2qJeJMg
PTyS+Pe28T8I/PjYubyPV78Q9/8CS78zkyt+uDHDx/+s0AWPGYsVPZrz49xLmX4acxZrZILHUv8X
d/N12T96+EwDj+6d6+HmzZ9v9ofhvvvw8ZM0/niuFYgoTMQkYfpRqGFPhYy5VrE+xX/4w+d2//19
fF34n547k/uny+ciP/wvEPkJ4d0A7f5q2k9i+OOil/xpAvPn7FOKhZF/jjyRCySRSnzKBQTJ4HMV
/Ov7+roqzp8/U8n57XPVXKZ/vjc8u7f33Sep/HGNIAkoKaiUmn0N9VCunyZaScXkpzWPafe72/i6
Ak6Pncn9dPVc3M9e//nivvw4tPfd+unwf1zgkj4lCU1irchR4I+DECVPeUxiouMTzKSflj7K/V/Y
z9cl//uDZ7L//fq59PcXf7703958Ov1/QPD/F3seLOPrXMVXb50Xvm/vgIKP8fiP6+P/WIj/maH4
nb3Z37v7iwfa5zOS4tt3P2ny7NFv6e2o0utfAzX04PRHdiW84VH6/VQcPf7+x/vR/fQkkuyp4iF2
US5RzgHEPvlh+fhwiwpEsc4MrvjpScyfUkHiWAACCPxPIcWPAWn/9ETQp0rjHUAAgAAh5Xw6y2vT
rLnpfj/46e8fuql9bcrOjT89UVjCHr8WDiJ0LJC8KFUC9bwCcYJ17If7N4A0+Db9f+06lLYTcf4L
VXm3JKndxlmRC8J0rLtd3fV53qXRtGT9+8jLzYtdWbCm84fa2ql8N5dqMSxdZBn3bu9amnXtfnIs
68xF3vulWq/nyOXJkA58k61IYzfFybCr44zn7Eq19TiWl0KxXjepbdqF212ea0N82uRT3+cXVbE0
2FdOJMO+8mhhRXI55hVXJk36NmPzs9ZntjYXsWZE3/KlzWO9q1c6618HU1PzVtAs7K6LSHihGgzB
0r7I57ZJV+UafF3KNnfsKhrrTN9FvNbjuNd95gi92fjWTfqyziIj5CGmibTti7yzlf11IJxOy2Fz
i/F6X4kp03rXZ/GM9/d9Gc3z89g3HYRQO5fhL1GZCqv1UnQ4dm8pwRaGvvciumx8SaN+pyYS9l9O
U4ljFxWT/fvPrPErOoexnqlcU0D7JBZANGA3z1Q+1E6qplqGdxsffK6vuRTZtjwj1TIrue8Lo1xx
wfKtXpdrM5nNbneRqxdXXdE2k6q++vZ2YPCPtyO1pOAtuIylknFytp1SFo4l3mdvR5IomIavSO6L
PVXLGrUXVvkgqnkpWlvcRqyxan7uywk87e7b+6CAFGcbgVsqKpRQKOfj4Jmfu8IWL2U12VG/1aY2
sn05D2M3V5fDUJdK3CZQSKbSfII9NlvK6q03Qxr1M4VplWsslvWQbVP4mJc1WYp9O1np6CtdzSuP
XrW+meP3hrspr194k/H6RdzWVN1++xTg1x4fAoCJoi6WnCBI6Jg8PoQEjdE7ade3nvVVIVM1bxxi
FNNikvWy4GPP52dJ1I3Gm/TbS1OCqvzx4mBJwIgzmBZlhDMw4p9LsB2omIqN529Vq6Y1+3ma21r3
BzeqHjrMeBMW1+UcfECYoa3YjkTjnPQvuk2OHX9p2YZmRFqUefDUeabFtqTTaGiwizwqBrcfCqqr
5JWZWsbkpZq6EE6WuTB4pxr6VbOU0U3zIjXzNif/yNq68vaN7ZIKXiyKoenaNJFTJJIDb2DXSTra
KlP9YWVGBscdxwbbXP2q8eaE2wlxZ52HCTtqxzh4ZVSWISZlkVdQPklgTsNumH3txl2p42LQO9tP
wbc50yvuxce3zL0KryauKnEuL8YQWLwtWlyMuy4Px/NdOHNVJvB7b8YeiwtDqSg+ZGUzLevNyH22
2NSojvTvEUQ7SLgbN0Tqi42MBbP7rGGK7qktSbF26ZC0Fa9TR2Nty+s1X6jSt5Uta6ikszqfs1tb
T52K7s0xQDY676E837vG23/M1DV4NV87yPsXUseuos+bipm6vqoyZio/pFsEb0CA3WaHry62CbuO
RWZxrqTK5+hOzC5Etfa4zz4ql+iusyNsdW+kzotqx1Y2tPSwNgsZaVpOqpFJ2pFsGsmFHRfev1eV
i6Cm06vy0AVSr+QxonqXG/+mbcm4XPR5Pc75pSwb79jPk+mDckupaNX84uYljuu01gutsmd10QU7
W9yUqOmGkXVEjOkylkOk3/YN+UXQ1UrA95CCkGrhHGeuUaiMjNsWu3dmEuVW77JtS/pud4p5UT94
iEzN9QajWbqK4sN0/YLdnb7Cy3Ls+z2vWhfdJiwOyZobNkCLbtHDcjcPGWnH/dQMNawqKVjwMjso
qi5lW+Vjn/qaD1LcVdTLMi9TkozWyDtnJHPbG+KrMX+z+Ep69bzX20rolkpmez3d8GMCZXyU9QtD
dI4Fjn9QToJ9m6O103mlA31ZxVWI2VLM0bqksmxn2MGwyn6MXltqGmJV2o2zccUvp2xHPVtx4ii3
1ZTs+ighS7+L7NpBH0iPFc466DLP3C4XVU7IoauKienn+RQP4wciowWOS51kyLGcbpON9lHj+lE9
k7XIs+SibenW+ctW0o6rQ02z4NTSRhurvhsFHwfBmCiQN5og/nE0Qog407RtBUdMkvWdVpsw5NBm
81qXO9bBONmukjqIKBOircqd80nTV2lMq4LKG77yBVF5Mz0pxb+Z3UDkgcCOVZIQlrAvgd5WWibL
tRzeSscWHH6bTfhoxj4bkxfOztK+QfCNDeK1I6NfPiRNou166Vm8FNGHlThStS8S6ieuLtli5j7e
dVkzI7u0vnOVT/shq4R+EcWVEtdDXpmxROX6e1P29RGXfg5Xz1J0TJlUCap+dELAt5BzL/JyiSbL
enZH16HPo105+y0vq7QGtu2rQ5dVsufXLFrcYi+HlTDBfv72Ds7QCnYAP6ZKwrBJcOZzkDAMVC5b
v9wBiNda/rIQ7+V6iBLawuRrzet5TQs1OOiaxiJoV+uWr/7IIxxLiq9I4st9JExKhQ0IKdDsPLOy
umeiVX1v746xkckxBGR4PtL+wWXEQy1Lw5LgEPB6wBFXtAH3flscZ3ADVQzhImZCoScoBTs39qqe
3FAoPkIhY2TaIUWqjviUenSrWfybclU71jeV8FrnL7699BcSwMJAOloQmAKkcIYbt9UMtak3e1dE
pbLdawQLjXQyZ0mEj1Pw4d00rOaaF/O8vssyKhvzHQkAOp85PJUJlfAqzWCe0OmZKpYmNmPdJvbO
FJOHb/OjgxVVB+1dNc4hnF/GtRngbicQ07Zrt8zPC5NVC0nrTm68OtC6CCG7jgiwYTmVSHmFkyEh
CCsfznR8MQeQLMbrpVmzMd8thZdDnBa9jZz/uYwiM1WvXNY6E10QXauEXceiELW6Yd0cgMaSCdW/
l1EcgMOgVxMN+4aJvBze5EkcrNiSYarWZ6iQmrlMbZShLXmoCsKwlfJYjrlkaAMQUssSMtUx/Fcz
rO/9OGwB5IzJ0lfj81l6XmaXNSUhaVBW5lylaB4rmRzYPG7mbee3ATmGdptAjj9mQEOG1Wmbyr52
uFd3TYvNCiNRat1sWygTD4RmUUZ/iaRs6pddZhz1L7JGMqQjV+U440Fyh5rm+WDbbShTt2YZKQ9Z
nGVzki6itnO/F3HnqzmNm0mtbrdVKrJvIReDTLuVQdkH1JM1trBJWWAL5ohZlqFlMkrLzeli3SHg
l7i3MYeId7kYEfKVnTeCrZTTJrCxJpYbykAVDwVeJv1a4CvsWKpG8C588/QAhVvDUDrkXBSTwGxB
wBlfc7xax6oERmwLCkg1OzHwZk+qWfj2Cok+IMBuAVwAFrU+wQc7WtTYqQC0nFcN8mljkeHJBZUZ
QugFAEHI1dRHEZYTvmDDcNhKyKo48LZbc1mnXSvqZv6716xe85tpMhiR2bGm0ll/UU4GeIS4RG71
YZw7t/zWZ/oBvVO3QkZRZUy1pHFVZ4Tv8m52KKaivIONK15W8bjTR9fYnNoQn9xWc+tImhXtHEfP
2y0fSlWn+bj2ZN6XURUXv7WoB9icsgTDOeOtaNzm9bMhSQJuqzqx6fyqjbvGjC5N5hKx410kyDb3
z6IKaYmmTUcqgOzBj5xMh2xs8+1Gmbwu7cs2W32y3sFjNrP1+zYTWVJckkaVAb4y0W/lPspQyrbX
9OhPRDsHeba5beW8r2ZucE7ANM7Ufi15jYV0PoRC4VTdnPRNVRHgUXeEU0Lq8JZTVo6mKETuRK8R
RHKE0P9m9IwZIArlyKaEyeS8VOubni6iM8WbY/4AYwBox3EifysXPyN7CbWESkREdYE60ugZvv3t
PXyRPGId0gYIfhFDVXGI8J9xT32pTTUP0XxL2NT424IYVb9YOxQT76KOo9Y5dEnRIK19e1kRauDP
OK+YYjV0NglBfyGR8vzssd1IZPSS32HiYtvW92NRdIXYzyj3e/e2jeWk8lSDvaqjtDETRXKp8iKB
Bpsqh7wOM5ESlZVjc1WNu3Zrx0VcizzKNbmEFfPqHoVliAVbuThrXiWzGKBHTixNELiHUgJJ8Tyr
424Xbzpq2K1iW1zekZUGT5V1tIJ1ybpJjIdsmFgA1QtK7yI94cd8LjxA5Wlb4zomSPuioiEiNFGU
DMNdvEaM1TvfT71p9rQbK7KmQ5eMgnZpBkRf6YtqizcqUM92ZMi+k58fxPhIzNApOvUScBitHMXO
qIhKtYssEze8KcosifNL2iZlUoFZYtZHF4vwSzG+oH0xJmRHadFrc4GQV6/yJqkzt21vkyIapvxq
sRuc6qLtGx3bA80X1AdXI5Mckiq2ikIOSB6Zq3YRbfr5Tb7KAQrsK1JUyyWzYqjpIS+0nVBloqKm
zWWJDGH5vuEZL8h3Sj2Bnt8j88IETqJAw6A3BQZGnOMBqvplyVUzvUm6TdHhvvJiAJwuh3GCW3FD
sWhK42WCgXTlyoIejdjosC8R1uKfnc8FroEsC4QAJSP8waK0xReM9Yuu9mTNeleDapgCt1MdXyyi
oqqGZ26iXiwXSTTA2FJVE4SxG51Q1ZYXhcsBE69Vlqwwl3YeewjbdVFI+pRHdSk+9jpSXt7QrcRO
cmt9MezHEkzW8szbZa2bCxLVg4hTuiDZZztbMOptm/YZSaby1lsOfvQKREoyRwcNkENZ2o/JROM8
lUjrU92lfl2Dlq3Ltoezu5KSA0Jkq7rvFGPn9QLqbAV0CqBIYoYBqjOMWI2+TLJ1Sm65KOfZ/h3E
Se1vt4LnCGkBGiJJFtUsIQ3PRPCob4ea8wgHwpnABFDyh2rlC5RueqS0tW7jWzhbs72Tx5C68kbD
BFjRzFgRdRJC77+9Lqb0MCOJQTwhMcPxOLJKu6hyEZu4JSLCusKOgS5fmAlpaPQcYUU3kuLat9el
ZwxgzEI3IQknTkKT47w8ajDH5Idl225nCtPHGV3f8nJ3qgqQBwpmnplWax1drCA9rHzdNyiNy3So
irUdwSSISg/XpvA9XVM2Am7+HUxOvCzTdyooGnD55/GJMUrQMyAo6Qg2ex6fEk/aqRS8uPVZPKEY
j+siGIIY1Bj/E1CrypM9q9pseFvNI6ixXZevvvqAMntCSXGq+DK7JJvdFaVrqm7PuY36ZT9YHQT9
bdmeMUiYhkK5iYlkSDdWDIT5Y52OPali37XytVxXj0CiyiJYkRd8xV/2IT+XS59Ue8km1q6XZChz
JPCa8Qzl37c384VhM6biWKEYD//0eQ8hoDFn0NK47dRUwpfIJAKG5XLUWGuMN+CIsVvK7d2316Vf
SkFgIhtOpSVc6wt2Jcl9vg2DQKTRfeSuu2EOLHfX+T6rd8zJwNJuxkxzHCB+YerbE7TNRx4ShkvG
DKhriddQv0habtj2ifhsba/WCWyMD3wzm9d8Kl/SvNjctte+NcBnwiy1LH/79qHkF5YYhn100C0N
sOzcXROxFpucq/n2RHwn1iTq1UT7NS4uSr0pa69mcMZbt+9q1df5Vdmx0dmdIk2AJfm49DiNGxgF
4p5RHjYGdgxW8M1mhc6iHchvxaMdcSMYgpQLn7D60CtPmijVbSHr6Vo7oWp+KVyEGuPtzDGZF10c
MRlbZODCS1GEBs0A7uzhA5zD+I9ii5UEBazHKvcXeiW24ZcqKoVc06xTZO4umrpgcfJs6mcX3W3G
NcK9P6ljW+dA/G3TGhQ3jp3hqBIFNTkOlze0GQ7zkf4HkdnCmk+UfeMLpMD9hF6ciVGiWuSU5w03
YX99ouS6XKKcjtvNpbaORRdd5y2xhqLY8Cg6dnqmZTF8J/p9kW3QjuVoqinAWvalbSpZ5JvQtbud
Ox48dDMguN83RZYE4GbLIENNm8xdj2Utvxt8v1w+OAVNiAyMBCiRxwECWKus0E2xtyfGWLCOIL/U
U6ywfvnQSRSy5thFk1dQ+neOHwYDHwdUiaivlERTGYDiC98snKgquvXz61zloXitGuA3UNE8n6pp
J5ds88ke29lQAvdgdqBAtgnYyEWU9Aa126kEjtgS6NkJARkXMxuFbkl3bL2cqqbVJLClbJQD0anr
8nmq0kg+rHqyrFY0oZU05JNr5dWq566d04S4qVJ7R1cd2RRUAKJGmTZlV7TRdyLkF4FKgXLFXDDa
0mjT03Po4RtVsxE98tenEIWqT0DlJ+DOwQr07+u1QAxTquOwllUVnb9d2uG7ddY5IBVKx7AHdObw
4wmBqdrHhpFR38h8bfzPbeeiXKaIZVhjqacGoTqJYY/fjmf0vMASOiAALUVoRiZgSh8vuERS5Sab
8p8LkZWc7yhBE5SndAVJCMhoimS+X4Rus9SNLuvR60esa/yuJqCChrSw6It9zzm/qPow6wARBDyI
FsyXKWv0jVuNaYuf8yQPkWTlNUe6r9GqBPw9ArQFvTh/a6MJMmk9CQBpe8gzSGuifiGLdQmZF1QQ
xKg2CRJjLKOgvWOgbHPebu90NbLKXm4aunjTLxm6/LuxaUNX+whAe2BneOGoVqDRU/uw5GMwc9W2
MImGJkAeaTHOK6YcWoV+aGo1yfTzPukcWXd5pK3cjxI/xijSXpcTystuKlsUy/PSP9BJQxLwLBUt
xfbiKQo1vT9ypN9W9zkWgNOjd4+5BwpEkOCnIY+1PTlakgTtmLtTAd8O2s0HU5I5O4ABWKsqlRbu
/T1A9DhrytBNE+jaEVg3gu0XGITZtYwzbfzrNSKJtx+7DE2u5h16UG19/+0jgtZ+FNvwqwrFmFaa
w48YDbT740MKv7HYIKW+LozBtEpag2DmJC2ktUO3l4WYvblqmQu0YC0J7CfPLa3kLpNT+LBNZvDF
DO1jaIyTwUd3R15npnwN33vok8oMMzNyJylBDQ8tC6X+qdjEca1ClEG1B9Y31I+TE0lW3AiA0Yo/
cwv3hO2nOQmvQmrcsI0YXYjojo7ofw07Wk3T/G6hZbX5i7nabOV2bQQGMUvL40ajYgoH056Fh7Oc
6OZl0aB0Z9ftMoAA39ttQ6strUELeZJ6z8cEax77qx36R0N2kEOeJM3b7iiIBVWRX39pPYgYsWPU
TYS/QoN8LtdnbTUqNR1c4qXob5Qf0Ru+zcEq4wCd6PtRYFKnLiCzcmzDJEiRoGDqUtrPW+mvVlKF
RDYDv6v2SvrRigINPYUm5k4AujTlBZd+xq4LlvVT/TxHMxUK2wKHSq4LwIAte90IVdLqYGbRZNvO
AbaCuS6aBdzrbYams/pn1sRhKyXvJNpkNdgopKSTDuqtBoGYAmL1Xfbm5McJqRW4565exsJe9Jxv
nL+ciIut3yUty0EA8ZpuGMaIhjzsbwMZinEnmjRLmwHQuqDyyIcjgx1dqj4dCbhkvi/GOoLmEeoD
kDDSoId+NKEISAmKYR1Npugic6tY271BD3IoLqwRPYQoqB1hofhBJm+jqzpbc1w89Yn8QCjJnpUE
sNtfYV4CjbN9PkV6zF+QmWEwIR2yHNT6Zb2W86RfWtJ7X/xcZKwdh3dM1RKrW7DhkIbVk1zWazRr
YZnXpe2DvTexCPdmviZi50rr6PMTSMFgBSDTC++qXl5FVeLzi5yJUZWvqr6osceplBaPfsefH1LQ
/y/+4M8aIQtezQVFrkIX5LE/Y3UZE9+Y1zOQgBj2GwaUIp4Orcz7Lu074wEduVNoYuyOwxinqY34
OJ+1FhOVLShhw8JcCVM27/W7CNMpcf73JYPpmJRyFSWoBo/ENIZD0Irvydq02W5IQMiZPSqcqNNp
IwrMdlx7OxJId0bfL7SRxj4khNP8W0IKkKNeZkhDJQIy4v12nNiTeAW+V8xjrERKs9LT/qIQQxS1
qUVDPL/Ml6hGsxSNnASlD+oGjlZEnK0NHmujObDm+JluaB+cGvh91TVotqdmAK8HSr3sbKYv0KRe
rLtpKOVt8unBlTV9FO8yB4ttd30/67Xfx24T+JBcuLhNN6qX7pcTjMu5nVt78Fy2s09NBKvHIM0R
4hWsDgXrsRN0GrxhcRaGa+Q2ZMOrzdYYVkvjrLYYUOmqpC+wS37scpixKE17M4RIXABNrQE8njDk
uOVZVLpd1E6BU0PsbE3+SinXDrBOm8wOPZoTfjwNhVRyFFv/uhKbpP1VvY6hScX6NTTiUOTwIdvL
GYxWeQmKYMXjp9mW7Ahe+85zKPHUwDtNGDELuIS8T9AisTteZBjOSx3pVfWPkYKR7C7YKLfGXHc1
AIzenfoGCUxu5RjNjDC38OzbngAu7DyzgalBQOQaDUwwl+dgTRROAXu5/FWXG3QRL5CZ4s4ckJUg
gYsRbAREhKZiCDpbgx7Sy5M3J6awbZyuI4JZe83ivpZVask0Tc9dJqPukClZ4VlIzoNp5nPRpbwY
iu3diGkMQC8QsmC+pqYMc4fLOoQVQvfQ32qBASDMwyRtuJaILHQiaFaFro01rmzFboyAIteLeQLj
iAGraQgvUZNFkZrWY0H794I5gLFWtDVe1SOOgJnoYh0qswp1L1h9DBWG6T1MRnFApX6pAnkRLQRE
EKroh+EzFFrYY0Xg7a/gKeizpx3q5PU50wkGYm/iKBoQy5u5eRhx8zlfp92Y+6yc0trPgNiHidnA
8xE5YqSLLAWK/VuOZmx9ZxcMx14fYaBv69C6L8OAikHLDbM622Ea8ta0F6f+Qe0wYlbu1ika0TX2
UIO9OeJWK0g4vvRRGIOI20GV5tm8IPSZ/TC3qCtMVMfF4lOygc+YbvKtDeB2rJKAFVWtEFYEsSuu
qYYARqBh/cCGnbjKoZ9rYMuRNrnS15XqA5h1nhFkKe37rtiDwm6Sqy7JaLI+q+jwQD0dN6x7GmNb
bojDGO6IWUmsSUg9BsGxMdMibbumGQBhC7NmYieLeopYaiqe59MrSTrM6l7GC6kadmB9IUAeL7UI
3HepfY59rUfhTV0yI3PXZe3zaacxg1hGB1Y2a2DajV5B27kJ99hVlU9Lkt+W82Lz4ZpVRhXXBSaT
kePtNk1YAEbpIVISiQpPI/j3gAZrEqF3Pls0aYnZlSSPhuHdoGxg4E4JLeZz19c3q846bIwaxFd2
dRImBlPENlzEaClt7gDvjuHrwxYFNHB6nJFpHEzKcVOUuxYNV/Mq0wNa+0nDQqsDP82z2JeP29Av
dD5wzDvvlLZv1rL1Su2PRYzusjADgngJEzv9YZptxLMod4PWnfClx7jbwwjPqZFS0yjOyRVl8eZ8
Oq3U2uIwx6BP7yzItBpwSrIh9KYUCxMMJjJ9x29kTrvC7epjl+zkjKTs9KxT2+c0snuzkuAv+VFh
XolgZMdKNLHoC9VXw9QE3jIdj7Y2zZu4XtZqbOMbJjY15+ve1PlDYjoljGZeQgeBOkyPHuaGICAd
QPSWst+NRcWzOzQw6EKe9WCYV3URWYwrmP3pxHIZbOdSP3lMP740pgshCcVg7djOqGnq3jcPYWSB
WyIeIA1Y718jJ2s9NSnC9ZbFN41FAvOXusjRbktL0hb1M8si0dt9gzHzOXnpUI/AJt0sg76qWPXo
wS9Hgiha+zA+lUjYIsryGC1HjBItUNM74jZaq2J36tXMMwmk86n7x7ZVIrCCSgw0M0VAQZupS/oQ
qVf0laDj0wxyPUwh9kQ1+p2YqcYZsYmT9DYXjThybnsyXW92jF9jEkPmu3npwnZoJQKzuzxAjjYD
NwqeRi8TBdbQXc/IhaENZjwxn5vNPAcgGMquTkfB4sre6RwqIxc1ZZgcvainKdfTs0/MNdhB7DuL
o+CRdTbY4NDH5kSfFSEw8a6h66FslU/uRT0wRCdWJ0KlTq19PqfVOGpIlfpiVnO1O7nZEi1ZxGVa
LsMGuin11VDS5rXF11CSpvToy3NcKvRfS1MHC+Zg+6W+Ln0cDojxWYKh14EBxZNPo5d6Qw+d1als
igFX7ZyUwfQrgkx00CXK3TxJgQSK6bqXE6Zy49oHhrRe+xahIMdpEUKOlf1QzomtbxQgWd+9zpIt
BKye2gw78qidcO+EzE5Nm0iR+r85O6/luo1tXT8RqpDDLWZgpjLtpRuUaGshZ6ARnn5/jW7tsqgq
eZ9z5aIscWIC3aPH+BNEfWqFXVThyxYE4XSX0crxhPT11OpMsw+icE0Mt3M+6uc1V2hsEKLNhcuI
xERoyIKdwUhK20SBXH26LnUGLvSkxWJV6vSyTCoFmegyuUCXZqDj+dhGfW9417xHvPo9XUxApCSX
5FUmHICM9YCusiGVeoFFoRAj2mjWNOX5uMmUfn4Ki7QVy2Ndz/tQ3HYrI495EYEPGHTyRqwJy42f
1XLTdSK3WQ2ppMVfK0bD/nWL9jZM0Ioe20R/wSmEb2LVmPUhtawaWRZGZA/9qy4xANhsACcqJACm
j8ukWuQnIxlyufu6Ytfz4vOVlSShVKBt34VyF9m5YXL5wkdg2rwXblNwCIq2ltvOUmRLVTnyc7q1
kfPbrA7IoWnlU0DsJPsXzVznQyL5iHTPpCxUD4992ckZ32uEJClS7AP81Po0Dmzzopan/xyO8hjQ
VGKpKuB+YIfDgSdtit3c3flYdUGwodDuZweg/mob4URx8OZF6hM1AVrYacb6LFcX7MtW4o96XeWn
FP0kt2hVZR3HfuBXgp1au5781z7s/v6Sr8mYeHcjVdNc721UPuhW9PfWi0jfDL2zPbeVjPeoKLJw
DRpWlv76ughHAdvQiScaMb84pws4Pm2MhWg5OGU2QrI7W1Tcv+uimr9m9nYO7s0DM2sf1qkzgurR
G+pymVH698nyHTSWYnmukmSip7XHPvC/uvwhvayCU3qROM54KTHHJEHcTPivjTh1ZzkJexwegBIh
EJgsunMV8s+SWT4aOwV0/TpKeqeP93rw+I8Ig4UPYVUPzK1umzRT9LTkfSGhjMZx+I2DV8n/RG6O
iA0M1E3Wb45AxPpVSkv5Yk64yo06eCGXCFPF5U7OzKx1Ri5T9XbsF3bZfanmXEI2zhBKyGbcV7ly
FYJAAzHyg8YMUoUIdUMnD/45zyVMNbmJRA9/P0+8nSagVGEBwJtN27HZ3G9wsqwahqaZWud5yTlm
2riqgrWYzk7JrXnFhSJXzmgve5ujthOFUzyodff7q/iZiYD5Rnxtk1Jgo8UOOGIkZPkPZdEg8e4y
jfbntGqlLlaxo2ZF8wcVz8lEh63Y/yAz/532/xn75+NtpAYM4YGF2sH+BZkUwljb2g3XZ7txJT83
927AndYUACAVfVea1yaXETXE6ch+Pzhqw/+BMrUllPFPqAOYAc0yimXXYZE7b/FZBCYBjZlXMIyy
oOunamL0XvpzDsZhGqe5Hp1iuYiubUEAomXiQWV5J+dy6BspPdIzOPrBJCjewzrT/sYZ/47ONkpK
KWwsDtFqGhxy0Nlg2P42t2Fai49l2cgBTetGc2BFv76kwFHbv9EOv9x1ZB4RLLkP/sVW9N/wX4GZ
Gb5rjPZT6NTUCF0vy4wSwKx58OPFKmTb2agqXStmHPGX3BW/X4E/g+IsAUh6uAbTJ42KlvMt51Kg
R+1HLxFPmbdKnf0qaK05Vo4hcF/yo/42izTh/P6Df9mAnun7lsNoByxugXH9vPTtKcSiFrnzk6e6
rGAATisfNIU7uz16Bt0AinyOMvd7qoa131/G2+8vtRUc6QF2OtD5X9QK82KJMa2X6gn3kUItM5/H
AISd0xKxQTAVnPWq//0nWz9bWqFepaADaT9ULKwA4W0/34Fe5Cma3sR4zOpR4gZVkDDsXsKi74Yp
nnrO3Ve0npIWWRXoMIe9PITZtPIod5MgTT5bXVGgZ//9tb1dohgvuBceWzqyIE3eyib8cUcGECTm
o4ZVPCWunOaIIU0t0aVJKVKaDap9X3YO3v+lSB0r4Z91wYYqRqxiWxZkLVq9t0XSl45M1x4eS1G6
O9pcdU+QXArz45ZOvTufZ2sKzG9V6ct2xnKGxvrWzzgf0lPUY4QBhk6DyC9uPVFljv0vCp23S9m3
bLJmbN+GtvTcXwQ6HDMCwX4UPP0wxamF2hm0TkBSYcGcFOYewwEmVSRN1l57XObvH5n3s6QJ+tYm
bM4MA7YyiqhfJE20AkKiudtTMbQVZ7PoxzYcniIRVclLuq6Gn8WTsWHj+7ArJ6A2N+c+2vEqLmEA
3ecp8LauvOn23mz/2yVTWn7LDAs3kxP7oyWQWoQzLTpe6M2QjHibhmi8F8tOqcNAmzA5LpIt7rju
3vuaGo4vzwyk0FSjpW26igndfAPG27+ig0Ag9kOvoWt6jymJXzkvODWX2AiFt5T0Ni0e5nMf9na2
QMNiyN5ZD2FIF6qLhV+BO31KcTbl2QljXzCICxizM4ZNDGUgrZmi3KT1zBS90aV8g2ye65vSaaXU
IQ1HuZIrO8sy8xJ49LLd2fSccZruhz5DrXYBBcnMl98/PeuXNYRViD2HIBcky2L2/LkYBCEVboEp
fNIocae+Pq0fA/E9h5GZhPhAlyqCxRsghTCsKSm2Prh6ZUkti1keY+ZeSuX+7k5SOqg8cPpr19BS
7RdztVNzOfd96Cf/RkK+5SCx/SPvoHrgQEIk9Faw5mA5BwA2h0eGwc5r/sKbnznNFSMQ05H2YGq3
3N4Y0oSAlZNxVJW8TARSwfQv9/dtp+VHDleC3diXiYzktfx8f83EBD5iTT0udRju2R+ON0xdeYeu
wjU+hfTZNJoBwuj6T5sixoJdRRExfE7puhjR8xq49bJcGjqFYI71xS9VKwce5L5h+JUZ2hnvdgoq
qwhnZWJM199/h5/lEfRnKFV8bF0+JrGAVulN3yA29EsBVNtjsBvTgDBgTGonPRsruFcW/391B4GJ
GJXUOKg6ade23tw1OJOemdyrHzWhqDv4XvXn5AjkDAu9j9DZ/hdtxtvnRRkjzS4KLQ/FmfNLf16K
Xgo3lu4xz4qAYlkzfPtff3x+FSAUfR9Eo2TeEktgEr/9/c3+5fORhIeOd7Sjrut4b755U23ZtIVW
9qCtEQtFTc7UP7m2astD+HDX2ziD/02l9MsF8JgRPOEMwcllcsT8vGB94GOfSIPxHiXdUQHdY8jW
h19qTBJZY/3VPQ7WIR+DP35/A+QX/OepG1q0ZlK5wMES/XqoleviYkVNt4eCArl/DsN5DK/Z6CeA
PFz0YIxX38Ys/C8b1X7bFdEJchZEKJHoDFlzb7536TnC2et2eMBZlPXzc+B27fYS1UOx32kyvSEs
w/ljsgbJarNv5LiLXl6OLnliFxL/7ouZwXUMEOrtJ6wyQH7Xwa4l2qXZeiYBeUrBTdasIYxYJg23
cDgeh7hwpeELVlUqIn5/W992VshjWdiITNHe0f2/HXISL+nW1raKhykSznHq2nkZxMQCDGV/mZtS
eMUP75e3QZO8zpjohClnbASN//KQ35aUkHvNYw7lVTEEvh1FlmqKUmfaiofgkPPkKWI0QF/Z2SkY
8Pdf/tePo3LB3mGERBRLS/fzmi5yz4PD3L17YkkCgLLClmivWwka2Mnt/33A9d6EZXCPARpR3rCT
Q48Y5LcfOY7J2kf0iPdaAFwcfsU1rbv9ZR4XybVJH72oHrJtwkl3Ghp/dLtne572rrpikk7M4cHt
0EmIR41WakOVl6JaB1uJBgDVtUpAmbSyqE2WCLtdi7PrvbfPU5XEPr9VHgwbugyccckmKaxuGeXM
Qaci127l15IcyxK4G0xYyDpABQ89fqUkXt4sJJ0V5LUk0qcsHfjroVJMtc0iKcgCxSDQbJtUYGS5
6kObsm/hMkUtbVy1sOlGAyuXrSkLSu6IbBD5bp6qpIfiO2GjQhWUK+JNNORLw6cGjbxQnC0Slhzw
xvEheiho08YDlhTdLL+STIn4YZEaC18C9BpJS7xdbrg2CXcarCGpJHSoJopKjoCvW1r74zUcDDed
4mUwhs2/GWscOdFd0e8YzhU4Y5rLwvcu4Eh25+qlWOzfq5ulhxVdjgvlMdbAmSYL2tVp9heNtoBr
yunOPjAfhQ0Drkmc+NCgmo1nbsVNgjtws05KMqcnwdCO5M0MeiGtypoLbd1FZnzkB8j8T52dHgvc
xs3dD1XISsLjAMLp0pkBY3b/pUMOi3jYSQD5NrlLga/MS6t8irFqeRiL6oxvCTaaH8u1sWxuoDHb
0hCJPmBorh3bKvLva7tbood8Dsb5c0FGBFZA+AVvj86qtcIO1NCImUk91vChxAOkzqkYXBegsMfp
/w3hUx6cJggXv78Is5MIeZrjS32ZtymDsYb1MFLE9AgzRexbHsDmpa1KLDkxfwSCOZWF6d0MaSN5
1QZIIapi9CSr9+euWI3KNybnXVr6+ILPGoTXUJetiHMNQyczssTXunKFbM2AINznweyXMjv1+1zu
X5Zh47qc3rCW7zUqTuIysmLPvJeV37O/wK3P81+AGZb7Aiku5nfE49SdfTWMztheAndfjekd7j2Z
N+PtrqSNSyzzI3LGYrfG6jwqHlgzBKQLSP0llqKDbQpzOWkG4NUsVmZl36It7IoWNieAd9yvWgxA
NaQW3Ox15A/iQxCWkwH3pBB2Kq/EWgZVBXQDF22+m/9Rh65VfFDLevZXtmx5bFxhgrGn512E9the
xGTKZajECokB33HbGbYhypNQyh41qpeYQlmYStNZ2HbhmWgxybXYz12feHAEuOokf6EdXX5RLulw
Mfvam4FwqyzNMIoOiXgOSiddEHppPWezZhy2+puqJRZuPjYws4LLxpq5OjvZLwpNVVu9DKPQ+EN4
g3AukSpdmvtzPK+R5e9wV06HjtU8/Jb6NunMgKGopE2k5KjisxVrAtQLLqGB+yo0qcRauuqiHgbF
J84mNV/Wie4C7kynHqRpP33qajvILq3jiRoIX5EciqHyw1VCnfOyVzxA0Bp5h/YVnwXqBO5MlJ4V
i7bbZgvd4CrTVN3PUq8UQWDw96VMsH/VQT/TArPrnQd0ThT47VimAVA7aovMkiRLb2Ve9uTlrb+T
N6MKZd4kIUW0XluPzVi2mVkWpyYyiN6II8NFpdKrzbao33ewHYOzbeEXMsJ4unFSbEnrxVimLZNV
oDRM6tH8WNtH1Ru5CxT5AG08t0xVSowaXJ4VDlKOxCErT4FiyiTnpeh7LSpQEhm3GeT0k66SGRaz
fxxuCjrSXLtzzIC6PCiQcS4suQVdoiJ4rr6Shgxgv6zLph+TqkpPXZfzTKPeCAoMkw1D/HxqjEF6
YiwEH9xvVcTxQrt06SQdyBEyU7P8D+/lwb7/72I7DEDLto/se9GU8u87CrggNk7egEZ1lGllsrb0
AzLNVYIe9l5le/6xGLcCrZA+5txgoqdZwl2eaxr7KdvpgMsVrr7tjlwawk0hgJ4c2gzIqlJFFE2q
rnRWhZLvOksG2rigSfTMFpXDJLlO+nQIvT+7ZJZYfWWjYKNNUD9ZCsBf1aer3g09kRwcNIBf0iqx
jkoKKl8umRtqJJ5UKSgKlDuHibO2ngoj3MzH3j+otm7qwq8D7qrsjxRyuYlnYBLje1X4oXZaV5WQ
p7omJTs4Cw5EDWkvbko7KeMckG8Us0wGELZgxWr7VQRDZ2ADw4gHUJekUVM6V8NHA9ieXCVhH10i
wACbukWeJ2DGbhWesOIkaXP2AQDn8TKbJmE8l0kJ19WyjVQOge4E9HFPYBIV4C7v7RklIDlxexOd
0r7FXQ5lWjvGfq2GVj5fnhAXrguybhz1QgcMkJh9uUkRlOZnm4GD+4OeECuv3iR3rGRJkUGoAXas
Dh+UjZLl6HFn1VRpjRcWHSk3ipZUlkw8h3LFwJix77zG9mi0yPCTddYpppkFgzQmWz9N8M9Te86V
aWdQkXSJzTTXxoUF8Uk8hpPW2VlrTxCBya7S1b+R/pDfyIkusdE6m6TcT2vDul4wdYRKxWNyFHBV
Ixw1O1+dR5EdIdQy0ARDwKjqpJqnQbWHqENktdDMb6p4dqKb0L4o5lcvzz0/NI79IiMWVEOqgKpR
dbbojn3S80Rm1TaqOhRJ3EmKPLjXXVHzvRBeGKFMBVKreU6RhaI9UXuukALnPobacNB2DiPaseAu
nJq+za+5mfjua60eduujNX+ZClIRSDLI0Bh+cHxTEu6OSNNRfE5S0XgtngRp+CeEUcrBGAGk4EAp
eoziAOk9RUmD0NQVQkLuqU3IiEs3fdIc/DZ6lUA7l+D/yk7z6ErGR5tdCqVBs2gveP79WHl9+95c
cgffe51DJaB4K1HUwuwe1VrvMWTz+zCfwzDfK/9OgxVGukyldUoJpsj8uC/EgWRxSpbNaRIUo+W0
mRC5sPRK1OhUHutVfg5BEHGwpVU1UacO4YDuXsvVkGvR4khm5eibrC2InND4YU9Sbpatz6OSEGFI
babwwhCytt3Zzat0LP7z+3nyLUZB+CHxnjApoUcEqfsWaNw9f23ztKnu66pDnI0QW/Xzu+SLN8Vk
aZvJ/9MH4xRihAeeAfb3IK/eQnFV6Ux92O7ZfVFlffi6MSkEiPw7ElhIouiNtW4uDUcFZf73H/yW
DAHiZ6ANXXgzWA/eIfOGNDKMkDDMuslum2XrQvcOYHXy0/uIjBkk3Egc5iC82W13sNDR7HM2Vs3J
zTeHNBufM3WwH8ujtEwmySPlOxSB89K9//1FvmVyoW/DEBDbCVCumL9GHm2oXYKgE86NFgsqOeKq
4+KGQkK+Zrh2lXEldqbLgiJO1jAIP62T6Lrupq0Iectjux6A8oc2N9r0hGgOrXFcswwcciJVTl+f
1VVF7lBeGU0Vz95QrUQM0ak62aUmzgUcV+0W72AFfv81rQP+/AdGBndu+TjnLZN8UuyMb+ETE2kP
a1PY18nLdiOkdUobl8y8KLJ6YuwmIg16kqZyev/TvkRrkl4I283ad7bKkfMdOm7mx2CwjFdrpqgQ
THUQKjoWT+uxwTeR4MZ1gA48O5vkgBjTKcv2dnga4LI381QHWeYW+GZN6ftolmoOyAQh7YbJbiGu
l4hCJpeNQtgfKXXIpyRx7opOYDCMcDDYHO7yjHjVuUBt1TW9cUJjt1vipiNSZ8zhdEave2ppA8v6
BtB3tL8RMIp24bJ5tRO8lHviYbINXGMey0sidhTBD72d0Fff7DMZB8+osbaaAQalTlfFjVfmbXFT
bVGTPFly6kZ360XGMpwR6HTR9rwNY+h02KFziRp4RrinyGgFgafbnTnifVvPzpLkRnnRvZY3juFq
/LFtxAe1p9EZSGaNW4zGxmd3MU2P2MI2GrbqWpJ/Ywc3eehV1PplwwyA0Xqftiq95GIcoQUOjUGt
GJUEp1PwF3E7WXGTMoL0gHZlgznvPPTTwrLbVRCnZtMWNM4FTm9jYw+fxToGfXqanI1J/kRlRPV5
VxNbNA+f0Q3tWKPMPiLM4gOTYZH3pCW1gTkS9zt35bc5Wxfzle7XDu/mbrCs9FSuSTXDbyF5gDnT
6Z1qaMrDbOaBDGUyb+WjCDsZn6S8CjrSVPcCBo+UNkHNbWJvpcF5KjvZTQuMQPNIF7t4cx3bdHji
b7WR0qKB78sCf8Fm4G+kng3nxWkFMXZFaBQv/7LFiIH4GYcGAwYEprQTQ+0iGXhLjGHZa9ARdN6d
aLPcETFK1rQtPlvIKsnFpBImtwH5OB7sJu+mqKKhI7fDToLbpSIK9bxaaw4eNuFuPHfEIz0uy9SB
zc1W+rmqZmJxIrdOlyc7qMfxlK2uf29yD2Y2M+dlWt4jdgXHK09VNI3meR74f9lNbZdG+64oidW5
NzpSr25mbBH5OWtz8S0Zy624Ol6+4IKzreEjMQh5e+m7yaxOwx56G94A317ufDSc1bV1kqg790ka
TKd8WhGknq2pXK2HKGq6ZyPYAhGbuH2CeK6z5bwwDe5xk4XdGXSmje5TD0cNmTpN8EhoQBNdFtTE
IV+2DD5VzWw9zYMrFpwpjv3V8qP8vlq90Y9BiYrnoY7m8zDl1star2lc8qI0P8v6F8Oyy+fKNVYr
3icXEUgMW5jUgrivjGDSR+AquPDz6rl7Hp0KZ6hH8xEPjvF3JFLnhnzD+rxhhriga05PgTeGt3xX
62IaGTWoBf/47BOqEo8IQAjqivbHaU/cNI6qYPtiVu5+hdV325OwqvGdyPvufeJ0w1OK7+ZabpP3
cQoN5yaJzPbSFp1MMgQ8eIDMa25MJoezBXYro2WCJ5KH0tuOQNPPZud5/9nsMPuSjNPwYYOdf0yJ
H7urxmEqY1SI7rnNW4t+adkv/lq4qJ72Yr0znWl+aNFCvWvt0brsy1BcysK1iS0TXRoj7Nr+7sKl
/NTP7vK+ds3pnpCy7HkJzLpEm1T0l6oe9gccVdEnUreqeytNvPch6mg3LkhzjVGLhw8m4tcvlTcP
XyJi7W5Q3BgncJLk1hvmjtME0O0EXGS4gKahe+sKv/nUTUvTnqQG/+pswviW2nn7GLUdiAdD4yeU
2TYy+8G5WYLWfrKd1Dgvu9i/l0PSvqZ+TjbPlhjnVpQDoFRivVokqN0G7VbeOrm3vdttY3ry07G7
sTIh7rKlwMaU7Bt68jwsTvnQuu9JKg7XCznHDZ9iJReD2fWh69wtLsJwCK5hVSb/RWn8Evnt/Gpx
vN2gU4zikqAHTF4e9TAvzc8uBfhirGX4zkuD4NbZ85Z4spEvACzsfQ5p5rHOL/hsz23YNt/muvDy
GGd0+8jSZEyIuoV9YjeYuwglo78orceUgJlva+4a97094P5i3LnzKCcf2jbHQkqe1gsZM3vc7qL4
ljVlXp0Wu0E97y0NSEliYWomCg6VsHDwoS5V80pBrZ3Y5j9FzMFTgi1hyYs32+j/3Ixgvnp4Vu/K
uZupGdlefiCicPqwcNjAxo/NzUzMVRwCQ3/yEVvacVK3VlmejFxkTMjg56u4Vmk9/scKpuY5o1m7
GAus8zkRgZnHKdDcBf/ny1KQB7jO7R/Zbk93JNr/JUbnxQf3J/u7XK/GHJSnPbL7K4NPZ9xZU19G
j2B19S1frHJOtEfdMx1FFl2hNhOBFsDmSM4M8B2sax3ltUEDG0NWmd9QUKynJfJ4RYDbGf8x0slm
HBxyt4m5qupvf2+82yIz3Id23/qv2NaM+5KRhs3lrk+p6yz3cz4WKD58rz6TbNH/Z+HseLA2z/9C
TF3/oU560z03WTld/W3xX2xrrIdzkhjDfTB5AWn9NMTfjazONjSR3US+h02Q2CXzxvypX52ZUJtk
7M5d6QVNHAW4jsM/Ie3Dkz0OG+GA3OH7WdT22WwXpOm7P35sCXG7zHaR5VdQDPNjChMg4iasE75Q
Sy1BzPsRO77xwSID7nvrbJSfKHce8aIUecyNN+8X8tAuoTPXn7FngrKte/gtcdr0S4mkYYxbKVGJ
uQvdJysqvGuxWqSy58lQ3aRtmH91/Xm8DYwte3VH9ANuMgUkoixMh/5uV/GaNAlbE8vtlYC//j63
8+ZMyBYomFsm5yLv8r/DLutPNL7hhwEkjXg4N72twn1loB8njDV2+lDvonvo8+2ZC/+rGP36r363
GshPUgLb0qF29850QZ6b86/g6O5Ld4qeMS25ly33hqvTL2kde0venQvP8B7dbvXjoDO/kq3jPqzl
igewcqabJbKk5J29e86Hrvpzd+2M7G+vHdHeTNFt54rhs08GEUlqZZk/G6lhnziE24/NsIpbPzL2
O5NqdrNsW3Lr8tnFORCu8TELhSDcD9yzuq5FmTc3ZRpmxXelrgcllIriPQ9Jiih3S2aG5HsvgThl
Get2GrX8lJMwThdpR2mOX0uPiypZQqEeOnZEq9rGReqTPmole0lBYZ5TsGc4lRnAIb48AlIvE+l/
VXRaq3TZ85cA4yx9bME7IPgrnsq0ormSQ6ni83byYuYmNrsZ41QMiAA/t+ZT2v+ReFG9ih9Ay94g
7aDtx5V2FzVe4/6lsVeoC6JAT2NNqu15m4XYn1DXpMPtkEBvkE6VdlsXs+v85rmo50nMcRp5U3GZ
CfPLLsY4OMPZMBoADSNptvC7SeRqck9kvVVjYipp8Qzeb7Bce+j35oO79Enx5+Sl7dQRXzK2+UfC
PBPLApgtK9t8gPRdPf+G+IO0z+OZSFnCjhcC9LfLhMIxJPKmL9uY4IcUn1ayFBxcMeEb0g41rjBu
muEsogqL3mzR6ZwVYhQdSWj9vndbhOIlr6fvBA6XMwJJDAne3z9C6OwuLJ8W+OX0fjN9tlgYtN1N
UiaQ7OBu5e5/oyEL8stcLLNxg66lbN7rVP56hxpveRwp3KBiSSIEcCEzSMZtDDJhjf9lZpUyG3Nb
5LiwerWEYvBd4D1+Vq1xbhoSRtP0Aqp+7KAxLrV+/KAj5LSjK0rcyvcvicPhNzzTS4GWL9rMpIgT
Z7b3ujjtoTFu6Q0JXx2fqYhFYydC8E7hg5IEIb/q4Eq0VhgZktSvss6lRAztuLSWKkoiU3+m6Rht
vGoXW2aSZ+YiCWGlPFdzhLZDKKOrUEawPm8kxMYUJKFrc8GtQlSQ8sBoDkldTemEPNtGCZc1eqiZ
HWFJ5gzDaNJUsviEq3WXBcITxh1cn5OTfhNwa9obpu9tsN8loh14tXPkB0PxwFyMFS0WMMBmd7+n
vIJDnGyMoB0uFnLo2eTqnRUNUe0jCsNM+aXCFlocm6PpSuoiCVCgAFonlkEc+GALFBkknpdYQm+0
a6TtQ+nG7LMFuFdToAqv882Qm64thJNdZ1Dyqc10MF3CnAjH7wS4py2UZRI2XsDq8SW8eChnpRIh
C+8Y1okajVveGEIswb7sBK/cWO0wbwTtK6S1d+11RfQRGMImFu9Aj4Vy+grb3lFDG20JfBs3Dj0R
fj1lgNEgsqN4mKbtJAf1Q8OrHtMPWBayGgC1TtodSkpkkXygCQ1L5T0WpduB/2nUMThU6tpKy2Qh
YUN/zay1uKkX/Nb0Pkk5bHSDxEJyKa6N3wtbXgMVCM89GhBgeEvlcuyl+uF1UwmG8w5h0uIoWrK0
loEzvfuFKECZGzmhnzGzU14wOeA289ZwJrjxMNxpHlqb/vxeCGaU1Y0ys4srctXWl5VcsPFV2zjb
KMcxrJUVI6hUzlUsY7+NBJ4ceoQo36LtTPLjtn4tKAvmZ5ME347qHGVFfcVaKsRXprb8WyNThhf4
8sgqP5pZNRM5vDoDOP049IX7ku1pUT3mPuHu14F5zP+gasnkw+xDqB24+pTWeA4MD9NoFsPf/i+S
rjadphm1EUMoW1wtcnlH7WqiUGijs/ZYi0MlzhuaWJJNN0u+nhgHPG2IJWqfUB6lOx7Ytd7XJVit
6K82o5V+Lb1JDvqDkq7pTXuYIxQKNCamVHVguZdE0NRhUv9Yb21Sf+tsIsrmGEBt3cx4cwlUzk+q
HukoIqWxIcJYXg4GdrHfbHWIIiYJGrdjHjxynbpoQfShbtFQll0twfpwS1gLjI/rn4oZtcY25U65
Kht+P2IiFX+gTuwSoRWFq1ldedrzKlZ5zjsAKvzhkpiSNVJ6JlWj9TG/BRA2XVRuzvfRQ7dRY/Pm
zQAftHcZZ5DUuSgayN4C+UKBimRWez2niKu9z6qUEUwsnXWaDVe886gAFJN4ROQFi9Lt19Mo/+J8
UB0JL+1B1aXM9uBe8hKtdZM7tROky83vdPjOUGOYaUFGD30nwI/0DKplAmwmj5+27+SXV1HEvPFA
Hj/as9E29tpChgi7XnnjiSrEPnIBdjsWYSn7QW8vnTG5IIojO0eomnlcar1MinYr8kWKFxxevrW/
+GIjy/5u3aC7SAMtAYBr+vm2LPzgolmvfi0wW9wJv5KVAGhQ9jyKQd26SPqIGsQAbR9bVZtT6bVv
QOUw/shZ3RLJ6wpctBxkixJaqOemTVD6YStjX0vYPb+3H1JZbvwlkcdzrhwVQRschMDBQJKeMFPx
GkL+DOLoMbRGNL9HtMNwhDm4eynm4TbJm9GZL4TGtFV1D/wZ9sONNfK2K/joyF9XEiv9msV/Q3pX
aeJaDUBzxH1ZZ9J1KIgWRWI/o0ggTigunQoX763mxLQ82HEHyeegi5arFYu+k3Wnqqm66a+xstrZ
/uQMbu3mZ88UW7BcLWuTEWAm0ZDcGcWhtyKSXpAfGjoaeMmeV7SPH/zjyDGqUR60KrUhZQCVlshD
Z609jbTE8reSRihvIOEIsgPoDjYsQYbIvTJVWqY6vGDJfOzTjvTTQiSq0D7R7k2AY4zgjra7Rc9B
mNx9S7Ivl7Yfkjh3Mnfpda4hnquzMBgpz8gOeAfTM+/EYDQ9p062BuVZvxdBe7mikNwK+0tB1lEV
Ibs9drJexmpDN5mYnOQpzY11RxPE2x/a/utooaW6tLwMRmxn6HOXb6E7HUc9/7w2Amd65Y0nx/I6
5Gpp2rYs7TJCalRf/GDMuVemO8iqqz3MOghAeeJypYAgHkUKsvQNLIdCSuW8pZICoXYe5A4tkkwS
a/kayGO2G44U0BH2hFs4GAVROSRRjgX6QDKQWC7ZEbI7u9GC3VrLJDQPrWVCEJ+ScNeOPZ3+oAPf
jJHcUexKKutU63I6nAM8Zsc1GV0+lCWRVc5zS9PHy/GaAmcEpmCOYP5d2tY7cVtlUc1A9CvvJJCt
gZmkEH4TgkluUeMTyMQLTCa6I9LaVqzGxmkvEXWBOKNKrHnN1NFGa2khJk/eJnQnDCcPxvOPRDte
hsVzsdTrpXqaFi5M2WTUiSgijFfeg4HtgivQpmlvrCVZvfEuIHjIYnNLe/hWlt6RN6BaW0CYgQeo
FJntsI0sMr1mhs6WRDxiHhl3MyUD6fk3YZTAMdzk2LMOc3hDO0ZXJreNEpGFlSk3mb6vRH/LnYK4
QG7DNZnk7jUXyokXRyMxHuZ5Hbqlrk/qbANKl1qLDTByuQSOuTctskWnIBdVrxk9eRD2fwwgIymQ
d7rs5yoOU4ssea+ENNrqMWkjxne0zg3mYvgPNZGm7Sj1aVORTdwzdcjrPc374NR3ZyYurr0K3Nus
gNfPcMYlpL5cVSqALtiG8pvz5WV+gH57WK1ECFqtEyh5Q7g5supqjtXdeK3PgG2W3ygPYRkdicdW
Hjm6ZKNEkrV9NslwQ8KpTOFVQayJd1a5kgga3O4G0ZWzWHfd0X1rdaDRObw56SHLLSrfZSaxjC+j
brRachEKRe6R+iNbyYJU5out/PY/nqZSTqbDKB++6a7gTTECcFqofSQ5Avv9LI2ohNBzVG+geLPh
x9seodyMTXLcmi5OYbaA8YGcTELHlIxWPQdnCuVDV9qmIUylh1epq1PVcuuDPGJ24qMiFcGgfwI+
kI9Ia7QQz8oD2hq9LOSVC6GbekRbqE3RjziniuuPiHCl4CDIRy7XRpniMyX/HUhTp4NCt2nweT9U
dOqSp24FAtCCSyUjzAjG4RFprZeS8PCWA7nU1TngK0ADjPJ4p9e+S8HS6PTy3pvbKuMi5M2UghXl
DkdHKEtthM2B+53arZzE9EvshBVIHIW8L5mtsQ+EKhCvCrxBhLCYV/kwNko0v6wFwea36DBynSWh
h97dQy3BRais/Vm57WdeNMLvlOOavJajh9HdoogWxHpnGeqLMG5KlnREcqNE1sxf6Fp4oYws/tPR
sSnQJnVCEMyTBzoY8NoFjhueDcOozB/Q8Qa1wbIlVeHI5VxWWyp5VLOrj27ezUmX6Sr/Vp/x/qj/
oe68muM21jT8V7Z8Dy8yGlXrc4GJnGHSUKLCDUqUaGQ0cvr1+4AzPoczcpHry3XZLlEkB0Cjwxfe
QBh2BJaCJSe6L6lqMGHsl9LIEYd4ElE5RlH1Czo4O0b6gVnMUMj4uFMkcdsV1EYJb3xlpx1tvBC+
I/85IWNO5wKttpdq2XGun8ZOCY1h3tteyi2nFXeMNQcgITzHSa7hhAYB8TFDV4/hkw+3mpWelKT8
DhvZ/HqP5S41Kl7KZEcdkJMPgFokXU6Al9TKVCM4GrbJLVI16tQvSnVwNaKeOZ2RcTUD1o6hNj2F
GXZzYr4ZkyjGWZZLRYII6O98mkLpnsNYDXj7fDId63OWEc8xceJrTPMjRpGDfJx1nQM8mR5POhsn
WQdwofP+fkwFxHGXPw01PIr5OA+pYvHWHfsFzO8MfqgPN4Jyom0u7KODpaYTy1vLk0jOCRF5goie
NiCsDua45Fj/OiZAygBw4AaPG7zd1zSceylOh0hW6zMT+S9VitdmC4DWXhbdEZQIzmgeotpIIGDm
9PeAreYrZMRnCvdfPN0jkIhcbI71Twn+zIrmR/7C+RzxiCxTssTjdDiVMLFzHJGRwiYADmv2gnk7
lVyKIG4cHWuCQV2HtjKfhyf83nEiH8WkMXJrGDwEmOZ3cmQDEidaQOYNpa5PIksVjOv6JmP7lnBQ
umy8S0uU3YV3RKxOVTWDZ090n9PpePSDORkknETbopI0RVuBY5yqbqcVGbHKGrZb1eGIowQz7PO0
7zk9XsXR5qRUVR4lyv7Ctb7EaAF8S1b5qZ4iSermsLLq5qV6SpUMu5/DBnk0gjltVic5qxPXIT9G
btISsyJYCLiFgEpXm1n/Al8uQ9QcpPDLig2QhfmOEFqb6QWaJcJmQEnFT6gxne62diO42HcnuCyd
5fmBAnsc1GqDtr/QxiU1ullXOwVKxLo8onrtOfln+I4CW9huMeuojfGqDVT7eCoW8ey5cQTXH8sC
J7TmcRE5MaV/ktLSnMOMSrVngR849vOnOllOe2d5gjmXJVsZB3X9QrI58daol048rjVV81Q4BSbd
USpmOkZSgHBnEPEsDzJ/pipafqE+hjUn+oWCc6hDR6yJ0SxeHGkh/oTylr7trcYhdDzlkidM+TE+
0F5S/LYFThiswlIzm+SB7W4OzNFcngdcqOb8SrWRxgjFUExEhQ/Kw4Ele9rHwxRyDj/YQN2jKnGU
Ljhxu01zDqKLBBc66QF3mzf3Ewz9tCicAB2/J5eaLqvvBHj2j8Ia9REaWuXh6LAyE6OmXn4qQBxV
tE74cneog3aViQbOH32nl1D0VHI+oe5nci6vMDxGfeKoXNMfi4f5EXR5UhDoYS+Y6kL2eT12j0pI
kZeMUuSaNuwmDVsXzCbsLG2nmwLY/2DdQhdDem6ulU5+kYbPQ6USQ62dJNfjQ5OArrE3oW53loDi
pAUtNkMOksqeRRW5bRex3Yzlc6AXshuWMBin5JZUW0uXdoHFcPu5Rq7EFEsdwgtystY0Gc6q8CkO
babOKezlXI3SbuoYWa99VwKKCjduSiZ+P4Zda1zlYy7Tx5xp9Kel0NZ9TO3W7dZo7U70NeNstCnH
A53ayb5sv6hFWclbWHF+tvE77g8UlQGiW7LuUPyyVoggmBtqfmF7P1TMrXWm+6O6KaTaT3sdVZhl
ImMdRL3UHeKCgO0XuInpytFrYHm3S7UfwH8ZddjvKquzJZUa8jvtOp/yvIfgVcT2GnEbF/Ufferl
XkTppFZrs3abhmaJwP8sWptpr+DFFEmlvVGcZEjHBdhcEP1eRAtwUDwr9/vEwOdMzQ2Hbq2CRuCi
nap+BOok4rrDlAxgmTksZITTT+xF+EqB3w7ZH+ylyjIwINSbqnXtAzPWpaeESee4O5Siosb2jE5T
h2nZ0bPq71JpZ9V3aeWgWtwutPo9LNJWrhHy1XOc6FJ1GyFHgbIzbJe7Aivd4qqk4mneuGktlb0l
0cH8IdiUix+FatsxNVAFjvq3bALvlKzCdujMzquBmRdUhlE7eLLTnp4TAuSfoaHQvvKsk+TWC7qZ
KTJD6i0O7rCh1mhPkde3jiG/WRPh1UxxG6i2nUxzjoVDRwsC5RpkjG7fA5JhZLzKdEdp4E+R0ItC
6p8mVDRmlrkNZrXT0ctgk6LecNyWFUAs7Ksn8PcpUD6G+EcWQgR1o/ssqLSTHBxDJBnMlMDNUX5G
P1orHXXZj2jqAfZ6cnOEEx8/JD72L9n9Og7n46do2uTwTHgq0dU59TLizOgFK4x14I/LI0j5dOAc
S57HFqmP8tPL3oy+FpPVAUmvLlpJKRv8P9InGMXo02R98ruyUsXdYE65IlZJo9G8iCJnTpEmDaTf
c41LlARG/BKI/jtnm4OjQSvZ3Wq4F/JjUwg/f4qaxPZ/9jjEQ5BUOzX70KSNia5EPXMbj087nupO
L391RNdHYx9RYbZStdFpBtXpo8NJNq4k1cVWIPOoBIOxRJZ2rk8kR42c6CUqCXhIHQwH3tRRfm21
cSE249AAzfRVHce9u1JrgxSeL91o3HBai3Sixp5Y62tCCti3d7aR+9OXlsADTzIbIGW3gBlGvWBl
NAnMkO96qseaspF1GqEOd3BqPt4pt0B9NLfbh1XL9qfApRxD6SKGHUUBppWLsuhQpx4y1SpWbVVW
pQdoSlegsmFHelsMbgn4aeyDmBDAEska4atqbTV9mG7cZgSehB6A4wJcD/WHRFVK9baGYbXsrHKg
ZZSmXxPIq4+IdydbqYv2B4dPUyydSR1Xvmv5cHfGkIumTtjsKSKieF91Rf/cRdTgtuR18hBSxbzN
4s7YibjrVm3vshAb6svmzwL34nxZY0xZbcIuHX5UJpAyT0x6Hy36ui2eyqBAn2UEA7SE1e08VJCV
9+igmteIeBi5N/VxOK51KytvbWuIn4CLl3fsbilvOTZDBBQz41NYVMrW8dnnYYyO3VZPtR4uNkm2
+g1YNLtaWsjmM7F8sKt5+Wnl+bI1nGUA1vNKp/r9E+bFsEOMNQT1UbnwVWhBMHhJUetPtCAS60Yn
zcsR/+5jbRHS0C69qoqokGt2Z28Ch0jPi2hr2VeWNUUJJBcRxIDB9PppyjMQSIFuG6il0b8DR5Ei
QjLqELH0WC1vsE6gW5w7qZ4sYxIk+nalvHKyyFjGmtFfx36gfRGqdL6hOhT9iMKk3YF8NO76QWOW
uba/dgtdBb+Umju9rxOxaKjbD56u+tUOqQ35lbONk6GDtPRV0cx8HQasO1K9Ty3I+y8++RBu1H18
n6tutm70xt1YljqsDVT3v+mZHj76kWUvLDeJ1r0y+YcwBrvj9HpKJ7bVhwWSLuVtbhpsqZESdksQ
dlm5MTIn+jlIRXuoRR0Oq6RTqx9gXwdnCbKRAqAZKl3hFUnAzuKjYrkoK3iQeC+hnZUqSXErmqGq
V2qrZ9myc3MDoKkadRto4v332CUXW+ZBrS500+8AhgzmPkaY+cbijN9PQQtuMBytBy0v03Ub+xjH
o9R/hdxdACay6Xv/CuxmG6zYl+SDaMfgGrHXWqwKIrgPfRD1P/WiCcjeOkFH3oiLulryIMaDMbue
3qsDtkR0omOhLgoUkW+4LKTVwJ/WZddkP1IFiemPsehw/OY31mLuD/wZcWZ+zxU197eq0tntJ3cE
zGTdiH5wYBSSfk+u/dESvKEhWcw/EgUbBNQB9AJYp4EKyUlpQ72lXiN9zVhNI6VgeJZNNtzBh0qa
G72HQnIFPKfQrqijJdrTOOJDEC+E2wvrMYBnEbeeo7Ha2Ft0SsbNcsA+O7tTVT1DLQnEKJL92TIZ
FdudDCiAWOjFdxGGACCJGjIa4sEd4j+c72k19sss91vnZlBjlU60VFX1uh8DWrt5B491o4/RdC+R
HnE8NbHq+yh24bhjY6CHbgVAEUiaF6s02LcjdDqJlwS9oiVeJw2EmTYo1SumQWrcx21qTe/aGZ7j
hFFUQaXDoLzgAFLB8vpCHQURklGzQHJtjRfK4ilBbDjhTnag/33maV3/63/4+ocsqAsFYXPx5b8+
yox//2f+nX//zPlv/Osm+lHJGmTCmz+1eZa337Pn+vKHzj6Zq5/ubvm9+X72xSpvomb80D5X4+EZ
V4Tm5S6CZzn/5P/1m//1/PIpH8fi+Y/ffmB53cyfFkQy/+30rauff/ymz/yHf7ugz59/+ub8AH/8
9iCz72mEVtDxw/79G8/f6+aP3yztd1Mj3UJ3yXVRFTAQOAIsyHdM9Xdc0jXHQRKC5iCk7t/+K5dV
E/7xm6bxLWvuldKQ5E8GghK1hK7wx2+K9rs966KADrdBYpMDO7/99ej3R47G8Z0xFKevXxu2n6PM
EZhh0pDboYOIOYwAk3euTGFLt68FpmfANcbqKeqN2otbVJK9VyPyN5c5JyydLgPXBr1Hx52lws4v
o0dx7fuA4iBV4zmtiDq4qvpGo8kSFKsQqPfD29fTL9yEZhEXzBVZGRo0QoslcqEr5RPn9H6lEDS6
CAEjZlyPE6Yoao7doRdiWNKAVFFLVqfXU+KPPYFuADhDG/hKsgAFKMtwkWd286Ey80zsTHp77to0
qZyKDVLtiC4tGoibEwW9hsJjBwwk7hvEuymLNXgQm6Gh+svBGf3cQHg7raCd9FRIu2oD7jw2Uyrr
rckBWBkt8AxQhVbk9PsKtar+h6YVXYc+MlOkB3+rEgN1i041hg6RVBItZ1qguZDZxtcK8dMIPasI
CJqzGFSVGixpZ+rCAZxDkkoD9heJzN0OeEYM8UzeMPwvGLA1yGHgtVoZi6HWDHVLYs3PLSrg/gHd
gZKGjdd0k+NmHvxU6UeEaJx96tJyUAckTfFjbMQ8KUnOJkS5MLHyhNo7yVU6EbUt1cqwc30VDih5
5R41O2sAy0H5hiqlgrxITK2sas0lnTldRJ4pcCP7ICpCvV3WdgriWAkP7lOtk1W2zywt/WxmaWlf
BTHn+CouJg1+XYbjWvCtDtSsvoJjNOoxOgSZLv8c46b6qGVNrl9Ry4oir8QiqFqOpRFq8G+03l3k
ZSb0j6ZWF2CH8yBvV7FDG/inDGKIS4AGHHXDmCsAbZCTrNYFXbPwR0+abDyjr2PKCObAxLFPiG1k
+6Y0NGUJ3YD2KwLZZieeEs6IZF1EiEisTR3x4wozeVn2CuhpObjXEbAf+i1O4vv7wRy67ICJhCJ3
NrojVeJlKmRwgPlBqaTXxpC37QNy+Kp9kxZUIA9jTDF6mShposJ2UntjL8E2JIvaojdMASzRMXOd
JhpI1E1qw55Aa/edCbLSUiO5jmrXt/c28Ev7bgjCotUAVuaF3GMJ7oLBRbWmaa60MVEra9GlmUQ0
F+O3olphRt9lQGFivQhjL0UeReIPO9TTV7czdIhVVWK26iFLYJ8umorG0E2Z8druDVnq7m0VNAXG
41Ik2YMSEVrcWpSVtI8mbNUM7pDADlDxp2w70sQALlm4ixBqCO7pnUny8QJ2yG+jTmTRDVZFgc2g
jxYZ9+BkQXnT0XCaQeiV6pag9Mip0g3aZ8V4hbCDYe+oxkwQrAAiCa+lvKItieXJzz0rmKYwXU4l
ThPaBjRV5GwLrbCrr25Z1/2HgJ5waizp5OXdQ0W4llIsU0pJMBK2afJNghxq9mABEvEpDoQNQAC4
sd/4YLjVEoz5OMsCt4uwNbNyOvQdhJRpIusHN9c9AHzAE/hhdBsjcm/Zs2SFD02vB2n7wVegHrf7
snDGSjxNTUkN6SrXQ7/62GIgpIwPVIXMwusiQt6lLSF/0drrHGJ47AfUEHl/tyrrlRPbMQrXuL1R
XOhDABNQTYregJvCVure4ckTdboHRyRxYR1kJKGLOgFsiHq8UQTrqUKedOPUjaPeuU6sxLtJyRVl
ZdSN8JeVsHxli1VJWi6rWIlGRkdtiyubjUP7pCRKaSHtGjkwFoXjm7ukKZC7ClSZLBG4pFfnKFrs
L1LT1EcBjwYB/HABAjZ3za008N9yPaOqB6LfCXBUFX8NlG6s3H03wr5JP7i5IPy+CbrMD5XA60n6
2ndUrM6PS06VWbOYQ9zBfgityRcXsle6xbYetQ1eCwTTLVXCFQrpFL1Sii/v6FP97XXQgEP1TtXh
W82CUq+uw7mv4sKpgXRKsGfwirToHmJZuf/oWD4dkqidGbPHO3HIxSHpxJEoHZ/LKFBH7KspG/al
Wl7VlVVdm6EJwfPtY3n+vP/wRufhU1UN6V1ECS14Uu7F9XxJnjnZMCiMaWg9ShWQ7CZLkgU5GiiJ
LFDhDYzq98Qv+nfe3LkE18uliQnYRRCe5tXZF/xhUEAdfQTmWGP56SrukxSqlVTXqlr1y7ef8teX
x0MaJqG4EBzQunH+8jisrayzuJSuuwNxTmCuUekJ3nmgX8dyfhDdmAW0bUdYF1OkHceUsjHlerOf
6pLTreBh/Mz6YpoNrvXAs70cmY5tZ6TZ8TX+o0Tg/xbl3xXP+UNTPT83N9+L/wehPrPj1bv+JdTf
R1X09L2JXsf6L79yjPUVzVJ/n4nqqkD/E3E5gcjfMdjXbPd3i0QCzj7/R3IXfbxTsG/+Pgfzlkq7
0ZzVfgVv+t/BPtkDTp38Ne5Pgmjf/ifB/iWJXqXvhLwgXlKE9DZNnYsw3IoSU0W3qbsfzV5fBdKm
RNSNPxHr73+WZeJcaRwsS2nnqofGbE35ps4WHPkmxlpUI14N3d/kBJeKh9yNbZByIOVikoDwx/N1
AkE1zULYkPd9WkxepRg78ODp42CFugdHo9pmWj77y2kZcJepWRWhFi0jzd0qU/4NSXTMRmqRLQni
6o+DkVYbiv3lld0b6k0z+MN13rlfhkip3lnel9J6L/fNBmaTtAnys8uVN8R+0zqdEt+rRX2V5uoG
2GxMuxGaLPIJyQdJ0+RKQL3cNXrn3udCC9a+nqSbvqBx0NZB9YM6a/2I5eStNewyTXt+Z2TPNzum
km1jgMBhPW8RLuDf85HtJEfokHCHmZaqB+Cq3Z+Rn5sI3tnWykX8dK8SD3mTWiYLra2VZTk5ydrm
ICCPTTEyrMs7wpH+A5Zj9a2TT/SGoH8h3taD+lGzfD1EXbpFQF69K5s2uHYHCq52LyhhDq6/f/tx
XpzT/3NskAeTpEJltlWUw61Zx/b8cSK8zapEKaq7hG5z5lGFI8AeW8tcC0ApyyCCJ44G93SoLcXX
9mDpnvAet++iWivgFndjEXkEJRsnLdC6UurmFhA45VGqqHQqp0L5QSNA+Atwdkz3VNkAwsvvJ8KH
5xy4HzlTmzsfC+vBIAIZZQ0PuIyazTSZGYJiTaU1C38y4DIWKfYWI7GeJwoj/Ww7s7ydq3S3Rjzp
n6fWFd+xW8WVUBpYKXpknPk3X/oT6I3mmfdVamgXAFOBSSTcW4fhyJcudoxfzGboV+ix+O0uRVjk
nflyfmCh0cb5AaRad1SWv+FeWiFT0yprRIrkw6SNnBqTRntOFObt26/xcvf55TIX56JpZI0lZCgf
mikqNgqadZt0qlwM6OgSeaYmbgot/MYMDOFoBtlj7qv5R9doP5Ktf3n7Xox5BbyaUhRYTeIQDAnQ
bMZr0pzVWF8FWKbTDzEQvuIwAUVctYY93MrJcpa2kOK61TS0XmHKbHoqhwur67U/R1cq1xlb1j6p
iNlzPLZ3ZulSVHbmMQMzSufMae5QJ8rrhVIaPwfdtTe62W+h2bNWKrveY3yrbW2zMReAqkBg5dW0
Tacm+RyqHWzRYSzu0N4bKMbEcibQqfe4V2kH/kOMoIzLR0pXYvv2UFzK8TscBCAvEH2lzOOg+zvX
bl4NBagdw2/CwT8UBpZu43SDidWyjtPFpLqLqLd3dtEtggb5nl4+AGl7J47Rfpl9yMgIQ6ebIfBk
gIF0fv1Cp9sKUc08UCAqd2QQ+Ls4/c6GvAL5ZUy3PTTnh0jJu1Uf0b+l+Wt6ltHES/6+WvRakl4n
FE3u3h6Xv70tNE6QrSXLBKV6fltRY+mtUQ+4KmnjZ7vRtVvkSs2rty9ysVEz9jw7BzFWCEjSEjCc
X2QMSfwjHGgPQSSMDdoIHiCT6qqtmncW33kBjiVO15WlDTIfYRaNQPz8QrqKOpNpJPIwxVmwUKQM
a6gDCSQOSjqPmKQO75yS8weeLTDBRk3uwuPZc5lzHt5Xs6oKS7wVNaM5BCYNkG68o8i0aDL7Zxeh
HBJlSxeExTvX/JupbCOI9BIq6Sh4uxfvLC5ArrhWVxwG1Df7qXoIR7FAJmqTDfUTSCBSd2dG0CIz
Ev6p69nm7bf56zPP6aFj4atOAEhadf7MyGyadWj2w6FXwmDZgRn/kERtvnC6pr+rG/2JW9J3pmi7
7dsXvlxDGJioxHUQA8ktmKwvJ+ir0TbztoZ3b1R3Zp9Ptyo6CJmiyV1PBTn2UAfLYGJHqFL4Uq6n
JPM/m2HQrRHlLbdlK9rvHEfyPvZL/Z0R0eaj+dU0YGvRmdXzoU1gi7nNxT6bdBErm4j4bq65fGhF
Z+2ystcXWVb7D1Nfe2h84rDkI4CHwMmerjLW3UP/UyQdVG8nj7YtQcs6lAiRTapDp0ZlHpWWzfFQ
FNM7+ak2T5Cz28XXnUiUu4WyaxlzKP561ip6So87mZQ7HMEWNQ1cpWuvNesG6PtSx3QV+j8NRNy3
0+mdV3gxd4QqXFOnHosKA8rUlnmxC6Lrl8eUxMe7Ec9D0Yz2Fs0NXluvDKT/mrWW5RRvXdreb0+d
ix3o5bqGrc2iVQZBwGVKrlHDEyaSSndGH0XLupY1JoJ1snBc8Z6O//wIrweXwgkBBpsB5XgDaNzF
8mjHXmucyE7uR6Qlb50eLArFztVcbEEdmRraaA5f33467fzxBIEw3imWRXmW40Wgrn7+QoGyIALm
V9MB4uvkGZkUWF3VU+Yp0CG2TjrhddQF2ZVRts7VWNs/UL0O1tLJtZ06kUJjgtCt/SwWG0XN4Ha/
fXsv+/t/huTl9uYk/qUqQgvoUk/NGmCMc36NB8TwPqGHMa2CtgJmJ0b3uu0Ma6EHY+Sp8Aa+xKBD
rv0gqm+jtkUmKkr7vZOirzMNZryM+gIHHXtMF7iViApXhDr8anZ1cqVPVANi1I39yC5uM7DZN1Rn
S68ZzC+tmLR1YrRgB+oufm83nrf4y4dDChlzD5PBV8VFtok0P/bZQTcd0ji1Fy513r3R98mqmIYJ
XiukhXWaafUuFk8tEkxmODuwu232gUn0CaRXbSzCbGp/vD3m5wuNIZ/zXyh3TEOKNGzY5zPCsHAv
bTGEPsRNYvy0RJtvw7x0FmVW56uQwvlX3Oyqtear70U6v4wHV0Y7jzDLdSgPXe6FKqoSIMikdoh8
J11X1CjxN3K1d076X2Y8ewiULrRJNbQp9cvnw7nG7rVSVAe2uG5TGdbnsi6dJVYXyjuz93w9zyOJ
vjODaRtI883lrouRtCuTbUVWB9rxwRdLai3GiO5e1yKKr0PtRaGL2MPbb+/ipJsvSmMUVJ5KyEjs
rl7kgqJEJ4bToD3E5BJrWwn1exvQg6dLpXmI2XxW4Tj2j60OV0atu2YhQmpktW1mS8Mcgm1Et36Z
xE793k5zftL9dWPzGkYl0UEb8Xw0pn7IjRpV2oOumgQgka59i3RUnnzfmK7kWPh7P0nhPjoI9ulq
ke84WmJKB1j24gR8jbyxtU5NK0CTO9Z3ad08oYj3bCK+uWjysXvnpLvsj76MI30qLC4E9Wxm5Pnt
6jkFbkr61aHCeWw9lf1AD8Cm8+eUHVr0RbljkWYbE5jg2hXtcOg6kaBtAQf/mx2iI8tn1lcA88Jr
36iDW7Ks5gkZu2xjuZG/R+9CPut5lO2CqqP/WQbR3i0oEnQm9r1JYbnXIX2eldlGxW0l1W8qbcBH
NobKhFSpObdGGnLcoTl1G4INP3QA69bok9deq1n1Ds58uUQC0l5ESGZcvTPHft0iqI6hsYlV4mxV
5l4cGsIegBV1YXkwfHuGp0l/64+lubNoN+xw7rauazUU265v7y05TZ99SN5f/bH7kogqW7PzNqsE
voIHlm1cjLCtb0fawTuK0/nT27d6Hta/TDoboCR3Ce6bc2TeDF7FfXGb49EaKsUhhdsBmyjFtT7S
CyQWUvDokzWt3r7er0ueaH7uFmCcwd5pzPfz+npNOpM3/OJAmqF+wX3Tky6FjwqFQ9BojX3lWpX+
zpL/dUObDaJwRbHAQjjCvQgbUIGhWFMF5UEOmu1VeoTHdWOOC5azunz78f5mOEFcqAQoeNCAu7gY
zkHpOtusuZTIBHjgOA5uJULAmCMm+S5t/eQfX8+1TcNlq6aWaP/iC+IAXguJQeRB1K7yscfEYBEg
veKNatGt0Ogo3lFR/WViE4+DizBRFATtQWZ7/vrquqHJ30VUPfrK3k4amoHI7oIUjxDGK2zfB3WY
4Xiudu81zuY6+nkwMFcZTFOzX1JCspXzSw82jeMYcakD9I3+61BGwxOtVQRCcutWLy2U2thW10mk
6rdKGVnrxALbmIZVv8Jxt/WUXJfLlPrU5zTeYk7qotgIj95U+sFz8W7mk5fD8E2Z1V99UVdbwHyg
TM22+tymXfC5dejT5W68YDVHyDo1OXjHbuy3UD4RuZvk9dsz6ZdJOz8ujRlqsWgw4jR6/rhF5eMK
2zGTghloK0o/WmfsoMS46bh9+1K/rMmLS80v/dWaRO0yR8GOPUAgNbiA/f6lAN1G5uB+bsLyiz6C
s3n7ii+1j7PITqgkKqT3VBLM2Wfm/JJmp8FcHUV6YLaqu8EUSrtIwaV8sWVJNx3ttoXhhPmK7vV9
WU0d3WdD3qoZguNVlYWrNhMchWiaqldmOq6UrEg3itJUazeeojX9aPuAaV61L8E8eKOF4y/OX89z
ZrECZCxVb6imAlMCOcX7UkzLchASpnb+3oNe5IM8GD3Y+QBgw6OM/msVQ4F1LUWbHJSpWzVsiNfa
OIyLbqYr5JkyLN3BfAjRyIO2kNIxN4fHt4f6lx1pvgH6pS63wWF0WVJIe5TeFVyPD4PiA7WYHVSf
s97s18Trzaexz5LN2xe8qKEcH1ngw0dPhl4R2fD5u1VzekBxGKYHIyrtnQAxDdNga0kO5rzXqi0i
9eYtvIpgWeDTO5MxAP+gH/reITzHS+dzjPj1pZFmz0g392KvQkbAoVoSpIcqHqNN67rhBoKfBKgF
ksxr62fd98OtHgwCvd3axy3XoqAOgptigvWh8yvxHSfGd17Hr8uaRh5ZLP0qiixCXAxOW+M9IxQr
P2iRJT47Ds2SqbejlZUo2oe3X8RFe+zlRVCQJzckZX4R+j5/Ea5QKWeRMhwAcQPIFmESeCONFmzH
68BYdWiK7VoDMLQmWGGlVPQ1BlTtbsSPe5djj7qwTMWgmJDHyQbtXPD+qfQZOZ1CXFNNV84c7y3a
xLK2vu/C0nn7Af7mBWIkNxfjYDgbFObO79/UFL8wQ0qOpsCOGFVw9OchsL6zF2m/HiyAMubUXp/d
pOlwnl+G3cASoJrkoVOC56hD/zYSn2VpjAsrwkOotZQGGeTI/2DgbOspfqttbEsbP+HdMy1SVX/P
QvbvFhD8ZctxTJoMFinQ+Q35E10xCEfyoORk3RkCeStcE+JdVNgfCQGnm3y8q+Na2Tvl9FHP+nbb
vZeLnJexmJYsGXc2sZ3Lr+SA+vktBIrWImAq+w8apYMVjl7t0kzUP8HKxavMqatNALF0DXsUQh3V
rCzr3imeXyRD3ADoZsNm+hq0dw3jYgzA6iQ09NTqUDSdvSimPl3JOn7MUdREVFVZQGs0kYQoqc4a
QCD/0cQ7Xtw15/ods4Jy2vnTq2ljxbZd1AdIDT8RojavqYdnH9++iPXLGM/h7zzGPKQDsvBi3tk4
+UyorLYHqqtiY5g96Cga0x6vQ1beaOgawZQt9zjEynUThQA1UBVaKbiMfbSLKTkkUkzf7Vgmt7mI
h42hJf6X0S2CrzACog2g4hDS/9Cuc2MEe9801jpEHQ/KCE5Nc81m2/SCHnke3PlwrPYov9T7IXSS
jaOFX1AiyjbG4LhIE4TVrY3kNWlmr6zADLr7CVexm3AoU88JnPhjNziGp9Z6ug712oXj2pleGMpv
ZbmWI+iqqN50jlleB+u3x1C/CF1Yt2CPDXJlYHcg/Jx5Gr0KXbJOS2oDr6RD6UY/jFH0C/zF1F2a
uRFKMtmkz2k9/rVxpPcbH7rLtyCsvyYtJeMqTaKnQmYNBmxV8QGmsL+C9FKvlSKEKRILe1/krVha
mezvkIlxF4jcYCGLQjbygHLUb4zOxymxCtLtVP5DVD6LDp8qSrnUArAeobNzMTsMxHaQYA3VA+lD
g1POoHzIkfi4/+cDSJfFpndH+5a85WIA7QiTrcGvtEObDks5RKtgdFDKkAs7rNZCax5CYW+VwdxE
bHsJMNwuz++1bJMHj0F9l+cZSsIj1A3Na918FTTbtGo+JmjFCRhOI46vLDavMPpHa5bo/8c3T2FW
0wiQcRhwMTE4f/s9tC90oRpxaB2ZLR2JF06FwnHuoQGYXk1GE/GWxzqggYEHlKfTKfRQjJE3Zlmb
nm1S3OlGgRg8utWLsut3MB9/dK5TbKzWcnclHe0PnUqPQShq+jPBrnDNKdR5kd4FSws18ZtY1/ut
RHzznbP7wtV4fv1zvEYaiXi70Knnnz8a8O4+DbGMOwyJMa6RxW3oDgf36dQN9xOatDcg091HJKog
qEHb9HpntG77spsWcqQ5HJnRGvL/CKxr0gNUlw0Z00Aa7GUCV/adE/QipuFebRVTDfB4AEUc8CLn
9+ok0ql7t9UPUgHprMKNvMLIDW0PHNXeSVX+9lKUDGl56oRQlzSAYESGKADmcdAzpJ+iroTlV9b2
KmF6Hd6eXZeFwuNj8Vwg5PiHQ+j8sQar0fpplrEFe9FuEzPQltkYdFSN1D0pMG4ZMrrClDDYjJr7
2LijvnVVv1w2UTAtdY3VgRfBO+HjRTT/ck/CJphzZz8T9oXzezIlYD4kAIxDFPZ/Ekujb7kBlvgh
NXrnnbf6t5fiEOaFUhuiq3V+qcRSQ8cChnAYtOyT4s5i63kEk1yBmuvIoNu9M9xzNPcqXJ8fzYaF
AR+FSo1BM//8egF8R0Q0c/fgtoZ8snHPXCB5nizzyOxSTwB8+DL0OlpYUZhvJ18oP4XVCRSh8wE9
fJuU474Yg5UJmuuzojr+1RRFxRVcP4XOm4zHd1borycP5Q8aS0h8zH3qy/In0OuMkuIUP0xGmC+V
Se9/GFphbIEJGfTbdOSo8sh6Jyq6DA0ZJE45AGOUXInqaRWfDxKmI5OrdVn5ULe6/b/sndlu5ciZ
rV/F8PVhgfNw2ST3KCml1Ky8IVJKJechggySwafvb1fZ7qrqNgzj4ADnom8MA5lZkrbIGNa/1rco
bGL61Hb+sNdUlN7KCSNIp1bnO8vyQMY+krdbWxQ7F/Pbb7+u/3Vw/vXXtfafh7W+lPmn/GNY69d/
8ZuB08KLiY7K63kJauH05hf0m3/T5g8YIf7ayUHIlav4P/yblvNLeHFXoBKgqv9m4vibf9P9BU/V
xedM6gnMImaSf8e+ya3pDy8ZHhQH9eziLsAKyn75Z19f0Iyg38n3XCjsw3rQ5lo1HDh7MzptjanD
L0OQI2yteCyKGzUFE9vL1MjxVHFNRqYdfBTz1fblY6C6coTZseTLbcTumoO3LgUbbK6EGZ6Hyeow
qJFZsxsawOyaRDcxGSYpojWNcl/bQImPgXbpiR5YJ/0btxsXM9F5b/QxGR4Fy2OiPpaZArG2ZF4r
uo5I0vRdzIEQ8sBIt8jEZbR2blyvML5tRul7sVCL2ZAlCvQNNIj8W12VTgX40dZzQg/EwH+vdTOq
pgAeN3Ed5sFwBDhZtLiClnZLKmqwIbAtVUTSx18nAf4i4ADG+Vs4ewcWhb/zgTMRQRW1r49U0zav
UVDbX7C799aO1z+/ldsUfS+QbF/7fAp/DBlcvWTUniI4Ji9YCQ1LxX/F0rm0LzlyiUdxNvOTG22D
oTwvc90A0+85aaYK72uIxtXp/gE4qz+lVJtjva2DLRqTYAjCDXNMQTq38lT43PejYz14fQF5xKuk
uiYbHVL0MxmUEsXlqLZzI2grvqXe2WxONgSsCd3Wrq9IZ6/cc8dlfe3yLFR7Qd8SR5957bLnHkKQ
u18iSgSOY1ZIJ84Bkzk7UY7iXQIPoe1EhJT8+F1WJKat3eel9aY3s5wMb2c19XRQDN5EUgxd+DFi
IpFptZTLeADwCxnYtMgGUR/gYYcMw1xeVZ5nAHf1lYYIXPkB5cpuOTZAxP0Zd5eiMilZLb6tgzf6
YN+loAxg4vzxo5gNTp8rXoQrKxuLe2Mqx58Y+Z7YlgeKbkd8BUmDOxHqcRWWD9TYdiUfUC32TWOt
TmJsgJJiOgScF7tfayvG8txqqt087165c2VzN1DIHmXR4ICdG9D7cUbo3GYgDnyXthHHTFahug97
AqichM6EDQNWzvZVNL7H92ZZZbvnRMa9pOnmrU4uF93Pwm6zj2xpu1tmv9Z7aW5Vsx/zfuW2EYhu
Tv0582r+t1y+cUSwxWWqb8tDZmYkj2AxO0iIa7d9d6mbu2X0r/C/CEmyrp77ELqkBJEfhwWV1nFB
nrI/25MkrYlg3kOl9UYHRh+gKpOkHcCK16bOs492Qb49IOnb3RWT7nzg0W2H8aHLbZc+bUCwhPom
u76j792+z/RQX1vGRl6pkLX5Q4iZ+yaML0aDyI3ha+Xl/lfMetFrH1xQW/NgBeWppwABNPrStLei
6U1Sa42dUdZSgkxKON7nn/aoOXV4UoQmf7hs9CpCGadXwQHHmWTr2jwB4qSry7GLTT1VfZO/KeDw
FHQ1FZQBQ5qSo6+irCSFd+u9BfSXMou0RPZaUCLJQmWR+4rCqn0ybb7iLgsq/bzpxSlu53aUPs+i
j4orYXhkqWPStZnSMpsfqWkQC74735t2ucSLtPMqEFCJEr2bp47RtLxUwpdmzDmmKeMoa9HRYAlG
WNQ56dBfhALcph0FAVzNO0gt8QWwxk8Y0d5GCrSfBT/zXN6MBnaEuOcmVMcWHLcsDSXzxb0OjPmN
E0//1ro0dMYLZbkzgRw7X9IJBh0lGirUpOxUPq0xjFb/thm75X2EhHQ1rDmIHyoOMA3VeliHlEm3
c59FGlcr9Abik8tW+NZuWLe5T+e6IJg+8NKhUzjbtCSZq5wu0X5YQeoMhqG4RdEvTpL24I2ejyC/
LwUnJfo4NpQIW7AuM1TJ4lA3RhuTthvbGwhUXX81tU2FYVNXUJpc9iEV1xt5uH2YtVO087O2+0ba
iAdDlfkKR0VEwf1Iex/q8UAOLUW1sUwe7bV8K0uzVIkcOzNMuTuWj2QkqGLauEeds5az+Y4SDK9K
LhzAKWZFNc2YfUMhuwjbC+PJaCfAAFZjiLTJ+5I2kspun0vgGXA6JoT2WPA/OjFXc3imOigyEqlq
HsC5NDtwG13rvRUTgmuCYlqmEpJ9sRPWUAwxeW73xxqVeLzZ76s3Im++2Z3cZfSW5Tnz24uiyO3b
+rEwkPiitgtN49KDfPLGup0PWWnXP6vVbrD++96TbZTbW6Ns+QEXoagSTYHvD2tURobR3DSfV26n
OnZGmgCgYBaHdQv6q8batm8Q7dRNlFm06hRZ70TxICrZp0A0Lu1GApuJJpv64ns0QVGl0dfEj/nX
r5kAsgfIw97u69LYftbGNJ9JU5clY1yXKpOG+1JSQEK6JbFKhq/CvQQTXNqCtKMoeugoFEOcPBXw
zKilxqa78dKUcaZoC+JFmf1HqmzNOqFtiQ6vJnMnQU9XPqBCrvJi4Pdq86ZoRPExrkYdgmAeHDfx
qIAIv+YOwKVkLHGzfmFcCTXdyIHmQpyvujay2OfJOH6vI5NCgXjdJktdEZFsL9dqAsZDbPuLCq9z
jtn1tZ8bM2VBLKJZ9+jTK1+ngKFcnoEahOFR1SwsNFaDdbdO2gC781VqCHJJAAG5TU08Nl1a+84A
KU6EzVU3wRuLg62yPqCjLMsPS+tcXPdN1hjcUcqWwHYTqTLVC/Ubl3+pUZjhR77njVEtiWNqXI8s
RZTdpJTaZ1m6rZOZnUalVfFC97Xh7kaKc6vHiaY/5p2ATSq43EvulzFaD8J962k+mGiyQdwX2zhn
35Trjs7OpEaDkKTqqf+I56iZXYqKRROJbi89bzY/Rc0yxsiNDssDMVRjAX1BUv9SRxK2bngdlVOm
f0LZMGGTsUDI/eS0obwp65y2xYzy7ehURLW1ebuW88W6pJvZmSiGy6CCq7yunDyhA7nPr+3ZbfL3
XhoyYlC/kuBdK68lh+Hi6NrZhcqW45op1yFUuuZgdtQ6qeack0Sq71BazQ0ZiLL0A0XUk3nOBj2L
BMDqFhwbYQgfZQTwMgDw7VKUtfmUuI3mZpcHquI4DvMge+tTOFddSMzbo2uKrjEhgrdosbiDQvW1
D22osp+mQtw6dGDcNasEEn3cZlQqxzbD8TKdCDhP+1DMwXTsGlnrE5852V1tzuWY+JSbTbcVC09z
VVS2+jQ4St+EaxZ8CzptBsxkQGXtLTmO9sGBoKJ3S1d2sMFpCkPkubgo0m0LypAPbQaEFI6Gs9PK
MocEJnCeXxv8YE0SGI6l45DjNqyugQ4J1gRILB7NdzzqFl3oJAmWObydAsVrboXwlXcuRw/BiU3l
Dnu8LdTOJwPwUzhmzSk+KlHY6KoXzs5XtsDyT/dUlvpWsBL51vPUHDgkuDIWRHmsGIoSqx4VT9mT
S3af/+u44rF3OVHvFYEHj4jy4o50O1qrvxuCsrofpC5+drZPDWQDIKaN2SL11TRkNB2MHKvBMHYB
pXe9HBUtHcKHjCCBGYRnq8j5iGVgFi+GNQSAqvy8NqmPlLDVOo9G+3gWtVncOepCjKaduFw54mrV
XyG4QSnSRaYxCi9G1R2jpR+CpKbv241npeqOtixJW2LfhMK+qqEoNHx4CHG7mThXmUCoW4zUMPkt
XMpLam/n9hvyIrkcCltMJYosmVxZQ8gYdKeSfBl1kAJ4Wsg5j9HyMRtbw0l6LPpPOhEZ+4isE9U7
4V1Xy1QwOLV2dKsMW7r51DugWfbBHKqERJ5P2L+fJ4X7mRTKYM17rh6UmKaBl9texvTMMbKd1g7m
qVaMc/Tks4lm+7p2SvO+kDrzvnrSdZopsaEzmEEiuQC4jxw/K6BDuRzaaUt+lXz+V0P4KwroP1cQ
/oPMW/P99wlQ/vpv8oHt/oL5nlAjSU4GQozt/y4fAHRhhs2GweX9YtAP+ZO/xT8N9xfHvbhy8KNG
9BsT+v5d/jP8hbAmI2DrYkXgj5x/S0D4k/6Ki4ovg/Ga7xHrLRLkH/UnmoQnkigBUFR7Mg+y2SJ8
t5B+YeYeQqcx79ps9h54Risg5Wyup9WIPCOxRaR/5IYfqIT+zfa7YA+CQDXW66vciuVW02H0bSpd
LDr2UiwvsgpoxR6navkCLbUIrxo1yTZxI9xVsdVK44Nqs0KSjKui9cJq6qpEGCz9MbN+LGxNraKH
yls50KFaY2oJXbhou5lsB+WXS5hHLyZ5IFwhluIZ5zQBPLIusp8sFlTq1BwHNNdWUG6JCa7uWetK
9LvSKPkKQTlUj4HXLUESGZ7Xg4RtGgwlmVJVOoOVr2j3rEOOI+gqIgkHYYJ26azp2V04uJ6Hpe7A
so4BxzqR9140xcG6LPkNLg0ShmZHZ3G66HDAY74YqBG7dnCq7ufvHrm733TVf47twUvtEYTkR8fK
5UMH+rU89neDs4Xog619/8RxNbitzWB5ybI1Gn57w2E3/c9woD8/LhfdiqEAthfgDxfx64+PC51k
k5pt6xZFw3FSfB+iPcpejYTKKdAr/8Uwy/81dPc7DdkyPZ5Nnkq+IJxQNPI/fr2u3S5xKPWOqV82
qXDq5rWLgvZ7GUVjf9y4UBXniIIXseMWROGl7RcRBaF6wyVWrOVw1ef0S8bbVCxvFdSRIiWNU4rx
s5lUaPWvea6j7kCaIr9ba9UrQqFTaAK11Vl45WiLw5A/jhrwnJ/x7FGSilTiCKfRcSlXTPKgotkR
W6ypMRC24SayoKreoRD0LyGlfU4czpPDyQjP1G7bctdKuIKsUaq2xWvjfCmt8DFbnCGIGxZrivuC
zZF7MxxkihGWPs6VfseBIZyz6DNRiXlIDVo3rb1X9eoHWKbgFdIfSp4nw4oQonbn4jiWpn+Ee6qH
I8Y5IwR913ifU1h458Ub4KQvv17mqpoiyGjaiXGlsTm1MVJTu5P0tq66pCos71YG2mDCttl46MAD
t+819XNunIupRABYfWNOXWdYgwNwPO9u7boxgpdUIjxwlbT6uAJ5/j7lc97tgQpytOH+WJtsYVYm
8KL0bP8ZCud3dnm94DtptZX4BpeOeCyMrN03Gpzu/baBkgX1WjCnXYdeQcptR+/ap8R9TExA0efR
y/Iopoeqjq6k3YScqiJXvRRORO0sjOqhS/qQ7/PsDmhuCYlbcb1BlGxPlTTUo2w8DOpGTh5nv9Fo
/7LN9ggoUypDQ/IJ/QlG9UhDV+22jJKrIoTas45iIc9thHwUjGNXODyZTS94PoCTMtVkEkh2unA9
QApidr3MVTYmIhTcdkqp8+DsdHVw3U8NpMjCgSl0gs9YUT2yDWRhK+FThBN0hckxZBFmt1OUj1ax
6Dnc1vksPpdc158F0bENcCyKKm/j5oszNKD2BE9TeUkNwMqHobFuR264wXUYlTPsUkn38rjhsazs
rjsPpaysfUgVx3kTKyRUqFjei0Np5tNihMO5NRdy9uu0fK6BrV4QmQMbsqVEycGmRrtlvji1HROb
UZR9EK4ZaXqe5Z0f1iTtlgbALwddjcpmkfUq0sn2OJtam/vh8xm/VMgc94jNxF5ZV2QFrNKC9qi1
no3DlhOJiD2hOFNmZc6vpLHLMEhBFeFTpad9eaAyplX7wQkBlLm1RiQoyU2lmakWCb9Zl/V+WoLw
NPmb+NmwymAd6HGtpWi08olWQaqYO8eGC1XU66enFseOMRuOJ28FjX7A1APpSLMpfvKrrAFtaw55
cVQbxbAL9dy7qdCM6/qmcKpjtQ1zQU/uZtA7qRuUOq5pk0xnuw/fQ1s1N4bW1FmrbQh/Itm5t7Qf
Lp+010NQYjKHG8GUTWPwgsmSEm9KdreEa2/9hAgmbwJiMj9Vy8qHbt5mr0M7c8DlGSnDNCfXzu/W
WuyHyB2Hez1o/hpvEj1FtqLZLdXlENzmZm3n3G0W2oibKTC6faiH/KNDN3lxiloDQwlIHyeS3FuU
bkidxOipHCopYGzL4+hss0VDSh/dU+lnggELuIPybK+Kb1e7psBSYoqnjD2SvufazT79zfOrmMGG
7eMMZySRuM0cXoPzxEX5wfS9nlDeBUJRxjPL31nGNiQJ4PdfzXElpl+IVchj1NC0hkqdw9g6OD0Z
ie0qs7cpBJ009Rg/Taz4Z5AUXg/72BYGvo7IQ8KlLziIXbBFV4SqNoPmYbwhth5oNUbvquY07Ozy
dgu8ZUj83shv1qrMYW1jv/xGb20bHg3ddJ+lnzve3s8L/SSFkSEfhhiQkwI62ZF494h65tdVlwIK
s0PJRdUZvkSaa0Tqjx24qVhqbR2QYAd4AqL3h3PhcCBIKUXq85T25C2/RPzN52WcrE+ZifCH13p8
qhPU7Vtm2sbrilTNQ54Z5c8q16iAmd8IdV4A5ntJMApqpkU4tmUC9dZTieXgyET6HSqXNcCbiYX5
RR7GuRlxEKmdwsx3jStGHB1lKZBut4wsBZzulXxo47vI4pmfaaSDiD2g1Fv3WAy58UG3k/vG/HG6
5b8XvPRSmh9dlmUijmBZc/bB0YezmihHmTajBazOwj1O4xP1n1xc+eAZc8iseqkCw6ArgmqXMnXn
eemRQ6oMtbpvPbErXdd5L/zWtmPP1gsHOY1CLgxzus1YhLskbyZOWm5R0Z2MpQcIqDmVDxMPPBxy
7dVfZQ35k8mtmd3abh42cYU5L0tpDOL3VNTN8jbADW0SZWxFj0KTbUUKGKM9eyuvVwx0AMGXrRAa
STUqth4C/17CHG26s6CSklf2reajdbpBxhhnuU7PqnslpZqRVaWFIKasNHwNZ8Vv3wKP6qcFWvEU
27gsf1CpMnKWXAcNGC4CSbdr6tV/pPbF/z7lKn9rJ966uBuBnIEYRffYe7BI8bzA418TULO0aJck
SIt0nrv5FVyp/zpJ1u59VNDtYiAS12KFTbAQIoCQDiWNQ8Js9j8p6g0strLR/sLgr//Gndj58JiJ
MUZg153jwN8IK0PTFnXaNnUwXw9h0Eh29qWQd2MYVa8zVwHYwWVdgWTZdJO6cOTFKZhpDmdWMjfU
LGSqpnm+DrGwjFkdEKWDozhQNilgHdsDM4lrz0HDOQRTY0xX0TYOw4vOncxNKK405vu16GAcIqt1
D57hZPYX8O+rOErmETyRHZ4gyZ2j3zKA7tCVJmyDgy89673LRD5XsUlUkk71iEMmxzOoqOgFh1pU
Ni4aBV4HOpo90Kb2UtPr0pyFN7QawW4M85oaxXzxlr3qZi4NlBDIrXwvvaJwjxo/AAD5Psu862bA
arFw8gN7n3N2nLP2zgAQPujE4DBhJ07jeQVToaaukftazq6GA+ivtI07WI9bfR3ShpqR+jPHrfhh
S68x9m3nVsEdJWie/wM8KT8PAPGydHc4n9rwZIazGXWxBUvXVAgbHfRE0ENkGBhLSrBuYuWn8MpQ
c6EhEaGDwxgoUT6N0VagH1QQSBSTELH1T6UqWntPYYaZPaqq9RyGY9TNk6522BOPNBxUAi51K0P7
a1k42EpQuz3p35cbV5DLyGzlBB4vVcA2agC9kSktSjXyEEtkPz5pOdFIk4wFgnjs5MYW7Cwzd8cb
o+iL7roTcl5uxkAEuOUHI6yZCBcQLsNT5kph3ipBC3XSQrFdvg4D5rwHexxC/6bFomcn2qGpgZps
k9evzlyfcUfLISdctjaxssp1XpZi1T9HJDdKLWtJ1iJgoN0cOwSy19EaVLZD0JqvhK/LMB7rbOGQ
4ki2ww7x7ZEAvFrheJibvysJ/Foc8yY7v2Z6OTJd4JJBX0RUL4cWJpeTDOFiv9JAP0C6G8F4Homz
NtsuBCIyEIIqIvtsLRSBJKIoZb8LCL+il/HaskZNwcjV1dWENCCu9RRyT41T4Fuv5nqnJQfzlLI+
dzhXNNACusQT+rPHfGDHRUiEBcFulPem15bbUY9ea+9c5FnYjlYz3a14UBa7v6rmFuxYj5GGH8SY
Sy4LC7pgQp1O66QkdZr7xfLUh11Fzo+N22/+apiifG0GmX/N+y6jPKGf64lp/SjXBN8aMGlztqu7
rHdZsAHIBwy2Oupj+dF7fMS+xfbd8Wh/gpUYLr1ba3kMYaXMcQ0YkCuFqRvu36En19NcBOppdZ3p
+VLxhW63CXwLjMn8IGZes3wFpj9e4hSYxQ7F6DQhcB1MaYx5Ou/WqoI6TE342Y+m9Nu3jfOSH0fs
EAbtfZB39qIwCl6hIt/et6CCEj2szBuYj2eoCbO5lu4JMkL4Iai0+pr55UqlPJ5cHSPEtdzOMIiw
KUHqyXhFrPVvSfj/lc7+SiLod0rGfwOoPXwvu+kvx08O0N//z1/+Y/z4pF6m7/7yvfvxl0dZjtP3
7i8/vv8lUV3xB4nt1//s3yBr7i9kYi4C24Ubhu0sQC/7zaRj4N/Bx4jMdgleXULe/+XSMYJfYCmS
sYM/jHRj2z6Oub9j1kAxQxgFuvArYs32/h2R7U+ZIQhviDPIMnjKSQ0htP1JNdmwEZQknc5mTWfA
noukaTcpES3RUbyE++vJpa29f89rdx1o2QFEML87GPb7XWUHReHEv/uA/wep6E/YJZ8EPlhn7/JD
u3iR+WT+qKoQHdVQURgQc6VmhQuFgis6E/SD/MuIqi8/aNoIAdT2Xjtz6ua2GI1HYK6Mv9My6LPO
2K0YKnyuyFHwL3Jyf3LK+t7ll3ixyaJpYY+yI35jv7eA28grneGXZ9l5Ta93G9Wr67VRR8ofdwIW
VxjE0rc37tfKrDvxvC6OO5/onCiDMLG4ZvtEkRdDb0FcRB3pM9fXY/UI+Cx4YQbYrLTVyApyTyJn
T7EKZZbmSvwvPuOLMvVfytXF+Yj3+pLuJ69jIaz/6TPOuTJGweyouJ8qe92SoVXChm8a0GOhGeaR
YOwKyfGVKmgwIFsyeUwh7hgsrNGlnMsIvlLOEpq/fbr/D9aZ/xuu++Xb+QcM/v8PZDuI0d/9Bv/b
MnT9OfZT0f9exP/1X/xNxo9+4RUE+uTA+CL6Z/9jgbGDX0wSj0iT4PUuLl5csH+X8e2QtYeEHo9B
aGHNuyyEf19fHPNiH2RF4nGHGfhvLjDovH943IA38jIjrvBOXyIoeAz/+NKMgQ6FubI5oc8S/apq
jxWVCXy+hCnREPMLL/e95cqdq+fmmpDTtJt6dTYd8Q03xynz5yNAYyw59JEevHre25LLRm/nKhHB
igGiRLOMoq/lhK0kesnE9z4bkhwfkMirs4Zk3Cj/ZZ4ktwJ3+jKb5aMOyunWGMU+mHDsRcGPUDgf
c2ubsVwaCCrTnSyb0zxV33L8rGmd2WPcuGp97qYOX5NDG57jyOds4eIUyCIuM0YD3bzcOl1xJRhb
oOX219CDD74x3vl1sJBx4A7QCUDIgJb72XZJJEK0ynqLgyUBQc/ZvumZ2o4qhABRLnthzD/F6i9Y
xYak5WxQ1c2tX/NjQe5rzi61aySkviE/q9RHmCXC+tPYqp7zv3oluHqndHu5YRAx9qIPr7wG13Aq
i+fVEPO3yvREEkwhtw0IDvFA0TDDf77NedLA1PJ8MB475tPdvMYYE6lnt4L7sPYpVOLcnQxbh8Ym
tle/mdKpIbJhBl3aOA7cirW4ckaL/J7ClV4uX93ZvgVtgr46JaPV33ADrOK2794g1jAAH9ZzVAOD
n8zuxmP55kouyx1nd0Ss2jb3xpJVhy1ovxbVwEW0OcyhBIC+fXWz5saR7Rcjcs6jxMoUGMODVNV9
rmWBD8MAuIFctLhG8GGs2Z0R+Oc1CEeg6vxlZs8ydig6OxgNlqg5cri4bO0l6GaRLwEPhY2uP45t
86WpVhSLQd110nlAUzUeahnlMZ3wJp3MaPS22p4NN79ya5BzchPMWsR7SYVN4q2O9ZNkoR0r7S9H
bCoBoCadPZdgNtPOKaD3lKVzQkU4q6raqA5mbgs3njyLHD0a3FbBhMglMj7eSZn9FJZz46vhpaux
Rsne5erv1beIJPa1Q0OPjaK0j/So90bmrUklohsE3aMuozb1puBMnSF1qVp90YGJz3SYTUa3Fmmf
bb53y4kqlSYwYgugIQSn4rUmG+bYYY4dv8QFaxTeda3kq2yiJ9NoboKGuqBCUGfDrXH9QvMAMH0a
1bSq3hZl4VqTYt6ZzvCMps/baPdfuPAHieFmgIya8t2p1I0FZhn5w692JVj/qLppXExoGaz5E6AW
I2FvKmPonpbNAftCexdtMpJFObgFOZzSilpGWlhYi7D5WDA7YumhbrTBC5rSu3JFP9oTOs6cTkt7
bMmQyaXATJjjAwqq9YNOhGsm2SOuJM/cDyPjQ9me6SOG6bqKxCrt9262D/aITUmopkvpCWr5Wt4x
Kle4RooWubzZFc1taTdiRy97Ukxfu8zYR9G3yhIrj0L1kS/XnFWi1CnlXeFOxM8rGxyAKzu4Sbrl
tFAF+YNjz8PRqS1x7Rv+mHjR0O4k1LG9bebFySqak8zm+VvjD8teW5n1ukTywVP6mvKXLHFXJWK3
y70vA7P4RAMF/ehVXsaqU366tE51culgT3SHOyla5h0tCx0o6/4WvPVNveVnYYXr0R1FfZ6tbseD
MNzhwr3Sw3xFQ8OPLZgfq2p5blpcFMhcabsaaI9ztCtbM9uZeXab+wMOEaBxs74ae2aOvqdVQoEc
knPo8IV644hqZJKSX5bD2Dvtja0dfCP4CsocDFxPwMmY74pQfSFqyFpgEnhTC4JzngOj9cLzSNAn
HaIOIERkXqvWeBXgDuFN4hqquE5i6WX9Guywemc+055N2Gixta5puMn12my67kBtOiG3gHK/alw9
8ArBHgPTgxc0b7W877Vz7JiFxnmF36Nxm90058jXSLSPGUGvXrJ+K2uenjVTghsjt8/dsu021Z0L
vXD7xnQ/4k9HYV88ou+KkjD2BzCqi7UNH1iTRKJrKuVrv7g1sERSVoBd0FRkJ4ZmWvdmkN8u7Xfa
ECivoFEuCUCyIGD736H+/yjzCSOzVTi0fnhHGVnHojf2y2SmfYbZdhgXDG/+mbBaEljlF6Msnzev
9HfF3J4JEZ9KEHuthxYzGyO/H7zcoZ4+dYBxW+TNFQ7u7GTTyRzj1bw0Cg20Jne7zmSPEeqmnMIn
Cax/UdmVXy8/TEskWx4ltTclMgsLGijNTzk2T1aQbbvelcRAJQ9T74H19ovVArPUqbScs3qvJ5q0
Oq7hIzbyGCVdHYsiAnch1ZxMarl3Z/ONStcL36xIop4aedOYEhL/yNRO7e9HqiRuoogdaN6Wt5JO
siEORss6kKXzY3MKedDDTO61RHmsDKV33eibR7szttcVEE7oK/IItN3i6WzZrwx73XWTNxxXD55e
0a3VucHl+F7C8t+7VAfwF4OC0uA1w+2c1X1S+Mx/zcJpT7h36+NoTsuJng+R4i7Qz7Qh92/McNuv
0JJ2KO5BKr1bL9/j7qY3M1oT1t8Hx3Bf2q4eHyvGhTiuXrrBm059Jtx9MdHfBo6VCWHPSmvUwbTz
monWqyX7RpU9otEwMPI0lzZ1RbEfo/5MpwqtrIzgRt+5zmitTjfDE+msve9VFR3mLvBOrWWYDyKf
XpjKs6EF91mgDhN2yBcX/ynjWuPGyW1q2WzRnRcLQLsjrDkdRrbMph6mEyaQPa0L8VoX9Grmt1NX
nYvIPKkVg1ZrMaa1ahovBdWxtM8So2I8lNRBf93S58AMI3Yb7xnB6zpjWtFRBdjiis6WMdrrzBr3
KCtOgmfsqGvrsaW9CtfFcmmnQBnJ1uV2cpBZpstL6cN1QAGpNZ474e+qKmDj7K9NxSUwpxGHEpEh
ym7DQj3ktvNNkx2I9MoGK+nqNPcI+U9jsybk3JErKyONsC77FW7FaEa+jRpEGeuLVXMfyhg2YZy8
VK20ro1JvDn09vXF81tiedVqjr0ah7Z3R6Tlo7GHq2300wE/GWkSDk05b0NAbJS5XZspXJLDuYdf
2YRjwtlrr3z/bExTeKBzmV85GK09CUxGei6+187/4vRzH9ftIg5UEoDe802+k8VLnEKpIzGUZ9DB
dupqdjVgjLeq4+f2zPc88K8sk02NwelPxhg3OG2rvbcwn+nGI86CE/ylW55szn0lTjRmUL6I9gu5
k6Z1j4Aqbkol3+V4b5jLw+Bia4ddMTgPfd+8zUP+QhjjMEyUPUbytNH60ubGKaD2UHhtuhqVTPuq
sdN1WTH8muWeuTR1LlL/7Ovw1UPiuiwQtS/e+kB+uv9J3Znkxs6l13YqOQEmWBed1wiSUYcUqosO
oXuvRPKwPuRhNSOPwxN7KzL97MyGDdjAaxiJBDKhX/qlCMYpvr332npycia1UUlz7nP446ba0dy7
y5BwHWRnsht/xqmKGfUfqR/9WDsikOmu6VKO9HJrVcHZKu6AcH2Oi3nu07NuP6bu+kBzzYkqsxD5
d+szbJeZPLsYoruEcExmsJo1szxJmwPOkqoLtr0vlwNvMRfUCwUg2522/oX1cO+CHm+Ly7C2Sain
nRMFPjbltr5lbHT3py54sDlS2+fF9cBZBZeua+4bSz6MmrNlEbm48LmYBV6dGTOFfLR6aJl6NY+0
wt6XtO7cfPQXHT10kKYVTRo7SkdBG36s7BAsHzOnNXS1tzwvLzanVac3TsyXXnM7e2lrm/lsmqcx
xhDo7uxcubo2hv6RpwzWx4bb/pCp/aKse2/5PVpZ5FMjtc79EtW+hus4OKg6eB1cTjBA0o+L1Lez
acmdsrSH0TJeuvbdm93z7Aa/eZLyqBqKR2ABiHNuliBllWmMm+oXnZ5BTMHl1oTqDjyitXZ1W+3X
2bwTQr9O7hpXPVqu7N3k5sEmgOF9u7mDlUMtr7kW3K4VGY0QCNS3x3IMPjDchoL9TK+1c1l7IfI/
nrFdqyGFgG/D32qPjxi5IwT3+242wtRUp4KNMKP5aUOxEQ17s3NI1pub2f0Yx/ugbO+WVF4szX8K
VMLMxXrH5syEPTXZOKQMldm+qPVX4X4JR/terVOuOVedOBYuqtuy97Aszr5f1aXplPUgG/FnbvIL
dI9XJAEH/8gSF/YQTvx2WaLdYeyNCxD7pj3GiN0/gdE8zOkYN+27KbzvzOr3lahPaa7Pdyn+dShy
923nFSRZrCM7N1e2dWPiYgUGyH/nZJsb6mDk3iZfUWI69LOspxy2sUx8DZ4ZalNP7ZK2y00gnV22
l1J+Fr72Jls3LBYxo9gNRezDJwspUf4qq+kALf8OHtoIvYjFxuKuvmG2TYt0hukhqYFB6DINC/y7
EHTaH00Q5jITjEe1/lhovh9jFoaw443UgQ+TdTAAPvB/kU5LfERt9kF7NCcuELWpYd61Xfc6rmUV
4oGajm3lJjdl9NWuVvIsxbhGliV+Da391GhWs6uH4gtTQrEBRN7tOJ6+jIhHGzPpDlq1gNnT5PuY
dB9VAa+QU3yKrjNXoTeJW6oIf+k6482m/Gu74jRGnHR/pVPzqPe1E+H9uEpBk7WZFESOmv7e1NVl
Td07wlhYMgQcN5qE+EQxa4wBJLob0Qfkarr0Q3NZBrTervYeAbadsB2Xhtp53elETrb52KBatziJ
sgDmf+AKuGy9LnjJ8+QNyM1zBmCRCwtYMH6aui9YiVM2MG1vEv/nzSEOoGGo1c0E9plCbrVgNJYJ
x3gN5QN6ezhP5mONvTpzgzjJe4JmzhRTB/dteca1lOs2KRsjXLykZAySFu2W0qH64uUmNwpSdZHn
40eYx2XYZtTrYTPIvad8tKFeaVyz1/mwmBUXyZTTytzMV3BFDG5Ih53z5ob2sFrNPNmqrrdt1eJd
D/Au5FiCD2aB6uiQ7/gkE1gdXI1cizf/TulIQkKhippno/DeAWacJ43bUm8eXaf68dlrraX6zBLd
3zdLU7BOi8mjN3P8rHIiK6I+aLbL/T21jmvP1oabalPqFkZ+HvO5Nk+cT0uSR+AHJIaDoh2R7+yz
i5x28IzmWRmtHsRLiRmDSWx2YGsBf8H1w0jY/LBl+HTmbUHq5l9GiXQ4FyO5fy7Yu3RgEDNnagoN
TOPBgbwWrjh9HUsiAOuw0fn0sXokJ5Eml6W3LJKCq4sZQJOc68xXlWS/VFBEBjab0avv8EfR45d9
pTxqtac9537vRUZbxAkGplLSG1vjkpjIRjnZsIHRhgA8sC2LW36xSApJjauKaxvFWqV715hOqSSH
J6l6b9GzItWQCIThSvu3dSc4qlVmfZRT/m0HBR6G8UhJxn6sspPd/Srd5AV1+TpOY8hgfqt88+hJ
hRUdQ5ayqSMf+08SeGFfVr9kMd3R8X4ql48Ul21TLw+Wnd7PS/Gu1e25hdONgW7jYkmAjXIkYI5C
RjCWeE6Pgz2qtYnGYXG1qE9re3VNxzcdsStsSvdECzxWIW4jY89ZETo8LbPplMSraHGhGMZV8VqH
KrHplxX67Zi0Htfxdjom0Gu4S6yyAb8jtwwekRVmb7vQGuKZv/oKY5Uw7jrN3pYItaNuffkD5lgy
HcPUblTXhZrJzCOnMMQoqXhpfO7pnPlWq/XD2cfNwCXvLsdYuzELj5BQwoe99qKllNjiLT5/TNIC
FZzpPnjIWrFrJhUQGyzilAdsWvLnoFtOSBPECAaLrAJBMFsY+1ZXJ0IXQABZOrMx3eFW3ebSymMX
CbIyim3SFkfKBQn85N/rUj0ZM0ZJpa8/wEsf/Sz/Cmr5XnjHAmV8A4kMk6a2MTXvUTcrqodN41EL
eslpq3zFJrwZ1o4ZR9lyNVDBtqBCrUgNi9NP9tMXsjkkcFouddAuzIqEpbai8PcyL64IC2y5Prdp
te0b/9VO1xcqEovNiDvylJAas9LswuQpCLUqc9l0ICpzDRX5ztQ5QJmtKKDupukByi03UNt7Suv5
iXbj97HjuP63Ifn/Bznhf1vvk3NT8f5zz//fZcvNlxyyf/2X8rta/lE5+Nv3/ps26Zp/RV+E5U43
C+IBQf1/1yb5ku9RP4ZE5BEBhh/379qB4f0VkQFbK5A0QP43feD/SQd8ibSAiZ6AZomeCOH1v9H2
euuN/QedykHkBIfFz4coR04RAvQ/CwfAoSUggMmMzNUxEQE5IVPjnkejeLG6eqen5q4bvO9AwKjK
b9mAIddiKeejp4YgHMz8OTn7pLO29hK8T+iVUR1YBwyfwK7U8Dro5PWKqrkEdIF6WoF1adBqjpyJ
igRxp400NNqvZ6wDtZhlTIDnY9FpBZS6d3RHp/ofPLD/5aP4j8rV/7kfv3GoyO+/0FXW/wU3xh+q
vpr6f0FtGZL3f/n43qqD//Kk/nz9c6/x7bv+/uBazl8BFd0acwOPp+RvgYJ/A19YiGG2Z5BcsbgW
8XT+x2Nr/hWuHzI7u92tQOYfFHW+CSQfHQGEGVHR+M9/57GlAu0mA/+HwAoqh9/BBr3o+4Zlwzu2
/vnBrekza9pZvY4kT2JzpY31rMF5Peldud4r9tjNmqkbgDOYYkap/SFPfHO3QArHD1WZDwg8w5GM
vdyMC0fQtjfWDcY1vCtOvqOj4gtD83xKO/tAWe1VBCsI/Yk4psCHtOchwWHv8XjSzv6dIjlAFVh1
qtLn+6GqHrxuOJClfZRNwVED53xEAPnHlOlbmbf3KTTrkbsbfSvjEkJFPEw88ttUc4qrJSrzmVmP
DoSgteYTSjjNoz7e5hLHbo9bSG9ybL8tvFSubwL1zPDFaRw6g6zykt8+l84zyiPQDzLLjl3SnhMQ
Lvtd20nuxW6QjWdKK4x9xXHRCFvFNWzX+0ysKQtg+05xck6THPeY3OUhw2X9UEjX+bJy4JqrI4d9
FbA4mKrntDlPiX8Hm8bsI96lLDb1PtlXpfMjqsU9VqtufjQ2cQB6DNJui5Pv3qFXLAJE8s5NeMYL
XOfnvMupWsqOq51ck1nc+b3aZalz4Gz0qAnzyWiamMTqNRHGWTTtg++NT3WQPc31LYiUw32uPaaS
1fSsQ0HZ5FPBxmy5ytlOGjGlugkuJGYZA5D3VQSK/HQ708kLNrTSnoRS322GQV9MwRFuyi2I0OAs
chjTjI5W/gw5f9MHlDCvZlRrl1ttDdY3wCUiv4dCpzNdqtaOgUVsJR6srLgG8pgf+nlOentP9esM
ENRz5o/GICwP62Km4qDZ1wm2kRDjb9G993ho30qQZvm5XKqKqezkT+nrZIiZmO/sB5yx4FU6xbYX
RkkFLBZB5rNLv94AGKPV4vm0pUt/jxo9HhxE16KPvYCjM91dnv89EVcfw8SiBnXDQHd9zgxpPjMT
9p+pE755f1El0EjINhqKWZ9ntyocpame/FkFcboO6cmnqOAelgYWTk7j3s4cGSFu1qUp79Tia0cu
SO2rvjY2oIk6fcAoVfaR1AKeGns1HFhsq7c0EUAKEpoeBIEE8GSdDB7+3kIh49XkoplSUvi3Mdpm
vGgtni104LaQjIfyijbe2uKZs3nodz1z372veVo02WJGAdLFqBG4IESaG7kBxWAKSLQklbGBO7we
Gy4Cl7zq3GuhzSWKpTeVT4lfQSbQVy5+FQFtRN/CMLYMY4ODA9znhSIOMe9djGef/ENJBH/GJF1d
OlS6TVCOjSDjPlgW6Eaa9WUDW35FbpEPdlYZ3505F88B567t3JoFL5eCEKHjVcHTzft0TZ1GxANI
N07gpEtgusDkgKq4MDYpUnEIYOofcbs170yCil2Tp8GP5zQa6nHb/M662tvOxdTGDMXbcErJqvGL
LSeycCrCLNVswdVmu3ptaSVfSMll3jrvBXFsJjVlhtTQCPtaLZ0bamPWR045Dud2Uh2W9HK8ywJA
EXPWrk89XtoNXXDeQ5qvzgkSEpXgZl2O8bwYyxZkF3GNCjPoVC32Xlfke1aLMRAIhTWiWx3rInfV
KMh0EUG9MfHJyla/xdZv8/nGjfR+EVE/OTQ21F71qyOUcd+yHkXFwuOKnzqTocFjGPa2z9OyTpUW
VRlj1yO3VusaCJYpCsHQnAi8hTacg7AYRGyp25gFveZ+MIdXLgIOldHJAaoOKTwjjVff+C1avwlH
fH+7qe52rHDQQYvie+m0bE/dtr1pU7LJKJ/ntC1PhFa2vel4LCuNHg8LGcUWCXXTO0w61RjUF9f2
dxNm7m1QwCNMGieNm6Ywj+Q0uKMSj5rAQxtTaOeJ4trGd603qqI2p3ElypMw132uvJ/JYviZpELH
4sikn9gKQS7MDFMGyQPSkBHbjvjxzX5npvr1FvqOGkcnd24PLRVofL2SxIf7BtdC3Qpzt84EHyan
iEvfeQ5qBWJD46knPNU/DGQwAdsjyC9lXr/wcSJFZq6h0fWXpgDaoxLElYEVNrOGLky69QtmANNt
IsYRtOhfs5iQyufPZXWf0boOXjE50UL4jLeXAANwp/mY+4l9KrlCxgmWklik3R824Ss8EPPUtEQv
TGle87VVe9iZt3Glf2/Qyrv1ASJtHEIDsdtbmxGyzyZdbBsntfdQF9pFmvbvRjqRk/ci5p6jbVMx
0qhugp+xxV2S4s7gBP2S1AWIqFz+nqbhOyUac2p8XqFiRI4ob/6H7IEE00VXTskuz0pfSaIMSzbm
cbKwxfrOJZN+ZIyOjr/E/t0H7GRzdiUh8qkoy9GzxmLCwxPXlupx1fyjiyUGvASVkoDot2Qx1Uan
wHRuf1OO8cfukjB3+s92Rl9fgnRrtDVBCRw+1Flp1zEdnojeaKFq5XQq8uaGWzFwXyQ1A+IsD4cS
rb9xA8w5DWl6r37ueXcO1QK6Ts9KzGTFC4QReyPWdJt5kAw6KLHxsKb0zLfpHM9+3UZAH5pQ1OTx
pxoHARskjTBOzwRtxEd/9kqWl47YEv5iPLIpjn9u6c9zG7AtQAAfAhUXFRtL6nj3nlf8WUvvoAXa
DqoWdAPZBTHsi2rrSfM1ZyTPm/GrvQWbGC7tA61j5maZMbnAC3gFdzPl9Z8idz9KjclL7j+ZymZ+
1Au4gcHcObd413sqhnt3aPnbJ/kB4Sh7M0tCAM3sUFsmDDw8AdJtXZbTGymU/jLh1b2zRpW9CuCx
7OjasfLy+SeHdxhlbUfxSJOigy3tVmT8Mh73nKhZMU1BrSmeDRtUAh9sO8JP/IxL/lwTccbmYLRb
kl0+3y2Z4DpSHfj7FVu14yOrlkeXqQn3ozlMxvVGvg+aiwwIWJQ6gEPTaIqtoVhZWnT0yDQT1jYz
qT9JUiSg79VRGObXQAfvrsfDc+gLn4liD6gAhISF/Zi5pUiM75JxdOQ3znaxkoWQmveD7eqNJBQa
nt53/CG4wEOXXN1zjcjMScEDuGNIusoC/+z3BdO7wOdjRWwnbjvq2p1UaUD5u/qi9ODiU1W3YRZ8
HQ1zviS9kZ7E4lkYfAwSMKKPqXwVIMF0a4uzXRxMnEP3TB/qu8HQJ8KL8xtx5SnEeVBEPesxrm45
BT+LQZaL6BiSKkJV2r8zqnVCPci6x8DQnoKg1SBWmOtHz2v2RIM1K9WiZthpWSEiBobLswdAq2Vn
N4eryhSsusK2blrplLhdXLNfhsOQG0Am8+A3cyC1SVYD6ZTpbkRI8zeuYP0JZsMnPvLuLjE077p2
HctgIo8p3Aq2nVILS7e89THZJ/C52LVmqjhHh4yJmFNiCqkIRckIq1lxC03dXvXjZe2Zlevr2ZpH
0E8skop+2ae+b+3QK1lYsc4SiqrFeHI4u8CGyadQDvbVxD9Ul9OVOG+xl14THLPSMQ4ldtdDrlI3
rCvxsuQlXUXjL46xBqm45YKNt32ZPUBapgTMTLgJPU7PlioE2lF8dv6MAdBZ0RIGizOisujImMfk
mATTegwG1R5cYpLsNHa+K8C5NXnkliTdwzJxhG7HnU567Memt2jdAYvw5ndkHvMWKtFH9Di70ef+
CVc9GPd1WXKj3ZA1ddWWdIKnXyBMOM6fipugc6RABb8Ap7jJknR2rAlpfD2dJ5ZHU/KPS4CCeur0
MYlee+tUnSDcJ+cvxl0eV6820JsdMdYcFgYxDjsEpJO58Yxx7wIZk7AWqy3p4kk4RuHtvWYhNwX2
Ge5Fwdreo0S4t5QXDq8qp9Y4IbiEKCY5ZXDXM1MHH5O3WF3lXPRUdtWh8Xj2vciTMkVHn0kOmfw4
yxpM9Aq+xFPBEhfs2qryjezmmU4NM27Bedn7tVx5h8LJ7Ht1V2WKrBVIQzfwWKAUoi9ByiALwqxD
qpNnb8jXiUF2YKEd6ALT1XNa3brrOBW07rcxOfOvyquKiwAWk+J9wucInas0q/F5YueZt5YDUwuJ
ofRfBwhCLnPbotuxr8zvS537X8bQyeRN2gpVzEvSuBfrT776tFESdQ6H3nhRdoGEil+DNqxNj/in
dBTvTKb0QXuyO3agaG3HIPnRsUdyGmrxjJNfngp/o1XSDrt6eFcmUDxZsIvM0h8YOdN+K7ECVIP3
hsRTRIF0prt5pDi6rCG4oBD7MSWWyW4pEO3VWLOrOcGbN+K2KQwrhvP6vbpDf6gB8YLdUkO1b4zu
QsiqebbWtUHERBWAOlkfbQtdh9acvWas6U4E3itv8dVKE7avbG8NyEGecF8IHdnbKpm+iO7TvUXK
hKWMekX7vXKXdpdlUxeRhCYKLxT/RuLJhUFnGAWFSFZ88sHZHp2sGENLFm6sgQV0RvuBaMyxtLr3
Vauo8+3fLU88+uV67iz3aqvV2RjEfaSJVuqv+WvZ4KCxaaw4Qnexw7otqSXwqh+o9w9C4wCRYYdC
RTI497h6KLSWEgs5vtAzrI54NiISmizDtF4wKRZhZi4RNYqMsH0hQygRYq/pQbUfW474KE7Uti/D
PaP0kapDtvzZFGcCwvMX90ydaJH2o+MaaoJUg4iY+Eel42YJgHMgmQl4Ojk3Qht9IkiXmhXGO8i0
+hy7+kxKmLtsnjz5AjvLqLTuhGHokItOntAKrk4r113pmk2IYeua8ntiwGuWTZsFj3lJr4uXZlGu
mk85OF+Z3s379JYj924NVbxfZUwIm+tPcaG8DcM+wmQ4evOn7rF/Lfj+Q6u44RabXDy0CemppmiN
nZJZTlTf+oXv/9G2+q1F5II8d0GtGK9Z3DlO9eBrTnYoZdWFkHUVivf8S2+XL89qLax6lAhrlWfG
YLZja73JbVVyJ1a5B2BwWi1cVGnlyZ03ZdV5aTz2mIwRfjP32pHP5FumkfpLE8G9fFYD3UJ5sxl8
9H76X39sM1Bba27eLHO5mxQ/XMJ7CCGOZidhyUOdCWTWfN5VzjhHpUfIndkU5wUNgqne4S7pnv2x
wRUI3nljG/0fqv0o/wC8aC08JwYudc4g45fQ8nfVUl1eCe8UCBABU69dOJbiksvEhffoXYd2inZW
+hFJKfhDo0o42VbpbpJTHVkVZc/8yqS6SohlncZ1CCsDrTpemGVkcnPNGsiABAazIr3YL503hgsM
6402C3sTyKrdMxrqD5Zp3FMUk23atcyx2qSP1ti99UPK5YNg3UYN+bI3WiLikOYuNGPhQzJJrosi
cBjijB+mVe1MT8bNZBGioKk2JN2pHlza4OKypvNNGTlFXPPdXC+3ufINl1nhiaF7LGa2uyIml1yS
6dQ6WMvM2adw9aM5tCTDyV6Mk6vtvMYWl/rGcUjn7J6P/K7kQpY565tmmSdKjcwIracNawy0zIbg
dhAG4FdkercJ7IW6AWtLWnhrMAs6jpi5AxMa6oybXluS+wRvUQj4/6zTckWc8k1jCIRey4nNMe6C
3Fk4nBQhx7sd00AcWtpFiCq715vst2f2x2FMANJzFTQHOufY7Hl+ka0LwKa4OdCZcG34/a2Etv8l
OEbbzAURbOv7CrMCH6e4YJIQoSDtg76+B8Ud10Ea6aPEwFmFFFqHJvOoP85sdqhsWDXFT8HJXWEQ
lFSBbYSmRTUUQK/icA8Qwh9r0B/tu99Ul6nV9sXUnGq5vPhUqyTe8OQElAIW6fRROMmTWTHeQPFj
NDOXlNXUa3m0eAKTft4yLmHo3+ax0l0jgruaXEqrum/7VYYpfRSbxE5e07Y+rDbm0wC/ZGgIF7QH
aVCzK1buUkl2n5HJZDxBZJJxi2HVVQQMiHFo/SR7spP1+kQX6Wko7ZqJxHzBI3Ahdrhfa/ehIRzY
cnjBTYMeSnJj09kMq1rOrkTh7wdOyHHRDMQlU5abMnsbpXMMzDGCvWXgqPQvKeUUUdVbBbjfNT2Y
ufGnCkx/01EcirM9rFMsm/huTa+6BLRckXXn8r+KV1bRyJ/1rW1Of7Ix4JNBm9NuHtN7O5G/R0lz
q6HOgyj/6MP8TI0elZC6bj3kt6ICgxuyZk9nWazjMff0N35syhLkh23SRpnexNy0mrhHhvxtpe3O
DxJM6bRj+ZAJcLktobApUfMhOvkcCUm5YvGe5JcaCFjKtTqNpfy0inU61f5yDwqaqzPHV2AYldjN
Dggma+FA5WwrWd9U0WeCu6fWzOKq42Zp5aQnEqa9yzi+pKVTbbuqZrRWD3qobrZNv75ffDvGjQA5
x3Vua+5325towAqXouemXNGwktv5GZsn0fExroaJQcbo35nDWFzJWqtHd61GCTImW1y5w0pvYn9i
kBTsBrf37qx2NsZns1dZj0ytdJw/mXDaWCOqrv+eMgZOc1Wsy750uVgxcxSczjLbwOjo9kFM71w2
XhGrjV0Np3BrE2nxwPeUDHtsvOZ95M56Nj1opZ7LA65or8t4zZM2iOfGkX+U6TfZebKhr2QcV6dr
MXEGi6xsLXrol1bu+8zGg2A8B6ZbGZ+NVvxiHpG6Jxu8gHyZB10KHCAVCY9K/5t7liI9/KMy99vs
WxJWjUzqZYJTojpZPVlzwuHRGtAeMMt3h9HxEmePJskYx4Zv8VSKXh7ncap3nEOdZecAOboDm9e5
O1/QBRRzepR6xBVtKk6u3xTyKy1W8vFN09ZyK9I6nXfgKTgk0DAk7yBkpSUep/G5aQcuxHgoQHp3
nl2a+GadVb/ogeaSGsZSu2fobQeAF6eSCSrxDjiaGdg75vXbYahgFJZwcgjc2w22l0aH0GfVrgGm
d/KwZIiqUtB7rb4/jWaXmndY3mx5J2sylHEx2UMa8bbneIi4Bk6kkCpj3o2pggW2LB09zgyOrPow
VLlPOzL5bYApRBGMpdtq9VhbOF5x7TetUR/8WRhEjsHsj3jdNf63l/VuhViwXNJFwD80Ha2IkaWg
F/meqVX7CTfgSset0XF0UfiMBsdz1NHna5xIa3UbatG2hR+XRxGXWu1jAXF6/7MfOfmREzCAbpON
znCSaHz0+OUGkCFEwSmnWYttaUgMIpDFJvN+VAbqwzALb+NTxxZBNl92esV+U40amSAMDPsiXYHf
VEN1BSzV7k3Lv2ROz9tm8Gk8GkDTH0q6vHdKrPiAx7Q5drZ1ydOkOCbk2aFkl18yscQm6ddhr3Gh
OhkQnCNReG/ddPs4aut6HAsYOGXV0oNdsFg33sQqm827oGisHVTlekuChDFzM4MFTtW28DCtVb63
7EfLzsMkbfCfVd2DDtk0rJG4Y8Pq7cgGYBvXni/iuqsVC2g6oKlQq8fVOpzF4vwB/aBejR43/CZz
hHZsA1zZuvTKh3IozDCBCr23pv6FQXF/mPWOUtqbwHngpqBvrA5EaSI054kCiP5U5XMQT568DWrq
8YgLON+jyT9k2oQzrLi5f7g+64Z6pHX3bKrhOEqlRxPgdQZ1OBTNPOFYac2v2Wh/w6me7gYwVqB5
8+lSasZrkJNeteHcbxgkJDt0UWw89BFvGoT1MCt0xoIFAk4ru53LbKhJEV3wdo0s5VMXqwYYE2M6
ZjcD9Gc1+XuT20A4jWWwzYuqfvSMdXjAoXJylWKYcGNyqXTF4wfcIXZbrdzV1pTuUZ16eKiu2KZm
mj0HyXCpVue3PyVbYPcT3Uo6Fp55tHe94dm/E7SDmHgsk3Yn9UNvpDuoF8yOcSpbY1iNy8GqjeVQ
jUR/XSyx16Wwwe0s6XDIx5JyTT3Z5zzw6II9r3+XaAQvWrYPYYHYMW9eMS9oI9UOkH/0xCI8o7GH
Z17Q08Te9huGm9gHedPv0NP0h6qzjFgWPpknYrFgg8uJLixPixtd3VesMbiNk+Bzpc3k1BZ0pQIE
EjH1e96dBoiEW1DpXWCELBGIEcnduSK80JON6rmNrLMbOrfOA2ZFnaQhiBUG7g1XKWXeqx6UdjBn
HAqs9sO351i60odxjR5n3fhtvS9zjn76tIM6loWwkxpSc1iBlsXF51iOOtfhWfd3DrpOZHC/3XYA
OkHDLJmLjBZUfzyrfs2sWXA61TJUM/xEnbK3sw+u15nTz45+lhPcFCvHM9Z+mF21xF7P0aHJstek
IDY2NwbNaf0N/5sQvYPBnmF9JjG/nZA6r+AfserZTv3M8dx6ZszkxlwW05fRtR7mIv+dVwYhh7F+
wQX14i6y3jdl/VmYVvpglV559pxyut2hV3xemH65skAJGZL1kun0HxTMGEkagsYKbi1RNGeyPK1l
+zi6gSAS1ROhS4KCCodpSd4g4AkK8CrviB4mH2oy5ZsxFcVXjZ5M3LQIAAj5NGu6QXXj7zvF7pbq
oben27h6O4PfLQxSORMrFG5OdD8n/QLK9FiWA0MkXXMOonWSbSOaP1Wpq3Nb2j8gcJwIrnhzhY5c
0KWU4brO9pVtyNdU9lUEZ4xUq9dKUGt9zwpSBwdRQ3rzYWwwTJtOhG5nRjZcpDyCAXEycGydIHEd
ehvnoDfel+ncPxgyOI8t1JzbyIwLavHGICk9OXKCezsN1lOVu+gLDclDcx4f08o91mykkcPRAzff
kkWdKavYVWQEWl3/KVNEfU01L3B9Lq2f4x7PvqGwlKQKu3Rb9KJ5zyvIJyDIcNh3tHO70OruumG5
YttEVkkLWDUgd59tkNsH29ada6M6ILI8beQxNWx2gaNwDtSYiRMrwRZpirjPlgspA+8AvaYJQfW4
78iK/Gt0YZ4yrTpLjfUvT6fhjL+/5gnMUJfdrNzMdfOFUyFg63Rnaz902oqdXARXiqT0cGwDd+sa
mnGBVpWSHDXFYVZCdvR2uP4DLYkWfl5zeuWDN4RFb063j/F7205XvalfeRpeMmoHGIN7vwRDddhz
jGoTiYPekq0VqpRI10LHFtP66o4TU+Sz8vAisPrfON6QQtsEXJcyYyOpdUyuwRDVQ1D9GpbsNdeN
7xVOKqf15U23bt1oNFaZO7Nx533m98am9GnC8orkRTpkgUks7XNe750hhHtobeh2YRdA2Fp7+huS
bPxD1GEI4SQs0cxvejHzbGWaOGPDxovxyvqJSYpOI/UAQTzdcaybt7OnfeTumsb56OSHlk/1HoAQ
bGE44cmOo4R34ONj3UKTzh6bY3eureJrrMr0oANyeNEGGFtJthCiWNe9cLnVr33d7mbTEFAoK0o/
UCqO6eJaLG+C613AH1Y41kJ2Blus5+XNnZuQ0AV7mvneaVbNc++rlwpfYuwzHb7ooycu/5e9M+mN
I1my9X95+2jEPCx68XIkk0lJlERq2ARYEhVzxjz++vc5C7eU6YzOQKm3D6h7UYBQsnQPc3Nzs2Pn
WKFzx2GJDlrUG+RhbkRS0v4wW4RU4hgQdT3QFpuaijJyTfPTq5LgTnfdjWH6z0zU9Z9OvXfsI7o4
nrpNjeA+MCCkAC6hbZg3ELLIvXUH9yeVYcZdEB/TNQQOa9+y7ktGzLJ1QwOgjOJk+/8Rjc14+/O/
/48Ggup/BjT+37ZuqudUEkLiP/kbDqZZ3n9pBG883oGzGETif2CMgAfBKgqaAwNZV5OHyD9wMIX/
xtT5T00bDlfE2oWgH+/oJvzv/6OYxn85pirQZdDJghfT3X8DCBMUKr/RYAgpwb0vlE15zFMchxzg
Eg02Bb6ZOFanHxOXM6Vug+hAqIVXXXtXlXeKaa3ONufD33/zOd0uuLg39sC/wRIGzYegoL+0V5jo
HCnlqB1Vcfmm3/XsR6XFe9rAC4Yu8Zl/L0yAM6FrYZdsS/yQM15fao0RzYaAMbjavS2jYu0KAvJi
QRtuxopj2EREAcxzHFWigSZRMawcyPsx4JX4GfZbwPEqHZAkrY0FxT/cQd45TEGjYdgWlBmeZMoZ
KNgHkN0eyx4AFKox02YwQ39B137m+zgmsFbAgRp8Mrb4FWfb1uV6AXm2YR5PfYkaUGd9boM+3E6F
W9yPNJkWvpLA475ZFZggBxyiqZsAeiV7bqCUECczA2GSOQLNdrLHvBe8E0R1pq6ZnoCBkE4xmCm3
79RDkgRUXKpsoDWae7W1DXqLS1wxoQCk0l04z23cFwADrEYJgTLGMdTtMLZHkCT+CktGDDbRSe++
BZGjtx/Qrfdu4iJhBjaBLrNfWJ52yWbz6oUOOGELT3RAJWuSF7YoeQFEb82jEanwkmnlO5NJvE2o
uEB+JqSbfOV9ZrbfUV9BkArFCqCNrrHEDCQOlXTIAVATgFSVITK+7uUm24XPHDoFlaNuKNpGH4D2
e819DMvrCgzRDrqyrQVs48SUbFgxJ3D9yM9tAvBVjgiwa/SYZPJrM3dUvzEm62gm3HJU1saHk/ax
ruppazZNeoxg2oTTqIQYMr5FScR4bzEhsySr+PZTwP5O6YbQiYYjLYPLTWhcPQaD3VpH5n/LrzYM
cjcwzHzruji5iXRSJkpcyX0LveBeKZuCTCfSbuohVW6vb8ebc8wlQMx3VIacgI5b+uXvKAyvNno3
V5hRH+096IPh02T1/kJgEqj7y2+OGUt1CE3Q78CiKcF8Uc6qjVpvlTvk5Zl3B3xQ/IR+d4JvVV2H
MVSDPfhX3C26Dz79+xUC5edWIYx4qFNfrpB3VdJXvPXuXO0gaFR6+/t1AyIoXPgzRO0GwrCQ6xmo
aXjiU58FqTx1tNarPe+uYfiTlM76ZCoVUyl6vIljP7kJ4LzeXjf5Ji5KJqWvxoO1yurE8e6c92n5
TdMf3eSxNh6vG3kTDCUj0jfrkzDoOtBJd6Cj+tMzSIZ+SU93Zh3kIbquqhZc9LYj3b8q3cFEMaPw
qCho/FGn8PR2PQRM0Xa764uZ8fMLS9JH6oFDafoUhsdW411puXsadF+um5jxA5FUIR1OCqMjhHvp
B6Xb6QOYB0rGRRvuu6m8dZOg3p4oCCeI3dzXYaQuBLO5VXEN86yipqOD5r802aVj25RFg8mg2pdj
/62ynQ/XV7VkQnI12IfHMi8xUcEVBFaHOTsQIQvreJP3WQZjK45GdPAorb5OCZwdIW3y26rw2/BI
5c5HwxaRIBp2AF663cm7c8tPjWsshKQ513Msh0xXZabNFZIe56e2RYRZTw1MBgySQ+mE1yn9Q0S7
7w/277cd2cW1wospvvXh0U6qPdw8QAPGbFgwIon0OqrYPzI+j96w66oyFaCaUuS0Ooxo720oRGDJ
GdP3TAHtXVo25VKaNPu1zqxJjp4lqFxSFQ3hMKCr22YHqKF/ZpTscs+gNKsxsQ7lVe8sBL3XO1EK
tBerlLIzbQT4l/jYrULKa82+BhgbwJUPK5iuMxc3wv9E+xxoQdTy1E7uwvQloELEvGSkfO+r+yz6
0Xcmw//NfcBkSU+F1E52mZfsa8MCbEMZAUpRTbkJqvHhuhvMutvZnokveObhDc0ll1JWCDibFjO3
PVsI74MBLe/zdUtzYejcFyTH7q2Gpt6IL4TtQ6UW7+AI+BlUX6iXIW3Y1uvr1nRx/t98FDjwBCem
qiM0frmwzmuVHrWL8EilYzW5N3X+y6vBQFYMFbTfjM79HPCKG8qvSrzJLECLD3FxWoXVCEATLODp
EHcP8IiArqTL4OyAQSycjZlrzHHOfqC0837chiqTbUT+nJK7Sur3rqXvRwN3XLqW52IlOGQLrSCe
ya58A0TqYGtFq4XHNE+rTQt/56o1zez2+pbPudK5FWnHwayFfgNs+Ygeco2gQI9Gz2geMj1b2LnZ
5ejMoJEWkqrLmXKc1lbCszU8JurnsEBlUp8WLMx9G/cfCzz/L50nUuOJGSWWghAuhITVyq0e/iSP
YdLS1lUGzEyVkaFLI23eICQTTSEcPw8BlFW5yviyUSw8iGeXYokkmucq+aC0lDwqTkbR+IRgXF/p
norpe18svBpmbTCYR7UCClxG9y5Xwji0yhyZHR7jE+KcBrXVfQxj0XX3evtA4jIRcub/sSLtF3oK
rBB66+Ogn9B1bUwd8VFo1SY/KOBO1u9RTvxagHmtAybTagbDA6MaFn7FXBQ7/xGSkw+WYJBHB+gI
74qyKlPT24yIpqJgMFhgZ4KtmvdL5ZNZm47K25iagph+vNxeP2JkNYF64AgCv2NMYaAFYtKveT9+
vL7Fsyf4zJB+acgCXlt1DHZBadeumDmyqNhwScGMtbCLS4akFD4Wr5aOefxj7n1qAHwOoFgs48CM
1/b6imY90zENgHu8Inm0Xa6Iu80D4KCEx5PyGMTOFiSRwpjidSOzq0EtzfFUhw+kST7R6qXRV0oc
HWP9lxMgoBy/81xECwAtXDekzUY+l3onLMZiglv6QAO9TKeqo+jYQWFSjs3GpdsISvkvZCNWp9PN
sAZ1Onkb9QSTWLRSFj7bzG661LsszTHIiqlSXO5mglRrROWehXqPjfEY8v5aCiVzL/ILG5JrQAzb
nAYLG7ap7MmCmdMeo22xa8YUHGAN1+dPxdUXvuDMvtKxJBZrFD+oB0ihpXV0ZkSsIDq6fv8QQwij
qcxDXP94s5tHGowZDxIZ+U6BoK0BkJBFRx9sE09jBVYJlFgWXGR2JWdWpFjR2pD6wMcTHUNAOwiB
rzzqZ9cXMmeC+hAMZTb/4+669IK87FBR8BoAVO49LMC7oLMXLMwcKB6q1L3hJ0ATzpZ8wOvClHGg
OjpW6lOk3/dD/jHU7w01XSj5zX0SQoNuMIcCfbocWCMDxfe0ZC42tl/M7KPSPzbg5K/v1syjhL7B
bxvSmckZr9HiFLiZicoSorMGwODcLPYU2w9Z4XyhQ5Y8qG750MfJ0vNraX3SPjYTGJW2wza0MF73
FFvfGu/X9eVp4u+Q8uyL9UneMLkRZCK1HR2Vu1qz99aNPa6QYGC+cGVAbFGuHG1vInLC08th9va6
9TlHOd9csQHnrxfd6FtgBxGctinwTxDYX2AyRUDrxx/YoTuCKiGXvyuoNM7t2CdNCY3J4RoZmfe3
6uijXQE5r5lIWEcDzMh/Ys7jxufG0jXZnAPiJUOPPTpC587QP6N0zSEtTzT+lzZwJrWg4g0zMuPg
olQj3Y+DyQha5RBt4SNdkYfq6MjAiCl0s1dZe3d9WXPX14U1KThpIzpOcCQTOaqN8yVjpKpKHyBG
oGES1ndtbKwKdOGgt/GcbUCXdxzNhZ2dPY10hRj94x9DLuichiLxNYfIQss83+o0A9bMN7irSu3M
TaV5/iotjWlTjQivQEFef7y+A7MH8sy8OExn/uqVutZoYrthDgCKD1JbeVwsXr5mAfKRRHpC9Csd
ocEgfdQpA0qptpUIa/S8lfdlF+Gl93H2NeJS8KovzqOWg/YAXDwkC0+BmYqPa2qwdnj0xdBAk04K
YGtKSWEbHZ+gYVuFzCcwl7vOEzr+xs5w/uB1c2FOurjzOA5gAsWcOoABch7S6gX887//aOdLktK7
AM5lRx+wUXSHPH+O2ofRWti12awHVBm75nEYdaEmcO4Yvq91BhOlROqwRYwepGrwMShARrbKzzYs
jip6HvBD3DLy++766uZN6/gLasDiPpdMF31qaLm4oLIiMG5BPkcrr38FbRcu+rLwcsPZUe2pVmlH
o6r7vZ1lwdL6heO/cVlDpeMEjQvsQ1IxJFbSqFSZND/W+kNuj/kugSpg6oyfWQTHI3tvKNDuUwQz
CvAcyr7rb6OTutDVnTudPBX++RFShUqFNTKAJD06ltq9V1VMuT4sNmVmz4dpos7giDxeLru6Vg0Z
XZOTDlRawrCJZ99aDABsW2jXb5OiNYESjXeqVZg/rn/nuUhvmuQ4JnVs8k/pnrZ7M8s7BpqODZp1
Bw08JkP5zHac7A4udQsSXJS9FipCs8kBzwWhQkG0VV+LdGfxri3GLk5hfz8OlnLflo9JB2h4mzfN
TmM0nupa64IyNLeRhpabqW67b9cXPZeqwiZECdARySogkItj1Teu39qdyLlj/95pzA3NloUbZdZp
zkxITuMyFAPKn4RbzZ+mAi5t9d6wy4U8Z9ZrfhuRizhVGKpI9WBEyYqv5Fpx8mlw2lVWRw8dXMXp
gq+II//mNNqofqBRZLianBVARmJWo1ewpuzA7C0Ccwdqp2G2cBvOuqRNkqPS/EeTR4o8nTa5JUJu
eAeSjo0Xrh3re4pKqRYtn7vZJQmSNJs+DlUw/dITtDSukEzFVswgSxTBWpL/KvRxC3PMdZfTZh3C
4YEHhRS1gNck6MznvT4tmqImlOeINA7+T4gN9XbnWncT3Dq3nsukl3cXwXZg2ms4fFb2qdv148/r
v2LpR4g/P/sRwPy5TDQOXhw/hxWzr9EBicHrNmadkpqHeNKCjHrdiDMbGcMiaGISmz3SJsu9Yb4B
ECvDmDun2PnTgrX5Ff22JjkLMwSTVVa8Oi1oxKuKuSiNac+H60uajRdnS5KvemYlkyjl2zV6ubb9
7wFDlNctLG2aFJEcAxhNXrNpgC4bG5Cuvw1DsM/dsPaeqilYiE7/gzf+3jYpPMFrEFeD31Exin1g
we8T6Fjj+n0e3YrGRhsd4AiB6F39GFvZ3jLaTQgbCGT5fbIELVnYWzmoJLCbxlHGysMUbgPnwUfy
7/rezrqIS7vZhNmQzqn4BWcOCfe5FzrpSJSM2l9160y3k219ZZwuX8iZZoPJmSHpdJV9aQ2pzaYO
ybMGA2p6ItXNmEvr6oUlLVmSvF7zKxMsFpZOkwVJT36gEUHTfgMQ+vrezX6dsyVJnu8CAi7ghCFg
TEwrRPZLEgGcvm5j6ftIvj+aWZ9XSIEcJ+cxCw20HP7Skmz7vzMiOTzgTQfxYdzM5aMk/i/654tJ
3PxXsTxqoeQVrit9fzU264yJD1JmDZJ7mPqV7NeoDscmWnC0+R37bUj6/EZwgikrYMec0r7LjBd3
dLcKMyLXt2z2HnZJe4Fompb+msWdnZui6eG00Em+B6h27nRexcwYwz8fa9a2gg7kzg20eCEwza/s
t03prOaQj3Sqhc22e1a1EUmAl2IoFozMBlvQdEBpBQ+pHBAKRHd4cU+8KvJfSWpA0HNjRi8d9BD2
bgChf30b55Zk6Vz4YJJtG7nIy/BzQqso9gaPynV4UvdlrqAP5seI5CR5umDqtaUgZ2i0w0wLZDKl
UhnbVbdJhQisHwGwmW5q5uRdLi0Ekesw3+fF3mt24hHZw9OXdOPGmR4sp/3UtOYBgZN1ojBUMzXj
/vr6504FFFLwxpL6QHgmHW8dKWYvT/hNUTRsSOW0069To6yGdnvdzlyogp0TkAytQHBz0qHo47Fo
BjeNj2nwcQx+0dK5/vfPec353y+Fwjj0qQgpWXzMT+BU7JWBEkoSfCnQQaq4ICEbuW5v9gUOhhgY
oKbBSSJDFcLEMsupEQvy+nJXlYm5m+CgWcVD7twE0PutEG8K1qWdoFURDNnX0QMLev1HzDmvQGsB
dKIcaLty2HSSJrdsFq0FT9C+rWnsKPbTdRtzH85G8dQTEH/CjPjzsziTnKa2mfQ8RlUve6x57a8A
OxV/EMwIyagUUkdQwbBeGimjEu5GyPOOTMmbcM0wO6SCbdl0RfGjLjoua49hq+sLm/MYGoy2S+rB
mILcPqJeW41qPsbHEWKi+lHIvif5N82HISO7R9d9YYniW8iHH4Za+uC8ZkxVng6IUo+Ke9jGRzd2
ngoD7vhvsQ5x/g2ywh+04gPvzwXvmLVom7puGgAieapdbmpuqFGqpHZ87KDlSp5z98S7ZWzWuRlQ
ynRWQTl8LS13d31bJa1WcOGsDs4T4DvEVGqKUr24tlAkgAoL7MIPZ2emmxIKnHTd/uW/UKFBJcQb
jiUqcmiMqEwNHyYk10LAGsFimXympMovYUzCdvkxAlB7uQFjqJYGSHggJz1PgibaTDdK5X+wGYdX
rcd+eBlRU4STbm0o/ruxtRe++FsHwzx9ME3zaFYZMjS9LBxGOqc6PHIXrIKkgnTGXnVatUZn0/xG
F2vB3tuMgNkZ7nniq0YZ15KWmzrM5UPcFx5Lp15H3fe6gKGv/5Ei3Q5Jw/WvPGfLYvTEEb1Xrk6p
Wo3ECUp0AaADoyu2evZp+qw4E8BbFAP/dX3PpMkHDhEQFHAbGXADXaQTMn7P+4CpTebcvfSgwbZ1
fTlvj4oJ2BEQDJLPhAI5/mQa9OZTRqmmYcysyh7LAXXS59F+Vk4v+hevX3ixzniG4N2htMWtK7qY
l45ZZfpg1SO1/hzJDB8yFcP/Yvo7PbllmpCE5+f11c0dhAt7+qU9BfxDBP1ZdNTsdIe2MVOX1i1C
z3tX654MUKrB8Gtqviu3sCGvlioOM/VEsbm/Vyv5ZRW6Q++OlDWUUEGvZYAez9/5TnFgVDBO/Huv
tbZ14d74fYPkYr4pOvQrwNYvbIJwycsAzM8QjRVmVlRozKUMgUENeBFF5cP2hlu90dem+n2Mn2A4
3ddpvTaMbyMqHjAnLxh+e0lzKD2I06kfi7xPsutnqhZ4eRoePTjDXHgkhGyFg0TKwvrm7NAL5ECK
hic7fvmRKafCG5SCrZ7Gn+o+VDdFOK4TM1wzSbwas9WjdWvvpw7WJhTuF5qEM+GAMEtxHJFFOliv
d8JZkiACRDkGEVUl54c2QAQRf64qBAI+xPGPhWXOfMYLU1LO4zqt6So9psr+OR5fcusdOurQ8Xx0
pr1pH3x3l+dfFmyK8yG5zrlNuQpiMt4OdQI286Re1e9CC7L3uxhynr+a6mNomSv+gc+EhsuC4bnF
0uKhKkJRkkewCCRn+xr4Fds9cHTC9Gh2L2r5nLzUqsH4crt2m88mtOWZsvQYf/skAAvHzCSfkkk5
kvVLoygjQyI18H5Fe0EUXn3XY2ZyguB5IQzOtJYvLUm5pZvUkx6IOleGDiDTbEr95VTpW55Ehsfs
JMRa8KGod5ChfND1bA9NnD8O/xpOwm8QqBjmHjinr3n+2RYPNeoxqlhtxzz6umJCfuU7wBFsA0nn
hc85d0R5M5AhAUvAo6SdHWFQgQZ8jBipRF7OaG5SiP8zWqA3pWnCnuk+aSZTlg4kyiYKR3Tx4E89
hugTV7r/eP3HzFx5rPv3b5H23ta72ICNhSIVJb0CdW3fe06camXbsHxA/xtDKbxYfV7aAPHnZ5vt
MQQkntvEYHglvMLd9FCWu/3LHyzNo8UMNxwPNHmb68JGnRfCgWM+aTeVuzdab9M09sY1K7RqGXk3
1nGr3lw3KvZLjhGOSvuFOSNSTbkjm5+61obEiNpICii/K0wklA1YZq9bmTub51aky0TPlcAte4oj
OlQuTajftOUDpJurxf75rCGNwM2EKt1tVfz52ZfKBgv2v1bBPSh0bQGPFfvccn6ZHMCdVgfuQpY3
u3skyyYTfTS15dmjZrLcvsxNZnZGkCXTw5i3mz/YOTFaR3psMV8guV7S1uD2kOU9onm6Nqx7DU40
JTgsVv9mCgOM+p4ZknauHZUT3OoY0pDtdmB4K0N9HQ/dLVX8jVbDrB5NqA178Q/KAt/+d4uU3GMw
LGhLxD1sQ/QgVMU/FLCCajDCXLcz+7l4V1Eyok8Lx+eld7gFk2m+xZwG+dSa0RAjm7bXLcykyMwK
MPcmHk82j5pLC0ZawQ3WWODs9dOGJqYvxOW0r2kT7Qrawc6wcNWKz//m+NqOhoPwf8BkL+2NitHF
TPRFx7H5GMO0WQfpSkeV9vqqZk/VmRVp3wwLijIlBxTe/8qbZOU4DyD7p+L5uhXxt1xbi5Q1FGSi
jIWzlgFZsgR59HK4S2DDjFuIqhe+09KKpO+EljndVBDGx7ao7914POThy1B+0ePq4/VFzRqCHYIS
JYAb9fWNcxaQ2kTptEbFtUt13JjlkzYa97UKi0q1cEvPesKZIemSBptUWZAlUn/WChJnTTzPPOu7
fyqthStj9jsxqgiGCAbIN60vCFE175TwnRjeXo/GIaHF9rmB3Q4e7fDX9e2bPU9ntsSqz7ZPAw05
TDGgCsesp/f9yVf32ei+bxztpaqdaH/K4G9EqmXhWM1+Nbg8XIIFhUr5WGm1npkhgohHR23yrRMw
NgA38qcTYhWrMoyHhfM1G5eE/hmcPAIwI62yntTRLC3MpQ6FSitPuImZ5lrw+TkPoezr8pCE9IR/
udzLqfILBMDTv/FrnOHGeFgOsUtGpIOFOELWuQKikmiHBoJNFIvsfInEYW6/BIYenTnqK2Qtlyvx
ixKYtkchonaM8pPWleivKHG+8DqcaXyYIFV/m5E+Sxy0JtIopH2a5yFzFJcG7KLp97SKs12awglm
N9q4CSpYJwevhUtLRzGm84VkpW3bW1gPkaNIbeNGCyEnjcMpOMDvsTjFIMouctw8/5nCmc/OyBDo
9t8Imkpf5+hTxzV8xjCe94Z145qH1r8zPAR/02OzWICaCwVUuWw0/xzI4WQyDcOCDCSaqNCQLEBD
CA96ZZ62jtUhlFmE7yEiXDiYs2mKyO1cjZgqqqSXi+1H2lHBSCZpFXCUFq0ChXQPhTFSuFDcwnaI
chQctyeXB1HR5MW3yspPfxBqBZMC2ZL5emgvf0Ma93YbIr7AHP13ptyQ7VmFyV//PvAJNUXdAtjq
uJbk4qcg0XsUhmlwORtVP5RGvVF4NZ++040P6oXW72vl7o0LnVmTdlVDvEg9GYQGVMB2DpI940iW
OT7Q4Ngi0rRTqu+ZMZLQwK+q17fXlzp7mi34MKhkMoUup7h+N+JaCiFj8DMYgfPVFC0lfiLqvFnf
mQnpiCjDBFV1T4A1y36X6NFO1+7qsb2J1c+58WSh4rWUmM2ejDOL4s/PDmVj9bFiTCwqNn+kg+Ku
vDCByQyKnDF8ibXd9S2cjbpn1qTQDu2l7vYT3oKYynEqq/ci5rZB9QdFB65EtAo1Kg64/uWifM3t
4Bem+0tfpoz/iuPD8pTArC+SnoMSFrVHLsRLIy299TRUqa6kcXvX5JCwZZ9RT9hpjb1K0QFyjZ6J
8ZB3cdTux8xdqkjO7SXVI1p6BjelqUp7qdmlGeU9T0hL/5UCf6Fy32L6+gebyWv429lDbmOaOXIY
M4wsUk85RqqOPo5Rr4p2n6KvzUt5k0PX2J8WDtnMCcAg+q1AFAid8uUPlgDJDI1WJbiodezH702V
m0KHXmz0niwrOrTqoXGWenkzeRTwRwaPQVnr8GRJUaxS7Kps7TI+Vh4FI9tWPtdRct8gmAQJuJP+
+7hMFAHnDEoQmgFL6k/kZjKk5pC8NutT+mKFdt+7C8W/mXN9YUO/9E4rPoEM9+P42NAVG03/kDgj
Agn3ffsEpfXmD7xEFMehaqICL7fG/J7cxAi6+GhOr83drFmVlhnudF9Nd7naPytlkPOotF+u2505
AnR3eMcyucK3k9PfnMRe9dIefY0eZni/uaOG2g0L4NWZsE8aChsSmG2KT6rkG7XdtaoXYMTRwVW8
5M7SBOuc8wEHZ+DOE4hfOVoNWm0xoOXEUPtC9whd+84GM3fyP17frDmPODcj3S21cfJ5LdCvjlLo
M9Kd7t6iqlplGzP+et3SXNA4tyTdKRRiSqMaWZCDfnmHrkmqql8Hq6T9o6FjA/fkvx8OM+Gs+r2F
Uiw8mdSVVdWMj4b3bDn3drTtSrS7lvhhlhYmgtfZZek5Y1OTA8XHQLs1e5hblPwoKgzJU1JWq7So
FoLhrH//XpZcPI87w2ocuMGP3kTfzvHrdS3Y39rs1/UPNneXsX+0lhg1oUAjQ6emBAmJk+KDZTiB
qXGyb7qh36p99S7Omx9lt+vUl+oFVQL4HXN1iVhidlfpdYMahI6JNvTlrlZ+V/m1oYAtcoFl1cVp
Y2snxoDjFNpqIQsDh8yP6wteMikVISD68YWoZXzsNe192oab4QRtWwyTQF3fmqiXhEH+BwFZdPT/
s0opjMDkdyo6pC6PCZImRWgHuyozclT1NAU27fQm67tkweSs+5ADidchXBpypwn9l9qoBOwT3v6W
xmtMTay2F0rLs0YcGgGMszAtKXMzDUqNSpdKYd5sn0HZhe3jYiNr9mvxmBITKxC22OLPz45dWoQx
dJm8Y6Ie9cCRcSD1Lx9xDQUgmn6j+wvX8/xpOLMnHfNEyeH/LbFXIHUUlP1qQoNluteiXafXW9XX
V5lxm6TfiqVX4+xe/jYsD0Ih0KgySG5QJdVu4YlHPM3d0g7+cN35560ABhNXJudN2k63yfw6GmzQ
GBRhnfxQpRXUN/vrRuZuTajiVDFbwtXpSO4OfZgTNRlGEIg7JlV618FCfN3E3DoEBIoKH7QLkNFe
uoUN/7946lPCAdU8np5N7xFWsD+wAYELKHB+8Zv2JVokeWtFEeloc1CYzcrGahVT8r1uZS4DACH6
jxXtciVu0MGVYQfEeQjajWk7NDBbZQdE8hYulNfhLumBKbCo/1iSYq09pAi05g0XZRhUtwpaMasB
aNFN04ZQ7UdFtQmMxkEmAka30szsD7GePtR9/81BGmSlBNOwz7UgWsG9nW/CEXlAdYKifQhVCFcr
94trBwws58wo10bg3ZaIEqyyKA33ztCgrgPYGupAXildUC+xPMy6A8mnADbTAZZRBEi3Q4VB0fM4
xWjPpehraveRs3RZveJJ3uwgA5GMjzCUChrs8lsZ/sRjKQCYaqU7AKro2Y9r18wEct/ejjoy7ekn
HRXYIQf3Uz2EdvykxeW6sz8Yp7/aOESaPL+t+3cwpmbuAzDonao/BoqOGve2Sd8p8CytcOrddQ+b
qxEaIomFvpTmKTnF5c/O0Fqd1LAgySxgEc8e0I1YJ1N+a4XxRh2n4xiH9w1yBKtTGXqrLoRgNW/3
qDascifa6GiQjpG+9ctRXYi2s5/t7IdJpxidxriokTk62u2A5Eixig616d9cX/5sNGLQE/Cr4DKR
58/Kciz5mBWJ2/Ax9mKE0BZi0ewJPjMgVnl2RYV1WY9KhIFeqMs+8O11/VMSPF1fxtxFqJ9ZkRLr
SkNXCoab+Khb79BhHwCZwuJXKR4V3p98tuvW5mqYwCqZfwa9gdfIu9ZOqExZJZ+G/MFA2Kh3GBMc
MnAjH+t6E1ca0ucPnbKUZYsT9OaEnZmV9jL3FQ09YEoAVbh14Z4zyQKFbMhaQyGlNry1PWirViuX
IMRzD6Tz5YpvfPYNoz5y00Q8yw0fKbi1ycI05n4sb1uRhl7f21lbDJKKWQXB2SZF/LEGUD9afMnO
OSCk468SjeHjtINuP6K2uMTZOXvIzsxJYT92rKgzK+obXvBMB4B56sc8W7gqZ9Mm8N7wkQGRgzpd
iowoEKIejbjEUfeReNGK8DC5a2169hkszSCRCBrUW5UnmC5PVfz4J/v5j205+J+mElWmHtt9+sEf
65vGrNcAKlaF++JFf1K/OVuoLn28sFOqvHCAtis8Hcjl03zfgj5EHn3K/gDeCOU9LCtisIOemBS3
TS3Mq7yntHJXWCXCINCEqsNCWX3WGc9sSCF4aqEEy3otPtaIRDeNux6zZ7tCSgaWZxoz17/UrCue
GRN/fnbKOA5jDvttfMyc4gsym1vfcn6qnr25bmY+eDG2CnUEw9SqK51muy0RSKuYvCkM5Eut9H3h
W3dFdkDM81ZJpnfFCS2rdfbXglnx7d8EL1ewNAnePxrPl8sbWvXkZBNmS7/e5LGzzopHs/zcdIi4
pyujy1cG3aD9VC5Bl2avOJd8nksAeoHX03m2rwq3fjxBWg9JOfI9KK4Pt72v1vvr61uyIi3P1xjn
rHRhBZLJteIU48ZPCF/XrczepvTsBbchDSy5z2yWALizgazbiENdVIKt9ZSqXEBjuB4Yi/gjcxDg
0K2jlmiL83G2dUk7WKExcs+p0OobvywIhprP8Sn7g70TNVnwPPQFHVcKG6NtOlHfE4TTZqIbezuG
5vb6vs2drXML0tfRgxhBX70mN3V+5DVNXf99WS6mBXM+AGINoAgwAJhGpTivRIOSKj33ZFUfmFQc
go0bIzatRRuT3H9cD+m9lqGJjIxc8DE7vTv51cIHmwtYjMDQJ4B0DyIN8QvPPtiICidqA3wwE+5g
+JrhDWrNbSuULSN7MyFa9Af7emZPillm6jVek2FPydxbZlvXRlvcK/m4kKXOQfkZ7TFMphjhJKH9
cbmuMkijNBsYBmu7YlM5916PXlp5oISz1pwO2rAQKTReC8ZpowyQ8X5ul5i2Zz3o7BdIPhrFatGd
kLpmUviprazdlHlrN15ioJz1IA3ICiPpFs9R6ft1eqdYScNjxPWNv8LAdtdhoU2bP/lov41IHy1m
4vnki6E3nu5RqR9c60fjnxY+2fx+/TYi3TKJVSP4N4nEKipu/MDdFIN2s4gWnbXyCiKBkoxZY/Eu
OPN3tyvj3FVJOHK7ZKIeEe1d3aXDalKUbHd912aPFgOrguId6KkruWCh5cUYxJgKEV1zvipjgtbY
jdUHqMP/yd6Bx8DdhCaRTP6YhrlFAWISrT4V3d7vAjJaZwvlybmrRIA+/mNEcmjDRAHQUUk3PD2y
V9rUoxjUj87OMLMTvDvGEmBvdv8soc3EQ1ugey8/VeS4FZIuKq5tKxqloiZeg34Pd4qWVJuTZ1Lc
jvps4Q09NxRoMIX4j1UpJJtoDSP8RaMAucWDXk9rG0ntUYM2JkcWuUNCDUV3/dnsvN0QeT9Bdr9z
rOBoxx+mJD4YyoNASwi2huvONOu3zK9RGQaepsmVRjqqpT55LrkedZLE2VdmsHYX+SCWrEiLt9K6
Hq3S4zZQeWDQ0/Ie7XGpnjnrR7RrXwW5GGGTjPTBSc1Ir5JjrrsbGM98FVojb0RRcsFh51fzH0MI
z1w6kJ8zVTAqSvxa1Uw686A6zQqhqD+Jjv+sh+7+pRleLmpcd6yn8IaNHng3tpls0kUySuHucjos
utx/bxuDopdmzDpWBH6AyWNf39E6+8BIqhdH67a5F8M+4LUX3jJz2wdlG7PUTAIzhiZdLUXfh+Wk
ElTC/lM4vYzdfRst1QBnbdCtpeoM0J222eWi9LxIXEhLSbNO8U2YmzdMMMZWuPCF5rYO5BaTfaSk
Yqz50oqiOHXQJnFyjFBNhU90m9BJpSqsKae1Uk6rOF7YurnQZQmdMDHl5limWPbZLWMwR2dMfpOA
rEdl9NSO/s9gipy1W3bonHtQROu+9ifxEvAKvPIC6A7n7KVRf0g9t+uz5GiaX4vTjqturzxZ4Tqq
iv31YDS7n2eWJM+w+lM1nIIqQUCz34nprtDfVW7H4DYRySuR7VWNpQA4b5OHBTMejL7K9A9d2eu5
MfXJsS0BPNLgyvdFY6S3k5egLZIM6pb33DZKYnsBATX7/IWw4R/LUrwac38oThDrHcdqZHhOC8Ab
jvctwqO9tgYCE650FDmq+C9gmQu30dzxIHUQZS0oURgJvfykp5ShMz23Etiqky/DaRxvzTH5Go12
sBAqZxfJRIsHxQAqibYpL7IM3TyNyCONvtjmvrWLwnWX5Dvrr9qw77riKeu9Te3+vO5Ic+fkzKo8
nK2PvttlJollrt2Hzd2pUMAhfhqCA4KLC1s5d+ucm5KidNbr0MDFpJcZrfca3E5Z3ddRQHPl8fqa
XhGwcqA+tyQFaoU1qYlAuVT56hSl2zICqDFkL6B4Ep+ihdPtElSNzZF+jt9/Rfc2Hg55/zzl3bt+
6aiKo/jmx4BHYKAYJgfax5ce1DpB5oQ51Ty7KjbolAxZsbu+3jkfhTH+HwvSxka0GKBRwAJse5s2
cbZs7GLaPu+fTNjQbiETfDOBoPoOGV80kOGG1j5l1jNXmQQgI/T9TT+hOm4MSC637Z2SLg1Dzjrp
mWnpELqVFuWokvM9051G/Ea42csq6IybdW8vklKID/L2g/1eqHRXuU5mkWiT9YbeIyC9tR1Eu6ZO
0KDS1X1t7vsBKjdPfd/8P9LOa0dyJefWTyRA3twqfSrLd7W7EdrKe6+nP5/6AHsqVUIK3f9gDzDA
YBczIhgUg1xcKxRWUsxFV2GMiQ6UgrLSOxSkGxqyp00QGe+b6f72vJWLsXgD3/z9WYjJA9QFohJk
EToGeVk+GOlB87MdvKgrC1k2NEmSTYqqJDDXPh8OkdXHA0VYVc52fTwiPCQdxnQvgAa+7fuLrkF+
BFfKxJM075trakjeN6GY6kTcVHEw6ZvuEI7fFYq2LdcA4os37Y21mSP6ShXRs2IDBevONemgw+6s
f729osW9I3Wh64D+wzuZyFG20qqF1e+ihi+1uFWUryHcByueMJ30Ox//zwgl5esDMlFI8HOBxwye
JkDACweorDPB/Ysm0VFQQjvu14r/SxPcsHTRmsQnmNqcDwKGbuqXnQIuq+k/dNqjoJTbiYQXFOte
QW0TNoYeeSYj32mZYmz8epOkxS6H5e2cJ3+v6IFbQrEA5hkea2kOU3SFUIrqit8SwIZcj8Fd9ieS
QZ1l/kst+62pWTjJh66JmogXXSj6h0os7UqSVrLBxUvAmxQ2JB6m70BnMLn6nd7z/lGqO9k3txA4
24U+buIgtFdJnhaNgcMCR80oBjnRtetYZtMKdY6xsvI/ok9aq+Ve8FALhZEkRwfg9m1YvHF/CDHw
ScbgZ59yhW91HQHjp1r55BrRpkzPMQJEt40sxl1ks4D7Ai4DuXq9pLLLq0gzgojhOuGrFhrDo8gw
7sNtI0v3GsgX6HbmLaBonvkB86KFFil5dBHH1A6TO4pINdARcOdps2Jq6YigqwJGjBwz9a/Zm67T
klwIuyK6GNJWHJVDGvtbMx7OOUUpJF72txe2dEQGNRFYQwAW8d663j2riFstbYglvajbSYa0amht
2nTt+bGYgLy1M3OFVBw8gc4yLYf4AsWq7cN0Z1SfChA8MHHtJbO0+/xXFa0FrsWD4wVOlwBabaiF
rtfXxnGC0iWxIm3PVQcDVfHJT37GY7j9h31kPBT+LcZ+wQxc20GzE1AsivQTO3kelTtmIHxrTeFn
0TXeGJn+/zfv4tbPokAucPUopdkFziJ+kSK9Av177uo1vvU/r6P5ZwYCv/+WNHNEN0m7rhmmWDHs
UwH1PQ3KTm8jfcmrg57Jl2E0H2LxRY/Hjdc9+TVIq6o4MWM2+vI28L4m5VPSnEBqWBIf92dGzpqp
gtQX2vPtvV/6HgL1R19MgWwDXY7rbQlSydUrlb1P440lfJV1YafVPxEYRF7hxAPF+xc461uDs50x
u0oN9AYErVi629rKtxOeNR1W+tOLp/1mWTPXpcVi9IGIlbr5lUJCL0RH0fqghds4X1P8WoqhdMJ5
FyjM4FNsvt5BBfyc0A+Et9Zwf1jRsa36H7fPaDHOvLEw+/CEbi/VZkEVoMuzXV4mIVRY+SastWB3
29DihWcGSod0ixrLfBjKTyozqGRqR1b41aW+F3XnzoV0Zu3Fv3g6b+zMLryYBZ2nCRRxqCj3bYf8
g9MHDuQWh7xs0eHeuPF3X35tmnQz9I7V5XdG6D3BPX5Mh55ORrWywWu/Z3YJygLq2Bph5Avsnn54
7DTjJZuk2Ivm4NXBGjJq8ThJjCiX0UMmLbx2mAigvC60GVfOAhtfnMt2tLu1Od2lmtWEdKUqR1mF
b9S1EZQRrW7sx4gmcve58NUnJaj2dAT1bEsVax+C613JJZYI1BQT3mDq6iwOTplrk2NkMmHHGPLF
M5VNJxzb5OwiQmrQ3C0cPcu2qgohEzMxzUY3vvy955LGmLSgeKG/eztknTUkQpxiW3gUxvZkZUwl
x80mFdekfpbuyP8svXtAoN1WCaXI6UljcfZTYQ9vdWdpj2T+9v9lTaDvr/eTklFt6DqWrLhmqHp4
AHt1JyTNRgyiNZ7PJZ98u6qZT1pRlAS+AI9SMKLXLnwtzcc+/fYP6/lTQGXWCzTP3IZENShBRP1S
dwdV9R2vuouyYhOP1Uo+sYjuNd9YmoVkrRQET5Rb7vNgbijdWMBfd5a7FZiTkir9p9cNd3FfHqwk
eRxCeZMY6ZMRZ48TiZQ0isfqW9XEr1HY7j1PomxvHKLui9+Nx0GsLJupv5Mv1KMN3pInlLiWdi1f
JFi2NAPFStQHZuGxS70YNnl+ftqNr6GmQGZ/KIcfkulvTG1TCZGD0O29lpiO79U2I58r8XnRxQ06
kWDyp/LvLBw2WZN3cNFzmRI3OkihqZ/aLFE+KqNU3JfCP0hZkqlPQu68qkRGRifnfJOaoWzRh0hO
4Hw0Abeq2Oj7OmX6EEJS+XjbBxdzaSakGOWHgQrhzJkTtvpAt1jAVuY+tkJ+GA0z22Rx/kIh/Cya
w6vplTvdbfdKUj3etr2UKLw1PfPK2q/7fCik6BIzAY8iSAtOqZXXqq6LN9k0KHZNb1T29XozZcBj
5HrU7TXoXLnJ9OjWOyJLHsKLG5QL1VeLD8y1kdFF1q/KXNLbtD6NRnryo/IYNU1lAzdaKXQtbRsQ
BthRkKakjDLLfrJIqQojFXgIy9GLQflVzqpwJdQubdpbGzMPlGsh1f1uWo8HK2x/V4/pdjUnXdy0
KbUyIc5hTnRmxCzQi9Zii6hU9/vY+5rTcvCDZh9C2Pr3nma9sTQ7nsHiKDTXxJLyG/0DW2x/3zaw
uF9vDMycLC9UN/IRLrkE4oFylh2B/VhNYdb2a5ZPwGkbukwq870Q7pSYIkt5N7SQn6b7f1gM4AYQ
8gzIgzK5dmatQ7VJzFkMczsZvXNg1atNhEUnfmNjlo6BKYqG2MeJUettK1RrULW9vYrF3UIFnXMH
6M/b83oVbVUzuZNE8aWIsl1Z1YdaeSqieucxRnvb0oLyCqUV5mZgAJs6O/P3OlM7XpFaDSGmCjpb
9knoBCHqtpLWwtffyF7ktJ4rQgJTClvVrT8rg3vXoFPkaG0UbDMRNk5D6+zSFPS/d8yrnzZzTEPo
+xB9IF6Xbbnp+nMd6/bqVP7yBkzo3KlqBq38LCQJXps0fQMeAtbarQd0IPReOzSzFc/O3I+0avX+
LBitrXr5JtCpLzCsI9r+P4i584GmVK6RaQDEU2cZYmBIrWhkVBmMUtjXws6K5I2Svd4+7oW7fmVk
9sUcUs/802u4TLKHgYKghRnZtbFGDbngv0w0MbrMNAWfZXV2crHfB+QIQAiE0Nii4AjNwVbAlWHN
+/ubAuEH9Y4JnMk7bHZ6bqJVpS5gid+xK+BP8pt8LxmOBonP7a2bfvOsCqRazNOCXYdoBl7j6zuJ
5ohSCzXvaSrKjF/V6tlIwY6PQvWFylG2aYPcW7mcS6f11uQsDFi5ntSaRDUC+Kedu8NzrIZbL5S2
t1e2dFrTuCbEXhMRzDyNikrJS0dp4LQ6ubNbdDGPRXv0mwdNi9eUTRdiJ8Ne5IcT8RPPqOm3vE0P
0zZuNKZcL7Gvp3aqydqmt8q15+vCxl1ZmfmfGOfINNIzJ6XZ901vR5OMVb/G8rVohU1jGgRKeKSc
rteCzleBNmEYX1Ck9evxmYa1WRcriebkVjO30xDX/c/IbCly7AeJiXropciMbgdw5QUSAG3rh7Vp
B2oW72qhMbfhGK488JYXR6l4YglGQWiW4IZ+04BSpEgtSn2wFYsKPcSu2xrN379PWN//7MwucCxY
XqAjv3hJ8/BopR99o7OtrN8Y7fG2ly/cXwyB3ptmLQFvzS5TVxZwipVlfEG/4OjCU7KV1Xs5lo+t
IMF6GPmn2/YWN5DRgj+SpRCFz+wpVlP6RpnCnZbIe96tWwG1r9hYcY+lKVI4UFTC6QRK439cOyGT
+KMcVyyrA/VPZ8GzEQffGZF45zM6OjTufWd+70Ljs1e7m3o8+zqwEXgcog+w3MIU8GqmaytfiCdX
P2m2cs3yNZfyRjzRabe8WCIkP/jMtNAe3N7ixSP939rnsB8pa81haKv40rqvvasepQpZaCPbpP0+
abIV/1l6ycMEg1oiQ7tTujy77r5c1WxtHl+yQag/NkkcnopOAt4E4GojJEn6ZOZm85xCu7Mbwyjc
Iln5DU6S8KloU+vz7aUvepcOUezE+ExbZ3ZtdOQCsnDEu2CB+yCIBd8HQ0T0x1v5NiyhkHirQYzE
ax5lFXl2mOYo16MlsMfuGHc2taqGwKOlpa3mT3B078GsHly1ObRwTLviQY1+J/Q4o5cofur9FWdf
WvSb3zIHISljG8W9jGOFFY8uuu5+n+1WpyaXvOqtlVkiNuH9UebhnMXok5DZqmqjQqtoX9aawkvX
5K2dWYRVlSqpFJObK+bKLqFenoTVpkheadWtpC6LrktjndrxFAGhX70OEnWoW54gsnFt8WRUW7p/
xIZRO0vhSa62vvAiGLtI2oTty20vXarQkFr/z/As38yVjk9b0NHq7F2Ih85dsxsVO+v3ev2ndQZ+
yG6LeMVpF/3kjdXZzuZNGXu+2XBTQ90WwJJOIo6rL4dFK1A5GtS0wNMrs031qmSo2rEglYEKyKvg
6evW2S4WnZGWLUAPkQfanBWa0T6h1COuH4SRvlIeIt4EFewnCJbFa8CtpXFhPo1wak1oJ4n+17Wb
gN5OhFZNk4upNrtalk7gMY7euK/1F7gR3K7decVOK76G9T8cGFBHXj0MtQOvmXbhTVYYkOl6RlAl
Fze/7zyaVGjdx2tGlrZysjBNuk7QhZkRrZQSvTKs5FIa+s+mEz+gs7XvE/lDDlKoR9/itu9PH96r
xI2YCU4Iph86N7BTzD4XQ09NVgi93oGsjuaeIEp7n1S0khxPUQ9e1a/s4ZI9lka8n8TZoEC83kMz
QZqt7/rOkRsr+5EaQbkhsHtb1ITCfZtq32j0mMcsZBTl9kLfuw0rhVOYpwPjofCjz1YqFrrbl2LX
OXXD+Eqi+dFzH+mfAnW0jmkUPYhK8bOpRfmipGF78VGKOFlKKq8EuXfHy68gtjGbOl2Xd2i9LoWV
sxb83kkahcrl1zTV7NgqDlbuiLTEb6/5XezmpQnERuPRCTshkvTXm122WpR7kcHh9vfwqO8iVbsD
2nEMUn3FjRYsUbunykhdgKrmu2+eMPZJiYaQM4DxGrpsY5nRThYiO/HXUBVLpjg++O1pF7ORs3Mc
xspsIPAbnB4ovFWckdaZiBDT6OPtzZs2Z3YzmKAAHT7pdk1Qr+vNM5JMl4awGRw5/OQVn6FQv/33
lxwSVi8gdxNlhfgujlm0gxIlMgcnK4O9YHwMpXQDZmkTZunFjGHXT0l9c2Mzyp9B3h5uW19aHUDO
KSujKsFL93p1itiM6NdbvcMLGJoFLwECGBdrvN8LZwXvIUUrCnSMH87zv7qXgjKqaahXorbTa/Gp
DMS7rCpDu6TccntFC5EF/ghqObiGhGTFzC9keYTMofLYTj1vt3WLbl+bd8zOZXLyPTAC8QKvA422
pPpr3nG42Sjkkm0DyQLLPP2yN98FfzSCYUi03slRhvGlenLH4q/p0iYjzH8TPyhJMJl4bURUhEyK
ZX9wRKbmq0LbYESWV57Ti+cFfypPUD4L8NNeGxlg8leiJhicJv4VRbUtkbFb3cbc3T6qhSA4aYko
pvqncz4vr2Syp5YNegFOrP8whL1GJyeOz6oForhdgz5Mjjy7xlyt6e2hGnACzDt9miLUblAHo0Mx
/JDk3od2TM6D8jsU5Y0sb6TytdH7p9vre5dzcVaKBvSQdhg4jjkXbd+lQsFP6Z1aD21XfUrNeEsB
YcXhl3aRcMvA7TRM9o5AzwIn42eBMTg5oI5I2OWV8ise8vsmN5wuTlfObCFgTK0wWJD+0OnNKeYy
US3LqBxHJw2a8peZxE1rgyUzn29v3ZIHQmwD3xTRnVObpatVH+tZqGqDE/gVkr+6RcxQNOWhjYj2
mVTLKwjwpagxUffyX6ralLWvPV6p1c5yDWV0pDQ5irmj+MKPtrRLI9pXxbiHYXUlD1nwR77KU6kK
bhFWOQtTVdhYSJz6ojNq9c6Xxl3KOGOhfNSrQyLvenVLR2XF5MKeYhJoDiSxOiFqZrJuwkqAxwvB
rsLf11ayE3rYun4pxcpeLjgk9HwSI8IQZfFRm67Fmzg4jAaVHb0RHbeSUOsaQvVrBuvtPtd98yDE
avwgjm5xuO0wCwc4le6Bwk5qsdTWZ0Z1LahSQx6doH8yq2bvxk4kabblajzgfJth7dv2lhb51p48
szfEZulm6ui02smIn7q621nyQY/v8jpeWdpCGKGrPvULQPwa1HKuTaWaZqTZkAwOuJyDUIFSTdpd
2bkr45sL7sFDg0g1waiwNrsCdV/U6aDmgzP0UmgHbvnEeGHYtE6dr/XKlkz9ETaAe8MkLZ15SBJF
ZZAmKd+XfBPV0augouimVfLWZKj89jktbd5bUzOnz4xBVhoJU7H2LEWSTdR3x5VgteAL4L9o62ic
0kRKcX1AGo8csQ77wdGbzJbUB/VH09Jfhz1qrcC1EH0Ju1S4J1JWPmUzr4NfD9WqiLAIW6EtgFiU
x1+39+t9EYSHFYkTs898UCY83fViBFTLpF6VWIyXP2XBo+sdGXbNxVPZ/X9W5MA4R+KH21aXTokh
FeLSpL4kztNQfBLib18m3GvCYCP2elSUKLA9r/n7TzLjntTVOS/IeuZ3KVRCxesMVoc7eG4BCR3v
XWttKHl5EzVMTE887MyurKl35aALnBP6XttB+B2537p98JBumlMr3A9rqIuF4EePYGLlpEQ3EdFf
n1ntUbYyhHh06JhvPRHwY2IL8CWE8rkchrOvCLvb57Vwgafx+ElkhxkYcCXXBl0xG/24ykdHRSkX
Rc/sNfBpwLv07Pf5KP+4be09rw1zyCCmTNTGyAmweW3Okj3faPpqdIpC7c6KgaJeT5trY0Rdd8wZ
YYGhPizsAC1bJwp65Yi2dvqgG7Fe2sFg1U6UjGviKAtXkVYuCQowWggD5lMysoTUhlzXJEKNL5I/
wgrZFvnaVN9CmsDkN7U00E5Ad+a1plo0PVXMOvISF/oLl0GPZzP+ERsR5FyxCLC/jk5Kn61cx4WA
hiLwxI9EAYoBv9mrUGi467oxsDa9t90q3bYDREzE6mrcNuP3ldNdXCP9d/7hXhJ8rk/X7QuOvWKN
pVE7uSweGYI6Fq7+YWh+xPGD5r4y+HGHMIwxbovcKcSdzJxxkZDDeJtEe05EXzwGSmTf/l1LPk5N
zADORqglYFz/LH/UR4YCm9FRlGdVvgu70FbH+/DvGd8Q6YaqiTkyIC0wOs5iumfCuyJrXF69e1Wt
F4O+bBHfZeVvTao/hoG6Ma0HVz8L7t8/iTD8R0kWJmeqUZMXvMnTPFRdJ35OLnH1vUD42CNbM9uN
rv0qv/qa7UMAdntH3x8043I0pfiwQDXzDuQ/iNAHQ3Q/OpqY3hNWaLI1nGB+aWQQ790pzKVuG2vD
St77/uMymQUthHPpzGfNvmidBRmoURM99PiToBxq62UMViLU+wCMCYCPFrwXU/l7tpVlEzPi42MC
upxhCLZDp0Ca8NFCLVNss73711BLfGZqpzH/Rc1GnedqjRFXgqZyQcVYlo+ZSnePhNz/KuXBSsf7
fcv2jyn4J6hSIoXz7tUwjGpP9B2d/EdapIdEaLaNWl3Kurfrwt/COr+vvJQZF9/pq/uuLp6SEeaG
eJM1XktLt9uosbRyokuOhMOa3BdwUPzn2nMjaiPSRFnkSMkXYP/2sG/oe8nHyrvU1M1WUsj3kZ5n
GlcUIPAEbZjHJ4rupRupEjvQfWrH78rf5/cMSzC1QOOJSah37FywnOspgp2iA0J3D6ML98JvPgpG
sFJpfB/VscMCgOpRdSAzud610UQ1RykC0ZF92Q6lZm9ZwZaJCWfw/K1rrZzR0q0DEMNwIk9OmT7J
tbVy0BKtNqddS8OtG+fbnB5JP6yS7U/h8bqww6qgRuFJCx6IL+W1nT7XSr6QPPwE3F8P7E5pkKAb
UjjFi23n/0yt8kXq84cu8g6KAAnGKp/htG+3fsHMG/HD1OVjSVirw73gV5cpAliedR6iPUlsLNYf
IRnZB+4WHuSo3vTiGoJtca/RAmefgYpI8weI21Rq19bsgZjfmzRkM+0i1CsDros2oJ7kk0iBhF7R
9T5rQhvndcuDV+++peMzIxSrtc2la01KzjqmkTZQa9cmxEm5qc5dPki6fCf440PsRr8YT/2oyEfX
bT9AX2YgOLBSrlhaGC83XJXLMZWnr62GQtxGnRiJTh5Vm7C8E+QH5DdXbsPi0t4YmSUTUFvQQNdC
0elb62PuNbusb/dM125yU96YkQxFtLFPsuhw+4u79F0iNaVPqoL7YnXXawtQEfSzrqDkU37QjUcd
1lhFfWBnQ4S2h/LTbWtLO8lkA9VcOgn0m2YXQY7zgVYK1qy6/1wJniP01QWVlNM/mJnSYdoWACnn
jd+hUHV4kYhjmkxhx/cQXvlkEWBuW3mf/k1j6cgA0KGjNTJvwFpNWlRgbUXHDI4DsP9WeTAog7fR
StlladPgD4AVgfeixdzN9RGVruKFZdUS/cNyo/pQdHm+LYXf/341b63MjqZMlaRo/E50uqem+iVN
xIwHeQ0IvvSBIQBTzmQ8g97BtNQ3CaXAueTDoIgMCd2n/HW1qTa9t7HaYbde0F/4Kk+ikUiDcHOp
a87ehGkv8/bshdYZoWtzanjX7RCGrpfb+/Z+nJpSJjLaMLURlmgpzS4uv10sw8FtnSJxCuNzl+7d
DMqmiyl/EaSPZbF1w/PwS32EFzJJnYCp7ni4mC+BcPaPaNypke1u1O9Ks63i/e2ftvAqvv5psy9s
GFmpa/r8tJph0fGu80JbybaGtUuVkw8l2ZcuelKVo/+KQ902/SfYzz55V7syi9QRR6J0LabL7BSI
J8U9aCnVGluWzlp1TMJPKoyznwX49gd37yab4EMmPOZ7pvlLIbat51GnQOFdouOo7mTrVy0fSv1S
jnce/3Jmy3v/NXzOPTuti2MlnFOT+bnRdtOVK/5nqvjWMmY+ZBpdWyqt1ToVo4fBGVZ505VsuXut
Jd2OKE4ahh3y3mz8/dhtfMTb7qok23vCcxAeIlCCYXYy+89a7p9UR/M+S8Vjmm41NbXrXGUoYRuP
0UZr0Cx7DYXfVefZAYO94cq35U9B/dYyZp9m3e8Nq+i9zlHTR2rdPZxXiPbp3nGa/x/tdpO9+j8S
uzwZ7nYkwjSpHT1o2UbnFAonpuXrHwPjXthE3qfB3EL3Wbf+Ngo/ZuKm0J36IXjqT95Z3qmQ1FjN
jk2zOZbyLCUv2T57FPqNPDyoT6b1lISvkXDfQ6Rpdy/9x0Kyg+ihvdcjO5PtnskL+SK6D1ayhXDA
8lc2YqGVzo2gUQ/9MTodzNpdB6B8MIWq58nhQPoBlmRIqp1eFuMpKTKIQ/tUdsIsTmxP0R/iIek+
JFUDmVY/rM36/Zm8vz4RWSKZlshjaJ9Cvn/9Q6S4LZq2CzpnxF0A92wkrf3QUiIqG3kzlrVj/iqQ
+CzpC2aFtIstfaeIJ2v4ipCaHXbKrtfsgTdWbQvwK8VI/kKTcpzKL7GP8q8IGZ+wqQ+NXh7NqRjG
qJKZOHWlH8U1bqTVtcw2VW4yucgtH8CMcIY/3fisHQWuRfagOF6EALMJuGvX90foAAMEtRIf7keq
+dkpkh7CB8WwVeEY7IL2kEUbV9622c9s758pMBjKU9bYhHF7TaZoITSy/6ApyA8oUPI8uN7/QPHJ
leOkc1yGZQuYxBP5UJtgFrPNVKMTpHurHXf1kHxplEuVe3ej7q+VV/6MB75zAkDOkIyT05KCXf8I
MyxDMWnCjh7m8CCIwiOsJui1+Y9ZpJ1TWEVzuQS4RqTJqLIN8lYsNq4bHzLZem7M8cVvhx88se/8
0kQCsa3u2sI9Uot8RoKJfd8EkrL1mPAQ9hak0enY7Wplr5iO0Tx3KVA4Q994wsoVe58VsbFgDxgu
kS3awLNvTi4qbRKbaeegDQ7qJtxmSUuFcOdSKLz9jfmTm77bvjemZncoLyW1KL2y47OrP5deymgT
XdJMf2J2+lXRgm2cCmD+kI1Whru2iz+3Ub5Nn2v/V1zVNjP5x9YU7Ub51pVnJVE3stYf5OS48ivf
pyFsyNQ3Iz+g3D/Xr3a91swqf+wcuNeN/SC0+zSVqm3i6fo2FRBoyQT3HrwgYTmCYl5An7NW23Ar
VINlF3EqbcZKULkbTbMvaGHuVYZ1L76XMqLbp+kuKEybQJbwfBx1Xg21vq9ktX6+vYz3BNDM00DL
hezEFEGZrL32VUCvzC1bVedkUEsZMtRSDWxkQqad1LE9VNrJNA/98E0VNpZ/B1fy3rTsVIIHVRpO
OclGF32TizUG9vePJrjdGfNh1I1RdBAO1z9KBpA1bW3ndKb7nFqHOnuSPHXfVMkRIFTROv5YryRV
C8eJScZxdPh5Jw7ua5N9wVSWFYmYjMrNGJ4hqVpJOhYXhQL4RF2PVOZckCWvjU6oY5CPKd9o3z/U
8r0hx5uqPcR0UppzNqxg8ha+imwjBZ9pxpR69hyUV1pC38U9a5KMY5iFR7KTO+3eE++rH+XHNnb3
3pogxhReZ1cX6qaJIBAoFV2S2S42nhpBVSt1jpm7djJ8tVxhHyTPit+emuRru1ZAWwhKV+ZmgXaQ
1aGIBhbYop6Wob/s/TSEC5wcK87x/qk2Sd/9t6w5FDAteitTjaGj0HNsm/uqx+Ba12HRBtNmVLRA
KjG6ce2AQh+kCKniHsDlznGFYyBWla5hzpd9YkLBitOECMOI12ZqJisjZgdZCml4K4/H5rOlZTsj
dcwIRXUR9Gb+Bb6ETae6KxfgD3Zn7h3T8CqY7QmlN0+O4rGu8trV+C4W/pMaHyr9kxG3BzW9jOKD
hqZp430vVVsNmYSXUc1EF8RzmurQlR+G6cdZX0Rr76nHvyeIQqCcASgqSuAwaUTNgqAbZC30UDEA
vuA5734L49eh+3g70C4dL6gfRhfBrb6XtRSF1PByCRND/62S7/vsoBpPt00sBZi3JmZHqzF2zYcn
6gHvvRhWZOuhcBhj+hH6oRRPVX38+3H5ad+o8079D4i45/DOSkk6I6wTQKRJx6xE8SD1332hvWfW
63B7bYvbR4Ucrh2YXAB5XrutHLpqLUdY0iAyu48FzZbydCXxmPZn7p6gsuirIFqHJ8y8IErHONCt
tHc6OPW6HQ27TVJ8iJrH20tZMfMHQvCmWJKIfdpkOmZa8yiUL+34MKr3w+rb8PZi/szavLEyeBnD
zU3BYvTPYn/wfcmOyh4imZVLPYXY95s2kagAGaEvNftUJwb8NC6PL6e3QjqH95JerBzL9BfeW+Bv
I9oDxmuuBZF4gq6WWt47JqAG/WPivRSP0LfYq1WsxfjE1BEz2ODY4WqZrQXmeLloKWHSF+UlbXkX
Udkq1Sl86BVxYyJ2aw5PqXXy4k++/t3yfduK9m53CuofkZd+8tLXsG/v60E5Dms4j8Wr/eaXzZ41
BQN9mZo3+Ez5SZUFW4l3o2HLP9LgyZvkOIeVPX8/ijXd7P8ZnH/xJFdFEwy9GCcsTvFjOXiAjj7p
5d5rP5TSzyL+2kottPRP9WqJadGh3liepRA1OveB24m945mZtC2EHjSVKygrudHiJXxjRcHp3lyP
QJZiJFe7nqGLYynbUjsd5lldi/qLn9u3+zit9o0dbciiyGtwKdL/9iS3XxLxoZFQeXVtJden2kgm
PCjIh9+OMUvhEgAmDIHkszpt92uziVv6IWJhvZMNcGr3hxbFum54/gcjNPNBAzFYhqVrIz1qm2lY
KXzS5LOVS5uifpKRBf6/GZndST9jdkJz5d6JlY9eY9qifqrTlYUsuZz2ZiGz2xXmKqrCMjZM98UN
vwsw+d5exHs6Zq7ThA8Aw0RFgAfV9VZ1pml2tSFBLBi8MlZCwdo910axaRJta1aM/lS/mGNLh5e8
KCmdi0ywl409eF9WfsdCLKXTPP0Kch0LeOL17yhdT61DQ+XI4gCxv1ZT8m+mGfjnUB5ilJpiTR/s
oBMp6kqxmLy4fq4Chg4lqT9FpWEdW6B18VZQCzFi3i4xz5qW9hekkhqPMm2+1ntc+r08I6aUGG9+
h0EwQzMW6o6TUSuQbWmTCD+yoogP6M4Mm9TVfMcYFeFwe5cWjU7+DLEmIIP5s6mXezGA9KZ3ivZV
7r5Z1anIVb5tP3P15balhWs6QR9J+pmFm5Txro+jhZ4u7mIsRb2ibtXC14+hXKIgWzfWStaxsCho
hiCOgVQAWOz85D0lFxpVpA8E/Z1YROCpxgu8pK5wN+jJh9vLWngF0gSiUoRGLaifOahzsErVRSeB
xmorfiLppdRp3U+QGCW7F8NxCy57JfVdCOegKGBFnoDS6HbKs43k9QYiUxKdtLS8fTJG1taE3/fU
MNtXQfG24iGL5qaNJJcHtjZPrvzUTLMuFel3Mgut8P4UavUQieYvzyjXAuDCwU36XPTfFVCX7ybb
AzOBVraLJUfNXAgayo3fjxvk4/a6On4o67UH4tLZMZgDgwwuSWydBfUi9w29pgXLaM64D4ZjXZXW
NgiFnekZ58pIPxe69Ou2uyzt5jQvwE7SCWXye3Z4hieKbmKKTvRbSZTfSV3AuPUDLePf/2CHI6Oi
JAHfnPfE66A0IMVvJCeBoSkavo1OV0t29fd68hTSpslE/INRCLoR1+uR5EJLo7plgjbzPxtWvu9G
bctc+4oTLmCNJ/Qe8DZgxgoZ6+yosiqqdKqNkiML+fikaUm9TchK91Iv9TvTao3d0NfVL9MKBagI
Wu/UaubaOO+Cd04qA9NslTZNKMw+nY0c9V4gyJJj0h6qo3Yfm/ne9Ly72pJ3fvTz9gkupVNX5mbf
UUlFNAsGL8kxQhH9ZO2QG8VW7b8TQq04Ouh8gHSk4vpU3/twpa98xqe/PnuJYB2qIzoMNKDn/AT9
ILlFyqC9k0mZbbh88kb30Fkm7cq7PD/EovozFvIVENrCheR7zXjGhKuAk3DWwDchYKjYfbw29T9A
yp9+SlvlJIgfMi3eK3q+AopZOlCNpgWYawxq8/tvSqnvWi0NM+aEtmlIc9fNL0ER7ZPKg/Ndc1ew
aUvLI/cCZTfxLIpzegI5GmUx0xPZ8fzNKFIQotbvFXetBztHeQkp6t12ocX1wSRHPgbZzbtHfj0M
jZ7VrexkY2NPjBbWRYuDY0JXNJHXZr0WIhsYkv+MzZ/6+tj1ZmFUstO0oFVaqXDClPdMEgT+Y92u
UUovpLHMlAPTAlSoM1k/+wj6eixHBhLIoBSYXiNrpmEN4dP29gYuWwEcjlfykZ9HHTGq3AZhG9mp
upq+SqD/1tNgTfH4Pd3d1IyAx2ayAJ/EH7rdN+8mQB1jU6sNx4TSWm6XdTg+pmI5PPI0r3a8Cnh5
J9rOyxEiyF0IfoUM3pewh03X7/ko+16hnHNx1G0+LWvMxe/ZZv78OtgIJ54Gxt1nUc8M+rEs5E52
fH9kVFCGkNA6RLp16lDOTP4faefVGzmSbOFfRIDevJJlJFWpW1Lb6ReiLb33/PX3S11crIrFW0TP
zsNigB0oKjODmWFOnJOefCP73kXdqamfZfuYV5YbzJ/r7Ah5LwNxG0DdNY9mYhcNREJJiAEXd6Ik
yXEmGVwQtLq75ruTMVxdHH1UZsxkw9Ta2dPZRhMV/gIVNoXLly0MZqMpVEk5AULu7hJ8zUsTIJa3
PWytf2pS5+MDfc2XllNiaV6XWd8FuFgG8VUxq/rd4If9nTGyvZGdyy8zacyusIMvhc85G+CbjsA/
76EI/WjqZnff2cN4qCdL2SttVR1GdQ68eug1T+cvu3Htg5LJYYq021Q9TINf7BpfSfe2DXIHLUPz
rjdKw83zStm1A7KCWpLdh73is63y16Yb9UPSZeH+9rrXrkIbWq9Xqmq0Txffb2UVST/Munqq/Di8
62zZP+llmfzUw+afIaNaaCq1vRvTWtsIjFYNU/YU+Et6U8vsNEwcrWgDRz3NknmoITfJw/xQNmhW
wRWhBdNDkSobmc+aJ9FnA/5G6EJtbxEjScwQj6GeaqeQiNcNooexAWJwez/Xsm6I2YU6JLEJ+O2F
kSbXxxH4NX6E2jdAqRgi0GFvyF/seI8Ktls4ZCSfY1ly0/gPkJgN82u3v8MFCbsK5UQaH5dfy1j4
vG6Dr54kyZ6BIOj1Fz+trNnTYcq7z4pyOPSyOe9nW6EhF0jVoQqs4qEIdHtnONWHXIImzVTaZD9E
eX1uNjFuK+knDNjgE8D2QjmzvMYiR5JNVYq1k1La80sBKGavaq1xLLRhq36/5mL/MXU1ipFMU+5o
aaCdZm1vIrZo6veO6oOZK+55t87qlkrtWgHzzdqIgi83f0gms1YT1tbp5cNU9Y9TJh8GqXpHXnGI
ybFL9aRo6UEyJy8cKrSOvt8+/tUVv4KaBbseYoSXPwBwSo+6X6RRurALJiaar6Us71Rr/laaMCvE
c3DMo60m4trLJFJuhKLpkgCKX1QUTNkfpSAml4q0h2S0j74RePqkvnPmX+2X4LlqqWiPj4FVnpBn
2s38kMoajhOsC/UWkdHaG460Du8EzyRTZctyuh84qJDNZK6WQDEYH/1GOlWR6UX7tH83dbKrlvKD
XL4PzLs6ezFz/ymwv8l+sHG7rbyPPNdMtHEGDPpbiy0JraBJNX1QTn7xjpN+6kN/P80+MMTfCXMQ
t0999QAEySZzR+JBXiLy83GohtIXCRHhsqFA8ZdPR7tMvgymAcAQxGS5i9p0n6od0fTJsoJdngXP
Y908RXm7lzZLwWs5kwWRggkdBQOioMEvHbGfzDArJLKWWq4+z+qnUPddP80+OH22Nya4p0c7cJ1g
vG+1L2q+hQhY232oMESVixYRnnBpvUtMs3MoFZ96STpk04PSJPscTVIarIrzsrH5K68K1R8CMmS2
Rbdo8YLGHIedlol60rWemv7kMUDqhr+e4xoYauYOCMma7eRNbegxQl35zxPjSrd/w9pPEHw+1MRp
icKEdLlex+ziRO8cnD6w2x0c777nWGlwuG3ldTZhkYoCPSJYoPEKsmNZowQ7FzEhGhHr9/5RCX4o
lvFRo3Rs1vTytfChGOtT7+/Qc7uXq9z1KWZ286Esyz/hpBwdboV0iLwo+FXkvTfO2b1Shse+ku/j
YKtDeH0RUrgStL1kzZCULLPmVC9hKk5Igtq6GwjW91XwKWr3jXYv++hOWb9vb82KOUIYxoIYN0Sd
fDlVqdH1VuqR2LwMetH0cCq3Nu5q8ruoR8qiFb0sc9hStVsBHnLD0QenhkUli+rP5bkrTphz/Sjq
KQ3AYZs/MuSSMmfnGDHayQ8m7E7zz7T6pTO0kKEWnbRblZj/5xcYZCRMX9HDXrx4AMIdaWA0GV2j
IfaauWCs0j93sv9nsn9kyp9Qij8EA6QVUvPbj1Te3tzrx/54e/uvayRiH5i3BCnoQBWz+N7HMM0D
ivnqyfyUGdY+BH43ZYcOxZPOMe6q5HnaCptXLrhLk4sLPq+LIENXWQXS0gFFTbTqYM2z9qK28bC3
Jyvb6bGe/2r0LjvUqZZ6bRbZrtSVfz+NdflDRED4JmktUC2JuGjVkyPF0mFMw+ppcub0oNe9/Hx7
m1cuAGzRVWI2gc+fE7+0ZUpU9AqTRdehfoh1HfCTHn2OnV3eG57UvI+cZ0grC9TfSx/AdwFmwp0/
t6Zn+u+z8WCPPy0aTJBpgsQVIG3o2m7/wpWX8PIXLnYjCMKkrVuVyk7h/9IBBwftQXPQ2gLz6o8P
ZfpBVfRDJH/x7fsMusPCC5R3kTO7nbL1U1adEtQqhXSCAHmJHgnL1GmRkVdPstYM7jC8R1N9Hs51
abuxodyr9q8qLu+U4jgaKES2h1r5OEXVsQ0tArfDBAgp8exgowX9ikW+vMM14jQqUSi4CQmpxRFW
alkVUkkO1HR9+lGdomafB/24k6f5kekg6f1sxAimAtx8ifvG4TrJ5X3QKs9QAqQujCT/WF077Bzf
tL2qCNNd5NgQojvNd/6jE2SVMgpR6leltRKajWn+XCRq9q5r02430jT29Dmb7vuu2VJIXdttkPiG
CLbE+Mwi7xEPsNn30mseO/QuRZ7puVCc2rP1QvIK23zSnMDK3UJWHNeiKL277XlrLwAzVaIcLYpH
S6Y0HY5JVZuxb/b6rqJhAt7SLiOXAQhpMt3aybYQ3ysoWtjSqPkDHOLR5zwXX6MlWX4V5topMzum
Pnq5/jCCD951URr+NHJrOmt6P0Gu08AybRRy4pWzdg4Spb5T02ja1XXgfB/KVvGCqEp/OwXseHla
hWep8rWNr0F8dwu34yEm9YaeRAxQLd4JCvZpXCm9dpKD+VjpKpR1VafuujHpPBXoxV/XjKDHwbsR
jGY4jDj0cmvysVfijvlRemRfVT2iF/j3Lw7dWLp7QLbg4VkikPooqPUgHfSTnzdMJ1S7yrZdzXw2
I98L0u4uTdzmy20Puw5qIeRAGkiIZQEWXmI1i6zorbKN9RMC0sZdpsnxY9oxG6OFtuLJXRzvy87c
Up5f6feASbLhnhKz70QYi500ucRaPY2MUz0XX81Av6+08KMfOXdz170HFB0E47GZowfkTzauqpUv
ikyOBitZFCWBZSFldHKnMnpbPzm1yoyQPof7uDDGvdOP5iFKJDBfvRT9rvOg3jhccQcunFU8cgjB
0pQkqFtE9L5ldrZPTndKe4dxiQxf/VxPG4/pdcyOmgQ5g8D48l0sYYx2qVCqoRh9Smop3gdTZLmO
VGkb9aC1TaTPQd0clD3dwcV1P2ZSEceTYZzktj8N8JBb4ffRvw+DcF8yLFc284e/9lJCA/ocwCXh
w1xS7XJBN11ZZKYAneTZQU6OEZD+Kci8PBk3arYrXwQdSHD51MQNRkTE4t+EPupYBR1FeZMZFPUY
oeiqVAocsNJRQ5vYCb/eXtnap/Aa+Ji64NwAGnhprlOaipY7AiroNOnzA0x6eXQsCi101eS57+yz
o+8YqvZum70+QXhq2FGw9AwIQ9tyabWuQMoYk2+dMn/YB7nSA6AhkHbM2pXHYWdq6Jo79bglfnTt
npg1kFUjgmHIbUk41DjhXJDI2Se1TqZDqYBYS+Lg/vbaVqo1l1YWT9gkgRkp9Nw+dVX4VQsgXlei
F76HnW8XB63xgeJVT8MXLWBoLTyB+YSs4lcfR/ty3Pjmr32JX8L1SvkE4jsKuJfbbElVLMldYJ9K
JjCz6JH6bDkxL8bYYBhsHOn1Y3hpS8Qyb/zWd5qqN7m2T3kYP832SH7KRF76vkT4fOP7X3FaYYta
ILEJw8tLbjBGP/TKqGsbSie2VOqj71HSjJ6clMmuC2pau0WtPgSZOULKYVmPZpUMX26f8poraURE
lGLAawPQuVzumBRMNA+NDWdGD5aubQdgiLq+cYCrK4UplBl93BWm14UvMe+qI7ze2acg/jCWpRtm
kFxr77MqB9uWHWO/cucAOZgtNp6106QaAmELibgByONyeaoFbVMZsMNFlVX3dF/HZyOQH61wlB81
c5A3vpk1c7rB/frKrn+llppIjZP3yWy/Pk6S9H6ov0UheYSyVV1YO7a3hhavoDNqxVRVk33qs9Ij
l4ztLZD1mgXOSgxBwHhDL+hy5yK7HrIpNe1TlvitB9So9koFkuHb7nf9moPBoqvHaD1tnyuuzr41
u7GuG+uEJF0xyt6EEGa6xau9ZWTxNpSJA0Fa1FqnGJaIppcFG/N/bWR5IlqX237ZsZI08NTyHeiY
XbTV2V1ZCUVTsgpBpKOie3l5KI5COqhO8ANNUXA3pD5zM4lX6fXu9qmsPGtE5nwzlOhep4IuzdTq
MBiRlMknk4kbJyjelwzo67s61b+I8RGzGTcgLSvfDRPS4OuBwvLtLFUpp3zOZq4e8IHW0TQ+Wl6h
1a4TbwSta7vHdArcSoQ/1zxEuRyM3ZTN8ol4rL+zo3SXMIRzCMe/B1uj/8c18L8IRCLJy/2z0CyR
W5X9i43iW21WXh46T309bNyqa+uhTyf4ALlBriprwJJMtfAxoyWFG1qPYfyhMz79vSuIQUFRI8EX
dHFNvHkOwzKRS91p5FNWte5Uw9vQ7/vyd59/sVt3qycobuPL2B4acwE11EThlPj60lhOoA06BjcI
3rX+Y1sVu8o0YYV72NLPXrncoEwX9KlcO+Towh/frCpWg1mOrVY+SeYP3f8zFH+d4rKQN39/8ew0
igqh88Dfn6d3dvH93/19AgbatCL+fH1u3/x+DVre1KxgiumQwOXSZPYwceq720e/5l4CRyao1cil
l6FBZWRhXcZAaJPid6pV3kjPXMl/3jayeuRvjCzuZh+tEfr8KivpI9Sx+/f4cWCE3zX5WwFJxm1j
a9fM2xUt7mi1CYKkb0HpArU6aur3fOzcxEx2xhZgfO0C5Yo2eKJfGWYX/qVNJmqVHN0J0peCofjP
4/yiY9I8ZFv58KorCwwrrHx8MksyLh/GV0drHO7qhp7P7Jr/gv3ylYELP6NvyxT+4oh0Y1Bms8OZ
8yz7rrb6izxVD0jPpMHWVO3a+VCwEfUyoYKxbNGHkjFbIa2tk6kdMt01KvIqt0AH6bYbrJ2OuJ1p
gkIfRuvh8uu3AdWEGZHPyegct3vXIqpB3VFBCluWQ3fQN4LCte+IfqcAopO7UDa5NFdGSVho5MIn
y5fex/Qi+W/2RfLP7UWt4BtekX68NqT2dHUXN3UWA94wrEj0VavHHP2eCHZo5krsQ2s8mE7ntlHg
KnX30hbBeZTTHRSyt3/C2r7C0+8IUUn6nUv+Kp8ZjKiGl/o0wVaid58L+0kITcsTlD67In3+76wt
3HI2SxO95AzoWRa6tV7um0AeXCo1dnCAkHcPsqHYiFbXLitqC0goixIDAKLLk5TzJK2V1iBM8Y86
M0H20B/hLBLM0T2Y479fH0THZIb4A8iNRQCONF7SMzwPT1fJMY7OqaOYYAfTDnpjwFmuEW2hmVeX
J6gfaFVT2VtaNONAU8YCR1VBDKoZyod55WrZHZVMgsytvvhKl463HtQLozxC9GOJvs/mqHCMhMbE
SFgOBIZvQ/da++OgKLtJV10d+cVm30c/227DUdcWypVJXohYEMtdJL08d53aDLUiikUz3JBF8HMw
JW+cjsSCh9vHuPb1C45bC9YMMay6eAqUsNe6KcCWWfl7PzE+51XptU224ZrrZhBBo4EDyc0yohF6
IFOiMMrgFM9a5zac3pCWG0bW7mcOSrBvc3eSxl/6P9WuSiJKVE5DUHlDcgxgaK/tp3ncgICvvGmQ
JYEEFCSe1xzwuVlChCICdUiCZ3ekP3OnFo26v30yK6sR37AoSVCXYGDhcjWzrkxjkY/Q+nXZuA80
vdlrs+L2wQgVailtXFcrB0TiQQkLIOsrAPzSWjEUhhYOBDp6/CG2HufmpZyPtxe0bgKmCDwbYoHl
8+mTzXR+x/OZgrBx5cB8zFH688Kq2TifLUOLB3S0m6SsWOzJLP900akMnydjI4JeNUHpXZSm0FNY
lqpbmpxqJNYyzTlT1g88Lm6+tWGrfsa8DPQBFKmvxtIyKZKicAiVk6b47WM2Ofo9bbIvt09l1c3E
QIyucQ3I8mKzBlDpRqKUyinVh3ZX+kbiSbrh37UzA4SRA9rwtr21e1WEglC8MG50jRqeG2cwii5X
TvJcdfeDJM073ahijzqMTCFHCvdWlBlHJalw9D4GDK2o5a6Xhi0AytrKRVUTymQYXKkvXrp860QE
JFJMPIAMeKA+No7/uc93ptS93F6y+FIXeSPUWgJjQ2ORnv4i9BmpGffWUCknsDCuUd75Ew8yCh9W
WR50/dNtYytRjujqgufShOL9Ury3DIZplBu2t8iYwDlJNsBB89vclTtb+9zZG9fG2h5ym3M7gdgT
aKnFHrYxt2TG0nrFlawfZfZtMBALzv/F5/bGzDJ0SweHib6Bp7+xv/Rm7cnh98zZWMraKRHOQDwk
KEFhY7tcyuzYVQ+/GS+hVqLv0sz5Xkft8Z7wp/NyhLjezyiO7G+fltifC9cAYUUkA/KO3j9Nk4Vr
NFEsMxlmOyd1nl3VD+6HoP/adofRce57vXSj+deQhJ9vG726vChhiFuFJxLADbDby5XKdaT3da9K
Jykr3kvVPeRvL47RbNDFXhfVhRmQdKLTLZKZZTialpnk6L50SrNqpzgfzV965VaA85n3CA5dVN2P
+UahbmVl3GR0u5BBBCi/zAXzZAamrMvhOQEygYJy28/IwW04ypaRxbrgd1a1DEZfJDcb16Q8g9OX
G0/Y2ubRwQUVzXgUFZSl4lwfpY6cW6xkyN9Rb3WNL471TzoegvGhLf4E2YTy3N+7haipAoNDt4/J
VrHuN1WbytTLos3m8CzkMCOndhnL8sZ+41O+ujHI/eh2QHwpig88oZdWhiCkTN+a4ZkQy5PkxC2R
E1NQuOv/3Pbyq+/50tAyipZz25QaVQvPfeyTmHzJorMPsRAwR3kL0XHtEWTpTIUIGCFrurrgofso
zNrIzhFuV83HNoU/9a/vQP7wWyOL4+kbneR1xogU+g+ygwWpOSAKfnvXVpfC0KaIapBsWMIh/cmI
+z7Ws/Nsf9fHxsvThzzcOJnr1q1Yyhsji6XA2ZpQytGysxUAkMiGfZ9Zu7pMvk52/+jEmeIOfu2q
nb4PJ1BHWt3BnlSdwSV5Y10Cz99KLddWbYr051XkjtrKpVPqM6o8oRJG59H5VsuOJ76vinHZv9/b
t1aUhZUkdJASjaJzbX4ymtLNlA+duqXDs7WURVQj9HrLSBhxgpdILj1landGFGzcT6/0C5cPF8VD
eqU0+XF8aiqXa2nUKCrqTM7OTY+Wox3eTai+JLpLx9Tukke5K/cFGmOMWp6V4ktk/tbS+tA32UEB
S5akvznYO7nR79WodOd62N3e6etLhtSJdh2/kLojY7qXv86Rw6EEyFGcS70BxofM36FTTNidW4h2
J62LjrftXUXq9Ajf2lucrIVqsZJYYXGuwB/oc7Pzu//SwuJYk7SDQnJIivOYBJ5p/o624sbrSORy
CYtXrZf9KTQMlkAfqO8Ehwp2pN+K+VwX5o5y0t4cN+LirV1bBj9JQrRfpsVZKww4qB97S97YtZWP
4eJcFheNMxR10fnorHTKcZwdJCwfjCTagBKtGoE610RRh7LAcgxyMqIwSMeyOE/Uoj0aXl/7kjvE
z+vff+9l4m0me+KDoxt56dVJhHqINVfFOQtnwWIeRfo75ia20BArH4/F06whIUPtAQaPSzNNC3N2
RCxwRqI1K+XnqpD/6M09yM6t9vqKA7BnjHrAvUlVdjlwlQ8MtPVmXpydOS9OvhmqBydqPt/etZXj
EQ0cOCeoiQrOxMvlyOCoSz3Ti3MsB839qNTBD2hGY7el5rF1+a5t3Vtbi60b0MegnoataP4kV/W9
Yfwz8pLpkOfeXtRKfCg6RRQfuONogC7pcdp+gjOzN/l20CNOeUe9OemOZV17mpbuejnziip4n4Ym
PIpPt22v3BQXphcbSiaOAKLq4O9CfhOvVHcpAVxY7Nv0lxPXLgJ/ZzSZt+r3qweJ9CIDj4RY1Jwv
D9LXVCaae9xfHuydX37q4hAmC6vfKqOveSUZLWVKpr+oVy7WB7oKRaJuwmHaUH/QimLcTdtK49fh
KQcIg4zAOaJpvvR91a6NRPeDkpCDJoSUnUare0cZ4WfElJTr6OpGOra6e6CZcRVIOeApuNw9rej0
XLM4NTtC+iuZ5mIvpbV9KGQ0lm47yNoGIo4pisqmIEVexgZJZ5i1lpRnp/KPjdowReUbHQ3522bW
VgSGge8a4BYg30UmQTU54xcU5bmxnybE00NC+wbB2dtWVhZDNilwJoAyyMbEOb7JitootWetasuz
Lh9VRcbCvwhWyJSJo+BZY7B8+X6ELcI+Yd1X5yQqn+wiPRXh/FtXw99Grv31e8jwNChwQl1IhWgV
XS6mS7MkV5woO8fxd6n4goSzbj3f3q/rU7k0sTj8NuuGri/i7EzzYuwjF5Swkn+6beP6BsIGKGGq
XHAcX3G+zGHk9ygSZGfUC+5981SFn6rh0Q5eUDyT0UaS/9rTgHbyncLERGWIvbvcNjXhHyqF2bls
IBMPzFMaPerMxd5e1fXO8bYbDOIyBPJq6NKKHReBKeVjdh5HfT9OL72e7zYLC9dbhxEEgNGwpbLA
w3tppKq41CqTLHKoZq8Y0TxAlWHu/0Th6DHFUxybYouh6/pRvDS5uE/bSW2trieljA3JU4bPFlAd
DmrYqkWu7p+DChKU1GACl+8D6ILIHGUVO4O+z4DeOwyUbgLpVlZD+5EuMsEe/RJj4d9TyeOQmFZ2
VsvUQwaMFCMjO5U/bB7V9c3D7fnG0uJ+m+ZMLlsDS073JRofnWGL8OHaALAMjQuHoSNUPZfVMtWW
FCoXk49i0B2i7ocp2sLoXG+WANcLBBiVVRBgi0cnyUNNKZvCOSHUuk+kzyh5MsOXP+RqufGJXk/v
CUAGCAbG5oHXk8tcOvY0K2WtaZVPu/ZX3u4c+TP14sNs+a6KTvOs3vXSA1N0kj39KEmLy/Yc1Pda
G+0RW/jb7/hV65LqKnQwcCQuFl3GTjdr/QwZymQP59Lq4b4dqOfWjrwl6nD9NcM6w00OObqAWzni
hN88TmEdg39LWp+adXssbbLqBPrUMP+u5gCIswm1BvW5Vr/89QLZaFFARmuTmc7FKzJAvtKQDEin
Uut3qnaOgk85kkq3jYg/cllgIMNh2pBQhfeXdsbl0sbC0bShpXxX6f7BgT6ZGzGYnMMUfkMp47at
65sDSLSoUoveJARYi0vRNupKK/sgOsPi9CO1vuXKc5Ibn28bWfnauDR4tnivmAta0h5pasDd7iTB
2SkjZ5eCLGDai4DitpWVbXOIJgHZgFFi1HaxFDXtqnmi8gnM5pGB+3da8y7Wn5Wsf9CnH7dNiZvu
8oRIDumeIaMHnS4tyssTUrMQXgJfotJk97sshHV0Pvpac0DpxkvLP5uii9enhD0mNMUp8VUtyZy6
kPB1Dp3orPvTnR7OZ6OUTg4z0reXtdxBUfokv2YEUAg88q+Xy4r0cbaipKNKF2WIqTVStdPsLD/I
hUQcC5OYF7Mbf1lDYHiEygHQYjAF/O+rtNGbDzmLg1QnWYvPTf4gKZ9ES6H9c3tdS//DhNAyEJx8
tLiuuj6NH1m5mkTJObS6AErT4ENgZFszf9ebh56aoJHA0dHeXPYQosGOnWRqk7MPPMamb+tb6n7q
h59F5CMXtYX4WLqEWBPzTbC1AMSwWNbirHotlw1oc85WQ40xdqm+RdY/t/dtece+2kAvR4gJ4erL
hoXV2VFcO2NyztEVnyDxBzFrjk8Mxrpj9zGr3b7+9vcWmU3j/SDUJJFalOJmeP2y0k7Sc1krP+su
mp/iQh/e22Yu76qmju9D35yOYzU0x6RqtghQlp+1WC9PCWQdZPmMny/8H7Z/ua7lOD3rDsPQcWvf
lZ3xtbWHXTeMR21+2Ax01nYY/BEclXzdsGstXrGxbvVIhdnlbM9qs2NmTfP8oT3ocmW5qZTEnpFq
xT6rZSRaGCzf+N6vIgcWTE4MKJFrjJLXEjYndVJnj0aKqEdnE6BGVX000EVD4pKypNUM5VFuy2qf
qGV3p5ROPLrBGDv3+Th2mpub+bSHSrt/KVo/PUVZXbykmRw93XaJlY+XYU9LwDRf8SaLu7YPDD/O
NCU9j6mV7FNJr7+lhlRv1AiuKDlet0JouTAND05rObELQ0xuK5Wdnv1PRfknfg+WqjiaH+G98h8T
1StHr/ytSXe317ZyZwg8LYAqYhg+scVH7Gi+rc4Kx18qf+r+d/hOlR6yD/Gn21ZW3PrCyiIq0zur
yGhYpOckPwUN6qilq1gfoTqpjNSVtxgczMXb+L8b+Z81LT5hQ2tRT4m19NxmxugNah1AhGDIez/V
oAtt2mB3e3UrFyGNfGbJ+XRhEFgGF32QJABP1PQ8FZBj8d4/ZPpG43btmFgWJB5iCJ+/dnnXGmnS
NXxB6bnoytBDJ9h5JBEKH3IltZ4KNUUlro43nsW1QwNBwGVIKE2ReGGTak7UJhn+2PlP095xZ1eZ
f4bVn/j37e1buYFgNKcGQ5aiU0ta2JnssJKtmtS76SWmyYJAf0GroHks/bzaT4Nk3FOVDN9NhfQD
RN5Wb2fVuiDeE3ky4+oLZ5ES5ivhWMjO1ZgcIFif3LL6x6rAftb7HsWVuQm/5cmGx6x5KME1tUCH
shXY78vjHPShAiNnUm3wkaWneQfHuV9/sPe3d3bNMXmh0SUmmIfVTPz/bwKbPDKQEasxk7YPDcwG
WvBYbvWTX7HjbyNR8bUhGw1+RuQLICYvjUR9oA9OVubnqXyKIlQdA9mDLDNunjXZlXMojopD1tFI
/lb7CFWW7wsHInlnX5uBO8TIwPgawMrW8vIxet8MX5Xwzu/Dh3LeylLXduPtDxXf2Jvd6Ep+fh83
+VmDS5BOqDtrhznJNvb8+mhJMiD3sMSoApz2C2+Wu2oapgRwjdp/Sl408t9ZSe8gEd16Lq6XI8jk
eRUgSmOOfvl5tlUHMKuU8/OIFq4CMYek/Ki62JXnwhPT5sYAiKQNPynJB1uWyLkT4G/IvHbGIZR+
3Xa0lWdc8D8jK4/XEjctk7h8YDpjMn1AGPWhy/f+uxQdvvlXlD3wcB/CdrjLZjVhrPdkj79KI3qu
tNqbzD9DdLj9S64vLX4IoS/bL0L5pUhCNdZxBd1Zfq6SpD4k2ozL2VbtKWnXHWUj1vZNaPr7PG+3
wuGVg8eySJeFEDT8Bpfupc1pbKpxnJ+TWULY91h1Xp26TXt/e4FrZmCFALspsP/Uuy7NZBIvhDxW
+Vk20pQgGEphvXis09CLtjLztb00CUQNIHmgrRVxdb75YJyJ8r9T8sGMNSRABqCurj9r/gmGFrAF
1T/Glsj5SggE9J6HVDDiAYldIhpnO52Ag4T5Oa3uDbk6SMNvi4XF35CH0NBcTo8pXHDB2VDuho0B
0CtoLPfwW9vL5J2BGL8FvZYjMP3TCY+NQv0y+Cet2p0fuVXx3I0/i/4QbAl8bdpdXBj+XMZJXGDX
sc2DNTi7rHkqwnvlwcGPCs2bO3ilpm8FxNG3PWntAkEtk06RaLBQJbw83lgt5ryfaj4VqY69MMlj
WpeUD5Sm2Gp9rHkSXTMwgdBzs80LTwr1aWBoBum+yIDMD9kB6dgx8g8t/jAfCqeN97FpddAc5dXG
53Il0yWO9Y3ppTbVkFVzCt40Pwem4WmJ/skxv7XDQUGctNfbe6U1XaBOM/xdH5xpR6oxjA+R+mWs
00ffrI9T+0Sd9k59MisSjtsHcDWWtfxti6O39EizmD3n6J0H1do1yl0QgoYWxCSHYHpy0Ev2UMcc
He+2YbHdl082e0LCTt1SwByNxR3S1q3pSMnAVZUfu6jwiun9nB2KND+GbhU7bj03GxavfU0oT3AU
YM+osyzbhVBqj2oH6cs5Tmcknevg5DsyMmFhdXd7adfX41tD1EkXTl1rjaonLWCg3j75ifUlgAWk
1m2vlve3LV1nhcKSAB6ixiPaEZeWYIofSF3pVDtd+IOUvvP6NAs3AsUVF7m0snCRpjO7sDV7YCeW
wwvfQh/w26kqjzDam4rZDY16r3QQ+Ep7qIMbtzT0jYLI6tFRahRcqUD1lxORhj7M0ih21HI+UR2r
lUdZ/XR7K6+zGxYJBafoIRjkbWKr3zw0U6LpVdzJmGgNnO+LEn9wms6L6gcb5rfbtlYd5I0tsdw3
tkK/rewywFYLdYG2n5TQC6r9v0jYLpe0CDbtwK6zbFKKsxn9scOYesZLStlAMjcH468/5ktLi2t8
6pIsL1MVZEZXHDsrf4ytsXYRKHNVUH59fvAn5f2kBRto760zW1zpzQDxfmqywHrWH1Nfv7PifmcM
d6Q2SLZvIB7X18i1YaFIBXBeHOqbQ2uUMQA3aGBs/ONHvwzUHNGOwz+ULPKsp1EZNrxkfXX/Mbg4
vnymFT1VbKpi/EB9r7Err7n39ffmy21vXP++ofj6v5UtTs/seYZDGFvOcXTuPhuS/XFq90P8bar7
4zzcOcR4TtLdk0b0yKpsGF+9wt4YX5whHHGpQopQnoFs5m5UNokrGQkFwBpQkxuY01dLmahxgnCy
9nHiwOKkVdEX3zTjnZnF+YPdSnBbSbBJbvwycXlevlA4tRjtEmT89BMXN4KhZY0TTVw6oX2M9K+o
/Wr+6JkfmsFr5X9UlO7t8vivbKJGDQ2wLsZQLp3MSZF5bYyRm+Ewycbed7721QfVPpraizR8Cubf
Y7Vx763tP0wtyPxSBWDMYHG5l4rS+H3GXTSX+VPoOI+tMu1vr2rty6GUTWtWlI+uRkwHOR27Ibfx
L+uu5dMcslPYDd4gP2V+6obtt0rfKButuvRbk4tvR5uhiYwzn33svsrt6Cm1T6SnQCLvQDWdyfBG
NjvdgTs1erGbl3Dy/5ajBloKpGD+s+jFR+UEVdRGugTyVD9Y7UOSGCFcDo2bWNmJcsVu3uJ0EI/G
0l1VUJsk/PBkGcvwRpcpL5o+S9bTu673vTC7o666EUOtvVwMvMIJBqiaSuAiahvnPLfHHjztaPxC
R9NHwQXFmsDY+g6E1y0X87oQ0mhGX5cZptwH4UwbicAmSHe2+tXxUqXwFESUYUg/qj/64kMLQe9t
P12pIJCFkLryNNN3YXjp8uuTJ72spVkvzsFnSXqgF5e58UcZUow832nHSRnd6pcfHarqWE3eqO+a
buM2FE6xXLYuSrgM8Isy6+KN0bpRG5BYLM8p8Xebvo863UVI18uio6o9lsGWau6aPehASeKpVXCs
i+PMhsbopUArz/bYfirqT3oRPebp17wMwXA6d2PTPt/e4jUnJeon0not9C/xIEpplIVThNVZRSXp
3aBO3X06WA/p/5B2XrtxK8safiICzOGWnCR5ZEm25XRDeK0tM+fMpz9fGzjbMxTPEPZZWHcGVNPN
DtVVf6gn5XQ70huArNiAeLWIJwYtE0hU1x9TqecktxGOBVz+rZBiz7e/xv5D7Fu4uEuHsjLu47zl
Rts4T1cX0WXcxbXR6PYsSDQVKK7xoGe7PrM9yUHQ/oVZVZBlrnDsCb4G6UH5gOC/WTzWQet1W0tJ
nHCLpUS3F0k7GOSOUCu6Hn5vxribDvyMxBl2ELpjvLQV9GQ04a9RbORGa+ctCkwYVoD4/EWMv46W
TH02NSPRdIpB5M1U6qNvs0GX1Jrv5Bg9xPlBsmH7JtN+MtJTW1kbP2FlvEITFfgPtzWN2sXeTfQ0
z+wha87d8EEsX/xBprtQeYyR87y9slY2DU0q9gyQJqEEpV6PNdJDecbdqDkP9vtWGnda+tDIrZfP
9/V4asO729HermOhnQXaH1wbPVLqUtfh8K8KkyYrw3MafFfTfpecbNtzkMROVcuNMGkuy/e+srGK
31zZIqiikoMAtOC5vJjNSEpyx2iH8CwncrKfezU/SxMAb6uvk4c8UwsPZl3idVrz2CRztFEHe/Mt
qbyJggmSa0IXcQksCVPfnItREBHTLD4PMAm9RM/8vVNZ9X0wBMIMs8s28r03iRA5EKZ+0B5I+MBT
LTZMPJa6nebgjQpV9ipf+TY2/RY9YGVgAK8Fah/IN71m8e8Xbwgtse3ZLuE+8v0+RlrlmtMTnWOp
0p+ULY/otYUDdAqdN4XEi0fL4gDsO3myjVxhFuMvdWfy/HtvVcf0XZDs0ndZO5/G8nVjrYo/eXXo
iDm8CLk4+wK1l2DGijksxw8wdGm8tF40GjtzaqFg8pyO2kPnj8/yiKeF5c36a5Ykx9u/QnyoNz+C
i1wwBTCyWjIY+yaey0llkptwctNs9iLreUan43aUt0eeGOtFmMV6mZI2zylc8y2bo1rUSBUXroO1
sxI9R7sHpdvlxYd6dhH/uR34TQq2iLs4Dwo1GyQU9GEfq6+hjRnXqHtD5Gb1lob2/zFCiNtAodAN
NxYjdGY5aPMZJmFi4wISlWihkwNFnjMXH5VYiTzA5N+Ucvq3aKPM0woHeEyYf0JLynz68zFTnLEQ
o0VW8g2dL6nDMZ8qxgwG496I9rbd751hdqWNOGtnAKKEqGFplrg8F3PbObg9NYUdno2kbI5doX6x
Br3aOGje3B98wMsgi0Mgzgol1iaDwdTJqzl4xb+lnmAlgQJGVO7Msou9v5g9SoS88YR6oba4sLom
0aJRZVSO/JRM3xyr9CzTa9WPt8O87SIwsF/qOxC5uImXwCHbCEzQX0N0LvpdaB0pa3txfN/L2HZ8
nCt3Uj3pSYURcDvs2nTygBWYR5gNkFKvz9RAj/LcQMP6nMincDxQSrb+qX1PLtyh+FPRWXqd9FV/
x1qsj6EL/STKiKUUpTcgbbsJhVpbgZcRFosj8Ed1GiciOFCrJLhUabcB41g7HkVvWOhKgjVYsk1S
XB3sSXwl+GneaH43jNLLmz8t2P6aqN9BFheBrNaGJEsMIwxe9I73kly5cGD2tz/9+mT9jrL49Knv
pPmkT9F5Tgw36p43K6hbARbf29fNAlbGjHCAGiCS+txgDf//G8Lie2t12zIGhtBZ7BAHVmK00aQX
v3F5Haokcxye3IYkVtf7Q1KUMFFtPkWlWF6lTvs8tvdO870qN77G6kYUL2ecdoF7LLlFvYFCQZUJ
vret32EE89nRHhvtA6c6rxvloU+m0+25W13JFwEXIxvkyYpNnqxnxXoJAFFU9cNgbpEB32gViD1P
TijjOwLGFHne6/lDtz8b1caMzul0GJ7nf7OdWb1z/Pu5fDZS/Txpn+mvJ4/Sv0FYUnXe3R6j+P7L
r3cZfbHEmzBFz4cO3Vlufmi9DYFdRr7iwR5es+lvTjeKLiTewIHQpFnEcsIiNHJfF6vddNwiGbId
nDhzY0Rre4orXGi0mKwEc1HiNIDaKEapRWfsn06OE99PGP/enrS1JQ+tBVYgMDVRrLr+ZHnbdAZm
EtE5kmVXx1T6qzl9Rlr9dpSVNxJwEw3Qoo6sE4j76yiDrUVqG/hEwZcyd8lRDhhAe7SP8HZx56n3
tHBTlFDMznI9XAZdDA2rMKPUTYJm03fKl4Mvu6BVv5jKqxlMBxp1d/6WLMzqQ0JUEEwQPsjdLSFc
iYH6f9GE8dkaR9LcIzZs1hSh5BrSPH2mc+DGSHcOWxWMNx5FYudB64TnThWD1+jibCyapsL5nLWv
cS5GOp2BLlM9C8crahhV8H76IimPlV/dq8IX0VP/ye766lC/xuYnuqUba2rtawslHoTCYAG+AaKo
TdNEcsXEq8NLJexCNJs2oVcj/YdEN4BS5GY3Qq4dqIJwyl4B//gGzVMGcRKB5onPWDvcm/jRWd0D
+mRV6ByCp+yf26t5NXuDriR4qGKYy+M7UrpOKro0Pvca4p2Z6Rlm+zPwe3fSMSZPqidxnWtO8hD4
36Jmi+2z+tig7qmIKhIYzCW6NGzKRBqDJj7X7XiSh2fonP9GeGgUGN8NL23tGbuXLZnt1QlmXpF9
oehK0+V6B8PCzMs+HuKzYXx2Zv+EWXXunHX9h3TX15se7GvXlUBwo61AlkqV6joaCvIOEoh9fC6y
1BvDQ4Wok1eFp8jem3f951E7Ao8sPjfWg0pFFNWA2x94dQFfhBeTcVF7SCzHnw2MFs/qgz5hAQM9
Mn+wrE+kAqVpuNXWelo7qS6Hu7id49EelIRewTlvtNc4to55md219pNfmJ5v3Pnj+0Bz1XQrC9mY
ZVu9Hqba9+XcNwwzSCJXlr73/WNdbWS3q+uG24UylRCyWhpXynohrEyn+JwUx0x/nsFxOs0HbXgw
pkeA0BvPt7ULUzDc/zfa4sPNQ2Xmqc2IfD3r9olh1ZyD3VZVcy2KwD4LxTGxPhefqylDWg84bp4x
gPMEk/6PRbLEcU5XAwkCnJ6FtO31lzEwNtH1yOE401+79Ekrf2Zb2dLqlXEZY3llaDUCsI3P17cx
HupKDx/yQ+GnxzaYTqU/30tdc4qG9hnvuEfbCd/3A0ZW6biT5umoKdU+UOyXuXuUtvL8tWUJeUOj
uIAo4xvVsyZp5EnKggSOf72rlWNmFV68RTx9Y9D4a4p/R/l1k1/scb33GwNJneSs1HdR/FMZw5Nl
nxz2+zj1TyNSS6HpeGpfenEOVkgbTqHiZf6EwWjppnP2aZAsN+/ao+YXh7lsebfpp6SS9kFc71tL
e3Tk+sGv0o9O4rt9U+1vH1EreRvcE9h95IU8IpaaJqUy0BrKWqThyhmwMLopWuipkEu3FPzWUhrY
wvT4uM9plS5T3awd9XFEsOkst9WpsNPHpsYWbu8g8ZC8dNqu6TFJSa3d7fGtLALWP+x7uEYw1t7s
sSmtVTNronNARbvuw4Nmgugo5o0q1kaYZYY9BXrSdFnLi6W9D/t4J/BFLYLqfz4Y+hK88xC8wRxH
HCgXa40P2SkxMOdzw/rZd/Lr5ut7ZTnQ9vgdQYzzIkIlOUWrN7yN0zl/hz7xfWaPh7qePs+dfLg9
mJUTHaNCdFip6ZLqLlWw/XqGNavy0FfTfdJHO3tStH06zrsu3o9mkx57HLduh1x52RGSp6XgFJJu
Ld5B0YDKnuIwf8O4z0FK1cmwjzuwWU5+ovizcYlsRVtci3RP8NaT1OjcWvN49APL2UmZA0I/G187
A9tYHHm3ns4rGYfgIYPXI4EVAsbX368p9VINCl7OVa1+yIfwoAS+J7XSaZyVfVVKkSgPSuOWWMfq
soERyk0jOH1LvadUzWrfaAyqQvHw72jMR0cNd0OSFl5CL//2R1zbajCEYY2zeKiuLN6AMpVH3U54
aRqxfIyL+3ZO9lm10dpcy40hdPyOsthqQ9UDlZ2ZyFDvjjAlD8WPsD+a9lnRvqfZMbdwCjJDN2gm
r/lT/w6uFIQVhMoKXqhcLYtlilGIZBoVbThtfp2D5z/HHy3+/iIHtzS/afuBvx9EPw35++YhIuZm
8WBmVwPoBGbO7buU7+ntxnIm/LPPTVn9yELoq6PqbInory25yyCLFK01srQwSuBzkXJHSTUJdfbT
k939vL3a1jYx3VDUexC1gwa/CDPhj5mnHWMZ47NZT0c5kFwVQBVsPyneylh+4dvezNxFtEVGGCZW
59sJ5bU4HNCIUfyi3U1hoMBhbLE27dR+n8lJ+6mAZjVbdS+QDcP7rsuN3aBkzW7Ihxc7wU389iSs
ftDfP2sJkbPnurCAClL1iwLJGyBDHpJarjeirJ1dIGPQZebkYrIXy7Lv8rFtu4ovWuofizQ5SKPv
Rurgmh26zLpbqvp9u6UiufJ9MXuAvUSeiBzeks2utKEiShCcXLg9tH3yrmnKp66DDtEKSEMYnG5P
5crpdRVvcSlYdjZWVUU8vrIb0u22goep+ovz+CrK4owMITQWoUKU0nnQR3yHf6Ke1Jkbb7LVsXBE
gWYSM7fUHNNRdk3kiuIlNnen1IjvVFe2NxbFW26QgqA1BkCoWctowzmLCetQDjcTnYO4ibv4kAfR
XSOFwVPTFvspjhQ3SvLiUFjFz6RPknNsVlSKteDLVGvzXTN2WxjDX3iBxRbl96AHiXwYJIBlAcMM
jEjPUq6fwEnf5WZ1Lwc/ysT/EkXJwQlN1yy1Y6Lld3DuoPe4PIpcOz2gCXO0kkQI/n+TY/Of24tq
dRFTw8VH3RBczMWxgVVm2cqTw2VVFvd9qp7kuXer0LhTkG+v4+J4O5z59nznVhJ6WcBURO/hOslQ
YqP1ceAgc8N6Ht7MsEu1r1q/UetdOXSIQp4GqgxUwdKyu2p0Pe5mSqBYdXe43RiWB8Fyq8a4koVe
RVmc7wBT7FxXEVSpnXvLHjy90Y7+/NTIsWugvdlGG4nF+qf6ParFp9KsJibHjijRGO272CxfkvR7
mT7JJrLPYb2Rgd4cHFTdRSKRKbXOw5xqZqypMO8TNwJXLn/tisdEDb3NJ94v1YA3ewPwC1c/dlNU
oq4XRq/bY1FXxHPaINrHmVVhmxIW3lQlkjv1efypQzsEH6gk3VcxwPbArr6OWjNgpR3pKHo1Pjq7
TL3eVj+nkYpnECJMMUd95rHoHG8ehx9G2mBcpeSfQ5SXdlYW++8oF9luE2oIIiWTT6VtjqbPTlf6
Xq8E4eM8BMoO4+fEK6sU+cqqhzzjjIWnj+Z4VkIwrzrC73slGCQ312sTrKmmbRxkq5sGVAdFT2Ay
6AZczw2bye4oE8QQOJ+V4KxNp1TucWz6m715EWaxns2+rc1iIkwQ+/tae6kHywvUpzH+fPsMWD37
f8dZGg2ogTZpvkocC++QMcLn+aGgJnc7yOpmoSZhcLABMFyetXozdC2EXspw9QcnlTHV6GAq2K71
am7BKVdDWXDmxbsataPF50mBAUoRlihnNFc0kAZ5Y7mZhfVbeV+Zf3Oy8VTiHQpnHFTa9VJQ5z7z
9YGyf9eRtTaJbmHt7L/cnrvVD3QRZLEQsKbPaksmyc/H963xahT3ZRRunC+rk4Ynk7C1tCGULiYt
4KVNYkBmDEEtnGt3ThUXSrJbyOdhy9ttrX6E0RSwYoxPSAiMxa0TlGjGzJwuMOxjHX2j+b01VPIx
wHdlF0xd5NEIf9DtSd9N3Vi6o62Uf7HmRS0RWA/FVOpJ19/NtMMyT2r6JVXQ7vLEdK38n0rb+G5r
zW+4TswmNlQ0/pbNb60CVRsikncuh3epDOeP1+65bZ/GLnUztUJ9F+5ToXsaE55kz3FnHwajdUfj
ycJ/7s8XEQcuvWeAqWJvXI+4K2LTH0N+i4L84460uPKKNH3smy1ljLXVCokePJED75xn43Ug5Ap9
FRZ4dO5n9XX2c2evRVK3i9gX+9tDWnllcDkJQQgHvba3MNuiHcPSQmrML5KXvuzO5fSYy3fhrHpN
87UIn6R5y4ht7RpmBn8ZGQsR0MUsGmOXjHUz8rBJgkN2qp3chRo4BarnT4Hrb4EI126ay3CLZRpm
baHWisITI7LuFCf7hCkM1Wmlcms5uvuL2fw9tKXof68W4Op6hmYXnwG9ueGA+oSDQRsSGM9aOO/k
rQbiWtMUcC05BgUggMrLNZm3VRTPkcyrYzwYSoKNO627D7Yy7m0nc9N4F+JR/VhFW9zAtXwU4jQy
gjQUBNbueonmimr2OJGQZFdR8JOCQesJe6S/OGMuoywewSj8zEM/MDo0S06ltivD+DC3W5Jxa0vk
MsriUZWliDx0GKCfLXX6rjaups73UDS8SN/qj6xtbDr/UBS4VHk1Le66hsUR6jL5rk9OfGqy7B9A
S7KH9O1fFClgIpBfAXDhtl6KSIyVnfW+yHzM2W732ZyEu7Sptsj7q6vgd5RlCVmdAkvSdF4lkvaK
WJlnGdLGmbv6wqRlAfyXRon9RjW8zf1E0VoqW0a1d+xj0B6KF1l6XwXIQrxz2tduvJv+AzLOmL7G
Qe6ls5cVd2rzdHtnr93tiLFzSNJsYLWLJXTRCdBmqWutqgQFldxFQ3AIi7sqet+b00ELt/BJa8sR
hAcnJNQhIMCLE0uy6rota1oBvZ8d+8b7lqWBF/XmxsyuDglVaRjnMEyVpeZTXbVmirs0QB5q/bN8
toyvSU0FxvhW+6fbs7e27LGQRPkC5UeRvV7PXobLV5gIxFU+1h/MyvgQFu3JkF7/Igp1CCAcwKIg
r11HmUL+agsq/Jy16EfwsBo+WtOWc/1qBQZ2I12nX4LFzuL66oZEbsaUPsZY7ytKGlrV7QznU2La
XpY7bjqdnOxohkegr26u3Uuydbg9zLXlgQoKCqRAc2zEhq+Hmch1rPYTk2nVcQfoyzlgMTPtIMDX
biAF4QbF/W04oWpFKiIwefTlF7M6d5KflQ6ZcztWXt/C4aoGbGcfZKPcuD1XI3EO02iwsZmyxCq6
2GNz51hBVYPX6AcqKWkH9liO6v0IEMb/U4cRqkMyNiZQYUCVQQdcHvm2VOaNQa6eDPSkY0WLT3mR
IcpnRo5rW4l9/NOPdh1vkdHNQse76TuaGBIgMuenlv9k/W9Cbd9uNBEGITf4A7wNlpJqbV0FRa+D
C2F8P+iwP+VN+l4K0i3I+0pDCLE6qsTcYxwh+pJH5Od2ZucB41HS3FWD0LMy2TVJhKsgJmdEGsmJ
T2kDiKP50ZV3bWntb0/oSuLDLxCqTKg/m9obNR05b3TM1VgtabRv6xILVNKteBdUGVsydH099Hos
avRqb2w279emGSsGXnpikt8YMxsWoy3HlkpSJ+2N+mR/KwHHUdUBvroLp3/HaVcZvQfJWmMmugRe
hX8fZ+qXjTkQSdZ1hYkqMA9NcJGCd7j0gJWdrBj8nK8Q5C2QON1rEKkek71oApr+fdfjTt2dw3nj
obv69al0ItiAkC+ozMVLF8N20JISu0eXDFeu/0X8ZR+G41F1xkMXFg9xmz+l0UFVeoKn34182nLe
eHt5MXKeSAIrSP96iQity96v4lDm8TkN71GLPahO8w832hfUkh+aXv+2MdPilHsz05Qn6IEi1Kqp
i0O3m1FQcvB2PNdysQNfcR9JQ+BOpf3BeLFjr5G/1OOdAT3QTeR/bsdeHarogILYY18vaYEWR7rv
WwpbLdzZuFajOIIZuCtFnVdttRHf5nOirfA7ljiiL47gzJy1YLJ0iOed/W/r6G6kSB9uD0fM1JuZ
BOkoZBKZzGVpacrrnmcsX27mgtRaaW+Px6KHPaG8RtKDLXVuUfxx+sGomD7sseCdsGCvR6WZ8ySH
s8nFYrA/zO/A1xW1290e1+pnuggi/v1i6uK6KGe9tEiFM6fYx44Z7HtHducmid3SakO3rjaFkdZu
THri8i/IqgoC/DpmHWN0J2VGfB7Vz7kcunby2Rq/F/Q//3xsEHGp82io7pExXseJoIeUas3qHxnJ
jgZxf558o8dnro88dUj+A7RU2Yi5UuGivEVtGH6FuGnepAN+2E+ZA+pwwF7lyzg9mSEYlSjwtNzx
xvTerp4za4OatDahOg1OPIpYJqzO64Gi/tb3mq3GZ6QdJMnzY4pL0pNebJlnrS2WyziLxTInJnLP
CCWe+7H+Ry4+Nkl4dL5A7jpMku9sJPpiFSx3HCRUWsmi0GPai6+Hl7A65kOWnKv5+xD4iOSObil9
7KR7tQ29aXy9vVjWLsfLcIs5LLkTaYznQAAHwy2GZxuayCZLbe0UuQyymMDGwUMmrUWLs3cA4z/5
Q7pTxmdj3Dn2PsHTU97EwKxdtpchF5stl9pxrHNCBsUxr09x8BlWqNtT3pHqL21zVIyv8aw/357M
1QV58e0W904Jw2zM2jThkQbpQPlgccMryuPcbTUX3qpGCJtkhy6uUEIk018UdLpGTfx2LhIoK8fa
hFzRpm4wOJXL5f44SdExMsz9iC9vndxh1XhQsnlffDTgQ8xy8U72u40kY20ZwczCo12A4t54LYxK
2hqSUSfnSX6w9BcS5k3kz9rk/nrNU8XGam05ZB1v6GhMjeTM+8lV+p+Cqh00pqsqW7O7tlypYlPD
tnAsha9zfa4gau5I1Wwm5yJ19fAu6JV3bR5gS526dX6vzcmnTQl/8SeXu14QicV/wtph8eLoLW2S
G01PzrU2ujEZ+maDcwWfI/ib4i7nYch5uThY6trxh6iiHm8HjybeprH0IJC9ww7ziPmdUraerFEV
fAHyuG+GQ2dudI9Xh8jF/kumQQA1r2e1CqWxzAJuiKSz80NYSi+542+B39fWIe+L/wZZ7EA9jKYA
EhC5vp8ftDpxa2v0tmmYG2F+3YYX6UPQVE5ra6TyaaPeBeMzdZTT9jpcjUITXzDqAaMtk6+ydAZb
yTQGMwPiyhUbQaFc+SE53RbZY+3S4WENwBmWr8BfXn+b0unoOdikJqWUegNCyKFDG0o3Qp5kjnLs
mkB2gzLckN1a3dFIBUAhZDki1HgdNYgMqsOyuL/ru0my8E55njs+V/VXwxMqGlDhZIgRi/qBxueq
czE8ID+nWLNOMGqMmKdBpB2yYkLqYisfWv10FxEX+1kG6owbBElslUx3WnXsJnRtjI38Z/WrWbwA
IAgI6e7FJSBciPy2Z30k5ldwdc3B8O+U4XNVcvnUT7evttXdK4q6GtU0m2Px+lu1YVpnVFxpyVpD
+xRkqvRYZFW3vx1ldUWA/sJIhKX4Rr+/N9BbrUKb8pVaeRT2PYD3SEs9FVu25draGQ9FF2M7RD8E
ieV6PDILflZJyM92M9jfWikxdpOPai0d2fDeFyjjeA54rwbzOa5i1YOMErq63pnvyl7aU2Izd3Ka
6adqVF5CSbFgR6npAbeP9E6ZNKgBfjnv8F7BZ6YdjQN8Etm1I0otxZx+6LN6cK2kC3d6qJaPfczv
CMZOQd+ljE5jOkReYQJMkAtz2tNTTo59kYXvAv6yq8W03B3Ishs3uNhsyxtIqD/x+IJrRkpxPSEQ
oyu7MGbhLZp8nFr9I29o8zlNcIetyiD8Fkr1lp3vekhhKMC7AYjmYv1GmZLIWoxTTrkrnOZ+tL4F
9aukBXeD8XJ7Xa2tXvQCHBC9VNwgclwPLjGAsjcFg9MrO6KVmHyq/WpjAlefQHQdflEQIKQsy3lU
OWqlkyaMf2z1NLZfEqd+kuluO+Oxck5ZPrhyWrld9On22FZq3JzNF3EXd17EX5V6h9whLKTSHeTk
ZcaU5rE0UCDPxiB/DvIgRkVxmHaDbUh3vqp8zQNF241TVt7RcfpzyRl+EMorANyptqEteD3bUtMo
Le5brOkYGGp9l2agwbN9x+hvD33tuCDdxnZaxniaJ9N1oCjUp8RprOSMNpBMGVFpW9f6Eb7ejrKa
OQmUCMwf4SO2lIZLDSuJ+6FPzr31b72nEJLq3Tcpb0/4PqDiQ3lnsh+MHsFPlBKs1O3zLfWgtZOe
hzr1fM5Y0FaLzdlrPbwX1ee0woUzhnxVo4tSVp8njCsbk2Sx2JjZtfuLW5mHNcR4EuHFcU9pIdKV
DFMnJUIrw5Gj/4BefZ8lW0/rlTgKNzLuC7S18JldxGn03spNp0/PWfkTmA+MgXLYuCVXFgktJlDw
BADvu9SGDKIksSVT2AWl1mHqHwTQtZFft0E+4spYnKCiAYgHHEZmtHEXq5HqSK+FDR2tOH6xhntt
mLyZrr6DEqwc7nJzl0ZeXeyHFNvZf/8i8b0KLib6IiNFF2SOS/b9OR38Y23sB1k92vPh9k5YObCv
giy+1tghr2mWBDHKTxzbmfRBHr8g6u1svKPX2gU0H1nnPDYMnAkXUxn6cmelEuz5EoCy5qL07ifg
W9vPTboPKrdMXcvMHjNrAxS+tlQuwy6SAtWUmtSIaJBbsXVoR9BgyaieFbP7YfbhloDcyp5mjIhp
ije8IHlffzGTDxZoBmNMVPMubo7k2koeHNKTYxwa6/jnX457ltSeTY06wKIvqEe+b5QCwdng+B5j
ccMLd98Uz5E8Qkne2HGrI7sItvh6WYocgN+Dm9DC6b1hNQ9B9820+l1UVzhnJYdB31L2Wf1wyFYC
2xf9hWXRzA7I/MscVGLc0Iycyqo9diaAvrzWFTcGnHW6PZ3r8XiW4YQLjnyJgnRw4NadHjxfoNx9
v4tjjshxy5xl7V6nykO3U5RTyYkXu02OxkBtrIJHmfJZLku8HzBZiD6q1ddQvxu6u0AN3TT1SSRf
K/2U1V9uj3HtaL4Mv8iZpjya5tQvUTvAVMIFtYf1xfyRnu+H23FWMnGGKfxveHySuC42XYnteAAW
AGyk9k2XjXda3J7qDBXrH5XylMbZvm//2NpBQaTyIuRi6wXgG+jTAIYEsNTsoPm96i19z8ysNsa2
dmBeBlqcyoGWSbOS8QmnuD7iYLErMVtrbfzQNLNyJXQNbs+l+OHLK+gy3mLJzJHkg8oU6xKuU6R/
6Oz/3A6wvih+f6zFopCHzlF8EaD8ZHShVxYfdWPjEN5aD+J0ubjJqhiMVF+x7vIOgaQ0eta7ZifL
T5A/tSRFQuanFm5V/FaHxSOEF6eJ6ICxWBB+JSf+rIiyUWP9M/l94vmK/zCOWyTo1e+jkYUIdqQA
h1+PzahSw85b0YodX8zuJBkf/+LzQF/A8xG9JNRJr/9+FHYFyT7tugEaWmbQ+KHRLvfF4XaYtfIz
kMHfcRYZvi9PiWQOVB4khVD+IUugB4PV/8kD4zhYKl2nSvfS2v4G7LB18+bJSMCHqOM5E9RNYN23
f9DaeUzRWZQNBPN02XWVEJOUjJnfEzsvTflPS4qnD096spGXrC6TizCL7ZUF5tBCrKLgku/BxHp4
pnlputUt34qy2GPWqE95WDAYDfG9XSSZz12U9+4mPXR1oyHqx1rhTUPx+XqxsEL9eWYvITDjO+/i
ybE9LUN8tUpwqCi6oT7WTmPfFWq1k5R6a5RrSQJ3G1VNYI9IMS+ShDikg6FldCnTdNrXVnsXGa03
NP0hKz+pzbH4c8KfqJD9jre4ZpwRvo4lEc9Cr0iXEq+gTGaWX24vRDFnywP4MsriICnKRsmR0OMy
M0fm0HmYG+fRbNv73ilPcfLnRTk683AYkK0V4N7FcQJ2z5li/j/X+ix7RRaMnjYq8+72mNYKG9SF
4EOgcuxgPLUIUxYFTS2ZU6UyClx2T1Kxq1WvtofjbOa7KU138Op3kMM2jpm1XX0Zd7HdSjRmJOAA
oGKz905/bLPm4EBwpbB2e4BrG+4yzuLUlJwhb3sxPrVJ3Vj6IQfy3k4U9y+iIKgq9OwRyl6+aYYS
kffRkOgiO+VxALhsZvp2q3V1AV5EWS5zB3EGeUY4xlA+m8jytFgYDqm8L6bXRnu5PaLVWOioIrgG
8QiA9PUBIgGt1CeKaWfaggZK8Yi8aEkk73CvjY+kPQaZeNIcbwdd+1iwRMWhxQ2kLKHsQe4rLARs
yRX9lSqTl/Zw4f7moNdJ7YUeIOL8S6iWz3Bx1KYrPurK+96Q3wet8X6cnI30cHUsQOKEvBHVq+Wr
LBi0sSvbkl6/nAlkDQqVaP1v9N1Wg6A9D/EIOXiGdP2VtF6nYykPjIXaVfU+znK8PiLv9lf5pbWz
PPjQQ+fyRToBgZzFWpCnRm8sLUrPco3ledrPg1fPyjdlKuTGnX3TJ0HIKCWbTbgf/c72QGiXXqGD
IJJb/54uTOlp1pQfY32QgAiajhvwANr12ozqyNjDmpq0+dPtX712B8EDBicmcw0CT7uemraP46Cv
SfsC813XvUAHf1Sb3nV6oWr0Omj1/na8tU8ByRkWpZCr5yS9jlfJQVF0Ci3QDP/AXY8DyzsNkILr
1PGWJcp6KOjBgs4qA5u9DjWnQ6eATOd6xbOuySwvRCPJ2cJWrp3Q6MX/N4o4IS5y9VqjP5LqRGnU
fGcniG1Pqed0P2az+/gXU8eXMpk8Ai7BU42qoBwu1PDa6IeBQHvwvFnAWx0MlAFqd6iY0Cu/HoyZ
dtWUttymRvwyIclpodJpOs+bmcha3oWG4H/jLDak7jSJpM5ca1mn7Y0y8nSp8ioJMZbR9sJJ9hwE
mMZwYwJXb3F4LEAoYGYID83r4U1RYDTTwC03oeAcpo8DsmJB6Y39cDLzCA23f9XA8pD92ZJXFX/4
zdFAigf8lPQcb6zrwGWhxvjUcGKncYxTwk8MXf7iahUOMf8bQWyGi2UI6lmvw4ZMdvRf4PT7OO8M
3efbC3DtsgPhQrsaYCcQg8UoGur/UySBGExK+zAXgzvqj35wtHTQrDjC3w62OmXgaKh9wMEAxHo9
oNCEBB5M3D92IONIneVPRZFuUAV+KSssvwt/mpSOViun0iKINZr10NYxbRrj2cGHEQnJJro/jPYP
Sd23xWf9Y6x7cvrFr/fx5BoNvUeWy7grUXdJ1Pxwe8hr8wtJkwWKHDyuGovd10ntPI0puLdezvd5
9qz2xW5yEtfOnodNN9G10xE9Nw10IIYXdASv57fwEVVBnpUleYePuls5D9BqNr7h2jYXm01YJaHe
tkzOJ8Up/RE6+7lrMYeKAbpn6b6sZTfplZphpTstox1sSONG4LXFA3xJ+LMxj1R9rwfXmkmrVDRW
z/KQf8z5ZsOY3P3Fx7oIsTjCkg41N8nnISzbHoK0HxXjIdbqQ46B9Ghp3v8v2GLnZTYkL8kAvaGl
h2Qoz3XganV0CPTxjGrDRrC1lOBy8hZHidSNShP7AioCt9ZI552JuEM6ZHvLf9+k+T5V1f3t4f1a
CG/2IUV5asm/OPWLLCQrnBoUQEM/peEZ5+ZTVnReI2XkR3KoSl9yM69jN7WxFXPlTgHkFytNuyum
Qv1Hz1qE4CNkEEsIHWH3L8T55imbkiiGSTFFh3KGY1f49fAaOHUWuVbjy5/C0Yp8QXXwn7pUsX02
d19HD1KSjhsv1NWNhtc7qGfQ3OYyDQGylCQdbtHnAEN5nlRBexqUrVLCahAdsS6a+6Crl8rafjAH
8jRxdEh+4qozAPXKlfUftz/T6q4C3Cyqd+TSv5rEF3dMJqW5aSQAStXBj95F1jzti9H4c4E44HGW
TBgbMijGQtd7N7adJMK5k+eb85LE762wdttw4yZbHclFjMXhJ+MyqOcRr45myBDWLXLJrSK72d2e
r7XzXKjcYSICEOCNvsL4P6Sd15LcONCln4gR9OaW5dpUS93y0g1DM1LTe8+n3w/6d2eqKGxxRyvd
qSKUBJBIAJknz5nnaLYzQJRZnM8IoPftLnOK5V4ZlvJRGdWzbtEpf9umzBEubYrfL9ZI69UiaTuQ
EHUxHhe1esrJLbXN9EdDo4Wbbn8KCeuitRa3bTOOwA4i09gHbrKvE3Ovq8Wz16sI62wQP8oGReYF
aXnQqLCJrAblTEUYZh0vq7p8BoVOgsI6KEl5uD11suWCaYYyPIgoDuCVlSo2CisfFKbOojuRZhnE
DAvvcVDzc1VuCRpLhwRijdKZAC//dvwuMe+FBYBIgACvho756Pi9/ScjujCyOgYV2w54kuqcv+W0
SwakUeLjYtCdGLh7o3+5PX3yEVG+AmMoei7E2+LC88qZXoQ6wiUGtREw+ilu/GH6g5c8XWz/GBFr
eGEkKb10hOsHUmDoNJIlOMWDtbfUeMO9t8ayOo+GfJnbsAFoPVrJrqLZx83bU7zVvCGLQheD+Z11
1kIguWYwrtXuhr6FHX+jkCQdh+CoYfOoOlv1erqsMbDKwBEunUB34v2VJCnMJ1vXPKkVm94oGowF
Ymb1pteKukPGi3FY6mvRPIU0enFf37jSbRlZLUkVZ3ArZi5wf4F9t56EmMdml4bw0fU9BJwxnXpg
nPTfdeiR8nDbHJBRHn02+tfCOCHoV29ps29ZWZ0+2uzGUTRGhDPtqdg3icbN5nkYNvaj3ArNVsBw
yICs+6CbgccEWgjZubWKOz16SDvvaGQnr/x+e9+Lif99zv61s/Kx0I0hCqvS7CzU3HRvp1YoO4zQ
5jlIUBh/ZdBFbJ7fsoZOwWrAwaOJs1VdXRK6HJJVhFGzc7E8LwJrCEOa0t5n3e5XA6vqt+bPavlQ
Q7JTG+bh9oileQQe2sCZAOgC2hS+ehGF7FTVWi8h61uZAXTbanYy4/mNM7SHHGTT/La3Qh8oBnfK
YiMwSRaVkinKRBxRwGbWGfQl0qJ5mursnIzWHe98s6+PWXpXJKfbQ5TbcSkEQ/0BX/VqhPWiVEmt
NdnZNZWPk9l+H0bnvpjDh5J77sbOlpy7jOlfW6uYrtepNZcOtoaaOJjH3eDrRvLcZOlLOoEFqrcI
fSRxF4SA6AcXWWcKYtfLlxtG3ZYmy6dGnxen993keHv2JFviysBqRJmbtcbUcbgvkMP3BySkTmF+
7z6DujjaTXsyt1TQ5SMiyUP7EZm7NWVv1XSWlunivArtn4puPdOA+eH2mKQm6J8GSIh4D/XK60mb
WjWoFZVtXkz53eBax2jawExtWRC/X+wqtBO9oIbi8OxSuybB2QXVhqdJzhBC4b9jWHl1FNtGDqIn
O9v6S025MGt+kLHfMCJbfHKnANvIogp4/fUw1EYdTFL54DnVQTSQoPc9e3dCelZIAJnjizar7y09
uru9PrIde2l25XPT3GVjAQDsHAVPavtTMcnnQOkWbqUyZcGPa+u/41ud9hPpnsTWGV8iaFSDQod4
t6ObcbDi58x6m83a2zn2vhWjaVPwCPKNt4AkO3FlfnUPCLWhN/UK803wdsk+DOPoL34/V4gkI7Eb
bFiTzyoJMt5vggpm5fXx0EZZZWDNhBxraX3d3CvZQ2FtwbhlnklAR7oJsDEPqtWosshpnVDEdfor
CEip89kh+eIWW4FCakd09YneWsazds6KIjaUJdm5cz+6obvvvfux2moDkG1kIUGP+DJdJbQmX+8A
bVaaQOkYjKEoxT6vyVYpibUlWyM7NuCV5b6JfAnJ/NVmnrtCLzUYQc+tZu+D8SVQn2vtocmHvb6F
rZQNiMBBks1REWNZE/Tmylg4eadlZ68qmz34dvily3TeyLvJ1gaABtrDwIrYYStfUxbdGuIAlHYS
Z5NvBF8XPd5nHm3ytyOFbOJA8hu/MjloHK7uTrOR2VGnM5pce6ia5A5AuB2eNNXZeenWm1o2czRb
An5gnbinrf3aiNN6sYb83NbhkfKuyEbcHo3UAu915kzX6QtYjSbTFW6gETFdENUo1ewXW9VjWQxA
GPkfC6vrel4Nk2WkOXXd9nub5g9F/6pmH0Mn24jgsvW/tLNa/6Q3vLERp5MYiajhNPAFbDwIZWMB
QQpKDE1tHG01W27az31Kp/RZD4yT0iAL3kbHpfsWlFsNh1JLEH0CYCfnaf4S3rk4zeu8bJxeI9IY
6qeyfva4l8dG7Hu5s+HOsmkDJA9E/heX+bqiHHldgIbnlJ2d7qGNjXvWJt2MmzIvuzSy8uOy6dIq
6diboW1xtX9ouy12M+kwDPjT+IN49Jo9IjH7YOgHLIywOnX0f7bWz812yS0jq/BvhJpi6zlzZcYo
VfavYr9447i/vSW3rKyuIqM5hGlLo/q5KsJynw2us5vcuoWdIvE2YqYsltH9ZAndQ8EDIz7lwssy
NfCUYknys9csNpqSzfijDSvXjyJVeZmL4vtg9/qGw0k9G/wCjG2C6nSdJ4Rmmta3LM2J04gm063b
pFAwFsPeHn/enkiZJcjudLwCdafflDhiJVLqsqB3TLMQ4yhgk3yB0AX6ho0uZOG9qyc82EfRgAgi
V+j5rGZxmKeisvJcPIim8TH9Xo6PoEJ2vSE0U3ebaRbZbgLrTv0fYjoIkVYRFSaGuTDcOscNZ3+x
Tb/fKlXLbolUHok7FJU461ZxTm8hbA0bRpTWgd+n9aGwv8RfoV1yURHb7uGSXoqpmYnqFSSZbOLr
GcwX7gRVXmIvaJ/bPHopSemEKhzxia34U/ZXWLyO8VGDm/6/u8il4dVUNgOtjHmL4TZqTkiy+XM8
HIP8JdvCucg2NfQMAlkMdQJzuhqhWi1TCwwS6DIjiXdz/zCEr7cHI7chaj6kOAzsXNswrCRygdnm
9EGEy1HICO4aw3m1Zi083LYk83jBmYOHkEiBR+TaEsSblVYMWHKnbgQTpg3cHC1wH14zqVDohN1T
H9j13VJ32rdl0Lcy89KRCkYDXIYL5dpfulDJXDKqLJtb7Vw4SsplZ24BoGThgzbmf4ysfENxR2Im
kiXnOBxPYTjtx+EldvXnzf5CWRS2Ua2idQV+b20NG8pSCPdqK6DHNUJct3lqXWiEVcU/bBwsMjvE
DJHOhErPXuN3rM5uC3cwiVN6uI+Kj0H9ambDsWvhCBo2bmMSIm9dh39LlDIcABJrAOSQx0OMVoZo
3O3PzmDDPNGUO7dAI6SLDjMYIiAM02n0fqZteoxG/aHrrS+ePu3qdIs4RDpw2ClcDh0ana3VxlCD
Yez1JCrOvfowRsaxR2nBKR47630wmve3t4bEFtcQ8qqwJFOXWld5Y2ua3VqFv1apPPttPauwnoV5
jqYsqEanzUtYtMpsYz9qUqtgcETwpDndWr0ZrdzpYiNs4jMIt13wqbSOue1Pnl/rb+llO3hG/Kwl
T5ky0EH+bRp58muftbI/dPTCFFs6ypKNY5AZRDkItgfa6VYbxx49pbcGyHN1rzsWR6uNfFs5xfVW
i7HcjkjmEoGIratTo7CsSC10yMynIKmPQO9aH73P6QBucrwDK1pv7B/JuQt3BT0+sBLzwlyfiorS
jovHRJ/nHuT/kgbFvp8sfcOKJLZdWVnNHt2JsUMHG9LH8/sRMdEoPhZ2tuGlUiMwUov6GaDedZZt
rJw2MpsRdb6mODn6c17R1b/FGipdnwsjwmkvbpdVXnDPdweyXICSkw+B8RNxBOO/P8nI+Qh+V2Bu
sBqvPB8+vKXSHEYy6MZDqh5+LvPObdKNRNavO9XqjndlZhVC4tlCrTGA6j1Mo12qPaT229hUTpU1
78bOfA8nDrSoL1rxcVbvPRrqvXbaB3W7N/U3sHP6zcGb6An+jvI8+qiNccdePitpe1+OCWCct9Y9
YIdDXymHoH1yt+Q9ZKsNFZyQpQFeDb/E9ULkpR4OnQmFsNKfONR3acqdsTP/+2PCEL3BEDeAivst
MTLlGvltYaUwdkH24C2waz0H3WfT+fDfQyyBHBwoWRUKJsLvLvxKmxzYuXuyp5a1gGhwwx9NF+v7
JciVkwVNyt4VUjq3bUqn8MLmypeXSBmztmdwBPOdnX+ftIf4D7hraGCF8lOwjlug/q7HZXXTqOsZ
Xc+kGf0uf6KTsHRO4fH2SGRRDOQioZmXMqkMcfe/mL1hhnYwdmhRj4vAz9q/IuN024CsumhcWljd
DpVpaDM9EN3bdnoim3q0p84f1A+ZXh+m3KBg9NBYL+awd5zSL4b/XgfBuvurjQDA2DpzEprNoCYZ
HbNOHdJHkBXVPoLQZcMfJMLP4j/nzUf0BJrmrcK0HRQ1Z0RDw6BytJJvMKMd6Ou7q3o/9c02RnDK
8cmpFvMeGoB35nhHGtdOhyPIYmSd9vNm/kt2Bbj8oJX3ePkUtGEIkt6BB6ABGTVpu0l3diaSUMu0
cX7Ihy96W/AhmF3t1R60oihXo75gjdEArYJ0v9BLngZfIhehxifjqfhr0qEzGY5QNh+nJ+2dOh9D
TdAwZchZ3XY46cgvvmW1N+tkVlB9ZcVte+8sf48KDfzlXWn7VbpVnZIxuYDshceFpDmUI+vmocwg
xW2NNGAE6kuRuGDrOj/VnpT6IZidYxDGKJrsHe9DFR+m6m4WDffjsJFvkMWiy29YrXREVcrMBXfc
HOZ7wW9r2btNGVaxSdcHHq87kN3knz0gHddhwoubuZ4W2iVg3+G2o+sPbfEw5n+pxnkYvtvBVpFA
/H+/2ePOTIwVj7o1QY21VIVXWEwsecg6Jk2cIXeJwgSdDbe9RZZsgAoP4QCR3+AuaFyPLEyqQKHk
S3t4OiA7967WnJ3I5QZxtfMGkF0EK14G7zbMioDw2wAhJ+Dtz6uAe+S12dxIEwdpI0Gq6x3rJdsh
VBo0P8bG185p4j15y0etWB6SjfuRjAQCjjLIH2xxBSDrdm1XU6PKyEY48jz97wTZ59goD5aFdGH5
WEThvolMKqyz34WwEi2Lb8ftHRfrjeegdHUvPmLlTVNQxElr0TqiOp8pI+9GGlQAFt8nWzzxstON
jBgQN0GNAvfmarSTDWGCUC4OYutnWTXjLlISZ8OFJOkxsidkmjVeWoID7tqIk5Ru4oYJQcBR72dT
pLT96SWcNDp+Bj9oNyZPtt8h+HcEMBAHWl/fHDdORPmMrTga8a6ogycvy16DJtgK6rJACrM85Jfk
hNn1qzNttsPQS1X6lzqjubO0YZ/njwtEKPVOix6z+RzWhR/bb3TvE3wlzXjMVPuuHRA/+xBqW+U8
2UKiv0JWmi8i0q7cdipHtYH0hmZXo0rvXadLDnHYahv3elmUw02Qb4PZHizUyi+LcjHmajJhJx+C
U5QphyIGERS1e3TS/a54aOvhJXGqPwjgoOOQUqMNlFvYyn9orQOSRbruHA3ujk4Vp0ph+jvdDjiy
Cbw0In6/uOdpWmlqI0ig89K8VMsnM9qiFPvFUbOOaJcWVksULLz9rJLJi7y3pd3vA5oMrLx8UGmI
KZzFz0PxDsghno7yt0n6pHATgQsM6ctTlXcjeE3T51kCn1X8YJXOm2Q8hNlyNI1TC/GO1tx1+tGJ
t7D+Mie//OrVkqdzowBeF0sO13B5CCfXD7Jvcbbr0j+orfE8gTIJZglQP2tYAg0uVlp6hF66GPbi
bqCQnci04x8sNLgicpWcLcCyrhd6ofdjSINfJKgumJx4p6QbWXJZAIJT8x8Lq4VWWm2Zpo4pKzXQ
FaO9c6NzifzM7XHIrUAtzNNRXOBX4+hDM8v7ll3hTM5+oOtcPIeneWNbyGI3tNf/WFmNJY+DOvIs
tkW+POmBtffGn6SnB0QWdH1fqOF/5xVBaA/sPcV16PeclbeV4zyZuUefU1y8ITWQT+lTDwECxfjw
T6aPUi2ZMNgwqTFcu0HcBGnRBjDDCA6CmTPPGz9uMwqL7/1tz19YWY2HoS6lI0g3or46ZP384g4i
3/+wtFuwaFloFtkKUseCdtcU+/gifjl22nROwEJlsJMX1J1qa2dlX0C1VWZ60IYDyZbbDiiNDBcW
hetcWIwLJ1SimI3UlsM+0PXj7CE75g7hXdlFn5tgK2srdUXE4RBeFdqev61YmeZ1Kjhn0qLx/Clq
rLvJbu+LIq38Ogvj/Yg/nbIp2boCS3faheHVIkZQIExxwTlvi26G/kk3fwIX/RN/hJQZvkQh17PG
2sYU4oMlgMgk8IwToI+U13Frv/zBktGJTNGE6PebMk0YRC2IV2IGtQ2/N5L76bM3LJwq5clLtyjq
ZTUNeJLJ/MJvawqw/rWDmEUwtJ1CHHQr5Ou15Q7OBY/7+0B5KPPRw4ue1Ifch6c0Ozn2wdkiA5Ns
PtAnoJsYKe+yXxQKFw4ahYaiWRnqAImS8bgOqy91VEOhhcpxEJYblxSpMSBbgFXJsiH+cz1Yp2+m
LFVoVxvVudhPTTbsyi439i6N2Khbowx2eyml9mBsBFsr1nN94YtT1xqtsaPbZjKAnQ/aQz63O3Up
Dnoc/X3blmQDAKZCcu+XkLv7q5xyMZF57eqVyuajEgawLswm0gV0euzNKkg23gpbplZBpZ3LJFJo
+ztrAe/KuPe1KfEbLT3cHpFwvVVcRjRF3DboLheckNerpWTzkPcOoOxmHGaSbe6xjsavt21IIjKR
n4Yo0+M5gg7AtY1oDAunsoBJmzXSLPRlPapheljKg9FqhzLOv9Id2imvt43K5o+KJST2EMvTU7La
czNK0YiXu1zXgKqmzbeMXKKi3N82IonEQnpGvMtJ6QG7uh5ZbjdO0vHOOHdhu0s9/aiG76yHCE5g
5eOylaCUHDPgKsSeokETdtzVNOZzbyvqgrGy+JRD1Rl/M5LAH5N8B/Dg9rikkweOFLCaYCj5rZG7
qhqVhi/GlZSGHwaKeqKqn++qZp73t01JR3VhavWmUZaMp0CFn8eU4dTu2zi+m923Te/4dbV1fsmc
HQimECSDToFc9vVy9UPVZ/nIsLzw3WCDSIFa8vZoZEkiIrwg2XBR8aYH/tpEko6RMxqEWloG/NCr
uRrOVLDnXZopftwupzj/YZH789QtlL0sDiI2DYUIrvG7DhK1rAg1Kdpe2zn7kPUT+ljlQ5x4h/gP
ykJUaf+1JL7kIgoOSF30iU2za9g11U6LbZQRg0nfuVambniHzBEvTa3Ck7G4yVSW9LjV0WuVv6J+
4poPt5dMPm+czmws8pZrMorGzr2sdBiNaia7EjJBp3woyvAY9xvBQuZ9NFcLKiSYYhEzuJ62xkj7
JC1gLx5gxYLvQkny0+2h/MLFr6M55D68Gj1SPlyfrk141ajA1S0aUjK/NdqDfijLHRiX8M5Z3o/x
61LcJ9RTkOQZEWCpPnfwzCy7OvuGgpafPCThPYT4EbDxjQ+TLSPkOaC4AQtSpV4t4zwrXdO6fJfj
wuCh/Jz+H9i2ZdNLXpZUML1TBK6VV461MTmD4xFIipkMvgawZyslKgv3lyZWwwhCHc02ZDLPXZ7c
hfrTnIw7GympIn8bJOFDYASqr4HZmOoPXeP69fu03Fuzcyq1dG9E76z4sam2in/SbyLcsOpUlLjg
XS/5bFRDilIeEFmnfNLt99H8Q0vqR70w3jSGeQ9/3xaIS4zyNyejCCjuWgIzu5roTF30gSZ+2nnK
Z02rj5XzoxdZsPzRzj/edmhZ2cQUUDGcmWQ0x/j16CYl1+wwpf000PFXM7njurBDcuAuVt1TOrf7
riLx0z9Ns7lz4/ilaKdnt3M/gwk63v4UWZhguCCq6a6AVmW1e80grfRJIbz2xosVjb4+fR4qOH/e
3TYjIyA3ye+R/eHpSugTW+kiuGqNia6KQyK6r833ntX88MLu0cxQc1jiD665T9NDEfpx0Dh7rbHv
bluX7VNut1wyRPs6MeTaeNsruV5D0XFOjVOwOLu6i45TmW8ckjIH+sWYzb3T4pWuX1sJjdmwINsF
epEOvp3UCtiGAow6kLlqMP+OWmUjWysdFowQ8O6wfgT5a4OaPoZQoJgU4ckkio7v2vumuxsOctuI
tS4PeUoaEHmsmGrio5o/jPad5m7k02QhDqTw/x4HU3c9DsVe+jETYAJleEB8wt+Wl5IuzYWFlfct
URCRzsD7bMQkDDq+oUH6kfYP8O5uOMHWWFaxNFED1GWoS5wX96mEwnyONqK17NVxMVm/0AYXG8kc
ItCeAUNZep9cbRkfW8sf9sX8arjvo37D2sbqr5OpU6SYU6yLpVH2dVQdUa851PYGREGaSAA/K+BK
JBJ+o69ooiKyw4T9qSpknyfd9xYdJV/nNHikyJsZUqcvCABGWf4S9w5F7eyEzuPJtfPB79KtYr50
CS++ZrWP3UmPutnF4514QBp+ct6ZlbFVOd8ysvLIckw1b1IZclloh7n+OOfK4XbQ27KwOs960+rq
3MOCV3zLx8dS3cpIymP6xUStfB1YUWSNPRYU41PSm4cguZ+THu7qA7nWeHzQomFf5snOhXf89tj+
Lx7zqzYnCpvrXdDEyKJ7QoB71NNO3RW9Zeu7uE/7eFdNeaHtXbWcLaJwOo8+jM/jS6K5cBTXi7NA
71Qa1V2va0V8CgpI6g9eF5OI9gpjqztOdrwCGyABzfOFlp/VQW9ri24bAvvTpMEOII4fzMdgrPeD
8nNjRoRXrq8vl5ZWB7k6xIYbziEl5TbbJTboGu8pUT5M7zowdh9Nz9dsNgu8c4b2/rZp6RghvEbQ
GCQoyZDr8G21XqYUhqAh13M/TgzNH1wPAW7jgekPN/JHsnuhfWFM/H4R/gzUNod+AtwSxcu3eQyN
e6eYxDM0Unf1AIvHDNXf0Z2brbu+NO7CuwtHLuke01oZRm2hsaKcqnMX/OVx8Y3Ht7N+DsdjE75N
SE6T47w9rdKRXhhcPbkzS1PQAMbg3I4nKABIf7+Z6G6JNN5zlrWPlo0XozTWu2BByB0Dx1qv41LD
WUSmmD31mhjFw6y1n2wN2NDtYUlTCRAci5kEnA3P9vUKjtSFZqfETAEIHiGaSP+7jE+zkvla8wxi
0i9rSqZbtUeZk9IKzboByCSztdqIQaMHeerhpHRlNN1LVT1oZej346eN0Yl3yXobXtpZvVuSBVn2
JsHOXHxqyA4/mbsq8uMMCqhd/KbYq85fcMPbnGu3DUvHB4hHPF4snhWrWfWWWE2chVn1mhcwUN70
DXZqp984qcVW/m10YKRNuEEBua1RSTMQhDDIO0pCFsqZ/c6GiNHbLyESlxupOmmEB04CoBAQKGNa
RZWSDrUiN6jfGe8dOAjc40hN2o0/TZp2HFx9x+vJ76mKOr1JM8EuSJ+s/HsOzPj2vEqfag7dcuQL
wSZoroi7FwEnUXN7SgKGrMGmX/0I7WNdHYZ+V3yJ1W8N/RL2Mvkeqiq5dV6Mh61UrAw9Cj0e1RWo
uZEa+e3tkseZa02iblSZuz7925wn36SNrhjvxtc8OY4QHI732vQweT82hi5dbdpwBKSH9Pa63Vp1
I0SAIuo7ujv4OPNUfo0RhQMloJh3Za8eu/wEcEbAKdnou858UbvaX+bKF+wrW5RNsgAMRk2wf9I8
DVz3eiEKz8isKhMokbRw/axBwrv03scdpGpemo6HJEMcb6QuQx9N+nVjKsTp+ZvjXxhfna5pVzWN
UlELhe9qHzXaB9P4OoRnqs/3S2K+afvaj/LwUL5GW1wO0o1NRwKSpMDJ6T+8Hjb3q7DseirmUMt0
7lPsog/ydtrqlZNNrigtI8lHepfn5LWVoowbGzkdwmMzPIZx8aBXPSOrP9SRzsHTfV8a7Yti5H/f
nleZh12aXUXLoF2o/C+Y1U8dJcOwyg9KUPiBUz91c7+xlWXnG+U0PBn2boHeuB7jbBtK1S3MZFq9
wihXwm3pxBvxX3Zo09xAF6rYs/r6ltCaWRQpXLXxjHBXGl85asyy2KfJYYaiPS23NBBkwjE0xYM5
BoYrOtlWYVLV6/J/iuaVVe/i9ntYw1hRtwh1vXh3faYcq4gnb32A1txv5/iu1nledcvBrdzvVaRu
vOSlU0yNG7g7VB2kla6nuFfUzFQi1tMwG1/RPqYGWDlnCxkjfXjQGIDmD+g/ouPqajTOSaWjQcie
iKly3/dd6qupA2Jp2A/JAZi7We3iAu3tjUNWOjwQ7qLRmNLYmr8FdRcrjzrIV/PBFSQh1mTvx2DD
TaWjA2GMgjP9a1hZjU7XOj0zqp6CWByXj26BinhqwPLvBWpy3y16d+TlZTzOFf9Uul+NsYZsnzfx
+9t7U9ZER46S8oFIcFOaE5Hp4uTrmiHxFN5U52F+DtN9E4/o6dXIUtw5zqFcDpZiPEFEVS/tPiyi
r7p5F5hPCnS+pWDI7cK7298jm/zLz1l5Ooy7VkMpHBosJ7nrgdkv08dC2fItWSCkJRRwKRBh0Kyr
QL90SjGONadM3joHx/s2T81j6QDbs+nUbMM3jl77dfkHDeaiEfUfq6vwm2V2NqewQ54r5zXXh50L
umD55EyGn+fLjgi5uz2XskMFbBIpN6gAOFZWZ+ncTm4X6nCve+lHurOPSIG5dbTr3Y1bnHTNYGoB
s/oLwrZaszBug9CdiQeK+RopEATB4tfpW5kOqRXSygBXoWDj+nvtqCEJt27oqH+WbfZk9T9JJR3D
5eftKZMdVYid/mNEfMTFbpjrvK57UaY2nXY3168q/FDm85Lvi7HZiABSH7wwtZq1ok3jXk1KVHhH
47NGE3Ru94epMe+dDKEB1bx3g+kQJ5txVeoVF3ZXByTk6og6Abc6h23woyMRa8XTj8VWHheVOH57
OqUH1//oPTowLgEAuJ7PhoYsJxSKMEN3MKMXddqp9nORH93hbRF+d2GPd5cnx4lQA34K1S8hqb6S
e/6UbT3spd7DsxCc5a8PWe14q/L00RTV8ypOdpr+UbdTv1pOt4crXHB9f2QL0MjGm8bieX09Wi8F
lRQOeI8Whnv6Hshl2hteI129CxOr1ZuXYbaVAa8J2+hNY1t7p2mPkWP+EILGt0cjnbILU6sTKqhL
cxzEaOL2Va1AIEY/q63OBbkNWv3hMaOzcd1dbFXAtVWBf2rUYucqPxu39DnT/2Qg/xpZrX3mdXnV
s9/O7vIiuM7V4WmYt9ojpJHD/tfIKriP+TybMRolZ8qsiKSdKuWDRv16QWepDL/+yYDgx+LRRoZl
DeDX1WEGvYATNBqgseZj5Zh+k254mnRpXLhQBB0KCDXh7BehcIjzcYjEBQXu+9GnS2m4c6cyOCK8
5P1/mhKfcmFqLDNNC0rmLig+FX2+H+uXGcz87UkT3/vb5qS6DobGBsi1bgmam7joA2MEYtI4H8fF
/als9stK0xmeqPT+4lulkeN6ILkT2WbeIl6ROyE9kdHwRjPzxwLRirDrj3HePXdsU7oDn5SKNPVw
sNEHB04R7VMjPI92sJHJka7hxfes1hAk9BBENqiNVpRXxhf4oar00+15lUQk6ukG73X000j2rYJe
UwyMs8dPir6/m1Q3OcH0WO6jzJn9Ud2icpR1dl2ZWwXASvfKIZxYxrwaj0VDuBj/0hb1o6uOn4Xg
Q5Tdp8690iK7kucH2C33sbYRT4SJlSfRcUALC21JNoiY1SorU2DaxYywfZmgzgnju6X0u0ZdDogz
PifTSzT993PlyuBqGVM7UmfIqkC0wdcNQMOZD2ZQuBtWJBHsyspqF7YIrZiFybDm8hV2/uqoIUpK
iaHagm3Ksl1XloRLXex37hl90lEcg1PiXWS/VPG4742n5S61nuHM25slojpPHfjbftgIAv8X0+CX
xMsVIubV2kHC5appC81ubL9POZ3Dim4b3pWnVIsPLsQGkJ8/ufO7ydbf5PUW3FeyHxm4Ta8ZEEjv
t6a2YkqAFaeQ6y9Dvk+7hxSkm5K9u70hJRdLCvgAw4H4QixlrM5tt8oAU7tUzeJX+FCal8B8zCw0
r5ezzm0vt3/eNvcLJ/rbdvjXnrm648GLHDbqQNNslB/H4j46p3fRS5/t+/Gt2qQ+cvAOeWr9w0zD
oEbvEbj79odmvQ2yXWHtw9GvpoP2VjlpW31ukogPzICNKkpyIpFw7WYT8FY06WbeW+Yr2fLS3Ri5
dMPQp0GlQUdH5Tf53KRnrSORBpq0x2j8FENCHe1D6xWo8gYuXdZ6zli4ugLfoa3KW/ltpYckDGLe
jpoGBu3zmO8185PeLf7cQCSXf4C7ZZ+Zztktw91gH4vpbWQd66bfK9y2bfvblkKN/IMs+qQFfxMV
l9UHxXxoNHl8EPRCqIza1T59Q+vpMdS/9cW7LHusHY8S4R5axdj8qO+r/tti3kUwnHv5H+h+UTtA
h4OV8OjkFAt1EU8cNUqXOaY/ZwIXa1lfva2En3RLXRhYHTpLY2iFN+FJQfupd+fTWE/3hvtg1X83
pvt1Mj5ldETc3lbSUHFhcrWLtQQ/qAZMFtlHM34Ik4H6krG/bURWpmNrIHblUHagyC++4mLmCFGl
luQAzYsKbZSMxOkh9TznqKtI6Khe1x3BBS1+qE7UQk0lOA1aPGycO9LJhRcRqipq/PDZXH9Dbo/1
SD6VeFV9Nz7jRQeeiYUKQshYdq7zcnvI0sObfUSpBUXZ33jHBtUIwhz1mTMtzG9Tq98jueO34501
FA/p86R2/cZCSqPQhcHVRgnUMmqMiezI0D2FQltA23J/6QSKhD5dMmTw1onSNK40K3VRChQksEn2
Pe93Wrsr/rLTQ1BUO0TANoYkN2iBQie1BIZyFfGTKuFdIlp5HQsl2co8J9NyMJPsEObKLrH2pnqI
zC1MgCxjitK8Tk6Wlk86gVa7vO6SqE/CCP0gQR1e51q8c6bK3vd6FpzyHuKvbjEWuLadU2N5yZ3u
zM272QvjDX+VbhpA6vDHgtXlfFldXxw1a6lCMd+cqvZJK9WDZrwO1njMm5em/6YF5yjbuGTLnAiO
fvESI7UA5ff1HhkDrzMnCETP0Hz7Uf2q219vbwtZBRSKhv9jAXaXawvdrPaN29LKUA1+Yhbf9fEw
Par98LUoh/upe6tTuJk+hcXHkFaHRQUEbm/sTOndjJZRsuIgwMmerD7BrFtikdD1tbvqZzoUle/M
2pFWmJ3STW8zJ0N4c29F9PqGd22oP+iFfrcxCyLWrO8yYFfpTkd1jXz4ysfmJJuqsCVlqmjRpwL1
QcAth2BRdrmt3+mNulMhk7AKaE5hwJkgQbhtX7axLs2vlhndEybAJVbAxQKHTUX7Z+3rPzToKqgP
qM3ecJKNI0B2zlyaFJ90cQJoSWLVUyWib/+9iJ29KJiFm4BJ6cDYuWC4UK4CpHttJS66Up21APTQ
kvmdSh9rdGjGL0b4TS3PuVUfKSVtvH2l29SgwVT0K8DCv0Y1pqmXWlGrsk2dlrPkSzd5lOi+xHkA
6e+y44kRjMtLPoy724so26uinUogoelNW9t1okGvZ4e2jzC1BdtjbG49I2RPbrjABJcVty91nTUb
Rm1GDJdoUHlPhpL4efypn2p/s14svH29Gy7trE/mSO8iJSRpWpjTPuuCeGdkBjcsvV8OM6GYi2e6
VX2Tnc+XNvVrT+kWurfcitzWkh7d+tP0wy2/9Wijj342tH+wUpwjqCfQ78RzfhVwIPs11DGh2NSX
r0pQ+/ZW04Vsc3FB5i+qHrQprgbjTVOjOAvpzeV90j4pCHPHXbsRM2Qa4oDyQHCAXNBQbloFjURF
6c7LeFR2caffxYE77+e47PaFNygIYhraHQg6SAWK2NsZQ9bvnbGDJNeqLV93m+pbNiCa47n7MgyC
HQ1g4lidm8NUNu4uQFBz52XhljipbGL+F2lnths3smzRLyLAeXgla5JUkiXb6rb9QrhtmfM88+vv
Sl2c0yqKKMI+6Eb3gwFHRTIzMjJix95cniQP/Go69YuFSTotjCMZkTFGaj0YAW3bNfstENraQeQ2
4YAwZ85Y22L7Rp0PyCmM0nNKmVTpf+XF1rj32mblLcYxZ2aH/bO4LsamKfVQRk+CB7YnkUFmTeA1
5j2xVKCWNklzV5ftjb3Fp9ZzXiE272hAmE91ph/6YvA2C3prTpG/QS9JVR6KmMWpCI3eyFWrQVNC
Nd0p4bwrtIHlce/I9aEr4pPeFKffD5lvTS6+lNFLTYHWIOzvwXeKezsZeuPrFlaTi7cmFjvOkZlC
qf0hZTSlt45mPYAklsPhzqmq4JiTn8On3M7HUmaCTopKntAa2yULU+UJqTp5a0J6bW++/TmLV0E6
p1JnGXgckrMLlNvwB11Z0YKChMBhcvIdWR0kpH6a9cjQGP2dqj4pHaxs0vP1VV27iCAiADlH0xQV
EuHlm+QhCY269hWxqIXj9fngxuA0FAet643LfC1/AGsD2ymD3jwtFl+vq7Vy6nMdPQ0kR+ZxPury
t9j4FubGrR8Wu3qy9mGy9a5a3TMEVubhuWnhM1m4B0RYkuBZRfkCdhF5MJ6KfPCiVEfR7PPQz3tt
+juzEs9CoqAIh53vgJu7vsBrN7ADmNWhZgjd4pKPgMDd+8rsC7+hMhKFb2Ye89hrR/t2svK9tKkW
t3L6TXjahFqTjTSwvQgxsz4UhTqiClxLYrjyzip3vf5hmhPPhDBo64Jc8Q+2DAYAgexC1rac4Pfz
jon9lO8aqmc1+Tsff9Tfy+Jh3mpSrNmxBPJCoVhlAlVYbNQ8sWhomShl5He6f05M48PUNM9GB/eb
qny//tHWXqpcxWCHhNbfexqvxIlsqxfWGitT3blXyl3ZIDeV1LFDo875nDpZfzukVusVoHDRq9aH
YwLY8Xj9h6wcT3hWgPECoRKJwcLrqlRqWelQNJDqyuvLH3O3s8nfuq2ZuJXTCVqfIqvgfKK0vnhD
tAgb5eNYZudap340tG5j31Q3muMpM+TUL3nyBwkwEFFESglwogezCAdlHGVjJMQnYpMkVP4kldFO
ccTkwxbf19pxsCnUC2U2ixC3WELUTwYr7430XPh7SY4PSazmrmGGh6FwkFCsMqpk6tb+EcF/kXe/
8lpRXACJAgj7crequRQGto/SgKUM8QMyel8Vn+FN3/FDxx3SAvr/MskOPpjhhy6Yy6Nqj/nzmOQh
lNPDvC81hVfc9b20knowEyH4X8CPCq2py9+kD6i22T4KJnnQZ4c5SzsvCjmnVq9u9evXDisJ1WtM
oFe7hFHUCQpT0AGgzjO/mPV020Ngv+NVcOylrc7zGkCF0CoUhwyAIY6+cKtUtEjpoxy5lLoeHvrQ
8vc+AHGwP2GwN1QlOhV5Ye8jWn7epAw0dQme+3EQRFBD3eyVARGXMJWHu3HOx4PcbBK+r64GKEEm
Px1BQCL+/M0d22p5hkx7ndFeKYpjUpTa0chD55AUZrqfDT161H0/v7n+tdciB0ArAZgBnPju7dxA
rD+3oKGA4XUPgaU9TtOX2pQLV/a3CO1XMiGTKw7WPADJgn7i0j8ljZCayNnsZX1rmE9psXWEV3xB
ug6k5asMJTnEpYFcC+x2DvjEpfGxjz5K0I4oilfpp+tLtvKdLKpXpg7FIV23JdSpjZjYTJSJ7xRy
zdgPqT27xii5k9reVOOP68ZWFg2GPZId2k4wEsiLbavkmROYocJpzD/E7X2WbwmsrhlAzoAXGvcf
kXaxaGOTJ6kS401TlPY+0RTJbZvWOl53YyWoWBokga+SO1DNL/b2xJef4FPLzl2TuNo4e8r4TPFo
I3St+kI7lB4R5DO0Ay83APNijLXlDGg7Ou2nmnbhntKwumFlbZuhYE6tiRYUY4CLS7DJxq6gB1Uw
mud/d/xHP7QOQ2KfgvQPBBlp7VL5IUGDknU5BQRPaaRVM5ImUllZd7XeNK4V6tkp0gNtf/0DrThF
Ww0TAthJMW3xTKlqewxzyUHzRkp3DLBCY6JBegeVyXU7a6k2HQyQuFRdBVHxYr8ZWV5akBRkZ1Ej
+Sjpf3XmP/V8zg3ZHaQ725uhz20fpXa3YVc8ZhdXLbNHQuhc4OtJXi73Rjj64gLTkIcp2tMUJnu9
/+jkw92gMFs5BveFUfOgv7NMacPy2soKAS369Aj6QMxxaTjoHJ9yO5tSvC1aHaKi4usIwZT6fN3D
lSNG5geLLgBgBMqXYSlowN2VXZSfU/VXNdwzMqaEvz9SiAk6ag5cssY7Vc1uJleRrSw/j9K33PoW
0vTfnBRbOcNA8gWFNCyx73suYTbaYWwWr24Y9CKaLbaO1e/xxsAiFBWlPNbQOeTn2rkHvjejX1HV
95sl1TUzPHhQhkXFzASUcPnZIVTqa1OJ87PS35U22r7JP33wJSq+XP/qq2YoFFFioy4FZuDSjDSp
cl11XY4Wt3bM9k2AN2rrOVtzS2vjA0wT/dfQaxH+TXYyWUlSS0XPt+8cV7PbPQZRF4+euMqb/k5k
o9FQuanxOU530WEOzLPdOLczhGb9i+x8/m23aeu+Ji30s7keL902ZqWc2pDCeJ5/0/uvvvlRMh+j
LY2slSN1YWXxJgjKbiiUnD5V6gy3zt5I0Boot8ij1toXDOUBKOUyEUqii9AL3l6NLJ3iNF3GYrLc
4chaVrIs6IUN4zhHpqtq+fn6Aq66Rk3WoFpKd3w5lRJnpVLFMOueI/kYlpUbS49KuxHrV/Ym1JiQ
snOTw7K45J2jG2NZeQdIUtenXT8E3lQUhwScu5+EG0FWbPNFdL8wtThtTg0qsLIxNcn3ZtzfRWnL
/X/DA92T8pewyU/BFqW/2GLXTArv3xwIX8vlZmyBXNrjMwRqxZ1lmW5jzDuFicnrH2vLu8VuD+tZ
ViULU6Wx9/+aquIxNu/y7lttPlbJV98pN1Zzra4B+RzwVhJdxwE1cukbh8KvJwUc4tw8xbLq1hJz
oihtzbq2m8LQ1QXBvqdaAS2pyt4gFV7bmm+NL84DL4dMUUu+pYqYoKq4ivZkdj+vr6i+8vHe2ljs
F14QwTTk2FD6Ygfh3i4wqw031k1wG5Nba4DzFglHDNtzOei85gWr2EMT+M3eVyTr5roja1tDYGkQ
hIFUjPn7yy9FsU3L686AS00IkjiDF4Q2lEtUSdQvTXuTdB/zaesht2VT/PmbnS/JU103FTYL2gQQ
5dPMd+v40EzdiendTn5xtsam184acGtejfBs8fBaHAA1IqOUdAfAgPpVKe7RLjjB4kXukcaPf7Ce
bywtfCPz6NkSPjs/Gr1hKL3RuJubuyB5VnMFtKpolPz+s4UHHv1yg8SHJG05ZZqrQWRLBu2rho7F
QVGGp6GWo98/08IKD1ZIPUSjbLEfzSmtRi1FQbquRsQwpEPce5VmHNVecZvgx9SB/R+ju/4v37i5
vqbv7wEsU1t4fWFSbF70mcymjLhpaFDo6v2QpiLdarRnpguvm1kB5V/aWXiYjpGczipNs7SST0Xw
JYaoRoeJLAFPUbd/q9WzQgqOVNn0GVLDPrdoYyjI2EjlBpPX+6PPD+F5SGkdvRym7S8PiC3Vmlln
OGxmD1obesb8fN3VDQNLJK6WOTXi9gXtGKty/fxbvAVEX0lKcEEMEwpsg6huX7qQ2FqX1RZrqYb6
KWmMQ9k85vJ9nz/GU4cA0206whw6bZEQiXB1ealiViCfaOMSz5bhbDJQl+sV1KHVdE9yUv9Upccs
yvatbO82m/arq4hujOj8iJOx2C9jrKCRMwpjoeVa0iNp5sbF/f4qwx1RLALKS7K1nDCOfUMN5xAL
SYhQJmCbDmB2UWwl51tmhKNvAjKPPvANwkxG+1JMcDX5/WR0f+SMgGwIyl3es5dW4lpRjc6f/1+E
nBkT8N1Q41/f2CtTH5ArseUM8VSmg7O4/OOUMq0uQ9uYPeiZO3FcGxKqh7g76uo3o9G8wG+9cEoY
mAzAaG2cq9UQ8tb8YiUTEDeRn3Gw7Mkje33IzE8qesa2fC+lipv1O6lkfrP7ZsfGvlWrkwUPaSbB
aG9uzhi+v/MEzRTlH9520KQu+XvsprD9TOcE6seq/hFENfMtLzGjLtuL/r42cmlqkUSMQWpIcYXX
MXqZfnUIg4cpSg7IO3hZtCvszFUGL/9x/VOvnb63/i0iTOmbbT9NWSqKCZb+XPRb16r4C5axhD4O
8D5SBq7XhVdVLReyPNN5l2W+oLWvoo9B8BzoJ/M4PkvSxulYi1xM9xPv0TJiMHThTjrLZa5PWIuC
PjwoJeOA/iSh1mk1yY3ZWdA2dEwMWVa6u76OG4aXYEqr1nLDDjCcieLZKRh2qfJjNI5G8ikEYXHd
2NpV/sbLJc4pTgFRNBk4mL6wXUN/DozAnfIcJoHDdUPrgUClHy4eqbAJLlI+i3FXSx779Dzx/h3a
X1nQPpThffOjkG5V7YekofXp72VUzXqYybZwKmsRlS4FL1fKr7BkL+KAWllxqZXgHcbsGxMlUXOf
h7+ue7hqglIrFw+NBPbpZTiVZxhutElNz5pxE7cP8nCQq0/XTaxuDXoGYlKCgvgysTRjOVCDSuP6
gfEgvNeGXzVTZflJq37StvauG1v1542xxQGYx9qefYHcMMbAbX3UAEJv2NLDXTfCBAGsJAY68ItF
033I6ewOI1b4LEhJTOmvpu639p543r6LHNDa/sfKYu9BjqxEsQocxEJJLup2nX/S9PNgfO2tb5q1
q1rbY4I+ST8KrcvrqygceGca2UmIlkAwMCZxuSu0Ai05yeeTRUo3HoNZ093JrpWdktVQMFW2ttVh
X8GDE/wp6JKnvp60xVaHebkdotwma9bnHcRHSu9Cb9btDO1+QO+Te8FDPsgxnpKAgkNCsXxLWnd1
m775BeKjv0lfFOapA6njF8jeYPxdJ4Eb58f0lhq9FW+F6fX1/dfbxQZyzHDgjvd5Bc3MV4UvY/JJ
8plfiv+6/h3XLh+GlOBABWBOLrM8DZZBl7CNs7PxJaxuCmvXWH/n0fRoBB/Utt2rlXS4bvC1Ubfc
OVCA8DEBQYoB3ctVHFWDkco0pM/g1PptM2iZ22pCV67vByaPk4xRUnM+kHxHN91UhHvwpNLJaZvu
w5CUmqcUfXk7tL70uXD877mVdZR4KSYYFUIlOVBnN2coZS+EOI5m3tm3SVjDcK2Pzr2tRM4dDfHg
5rpPax8LimdRPLF4ky9bGmlQSA3N6PQs2c3B0sBZtpHXysm+tn9/CgtefVgfX0F05J8iJLzZg70R
DYkJb8vZaEZXrWEdqlxJ3vhGq68qBggFDzpsNHQFLq3IOqJygYCzzIHqe/MwBbvS7r/q+Rx5TjF8
j5MuPSh16ul6BtFDP+2vL+j6D6DRz5gSIGL0JS5/QKSbZVMNEtu/3jFXPN+12SHV70Ptyf47yd3+
63V7azmswBX8x9wikMZjGgE64LRRs/xZp8+Kj5iQWu7NLN617cbopFi8dwcARg4FmKIMxd/C2NjC
6uZYAFc0yZvzg/QjbcaH2L4x7PjDlPl/j8UW2/qqe+COqbLR6uEuv1zNCWKzvgn77Jxk7S6o7oRK
oANOKd9JYfIH1ytEVYKskakg+fXl8maD1l2iTkoCUKOo6kMllXu5cG6Lcus6WHfpXzOLDWLNPEWy
uBNmQHcV4bFn1IlGy07159totrf0CldKzXSbBb6BhqIlinuXayiHPowTFpAytfhrbE8xNAp1Xp/0
AFCF7NV5caTMF1Zf2mZLBWXt2nlreXHtqGlI4dQssnMf7Boj3cnZzgjGY9tIt2w7BOaerh+GtdyF
0V6VQi13rbrUVVVSKVYrHXyP0jzlJlKn0X1UbBHxrH2/t0YWy2mO1KUsn22SWqcQfro4LnZD5znJ
sct+H57ApyMy6+AsgcMsIVWKWRd6FxpgBsxM93plyr1ZgoQBssctt1bXzoTm75WM4d1UtDU3itX1
A9tS6827WJmnXSHbN2pubCV/a3cOWBuBHiX9g6bzcj8WGozDU+mDE7BLV+rGXRf+JTOZm5QbsXht
+7Hp8YW9QNRabL84kXsG+0H2RMZBmpPd0H+Udbd6tv18b3f95+ubb9WtN9YW5zqECQtSOaAkZOfj
fo40wKGd5Y2lFR50ixz3urkV51g/hSozgGZEhhbmzHgw8lgnFjdoaU0zOgP/QFGgtrd59ZAlGwdr
xTcqJLSBaQHyzl/OTDpFV5RDJw5ydZqaMxj40ISe2974YCt7kLIXtyZt2tdTfLkzEoBHQU5z6iyD
ADdsr+pujU397pXzCwKVaEgKgkdLNWRtMubJSdh+VD/DQN9L4zcTLuXO/AaWYOMjrWAiRX0E8CkS
UBhcVkg6qWI4qE7yc6ZSzNU+23ZxyDqdwG8VZ6fRz1rzSwLTK1PDDnT7VyLrx/DoU8oIlTstn7Z+
z8q7i+EpWiBM0wnFw0US1uZTm+sALalD7cMxdG2bxqpU3wtu5zB41FNPc3Zd/yVwIBVNlZfre/Z1
fmqRQGCeTjXteODUhn75gXWpncagAeKQJ9Gx9G+H4aaS7upQotTXPxF4DkEz8fprvHrsZM/Inwe5
gsbsfjSZibgzpBffOnTJcegecrrcg3Lbay85TyZJvYvUY9be2FuDbSszYUxjiCYDCE5IUJc6lHUm
S104N/m5snZpRE3GDE6po3ugxELP+pkZbhlMe0mZ0THtXX5VLyMy8ZAM90Kpr5mtI8nwh6HZyqfF
Wr1bSwQggPzriLMt4dTyaPZk1MAWJLUI9iN50rHUq3arXLwSZ6jPiHydIENvSxynN1lRp/iNbtQM
MTifwuG2D39Y+Ve0ld1Ciz1kvuphvhub4IPzPa5f2uwljPpPnVq7hFfUBE997W9kaSuhSNSLgDTT
ZwOzt/g9A5/IAvQgCLsSr027X92sHufY+jiUW1fimin4HsHTUiITrJ6Xrvd+NPuVIDvLomRnhzeq
EbvFGHtOvtXFeJWDW3xM5v9JOkF9ESmWrUPKnVI+dAhKRqq9S33Hk9J/JDv3jMB4sMafzTE2eLJM
/cHW2k+h3+xC/9Rq/SGgQsNS09CU0Oh7vH5c1/x/RaxSnRPgp8VSx5Jt1uUMwc9cf1H8AwIVZvl1
3MINrgR9Dha4aDJTcKvLeszEkBxVZGZ8KQTac+nSNXT9j9c9WbVBAIaGVrMZc9Auv6RZg7aAqpGa
j/rZmM9ZkEGdvBFb11ZLgGL/Y2MR2yY5zfyqxgbFClcnXYuTA7vYjaYtpP3KybcBIHL10zukg7f4
LhyBvjRDevVR8aBHMPrCBH19vdYO/VsL4s/fHHrfAbyRZViY5pM80rpzDszyabILOAUlhT8wRvOO
KgSVFRhULo1ZOUmi1YlG6DeJPrlrItFsyJ9l62OzFcxXHrCEcogyRVuEbvniGxVqHthzDq4iT5sP
lt58cgL5ITUpwtmx+VlB3hIoOMibbPx13ceVzXFhWGzQNwuK3G6ZRiVHSQ3GXaOrFHkaBEYMV5fr
jQC55iPZBgTEaO8KLOmlqUCfkaHu4V2Yudpn5cYZfpYfICFTnjW58VJTPVx3bYW+iFGKfw0uEype
PV2SttwQflEpj4bVBgfkMJKHYGwh+a+7+FCnaut2iSJ5E9IunkbTwXNGxDAjxi3doY/6w+Q34eds
SCMTZKWRFweV4fUDHLLjBnJg7Tl88XMXzw8NUgiEXyCGsDPtHDrPYRU9xr6z1/y7CMpvCnhxFuy6
cXJt4/fTaEiESbvAq7Knl6iFBEhlooaslJHk+1ZBg0z5x5apsZvSRsBTRURbXCiCbZIb0oYlAkDx
5S7w87yySpW7CyLsw1jt7bh1R8PeQeJw0po7LbsLoBamMOw1dn5ECECxDnn1I49Ore/s5PLomF4x
UuiBZWdq3dgpv2jdFsxpBarO1vnvr3zHGtBOTZD6BYSHTbbvm6+8bd1p+tBr3UGCvAMIzd/hMH/J
65umf9C6ZON+W4lyoIEQ4AFtBwfNsq+nzqVUhQmw0FTMZz6ZPgzo6Jiifxz42g7Uwf9ob7Hz0nJI
pHngm7TR2U9VV0MMI3BuyjZzeyrA0h+Zo1kKxQ9FhNe3yZuYE0khug4Wiwt1givZz5LWuCaIHAmS
OEn93AXNRiB/FXB+t+le52gEFJ/L8HLTlQSz3JggIzQGSv99ApYyRuhca29rydyVDDVr+WnKn+u4
PqWDfIh8y7Or+Tmb/Btf+ZjNZ3TDIGuJP7TFoXAOgWb/dT1YrcVhISvF7SkIgJb9OtusAquOdOJw
39Okk1DHVa32UKrT3py1aQOguBaKWXqx/GR3dAgv1yMsrU4t4Ps6J0Wx11MN6lcOe/aSacFjhSJM
06gvc26ervu4kuyIbw5+RDDE8B0urbZtznAfAA7m8D5LVo7ayMmav1y3sbqO4I0FKBLo0vJdW8gV
EP+KpM2Kv7etKQBngqUh2qIYW7ND7sngrWgWQhJ66YufBfX/k1uo8W2JBpCsBWiXHcxg66W+Fgve
GlrES0lttDwwyd6aEEG2Kvg82k9Q8PV6exxrf681wfH6CookbXlWmElFjI26APioxd6gw1n07Ss4
w38eA/0+1+/l3itt6zZDFewPbEFAwUid0Dpa0ugU8tAHrQJazo50uKeGbl/A1FA6D20SnWB63eJR
Wb1j6e3/1+BiC9Z+m06ZCdwFletZOqSh/qzI/0A5tis6D9FfJGB2PscclpTrnq6BGhBVo+ePXhbF
quVDCvYWo4l1gFq15QSnXhKAoqaakUDsdGq0tnTMTT+9y5MquDPNatzHdv8UKgHCOJVq3CvMW2xE
xbXjiDaCLqZtoMdZllwaqw+dKh1AGTWg05xfNnpTwVbSt7ri1LxFOYD/geS9PChVa5l9pyl0ePXh
YYBbuhitndFnt0pg8v/2qEbOrpH0W6N7Str58CfLLtoMINcIdPriSZLPWm6Ng0UOH6SQ+Ppqv6um
KN3LSKa4+lD1HlGp9fQk93dxN9qgRcfca00eYn1XSmehJbyxFVbXHVg41QAT7u3lK0nOxiKNDNHn
71I3iS10lr4l3RYxztox5ssits5uh7d58aKwnbzpikGwLjTVbqbfuJfj0nH9qIuPVZc9NNlGDrlm
kHIE+0jwWHDJXn5ox4RCpe8BGTexeZ8NXxX5lvqYPte3ZpTcXP+s4scvY9RbW4tNNTumP84CotqE
guNf9aV9MOnWxn21unctmQ401CoQCS8HFgvdTofA4czGTlUeGE+L92Fo+wemfyHln4bxZMjdtNdG
Jd+b6ewobp779XmyM/N43eG1W0CASaEcowTN97xcXK2oJ7NPQXrpcwkRidDkCqDrOfRBMnqpFraw
njmfh6jtN4LE2j1HhsYcKtB7iwfCpeE8qJAN81npXvtVU/J09Pumi3f27ysgc9dALiMIxhWh8Hxp
BxWgZtR9HOzbmfzD1pMTldZq107B1lt71SXmT5FZgheVR9WlqamHJbUpuXQMLXKNur1PEAsNk1+8
zDeiz9pJp3TGGJSgPiXqX1rSS90fmo79k9UfGQVxIxhk1Wz6g3gCKagG9Qk7g6rgpRWmMZq86mm4
FCTQ92Tyz60WWqfZCfyN63pt5UjfqDqqr5CJxRFXi9AJDJtuSyzCeeVaxcOY/jDCjZfw6rK9MbM4
3dOc90jlMcxPO0eNfgWD4TpbaONVV0S9lvK5UBFbfJqx0JL2FV+CymLolzvdvrHgLA6z79cP7qov
/9pZPuVod+S1nXP9RU0tNElC+ALLZCM6rIVDXtM0jwQPlLEcFicwlQkXCeFQ0Ri/zHY+m+26H+vr
9a8J8edv3mzDJOVSmwOSKf1j7ts7XX0Egi3/AciPnP1fM4u9bJOa1WqNJ6l/kyvPnXNT+y/XPdla
rEUoHeu6KwKwuGcltF2pqrxAtjaC5vpH/9eLxeby07CT9EpwAylW4UV1uLOB6UKc9ScBxiG54cpF
MYnG2eVXAR3oBJaPoU5PDpr6XUvKG8X+dX3B1j49XU9G9yFWoCIhFvTNpy/MMA+SAVwBx9GxvjWG
5IZjuRvjdmMbi2VZ3upikpl3qQOSbRkuI7Oc/NlhTt8kM0yfov674tBjy7xQ+rseg70y/nbKAk4P
WAHoE/4ldbn0rEpo+VoDhzMZzRtrepztxpURnavU5Gaov/7uMjJTA63ZK3MEdZ3Ft0rGilm9nI5r
k0Oi/msqzuXwLWD+9rqZ94sIeQ+ZNghSGCnfCYLJhZU5Tk0LedAPkSkjn50d6r7k7pk8KzA9gjta
FtPputWVVElwBsF1ANEHqrnLoWJDG6YhCylgwx8SR0dD+6UNfuwC3vAkZiATPXHHqPCSeTrLWzp7
748btinXceDgz2EU5fIzRqlM7SSlKcC9d1NqcPUMI3j4re35/hxcmlmEQL2IWt0umQ+ExNiNMzRT
KVspH037cH0tRYy7PAaXdhYx0DQqJZ+ZLDnbQ7ZPKuBlw/2gtd44fR7kLXb49bWjrwfsBfGupZqN
Us1xLA0hyVD+IU0/KE3LaNdvD5wLh1DaBmYpnoGLcDjJ9VzaSsDdEcsftcpx7ba6V4etKt+6K/81
Yy6yk6qX/EyWMWPyrkqb+1J5Mq2f17/N2h4g3EJoqoM7IXu83GqdaclDCDHWWY5P8vfmm9MFDO6/
/G9GFuvVNoPepxpGMq13zeGjkkHMpyfeZr9uLVaYzOhT8aclA3XzpTcV7pS9mCUcxFZObkZABP3L
oBi3lsTYX6Z6aZZt3I1rKwjejwe5CtTjHemQUpvWOAvKSiuWXW750g4OUR/vYFS9vopr2+GtocUx
0sxBHdSsobbUpF7CYzT6SVNiw5tVI7SHLWjyyYqXmtKOMTMsJ4yoISz52UurHjdT1RUbKC5RQLH5
r4DdXX6lRkPnRW5kmOL0mFbILSAhN+ORdH25Vr6LQk9dsAjKXMFLHswaUW5GMEGJ5YP0ZI7Fzm5s
4HxfN+dLRbqwCG8YEtI14EOY6V5sOr+3u1yywFK13SjcoR20kUesBFABa2KIlfckJAaL8wNTTR0P
JfA60JYJc9zkXl4a3VdOcGi2yC3XPs5/bYmlu/w442QmfSzzcfLU2Q/xvtX1bWbUdSNChEY0CGGV
uTQSpKHS+yWJUWNa7RnS2vQg1b1M4a4PNi6fVVNEasAqlHCAxV+ainMmA9Q+zQU5SNtmOzLwqN56
TKwZATLNTL9oAjGBe2kkYlxJa3MIcoLoqa3gbW5bFyq0334X00+BdkwQ8aBfsyxkt1asT4lg+4FT
RadZl97a3a/rh2bVEaoVkFkh48IL/NKRJJZkudQwEZWzJyFnkgmmT2Mjkq0dTUOUoLieAVUuexpx
rmR+SsmH5wQqxZEGqOwJBRwrjjZWbO3gwM0FoIjzIyirLt2x+qbS00TNz07wkQm/BooAQUEjM70M
Se7++tqteSVcIuPnAznLgJNavF6s2oFVKMpvYj322GoKCtvhvIXrXXFLFdMx1FtxCxT0pVvMekMR
XjL5MKeoAHc3Sn6a5eiUpQYkABu1ixWvLmwtdoQ8mbYUStgabvUp2rWy10BNvvWh1qwQ4KiyErCh
U1x4VKuNVEBFDh61zQO3koLIbasfM3n5zpIzf+NLrSAN4S57Y27h1DzFYWIJuLz8rQnRWWg+Nll9
0KkvtfVRrz4b40/6h9rkZvHBDphahkmtGc4OPTFOyE6eTtLWCqycvIuftEjEsqCIs9hhBcL+Dgqs
efgQbrUrVy4qTEAIS4ePy2TZuZjTWnNmW4wnTJmbBB+V+vn6CVj34V8Di5uwSNGTCYUBC/EKWLXz
+nFwDv+bDeHkm8d7xYzw1EhMHnT2pz54HmzfbbKN+LQyRyj2x7+OCEffGFE6vY+ZV2SlDLPzIFRt
P0EAJmgbxsAbGSf5oJUB/E8miiBzmhSQlMvKIdLb5KYdndSNQ9XwOkQmP153fusLLo5JkAW2lYgF
tu1P+fRT6v/53/7+xbmI5HbSfRQmzhT/947R3HUoF/2BCaoFpEskmfKy/t4DlAikRHDJ0a9Sw9ux
2TpJq4v0xsJikXotyi1/gjyw6Gpm/mWUIY7XfVjd56RhgCVF/rpMX7Q56AJTmuGyjL9H462cf4OU
67oJ8SMXSSWKSf+aWDgxaSNqnTUmuhJeqtLr1IP8aaKcc93M2lpRw2Guk0KH847dRZebPq46MbjR
fZfbb83mSO7aUr0xsGR3mfxuUOSILNzRy6M0dPeZKd/HQfLruh9bZpZPCjMJ4gEZ27PeW25r3Suh
5G0VQTfWSlcvg8I06Jo0ziquIJOr2J9V++d1J9a+OQx2YgJJFSI8i9OX950h92Kt8kE9QWT2YkoP
pcXwWDtvQWhXfaF/DPCRAcN3chlKrlthKONLU/41omFSGFvU2+K+Wm5gMb37HwuLLyKVhjMKgtez
P1e/chgXXUYQiqr5bOlfxuR+tsIti1s+Lb5PnfVzZ6nCpxS57PQ57bauBfGb3/ukCTofnaq+sziU
XRYrlTZYYsou7Xe1Er44ar2bE6Hba3qoCkHHsotn4wu6UTey/wd1NKYQAFWDSUZObgkuyadynkZG
Gkn7ysH1w/C26vVbK/9rHvRjLdPmv74f1xf0X3uLWxCOdlJ3k1uwN57j8qXvn67//auHVnD882hG
HW8JZTA6GGQpBkCfKx0MaEUn+S7dVLsRh+bdNxMPP/ifhKDOYldoAQl/YQXMBU3xP1U6uzMzY2Zz
SlV9t1VMWwHo6nB2gztlXozS4LJorCRdMLQRj80h7Rku0qcAvGEwn2Z76j3FkHxPZvTqk90y3xBq
RXyIm+qpjOOvvS21HiMAjB4GQYAsQOycErA9TGaVcPY43bj1hlhdfF7EtvjFXDSLfHNMC92qs5x7
OPCRPBA9eMMdt6gDrlkBcbAc6YFwWpeCECtV989UPvf1Q1f/wWXMjC8EzBTfgN8uAo2eF0Vsh3V+
9m3/gZmzCPorOYTrYQu4thqeHTJn0LPMxCwfkyBVq1nKyc0HvT4oY+TmoQKg2N+D3r1+MFbKmKp4
B4nBdp7Hy4tAjlsmElq2kdUClA0O9rCz/Z/S9GOw4xMd3cna6jisHfW3Fhe7IbWnYS4b2JBtWXIT
5y9/UxFgy6dlDasvhzqTsCCBMqn7xwryqda8rWzVbeqz3u6T+Ov1VVzzSfRuGKmimcI/i/s6y+Ct
nPX8XFovWsy0WLy/bmBtc/MAhwuNoGw6y2Zl0ylmbJWEFujGs69WWtWeaWXhOe5RaLluaoXsAIgf
cDvkl/6f5e3SGUtr/VaaOUjGzFR+8dTk8iGIo72snktZeZoFR6zxktlbyfSajzhHP5aaE7SH4s/f
vISquLDKJmSM0aqmfRmHnhO9xPPG6NuKEcZQmRWBc4pkZCneZYXxMKoh6F3LSM1PdRmMB23Uxtuy
7f2tO3wlL+ECB/8jSkKIOi7eqGVUd0Mg2HWLyD9UYfRBC0Edqe1uro6jdesXI4FaHuAbeVaZhbSc
/gm8n5vf2/BQt4mSuaoT0SPxuw3Kh5XwcvHDxHZ+s9Lm0MMG4tDnVBTna4guTEQr1YziU2xthJcV
6CYwjTdrsPio7ZRbodGBV0+66YAKQxVCh/Dc2ZBhax8U7eSXZ3NMd2a0H5P4dp63gJrrroIiguOb
A7TkwyqMXk59XoLnJG/cKfilJgxyGjdq+uX6qVndV9T4/2NnEdUoZE9wMNLDzYbJ/9AOWXZjRNNn
xmK3qB9WLUFmwZS4EEhbwtlsY5aMoYRkWAMvbaDxhRJ1MZqH6/6sDDn/H2lnthy3sWztJ0IE5uEW
6IEDSIukRFu6QUi2hBmFeXr6/4P+ODYbxGmEdCK8r+zN7CpkZWVlrlyLD/fGzCqk9RWI2lJFNdGc
PQb8YhReZXcugtOs9N/SXicGVEdwQA99qD/KYjhZTnvW1bF0c3k+2mHnycMea+9GggXSDfD7MmoD
lG91oNCEExP9EQ6UbMc38F0cMmP8ZNbVUy53r6M97pGMbxoE6c9lv1So1/ptYzBUkSkx4RUytCKM
gzy74nOXDod0b5ZsM1a8sbQ6J4hFU72usDRNH1Xlo5SkroJyqWlTCZxO0vBx5/Nu3FgAimGwApRC
aWG9siR1kqhKaJQPiTx7cpUnR6McokOmyaHXjlngjlXaHpQoGF3Ydfrbog+rG72EzXeO0m9B2Y6H
qC7tnctn07kZ1VrGWxiAXhPI2YM69saie9kUd2Bz3WquXbV7ub74jZgAbJujg6IR9EhrfiRIu/oy
UZhzSKbaOejTU7e8ssPyKaJaf7xua2OffwoyUAldBHbWgOUiwPxYEheMQvtS1+1N1DU7I0EbGgM8
OeiVMlBMHQczl+E8EX0vWwXginaubtFxcYOedN+EAzT1CpUGbvUq0tc5Fy64qs/qkHjhOB4sioeD
IrxiouTc7v2mjQ958ZtWbyFg9xTZbZsJ81T7a47nm4xOmJ7HcCe7w/iSq4ZbKP2hbx/rusHX5K+J
Kr7oxJlUj3cu4o1TfPFbVmGjDRJ1kkPADWGU6bdggS1XTqfyzurKwM1mKT+N+TzsvBU2PzwCbAtm
g+Bhrz5KEUfl0A58lMpIGq+MGpJdRZ5vr7vXVrKGoNJ/ZlZrG+LGyeySteXDJ4SiXJWkQq5/2OGP
QLa9mgm0yNJupGp3JmN7fTb4T5IpmQnfS6crRVTNsw6trRQbKl21sT1mWQzyuGwVlCx6ZUYUxqn/
TBAQvi27UXrkPZoeJakKPUUKEs9Oms4VSRDspBybnqf+98NWO2J2zRRwvoGZyAXCAtVhGr//xggT
R+6NkWV33mRQg55qTW2z7V0YHsPQcrvpRxOBtbWjX4+IF5aWYPbGUtukAyM2sJyP3V3FfLsZ3NrZ
HkvW5gkh5UajECgTT9xLI2lXUX1Z4D9tEnhGd+KQJs03J7srxNfrDrvpNv9ZWtMvqHk7810I8Io1
3M3dcxKbO0di+a2rKgwFmH/Xsm49hXmfJG3CWhSwz6lylyM6mlsfEvnjcpks3AqMvl5f1Pb2MQ/E
bDb4j3XhxxQot0cTSJaZCfDz3AThU5MH59AJ3LwbYtKiLvl03eSmlxs8K6iZOdxiq+Mn1Lrge5Ge
VfrnFBZBMwGZuIc12Bg4xs3fWFlF8dm0pzEfTV5LQ+TroyeSw1Bk7qjLDI6MTCHqjSvNzUtH0jDY
deQOaeOidQnhw1jeOXlzhCzKHYzQ0+vxoNGhbo1D0QU8XrsXSyn2Zo83sih+79LvAdPPNPZqV/qx
X9q7/N64jFwT1pkh+lvT7jL5r/bBtPbeFpvfwCSBQAxmwf6sgkDcJiylW3Iou36Qi244t52KcN7g
7DTG9wwt//5NDOitUW5zwWVKr8kzrCerJTsMpx0v3sKh6mBQua4QVVBY2KUZtHJtJ6kxUxV3SlV4
SnGbFp0HAQyHp4jNQ9geX6xiL8neDAk8+n+O74I7Wk7Xm9WJLC8bsgXGd9Un3QofrN7ZuRI23eKN
hdXjLLMYY9OZi/A7R7ijZrlqLH+Jw3v04TLXjvxR30t/Fkd7F4TeWFwF1KkI4nJaYJtZJN3A68FE
XH+ED4N8LHSbyLkxh9tEkQ9zlP3ZVMHH68Hh+o5C/na5o4muZnJqsd7aLG7VNr8R1U4ZZTOF/nd9
yCFfWmC6lJRg4V6pBs3t5vADQ6h/tLrp6skeTHDbLcEHwmZNnfKdAkcfS2KYU2yJqvPqpD/3wjxE
03wLEQbKYNrgUb5+qZ3uJaojP+r2YGqbuwkfG7UY6GysNfeGPUiWpCxIz2bKGlcFf/lcVPX47fo3
2wKKUPeiawQh08IAtzp9DhwSWpYwLUbFxJvpUYy5cpgNMuZQ9UR5T+u/RThCv9OHj3E7H9NeRuE2
umlTzaXRfZqU6rZOFHghYn+IzK/Xf97WJrz9das0pGyLPIlHfp2MFkjY2AzivF63sHVvK4gULDB0
m3RjFQa0DqbasgLcmme3IcqxSVyd+oHp8BsuQd4y/U2hJ4frNrcu7rc2V4EhNe1CME3Pnodfk173
wrTz8vJjwHamzY/rtjb9mDk4wHu0EJgRXyWmvZ7ViYWUim9prznAh7xybkU4fk57A+JV80Hvj0oN
6VdkfIlTsZejbLBRARV7Y375wm/CrC2SKLfDCeL03oW4Jz3TlAF/XZ37Sn5o2+dQig6jCeCovq+o
LBdD1Ls1DyeYHA9RV58An5wcUow5mD29kHZC9OZDBr4O5ssX6QaAjZc/L01NrRYO7wlRZV4WRF7f
PCuG8PJQfm5sxauD4AgPXAAd2853WfZ9HavfWl7FMiVrmGxWZcbMhtmNmeeOhsei/T6W36vxu6bN
rlzQF6/uJXIbJdCPzd7R/1/WDpgcPldo6dZkO7IawhvAGIbfyaVnVU/CLhaYj9dPszerIOGc/C5s
7+u4v7m+9k3/5226MDHQnV8X1NrcGPo+HBb1btXPjeKsIxXSidq17OZcMVx+3dxWHrM8hf/H3MoF
M4UJtXgRXMnCZ6aizlL05PwOEJP20n9GVnF0jmtTgWCVh6kGzU3lPNTKVyW/yx3Gu2Dzvr6izQ0E
8vuT8AEwxepM22KoAGXjO2rtePFwrI3ES+QvJSWGOd65IfZsrXaPwWW7qJcXd1wck4ZHRfNtktyO
FNzUqz3tvK0LHl3jfxe22sUyHYn4i7Eo70+SdWcr6gmQkpdxFq5v4XZcfGNqdbVocS+HsqTy+ITt
tBb3qXofGAylJ8KbrG+kZ30CAq/yy7LfyWI2/ZGxaR69iyzrmm51luCQcwpComJHXovMQ1x5Q7lj
ZPNe44kAKJj8gS7EZWCzM0cobcdOMjN5tsO7JskPaU+oDU5t/7FTa7dVZO/6nm5+vTc2F1d6E+st
s0RyYMCmU9/m6hfkJVyGYs7MoD3/hiG2jk6hxe3yM7K9MQRK3IYCouICzcbpLKa+J0kpZxipQsdt
O7GTV29+MLR00bldmkpryr+oDeuqHbhCMzgmmAjuY6h39uhpfmZa7y4EIDdknDoZ55q7zpSTXrSL
isngZIfWbrrbwKLJYpSKl3c2bGIZZEdovc9/J00G40rk9soJBrCbGSqUyd6riW9+TIerES040oaf
5d83e1y3ctZ1Dl5ad49Vk8+uLTpX1+ejlnBFX/+eWxsMxTZFhYWvkl7speOEBsRdgboIhag/dEz1
/ad+98QvgWq9v2+NrLwTyo22iUeDYbOoPKCJlgNuuL6MrVD51sIqr1OGZFDbiNneQWSe2v2j9Gcz
0tyWBpEKIP+6sa3vAwHcondDwwJ40eWeTQ6vyZDkipay8KoCTqNxum0iuM04DddNbX4epu41CC/B
ZanqpamSxjBJgM3QrZl4tXooGvsAAdf/zcjqTsstGIwik80znE9F37hxfMwY7/+/GVldZnqgDFas
Wcw19ne2pHhm8SDVeydn+czvHA383KIjR2K1ZiaeuyQxnJmBgt6sPlKE8+o5/dR1+t2oyudGlH+H
kbOzrk3PA2D2kzMHIZOVM/RqL6UaTzk/jivfMOloa7dxSdMBeBalsOubuHmQmIaGcoqeGfF+5Q6a
HlRNC3uFIrdclrI1nO1EK3cuk02ng8F24dwBRr12uj7Xikgac8YFUqfwFjJ+Tzc7hQtzKM7XF7R5
lJilXYh3lvmjVdlklBLHqGUmExwmsEv9tY7C09ilrpXskLhtr+lfQ+sWYAu2ygoE6PYSWe66H4/O
8Cnd5RHaWc56+hDKax41M9P/hhXAP2p/q+0PUVYdczM8Xt+4LU+AzBhkC2U0GDnWr6dJZI0O8ZIf
tjNAB1Pv0r+FKe053JZ369y9PxltQNyuzGS9pnedyfUwTP39JHEHlmH5PeqUZx2JLKZnXq4va2sD
CalQGjC8BR5u5eAMcYdhJTM8U9W1V9jfE5TtQ6k5FcPTdUNbYxgs6j9Lq3iUW2AnB7mBnsUWtqdO
EMZaTmM8NboNf7lsp1451e2tHqY94FHne2cGoddpsuTBcuQnUmV6DQyAv3Ee3v6qVTSR4iRGaZPz
UGqvlv2PIn+lJxPl3W+ccNTiFppqRhdRTr+MI+pQ5Og7tcQR5BrM9m4J90Mb7kSrrWjMyOIi1msi
/bJOhM3MRoZLZc5AFRAC24hHd+KL1VZ3jSodk47CaLwnNr7lP5wJ4KBQheFFq6d9bYRtYU/gtEU3
a27Uf1A121O6THbHbi9M7tlSLzcRqEhrGwsKnUb9X0V87LLkEPJiD4L5cN1Zt04hVTKG8ej1qzA+
XVoitRGyNCEgoqmjnxiKHyTSEfaBc5aZpzJLd9rnWw8YUCKQxYM91NV1OqwrtV7mLdjDKXdy1+zM
x2aEN9a5j4xFzeDM/+vOGc2dCL1BIwtWe5E1ALQNKeX6aa1HmTlKEdM7RkTZJ2qfgrj5o+AVn9va
WTMoeM6Fl4vkQa6Ge3MO3HhofiP8OOhSoj7DCB8UhJcbrU5JPKkW4z3OVN0NlfVnnmhemfY3VrXX
otj0Hgq/YAX5tKBFLk3hk6lQDHC4BSwfozM8WsB++sl4sHeT4w1Ti36PDmckPAzIf1yaKqAichzU
J327eLXr2atRa6kKi6bvp+t+ummIpxpISygfgN5fGlKV0oCwmC9YKQ/oMHwo8h/FdCeZ1q+/CuGV
AKtI1RxO1jVa2mjslLoVeF9dkm9DAEu53Jx/ZxLrwsrq1FX6GDV2L8D4UldKrKcYDc9E7LF6bgTJ
CyurKKLNbVRGC/i276U/etBWpvSiSu3SpSra+BBY7U7s3zpnWGQOCP2O5Q5YfaVyGgYjLhesuWV2
LlpuMGo+mcbrBNmNXB5FLVwR9m4l/xkOoQuU/Pa6l2ykYgbOQUWcAWPO+8rzhVNI/SBkzrk+umX+
g5eALnZqMHs2Vu/BxqSxoHbYyHVo6K0nzdZd49fpyhbuINoJPNO5c9YogDjLaIiVTIAn6g+roFZQ
PyWQ1l3fra0zpcKoT0BGehLY/uWZ6uZK7iuRCX+OdXHuJrN0g1z7XsrVHzAs1Ds3zaY15NgZnqQB
h7mVNUhXDfhVgWSH820N33tYVS+dFh2KottZ2NYnUrleqHJQenHWwOxKVsvSDKTCNytxLIL2jrrq
Q9prz9f3b/Hm1ZOQiab/zKzOl2o3Y2FoifCHPkOz80dX7ZFIbS8EBoiFV5BX07Knb8o1XRPBI9Wl
goW8YsB0Psn9j+uL2LiRl7Gsf02snMAaW3uOGavxFSaN0KLoa9dpZ/rKxzQe761RP0hVeS/l5ut1
u1tZMoVM4OzIOoD7WuOEyoKEqrUM5l1FrZ2dEm20MtY6Nw7agqhrE65ITs7jqBqvg2Yxa1RaXlok
GlT1ln5Lt20RWp8g/rn+w7b8lJkreGH5Ucvwz+Wel/UQDQ6lSF+tpjMk/STw82nSHsS8V+zZAlvC
RwmPyJIKca0tn//N5x2VviGJxk+VxLid7Oo0p7daZR+twfHs1pPp3g2xc8NQvBd+cFrjFFjDYRLx
h8EePbV+MfU9GMqWSzMjiNQny6c8uLqY6olBzjAWwi8qo3LtWg+9SA9+nXmXt+UbK6uDUw+DKnoN
nxvHpibm1IanIlfi2sFUnq5/zc0riTuJeRcNBXeqG5d7rAmhxspcCAooP6xK8QYAPGW8dN4GmWH/
+1K5GdX7qQBX6Vi3ED7vhL2tI8w7Be5WxpRJkVY7Og1FlbddxY420iHOznMdHKJxJ63eM7LaUGPM
mbC0auELQD3kE/ZUuZBVX9/KTSM8ntEfgpaI6vHlTjpy0GiZNWIkeuKN61X1Q9H/uro5190yj8D1
vYjGrxJKZ8hnwRVe+mXYCNfKHso++a4aDLZkv3P9ATuBfpbHIvSwSyB4c/qaJOzMtq1KpM6QTyqk
b5P6t5LH9xys6xu3uNjqniB660wNEk9gONQuDU2JHEtN2qLnpiPK7ZTSSWrDO9siVU6Gg5H/ed3c
xne6MLec8Tfrstogp67TCN/uJjcQX5WUxsauyuWWFcTxls6GTaKyBg0GY14hHCrj1yAhi7Y5hzex
ke4MF22N/CCazhuG76MzELP8ijdrCeQIjx7L0m8k+zw4+oco/FR28YPJFNTclAchvgIg9Iqkdpsg
P4MlQBO83XH8jaDIKn+qqDFzCqLg8keAWi6yuGtK3xblrajru2KPBXfDQxhFkReZeCqwNL8uLVAm
77IuyUq/RvShCh4j/RzCf6nlkRugM3PdPzaWQ/GVK5/GjIYs8Go5FtoItpVNJU99RZsPeH/1xYgi
niDX7WwtijYuglqMKoBBWgWlQe+CeZ5U4oXTZkgmqMWtORTJqUdg0A1KJlLsOdoTMt9YHLklLQ1W
BzGgvTrUOY2moYdrxDey8pgunP5Nov7GBCVbh9K3vgzyMNt++blaxTYkZ3RKENuOfW5LKb2LI0e6
08XY7JyAjU1cvhIcUOTMlrHmAStquaNISf0/5j84jUav3elVF7vmbGqnokCQyBKttvMI3tpEDFIV
gsoTfu7VJo6t00l5UFSw/9ZfpWgB5jrB+bp3bMQPoMbMTVJ5YkZnDa2OA0Oux0iv4MV/sBl6rp2S
meHfIIxgzhVGWSRCVAc1wNWX6ie1sYe45jpJbuy5/p4nvzNEB7UBkws2X2pp/l/a0FrFqDutrP24
N8+hJR2UKjx2XXBzfcOWTb+8RVgEnN80hMiXIVK7NFOIuoGUN+S1ZoZ+rX8x0Vis89bt4z3CpT1L
601LyoxrMRIgtV+s5HMeMApi/pFKn68v6L2XsSAOEJ+GFwjn9XJBJbQBYcdd70spShTWoUjNw3UL
732MHBYySe52Ih6MY5cWaM9ObWlioQ7OFoKlbftqRzsHdNMGha9FRJiPs0avylVBlS20uNzrJzt+
hTwNPu7ry9jaKACj/5pYOZih1k1YjSZf3p7col+0kK8beP/BYVTgtC+uRbReu5ZeyNGU6Yrw0wYl
qMiUO8QzS1qcZZl4ozTMO3WiPXurLx8WhT7K9GJ8UwSaZ+tVcDvm0udCBhWn1Xm9U7F5/8Rdlsdg
KQMISEioy/6+SSLyQIqKTptxA0kbDgXCIq7OnaAM9VHt/6m09jAqQnKDadg5su+D92J4IennqkXj
YPGdN4b7YI4tLSBjBjOQI1xRhAjEPiBk58Xp0/VPuLXGpTa6MCAyQrDmJmR4IukKlcvWsWo/h44E
OcYAnlI7P6nwPwvbcs29C/69Xy5k54tSBAk0aObVvopUaFx4cuNr2vdWf2j29Ac2tu/i76+2r1AT
C/1a/v4wxjwQHwM3Cf8QsZvaO5u34Y/EbraN2wigynqAdWE1crRZbUjw/hmyR3wBRRe4Xfcyr80F
LWbgC+TOW/P85nljWPMYNH5kGjelxaj1x04S3lz1d5mx0/NYNufyuuDjUDmE2xPdlHcYWAEN+KzK
cct1EbuCSXk9IrPcCeGbRuDcXepTy/j4KpWshTSHto6RkP0SyWvfnbLm9Zc9GyWC/2yscmNJgaYC
AdOWGXXZs7PkrgJZh3LkYYrlY1R+1wYozVs13sleN50bZUToN3/mKSvnq3s9MKcpb5mZfi6Kp2HY
q+1tOh0vG40/Ty1krTSX2YJpFdG0vlx9yMaA9/p4ICKNqnq8voEbK6H3ZdFyWio6EL9dRqG6qGQN
jZzOj5lsPWpoLd02bezsxPSNpxqtngVvT1cPdMf6EmmlNgqcTu/8qZi9zMleRWQ/9IpyGtIWTbvh
eeryZ30u7oz4bKZ3iv1q9l+ur/R9EARSAnRhIfDiDbAO9FxXdG1MrWfiOyiOEV3TUyKpVO/UIXBr
Nc2OUUjbERrfW2Oc8tvr1t9/UKyDoEE0UKGusD7dbUmm01Z27zPR4vXO7GbymdvWLc2d9HwD401z
j/uEBgesa6SDl1+0iYPabsx+8NshqVLoCLPqTtYK+1hAAebFc+ucHCcPPBCptVuOoXKS5Eacry93
MXIZYPgRIOx5k5D30qq4/BGxkptJi2P5+RwcxpC53WR0pVrfOYcbu0rpjGYS/kufYl2/G4OgmIwB
riJ7OCYfmnAZEfKjstgx8951lucVvFLw05JmG8vPeHNVN5SeMyutZV8xKvm+1Lr5IZKYTtD67Gtr
wS9oTnJzo2fTC+BUbSdP2NDFtPEc+qhLyVmz1oss5362R2EpvgELwqTDxz5/LLOH7J8hOaT3zvw8
qYmL+l/QnYz0rn3mD52n4GP/o9Bf0uBWNmNvj23l/b7by/iew4flWuRgX25IrhYGk3SR6sdjUx6n
Wq6tJ6dI+sozIkMwSlNSEN+JVBuODY0OtAMLiJpPve5I9Z2a9W02w6ht9a7GsEjudAwk2S50XK5e
OQeRWcdpTo61+etREhgk7MQMC1GrYK7mcr2hkmSiyRTF13IJZYTUNPwmbquP1w/Nxq6CPwA8QpK9
SC2uTm6V1T2Y2JBdLWLlVu7NWnIFAzRup/GkG5iR3YkV708pV8vPTIBGHytcUpI3fl0l82hb5aT6
zEOpkPOYEHN8y2qjzh+SUcT2jif/rFRdRgWaB85P8hGaiu+6J6Km9JyIRvFl85BXnm4hKOCW2gEi
UDQGnMccaP74y4H30uYqQ5CTwKgHWyg/p7TL4UN3EEblwaZ4/dtthAgo1PBK4D9Mt9vq5VamFbk+
xRjFt3K9r73ZaJXcy0Rd8JzI0kp4QARhKLbLdj6E0cxYSi5B0nT9R7xPIUmJlZ9lV4aTaaVe/gi4
821plHp+hKSoZ6oZ9mGEQOWkJLV1a8zxaej0eOdYbtlcUmMYXnipM8J9aRPKz3nUaAr442T7kxk9
TDRQXKE5NaTCso9U9s4it3aaBrFDIgFi5530aYYQsd7CWuQXxfB3FDHABK+UmoPqgmDqpkhSTxKN
W6X1jvduHBZuAY4/tyud9zVEUKkjtY5HYh7AJOloj0P7Vai547VJ0087+dJGJGCyfBG+Uxak95pF
0slz8j94WX1dDp/bnsHTtDp2JvQSpAzXfeZ9AsitpoNZpoa+XKUrn0kHqax76GvgNNWjr5VZ9ydV
quWdzdu2Qi0PHBnnfg0FCo1YzAoRyAfKGbv5VHY3aTnsgVO3PhGPav4QbkHvZtnWN/FsGFoxZFai
+XaGGrSsdT/0KGy9CvDWTlTZtrSMD4L2o3q92rWSk5YmaaahxG18GwfjZTLaR6nfk0HbNMOtT/JB
5gzDy+WC6BjS4cpQmm9mFWaJMXTOSxHjpqzkeadUtVxhq9jMWhZVULJjLvZVOWyOZENqQlP1jT67
A4vhadWfVS17ef9Bk6Qz/1z3u42l0TQhaihMMiCKuFpaZVlq1DGl7Hfj52LOXIeBF3WPz+C929Eo
xOMAfVHhs+yVEVlHwxX2TBO6RLTXnHL6nJhjuhOQNo2AJqEWvlC+2qsbRsQ1/jyGGNGbTj5UlaAz
M9ilHf+OIZgzOeQGBf81Ct/p0lIURmUuTF2VpxY5eU84F+0/v/pl+Py0tCBtJqwzC3TpdPJc6wk6
MyaaPE0uHxvH6qubfiIFcruiUpLnXzeH38m0S6jB8969NNe1Qd2IKLL8zKo7t7f6Fz2yb8xfH64H
tvD/k49lgkxbmZm7aoBuMrb8SKr8xQq8Or9cVXGAl1Hwgnd8keJbeZuTLaLVUmghjxp/4tES0Iix
/qkye2865/31sBiCWvJn7ZCgfbllOiqSU2CnFn2fL00qfRSQtecoySl77/YtQwYtR24GdOPstUhP
PXRyUEaQNZrC8cIBLr6QUVcZDse9z3Pd0ju1mQFUmNzJfB74XI5q+0Wzy8PQwd1l792t7xMWEpV/
1/RO4ztqK4cHKZa04EER9SMcJKXUPCphxSN1h09le1UEBUQ9IOZcv8WHimM8V+yfmsSRV4RqdKrL
+IPIRXFf2M3Owd0IRGBzFj0ggHuUlFcHt4OitcvlgawhonnqSkr4agGu/Pv6ed20svRkyDPJwNaT
mHGqGkGhViqMHElZuYWm1meF5O/7dTPLYbm8j5C1/4kUZfvILVc+XpVKG5Y5VLCtlWWHxGFSIJNk
zatMZTxeN7W5IlDnkCUAPQfee3mcRKwqxdC0ZHZ63HsQDvZwAlj2TqNh28qiP0Z4IIAv//5NcgJJ
4GzbUc/4e5I7z9CPJCeziOzD9bW88254BgnaMDkjM8v/VkVXaYAhKoSmxO/y0K0D/bmhcdZoXOeW
/qKJZmfr3jk45niwQuILJposZfmKbxZliLkdp6Dt/BSO5Yz44xSOl6M6s3dq3+0emN2FSdEBDvdz
LvHSUDAChksUtUOQrH+F6zaniCXtiVH9jGcXTrdYWXJU2CFIitdO16lTKcKumf16YRX0TG3KQibR
e/1bBklpezASqdAeR8nus/skSbpnR4ts55z2ZmY9iEDoBrA4zZ5d8p2oOzT6aP6jtaVRHgPDir/Y
kG9+FIGsINE9LkDKsen0R20Y0u5QSUr1nNdFCiNvKZxXMUbaDzGJ6m+jVec/ssROPxapWj9l7SQd
szDIEx7QWvnSw2RJ3Qu9MXEo5254Tqil/jHkydyCHnek7thT1v1bLUT6LZ+C+GMSRFnhGkUpnoJ0
1jOvnA3zQQPZGx1BeEacMcgT/opSlUAf9INMLyIappM6N71zBkeXGae8F2n8URdFJFwtc6aHWq8l
/RTFqsTMo6F9M4NEbt0I+IH8oFRx9tTnUD0/FrHEu3iWJxieoiqgMZDlg/QxlOP0r9nqxZfBaqzb
RK6mv/DyNHNlOlfC09Bn/lokGSNtTS565SAFImNatO+6l5DShXwabS1RDrmhVInXtgWPjCxqm9yt
OtX81Mza2B2bIhGBy/F3vkYx4hA33TglDmWzWXrq5aTK3S6uWnFwmkiBurtKYFWbUf/5HBehmG87
9s5EenHQ2ttpDHNl583381G3cj4a0RQYTd61y3jBpYvHahI16jAOPlpmBYzNU887VhfmEJ3k2Rmy
Q5BY8nNXw6/i5pkTv7SitWI2RCt0t+8En0KpnL7xtEnJvwZlNoL/SBMVrGrCphtKUSfsCuW1g4oK
Qn/MZNtg3MyMc8tVUqt9IKWQc2C+zEB4gUba58EYKD9QnsyPEPlXfwPaqauDo8ztdwmS8PRQ9DZc
kPYAEOaopGp0P5RO8GLFeS7dMGqSdyer6evx3Dp1Nx00kOuFC57Feh6bQZYPDBeF2bEf50mErtGg
zuB2lWbFXlFTK9pJzzZiFU8pShQLqnjJNS/3N5n6MipMatKDWTJTeja16NRX36Vsj1T/fbcDQCmT
DgyJ0Luhmbd6HdpS0Y8w1VGWTkLlGfaH0XUgbT5NSSkfixwOjbgb28StChslH4lI0QWWdBIWyEye
nOFx0Ktkj5dnI4LaS/+By4HHEHiBy+XDPZ6arZ6PPo+HietAgv3GNH/86vXDUB/biyYFTbl3lfKx
6xrRxfrs86Q9McQCKWh71zVmvgiwOpDt/Lo56og8GqgML6z4l2uaZ7PXxRzKvgAo+Ee39LStEufN
wSqTZc2Wp8Wj/Mt3HlcQk1qMFtJdsdaXRGY31tCM0gz3X+Ic4RzPb5padHdGowuKi8Yex8Byh17G
hcUen4wsnJfLGiHaN6Pgo0ayHyWx5YWhXj44vdQfjKmXdnKUd0UAJhZoc6BpQamGG32dowwadTs1
kX3ZCKZbwyy+qq09nMfY4bIBsPdYmErrZYpUna5/yI0jsyBgKZ5ywwPyXY9WyVIRh0LVZlDfledU
6lG2+5uhc566hZ0FPi51/Ni3KYrRt7FoRjdeJAPKIHm6/jt+frzVZgM8IpGBoJCpwLVHgYNpnL4t
FF8nzfJ6QeHctQazd5OxqI4RPdRjV9amR6gcvWmOS89J+uaUxx2S0yipufnQf69iS/c6pS3u806W
HmR5nj/BJjKcmNevD3R8M2TkRuemqKLypZiq1p2KKTjBfFY92qFoX64v6v3J15jgIbllMJVKn7l8
9TdJmlzGatkwleRr4/RYqtWfbantdeI2nJR5XsC4Mt8O2MfqJJYTGgRkNKM/M7jxoKpjcMCf42+W
2jk7tcT3phbdG4NXKZKeNBdXgQy95VhEWqn6Iq101zHa6QayktzTx3bcOQ/Ln7r0BtbDZQyAhTsP
zuvLnaNsFbFmR/NrOa7u1baZjnJvmM9FrjX3XNfmMqXaesZohp4zT/0eJ+/7AQVuEUIXUsz8A0J8
dZPUDt0YLdA0Xxlp7kFSFzgwo6bfJBRsnenY2OVZnxu3lIdTHy4U27fXXWf7BzhUtTieLHc9ZGQz
A+vk1IoAFaIzO4bHtBu9TK4gTZ9fFflTBRlgYWkMptt/yEMD4HDvibHxuZdONs5LP3lRIrr8BlWH
/alXiEki7z/VCjN71D9s3YuCAJTj9fVufPDl6ualvvgyfZxLY4wSQemrt7Kfy7DEkT/PsOD0un6y
0mZ4HaQ4ODZqn54KK8k9bXbE8br99zkKhaNFfw8NYZxuPZxmR6MU4E2y3zeKc29McX80RdKQcJrZ
l6KQxE5oeB/wsWcsZD+Ih/DmXOVEgSLJc0VvgJZjYt5AlFvchYGdIRCq9h+yNMgfpWDQ/7AFZHHX
V/q+nauyv+wzHU/mm96lCmoW2IPds9RMjbxAOE9TMr0KeP+SbvCMxHmKRPSxSaAs1PfQNRurxvTC
NG0vt836motDPRptiVVXcrHc2F7QfxaJr5upW1qlFzfn31rrfwYXH38TgbU4oDzUYdCpBleqPqd2
emKQ+A+7lCAybQCIx3dFVRXuYCk7tjeOD5gB8AOsk3t9rVY106RAWYJyjZnb+UFNQ8VL855OZG+k
O6beM4syeg0oisLQ0oXBoy6XyXCvOfJkVv1RwCFaugVU4jaEk3OQ/SPHzSMiLQcprW7LKn4e5uio
fhuG/s/EaY7wsh0DFFMihC/m5AfTdcdw2IPGbBwuECmURkBSLBLDq0hiUwsrE9BgvqHB+mgKL66+
JAXNtXovjOxZWv79m+9Nj8uUK4NKXAoBm9w/tGZ7Cgxa3Hv6jZuGaEARHxfegPVdyLix04xBrTJA
5jwO9ZekLVHWMlzjlyWT+bRcP3DlMJCJdtIqMBrJOC74CNXPkuxQmF9Fad5o2nAEnr2T07/PVrBE
Z4igv3SVtVVIcgLL6g091HwjaYub0Mo/cQvv8VFu3Gs0q1mPxb6xnHXXQUklE9bkFEQHJOpQinfD
LQAPdCkBj6AW8P84O9PduJGka18RAe7LX9amkliWZcvy8ofwyn3fefXvk/qAr1WsQhGaAbpnegx0
VCYjIyMjzjkRGfPONMfmrgYgcaRd2e0mMqzTYDvtF/q1/Uqh+HLR0F1FHBTzSITG47nDtKGk92Gd
yF7TqIihNXNzUKs+2d6OQ5exgGE2QEwE+YUy5PJ2SwDLaBof0kO6/jibPmqs3TEwV5Kmy+hKbkag
0eC+8OBeohAQ9ZISOZwVL1GbHXLi+6o0BDDrYZLHn36lPmlrs2svTwFNSxpVgktEVrkkgmW6Mzg9
xClPB2//pJRNv01y37y3TeBg0mCO73ZRHggkPgLbJqZXLtJCiVqGXcw1SVGr5g9hYTYIf4Womd7+
XJdOASMQAB31HvqxF28RQBuFHsmj7hWZbmxbPWkOQxG8/7zR3SfJNcSZc/CLc9dLpTrpwwYrSMoY
zBuiWFF0mb2yZZeuhxUHGwJsTy67KG7NVpb7Y6vpnj36FfKzkvKLs+88VU2j7W5vm8iJz5N23Bhr
VK/QrbkgdjSZMkdxGhueVLbxwSgz7hI5lxklr2qHKe6nl1Dq1u6+a+vTeMASJikgoxt5voujb/lZ
XrSGF9V6n6FjHMfA4Cie6q7eFMGaPtala4B/AwxHzCdI8jQ4N1fkU1fOQ2V4c1YZG5spsfuuaaX9
7Z28tigqd0IPi6cwYORzKw4KNHOFKCeqDLlbzI9OEtwpsboSla59Lx6moMQ5SrC+Fm0rlDJaA+14
04vsCGxsr6dHM9WGO9svwjunpc4NbvbdUBFOLftG5kszEAr2YmmFbo49gGQDgcOy39phOD7wvird
SXHaFX+8kukKWwAdWJ1gtC0+ljYZSa37juFVUCsPRTZJDyl8pjtIWp3XWXVwzNOwu5skU9vogxo/
ZOOkrMleXLnxaA6iHanQooaduESoRWMfyL2fgx6Qc3Lq8b7Vg52ef0d/0UT+Be1YNzApykMs/Wyt
ptxXXInCA6VQKrACKSH+/E1GVNaOHPizbKDtZ0XMfAnHrR5OoUvmWq7s91VTvFRpTYGFI8M/NxWM
yOh3nQ1+wQxt+cHQYPN/jKcoVV1H6kdtRVD88ijapJKgpxhihzjtEjiTpWlYoQpkelLh+891ajV/
y9GXV3Lry0UJK2QHQmNMkETOF9XMpkR0lU30n+36p9o72j7V6OS4UdJ0Kwfy6orI8+C6IH5LwfLc
VmFJRppKqeU5bTjULiWxodgPBYT8lUvhqiGayEKEkTeKtTiESmUbedPzpbis85fUt7I7WZLLFYb2
JYBaYDFEyVuQxTmCi/U0Mb2MAlK4ZwRO8Q0xESC8cSM91kPd33eDIT8E46zc56M07WLI0fsklrND
k2Xdp0pJj3ocp8w49tOdFVf+wZZ6/YfcJu3XuJzKRysczG1ft8kfi67ZSgZw5aujEIReIJ9CEMBF
6Hxzaqyh5uEcNT6oUiYaFwGVQjMzPhvptPLJr8QoDifeJQj7Bq/yRdbdWSPNRUP1vZbrS3EVOQy/
mdzV6Y6qQ/S7KoSwadhV/VYz+zDf28lQvPSJoawt+VIUWbVJUEmH8Qi6vcs+RZGiHijHoc3s4zje
lrE8PtdS6LRbO0j2YCn8u56xXtskI62rB6netZP/Icqc+hFtluSUJvaLXqPdkRL4P773PmRcDVU4
6o5CIXmpCi0rXe+0XWAjnmBOz2ZAx63IgvJpplSxcjQuL0Vec4CwwKqIQQ5L3nDbiRpRXianwck2
ZvZbQyWxRqC0KB3o8e8OLqBMebGjukrezt/P3WzSgqYzCis7FfYHwQpRZsSuf7x370Q1ndoaBWLi
1LKUylJoHCVqcppzmo7ZqPzRlX7emMHqMKmL1wD6U7TeUAjh3FxKS2uIx2phUKQnn8v0MU0iUbgM
LWY9GPE9R2dt6vhFzZBXKs0g8fwW8rhLpmMoW1nR0Tg+5Zmsf54ogGx7vUOXPxz+zn5rbAYd0LcS
as4nlYH2KzmaiJFn2S7WSdwpExMfKLwvLoau8lutbvvi1CeBforzed4xMWs8NGH7N5GYBVyEcr1B
QEf5fPuDXnioMCwE0skmuCuWbSmtQ4V0zpziNFaCz6RpQYkclO8HijuptEL22dzWf+NyfDdrAcME
KOq0vPWEYuu5t0YSgOtcCctTN6MYDiVO3uFOkWunQ7tyMC7DorAFkgq8JREY8uy5rdjIUYLVsvJk
VIO/zevSgaFAmqYUivIRzGz4z+5j/d5vxzh1rSBSPyrOmN/d3unXd/nyG3O5UxBBmQNuweJ8DnYQ
0qUvy9Os1OZnaGwI5hmjaMxbGhsAHSkepnwvy0X3OTM6BHGiNJmepqJN3dlJzPtWMqx96zu/VPCi
+9mZ9iPkko2ftOXP27/14sYSGyYYfrQtKLYto3cZ9YbDPOrylPixvktV+0NOln0oc1v7ddvSRfKA
JUFo5mLUxEC8RbGRpkmiIDxcnGZHibYV0zbRyx2zlTh8GUzE6RK8d9tQRYfr3AEiu/GryKw0mnt+
m2yrPlepndZm9tQ2cjwgJ94aa5SVyz0EequB8CSBFWWNxVuZt/iUcqpNRu7Nwfw5r5IxdJHzkKrH
ciziNWLVpTlIXCC4SF1123aWFFCj04YZiRnbYwAkGCKLhqR9kh1AyG4kh0HzbiCCQFZxovg3ONxi
y1pXqddNJU225QVqokUu40Pjfo9UaBisZObXFkbbSnD2qPdeAD5wmblO8sj2RtBrG4R70VoGBZV8
HvyQcVfvdUfwnW+MCXd9k6pRwQsNRhfbXgd0xeVFVbjmGNvvjvY83cCnURICWIIK27kVG6T0nPUS
yN+qVw/aXCMSjRfB3dLD2B0Gi2TBaPXCrTUzWcHPXAZ80lAqXrQxBEhgCW9ufKYYD0booDQxbsve
f4jGiMZ38zz3yqGSnt+9nww6NMFLAj1GB2TxNgjaqRhiMkSvq9LJcidDTqVNa5uJ894cm2k6vHGQ
GgdfKEpG51uq25XCG6QsIKUld5HFfa12irRz1LWu04U7LgwtbmqzsjU/N5DPS81+q+b/iuHJKqOV
u+IiKmKEFyJsbiEZiJucr8b3pyaMhKpEYbYQnIviOZe7bKXCe9XIK5KIwjkDARa+XodSKvk2siZd
H4HRM4Iu+iAj3JG/90yJxSD0xrcROj0XkclJKRk5NlKAQeQfh4yhzXRlmxUrS7/mVsenSWPAK8k0
rRbhNmwzu+54Gj2Y06ZUkk3Xxa4Pi9SaDmNwvO3VSx/AFgg0uCivs/egkp1/nsGcLKM0fOMhlT/a
7biptlbbbm/buEgXXo3A/aZfTwEEhMS5kQnuBpUKx3yQY1MCnhnGL7Nu5S89T6L7anKCby1v1fsZ
+Nkh0OZoY0Op+yp3ZvBkjnV66CTGgqHu2NznZQqNL9N/F4WjofYf68HavL/XsPE2ueHXUn8mY0Dk
jJ1Zvs5LbZ5qO0vtB3LMbNNnTrBPq0rZAwQuDghNjdt8qqtdO1b2Nraj5IPZNONBas08oFrX+feF
alc73yrCD1bT+CdLiornVi7aTw5jWu+wLB/nOfTjLUo58rZtIWpC2O6MZqdboIrdUAFHuhJUlmkD
i4LnKtigIA0paS7OOpDebB5n036AFM6b7aCozVHqfiSUHm5/7DVDi9SwlCcAC4DVH/r5gZ79Rhs0
N4sek/7lf7DDDSdw/+LSXjjurOZtGzFR78EyJibxmjsnj36UerUbZ2t/29SV88jL7T9Ti4A8mV0h
Z6FtP6A09tFHW9aq9u10ag3ZVdVhJZRd2z+HawRaJ/k1xZ3zs6KmXaTBbXIe0h6V9wFx72MDT/nO
nroPujUpK9sotmnh7DDYxQA+dpGcZGFO7rXQVwrMDbUzuomZd9tajdb0Cl65BGdmqNgLJLECpxsf
XGJmEipFsWNVoTeoUVltUBD3y10ftv3XJugtZqtYg/qzgfNABJrScNyMzdR1G3lU22mTFE733Nly
Hm5rlLgDl2q0hrTCVCS65mrBNP/qzSx9MnNZ0XZ5oquMWTYCTfktl7UGZHvq6sHe0irhERipQbXW
S7pQB+ZeQyqfx70YSC2kr84/mjJ1kW8pY+A5MZCJ3n4CDX2n10bIBEWJKWc/+ooBWRozTJvs68z/
FeO0etfvJmkN93bhrOc/xVq8QjLqAUoRDYHXSveZHJM7VIdUPViD7aLde3jnyXg1hmCPAcDWuYC7
Qm+djLCdAi9Kv0aatOunf334zMTYh378dtvUxUUlTInOCNxMVIiX/XGJYa9AeecA9eFqq/r3Ixjx
aU0e7eLwIYjCs5ogyQNL5Czn39ExCsZhFlbk1Zl96vwXX0kOAyOM9W4ldb1ApuAxWBI8U24R8PXi
l7zJznvH8f0wG8H4KNKDYRXDTiORbSut+DxU2nRIxmLcpQrDHsxAST6Ood3spxDphSG0+wNcBvVJ
HoD8Fgq5W8XV+NEnb3zscu1T0TvWJ8CdaNbf/gQXHRt+tOAsiuxXaIQtuTxTBCi20uLYq+I/YVAx
3mnaqrN+gDC1t5CqqaYH1Cy3+VcOY2rNK8XOq+bpyYEtpglDg27h2hWEgnqSjRjxbwa5VnCHGHlw
3xq9C/kBFuBIXDE+Gsb3oP7aNfo2jIEV3d6CK6cLGup/P2HhIIWSJEZimIxlnH4GMWy21vWlbd/K
G20N4CLeE4uQSSYr0J60V8Tr6txDwtHSUfdmtf50N1T/Rn92g/5HxphSNfhiMK739souXR/yJjsr
Cq9cPUuG/5BraBarXegpkUcHZFPb0TZ3jJ2R/bpt6PIgU0GghUtdkoY4teTzdUHvl+1C10Je96oA
VruZ9CVrVuAr11Yj4oV4llKvkMV3fHO84jRvuz4NIq8q/krSJnjKnYe2/vn+lYAWtEFccLkxOvDc
SFJNhhp3TcQhbDZpuU0ZlahMa9WQK5cLIFNSUs4cfHgoVOdmJCvQLN80ItDSXy0t+ygHxaGwwk92
nezLmeGrqIHX+jcnKEfXbuvHeZL+CUqs1K085a5tKp/N5slAc5Efdf5D5nEqHQFkQLDqvlRfZ5TW
VecO45p2yTUXwTsIjSQl5KriaLz5emlUhZCUh9gzpXiTD5HbGaMbxCsCA9eWAx4I/iOYT2iWywOm
F1I463rsBXLnSkRLyGouz5BeXwn2FzkWHWbATaD3aWVRAl0EDVnp1TDwwXM2cfuxULLBFRF2e9sZ
r63mrRH1fM8AwSvmPNaxJ6SRzbJ9LLXCTZynoLb/l+WIMeUOOY9QPT+3pOrV6DhJF3uxlcVuLcWP
sjSs1eQuCt1QLmB8AGtSEFei6LKwMlZFWdcpPjCp/XioQ2XYjc5sbGvgXBST7N+TpMlUuI101+aj
s/MHJ353sOeyA5AhdJOFXODiviGNHFEslGPPioxwKzn2Qw0fbhfK2r+pKY3tqHNR3/6K1zyfaZrU
9+mgEBsXRwzJk3r0E+GTsXPgkTDfkUkmm5hpaCuLu+IvxF+aUqAvIIUtmxZmKXfVkAcJEmL/CvaP
AKkl9UYwet69pDNDiw8ZhF1X6rEUe4aa7kAU3vuD4cHM3d02s2x64S8icQPpi9qK4GKce2UAXbDP
oiRhlrlT7Uo/DwZ3mp1fZpw1G0rHoRvbvuIyFW0IoBsOqw3rK5/u7AcsPt0sRcxsrIrEaxT5GzPM
D51sPKaTdOfL5uCOtv4hNrWvVVDdTR1T4ChIg3aJGfmexUiHjWkmu6jpaNvb23LtV/G2I+zQlIBE
tPhVeQFyAppp4oW14VpjvEvnT1ZpvPfRyuZTHKVHQJlBNZaAoirWwg7EgVh7c6qqn6H2qKjRncOr
5/3LeR3/AhGft9aSjhCVjRnJTspytHqn6PCUrF9N9e4CnFgOrxrc6dXKMmB3mjX4TZZ43c6kYxXm
X5TmbwHZ68vt1QifPE/xmD5FeAMEBdQWzsG5zw5a78RDzbBqSWW+aN2XBZnssLtt5JoHMPKMFEWI
Jl9Mus+CWmsaoyRcN9/U9CVW7+r4320T12KJ0L+CZQVOgjrf+TqUKvNhnlaYCD5k/qcxOXb+1lxT
rLy2W0CKuAxo0cDyX3yVqkM4bTSIWFoxl38B6TcbZh2YxUpgvGD+iUjy1s7iJq2bskC1IEy88lua
5K7EVAMlh3fuuzLaTXUlH/wsvU/LymVgXWqFH3JFXzlPl88MfgK5iRDCoreyTICaqIgaY4gTr5C8
Kcoex7TdmM3dkIRoyK5Bz684CO93sn8hvEcdeJFtdTVDdKxYSbxsnN3W/Bc0uZtaxoobXvERIMqg
g+hpiMfjwkd6qQoHv57YVfuXnLauFOyhkLOta3idq8uhFgH6nY68uVT2igO7q5pR5WLralctgs08
30/5e6HQOAlhjnOr445s3mI5Q5VHTWxZBCLbxD+CjdzU/8OO8empydObZErdwg/TgZkvzNFNGAH7
O5qf+j7iQqvcpP787tMriAeQqnA1Up1F8cqMfR3ck8NSyBy1IYTiH2y09IDKxsrRuvZpOLoCm0Jl
lsEX53GCklw9AldivnaGdJP+1YFkb71X4kZ8GdFd5e+Co7zE8CV91ftZ32AEKenA3jnBoxKeqnSt
e3Yl4QA9LjrVokkAgmixGFCzY5Nhp0mYwBklu7qOjolZbVvA90VwH3b2PUDPw+2PdVkVeEX2kBrz
oThJi8OaGLOcZf2UerPyMRld5n2VNP73f/Ty621D184r8ZzHM3i/S3XBXC4riVc829gH4L1+Mf3A
7eVms/pUv+YUQrka2LaA/S87E71ch50zpZnXtPGfAkhnM4ORNZv3Zw7c5/+ZWRxYqZHHcJKY5V02
xl2eh8c5nX5Yerx2fVxbDlfhKwSKbGjpfjRQfS2fmUw+wK1xO0Cb+2QIRB3F6FaKHFcuRBT4qNqD
OMHXl0NJaHjQVlPEzHAtNjeKD/3DtNYqXlf8ACAXmSPoBB6wy7g9BrXjDDMO1zTRJjQsV2rUDfVQ
Oq0r0eFaoQN+iYAso3Yjpm2cnyjLruy0s8fUi7t7hgm6KBiq6deKYY8lnYnfcn8/Rb+y4Cf15kox
NlO7FtSvrlUQq3l0Cm7zIsOI/brQxkFLvUK+s0guSwRK/WgT/A9XFOJ/0HUc8iWKU+LDvqlvKEph
OD1agIg1ZocCbQFKYFK4Ui4VDr1ILqGT6kKIQixlSZTuzBKgXeunXqIhfzof5lTZ1NpT679Ia2N/
rgQl7llIjIxmpk61BGK0Fa0dI8ERc7i6bp8FMfIicXbIJn08lh0pZwbo/RQBeX//qRbgV1QaqKyQ
rS/CIe8tVc34j2fpzI3923lx//6GCvheAEKIPAn5qmW5Q+v9ogyDMPS69lcJ7kk2wJ539xlcAWdV
vupK9KCoQiOFrqbA8y6OAHoIjSnNU+TNYbnJGRAeIHE3Pb07tHNdvSprgi4g2z13PwSDMjUx9AiJ
/ads7ray8c9k3sz/0E0RwNr/7IjFvnHzyAqnedApXFrGJ9O3tp30My4+gaJZCRxXPJ3wR4VURA18
cJHAIEw51khgRSj+xjubDGYbGQpFeSVxpyz5Mffle6erk2O8sQhI43xleqNoJdirCBnPdKPzQlDj
T0xOdE05XVnbVYf4/2u7kNAL0zLOldyn+Nv4tBYHmQWaP8fOWrlL1uyo5ytyOkb2sLORlyENPWkx
g/7Ia9eYmFduLO54XnA6/C3e2AvPAzDsJ4ad0z6pjfHgKMldrzFF4rZ7XzdCUxt0JA3t5cdJhsaQ
UQKMRb18NoN/VjL9uW3hSrxjGf9ZWNwTfRAkXapgIZGbXar/RA1sU8vWnaScIIptyTU3tw1eWxKp
OX2G1zfHkpHWOTGcCxODVOUfc6ho8lS/3DZx6QAaM4cUIFoCB8DmnTsAJGt/VDJiuFTamyJM3Lb9
Na6VNy83ThhByYLHGe50kes1FkPuKHV5RenvU8f4EGtfIlN/CMfxMcxa+LHW3e1lXV7pYKm4IGi1
cmSJqefLqn1Jd0DmZB6sGLfnIho/BvZzvzZjb83MIm5Hpd+GdV5yA5q7NDUiN2ooD2RV6tbO39sr
uox2rEhUbSmNWxAtFydVdaTUjuUho0v36EflSwvNtxybD3MJMCJcG0p27YvBuqI6RfYnKGXn++fL
nUQVjvQvjGnFRLyjpfGl0tGwrtt/QD/X328XjijOFfVoUjCB115qySJX247yXHaensb1tgFMsEW0
oLjTunGNNn3FFLc6JDYaTWJE7OJNYNHvLKZQ6b0k8vVTNqbfxjhQ97NldIfbH+3iANPJoI8l2I4C
1bksStS+qUpV1fce/YqtZJXbMD3etnDxHD238NpPeXPZZn5qNnXJWjhHktt1crfDYr2f86S9o6Ee
byS5Vve60TjbMRmVL7fNX3ilMM/8RTATNJooOJ/7SV/5ISBxtUcuax8wjNlSn4NtrX1gcvptQxcn
TRhCN46HN2V+tLTPDRVljPCPzTob8yFFEcdnBmlsoXz1+7adq77xxs5iQXNbJUqosKBWfkm0kx68
pNoKD3DNxOJsFX4kT1Gs88m0j/34a7BPhfbj9iqu+R2KFRAGhEAzLni+Wwi0xRrKMr0nR6MrMxpx
1MqVD7JmQkSQN46HTmPehBom2viH2j7G/afbS7i2S2+WsBRiS9tgaiIrGLw0r7aFUm0KGsK5udLU
vIhzuBV0VsIO+AcLvt/5KqDrDWnTJoOX/6HvsImN5yY79P2ujg76Go7myopgDJKbgKAheC4juN1Z
A/g1VlTWT3n8nDKiIn6+vWlXlnNmYnEfFUVZWgmqIJ6qfC/SP3yXqnhsAMp/VIqV73PlQJ6ZEv7x
5vurXQk8F5lPL0sbEtSfmv19REVSWcsdrtuhakhN71Xn8NwOpIp46LWIXdM2zmBvcpsHGOqgujNv
b2/elVjGiv6ztPBoQRVRJgtfaIt4k6DZyqDmXaJtJJ/BSiu7d+X0IE3EVEJkasXIR/V8VYE8qZNd
poMXAT7I9dkdeLXcXs7VjUO/9TX9gfi/iGQGY5NbhPqRGZXvsyrYoy3g6uadPmZ3tw1d2zcKDRAk
BD2Jy+B8LXY1GoOediPo+M6NxmNafrXz7+JdpHQrt921bXNAD71qCFIGXZhS4yIYZL0ZPeTuIFJq
cbjp6vzdyQ9sc0F45S9Kh0i6nC9osDOrkEYWFGrJg/lHUoNtNH1Vg52iHIBBvJMdRC3vzNrizE68
upwx6UcqrvE2Kxjp6D/1a1T6K2kCRsisqL7j40swUa1Qzm3aevSm6oHBbAxoRS23+l6jsuD/QWdN
79aKXVc+FWUTShpQeRHiWlasESLoJSkaR2/QTgVt+Hpt1PCVJZ0ZEH/+JgBphZ3KejfgC8m4G5J4
Q7nQRxcQjZ9UtdzYLVcHNV+J4G9NLpOtcajmpJMwqVQEI+MUkhvzXr59nC4hMEJAgQmAlN+pbVyM
IIjRo7FLsl4viY/9FLizZpJ2N7u+M90k3sqcMouZb7L5smL4+if7z/DC74FKxRBpOV1246XNFukP
dYhEFv6j6r5pUbGTR8MtnF96YrhTb7u26g7JmmrGJQ9jsfzFGfeLvFZtk9MXqDr4LPukJ+qWeU4t
PyeWNg2sttna+tknZMK18RkeaVO6dGVTZyOn26o79NW+6P2jnpT0AA/2vG+dD40y/k+fCXYAVWMw
EIhinvufrQSdDiB39CLaxGNaujWF6ZRiZGZsrNHt/Q9xu++YfX77K10J6yDq/zO7cHsqG5ORhRPR
Vv7sBIWbfg10n7bqSlC/kD8gLL2xA5XrfHkhKhZyrWNHc37a6SH9KPWH6Quzj8VHCL/3wY9mW/aa
O7cq/x1thpV1Xj3eQsKViht4pWX+p5ZGEKcm22tHCMZG0m4o/zGqaj9LzUaN+r00fpH84+29vcQA
iEW/MbooG6TdgNJIilHYtU82U28NOAlxcQ+bwDAegn5jqy+6lR5lXC5keOdcrNTjLgHi4hdwwNEf
tkQda+H9ymxXgzorHH4jyw9a+9xpya71mx9KtdflftdZ07EaKjfQtmHSok9ePsCo70OJ2cPFMQke
6vmH5Zy61L/PgrUAIZZ/1ltY/LhFSjHUMZPlNH5cYBp7w8+2rfPR7w7auPXrE6JF4SdlOpb+GmZN
nKQLs6hwCEQEu7PkNuRZkfnzIMwikTcHh1bbpFlwqiXn5zwaO9uWVl4Fr++jWxYXX4FZCglDsbFY
5gakre4uqDaaobqGZ8aHMDw1usIfvWgyUrckboHk1smxn+VDU78bySX2nCYcqxddP33hkkzukYoy
UPkp3UHtT4b6XGory708aoDnaNCj683/QC7v/KjPU6NFU6lMQl7rWao3DW/5bIbKu2OGFNnpd7Xs
/9w+aZdRDEsCgIssGiJCS5kXx6+a3EzNyUPgzSfbgTmnxNtmFVJ86TrndhYfMoFSPte6MXnxs2y6
eX2QQJF+reWnDiDz7SVdJgfnpsSS3+QjVeIUiZLZ02sazFBf32yYb/4/GQGFS5DitaotjYx9qgUD
Rkx9j7BpNc1s2ipxU8T2c/cXS/nPisj43yzFmYuqNCWs6PHXHFLJIWeUCnE31X4wK8+BHqmNxsrK
Ll8RkDuQh6WTQ9cZofBzm4wKmnqVgSqelexj5/cQH6z2Q8kgl0xbuVmufCioyXDHwW0KZcjFzdYq
9uQkTTJ7aPqwmO4RMY05qna33eFiyCgj+egeoo7HwRWIjcVF3ZVtOw5zPHtW8Vh8qr3ST9yspJ6J
msHjaLstg11S/um22UuHxyoTiGn+UkpF5ux8G82smIfSYHGNDoG8eMghn40bQ3sOKOS20d1ta1cu
zHNzi0VC2aL81GJuTvZ+eNLr1B3q53649z8lEHgtaadrO0mf7qZw5NHx67b5S585s76k7LYV7dIC
qU0vR/9el79V5tfpGz3WzTD8+18s0STRgbLxxl2cOwbqpUQSaQJd9jmWvsj+j7D+p/l/ea7dNnR9
RwHFABEw+ILLXpnt9B38qnAGDWFtqzhiAEzkEpslXh1Nv6dNV/oI+wAQVKSn8kcP7Oj2L7i8DdhU
oR8EKpCC7jLEqJncyk7AJ51QlTfdTj0o817XaQylm8q6Vz/dNnfluXNubxFs1Kxrs9rmnEzySZo/
Nz8Zs/NNk7dmZEPNOI6QiW9bFN/qPLphkMcwuupiJsqSlm5N4BATGa9pZyipKAw2c+3SYAtXResv
I825JfX8MKqO2SpGgSVdPuhUEcxs3hrzPpGfi/Rb7j+XobGr+4MqB5uyVI4U2DdTc2y7lWMiLrlb
C9bOf0bdMOJtdIrZc/zvkfMrGVc+4dVj+GZDF5esPWtxG4bVDG46Kz/ZPiXzR7XaJnp4uP3lLqmA
xFS6YIgtCMUdniDnKymbPJ3SZmamapCeGPydbVqtse8kWU5Rm5qlUzZ0jash5rcpzHKXWkV1zOou
5uUaaPvbP+baroKEEwQbwLrE+fPf0sq9MlWRyviV6rcVPuZrnZ3LSA5viHlz6IHoPAnMxbmwQ8X3
S9X0vSBLtrbEXf/RkD7GCSOS3OG9g8WpdXHUSWHRg6A0vUyxnXBOrCIJfC/MK1dvGTL1bh8RqmsA
kpBXQPh8qSBoDyW0V5uwNarwuqoP2U5LnnRULtakspbOKGQpRbXTRKoQ9Oyy86tkZj9WpSZ5EnWS
IPqTl72bMgoeOPymqFYc8poxkE9kYvT2aE8tkhafMq5ZzHFwaptj/hEPvMuQ7rbpWITzCjZ86Q5i
XW9NLWJJO9W1WqZJcNJ8/xiNNty1StpXDclYEGRujFy3DPflto9fBOf/Z5VGMBBNSu1LJzSZCxd3
nSSBNRzdLng258Mw3AWn6DiW/4JZASv357bJ5fXzahFVQ6GphsMYiyM+FapvNRJbqrQH1dhWo+zK
36j7upb/aTpa0cqD+1WZ/m1wfLWHw1NkwP85cefHuICOms4J+zpH6ed0LIS0lqs0ATnTUfsSZp/V
6EvgQ+R5oJUSC4JzuWn6Q5+Hbji5fflXndcQkcsLip9En59iukZlmCgnrpU36Xeh48DdoAenID9k
3WMTPo3+R3oTKx93GcBezQC7FMV0+AbLOWS0dKOcIIPz2v13P6qPAbODbn/M11b6YnfJ5QFn8WKB
XW8uvDbN7aozlY4Xc/3S2z94DiLqvW2n3/V3u/oyNVsjRDxzJ9V/Gi8BaVy5UfbFWFX9vXJ4zn7G
4ga0nQg1FrUPT6nvuw6Uakd70qVt0t1rySFew7tfpP7sLMokgDV0IpGmL2tXA2NxGXYxRCdn/Kwy
O1b7MAT1xqIXG94lj6Q1J2NNouhCbEfYpAUDxh5CHDjkxRKVEQL76EzRKWs8a1+NhWvta+s+Zhzv
E0qAmrPXq63pP6fRn2Cfueiayv62sFd86iJ9Xf6MRS4gpRmwZ3OOTlrwc4AfzSgOevWPGQIq34bx
oSuf1XJb5jtT7zaS8fW2u12JHbAARMcB4Irg0ZwfnBEmXlJCajkl5lc7tFzfYNqg7yY/Cit2I8Xf
5SgX3Da5TPG4+5GE4iUJuR39riUhZC6hxHbUzE99+RwxB7usqRne3bZxcVCFDSGxTudGyAYvlpWG
YQ+PuB9PnVW6AzSdJF57Nl7sHCZQoxAaQWKuxpIMYtey2g9TMJ2mw9w8G9JW/j3mjdswF9M6Ovna
23jF3FLAtg/NKHYGzLX1Eb04xoBO/7q/0m+z2xWZm4cb9Tjvmgf9MY2epNKVt/m31Xb8ZWw6X/Oy
b9nYdqTQGJ1ORflRpsK9t1w1cZl36IToMj2HfyT/oQDT1UgPAbUjnpfQwrpy5V6/PLhw5EAFiEHn
pCwXEwn8vncm5CrTU6ZSXTk2zZemyLfVjyj/qjCusKEpKHsBqgzTafDhG9HiaNy2cenQOIh93na1
K78G9hQyZGS0KG9DkD8/QuQUeaPkIajtvKDAXVTBCfdOtn6JlLij+u1ONYLqoExju2vruf2t56pz
zJ0i+5CIAcnplIf73FYjmMVTdhiagrlzlhns5kiWV87F5dnjt+qwAkWKzDSHRawZVX22CjVuTmXx
vdOabZ99jsc1Uii6+JfnTwwpIQVCiEEk+4sUYSzUotJqaXzWLCvU3ZSC4ux2fqQ+6V2g/Az0Pv49
h2Mqb+A59Cdfktq/02Sb6aHNdKTRhynLvXqA/b+N6kz5UTO9/sM0SdG/Ik1Mw6VJ79zPGrNh92k5
RkgtF/7jPLTWS50PwPuSwUhUF5xV+SUd/Kq/99OoOAz0pceDgvjsc9hpzKeKzXDU3MpPKcIYctId
ppkv7CLCJynH1OjhVPSDnW9T6FjQoge9/VOhDPlSF1WoHctc0rqN0vYRMw6tdH6Rq6Zpko1VZcVU
ekbZjFXg5pEix/9ClCkCGsi271i9O8bNMO+ZOZwXx4gpadM+SmzGB7hQwONfUyehs5xoiANvY6Of
aR1GkwSvMWgRXHMnpDdr0qhEb1zFDOFRpU0UGx/0wi6yY+PktHOVMioT19e6btiaRjr7wL5iSsVJ
/38UXcl2nTgU/CKdIzGzBd5gO47H2Ek2nEyNQBJCIDTw9V1v071wEr8HGu6tqlu1pRSpwjjX2tSI
Sl2So9jHKz4K8CCCAMO/dkDpDnw+07LN+42BGKEAFDFTMOeNmwr7qas+TJ3I7Vg8ZLDWgXvyxvgd
R/Ttq5FiRRqvzpcvXBbWdZCUby9B0eHzmJT9DUlaQiFMWvPHZBK1BcJ1VG9IqqjNZYILLqKoY2Z9
hwjdvMu1cKIdlm3aLmGpxNBOu1//BYaR1w5WQKvsqooanIZpnKZzHFMBd3FMk98tViX/TF735DJD
k3KfTzMRp1FX4UAA3O11h3QvEfksleXtthM7XGDcpN77koIE3W2OaeZC0OJSziurOzuWGwKGUuGz
1tYzVacbKfYot7oaAN+J5QmDUvINf0vLZsjGFPaaK6SuGHyV6wv0a2x6OHi24ost3F5Gv/Ss1YQm
8Vqa2j74QCNrAxjSf6LQI7lLda/QtCClZjsjqRtLI2qa/500kmUa67WsTwlJZdqsgaYva+r7qeUO
yuTrvu4l3DnMRhlyHAX/o1W1/6lT52GmRTZrbh4hYEH1XFkMuDA3NaE48NKGwe60HYpkHVG7H06d
5ML3oysyV6MRzMT6TQhIhxuDac/YEbWNabfWxeAa79BlwIeZxTZGNyK9+uavnIPpx7jnGmEiPCF/
s01JqfErKeC5asQrOcPiQ8Pie4SBb5MebI/3HmGU5LGE+qJ63EiO8CY2j3o92/zIYIJTFu5XgAHb
O2IaihePx/iyU1tfJN5SbOfJhb8OKripSUZ0oC1DfCfKGERZw0ZxnL4puGp/G/KC900SkMTa7G7A
99c91llThr34pMqXeKOsNP/SyGffTGt63A/TiP1vgXSKJrWgmkFe2U22R6+1bdB71LCQhgAXVG/w
4oPtAiPwIQ7r7zCHcMeIipiwVDl/mEt+M12o3FC3UJgXVz/NE34hWFTkUI49bdcJ8d3NXi3l9xyJ
zOU1sX6RjZrnipyOXvETNevtmtM5gRwOUaWNEMp8W5Zc7ZA6JxJPS4wE51qdqL/SejPCGHPHBx2P
QlatzRUbW4Jo0aHNNK0jcPWqf4exh6FN1oM7gyg2R2FWIlXob772futmz2t86QLmcQ2Gk9m3EuKG
2KFsL36vJeJImmPT4mg50sDf51GFX4s3grfVGNP8msWpMo/w56Bfkb64bEhaRVb5bZHhVKgTu96T
foWqS8wFTi2byHw+HeVB0+tEV/F7D0uNabqhp/kpZQZeRaAqtnsqYt9fOYo/33iaCtZmWcSLcL72
BYRHU8w7oP4e5pfZYZeW9ir9XjCrM0x37do1NTyyYOcRhmTFWOpWIbB2RlUziWG/mwtYb3JlSnIp
91l9wpierHdVvenLQcO+XFRuNGum/iDiLLWqq0fO4fnzAt3vkHRkU7cssmPyD2EfYHUXIxj4ZpWF
fNwORDJcjkDsG2J6yFdAykK++YRs0xdCd82AX2fpBYT3AHUEjv7vmF1EfmiK7O7f214i5QZg7fgr
gLd4i4iYTJvEVfnLvpfWtNVcru+HlWJq0iUgILFeshS0c6mou1SonI6TrPcjPY9D2NVdlt1kwaEa
lvlCRtjbNhNGxd7hPpLSKyt2Uly2PPZPgeG6aQvIy1lDMlX+DhvMrZ+O3DjbwgI0Td9ovgLxyNLe
LI9hW6rHBXMY4A4N/D07ZNwnAmFtxu5d4vMhPhDrOe84Za5otpjO82kebM3g9Y9P3zKsz6UtAJLi
MSLFo3/eEdT0jmrDs0biwDgeFDcRv2/Nqgj5kh2WliWAAFqertsPUFblK9z9+I9JeT/hlmYwrM7r
MaxfNlQE+1UoEl4EqIPpbEYK5FzmtS4aBJqTE6W7hWXU7Zd1K68gzQ6iyu+SwS6+TZGyXH8csF8l
zS1sc+jyed1dUxF7/Bzg1h2aHg8aRu/EY+LFLSSFBLNMH7lbVHLmM88SDMLTPtzlZq1dC/RtHFGm
7nF4W5ahFp3CUKdvHYdRCY4lXcj7IYqhfHFjjVW0KFra1i3Ubc1w49E6nOd5fxus4TNEFljcbV9v
y0c1FHSBLhOJ12cmB0RqZXbJ5hMd1uG/kIuwnNSUl0/wFrq1SfDyEJ30BJ4DW+ENNugIQLrrwQuu
HfE62SVCNgm17ZDit1z2wcDVLSGoa8K6cnuPd0GfSDHF/mFju+LXfMdPL6GvXXFxTNv3csRMU+v6
ZaNnUyhhHoZxJA+kH5a/85TL15i7GDrLJVDbYlj2EVPp1lfoxHW23dVwocJIDCzIob8b5rLGigyA
C3SaOHYeAnMvMrNueNOpMCsyOjc+vOfWJt+U1VXdIKaebQ+FTaLDbR7hiAZxhKHjx4xJCt34rAdU
hfIDxw1Ma6PvMoT7TZifPaxtqF32T+0Z/e9wcpnbCK7eX8EJjUODmrpm594aiYIPdSjAdIQdw/od
CXPuvAs2wn2PzvUJaazVAm8d6/PrkCRmeD3mOuFdtcAnoZvFzuRbH2CT0NHYT98sheFhN9BeZl9K
Vx5Td2z7MlwOvur8Ds5gc32HXgNtF4Mgcv5Fhroc3nrsIdUQAmFf5/fKU5RZAkUUqoWq9PFNC7g3
fp3xqXTnypB+WqyOn0lfsOXcH/iP53ZQL3pEnwXlsKXfU0YCb1NIAF43Mhx/cksrfmJ9pV4U0Md7
7Sq0EW6U4m1AVoe5W3dFXyGoB8Z6u3RRWyJQ4C9aWP5z5yLGV9WLakBu9mBQPmDIjZ8pn4+l5Tvj
Y5svepjg1+YMbzQqhsd6oOFPJl1VNR4TQ3Un7NhvJ1KseIcrLrG0QaBMhp8mg/oLp1ZI2pDtsf6n
pO6/mdKx7WRwNErEyueVbdIKchVAheswnnpVprxxcGf/ksTZqTMOMszvj1M5fJ3GZEPhQk3yjDuk
kI2o4vxDR5Q5DeLG3XCNo8c+CuI4YqMGPOWm8iOv0YNIF/8xW04vTPQHtC5W/UHAwtKfzOZwMI6T
4dCBA9f9TOa8QBFAYCoL7jmNj/W48QQuAumhTsmE22CxHIHqoVQfS2D9RcyJfKyRK3URB60+B4Ix
ekdm90JX2vetzHqWnVK3sp81p8AKEP8z4XXYKuvolGfiWqW8xAvVe8Ev5UCNRXzYHub7ZKeLO425
72mD4SJoXAGjI7F6y+zqv+IRoQgfqxVQlKxXIu9rs5D7IUfPesqDMB99sgM44hVq/QZz1HUOV5jg
Q7PZpApwghZ1eRKrhrDaG+USFCN9NnY5fIN1h47mmFG/H8A0AUJBdwLPmIW3ZCpr8y/6Es883WCT
hRppVNPFwdnG4tjC9fOIHkyvl3XK1V0+rKO4Ys4iS7qErsv2Um7mUNiYuLMkhhQIVMOQ6bnzVspU
tnBZn560y4An0OFWaSSpRI1GA0z823IFaIaEtSqMDe7O4vs+z/lnaid0HUvm4TRPqsmIZrbOfyX7
Cm9PX8D6ErgZ2C6w0C6sbdRDJRs9LMcpx0nN2mQFaN8UiB2grfAGJldwI9ofhhxCOZUrfKs68/pL
smPaApUVq+7NuIexrYtNrs1RkeVoBK0DcOix/D4kIxzsNgQLBsy3RcXaPJvrp5DqbGmkGQpEje25
KG6eukK0lRwTyPOzPf7ph1LSBuZKcuq4LZyGcm+ZXxC0QP5STF8A1amdipgQXuXc7kU111iUctYo
VUf+FvI1e9mQ3VKdsm0tt8aQISDsSCFuFblPCGqIGcDFBlo7YIrGjqhE/Tb4/1bAnVCgZi57MPjZ
0VKXyyfIdNC6q1Sofy7x4isTfJhP1bJiS07FXI2tRNU0tHIUadkNSZmD2Z9mfKY8c/GZUj6tZ5rg
oMGJYsp3rDz+5mADqxv8bCAdq6XmgM6S9SkEPayw+OImdAE+sOj/M+2f1QAXu9NgxIgWylXTfXok
AhFixYKw4cLv89e9AJI4sAlJLSjcjgG9bHB5w5EXCR8GMPOfNpXTK2LTCkBAcDt5p1pQ2KHDzyNp
+EJNbBLsBqRnZPBBblSyiH+TWhnFxNmAY5C7CvHwdXHwP7A/O17t6LPYpT1gDvyVaXrAk11hP8MK
/RVOGcTiqZfkLSYYr2U61fRE16mAMoyJtOgSeCsMDXMDIt/7KqhODBPG3HpMnBddhc7uRyX7jJ78
VKgnNR4B9uBE8h8R3WrVFHtu88bAAc82kssKjpnbDCEpYh1grrqSsX71CCHRl2wUXHYQaGCYzu/5
eIIlIHNXBdAf5P2qJWtgDzr8YFnm5ns0E5qhJNwB3o0VQbs6Izs3QR8mjT7BuntgpyFFpsPip1ie
vJf8j5FOPWsgoPyaGJGaq1GbWd6WepC4rHe66da7GUSUNEoN75rN64gBjsNmXaURm31nmVq/B6Er
3IxbXn8MSi1He7tCyyY76II2mC5oWQakWrLrIYMRF93nNj0zjnq3GgOTyHFzOwKTAG3n7UYYeyqG
CSd3mOn2tCZMo7gWJMG+V7hjm16ThH/RK1v3h3zd0TAizAIAccbzGrV+lg3Xwts+tl7ArwsnZQJd
38KzGUWsVenSFFiCAHfD1ONxJRniLpG+mFXtOqIP6ACQfuCfCxdITwA78SHfP49K69Bas2o0YwTw
/pMiFKG6Dmm+uMsDP5b7NGeI/8iMXasO/rNQXo9YCUnLEBzAmk1A+tCU5bTBYw3ts8EJtSErt5iS
nnaaevk1rVW9NGiOcNoddM5SuK8P2dSm5ZDERmyDLk+9PpD3YdVsIIvs485w9I3pybNJIBfHa9SS
856GrYlpT0y7yQKodTZEcEwV2pN/9NDkx2Fyy84FqmuLS/PmYd5jrUNgWey2foLZRN0DXhbl0wK7
8xpQYWAzqkskpaMk5BCS63VIqqtMc/WzZub4SEgSISpxJPyXwOYfvUy6M9FlWajaqo/9a20IVrxP
BO6/Mh1wje8gvz7JVDn0F7DuyJsauJXBTp7jealwRDc1pPc49Q4o4s7op5exLWS2FY87Rkj6yx5l
KRuSjDhjd4E3epLweASvFct9a/0UaNVOPWTbLQ+F/ZFuc9AnPg1rhkh5yDEa7vfjV+X39O8c0wLw
zZwnb87EzTd8Q23UlnOGzQyjWw2n90IL3KF1qv44Aa8KGBKhwgdCuCoc4Ntwy/1e9T63CFOYH7ys
Jc4xP6J56mHTRNB3uVvQaSL0U+9jdZwqGpahk5NK4VQYEATcChwH/+Qiatq4jOpHvc4p8MFRb58J
y2V6melhH6vK6LGLGjhNM/KNzo+1EAW/FqXb2DmJPk3OE3Egf7hQMzYZXHncGeyCh4Q8Ty3k3MlK
h444lk5Xh7P9uc4nSbpkLAAwAUoqx9YcuR6f8kim8cGnE2IlNsYgfF+9XpJGxGrM2mh2+yflli1d
vlAFm6tEW98uTI3VyZks+Q1PyBLv5hDGtSOqneR0IFZvbd2a+M/Kle6ritrhFkgWvcNT2qw/yU4Q
djEje2/v3CxzFAB8krjd2FJ89/kNhwwQGtzpmmh/t2jKTbvAi1+fyLzn17pEIk+noMxhzQxL7mu5
owE51bVU42WOSlXNbSoSZ+lAqq/GEuReGI6qSjcu4GjoSoh+ICCMuLBJBD6zD6t8NUpI4MZeF+Vl
snBJx3DmDr7SxSrAb1nAsuccKR013NGwJVqmBgqEWTntz7VZAQ8b9GW8kwMSGYXJieiglVDA9Fae
PWyZKdfrgChY2JeLgC2GQeaq7w4AmhzwsFpty0woTbfPSfg5YZXp1kkpUPQusMhmS82Xzrtkuid7
oQjE0iQFCIOHKO43gRsQZVa2PGgnAOUEgKVfM5r5ta3RtV1XxMlsndCBwqxUKP3F8p3iI+Q72EOI
tDFVcejxT8UrnIFDpB8AdUTsmI4pCqYZUkSUMkbDbgciQNsmSKg0QIps9R8b6wKz+tpt9JIsiPRt
psip66Bhp/MVhYjSLTwOsZ/wulAVxIyXlxIjaPz7nq79L1Rkkbd8CiPs7xezJNtVI9NuBLBLFbmf
2Gz8+XD4XwOSB0RUle4Go/O4JurbmEIFWCjusexStGrrGbGqxZswTNz7QSInM0dSRy6BSOP0GlwQ
ywuRbmC08QcdE6Sh1jBVCwL6IBNCjGCT9v5hOoCqtMBX0ryhUrujW0Uflq4ERPw9jgEVktaTfx0K
1X/P+ZH/Mf10zN8RubWH5w1XSP6e4NKOd0eP4e5nfMrAu4NuOa62vl6SB5r3Sf/T6/XAC5vN8oUt
Xrl2ruWgW+wvh9GntDSiG0I6/Fgpq7AYsrl6N76CGqunTqE4oaGf3+IiPI41pTZgrMkWh8q30mol
Lku13VxFETOW6SefhU3fDYnVDEajCDWd3+AZy/AuFlcgNmWaJtIhWa7Am171+CqlHjPUeax3f2Hs
aisA5GAM0OaD00Vk9ZrOCLnoOWzizkgYIHWLe89Dvb87pCLd24mUCQ7smZOOoFr1984e7BvQcfto
SjRwF4Eqgp+G1U35I+x71t+DrNYIxfCc2a+ppBCapzwqINjoFtF617oq2w3/krpTwjlztUUIstu3
Mrh7B8YKxzRhckTlxvZHta1x+dhiIUcgD7rg3Q2Bz7pyW7KrDDtVV0RHckLgXj7zBFkkHkC8SgnB
n1x2iJ2gKFP8fhEHXtruCP2BireYYO4rkCqZVSoHNYSJ19sny/DSQj0USysBR4MPUUX5ANhu2079
Ph2xG0RFoPoEsrpd6+qYWSusK5bXFZ2SPI0VTtMuHURvzvnEhv4CEV76LStRq+DhVSPpRgsTOY4B
UlSS+9L37nRAfWEvzDs53dl6y+aHwBDOiiyCEuGxhbBq/PQHDsa7qUeR0wPpi/AZABCe2vxfCj/L
+EAPVtzZIbMFHKZu49SAgb4rsi3x72iHsv8DvC6UL7hkU7Qicb5JaVaFUokzc39kWpegsUaJWnYG
XoMCn5PrlmUacNfKNQI0egBc4AagrokBENmKEeorzquVtkc96/jf6vShHkjOlT/zpZyftpEZCErI
kaJWW7dj/7LwNZHtaJb5eBWoRj7IhDKvjUUh3yHMAKHTCqIjua/H2lWfi0yOizQHKooDU03yDtbM
ADWXiqqlGzZkblwK5XX+VHs2YqhvEdtvNqZIi/LRS9EsLKPFtdqlfSrhi1k0cbPshPin47FHXE0C
w2cUfqdUq+MhaLoWzdDX0PNk8zr9Tbig5aPTZqdApACHoVQtQtHi2Nn4fZq6dX3NdRLAdmhF+Xmc
BEreQagMwHSoFHBOW3E0JMmC4mBWx11iqumdgz2DtJQU0CshbMC+GriJvDrU2OMd2H2ADDNuyKJZ
Fo2+iPc0+cDDrJ7RZ4RHYX3x09V4WY3OuLuU49EjoaVQ248jry0yk3LY4J+5KdIBq6A0CZTBowVM
6tfihQHNVEANijI2vTFVaAAFRN0wX5B3AeCdNIMOsHuY5h43ggf2H5p6iaUCND1mKz4NoizaEjc1
dpFJ4qnEmf3u4zL/WgHiPU/OohqDY4hus+PI70YJBOq0RPR7LRMWn2nM5Go6lTn636xYaptsMey7
5ET/Qowi2ZvFBfWaoczKuh2tdzhtybq+eIxx9A1mgo/PXSKfzS7VnJ8OHk1o9a3MBItRiA9eHGjN
VcFB+BQJ7z+E3HJIEW5wvUX7fQpQJYyoaM3kOx7c6DsnZFFjP2TrWw06GkiVHWPRboBT5nbjS/09
cmiS7iRagK8H1Lxvw+jA5PXMIPG39y4+SbICiGaRu19DX6Lo56OcQ8OAn91v8ySKs2fzdNdvPoJY
AzOEUQYAmniPaOexRuE1dAURlKOsmVTxHIEEfOCKSP9AXwJ+COHiGkwbTN7fyYQ7Hn3TvnykeJDI
KFK42RuyKhIBvI/Jr2Lfqq+bNAt4DGaMaEllHU7aNFk/bE37F5ZhNqCyR/0eq15QEDwukoaNK+B+
uUvgdmFk6wu0wzlc0QRubQB5Q/65J56PF1MGfuFIoBubFWzUl+BhWtkQEcf7NNQWHI3OJre2BerA
u1BnMGw9wNH8HUowIQ0gUPUNwTQz4DBAh68YU5j9CeMvW420pkgxk8j4lra5RCmNTsL1eNM8pvcl
5vWmxoTR/eF0thkshXbAtSz3xl9RSboMUD1Y7RayfAXqbMnCdF62nj6b3iBl1gegXW2lA97vnlHk
666LBlBhRwhvg08QSBCdDN+E66f//FKbuR1mW4JLmmzxPpNZp182leoPEP/H3NQenXA7b7LSF3zr
5OvAs/HAjTDWlylF3QAmorfnTY3j62oOZKYZYbGosjGiEVZmlLdNHvV1MZMEwRF78cbNdiikKyN2
95TvGG5raRqrP8eUQlW9q96/QisgnhU+5tM+5B4rYrtxG2iN7XdNrP4CeGD4Gx3f0ECidvuFVKDj
UYkEQE4Vi3vFbipYZ+v8LeU8pw2ZZfHfHI6kPrlpL+a3kIJwwxqMy91usaxWyEw/0WHcgHNXQtvk
hlk/mJ3DseOokg1VEU3uuIx9edrSPEIBVQj+q5bBvogF6EJj0TPHM1DK0LdwyAy/SIZ0xTOCtZbv
EEyg9qmGfCw6FJckh0hg3+59EjEPjRQiZwBGjsbcCRX9cp5Q+L6VPD3MD84hCoEiO9cwW0kJZHOt
Kok5E7iOmod9q8E3F2m8rbLJuAOwQsKzK1iLhIM0hxHu3b445AyHIqTphVtyJNdJ1upzwlbLgNeu
efobiKxl32Tp0/UHKswBQguPqSsgzPibxyQmRI6BnvwBGH4uLjZsIz1JjWirBs1DgUwr+DZBXqFK
6Kz2nWFEBOJBmz9TqANQFI79Yu7zA/Vsl+zL9KOYQZB3Pc4oepqlyCCcAMkPESZ6kPGK7qz3bRV8
X5+Pw2LELRMAqS71xKSBiDsaQBWl1/+qGjQU8LfJfpRozSqs9gIP0kEwJ1psCPtHVpVSkFUeEEbX
uycMSYqcrudU7YDCGzWZ+ds8gKr5U+HH5cMyUjK265LWuDihI9hBSgwq7Y51XAispUGAlN0K4y0M
VcQ+qx+Wfpu+yR0oOs6TvnzOY5H9t5tI+5Ot2MKaIY7lz2pmGxAJulNwwuDjz0U+EX+dOITEUECi
LYWsicLBIG6ZEyBOrQZwUHFBtlPuAw7ZQABSnhHRUGwnLDtgA2CsM9tAFjTDNNIRbNQZ1r3PqRbj
+LTlGghpAQwFeogMQpt7VK/ZDvpUw5/FjRnERD2uXNVKeFzObbomEfWrqfI3yurDgTqOaCjzzQjy
KFVpPFq+mgNQS6mQZ4hhZNbEDOojcJ/lDMJur9g3kbAb2yEx/3UXou/LRleuYDi369y2ktdogXbU
9VVDSgClvgbT2wKUr35jHwdIR5bdgpcMdkP6BGYw4rdErLjxK+UtOUFFtUz360inquEHBznmIKYo
Tq5A79riQC33M0i/mHbw50Cnu8dJ6U6oJA1Pg98YeN4VLN1xIsk2Had9gTvpc1iHYjjbDTzUc55C
mcdxnrpyf/bA1HyH5NeD3+vFKfG0FpTTi8tk4u/q1QO0V9tEyTPUVYFfx0LWJZrOMD8i73ewrMlI
7aZvgPEEgmPpsurXdI1wswLvky3jO+tzUd9VugT1skuS53jCAJs/kRrOzGVmCkh9fVD/nqJJu+Vd
rvHmnMA32YVY+3ipe10CxZuIxLcnS/gL2RhAMZpOpTvX3IzkAswy1WchDgSj9RGUq86i/+1Ssu9n
RvpZd7OuYmjJsfa89ZmGVC/ic4FmQY/3rLjbB7hP0hr30+z78AAJnlUt1HpAjTgsWACvA4gCfqn8
XLc78iLgOSQymE9JlYxwZ7EHcNnKrsvyOigOvB4XrT9OTORQHJuxvsmLqC+Q5WYq+wO9zvBShuEW
/VGO8FDeoGYwwD8wpXmyYnaPK9j+46yIGQZMM6Gw+D650vomG5eqP+MlQxM3S3DAjYK42XaLX3QN
bUVy1Geo1HqD9EE+iiaDBep0GhHMXeFDpgH6stXo8F1CtAhjtjXZ3MeBb6lfth4ivdOeq5S/uh0c
+vehIiKDHq2HyUfOtETNDbtG97RCK/xoiBrtJ0tgqNppKPSw2xwu3xaB5Jj8H9gGH4JlMCMeRR+X
aXxTCjxN22fES9h1gOIFtMWP/jHOOgNpBPt8zE7As3C+g2oyZPfzlpPjBNh6DOdlrzFV4pY6sDMq
1Ko4AcqZXcPxyvu7OA7rEwGVpa+Im6bT214D0vqg1cKT+xlXD/+7z2VlH1jEbBAM4mgertGL4gvT
peUXBMepo515ZBjVLyBHeeyDxCAS9JWYo9yPAxgdJ9WBrhvUwvgNCffp9iWBTK3+amtS7T+yJcXN
QbLBJ/cH6pyiA+e3wgcUX1Z1h/UTSEnIRnbMSkqGW0v0ZfUF+V1lfdkDWMarlLYWQEwLVHOt3bB/
LuCDt72BPW/GznAPQ7K6gS9njVVmS8gy8i3j9wiwwar0kFqFi9G0mP8xQ5GZe/Qp5G52qWsFZmzT
gXyrMqHy07STfrpAqxFER3LHliecyvJ5UQzXoGbl4p8lvl59ndcg+495J8G9UnjA4KPjuuofhe9R
3gblhj+MYPjpy83zDUA9kGryAA4RfjsSqK9Hh87Z9NeHIoG50KYR0TIEnYFDBRrf3yHDCDeY2I4A
XgoHd5CnI3jJzhRns30nIHbsjbwB64d6s4IyEVB1z+/2IRn+AI/wyM2E9CaN3bzGHm6eYPLk3Q4+
AJxyrWBuSOaa+HNOc1jAxGSqhvuCaJtc8oMd7yVcdI8riVPCYewGFrzZ1qz/IwrkRJ92jHZJcCW4
tnUDRAbwLoQvaDbQHyOHFPD8snfgx6ECJ84WuD5qXNaQqK3JTVCylfZK9E7WB2xzyBmqQ2Xi9yzR
jyEOHWblJ1+7pOgyh1znd8OSpcBIb5inh0KX7gHRKWgBoyWY/7TZAdNsFyYGCFtlZDyTKCAbSXOd
ZW2y5WbGmuS4VukS0RasPWppg4DV6qKhQg6NQtGzNtRVlnSQ18GxZO+RPwbin5QgMyDTyhrcQBBC
TrMpph9CW/pzzowzwBzW/uigvqjXZvVl+QM8cVZe8kqzN/RHOYprM2U4+qbNjF9BnSh/CTMIn7tp
Tm972dKAvT+p8D9p57HkNrKl4SdCRMIkzJagLUeWL9UGoZKBBxIJj6efjz2bFqVRxb2z6WgXAmEy
85zfHRfyyp04prXjNmGTay2vjUWIjsYNL9mVERsWH8EigbgtmWfLihlR9Fe6t+wZ9Upl+ocKLfy8
N5Y6g5gtYwoyw5H2uYJo6UXPWRnBuooQT9AGFr46WP1CWjYjgtqfZW0tP2M3y9xNCcNyv9QuaE3Q
V6LZUMosL+wc7tFp6EPv7QBKdNdE7fQ8GgkuuqCu2gdgfXUM/CZllOzQzo8pHs1xlzaVXrYFzf2C
prCxf1R8TXIFzENlk5r27ECcMmUZvzQTZNZR4Hc/pdHOzj52e5Obl16Ugw4R+0g7JY2vUCldivZO
uQ/tDN8WEvWryzCqOnRlOhbD7cRROx8cKhRzb85BwASabp4ZAzJ1yatIA+sL3Zm6GwgA1at+DEQe
DgiPzb02e0lkmZMpJORuqUMxyzxew74yOEd5WXNbm3M8hT4hkQyuhj549pAD1ntvRin0oQG9ewSC
jNpYIyUv0ytgCqchqaAcxKqfah9tWcw3v0E5xvg3Ogg+uJzxOKALrTv98IZiabDBtMrYdvGAtmJK
WnNhUPYibgZWT75mvuRICXtOgV0F0qZ41W1q7QhsCBAIVH5pbSobbG3dI9zlnHHsOWWcVk3sZ+rk
XbWr6rRL1ixXzHEe8+WBdPyE6dq2b3BuenYx4IlkkLoQ58G8WsVFxFnAoYXOYEqYrdpnhD0OFkUH
C6yt1KYTFqLEyYXGpcU6qwhdi8TicKxRL8EtjOZM8BaD4ZhcM9PwUBuJad+W2XCXIBqvgOKoIFZW
kWE31QDM44bSONsbpOuqW4j04ClABVBsPKc3kMy3pSvD3igW+5AhSp2u4A9YDcaCuHpTMsc3hoVs
KtSsGbBQ6KZxU1LEe9Oz79IfhaCcZrwb3QImP28DnW60WzpmKJZBwPWVffOgM0GhIT2y+EZXKoS1
8xC5e6v3+c2a5GC7y/0fss6MR4Q53mmINIoDRYq2fcWPAf+aMqsoQuWOA8LzxsdUTRswf+tI/a/e
Jq2EWnnVbLWr3M1ieYKysJN6nZYGOfNrIuxN61DA1PHZQTGbCPJRHG+0aOXynPjAtysQqJQp3p1t
J2HuqL7Ytu4i70zeThDWUqfNzVlR8xVgvGRg2tKkbWhXdfwQZZqKvuTLuoIu4du3JT3lluE87WNC
2pyzkjOU4q7rYpDeuRXRG/v94m8pQZdoXUYKaE63rPDQIylX3FaePe/tpY1R3M5dRamddsDL3Hlu
vHneouk88xRXyzDaTvTewQftzwlgErkGn/C8k6JskfvrfHo0DIfp1YMP5PFedbamX1ENTn9yRwyT
6CR2YqCMfL4vo7lC6eVqwsM8hcNky1gWPV2VbHFPsDH+Ny3ROB4Kv+3fG5QUybqRDqvLQmU87lPt
lZgLvXYe7mvy9qYbK5nb5NVzxmTc8mwJpaYQNF6GtvHcTRazD4dN0cnpaqzjSHsoPBz7ZsTYMSDJ
0jZOr5SJzytQhGXYenkUuNshzeszLJMH754y/Y+qtyaFFriyn4xSt29OYwjcStBT2aZyo34O+3Tx
71uVZ5y37DR6W7iZaeC4jFVClWyTegl3lNvRHbLMtF13gz+QkJD1snmEU3GLtVdTiIbe6JKrJJQC
0Wb4o3jvnSE5ZW1iM/TXnoEai4J27c4KFqXXKk4nNDGj0eh1UHW+tT6bPhoQjEm/WGNlNSEqkehp
HCO4U52kacyRwEa2oTMur0uv8znUnBgUmroKLwZwcvHKOJzuO/VzPt3WuQaz8cah9zeGturkkPIW
fnRS5fm7I3CGgEmx86yHfgStsLXmCA2UsUzrVsZJt3GTNs6/8gIZF5vSofbrCfMoISmcxuXatZ38
q+J4PIpRTO8ocXMZ+otExdSYg2zDpRXu136yG7nt2DlTGkO3MZ7N/GwYg4DmlK7qKJg/bJwMx1yh
OPvQOpuMQ4s2WqxR7aXNdTawzTwuMYRmmLoZqAJcL3jwBj9NWRxAk6P2O2WQI7ad707WVT5NlToa
ptbsa9My2iui++FHpNa2id7BjHL7uptlG62RCfYuJvRucB6kmhzjkGVsAvuFc4HktHhMUeQpa0h2
emnHfJs4bVPsZRuX3tXAEW0cwIihQc26gY1nFm1nrjkdE7GNLQlLHtOMgXn4cfeQtgHdupBO8zIm
yp1XyvXhfU2UU49u0KWMgaD8JkjEwhCKwCKBFO1Kv2FzX1x1p2YDRbkLAzVsEWKb/OpoRhxPhNqE
zG6x2TSgxIdq12ijdm74HL14M3X08WFsAoSvCL41nB374NKHpRkz7jEQJlq+Dm0YjzdXfRgzqPsd
13HzWOhO9/dBW9jOph5F9OG26E7SQhbReqyi5Hs8OZG9ijs7TW8nbzYAZHBnJTcWyTkfIBvBx1B7
tMD5JKT/UNDtM3CiQteW73JIM4TG8IX9Y4QVCkFGUraUn1JOrMXFi8S2Tbs5OYwSETD7lEjGtdB2
M28ZNeZHN0JEFifX6FvqRLZdkq57zWxFSATXa/13x6BX4CMt5teRWYjmzjQ1snc/UoF5M7gL7M9U
LbN9GznIYLamZy0UGiRmDJ7aVFgtmh6dT4HMDRSsmlSyk+ksFbKG2lTgAcQy9yGV4MyVDKTGVRk4
xq1pAsvGrF5TMo8HOlo9lRCP1bYEEFjCpo0s9oagzL+nfG9J6MM5qxctvdQNSXcn/jET2Wh/9XKb
IN84sEcsbBJUZQ1Omywgz1Rh4zjoDwUD9iOYncrNOb6RqBnTXDH6Rxl+AYChZv2UZyTiUH4bllFf
dyLP2ZyKWL1qnG/QRoOovyxqGp60mHv7IZhiQihhLas3S5e9Ew5lN4qVrCrTfSMLTaEcTVHzrqxk
Kvn0lrEBRMwoo6xwnOTsb20f8zheHW+pt9PcTteWQ5L8CpnakhxHMCqTZjkFm+nJ5Km/OWoBMu78
umPYGe4Nu9y0o7+8zEngn0rMSppK2cq8WwFQWV5FTtTFN8wmzvwNKq40v3WEruL7iflVtqZwCtIS
JQOF1YyAsp78+xmJ8/AMMW5+aQXc0Abfu1Fskg6tCxt04nHEgiyMq7jqF5BxUyZPpI3kw34wUVlD
8ExTebQj6+y3wXg30vqRRbeJCoPzIiqS7BvEugDYQzTQBydXC0UWg09mS8g3yMmCvNr/0rVZ+ZR7
sDs4acoSQJbO1dy2eeDyHUVJx4AqbKk39ejRt7a1U96hfz6beSfm9zJ5dZZftCeW8gTzSd00ETsU
rz2zLd9BrGzOL1hItD+9rHFOmEDug5sxXVguqYtnojoLnEVqjv4NegRItqL3mI3l0n4VYZynecCJ
rOD+I8l//QnwG8cHF/yo3qYuUiXqDYT27F+d2awxf5rlbWQWiblJqXURwfjFgCiyEHY5HmNqxfQw
etnS74So9Hum6ODX7mLPAx2/yRAuL0uaH5Oc3PdENIoNojKzMBv8/FRHo/9mYgV594xMI0SMTRyG
pue3cl31NR5Rbdb5ux57w7xmZA4+CaTs6bCx4qA95GMn/VWEVk7e2N2Y9m+Zln20YvF65gr5ZqTX
HtNY63XvGKh/VWCTnZZVhQ0L3kz+KwU1oylcTAnJCisEvjQU/+ghg2ieeENeH01nzwZzlHj0VFpD
3skmxAPdCcpzqee1aktz/NK3NsBgUdZTvPcd5WAcDc7OO2gkSvnQgDxKMEHOpYU/ztf3Ug/2LThF
14OuFt23avI9/DYSDBSgCRvN8oNKaXqZoNn6bawUheg29tDPVkQuF+PacpOCEBU6O9puJ596DF8R
CX5tU1fWOko0NovKScrHOnAThXSkdHXYDVkjNrU5GDV6jai6x7zJxxZYg7iiRI/8tWAE5iNZdI5x
vVilqdfZ1EfzXesmJVWvVoGzDoD3Y4ovl72KRYG4Q2uzeyUBtXXD3oPri4h3GODm/Ok1SvtkfF2m
BRhaW27aI+06f6ZjnDs/AGp4Dxn+y2gv+r6h6mZZ85amxbZCaEPJm3QGchAdlFlrr3EMfzWNZ2gj
Ws5FUhPb2HXbAD4TQX0qruc0iMqVVabOE0OMmwg7kIUQx43jFiQtNox+PS99/wTlW6HJKfAggPyn
UbT2LD1ed0iQAUR5kkf68vzodhGWIjCougwlmtl+4y+ZGFZ9e3ZKS0NA5qbYPZl/VbvWNahI/z7k
5jCupiGbb0vaPcYA5FE07arhLNmEfxb3k+Ch3A0dXMUBQm1QZPC01TfE84oGnXGxdzzAbAKfQ9sK
AZLaemsGeQ3DMDgmBiNkjXgk6kWfWqNXxTouanp9I+BHbKSj/a+23WM3AARFhV46Vk8RHpP/RPj0
gu+b5VA26BLO0s7RYKJIKPxK4OFFJBgCaAavLiOsPyqR1fwzePZrVwjBvDmK5bCGb3qJI4rl0BmX
GutAH+X3LSY2c+WjWgTfBZZbIScHWeFQQvOrAJi/sfsS646SHssgr2Syt1MaTeZK2sXMeo8D0sao
k3rvNl1Ed4pTYz4lllmJNeR02ezcMph+MvfJaFeZ7GAOCUPvn2Ew1DMWJI4p3y5yuTdbVPjXGs7y
W5lHuBaW3B7kJnGT/IHUqoFmv7H7O6kg6M9CgB66o23KR2fShbUh4gblZLxMGa71fsSRV4n8ULhK
erT9ph1VFVtwqoJb9mAD8VckLeQ+kOqpenfQIxF3gcunzb6mKCIRLPJFlFemYzTjWksZYByJSQG8
F4IO/OQ0la+v2LuGnwQCENVOi9Unu6aU1SszXgyJviur26dMObWxTavCv0tBJjlbU8GL5UYQ1Q0C
UGS11DYiBJU5UHk0qJ1zbeKJbLA7FZMzbsoKDPNlKWV8GicoPcbQNeIhF36hr7OAYW6bzlZ2ejd6
rdTXUWWfhdl9YCabYqJux4iUL9+wEcMc0eFQ0tAAQjlDEcdf/Jaqif8jkj9tD0R3ZYgCswGzQXMG
C3WIDvd6Gf0grAorOpILk/abYQra+9GYTPsg4YnNt0hH9pPTZe3XxTHHBoVSrxgAUCiaVaQKQech
nShzhpj1eUB8tOdF7nzQohDLNW6Y2r/HXz0/2lWOFGLKGrz355Ksu2qVR5YjGz42P9we8GhTkfnG
OlO6QUCZjna0sUTJYYGEKtpDEgzPnVXZr4AuWbZCA0VqP4pi32fCYqzfF8YhI/IexCxWmD7Sr3oJ
ui9BlRsswMnBjjIhPv1uUSFBILYgOCHy6Gl4HY28h8Tr2RW3cD62wxjyiY4YT1HH1BBRYJELYrYj
2vd8Hcz15DAYtkQyPQBB1JwJC+Rgz0hPXBOVStytI6jw74NxDIKTh2sIlZ83xg8GeOFwnNwxIKDB
pqmpwNsNBLcYOqMunIwKOU2JSbULRVNre+/YCRq0nG7CW89QekHYOHH7VOVywD/XYxOC8/WizeDY
wjk0ba0gaxJPf1HaaNvdUBZ4WZO+L9amTl2X3TuqGtT5xEBTbokviqhhmOhK1UCtmV3uTZDes41N
lxswCdmyfqalDIfMooPrHSvZj4xRia/ww0fo29PcGN+odkobCGCs0rsc6Uz3gwauCpZVEZUkFYGO
Fh7nejLfKVwEL6PVIZ6tOmqJlW1ZY/M4k4CEnm9BU8rP9WXxQk3ap4dG5cP3PMGgtEKq1LA/KM/+
IitjvsvFzEdYp7XKt0PTq+cpm8pHLy0WwIixmd97DuvvAwIV92yU6k9VkhpqzUiV2ULdL1D1ev4k
H2U0oyGU2rdfi0Sdt4LZi8oQ011V8D4o9cJRoa1cpU1HdkvnIAhbB/xObzWzF71IAifQWuk0fumi
JE8fbZRcMP/sq8VjY03Jc17604xWsetP4MJa8SkumGn6WPjDHioICF7GXSm3wsSuu1JAjz+8mTpz
3dpLdtfNEQ5dHGctWhescU8FuU0RGl2LVBUS4mdMNozFfO8W5WO4HA3kqhyNXwXLW68RkVbvHsg7
8Tt4EYc1Zg5yDKpReCHk9PhKqtLs4EXMsmNZRQHZ074wxK6jxLxFFZG8okNCUS/VkhHRRn7HKxav
QW9J4IubXYTeKUYo3ubN14VznBpM5PYjHaafhKVdoe0XaavvUZ1M6RWKpZh/7Y5TdXDJfalvlqLs
982iNV8JZFLKt+u4CKGhBF7nFuVQ6LXdcJcvtfOuLUSnK4+hBWTU6RGQ2wgw9CAlctFLAQq3Tw7t
+TecHmW3KyNt/iS8g9moEym9xMbCzhN2PsTnt9FbKQp7MoyWHm5PLBKziFJQu42yajv0cjUnW/qf
yrjz9FK/AI1B+sTRWL2y6VZ3EzWBCEFofaqlNmVOuOck6Td2gN5cYQqbgpuZ1AqoYisLrkCKcfsj
hS3zB4dUgIHbrMEBdd/5lIlBPt56Drostjw1UmU0lFSrNC/YcIZCtu7zYFpO8hXbSpzsKnfIbhBO
2QHIIvE+fLSoMhRQ5bQHVmmafZv0xCrIDPlk6FpZBOniCM8KF+WNeANkFXw/a6tuB/gDsVtaf5QU
7M2sr88o8teUwIoccYJnP+fSCkDNpzHxj7U5ts0DPBUes9I/RxsYaW7qu8KuunzTe5V867J4zlYY
nbNjBOdELY/k6U2ZM6aWwaoW6HIjnSuGK8y0yMGQD2D/dVxUYEZn1Qb4Ox8CS4GBL4UYNPW+18zm
XdUu8VFgvbnpTRcf9ooNTuePJba94M71xsqkSusynN+hcIRhijuSWGgjtnXWyMhH1NvL9mMpSRDX
a3BbhLKr0ne8cdoS0z8Y/T1yfLMxT/7c46/amYmVlnh68AOW8UMwk7DQXPs2mmA6RfotO964OOql
h0EFd3h6IH/cN5gYIc3CoE7VSfPVVe4i6ADRO63zdFAY0yvXi7ZpRJpsta61ZdUpomOq7zxsBlH9
VG3coMmErx7HW6Nmpt4jGvXF31j1OFJ5iZQYBbvuvGjV2+b8wybApb5aIgoOyAVHVU9jGpXqKmEn
lOu+8Kv3gFwlcWph8s9ubTZ5/7sxlGN8srw5gLPxrTwg1W1Ki/6QG6W37BgN2VVEWbsDkMsYMyt5
mV1dHmY1Jva+A+2Mb4PREu5VESTsmVa7JOV6FJk3PXasaeZHVJ7r4s0gEeGl6a1suW79XEa3OIzw
W1k0qLi4YEORQZis/s5aIcXDlrWqWF2SuhULyQbkQxsPgCdYd6Yc6vbKIJaOAWRkwLB6FjIKyDIq
kOXEXTDzx0KiDys67/EM8TXkzY9lhRiOcZWnfvZzlPX9ZC5YiQMIAhQX2bMctPvVwkTDeaHG4MFU
S8UcCguwc4ZaxCxUlBmVDedORSMeRHKVe9F8ciLpDEeoKc4wVqTz3No+Efcxa/xuMIaBwANed3Bl
SB18m5Im/sh5AMsmQRIuABpAdja9dttvZTJSPo5OCgTqMT2MWKKRPzONlhHnnGMtX9QSG9HeypWh
99B308tQeeO2cl2r3XVtNA131aSJXvHREzwOARAfsgmcwPspUrhOiQAa+Va8nMTAgS/wbqk5Ya8T
D+kPskl2B1KDsmgD0a33S7l0zabumvphnv8572xzem5sSDg09AksJgaayg0TruuFyRiYExi5zPGa
NL0z7aM6T14JHUnpGvoyuMHOSuIJ05xq5pua0luhtEClmkpk6Cug277es70r9ixnIP1nSZJ7wC5T
r2jbAepaQQd2Bq5Me9PixHyEwoeatpvCOM5JAmSr4xLrejQE/c9xdDvaUxaQ2mToKWjVQYpr4EF8
aXcxFtGI4IeaGVITGMq1v3SIpiemwzCggAwf67q3lY/MOm7RTgio2YYFVU7ZJrFVy63FUbfcWB4w
KOZ0HQ3h2IJKky5iLjQkrWOZp0LbU7rzWz8527SaRtxYA74CqAMD3E7paZjWoqTjCul/BdqJOUOL
5dUthpJ4IGgBRi5bxa1l12srj8cfSOfp/SIEp8HKTLze2dWtF2Mk4bze1eQILhsSwuRD0pCZsD5n
ed2L0Yfi7qOIxgl9Ht9Zgd7tuYsaB7I4aNu154A1I50T+p4AmBQ8i6wGfeMRNvYy1+MU3dVMdXj1
GQ67zi2rH77MNpQ3OPocZNS98PWsb3ha7LLk/6Fv1EOwgtYRVUgqIAEvZgYUuUFzgsbVJmIAwQWt
mYljU8tXdW571pH0mphf7KryEDhL9KyFh+sZ4lY+ekrMa6zlw7EZdLFdELrG6Ojd7jsmfrQ7+EPA
3wmro9lYgH3Fhi5eHImbCc5+ZXjSFQhkjmMdC7e5MXA5Ed2BDhkNIZoJzKVqgWi3Sl285uVYRNd+
URgTGu9CrMvMJS4gMH3+PlCSqLNRjsttQ9P+rcZmgFXdGLOHZNHSwkqHOWaFArm34SnRFm8zkvRt
vrOgva6FGVkKlElXD8qJwVEqUbU/K3NQHzXQML9AVz5NOojB/DHIUnsbP2imYwm0Na7SKrKDH64w
oJBsuPldbOZBGaI16h4JkXAVznG/pCvqVMXIaLexryZHw6G0lUziQ+22/rIOoKDUxu8toq19VPfX
5jloaDPXyXBkYx3yDUQTKjST7cDY2WXt2Xeq7OfxGicAhomRBBLz0KQ4xAKaanSAom0/XM8LGP1V
icA9gV8HDu5YLB3eFBAoNRgMrs3xGiZGtnfLHitY6njJVxwDGYrgNhi7YxJPbsvrmZB6ZW3vbjuF
KffYwauNt2KIJggTrCxpvkXH4PPhjjnGQBMP8LcUDPgrA87UCd0Qam8KisEjJijA8cjfW/Wth7XB
ONC1DBbu4K4uNg0sVE0iBBYaQIkUjdoqopYywoAY83yrCxonVlYKKxim2jaYD1VEfnTFLkd2pLSN
s4iIgD3SaIZl7E8I8sm45cNXPpEm8YLirwtl6vT2MW6NCgkLfuJ05FBL8Gbo0GSzLh/AgBYcmqSb
y+3YMWtpH8gceyJkW29vF9Ignet5hHQ7I8EWT4fjd01ruiRhWpjd97Fv7FPpkAVbhEEPynM7E7tP
FFXlCkawERvUNdeIbErnzSRQAhJYGsZ4D0SVaPAgZngiGVH+5K8z5C6oYSzoQbBBclWql9Qb3G8F
Gw3qDxuOwlsGB75ndMllRNLmFetRI0NHDQ7xui1V3kWHYnQHb0dWj253wUjBwoGIhoO5WZnOFVpn
NyBWctJZf1VXJZ7kZND27TTFIg5AqRPT/lgqR99YFej+m4egyzx1SA+J+Vrmzn/IVNdENwFWSdAL
ZRhE+i5cZtdguzXeTKcdakai8Kc9Fh54/z5oNGQ+7hcL+R0m8dwp11YUN/ed0VXWoQdb8IlgsqzH
zErjYL0Ii+K6yUeUPcbZENmYcSeuDDQ2+WHCsx1v2ZARBnTapM0MdEfWQOn5yTsd5tTuiLTsT4Pl
Ne0mHd1+QKfcGfEBa3EsQjXUM3YuXAimce2D3pPaFQVJdB/lyvqWKSNuDspvmJLt2gFtCA5f9509
pSNgqIOtI84p9occtMGzfdizFk1M81YvnIAKG12Z5FdJkonu3RcU3IADGOE3dTo39p0kni7Z1xlS
BFKuiY9aSZA8hqwUWZy/ktQyxmeRrhQPddOq+sgcFXKqte207akNGvRuC+9MHDAKxRTtliHt5snp
lQtH3begHsOYpdO6bBOnPIGbT9OV7aL7MQbbxQrgOXWEj60fHEpFZjneEjG7fHf8Qabocrvs45OI
0T/FaSLrJt1aMA9cWheh6flQmj7Sp+4W4XCfPlpFuSkR4XFB1E1itRjxU7wU2742D/6+C0Pe1Gf5
s+cU019iqU0LVMki7p7Ub6yDF8mhBtcYCi/ub8eimTeDJtNcI4iCnR3Vnp4cLJBS3t7lU9NvDdf7
UmEgO4ghsY4xhoHok9TV3wK/TYs5vXjZILDPSabnmPl/BX7LnmybpK77W8iIzTDvs/JHEL8RmvXJ
k/8trv6f6zD0BmUVSTz+xZNnhlZv4RTqb/37qXuqw3k6eLfS2HShZz6l1a1e2/GuJBwhrBnfcCw/
y1r/4/UB9s4TxS1+weX1vdTDctL1t5inw6W/W0iSoAGIxQ5XfsDhIRUq+5+0YkCxG3WW4XaH2f5p
jcZW1fknX8Hv8bGAUkKcHzqDcn6bA6I7TI8DaV63MB7HuNlCK91mzcPfn/kfL2ISAs5X5rnm5auF
t7SnAlH/remU9+jbru3+IXMe/4uL0L4BjVOtWM5FQG1exXbnOtFwS8rrS+CaP/Bz3/uJ/UlU8eW9
8HFyLGOR8wKwNnkZmOwaQSt8qcgXSl+1+WB5z37zySUuVwKXMAWCC9c0JXWUefGFUO3JzqeAOGbq
vssf8uinFXzo/vifPa/Lq5y3h3+tt5Qs7aXQZnZs9YeVfveD4/LZuIY/PKtfbuRih1HGFCVTamdH
L32O5F3kfHfqT+KPP3tW55/wr7sgzGtygoG7GKOTjO94ViJ7mNv/8Nu6fFbnX/GvqySDjU1HcBWy
6MLCrMmLeXPc+//fC7nYAFOU5pzeMjvamBdy4wcxdFj3Pnnrl+fO/94JpYl9HicpzIs7gWFWhhJu
djynWa2gXq5Eh5Xz73fyx5fiQ+dKNnIXndSvj4tWAEUsMfTHRB19MkkzQivN9LseP5u/bl5upufb
sSTL0fZoxW374iP2hsoUyZwXx7S7oT9O2xu/JxUYBdqivswS3AemhJzF7WIdI+8tJyfaZtreBLaf
oN4LiJP6+62fY+j/fahe/iD711ufusWZjYgflCzWpiBGK5UWZGG81gZWfCKm8te/X/BPz/rfT+Bi
jRlDHbktsMJxCHbW14qEwtKHGfv0SV+Ow7u8sYuFtngNsFsTF8ecHMwS1SteLfQlxIYFO2LZAsx7
+bT1UM///f7++SIvn6hve5wRtolQ+PKL7f3cFDgLimNQGUesd2iyToS0oSUnAM54zB+8D3qN4aa8
cm9KYn8AUj+L6v/TM/YdH1bnXKA47sUzzuxE9jPqr6NaJ/0mMeQKFx5R35/d6nlj/+1WpelaaNQl
E0kunvFs+hGyta44Nt0DoOGK1K2CMt/8Eq28e2dLMBNisCL85AFfziHwLOZlcPi7gnLEtdyLLSFH
JKSBKOaTxYgMQSfUkivgrFU2PLjjk1lfAy1ltPy9t/Otj6kpTud3gYRiJmZK7embt3IoP/lVvy3s
ix91sRl2aTpPRIfNpx7r3jw9pVjpAyKqevpfs97+/RH8timeL0Y9aBPQEliMIPh10SpSJGUZ8QS8
+AHsYKX1j//8Ai5//nkgB0E+zsWJDuiFSEWq+TTCA9k2Uc/Gl79f4bchRee3+O9LXNyDMUzSp7eb
Twpcy/VvEuc793zn5JuR+GeI1QMhEkMTfPKe/o/r0j14nqRcCS7WBqghGXrVMJ/y6m5QX4jVWxtn
41dwNHzidD6mntjC5pOV8tuC5GZ5jB4DgpgXQcH36wtrMUM0sMLLySCUuCsR17Mm0T7cOp9NcP/T
lZhvZtIhOeBn4mI/95so0mPciJMTE+FNNFGUHcifRmpz+/cX+NmFLp9jUE25Exfi1ONPvyMv1gDw
IoGVhVscujnw1//F9TwLhPef0t+/OKNnYvbp4iZxstp8VXSPAfUTKetNefj7dX47EC2G6krXsSwA
Ns+yLl6VjFG3oJwQWKi9YyfzXdc8xY0mmscB4LdOQy0e/35F6/e9g0t61DaELlCiX25oJe7o1hln
cfJq8jkLx/hoI9d/LhfIgpLcqGvp2PVVC/Fz5bSL+R28qCHRHN6MzNH2rswgRRZQJ+L+4qy8njp0
0qSAySuyKFZ9p947PBOYe2W3H4g2WHWA56ExGnelL7MD2ZDJF0zKyScr7U8P0j5PPzZ9vnhLXnyJ
yDFqLAyWOJnjY/Uly9kHw2VYd/pOffIp/mFN0wmSNQg2wHZoXo4DAz8y6lYFLC/Sp3NlbpXrbtLl
yvanUJHPMuHyGBeSgZZ58/d39/urO28jAQnXbJIehd2vC7tuc4vpD9Ny8lxji3+e/AhjO5RXCQqo
1n7/+8X+aaR+OW8trubYPoP/JH+xzmvyX2V9TrQMKktvOcUtATj4U64Tl2z7rHwzS/gzEnNJ2eo+
atym+G7Wnb28/Te/IACr4s1aNk3lr79gsiSKYrIbTm1r8HnpF6CvQzStx0weMPu+YzVFz+z6+aqn
svv7xf/0rDnzmQ4omSdJcfXrtfs0XrIW5vRkV+2Tf9V6YVBVj+Xy01e7/9eVLkeBJTCXiP/df95q
vXLwHcNpXpVLcTBGXCJ+9fL36/2+l55hBqpi4CnJAXHxXisb6UiQx+LEHV71brQlThdfvXrwh0+u
9Mel4gLj8dUytohu59eHCG6XLI4oWZXHxq0Rz3/L2iemOWUYhoyI4dSF2DS199kK/eMd/uuyF98N
KW12mWsua3jtVg+7tNOh4arbIoueoshCl7tJ4vY2/h/Ozmw3bp3p2lckQPNw2nO7Y3mIHcc5ERIn
0TzPuvrvkfH/++1WCy3sfRIDMeASySJZrFq1VlbAtruBKakW2jvfCrcZCc5iSSFxjEun+4jzloyW
oUFwpU88qZPTJoXpUnxM2sjfW033F92W9tCFNFnfXtk5n+UNoImWhCKMNvWkWE40EIGMW6WGEQ5Q
3R4An2Xtq0YH6G1TnxK401Gd25oEbUPRZbkaheJjq9X0zKDOsaaEd1CF5JXCtN3KirAO1O7LkBdP
FAZO8aB+jSM0i2EEWsPVG2zLGECpBlH5yrBgPEokhYYY8cGFcNcbqifXl2CCE4phk5Jxgh+A3LYj
/fZMbS8DEVvnsrPVmxZgq1wuHX3XIS/lLpgDwEvKZMusyeAMRJWB8BVcy7IGN6xS2XVYv4naEKzj
KEEvR0l+QSp7THP1B/WVe9/07qIilenCVA5gW4eF2232exRN00muaRZfdbmPCL7ImDq1+Fhxm65a
TYazDu6YBSvX28bkhtQQEEHzmBzs5IFV0JksKIorP5oFqPBM/hIb9oB6FHhU8XDbfWZNaWjXyiIh
liVOTAG8HPyaLB/ew6sF1jYPnkYKmkD+bxu63nyMiUCH084ilz+NCyAviQa9x9BQl/BCyPmwr1DR
2bup4i7EcrOmdJECnQUxgy6PIcrZfSlIfZzVhMmPBXW2v7Sm+GvXb5MP3dc/bg/qep8zqDFoBFIk
W6I5Od8U6G81y8VSQuGX0vA6au4o28Zw9aTRQrpVGiOny42OMaR/TbSU0Y2fvibCSA1L5BFkirMZ
1KOge4xXRGwOqvFSGT9iipW+/40+K4gdDyGdZIq3oBB67fxA0nRiVY40k+LHxFcSj06lvEWQwOyB
zBIGxBsEqfT/4CjE+obKdS+BEZtYgURJogLWyo+EfiIVeBXckpys5efbSzfn+Odmxt+fOYla0PKL
HqT8mEYcFHeC/wRvJJiT21ZmYjfmbLzmGRF+P61eZeWQCQ6kV4+B8qcHgyWELxWUjUl8CKM/ACNW
avxWJWBJn24bntsD53Yns9hnZGkVo5cfXUpTaqyejPYgZdXuthVJnvHJczOTWVT0TGmHWJIfk5Te
adNRNimaR9uyIEc8os9QDqiaI7FyYUMa7N9BcRffh0bof+lpgl74mtHYZIOYHL+qyvnM2TkVQFar
hMbi1jUeexACvEh5H8HjsXILQ9lCdVpvbw9+DBcm5iyDF5zFGc3KTs05JNv1UIVmrAl+KLAXk1FZ
u92TnOGxFR0Ebn3y8nJhD14btURaejXV1EkCEYpfui2Q/YZ2mdB49HPpICSr4WukPLa99CUMnk39
ztIX7M2sMD3xqkW4hMixiXLjpUHFCTqwW631KEv1NodjoPSf8vAIYTSkV8Uqb6hu16+qIq0Negs5
PBZm+TNWupxmwJAmrV/jyUfsNrrg2Ua1gOqbgdp7T3H9U7MeaI1bqaAtgN6E3bpuDl4HzxtTDpu6
ED+Bkxr6e4PuDChncuiJaj1GAO+3peULmYm5mTFMIndLQbVwFGW+/LCUDk0QA5LzGALtB7IhlsRY
dwBgGwC4HjKOpA9oavyu7/xFIdJx1ieTwmqMRTeNaN40JldcMygVCD/XfWpr+VtWHDPE2esdaSjY
tu+NuttaUEAWAjQ31rBP43vNf5SEg+uXC1tu5lKiNE2gywMGTRUeqpeTAMqfZgwpdJ/ozdoo2jdx
4O1dfE0/ZKrS9wAFxdRdw+axabN3w124fsdRTmfh3PhkFrJEo3/dpx82TMxd3kOnTFu3pf6AXHqd
gS6SnHRh0efmnZKnonA/iRYiwpfD9XsR9J2muE+QxNDg5IOegbDOOkDLsJTNn9npY3DBtgPBpBrT
bD46QUNv9Ib7pN9DX6f6x6SzjdZaRXq4TfN3wVzaaFfBjEJ9HWADOQaeieI0BQaMR9YhPwieht52
D5F67N17NfjbMKdh8FKrlEehxM52ve7aUUvuby11H8EGQhZhLQt7SziVMKE6kCfmmbDO2z1NQh40
xlHgL8THV4HI5Zd+PonOjoQWDUdExNrgqWzfFURv6z+3T/ari2Ty9ydHDuxORqk7/H21oevfzNf0
6+X+z6Z+//d2TFknVaZzfSjTiM5siirphz54qto3tShtM2PHxnr/5LutsDBnc6trqrgTcRXXljh5
uSS51lZC6DAmI072YpdGcADmPKOGLD2Ufd0cab9aCEKk64WiQkSkalEqsjRVm0xkVXLdV2Uo3ccx
4FGPp7b+pAUb9/vQPmnuXRk/yeTNlBekP1B3FFaGoC8Me+YLZEkcP0I3iNOnh3Tph5VsdblM/0dt
x3nxilLB/t+uIn8XfWqiAIudI46fcOaNNcoNdS0V8n2go/gI44j4bsR/dWOp7jY3FFnk2OdEUABD
Tc4ehfZqgQ52GY5lQOfhrtQW3P7zL1ycp+Dzzi1MbjQ6kV1DDbEggPEbcfYjzfdJdGj5TbdJY5fN
vsh+1YlwzLQ3M9+gEmksxBuzg+RMH6G8hqhMcSuyKhh+7GvyvQal7SCiLRxsbi/XdS5sHCU5BcRi
RV0CoXK5XkoEvjDVAuU+Dpxd433hxraaBP25lObu35Zvm4hTKFm8cFVeneejWW5Iyk8yAvTTEk2J
Ppo5KDFdQfE68BMg3H9o+q3MY+59EYJTnr7dHufV5chTDSCTTqpL5IjRJhvea4cQYUnTukd8bR2E
tKdF2VbOkGmHMCWHiyNfGOB1LKDolqmqKvVZlLmNz7fQ2UYI8yAzJQr99xq9/EKBco4DRZwEJXRf
bxKUMozkjlaTlQBXnlRQQRLgVlD91e1xj9vg0okvv2Jy5nCE1i7c+M69If/pUVJKHnJjYccvmVAu
PUiQDRqr+si5p11zF0RHq71rIU/7D+MYGbFYP/Im0/IQ0X9PyqZx7ku3hGTzscq/1NYCyu/aJw1p
3Aza+KSQANpcDkRFwEaKhsGzzfBO+y49ZMpWDH6X1kOUoI1a/Ou9fWlt8nbp0ewY06We7aJvtK5j
euaFEgj37XmTrh1/DI2JyBVFZ0jTHJ3XenGQGT6NnUNyjNOvPjLwzhp57D7v6Xz+FqO0QkP8lvbZ
Yji2CpJKRjZ2Az7Q4LYN9Gbr9ObCR11HFJffNBl6LmdCFbZuYAeqdYeAiNJaRzd6aqAvXxj96HuX
7m/SVcm4VYNrgtjxckkjmKVNtQ0D2/SrTW68ZWjmeSvnwfU21hMBmQ2bWvfH0h5v21VmRigZALxB
Z/DM4ClwaXewggqpqiayI6g+PQjmVihvrHSYMJL61Ei/pDBZJ78VbR8gRgI/HVyaKyE6wD8kC/CT
r8IftGmZ9UkQti1UeMFbRJHHo92Fpp0HZAyC/IFG3OiHUlBxWpvimwUByO0xXN89YGfGHKgC2ToZ
tsluCMhQyHmhR3Yepb9N4BsqPXe3TVyfHJcmJn6ACp+lVshy2S4gmbQ5dvqmLxYShUs2Rg85O4aV
xtd6uceGBtmjeCr9rSwvwPOu01rczGDnDdqgkKFUpweHCOmh5pSoNAhFviuNR6n4qvIgolud/s1N
pB3pLVm1Zbj3lvCg13HspeXJDDptVytDWiFBaH79oaQUjiIkXg8lHSG3l2omTri0NPHokkJskrl1
atMAb0gb19wivelTUjb31T082t7C/Tk7Mp6VpkmYOu6jy3XLlDgOLBrn7Fh9F6pi1cAnLGfvOf1p
PhS2t0c3s11V4oN/jE2OCbFT41HxgsHRW0E7sVL/NNI94PqlaGucpcl5hCFaB1SJzNUVbAsS06EI
a9bLa9FKkI66d0dLt1EBigvuIWDr9EfkDyjgp419e4jzC0huBLwUESVdBJcTinpELaVCntrQwhce
VLuvaI4WKZ2dr4b4WDhfumDhFJy7e0iEAImmnks0ZI1rfLb3xNKH3SwwMruvf6p/YrQNPQcNvnJb
Cl+G9KC3W+dDRg3bvG8f+tCCn33dde9Gs9V1d3t7+DPXIB+hU6+XudsNcTL6AAEc0UiSzE4zuge0
Zh327hrsYyAfZDdbuUq/4FKzBnXVAPhBvGJoE4NtX7keCcvMLrXvIPjXYnsfOO4m0O0ybcFiLpib
8WCgu8SaPGrBRUxbU3JjECCMkTM08jwA1ajIk/KCqSiol8BjM/eChvfq8NuN9bhpohf+bsrkeZzb
dDVDkBas23IhPJizQPxFPglnJds6/v7MbeSspqNcSXK79GPp1NEGtYVRY+mAmbdCupIjm5hSnez5
URIwS6BDsjOzLGDFyaRH+o6XsDGzVoBrjC5ASkOZjAWMZhyVYZ/DKQF5Z3waCdRve/bcxibtSdrV
0sYKnzjZZT5076Vn+bmNWs9KAVb3ADujWO2tfeLeS9ysJuKht21eXaqQflGO1UjEsbl5V12uELLg
dVYm+ACdMum6gK3soKPCsi1Uo9ncNiWPF/TFkTmxNdlIaIhDheyGuR13L3Hw+w/6ZfTJbYTq1CML
aqoPJR3+2ZOTbNC61qqH4Ac/+1+w0Tav7rGELNKVF4Z/nRqYfNP4kjjz0BZOKSk3+SZd+d65MNQd
Pemr4L2jFkCyewWrSbinmd+FM6TfDy1NSrvbs3Idclx8AY+iyy9QLKUDaMkXVO1f5+A4f0eKm/xh
UKBxGXaa8S0dvkm5tXCKXl3KYzSr4W3E7zIn22TdlUyskKCqa9ts422mPzXSnWwk66gbBXd+3x7i
lY9RaDE4Z0ACUXMhAXI5Qt9Q6jzX9cLO4+h7Frq7JEODoq6/3TZzdXCO9RzrE3REuyaZgUszCW2D
GrX4wkbxcJsqX30t27fpfYum521Dc+M5NzQ5b8KSqY1rDIGTeEHfmy5p635Q04VpmxmPRsaBRwed
crz9JxEhxC4Z/d0+44EtFiVH03s1sl0KC+i/Hg6OwMnJ5cWzfHqhZnBrm4hiFLZBkakMHv3twCv5
to1rL9fwNnpSrDEDzxNEvlycKoD0S5OAd0q60N+nTa5Q45MKGkV6FD0CuJbC0kFeqAnhYYRTZgQ5
0mgOvefu9pfMOD5IcKpb1K/5ZwqWEmM6LTOaU23RaFbI9OxF/yNUk7Vj+BvVWnq2Xp95jJsOHHXs
7yN5NL3NEX8cFQJcysTZ++B+pDm9Gt5GkUmNrYcvSpsehOwREfXXLttZP9rK3SNGC3ONJx40uVmT
fdGNegWEPGoeLLRgF9blugr5+X08Dke0LhW3iZOFRQjtMaUAuy6sQ4Uqnv7hodugKD+kO0gTw5fM
WMHfIoh3UYj8t3LMuvvSoxUB9g/1vrBWXvTt9gKN9+jFLTF+EewRkgqkhhLCxFNqZIMraDO5zfv8
ja6XNT3ZC+mhmQ0M9JrGS10FIcRle+mMdLp4XdLmlZ1JA/LHdx38XKG+sH1nHG1sCgBJq+hkt68u
87o08iEsKzsN76Thb25ZmyCw1rI3iossgWhmzooLY5OrNYJtT0/0orLhI1vLNZ1fH032x9cXcGtX
obCmsCZcGArtXhZ3x+XEkVPqGnQ8a1uvfgmoAZn0G0kg88lry+KrRvLpti/I42JPnMGkiY3nnEIO
Boe4NKi0bqaoelvbnrlXqmDLcxXSm/J7BfuPYtnlMYEZxtj2H+mLeAqP6YvVvFrhHZ5q66dSPdz+
nGu/GSvTRJg00wLh0UbXPQsWohh93Ej1Kbgkj5X+x4y/BJBP/XsbvCklXAZe3qvSkqemkQB9WG0X
yED57kOSRuuqWchzXO8xFXwuO4C8EBivz2k/G4intGpGYqu2awVy0ErqHmT0LBZG8onfvlw8VeaV
anLawydKFelyunzDSotaQZ4iUuP79kVvieAqRL7ytee/xt7TUGffxQ6KqNK5Q0Csd1BCUpFfUIE/
bt0XL9u2ENhF9ylKavlXGPu+IM25QzVLcJ5vT/rMfPCl1PLov+Lkmfo17F0SwWne2I5ZCscqahBZ
KPs/t4181uSu5+N/ViZnbVYUCFbAZWXHw30NI4+KeBu3gPrTe1RjhKnRU0PT2kofOzH5lv3VvR2C
aq4cLXjxzGDpYsC7xkQy7eCTz2hS3UH5tOztQEblt4HzaGGgM9sEoSNCCWW86rVpylTwYMcQSrm3
S/TjdRiGaWKLympzezqvjzwkQnViPpgXOV4/b94zH9ZhGU+HDhZjKekOMFCutNZYJ8mbnC0Y+ryj
L9eNqxuyAHIAdGPgHpd+PJiDgeR4Ktuo74XrxPBXjvAWIF+q/tHEbYxGE/Bvw2lX0XMqfyvKHRR9
uzBpH3wH6DHPRBjdDg2chf1WXkJkX5/IVKZG/gByBgSJ09pU4cW+DlhHtQco+NbpIKmbARJpBK0z
xBLUWIc6QgStEsBOd3v+5y1zjxqE3VwLkxeEYaa8kUssF2TeW7LjiOasROgQj2n53Ues97a5a68l
7a+AKqACQnxgTQ4T0xADYQgC1fYLgCNCtqsEf+FUnLltADwB+aHXlLORu+5yoSVEislxWapdedvs
MaDtszoOCCXu4z+RHX/JbAj/Q3nVfgEhqqi7CnY46VHa+RtpDcX47fHOnBaXHzPxusCxEriOTdXu
n0Q4sfWTpK6pvQP69btjifTLLs5fhm90zvTVQd5Z9XHhA64DmBH+BTwNyDGvgmnCIzXztgccpdoQ
dFPGXSvSk39yjOQ1C+SVXt9F3r1c34XmnSZBb2tCC70LtF9B/dz+uv0lyhhWTDYgX8LBKSNbR/vV
eOCcbXVBy41chwzeNj7MiBL2Sq1Q/n4Q1v6j5j+gM1cL+zi/z0/ynXen2sGT/lDcRc/DH/ow5JX8
JhkHClIWrS7rjD2ycD6Mnjf9Ot42ZEctjlRq+5dfFxalnGYBX9dXHzXs+pX1FCt//6rNpoBkOc3e
FmZDnrM3Nr3AYQIsVJuc3y49dDLCG5qtPLQjG/GqeuyGnfvsb0NtB8lZtIeyqO2eqUWiVuWe8m+W
tJPvm/cBPtd7YTeoW7naDcaTph8SKMwyd9gifLv31aUejuuLYOyJ/d+XjiM5W7cqLNCN1mONmkaz
0mFphuJCU5dy0+N4r+afnJyqU7ChfjNJL8ie1LlG2UJwAaVRAemYSkTz7MuoVyM7QUuqqlYrRNV2
+vb2SlwjJceeX+IGE9SKSjZ6YtlCZaCPhUaz/fxDOwnOJpE2UEE26KP3h8p/6CGZrcXnwV8Y8uy8
ntkdz8qzedV6R6q1stI4j74V/kvCimf/ae1MEEAMj4T65548s1FULUSs6aDZqFDZgxEeGrPaw/C+
8BSbO2RIcv9jZuLMJFERoew6zdYiba+1kb42+uyjINERjTqB8ItmCxfJzL01Xh/koVg7GZzr5eRJ
UO5FlHQ0O8rew+Lko7EdaiiVOXB8+qBuhQUvmRuhTrcGGQBeMiC2Lu2leohmiqtrNuTFgKffNLnd
B87XUY+9g4r4tkvO3ZIjOIDHMyHRde+tX3S+SE+RbZJVQsrNMrZpQhfjbSszWQ0K8KQLyFFz7hHl
X47Jq4VRXlxWbR3y7cRs11r4HEffVChTRHWr4yggdcVVt20hMDRQv/0VJrvcOlajnsXOUt4he1tV
oraq461ZLLjU7DX+CZSn2GgpVzOuIWhQy6Gu2kkQ3aG+vHKA6cHr3yLE4OnyCu74teYIa8eBXX34
GYGnr8t9LK0V5cW1DmDALHXlfEXPoqm/IE6z4BDXOWeODbqfDDJ7BjfrtN+k6IdKgTpftSWA5pqC
suaqLcqDs4Fj8KezAcZRa8/+YyuYm158hcft9urNOuSZ+YlDdipPbdydkLGLESfz+nbrB3mOWp4f
r5jNnJd1rywMes4xQckYYHAtzugpsBuqNaM1ei4tR4ZdnuJXsEFTKtr9+6GBVOQy5mkwIoAu/RI8
f1OVaIUDkYETP3g1+lNr5LtGepD8YGEar0GgLOO5scnp78TuUJq9qtpQ82+z4o5ar2y8qslO+oWQ
vKpu41flzvwSZCcHDsnbAx0Pqemdd257cgOQ31RKhE+xHb2rcLe2xab+L3ENnGSsGvUu2MPGbzi7
AUKoKRHf4KB0+x9pd2jGiwY5rOHBL0+ititgEL09qDkfIR0HmJDja8RqXxrMKzOHFZ66au6gVRXe
ud5C+ur6yUi+l9oxSTniVhITlwbQ5IYcuRkNaKfehjWZaPoHJamF43FucSygiXRSAtG96n8ecs9M
fOjx7QZFtbq/a5RDipzV7cmaHcuZkckRLGhVYXlyqdsdfmdSJZZMmAxXRvrztp3ZRTmzM4luS4PM
CAoEuo3AbwIJTQnwKQ/7hXtrfsqMEdyF9jZP2suVEQsT1Yem021FQ6VJ/QIBoaQsPanmbn46bUTL
4u7SwXNeGkEjonFRZ9DtHgbT9BvQnuzV6NBw4ymX/ro9bbPLc2ZrcjjItEmrBQoItmudhg+RdgK6
ZqRyKZiZe3vQo/mZxB97Cid7VGpqiGu9XLezDNpQ5ViWIi2u+abrnrjk0PpeWdbz7ZHNXB+sE88O
zle6NqfVdjNLAhc9TN220Dc9mZKXoyUn7YdMvy95U9NH7S9YnHFB2oZRXUJsgA08BWAgjGfErsC2
VQrpTQp4Dzfly+1BzSzXhYlJdsHwUzkR60i3pVBdwZgnwL6pDrs4/teNNjDnANshOIPIUAYVd+mD
0YBWYChhKM9/U2vzclpquwU86sxmurAxcYqhEg3XKLBRhT8YS20cpG6BAWF2vkj9qPSusahT6Iil
902EICqnT6QnCFr2L7rO00sVymgVgoa6vTpzLgd4EZCCphsiId3lpMluEqfl0Oq2gObpthm5/aUB
Ug6n9MS9FvveHpqqhQ08axMQIK2twG0pJ1/ajJEISUDUs1BW9VL5nbkOzRqVWTKMqtWvGo12yNuj
nFs2hviPRfnSIqTVugSQUrdNcLTFc4Bysb8AHZs1wc6lWwYXZDovTbRJF8OgKem2Ojy07tcB4F9r
Lmylud1K3fofG6PrnIUNllsWgl+pHElD+9FJ1QdkNtvbMzW3NqgWjo8q5LWA4V2aaEo0FvvUYKY0
V93JbqTv3Tj9nqG8Jtdy/KADkdvcNjnn8GQyYGqjGE832cQkYVIotUZk2Jrx2kdHor40CNZyGv77
i5DWBrqmIMQBlTFNc8Y9POqF5Btct+CkxARW/6ihItIitrLgb7Oz+I8pUuiXsxglWpFrmoAzlMXX
QG2+qZ38ZvhShbBer6FQ1zW725M4535cvTS8kqu5hu4l6Bt0kVoYtiXAmP0kin8sbsbbNmZHRWFr
bDDknp/S6ghGqPWNmxp27kGmQT75sUxrHlQamSDlcQj2t83NDskcS1wKJELkSS4nkTLLIPtOBdNb
jEpnj46S+bMaXm8bmamkgc8j+wlPkAJsQZ8cRkbvqejf1IZdOP3Ka0+I3jec6v3frnpEhrcxd5YJ
AlV8zJHHqRAFrtcoFCRDuUoOvvDcNeEqbxEUhUuhd9p7F+lIJ9qU9aO4BMK5xrBxwQFWIfSRKbBf
NXK3XVWURdUbtuPFgKaUnVed4FBBhxTxB7Q69bIHLytb/2EdDBZBhTULYpFplqVoFZO+IMWwpXYU
JjWqJ0FI4r1DimChSjC34rTK0n8BXk6Gt/ByxUkoJVpE94/tD/oLl8+LXhg5UkeyuODJn5HU5JH3
SdkG/x04iCvyOylHEC5zLcOOUJdW6431vU9/C+1eq/ZOctJjO/AQyNR56VqgBH8JEqCqdFWUxz7d
qq28boZu55fmSsqB9AgnSzmCedlk+qkvD0pwMgMeDvRXV0iN0iTj3cVov9bhQ1nvSgFSH+J8yAZW
ou3r5FDjctPqzgpSEy3r14hp33bxuVtjpKf7/2Mdf392awhBV3VDZ+DhjbQKfLrIlgpIcyc4JQTq
GGP0Sorg0kIZhhn+6pq20T1WaMFG/oupJOu0XjjkZl4ZcPtIHHCkhnVFnzyYmlyuDAVhY1txf4r9
z1GCDjGkPPlJq/5WNePt7Ym7blBhw53bm4SuQd7lSpVhzzB/ie69Q0tvdNDL1jY8UNpZvhLzddyi
urixTn7Qol+xc5KjhwYJDbmVjOpG0UGqvFV6ZBuzE/H92qExIP5a5ptIeu+huXPcdYweS/4cNd/M
5mvoIJMTHkJoGm6PZfbwGOdtBL1RhZvSInV1m7q5Fpt2dDS7d+j/Vh6JxKN6aMLToNrdQh59LoVj
nNubhFyeEeqWl2Ovqar1kMZvmvUm1t5af4Bh1rWeMjNfpfQpDP5WD59Qo3G0peaczwtpusvPv2F6
g3j0DIwYMRrPH0QP4Z6vhoxcEMJwEpSrezB5svrEPbdWoFFGy6Xttob4U/SL58I7ZJ6zkhZh2zOv
SmoaoPQoqoD6N8atdLYZK0iNCj/EpVrW31ZyXpHpR5atdcS73APN1QvLPm69qynAHNVGogIyJpf2
EJRAkMzNTDvWgD1vtUdtsOnV796RFI/LFVSHZbrwpLhu6mTbjD3q/8/m9E3R62iwl25q2lq3q0r9
1MCRo8fNGtitXu69vlxXJVTgwMlP8CuX6RLwei5OObc/cb26c4NKa7GfW9mdInxHAcgQjyLCxJq3
xFE1u57EJygekHsl83U5v4HqIenuFGyrXlrRRbi2yk1E3BAYJ0F/lJV8HS4lD+e38pnNyYEeKZlS
KABNbEXZqvvWiNcGk0uSnaoSkgpv2avk/L3tR3M3M3UNQme63ECLTYYJ+2euCGaLnq4mbqrku0il
Mw1fbhuZXTfyLXC2wR1DAelyLumJl9S0MA07COK1Lx+cNtogo1qp5VpwFzreZteNOJanDuauInRP
QK8taTmeNC9BmRC/6MNTWG+IwHZh3/0IC3Qpk++3Bzh3f5HYlin5jQAebZyAs80vSmlNBh+jZqmg
ch2v4Pbe1xaNrSnih9LrbWuza3ZmbXJb5lURBrmGm+hs9Ez+pcq/eyLV20Zm42duSUDOaJzgHRPP
6K04TGTB40ATvsU1AkP6r6Y81u2L636PqgPyOTUAAdHnjL0PEjuWDh3Cc7EIO4DxK7Du+7Hlox7o
Rsi2hZK9VW61L/x9Zu6z9nD7W2c3zljYp1FT4oU7Za5zpaGCZ6Qxbcndeto2TffxM8THGu8LD7SR
9Fwunb9zK35ucXLcG7HqBgEkaLbvE7K7g/DuJnCxIMjjGx9F2H5vuXNuj3LJ5MTJaietg6jHZB+G
Wzj7odN66aKHFNi+G7VbVdAWttKSwfH3Z16NZKI5lE03Grxz7uLS/xI6v3P32fD1TeI3h9vDm9u4
pGWJNKmbjNwBl9a0WlZK2LkAPui8gYqTZB5aYaUDQUhXErzcSyQo4wpNLlCT16GFKaDc9EFd2pPc
prdkiYQIzrM13F9yVh4qw0TUt1zYSjPH34WlyTxGQoYYXI6lyPlRicVqDDCRSNtEIQ9TYWEaZ4cF
8McCbcyJ/hm+nS2a26DWFjSegVQrBSEv2KkyolY6HH3iUjJkDuRnjmcDL9aRNsAaD6ozWyF61m6e
k3ih2uUHR/Bsg3HU049h0wjvYbcNvWwTvtbCqvoFK5lfIiAqr+Xqrj4q3Uuv7+VwKVU8dxLwSdSK
eWwSC39+8tkn5SEqgEIMR2aMtq86vBbSs2oiev8jE+KjkT4qbvpNUd5uu+7sAp8ZncQlIck0vUsw
isgugtN/KPVvqvRPDdyRxPKCN4374MpvOY/JhHPhkLS5nHQRVfPErzEm+rG8jiJK7kKULzWezbrR
mZXJ7qgHH03gIePFLt1BoQnxuW82NHy04cpHCPb2/M0aYzCjQBGlrKmYwSDlQZQEJTmu4N2sOMrU
X2X5JgtL9b+5qdO5oqkxjkD8qzgE0iqlicmzdOaLP9hm9fv2OOb8YASJEOrA/apO2zAKo3EqYHeG
DfXJSsvfOzVaWck3ROShh/1529Z4aEzdAADnOF1gPK/6MXKlDYJAlEl0qNtBLlap/DUahFXzVJLL
iRauns+69Q1rUzoEkoORDATIQB3aPCrpvZhKazV4L4SjlPz0lF3orAuNs8aLTkHkbbJC2kbicNdF
xRY+KNRk3rqyXYvl0fS+GV28cqwHp33y0m3jrNFB8DtEeP1TmN9J4nFE1Q/lHU1PR6hxTPji02cQ
9zSNrRIBSGLyBc6Yul8J8bOBrqDcb27P7MxFBNLjn5mdJg5hWnF8Oq8MGxXy57bam7qwBtUFRPcE
lrQ9VtJS/nXOL00a8MfGNapQ06xyayFoG5K4t2MjWAeJeG8K2fH2oOa2GC4JEnvUoYD4+vLUgKe4
7mmMN+wwVREWjGRrbcAqvBJjHs6Z6xoL19B19zspRXpQSL2S7iP7OjmmPKhXlFZ2SPJ2W6VeQU4f
66fQO+j1URyOTReuW7sqYbO5EynGD/CBAY+gjtivqqWGrbltOTJvg+8aG+Cn2k6hqgxe2xOdu2W/
0rt31XmmiQ1J68cCPerb8zwHQaYGQefGiHKkN3h6J1pGn7KevBvJG5KMyQ+etx+MQ8/gEF4HCs+d
EG7CGnndVTfwn7CSBi9a+7LwIaOh6ZY9/5DJAlgmyumSmZu2kB/0yj8I+VZn4P1zCnOFtecBmwR/
HWVdENr/oWeuXyrLzKULLqZicofkUtdFaJyathf9SI1dWdbHBsVqQdsZ2qppn0ag5PAnQ/42To/d
Ut1u7gEzYu2A+JOPwfUnK2HWUSOkTWXCckPjUyHv6nj4qlIMraKvgfIgO/cycsfBRxX/1RS0wY/9
xwC9kkaSP3gX/X7dZStJKVeFrFEJKFeS/Lt6j792xsLhOucyJMbB75DLFYFHTfZmraJq6ealaTvW
d55QbuxsGtDyJhzmWo+esBoiwnxC+tZ7VKxknTmHftgANt1IS3M2cxBBrk7Qyz/AS/XJm69xpdjP
Wok3HxqOMHRFS0RkMz2tn/Tto27ReEd+LtpZfOa5SprppWbalbmvjY11EKonSbsf2ybzp0xXV3l5
8pfQjTNbYeSM/8foxBHb2i9zJ1FN20peNOvXmJOvlN3CfhvnZrLfRmZcXiig9eh7Gef2bGR4SZOZ
qcApIwb5Ro+hlIJrOd/pRfqaVI6xbrwu2HVgrSi1dMEB3oXiXgxq80mH6nAlZdZ/SJdxAoOpYkHR
mptyn5dynsRSxWpWwr2U751HQTtF5ETj59tDnwlFSOyAM4HamgL5tGuzrPJAzUOmNyQfIRLzy+EJ
3nFywO7gUnpbONnmVvPc3Pg5ZxPdo+LtlIVCssW/r+SfmQ+jbbhwjC8NabIlLSHM6qFnSEFNOjVd
mdkO6e2VnG+NL8F/iLXpkWKZ0DXi5TsljTTRIg5rNbXsmI6YUHpRan2VCd9reckh5sD3F5YmR6JK
F3caJglNoHL2FgGY7aNVUqj70tkZLUrq1srIf5Y1z7hNtYQkmz3moCiGPBrZDUpKk2KSlCqlVfu5
Zct7ddiH4WNkPCfobinyQyhZlEqOWv1cWXeZ8iJAFRO8KvQK1QtxyUwc9PmqJxEJuyWI9kvnUXtV
8UuttOyGtrSKjsIBTTyzcNeluZA9mYk6qMyBwBlb53Vw35eWklT2q2AQLNC7yUZzv/RxvaqCo+Q/
me232xtwbkf8z9QVHUYC3VpnNa5jxyJa6vTY0fVEDfO2kZmIjnNNJqKhuYH2pimCJHX8oBcCnMeP
vubaJonWWv1dKnl6+Pdue4womvrHNv5hCFTKc1inD069B+xRCYclZtDrVSS9IRFa8oOLZJrkiECV
VI3Ojoky8T2V8u9CoEAzabS7SCmXHtwzOQWalGiWIbkIhxKA7MuVFHMJbE4rsZKStqaJOivGgE7j
MWD62bqPduJKzba3Z/t6SbEJrJe3KsK/si5f2mxD0sxdFTh2RTjsVrta9tbtQlV+fmBnRibXfVnJ
vYhKimOX0d8geLZ2SbKCsUU/FsOHoIibZFh6gV+fq/DEQVdJ8yP5cgjzL4dFL1gvOmTvbU8BrOW8
p75uF666b7zfUfKFEvq/n8Vx1ejbhp4OPbxLc42aefQtBpYt0tTQD//H2XntuI1G2fqJCDCHW5IK
FSS5nO0bot22mXPm089HnzMDiSJEuA3YaHQBtfnnndZaz+UsP7ABnVidxWsji0u1VgDyVUpgnVWt
3UnKKyIStWHZciMfsuhtsL7o3s9RKDbO/IonxVTyXtCdjXYcsePt2DLe4zqeOAN9ds7l6NmzShe+
P7t6aueOBmPfB1D0+iGk1RsP8AoY49b0YlqtNG8sU6isc0Vdaog/vQ3INx0HlEZtLzpkrvnTgu/R
7PZGvhO0Lev3lc/ZOrg1Kq2Me3kPGSq8akkwz7eUtXbW/4povjgp8jGbeM0mEp2O4vuf6k0pnrXN
S1aV1PRMYH3HyROVqdL5GW+H/knr1R2Ph6zvOvKMkvxtUyV6BZGDQiXcWfD/UVDGrbxdX/j521w3
G/auCVNcSPwRaodS/Np71r6qAses9p7K3SCZTuURWo72oJyMYSKa0mpnDF2x/SlWeyMhKQSJSn0w
tiB18zLferzzF0KBBRQNfjtxvqWvHDFTUmJfDybrnOn6u0AIfLuq/A3f8v4VxQYU+9A7gGK+I2jO
paSpkbSwzhZ8fTXY0Gh4X+edXRJKbhJbrS4wSYK5BAGG11h4KIDRchMyS/Z1rTix9EQA5tM2Zpq5
XcuZHYE1UoSLGB9CxFoEeXBM/YBeI23j8a42kfkwP/rjFpXeyltH571iAaQH50Gz1u0sq0kVqEbo
8fooe1178ciYSfJTWDcbd+WWncXV3MpVPZUi/orQqqc6zI5AJZ5VIqVoo6F2ddtcDWjhGIVSnhZW
zaujd/E/ZhDDQQsL4+OLf23bQNgw9yEjf3wHakrUQZ2bYryzoQV2hl8AzEPJvoi1bAfdRl/32lN9
bWtxEQOekoQuzXiq+4Ohfi/Tt1LbMLG2MWd6CANfgDzWMiUZ1l7iWQ3DCQY6XVwrQstkePGUJ0l5
1o3947mb5395rOnaxRKN6mibLdZHLzNaqqfaOyMv+srD5dDC6wqB8EsnHVuZ8qvc/1v1G97yhtEl
m0gTNmGho1R0bseM5jvyhNZLJRIVQN3VTElqj4blBHKw5ZCsLh5s1zCxw7UGaf/t6WrVrEgjkcH6
2e8i/miqP0vhvzgIM6P2/9pYnODUq31BjSrvrCEKkD7LT9VORZF0/B7FJ9hKcl/bctVn7/BuCa8s
Ls6yojTwyMhY1L3h0jVIdxi2aCIKNpz8/H1BDhDmH116Hfp0X8nB8fEGWkn8ESVAkCdDTzaX4xc7
KE/1YhpTzJvUKGxJ343pj0L6B6kUq/ggpUerUWxRsZP4OR4VN/sPT8aV9T/+2tWzNE1zlbxoPBoX
JLukH0EbjKPRu+mJuGbj0lzdtiC9aN63dEg2Fv3gI6dHazXOfsh77RhN7Q6hZjh55x26bjd8bWbR
demwMb9rV7U2/2oaavnm5ZNQ96VlFqnE8oaNk6cH0maxcBwmN4HeVS2/NuYeLcbQ/x7Sl76Pcqcs
v7TSJrn62kV+/RmLXSaKOb2APZ8Rtwpsq8grfZiKnb8b99phcGG/8KjcQ/9RMivCxiKv3YhIqdH6
Ss/j/FbfntvaDP0hD7kRx+jYxN9goaULzi6Q1KwlJ9e2YJarW/oPU6oxezskUW7tIUYOK53IQlMH
dwY9/dSpTyiTq57u5Nlr04TI/uJ7i8iVktwW1adsS217dcRAuWTAG9BPLckFsmKMRGHihgRy4UjR
3ioOtCV7pSvLr+aWqNTatTjjxv7X2MITMhGU6jVpNjZ9mjvRqxOEvv/llro2Mt9iVwfVTKbRTwXu
Xt5or6rcWP6eKJB4SV9CL3Wk3j+mYHvstp/2SLRnQ7J1juZFW16TbB7mUzRwFZYvndcqdRKkhneO
SAYlqkM3g0uXLi0gZDDSl6bbt8kPszhloXWUw70hfH58kNdujyv7y0cPfiEQH4nuwZy+S2rCiSF5
XzqjuC+07oNINBVudguvnVkq0xwdGl/oalws7ChGkdDJFuem1w9pfNbkf6fqS+W9iHly8NSeq8tw
48SRmh+lH+2g6znp1mYqcC2EIwnAewsAk9T04kWUG7EpYDETuDbpVR4/BO2TWUJ5AOWJ30A3M3S2
ASquVKJznksfHs/6WsBu8hiTkgMyTWixmIOg7esqllVh3nd6ErtBuE/V990uvlixjeKDvNUyPb8C
i32GQRifAD+gWreMWAfPSJM4kYVzbYhOUwo72gPaEfGXGpnEg1H8Fq3eUTa398os35idb5Sr8yWl
klowfcI5Tz4M8DujExQbyL7DP5jAcTU4eFu1WwVbJHbrE0wbDtVWtHvu0nNSEAbKVLQe+g8ok4Y2
rfTptGtMWjHt5qVVoULaIvFYeRJh5Z0l0aHngzN0cZeE7PXBrDA5CtDBKU4UQMjpay+AHJ8eb5+V
e9jEqwEICD+fDjL1dlabvO31SODV63LzySQQNMOXNDWPph46kvLFgEjoscGVbnc4RkFgA4GFSBG5
p1uLRTTU5ajK3JMCiV1S5bBP0MM+6E+hmYI0eEMaxoFlcSfl0GAY8KrRpaMSJON3upH8NfM/yP4n
ZesJXqkm8F3IBsBUzGTcoUMCXwtlJYuEc5dA/izstIy/r5HCzUGkImU2UmIHvz7IaY+g+N9X9W+t
L9ZBk3y/rdtAOBvelNp1TWuGdtaRL+80uB22GstWVx2EJvkO+nugPLxdgzCpZBhfC6zBmh9EbOu0
PY4KSnwt7b5JAdWwtJlZXLmsQTnA6UqudM5JLIKTrGmFlvUUqGCPNLrIKCddrGafe5cMnXZ6jmGy
IjURQKCUv8jlJUtf8mHjjVoduD5z46CPRdZ/Mc2IoietEGbCedAPZtnsjTJ0DYpgnOZK+Qn/9cZu
X/E8oMeB+h4mHth11UXsUOuQ8g0I5aK0oYuuVZCSDgUpczsj3wIPr95TEpOLxgvnmCTL7aI2g+j5
sV9jiwjbYS8fhUAcnrogpvqe5CffAvwXJ7n23OfB6ASSvvUSrs4u2VtiB2qnpPxvv0AYg2RsA1E4
e+xcKyHWDUjCv7SgpaPmW5B82bhK1l4irKFQByk/Xf+Lq2Sy+nHwUlazTl+8KHbr36ruaI12gUTT
0GKbAFXcqp/Mrvjy9bu2uVjRGJaCVpGwmVa2PhV2sWvpfEl+eM7jwa3NJcIeM6scJTB1Oba+6rpG
0CzhXOnet6zM90UCYw4I++Q77d9q429QBqzZo7xH0Zvgj8duEfvlsSS3aczatYYTNeFBuNQHqZUd
sfw4pMfHY1u7Ca5tLfZJHIail8/7pB8mO2zpH966Ttce0GsLi3NeIlOcNcUonD8HjbzTkfYVdrM4
2+NxrHi85iwOO/MB43wtae31Sm+k1ML10kv9NJhHf/hoek9FCSmkVPKA7IK3xwZXh0VfDZAlksek
dW8PmIZmYD2XYc/ZBJe0YCHOC7euIh7ELUWNtYuLEiGN5HAfKFCX31oqW6mQsxQnr9A+9/prZnwN
tsA6qy/utY3FUSoTdmNFuvHsQV/n7erPk3k0UMDynjLbcEPll/XLNPePZ3BjXMZimw9mk3hTh01L
/p20v03rUnTfHptYvYivxrW8BnVFIJOhs70V7iAxeZHgP1POoncky1n98r9M1RYZ1NqBAtVF0yUd
MsCeFvkDq+ybsDVF/2IkvehOijbaU5Zt6fat7T6yftD4E7DLdwjrsvYKT1IomSPcBFnarrN+dJUE
1aK1sc3XSnImMG6aLcnc0nOwGI9ZBI1phjq1Kat1Y1AT4fRP+QykP+tpBy7QWjwF1n7iyh8lsrje
qx59S6f3G+u4dtVff8XiDGh5YE1CYNDikf5qwdU+N18r6xPBAN27gw03oQi1Luqv5yF0PPmVLxHa
1yne6qhbm/aZ+QYiZV2mAWpxTBIRkr9eHrwz5AB2EdNmFp3KybK7uNm4z9byQqRJ/s/U8hHQ/clM
E3OihI6AhqnayCKbz5keHUFoXXqrIzvzPs6g9TOlk6a+r7Yk0Nb2MRyqM4R/JqZehpZ1VNRalhGN
1OJpFAKwvxtnc2VJOSZzF8vcw8Jzd3utdbqRG+aU+Zfagrsj9DmevEDx96AkwKq3XLJ5ZW58BbQ0
ZkrYWc4eJopl5tgfk0gpOyNAmZRypjuXO1U03pG2CV8LY1/2G2/4hr0/F9NViFyOU9Y3OfakMEOZ
4Xsgo9A1Xqz6M4T+bpU9V1uyYHfzyQgNck6Mz0KJWF0ckVZq/Lz3VP/S1cmuzNRj1R+S+K201E+e
4D4+j3fnYLZFf8CsVPSn9fl27dKy+P+26LagJH4oYfVoDOGwWazeMrQIVMwhbf0oNv1L670rewWS
ISRxUtkut5Ckq4YIQmT2xkzmujRE3qbCj/YvQ6e4EagDU30XTdZTLv94PHX3B3ueO4sF4toW6R6f
D97VzkgiEd6zPggucEZUPSoK0egS+rtqmj8PSviSJPSwIG8JOIA9IubfN8e6tjevv2Ax1hlomrdD
HFwo/A5e/CR0z7UePplq6sZ17HRJ6kr+r8fDXptfSDMMicCLpPqynmEoRZ0oVhpcREIu4MAqQn26
97RZE1u3Y0A5SWMOZ2H++dXsdjVgRm0ogouaHEX/14xYB3Uc/DXvGotI0Pp/ZhaXV1QCh9MbzHT+
uCtCaPtjze7j2qlLcRvmfO/GzObmtkLKzmRYl/iiokR8iNgEc83oSNxh36Kwtz1Ebs1up30aha9x
JG2c8fm+WN6Y5iyrDtQZiiVjsU/LoumGQOoD6NdoEH/12ZwnL/wkyIdga3PMv+rO1Lxc4MXnbrh5
w14tWqxModLlQ3Dx/YiXTm91nnV/6wm4l9eZZ5EealrfcNxxp2/NwHOjVzFMThdJi2w9/6dDFjqI
aS4Z/0VSZ1JDR06HA/K85ETK/thMlQP5kiPGHyv9fQb3cS/kwAsUl5aGw+PjsToDUCQRTKBtTXvn
7afpwpCEkTQFlxgumTgBybnhQa0ZABClirCtwI2+zPi0fax2fW6xmonGES/ZssGI4u3jYaxNMZ3a
c34WSmKchmU46YWkIxozuMyAoylIIcOUdkZzId9pG8dfhfHRlFw9/CykCYR49qC6xWjHxZMo/Q6S
hOv9PzQTUUW9/qTF1HZNq5XmyMi7LlUvZqFJT4rXf3888LUTSgqVRCrjA7BpLawEXdaF5Oi5U+OA
bm5Ix4/IiUTKG8I8sY2bugVtvEehzOO6sjiv+NWhAULdxIHiBRclfhXNARcKlCwJkDlPXSY6XXIn
dYzcBMUqozVfJCU4DA3NRy+C+bNBXlAbfxTyt8D/2A9AVg5d5LYaLBRB6LDDOT3vHs/QynVy87mL
RydK+77zdYGdUUJrI7oRjTMtmGUr+ZInJbi9fPfY4Io/dGNw8RLEqV+Lqcr8UBp4F1ieW4svlhe4
Qr6x9ivPKYYQICJTDT54SZii9LUcBm0Mw7z4rewaW81cRRrZy26qwKCufdOmr4+Hdk+VM689G21m
A56bwBehs6pXWVTlSXhRqq+Sya0kNQjsBvJBFnJH8KwnmDd2ljA86eEnVRCctnk3yVT0+y2ChJVr
hYZ31CAgzp67txebsA4rsc59xj4YUgBD0QgbUVr8Nc59Hu6VlcXeaTJxzBoYsS9d9F09RNqhDT43
2Q6mvMfzuraSwHexRkcv4P2FCx22eG0N0rqXZqLf/Zz7z16XwcnU/cjSwLZA3jh4ho9trp2La5uL
t8/TvVBIBWxax/4N+M9O3fntKQ80B87QvzdFPxkwLHQEAIUtnBa9HEN86Dy6SI3TzfJPu4aqhvrO
a07CZgD7B1u9eNRpKQMSClaRas7yUe+6TgIc2mAtFXcCyg9dNNcU+o9CcfB86RR2CKkgi6O/CcG+
jA9mRY+4FX4cIqa8789l96sXlH/TH+or+u3V8A9yPWX4paVAMfBwR/VToB8N0P/NUyR/j9QtEoK1
+wOBTOYLHwjnanF/hPrUTkJURpdwag4k0OlA0dPXVIIGaavyt3aKIBZAnA46VRAQi4XxmjBOBCuJ
LnL4k8RUtJXeW9vXOqUeemr+BPSL31+X4ahZMUth4VQJ3fQUTacyeYUa26aZqG96esr/WrKCU0TA
DeyQuhaewOJBjIwaXhH4vS+ZTvO00tlR9EwKZ+P0rM7clZWFS6fin5JL7pk5PbLstDF/kuHb0ghY
nb4rI4tLjknLdMlqo4uY/x7Sk2a5UvZZNI+Bjuhe/i3awqGtxDAwb4l/ysCztOliUFKvjPhRTJ3k
u0H8mohImavwP2RbdGdrW/za0GJgzaDV6FNgSDY+iFq9kwze/0to1PtMdR/fPaumSF/jsMzJnmWT
EXipIRSmmtPUVK7cvbdaCkSCY1WfI2Ej1LwHMJCTICHPxM0CYSTqbj0jMbYMhD7w82Vfe5eO2dGs
RHumqvbicRd7k6tocOY5pvApDLc6JFfWDtszeSI+wcx+dWtbTdQ+EWRsd8r7ojhmMJ1ypW/Jfa3M
5o2Vxd2k+4NgkXMMLq0p5XZBy5gevSqoTw2T/j5Wnx6v3X0OeIbtMpyZLBbcgLUwN8qhithiEF7a
SBZfvDgpXTExRgel73bni0my0/p+OgxSWdhVYXgvRh1Gp0A3vD1d7xnlkTz/PPZETY3Rhhs7a+V0
wuFNmpI7eg48FhdNrfuShyuM+2X5hxrILzwdPxs1tYcUUJziuVLdfEcb7Z/HkzIv5OJ5k//QY/B4
U5dZtkrqAuJk6sBj2g/FxzhOP2TQ4ijKlhe7FlgoxG1zhzalZGWZSNTk2m8iI04uyO+NhzG1Srud
IqRK/DOqtarc+Dh8uQ0pd4vnWWwJ5qwME7EJztD/ozdZvoIdSvJpmXbJpYKgNB4c/duEztXjqVzZ
zdgAewMoBRKFZVweiVnoefRiX6rKjHcsnXiqTcmi8SULvhpSXb7z1XSLT2FplHQKPUQzpyIlZJ6q
xSUR6KKXhsBxL73c0Q53MPyzRitJqRuHSNlq1J5v7OvNMhujTRu2akB+c4PY7a2gCIE+NQrGfPFb
0Q57URJsuUAsDtS9ebEMt5O+tZXbp6LtGZIT6xuAvOUqzvY1iICR2J3FfJeqaIPuWUNWeclF8RKb
7NtAsTfW/ouRGRXOMsIauizBpiRrrZjGy0ul1baufRmqxhY2lV5Wh3JlZfFm+VPKSx2H6WUk39wz
f/mMKYYh8vGevAux5injLx2ccyjA8t0u2aD2ddQ3UnKJY2lfmyhTBIjtxR9V7yg9G9JB1LInKTX3
qtDYgVXD+YOe1F8ejPkbZvJa3LYZlLqsAVEY8VMzYdnyJngP6w3JK3aKt5eSXS5uVdDvEtN/rM0P
J92h1PmWxS0jlgNRqVi/dIJ2uHA73A7SRHOZKyFYr+PhKbQGu8RXn2C1LYLfKSR8j6d97VSSpprP
igKjyjKWhsvZKyvIqi8id6tj9jw3Pm7DbjSAS3lF7dlJPoTHx0bvAOSMHM1OAiKSj4ChlulVsKKT
15tY1cBrC973fDrKQ/4tkR2rB/0L0WrvwvelWD9ELXWReIyArnDZaxuZhLvRz4UwmglmJQ+T2GP+
+VVKR2xzLwno/XozFUHciZ7o6Ai9ONM4+SRuNGiy8rQ+PB78fF5uriZsom9MJpvuRsqNC2dT0AJh
iBUrfMubMXDrQJboU5Wn3WMr95trNgMPEO8IKt93ZXG1mik7kHR/A9rd9L+aonSUUdpnTbjXC8vt
+y9l8xKEHUxdCPidm6TZuJ3uUpNw5tx8weLCH+gQ0frGDN/0BCx74grjSxe/amrxjTx620k2hYlk
SKFD/3fYCcT72XNbQIei2418Erwj/eLK1jfdvQt/wnHePPwWlFuXfeLFJHRG2rLgfSrlT2Ee9Yc4
kaRnxQO4VvqVYk9RLdEkhg5A3Gv6KS7yxm3qUN6LCNq8UwNzRmw1Tf88NRJqi7GXOEKBlonIM+oW
afM50NQfQovYGurt0S4ISBI9XtqlxztD2Pl+KhNcGlD2LTYtGj5lMupJc0K2ud1lqqijuWgOh2iI
fDdF+mfLG101SIMFMuT01rNvbk+JNgWBIDRlcwr8s5ql783mvVwiAlK976rBNrrvVS89CVl/8L7U
T33w0mo/uL6mwNh4Iv7kS66PzjxykMIWFVtqF9wdtx/iWx1qe3ndnGA2fvKl56b/Aoc54l9l4Ph+
uFNLSH+8F6sz7FKA0rp75wc7713S/vC1bl/4p0zVj3n1DTBNwP/waUzv6sv4WRekQ79FPvbnIN99
LZItfAwePGwDt187hOSymmRoTqQ6nofctloVYkXDHhN0AJuPftwiifRLp4mbtOmzkk27utFc6JZT
/akvntNqpj09B7XmZDDcadYHbRxmfrWNwvmfSHD5nfT+/mmxwOFd0o6LVdXAPpe0p8RIi8mueq14
y6RZS0megpYuCF8MVTep9MSyW98IXuQxCT27HNB1E0NqZCYgLYiNVKSQP5YFbYm23qrmc1R6Q7Zr
00o6R3ELaKn0ooy+BsFM/50in3bQwm+jf8tS631YNKviNOBofw/iSiSpKVfR4KpZY077TIkVaotT
ukXXMt9AdyMnD8RrT487oKDbFVLVEGIKjWxcDZNa4YWu1v3OpO+IAoJ/fjX/tvOYt4a3nlYB+G2J
L5bsMLo0wCEZ5MLJD71TmnhsjOrZ0KaXWDipcYO770lf/vKuwCTVIQkXzVAgEV08NsHkKxUFNOGk
R8+U1p765jQQ1YTqp7+1Q5oBiAIqHdxJBIa3M9kOFqyoIy69MCHBa1bHqnyGyX7XFeOG77B0R+c3
5drSouCVFn1W1YnunxEmd2RhEm2hb34KjblRPplv0Zu9sbCzOL1JXXY+BQjsqO0rfppbZP6L5qdA
w6J/k+pvs9IMa/bBZjYdnCMoLm4nsFNypQ1aJjBIvOf+vVLuvPYUp9/xWngRN3bF3b5fGFtER4KU
GyolKsaWhc8m7M6wv9pFqoF8ozOinmyoux7vj5XZvB7eMhul++0EBQkW1fRDGJMNNz13AkQKQirw
fz+2dfdc3Y5uCYzq9FZQ48LyzyIF5LB31O41w3se9Y08yMpOvBnTYocMYW10aoKdKf9GCRZmSXkv
FfvHg7lrFF1sjOUJxj8c1CzGSi98CXXzS+elnzNPfpE/Jm+l6gp++F7OwEloU4tEyQaWe+mrLo0v
Yr8pLyylkjx2pfHJ6n+N6V/6339+/9yOBvgEb+wPUdGV/63nntenk+CfEwt87SBp4YdWl3vHl6pi
35VFfi7bYStjuLZuID8pHdN8BFvX4q7qUmEa+7AJzn0i9nZEv+VzaowZz4y4ZWqZKpvHR3A+OyzE
51Q2bk81qnAhjm4dnBu1jIQdAGI8tLxO6YIjQHiX1KlfwapU5sOhnMp254l+t8Wcs3Ic5ggAjS7A
ESr4yNtvSBOuFn8M47Pf9+FXJbToIm29ficNjeCMRVVvFL3uEmgMGi0oJEBRlwApt6zM50ZiTYPV
xOehQ71D9mA8Io2FzIpf9bt4itF/9pxWD88y3Ccbp2Veu8WtDbMVfETkEhB5W5IAlPWoapMmxWdY
/ZLPkZWLh1EpEbGwlNgZkkIC0CsJu9ISvjZS37tlmfsbD9TK5YprSq6LDCnc3cs6TGMUkSwMSnzO
ra5M98M0aR/qrqLZwrSCvNwHuiomjpKVWeh6YRxsdXmv2eftgjWbzwB9s1jvxvAyQc+m6CyOCtIT
UZkctLbuPomyXzgxMeeLGAjNAWV6easVe2Wr0SFN/W72IlU2wO1WKydxlOK2TaGDlfxLDpHKwWoq
hOFzc99VpXp4vNpr5ojkOFwAUKHdXJyuMWrl2qjK7OxPGcwjhGh52joI6Tr0oG8JKN3lp9jW4GyQ
NGJ9ZsjNPO9Xd1XWiWbVB1N+lhvTNfzW7hP9yQvDYyyfEEN2IGdAs9puJd1JJeGiUlesU+WlRcz9
8bBXFhhqao0/1Ajw+xezHNdBE6h6WZxLsiaFAfA0yA9WbD4X1dA6UdS+l4Vw99jmXYmH0f+BGgPR
n4lNl5mxaI52a7ktz1VuHjv/H6F8K9Mvhnex0N2iOqxFzTEcP/jyFvfsym1Nd6hBNlVmpe8cI3PM
gSZKWXmW1Ox3Y/i7SOtBH0Vb4tlrdqiaz/lw+C5orrhd3j724s4zreIcx9yQapLqtv7ZSzR9Y/Xm
37O4oYigZ+A2R0QBvnVrJ6K4iGRVXp7HOtylFWhDck1aH+7V5KOivXu8bCvvt0nUDh4O0S+Kw/MJ
utqzfth6Apg70jsoRL5JQpYdfIioNhyhtSGR0kIUd65a4P7fWsnp+fQMK6zOheJwOx/NUTqUkX/q
6k+9uNWGtXIO2YGz8hzP6fyML6yxUQWrR570jOgfYiYC0MnnsSV4ai7aId3pxXdves1QkEqN75G1
tR3vx0oYBVCWAsZ8FJbNxKLY56OuRMU56cDZ+d9FxSev9sRj4FqhYv/t8t0am/fs1fK1cS6McREX
56yBWb2i4XWLHWKerNvdqMBIRrJbBWBBXLq4QmNT7+FTNuOzJCa7AcKNGExAVHuvqVFsAFvuD9it
qUUo2iLnM5Nsx+cCVuYQFZ/3cbLVQrJlY+GvClUkVFBsJWBlMgCQXREmUMqmpqvnTfP58eKs7ISb
qVssDnWCPi1EKz6nfmlP+VOZsBPMF1HJncncYI3asrXY8+RytSw0WCbxLdf32vC5+YF4l5OkW3ib
lXDjdpXmL7nachr17CJKsQTwJZ+cAfC9lZC8GpXgQxBUbiF8SKPXPkFAl76gXtryXlZHyvNGXx8d
boqyWEGr8dqAvDIbss+czK++RHW/F8fATnwP+YBPj9fw3j8nIcOzwr4j+AZDdDvaxhgnfRDj5JyU
KB+d2uKgxm6jHYX45NVvqvjzsbmVV/TGnrp4uuWpTqwqBnDQ+Dsxf0kDJExRlxodiA/9Ck66urEt
EoLFsKUwuTav5J7oEJpnFSTE7UjjajSVSaEJuBoEN7R99WyaZLmyf+Mt9ORd8wKInznN9X+mFps1
iEtDrXJMDdMXRGgnybNludt7OQKMxzweD4rh+lMP7R4q4yjLhd5erwe7RpLt8XSvru7VhyxWF7b1
0kfLKzmr/lfpRZ2+wg8DV0b7Mf1XzDYi5S1b88+vzo2X4Db0ZpGcDf+QITBLClEV9mVppz+hddO6
LSj2XQntzyzPffUUuIELLKlPZly4Jxltcp6E/bSvUd0QfqQ0LKXTUZreC+1P5bmbTqGO4lfqTtVu
bPf6VtJqJdTjhHJ8IObnFLGxbkddCUKcGk2Swt5bKZJNVDj4dhbBsuv4USfNGQmjbCgRtPnvlJQv
AgWiSGtfiWjsf7iO6QPHv5hjrzscSh0NQyOWeXLW1HovpkeZ7T0mL2l+GZJhY2OtPTPXthaXZClG
um/wzp7JlPv1p0R4J1gbWfl7J5+ZhUGekiyvInHk7czGil60bc3NZMW9i9YecaobmPCuQPMyfDOj
rUzFmj2oz5g/WMshpVo4AnojqlPWlcnZm07+rEj0S9ef/O5l1L/31vHxuVx9ZGBDNqDCVOhXXUYw
YRCa+SgKGKs/j5GdorIHF0rUDTA7SrYo2JmvO0Kp7eTp33Erp7U2UiiTFAoeCIyTP72d2VypsjDo
4vQsoDeapsFJ8Pepga5PGzuCuUPj7vFo1+zNUQX1Xp41bZmOrHxFCQdpAHsWis+a8CJVguN5733V
NTJA7C0UAI8Nrl1FUBnM54CphZ75doBq0ollm6rpObYLPbIb7+3XGPDfn/36o69sNRCsDc+ceYvZ
OwQaS9TSYLQT4Gsr5R7ybB/0v+6DUs4cLSQkzj7kgbcR09zVlVk7EmWoQsI4BbZoCWM3El+SqlrI
ztNEbZlMVpsr57H8pLQvjfKxs/q3xPROYBcLTdnRyO7Irz6VQJqciqkDL6a5U/ivED63Xx7P+x27
z58PIyXMCQJSBfLuduItv0Ar2Evys5lFT2GnvVRN+UOxip8aHZEwVPVsOA0IoFqLh1KQnYqIJbD9
APcKVc29V+mOWE3vhOhAMnTj21befxVhYahJ+LpZIP722xS96hV9EPKzof8avPEyyZFtwiecT64v
vM9Ak1dv+hS7bRfYg3dUzdYRSFMK3dPkDfZEovTxB832FoEHUFYSKoRQc9/J4nuitFI9offTs2d6
jqaC9VKN7BT2kewW/ofHtlbHfmVrcV1XXSbq3qTOb7MrtAfKWE7JxNeJmxpbNJJb41ocvtQPE5O8
F0+DEuwUkG3yB0Fs9lm/EU2tPb1sf1AwJs4WD/DC4YhILpi5xTVW9bCTx2pBFTlHDghagFh02lh0
g0TZT+BvjHQLu7vy/mEbVSj6tMgrL1PKgE7HKO3C9OwjzZmHxlM8Vp+sTYqRux6W+UDNoqUk6iFM
5n653bRS3AlG7dXpWaG7taqHnRj2r63/oTV+JL7lNro96arbe+HRr/t/VPVTsqm8Mp/Z5T6Fhkac
G0JB8S1FoMq2UqbJy9JzJkqh0w5B44xN/B+ubNyomaKRxgadWvztQLuwpr2sYaDBpP8UpfJDPTbI
BH0ckUQLR/Gk+fI3JdP2j8/F2l7lFeQlpAFKvSOzk4tOU8ukTMHdZI7R0J0A6bwPeqD2x41Le23H
sFFh75/xehQibgcoZwor1DdzO4Mo2WZrCdAkWvJO8lBYfzyqVVN/ngbU+8hpLArENX3qOvCw2VS2
G3wFN7CuX0Mi2f9kaF42BN3gqVuMiUiubEKjT8+hokJ2+Cns6YuMN6opa6OhfZ8WNUCqkGktIkYF
HE+aW3gPAqxlu86Qf/ZVLtp6o2/1q6zt9LlcRRKU/ks6Z2+XyEvzQiw83IZK6MlgvOXhsDFhK46J
Nh9lsKoi+hDqYpdrXWdaQ5ln52rqcmRoh4YsvUdq/1AIY+M9BYJCrCh4oxW5AvWlA6+TmO7+enuQ
pySZDfv/XCJafARElGMVNF1GTwp6otaeLm4LzbrHRtaSlFBJUdREzt3kcC2WzSrMVI3SMj/HdeXC
LgsN9gCf/JjXuyp6aixn6KAy2XnqsYg/V+GzAPvg409Y8cs0GYZxVaa3URaX4+zyBHiBEmdn2mn0
vREG3q6ifx4GR+ARplLsKx1liUkptjKka7c2nFAgq+YufXo8F+ciDYdcDvjnzMtR/FOKTY+S7KA6
sAz3T2FjzosrRYdiDFF7T0vd6S1KvqEUpW/AfgQnUbJ646ZbmwwKYkhNIMxIF8x8E15F5wOiMkkB
kfa5FGLzpcotaVfjlzzLRSk++6Xl76q+GF1NDcT3j5dh5fzSWTuLE5N9Zz3mn19ZFoOxg1IyK86C
Nu29ojtmkTOW4uGxlRUPh/T+3LHChBO9LbabaAXT0Ex5fm69XVn+I3fHL732ezNdtmaGNmUULLjz
SDosVpby2sBDVTGNRcwqJhGu2yA+9ZNyybtJc0kCbCFRV+4Mkv14GXN4walduDlTGgxpFucFlPzK
s5SBbYSP5H84O68euZElC/8iAvTmlWSZNqxuefNCSCMNvff89fuxF9hVsYgiNMDgzlwIUFYm00Sc
OHFOaniFIrlaeu5PIrLy9xdz6/D+OeaaFpaXSosWAwW2dvhgBl4kfu/N910qPmT5yO58UfG4a+TX
GVZcln+sg+JU7uGwG5fxUuNY2gcQQ+U2vt42luQLNc18JXnN7Ajj96bYix+Xe24V2CC5TZcvlUSe
/vV1L8J9SPJqoIqYnKX4IEIJLknaDn3/eUg/S1NnB+nHNDnsWRVtBB3wVnmWQY24htetTf2kj76v
kL11qdwcMrX9oSA67iRGJNpZaZbu/Y+5tX8QYVg6TwA9CUCuF1IUkqLLpqkgxunmytYjsbQDBPje
ST31gd56qLBrfaj7uMKvTRB3wp6Ne4egkRALEi6yn+s2lAKM1YgjgWqRBTO1CR1sApL0WCvnQciX
q3iH37yxbWgvJCSBzo4d0roAr/hT0itlTcGo+yJ1rR3vmTtsTAi0UVpaZ2GWw9i5Xs44hTXQQwu6
xIpan4MJtdRCG6fXRkmTi1XI0FsEOUBeNDB2SiAbF+mCFGEcY1KpuiEhD8o4NGY9lxcUfsCLrPa5
76ZzPP+Hmht3zSI2RiREP+MqWYTK20nDlFCfnUcnDHQ7UA73t+QW/EU9G7IfJYeljLh6jehwzwrZ
opYe5MIjLtkf+rl1KsM1/doO+uJ9aDRoWGA6O1Sm7bfpsc32fDS3NopMdoVRIS2b9Chff8dJVwMc
/Kiq+0lEmeVj0/2+P8m9AVbL2DfmTANIWl2a/GkUv4yFv3NLb7xFWBYRGcOEB/Nd9+zmYZXF0RRU
l2yRgQxFz0AHVT0UCqJ0x7+fCw0US7sGX41o/HqxsrkUzbJoqkth4IZdNLPoBGm0U0DYmg+BgoTe
kEquu/4iupjIRVOq1UUta6ebZVdEAlpvYhvtlHdoR+3E4hvXMPksTFoVAy6uxVXEgA7WaE59UWMY
h7dGMD4anXpSuC7tcGdiWweXtSOhWDBXnpzV6mWhSLSf1JckNquDalUvQ9IV5zza2XFbC7gYaSxc
h6VJYHnw/oi0ZuR3x6ZTayKt9DgI4UUqT3QxUZMt3+9KhG5sbwT9Ce3hpSx+n6vtrZd1mMR62mDL
UnyerREH5mqnArA1BCEPRAdURwCOV5FPkg3TQAELxk3T09Bv+PGh79I93H9jH5jEGMwClIUwYHUR
WD6XUSpBR5Fr86k3YluYETHRM7ePTvdP0cZIRI4489B484b8X38fQS/SVKGb5oJogKtGv9ris4j4
1K4g2e26weBZNLYh2IDZrAk2spCVudpDHdVn0XwZNXP4jiVz6t6fzW1cwSjU3iBPgFBxL1zPRozk
eJAC4oo87J/VIc/psfclVwla68GP6REeR7PE4qwRDmY7WYf7o9+uJSENASK0Ti4MqKzXo9PoWRY8
X8WlGUrE2dNYe6f6Rur6xTg+YpIT7sx2o3C9kN7AGinLA++to7ZRRug0VMvyogwBJMpZaKXnRoxN
O5UE43ls8vhlbniXzTqD3Kk3vv5V70vMEXK6SY73J3970Pm43Pj8IjYSn+F68pGeDaHuk1JF0vQZ
7a1nRfyGC0LXVI5h7F3LG9kso6HlgUjhoma5Jhm2TRIOKMYvvDC5yNymKatv3DDaYKt9Kr8biwKg
V8grRCpyIVK/IgSjys8DnZTYfCY1+mVKL1QYYcxG+ddPICHlovmFLu2Ckq4WIq4DLe4zn5CoafTz
FBT+SfMj6ZAmseYKfvQBNRV5Jwzb2nkLgsfhgkpsrnOjfhLzWI0Jj9o6PIqCkC0WPY9GFZdOpTc/
7n/p22hzgQspLBOmEM+u+72krNWKXGawppjsBba3UPWaJ2fysRNOrAPA7M6zuHWsiWrp/CdB4Upc
PYsFUSavM9dhk3yQxe+ldAiNRyWw28dG/RXre7fv7dvIBP8YbvUFh66xRFRbqssQt6/YA5xH/Rs8
kD0bj60Tg2DKIvdnwgJfo69qHJSVkZMW8MenIQ2OzTh5Y08YLafQhOP/sC91XmKyEG7gG+ipG4Wo
KyexvJiJdIpCuLGz1f2eFfOnOP0T0oV/f5dsLSLFwAWepxgIg/P6PkiSTmj6Ri3hsNGN2EC/pS/c
mvbUDLd2Pmo+6LNw4bOWq/giDPzKMrqJkBl/obwRS3fSgm/jrH4QVP3z/SltsDvoyKPLEw41vH16
B67nJDWGHwqJzGDgh1gznMOhOI6yQ7tTpOB0TWpSHuXps2F9EBMVvwzinOFFNLwp+g+3LcecPsbF
ZugGL83bsVDSyqwu1XSQ9UsTPTX1RyM4a+LOQBsVLeYMVApYRq8a6sHXc47aOSl58qrLjDGXBGqI
TtdDWg8Poq/ZqSVRzBo/xWX6aS730toNzhJQMF4gZEILq3SNhtQZikNpPFeXHrISATHc/Lry2vpb
Zqh2EXup9F6Tf4i0R7b+U1Ig3ZcJr/g9/HWszIlZWN2LgNNS3b5eAgSa5zT0herSycalFSM7kp/w
tfp4f3ctC3kN/VyPsjowU1HNckTnySVO00dddxBos8mqD22+80k3TuZbgslTTbGQ1/N6OkNQRJoW
VfXF7LuDaKb0d8sPrTL+uj+fzWEMHX2+pUcZIuv1MEIXVKM/M59UUCy65WRorFXankKg8Z27ZuN9
WILK/xtqFfcLIn5eqO/Vl7AfbDPxtDhwwlj4ELVoAlZWbCcVAhn+XuVk84vBswK5RhmNgu/1DDW/
IMKqwiW3iW0oyIeCQEeNrUNS7OzArZEoZWG8QbLGoV/W+o8sqquaZpriur4EVJSjVHeV5JEuwWPV
/r7/0baOO27ohJIwx6ECrCtbVoOh4BgM9UUqpO5dUkz1USqn+Weuye2pLovYLiX1qY+M+TiL8mMb
FXuCuxvP4tKrgtPCYmJOpHE91xjBuZomoPqC2o+rZ7jFjR8D4RgJ6rHqjvenu7WulAGwF2Ek+mNW
r4dQoNLkJ3N9yZNPQYpu93coY7706f4oGwETvVcQPWTa9FGpXMUTutUIepvwRiGAk72E/I5vmVA8
ijH/rzIj85C2mC/j4PT3vZBUVkB1qVDSp0F7w/VSBn0jjPpAo0HaHUrrmxa+M5sdLHXr6P05xGpn
1n3a5aEmVpckBazN0QMRKSLl03vVag+i+JqKB7k63V/PrR2ygBbE1gbY4zrN7xqAQv6surABe613
e0yBLXvuO0etg50W2c0DgaYnMQzhJwXl1XYU+yCSelOvL3Up/xAiUTr2hhk4tapVLkR96YhL92IS
GuRuE8CT6dLB2gm4t+aL7xolYFI96mWrn2BlfYCIBBhK2zyWkfVMQPkhiKKTFEgvrb4DcCwfbP0M
0dkDMoQqO1tndSRiMN66j6IWg7H0wFWKAkjqSzsX9ta5+3OQ1c0ZNDl8OzlsLy0OjEN8mq1XYbDL
+T9cm7hPUrEBFKfGvRpGoHMo9LuSeM0aRU+WMiebjMcmtlQ3LJTYvb8ttyZlQbjTF0V03C6Xz/jH
Je23ObxprOQubIOKfnQ0cFupHtxUq86+3rY7w218KIo1SznhrWK+xj/F2KAEl/rNpW5b9p5uVg4I
dgLxJtzzOdhKt6ktWvTYsSlw/1sHvoqfWGHdtRcjLEv40//meKXaUaAq7jRiUN9C2D+as6Ce005U
jo2c5S8Dlq7HMAtN6HNlv/NlNyYPJIuqAYwBlnqtL1hF5tQYY9zwSEBcCUxb6TtXV3Yumq3DD5RN
d+GS6RL/rhJPSx6rLqzD7qKfrOrRNw9R9dQaDfWAh6IojrIRcfIf7m+jjakBj4ikGPjMEHmvTnvu
ZyN3QNO/BTOd9r6UFDvuROf+KBub9WqU1WZt0qBS6rnuL8Nsl9PnrnUL6XWg+nZ/mK3JEBstdDEy
Jpbw+kzIY+ynbR4NF734NYSPoeQo7T/3h9iYCegX1YZlKxCjry4sGuELEYh0uGSzF0efSqiSfiIf
LDQZ7w/0tstXVyOoHhV9EMYlFVgFzs0kjuisNsOli6HUTmH5XFdfwPcQjFKGjI4ciPSgbYp1LjLp
fW3Q3/ytD5xORjX/56B/n/WXIo/tig9aq+SQr2n+ovef9Eh3ogHmSZuc9bh6d/9Xby0PrB7QcPxQ
UMle/egoox169qXhYkSxm1suIvB2o32K9GjnPtoeiE2LROMCe62inGlKy1Q3uuHSlNkJKYS+Ut4H
UfE6BVjA3p/TsmtuPgSJGDpawF1Icl7vqnEWxzFJlOEynYL4YdC1E5BTrA92vdvsdxu7YU/COdRo
Tacus441oj4dRzGmAVXvqb1zmbdPsRuF/1TSv6Xw7/1pqTfTonsYleXlU1FAWze7KlgwzkDYZIDa
aI9csONe5+ntccQpC86GCQ4E5rTeDPVc6UGTLdAdfpsuAIc9qDgqSerf+v6w1+iCwWEBaSpKtuu3
MG5mncgspg6Y6q0thhjxduZJjBB6SrBUTcXL8NIn6U6wtrGAAAWYHkO95b5Zw6D+aKTNPJGQSWrl
IY30XbLynUtgA3OnRLw4NinLKt408o9iY+pJRDzYoSHgprOEG72RvehtmLpWhSQedhpYbdcA7nJo
4sw+Z45Pv/TOEdia6htfjqZv3idrday7Mi3NQiSJxybxkAj5QfV/3t+Ny99wfcgoP9HnAmLI3odZ
dH3IQJn9PmyM6lKWpZ1FCv7zSZ85cu17pSq1bmCq//oyPDGx2nmbbo83cTb4/jIxSAVrNX2h1zSg
H6PGvTo9a6T0eugFCyEmCZ4V9cP9ad5eW/B5aNhHRI2qDU0919OUVQiPtKP1GHbPykOpIPksm2Hs
hm07PRhKIe58uI3JsZzQpuBNEVdoq1AKTeRCyvqC8Yr2DA/lS+mj+CBgIWCrU/+oJurx/gRvbzAm
+MeAq51SJ1MWlHLVX3LLOMv0YYSVa8DYmNmhiS+f6BA53R9xtaQ89vBqyDbJdnHOuUkhJDVQhhHn
XK+KJYTV9DF/0IbUdFQpnp/SVturu61utbfxAAfhvEs8/3C1rz8h7jym5otF6Rl07ajUgCLA18r4
fn9Wa4LI2zDIkdGPhUovSPMy7T/ie0NtzJQqC8PEBUvIyXlE6g8h2bgsndkYlH/aKU3e9wOKXtI0
GU++pI6unA/D4xT52U6ettpHy6+B8wBTC1cBop41KGmVFHciWW48QZ2aozRHn3Ij/qhrdN5bQaY+
CD66LvdXYGOdeW4pblI+YJ3XcEKeNQEORUrjKexgGgqFEK2/cCDMmcOdLbTu2nmbHi8g+CTaxLwj
q8VWi0xBdlLGkiGUEuOIcL8Pn6+jKc1KIoEIPNLh+2tNXX8Ji6Q3D4KECrddKELwj48L1deu6YV3
STfVpp11c436HS57ClKuaVEfaoRfRhuxOzG06Rosd0CRdaHg7ddjkqEsxli8tzcx6cC7YVRm49VS
Wg52EsTVOTDmzC0KA7+fph8EIOsgPzadXpwSYRR/QKNqZTvsKuEoVDG6R6LQPcYRTnmqj/5mX/r1
zudcZzdvv3KB1hdJHOCU9fdMkjmcwtxoPINecpqt4/pdIwRwXMZ0dgIzrY5C06WOpocWyD/ezAE2
Rjsf+u3U/PHM8COWDBaw4a0zjp7v61NVTH5pBCBV3uwnmCJlsq8FrjzOS9Ofb4woVhZR85nz7XfH
EAJTd6zhm7V2Po3Bz6H3FXgyQ1sRmUl99WJmk+bUmhY/IgSQByD15lSSII7oGpphqOc/o2nsWydH
YZc8oQ+UjxrqTIItKv48H9Kx8xvEYkbx498encVbHgEmBde3hfJ4Pcs6mic9GabWK2SpOOR1I9Fq
SOrQa9YuhLsE2usV5V0hPuYGBndfrWhXGUZMuZGxkFV1/SCVFadtYix/LN90i8D3P41G4buqEE7n
Wuk4CPL8DVu6eGeDLQOtfwi3BaIBiyIqGiTXkw6KOioFjf1VGKOFNn700dfT5IxjKjhMjMFZ3Pzd
4/q2mUBz6V9bXOKwiLse0WhUrU7UufX0uUTa0yDsamcVmeJODw7ss+EEo6d9uP9tV4HS/w4KXYvk
QF9UxVeBUtQH+GrFUuvhfVW/gxYSIaWRF65RddOBaLA5dVKonsJpCh1/1vP/MjzhNud46Tlbl5FF
ZDuyruNz66VeO6qWDd9Qj5ZQ41Z/JVmTPeiq0DhJX8sOwOleaX5do1tmT6mAWI0XcWG4rtI+TaQU
afpC7+liE31I9QbvA1VErNDE0D5CTuugjNF0GLuicwKi92PTVoJDmPNegSXhtJVcuUU+BF+Mvt2r
C61Cn7ffRqYOmQ7mkXzjhi12I+0e0lB6QQDyYLYww3sVM/FmluwKVO2d2Rv+a5layk4Ee/tS8kaC
1tIqR1vLjWwRdZKypyhVez0uPqNdBw29XJagd+IJa1LV2NkCtwEXPQaoioFSgTjzKa63/Wx04RDD
TfcKitPvUpU+ElVvJsfUShjjSalFX+5v+eUvXJ1sqNvcjG964ajJXQ8YBXEYz5FVe4Icz0dh2XgA
03uVoM1pLeARWAug6rqhkYrK0Fh90Hjd6OsZrs69UicOsFUpvEZ+OhPpCb4yzDtZ5MawFHvRn13E
TlBsWK2mHs1QmZbJydN3SYOzA4c1E3pEHdudFGtjfxJGacvuhDUFnnm9jEYpWTXZZONVuMG0qeYY
envQcavrILeURnFq8r0O340olqAEhIEKCY0vgCfXY5ZDnSd91/UeN5P1JdDSL6OeFocyzTQ31HCG
sUYldXrCVjvBsMQBD6PoF6kaflO9v6e7tbGREHinB5FUmvt63ZE1xkXpN2iQenTrqe/DMZiPad/s
QeUbNzTQIMJseBJC9Fo3cpag/1UUyb2XqNlLZ/nHxBDdSUABZH4oamRsDOXjoIY7EfrGPgI1ohER
ohqrvb6YRwnDc2Ooe68Out4OiwF7uuy72ITnSj3fP48b4TK09UUrB8sJ3tq1AFZWkIU3vtZ7otRG
HxRf6PRzJsS95cStH7/ocZe/T3yztOxQ4Z52xbKB/tbWVfZLCdTkOIiFYSc8Yy9BGY2vVPy+VUkj
nYlxm4c6EaTXXsGL7f6v3logzLiAVHEbWFjW11sxgLvTjWUweC1M+0GzevgO/Q9lrEqnrNPT/cE2
zhpI5yL4TUy+wHnXg5X6oGR1vrxTY907Uz0bdpqmv9pA/h72rduUMNjUdi/u2xp18fulkZevQsZ/
PWrc6Z3RldHg1br2ocme5+qfPj0lPnFIe1icbO9PcmOjc2ctkNtbF9E6KTSHuBTGthi8ptfPY2Cg
K/c5R5SvTA6Wkp/yX/4w7SD869rQ8shSqHh776iQAvtdT9Gc6CJIxHTwjNlEzyKbzIc+1dFxRynx
1Kpif0KJsDgH0ZS4mWZ+Jc5sDxJYp51Z4UmbzL02z41ttTyCXHPLPzckYCkw/CDOmsHDyyJ+Qhyv
PU0g0yeZi+FBSOe9RoSt8VDzg7DA+eNNXPbAH7jA3I2S0PHMe5I6uwVkX5uT9yNQiq/Eou3fnxmY
Z0QzQHKgEOJqQ2Wt1er4Ho0ehuDfKiAca/631KZPgV7tcErfxGVWjzzYG81gFKHI+NeiXzGPUCxa
UedNujx9RMPtU9fE38SqL10xnuenQE4tN6wV4yN0+8JJh6Z+waUkORhiFOETGWlxZk9l/hsj46mC
em2VHxomdvRBcO0w9mU7LpLxhCKCfBxAHXZO/Lpew87kjYPXsRCkyULW8UNTCIZZN8ngxaoR01As
dOkDqYP5IQiUY9L38TnI2vpdGpnBOTRQ55RkKLqDnpPpRplxLENlRGJNV9yWqsmprmLr2Flaey76
fMIQRmqxvdF9W0zN92EWC25odeQ5qCo7GbeQm5TpY9T3MAP7dq/NfePrYDZKrcUk+oIMseZXjrSl
WHXWDl6VYFIDaSb6EPdN8DGi5nYYhr7O7LBRPtGuODntrAzH3JjGgzzVsdt3w3zoJr+zx6ZvH9FP
9R9NLiinpsB1srRAP+WT5tu5GOGwo2DlHXeFurORb19+fv+i2rr00HNnLSH0H6emFuWk8zVt8Py5
9GmJE0qUV/AOu38h3p5NRiGA5NHnWkQC+XoUkz5VMcm5C9RWaN08kebnQC6GY2qIvWuMnbwzq9v7
Hjge9smCERLOrNscJL1RmnkOR0/PetlJTGN4RpRmttVQ6Q9GUoRu25oFGtfantTZ1sgoyICioJQK
d2oV1yU9Apl+yS3UjKV/iuTgUzwjEzj0GvKfojw9t61yKptxD8++fXIouChL0yHYDW4Vq++oZ52O
y249e317IgJzUf0Y32l68ygJp6l0mj1lowU0uL6VlvGQH3gDIjVz+fM/9o1BUWnK42j2hnI4yVFk
KxIeRMG7SlKdOdd39s/m7KiASPRJMbmboma3LLjWzR4d451bWxUkC0tQOOmaZUuTcREgB7pTtaBO
uj7v7KaN3QuQTgJEZyd6Lmt6WlsqaZFPCMbVUvu9kTI3Sr8P+u8QJ5X7x2RjURnIQvEH4WIoB6s3
nNYYQxrEZvZoWwjrFzG+aN0nMZkcBHnuj7SRfyz0QibDwiykTfn6+4WjL+hiak1eUJNWKJBQD1Ho
xonTgA+oTvulbVO7lk+9rrk7Qy9HYLV1FuvNpRGJBI9mieuhfb/oWzmYZ48iaO+AoLWDw/NgHvmQ
2pM1hpUtaBG4mRZm7mQgTRJWfbSTFWwtNb1WMCxZAqLeVRwaNF1oVio/ootmV03tGQxEetTS0OFG
3lnsjTuBpBJQBSSQfHYtcjZLozyOhSp6oBTPwOXmQBSk8W8F2av2q1zWO/HnLe4BCsFNsFBxCUHX
PCGQ6rFIqglXYy19EIixP+LHGNllLuzxDm+XkZFQ48ejDXIDy3n9LfUyLJtm8CWvQVxRfmdWv3r9
EVELm+7TnVXcmhRXGwgbMRCFj1V8J9dKbVhpJHvYHLVPeW2G+AQIyrErW+Hb/S16+ygizP+/Dweg
/I1BYltJtRFok+LFfV4eqI10zjibexO6vVagTIFEEx4t53BNqx+NPM/EQZS9rlc/yMiUi7VlR1jB
1umeGPzyGa6PHENxyhXuFZk0ePX+Eofr+hQZsoek0KsiupL4jB79MZjEE63OpxqMgxbXHQDn9oMt
7DsSISA4CKLmKq9EeWVIrLZXEBn2EfUD+hdQ8u5RgtvZGRu5DyMtepDczQSOayJKXs9BGmdMr9Rb
ydP69nvf0ifU5Xp5zIrgVVIxdasE5FN6A5OJRKpmGxQ3tOe5eqmi9i/Vgoh4gfwhq1ARJA4AN7s+
FQBj/aD4ouKVSW7X2W/F/3x/g27AvW9FhSXiZIlvFOdNLajNuZEUzJnEOLalTmnQFfCRkFUn7i+x
kevPURUNuUtUThagaHUKKRa+Wes0kdCNh6FrR8EJZa0InVQMUV6xujbbOUgbtS3EHYn+F4sPmjfW
jHmrGsMyHnXFM8pGtdMkNU5dUvdPRWBV7gSl39Fmdr2i+Ph9VebPTuimnW24ccyQ+WELUoxZCiCr
K2rQEqMb6k71YvOH0i2CNufcyo6ZL+/cuhuHDEUSLM041HQMr8GfycdJJO4aFaXkCSJIj4Faagg6
HsRpcdLEMj6U1ZgehbQNT/2o7OrN3t5axNaAmChB4NtOA+z1rguEMq6lflQ9Gkue1AJTejF+ndrm
PIrRU5DQtaw8qNGPSIpA3dGg1SQs+V57rHHub86Ncw9Ji0iJCMNgNdahoa+NHXm66nFd0ysgZTb6
9090j368P87Wh10sW5ZQW4PduAphLETh6lguNc9CAtZq5tOETPvQB/iu7Yy0OaM/Rlpdn3JUm0Vg
FpqX1DXUsy9RFj024o/707l9Ssm+6AiiXkHFgmDz+vPVZUnJFRN0T1NBBrVhHBzcyD4hdUEjcUcn
0iRhynt/zK2JodsAgxfD41teqJr7De+IqXnjABg6TAZECTNVj2Vb7VlIbHwtKhXU5UgD6WJbF6jS
UNEb/kf1grJ81S3YZ6H4rNW/KtRl70/qNtzCIpo+OSgi1OFIwq4Xciqj0CowzvPwp3gUjMdSidxQ
RFdZ+qnUv3P5eH+4DQiA8YBoEESjqsjQ1+NBUOvLrp00L9NmEUtcIgeZLS9NJ6mbx9oZq9B6CpCj
/GpmOVK+LSW8kyHkdAVPalU050GatEslWZFo93qfzE6qKYv3BW1b6OBobfhLlbMQSrmRDoUtBLP4
PBlGqdtKbEQ/789mIzFgNkTFTIm4GKh2NRtf0rEAlTUPcwq5imzDn+xUSE4l7Zym6MQSMvfiSwff
expGm5nvfL01s295PLmrQdcYnf9YQ2uqQvS1wCCeEeAoXvjvh5Rup+aLEsaX9oshPmbdYLftMQ3l
Pcbb1nMFfsh3JGbmBl+XyscqgZ6GNosnjz+iWXNg2X1PmlekKSms0T+rxI4ujyWNtKf7y77xdpDo
AJdCzyaeXnOnsmSh0WuV7vk9xBR/DPpDmLXCOe8tJMtlsTiYtSkltlCOKAhTGzrcH3/jIsCQG5oY
Amn0y69hoAodT+KrnlgUTU83GIvU1aDbOlWk7HlZv81lFYzyNiDIRvc6fVFrYoQfzpoyhURr8Rwf
0HB0Y+tbFfkvCQRHX3GmsKFzDwehoD/q9cdAXYR2z1N+LrVLGfxOp5MVRraE8G4D5JCGNB1IR6Ol
/V15uL8oW9uBvI269UI6RqZl9ZL5BliLoqeKp0rf/Cpyq8b6Rd3ONeXnBQboyv5Yj8q5SfYk+TaY
S0s97q0xFFFslur6FPpzIZgxgRMRbXCWleDkY/mral/NcnQwTdfNZxHTazXRTobSun53DqP27Ofj
sdbCcxrq7++vxO3bxM9hlwMWULS5RQmNZNZCpBI9PB8LB6Pg6DGJa/VAWkkWAXsV2MD860d3EfaE
TLj45nC7rtKHSYnN0vcj1OyaGffcxi/dWJYzO+un+Hx/erenb5GRIYoWUTEiuVy977VY6nrdqhga
15ZTpsq7OmqcISsu86gczaAjI9N599vX+8PePokMq0BsX+JSzt5yKP/A0MpQC2Fk6bon5B+n+jUc
/0kDcMO993Bzdn8Ms7rRZSFPJzEwdU+JiyN49W8J3oWSdy/xQPsDMSJCXu4g7LQGbWwZJocKMpEe
VPo1wNKHXV0ZOmKEVb3AHaEePIVjWT2kaZ65plC2B7NE8+3+it5eY8uK/v+gqxVtUQg2wgR5tZ52
NJdSBJBvX3wNKr893B9p425gKNoDyDYBs24gybz1J21I2DO59SNCst6wzpxnR07Fcy4/JfVjH57D
cu9bbk6QCBFlNDj9N1IzeqlCKOmx3iansFN8kqXPur8nUbE3yOrak9O6yYVu2TCj5NaGbvux9lyq
fx17soDQpSihYflrrqGjwIp1ZI8s7hQrCA4NcJXTZfkv4KZ+J0JbLsvrB4eReN6IaPhi5EjX5yzo
y7GShdDwYg3emy7FlVNSS/8Po6DgtRSDyHZRZLkexazEOllEOLwhxz3dHCTqcyYBw/19dxvcol5I
PZVQc2GZKasdnugzPFC/Nb1czJDLzSrRSa3UxODEah5RqZjtoah+pqGxp8K9NTCMPopcaCiCWS23
zB+XFWLw0ySIo+n5w4x9i57pR1q+Msz+ovkwxkZ6llq5OWlJXuwctTe3ltX3o/kHWR2eRN7itd6H
ogwQhIXB9LTy4yx+xuHvmEXDec5Q/oq+jxAmE+msasKh1x77BUigfkWrsB2rk201xZn+j0cTcZdI
jB6NZuGc7ZYBl8do/RPZYkuMAJiH/tL16gRZGpdGJOie3qbxb7Qdyo+dIPpECn71ogpq4ZiVkrjk
7eqp1GfQN7TZkXwLHYSxBNcMle5YSYP2QplKdOpYNT/F1qBD1dMrt5OEn2M2J+8jURh2du3G4wBl
H5U2om3i7rUhZ9mVqplOXGPGLDnxpLli7hb9l1B8mIt/2upV0r7d38Abh5GHlpcdpiLc+TVNc4om
q5z8HDEWTegOUmp891s4T/cH2ag5k/xx1BcfSM7JWkXSqPoCTUJf99Kp8grrkBlPIMdtFmZ2MtuB
FR7n6afu/87j0M7Cl4A+EL99CvSLQulFyodjZA5PDfF3bSfDoTY/dua5kp+Lht69QxJS7+r1eicc
ePMeWW0iFoUiP8wwmrbWuraCCpbucyt64iwV7G2MtD9Iem19jFq9zZwxUcST3Bl9hueNygFX5dAK
oG7m07+dGtEYV1HrmY8o/URUncOq+ObXVhTYhuyLqLsaaQ4JdUDAJTQSuXXlDC2VUMvaf8ZZm/GV
GZJIcaVkVv+Jqa+HrqxEueg0YYqvTh/5Pf1URdulB0FDf88tw7jLoAHGi5tCPlnftaoxTFsTsspb
vCIT+JY+HdhyqqF70JbynFKvm5pHQiH/PW5Q0lc1THxy3kYmYS60ROq4y3zBsLtUSmIH8T3rlJqD
+iWYlXqwrVGrP7VhJsZ23Tf5lxRV/tYOmiIgStasDrm1oExcqHXU231ZCBzBingcm2xqOnca0HZ6
1HuDhKauQQUPWlfo0QmpF718aNqm+y72giQfBMQ01JOuTdX3AvD1mx70WY5TreYHjtHl83DGXc5Q
7HSWtfKAal/+QeyoTezkwev4CaI6mva0e/NELj1Rq6gN/2yrnRsBaCYSy1MhIZ0nlWPsWkXvP0WD
3B78UNzjym0PChGQ9F+TNGMVCIu1FIlFH+nelJy7z2ahunNxkJpjG/1twrlMDyVKXkviX/oeVtOr
xZAOIqUk9rUU2w/1z1bVPZDZ70Shy1/z55GixMhdQ3xNr+DSP7p6lLOoVEsxE0noBU6A5so+ij7D
SVH2KO83sMUyEmeW+5mchc5H+foFSPPSn/u+1bwp/jU2zYsSV6ehf47yzG577WU0lZOYv2sT60cy
7EmYrS9xxoZiA6lu2SvMdDW2VlmzMPuEUv60CPvER2pldp5rj0Zc2xItbRKmsN1OJLKOEpdB2ZlM
GdE3/mO1V1JLbxKISbrXVbEdtrFbw28PENHfucrXTyvjYGwLtQ0xHPLAdaW660JfkmvJ9KQiN09p
Y9K0CpPVoUVGOspdK7tBqgcOGgHNQxya89dGb8qj2VtfE0PunqZskLzJJyxIa9QWJ61VPEHH+klo
k/hB7VEP9rVcP/pSuCcMuTZjoiMMQRvqbcgx0vPNvrjeE9GM+ZLaxL4XpYGtJBgxh0L2qQ/Eo+g/
++apUp+s2nDERcrgf0g7k+W2lWVrPxEi0DdTACRFNaRkyd62Jwi36PseT/9/0B38IsAgwvc6Tpzt
kZOoyqrKZuVanvDYj9UuK0YAP61TpK4mvBq9v6t8ya5ogkfm1u9b1foorlGEgTaMnwZ+YqWGXcW+
SLXSe5KkPwGbGJV7qX6Jd2rpu5k4wftPqUHhIpfqx7za2tllJDBbB3iE0MGcfGtLOLDcIGig1In3
lDJ+Y+ehINqBp2+EG1e/EXI2KrPz+aBNfbkHghQYBVyQPKp9+VcxaOdG8p33R/AcRXgKvfpN8/u9
5kt72CLR5dtCnq5PiQK9uoIKCtUF+F0X8XqQy5TWidueTDWzfTHdiwy11uDnb5+SLTOL61TRvcA3
u1F4ksPRbrSDUPyWQmPDyCrnZcfecdQQS5O6EWFdrmWdwIwde5bwVJnxQe47G5ZEvae5q32rOrhW
k9pzzKJxkjHZgGuskNWz6VkpgqwHiDLzn5em06gRAMNH/smT4L8yXEE17rCu6c+ehOoQ5OCTov1M
lO5VaJtnFN5+9RBTNirxyHAvZzrlwecwcczx0+2FX0Wa7z8MHAvlURaHDtzlDwsoQMZ6mfqnrt5B
hQA7uaPo4anM94l2NJi7ZWTBzz6l6HlCvdzAgibnn2aRBARfXCm9k0AIttHnKN9Z1qe22stRtiuG
uyjqqPJVTljcm7W6oZuzfi+IjcmoeLFYyxWbAvibSPHkgt8s7EewpViisdCGUKdFhmOKLF1hMtTB
0Obt1Vo/x7PhmbqDJ5/m4HKxgkjVmCb1T1Yon3qjt0cG2xF92sVpcPxXU+9dNNiaUEDnfptvnw/5
aiIZvpQgZXgqPdN0GyPa16o07fzsO6Dz/W1b7/QTl2HGbAzYFkEAWIcl4BuIjSIIJIEIyEZTY+ux
XyW2VzP448hyJA123NJmVeDBG2xBIA5RAyt5NgTEpe1gssaHvIQ6Q5xMea90oMdtqZP631aV+F/S
NK83DtN6FyCFQJOJaAF6KaoJi6WhqiCl6pSgVEKPmmbPnZ959zR+5rG1jfOxdrVLW4sqriEnRck8
CEqsYzIP/3q9m4+jazHFvc8C82skqNM+EOPw6ItRfXd7X65+qEXcBxSTWv0yhi49vJ+qQnISokfR
3+v5Y1KFrtVutTSuBH+AIedClgTefR5ZulxRCqhVaqVReiJvclofVszqc6H+pSiwm2j7JZ3dB4cy
E1wtNzYi3PUrqsEa/j5pMOe7SykjxRwSz0LB/sQva16TUpUeUi1WXm6v5LL6A7mLRfTMOwpvHtTG
i4NbwlJgGgOCelrnhfcD7RoH+GMBumSQQz5OVD6n1PgQ2q0qb+N0XbM9s49yXSDHQHvqcnETiIWy
QUD/zYMErUeNRS1jJxCg+IDtJ5aVl0Ipvv775wL2pOSE78x6HpcmS6mVBatV0PBDbDKc8FnlYERf
Wed9XDdMcX65bW+ddwFgoP3G7APXFWTOl/ZMecwzZdAQ0uuYGaYk0Qe+4Bb50GfP1ZBH8sGKzam6
A3oSm79v277mQDNTEMp6eC/VvUvbzZgnZV1PaJSmjGBNY0MrTVEz99+tzIhEpjO4EECbX1qRkZoB
oCKiu9pkKVexKJ2tQhp3t61cifYAMoCyZMwL/nOetkszftqLadx46Ylmlm1ogdP0TJ10dyLw6yAY
9oLm71BGDFLzVfDap8TcCsSuxPyMTYD0JKae6UiX3ioafspRGhG+A+Fui3rU7EsjPYlG+kPWWm8P
X01gx7nBdTQ0npOp0w+jbO6iShz3HlTlh6xJ3uBVSp2YvM6eAWuO38jtzlBSdR9K/5uHEqgE5XFy
ftC4y/GvckLyN4ad5NRYwh5OnfNAQFJXz5W3JX5+7ToGkDGPO0KXQaP5cnMYDZFbUezSk9x68Rd0
Dj0XIbbhuU8sFW/Q5A1vuHaqSIY5VzChyMipXtozWsXK9BTPFpM/lhXbgDNS4oH+PvO3dBXfRdIW
EYBlga8k4yMdXo1/67DsAScW2HYUjV7iDj4O2ZfEOw3138eA8WO3a5jOEVOh2lmpwM0JY6cLICg6
RHqV7xUltR5JFiIHRKjiGH3YuYlfCS+p7zM7LNXm3Wg1hlvXgfbga2V8oIt39stC2KlRVhz6SPHv
RaXXbbkpuz+qica60OSJgyRZCaWjUh1HuSZXzg1zTxXMYxIsbjbe22s3NWEQw7qccaLhxQZ3CYBD
SnDIVwnTH/KHt0D0bEmK9/i1o9a+M4qALm8f+atORZdxHguAHXBZT04F05OrocpODD4/VNKI/MKj
GmRPRvPttqG1N3GrcEeSrjJrh/9eelPcNKGAYAOCoAQyqNamUuI2HOh4Ms5pN73dtraOm3hooZVk
5IGKDiQml9a8ibTU0ovspOi/OuNuHnhIK7vq/6p+8gCY+BOCrrctvoOAL10Yk9Ah0QMHxIiEwaVJ
f2jCXpQgwtcCNGnAlI5NbsdCaP1u4HaZ7JxpQXI9xapyh7IFIO8efZyzgkTzf2Kca59luFZG2+iK
qbWNXFdauxBj5Tg1mfwtb73i1Qq08ocPmKBzxTT1merSCu17jejZXgVht/FB1zYM7DawiHfYwvLJ
6fysBLjUZyehYSSlEG3qxwCJxrfY7B2tjbZIFq9tGYkgvTGWkD+L62YI/Dome8vpqevHkVHTJz8b
9wkSfIEn3llKzNTalhzf+sRxaQLcg1nKZGxkOZoydjrKp6OfnXQYkAprn+nfSzO/pwNeB8HOIh+/
7SRXIl0MzkO0DBfM6Lr5OH5Iq8xUDg0gtAjIikJD7Z5x568pCOp7vy+8zwwkmJ2TKrH5GgAH1omb
EqqdQ5fDdhVoA6DU27/n6vfDTcABYVwG/Pflz5mmxCLXKjOelDh21IiuWpB1yFx1cUbLzcpffBWy
IhQDrQ3L8122PC2UXMkgENqaY9NLyy1dBVGMOaDmoLqdLjhxfFAC8Z8zdZaZ4JvGDUvHu3JpxZMG
dJu8MTv10h3D4XYSfepojfT55BhiD3A/3lEZ2UBMryPC2ShEALC3gIhZ1qxkK+4ScZy4e3poF9Qz
CfZGNHht8WBem8e5GNSlPHr5WWXmW55vzWK3zLznxGPxU7LZKr92/pUZTktDnr7sMs0NDE9SiKOy
k49MZAwIvhQ+Dd6rBwTTnzbS3PUrNA98Q8Eyo9xJqxdxZ+MPpTIOCkumJLupUwk6W0fJpp3c1VsE
aPOeLz0PWBCkQqR08zlcLF44Vk1QzvK5Qv7g+a9i8VlUbdVHEIHQ5sdofq+tLZKqay4BSAknZJoX
BvyFTaYoa+BqaKjS+fP2taFNbgTXwf72ab5SYGSGHW43jhRT3MTRl582dkPNiEedn6SgQKaALutz
kJWON75ld+jluoWp2fFWBHHNGZmF4wgzHcBzu7jSOqWJjUlmHFQ1Hor0LdHuK3GrQnDtnvpoY/E2
UFvJuqBDY7eORng4j1PBbC/8xbBhKUycbXjjNc//aG3+NR8uaVg/K0OpfCRttGTXxrKTGYWtFF+i
urnTlC1VhGu+ARwFcA3kv7wNi8Ms9m0UCR05l6YBroga4jyooLcabFdOGANMcKFaBCkgtxbflAxS
2UxZXJx8Pct29WQoJdjkVj6MQxreZbDtbCzilc/im8hYmQBjuGA5MzVZUVJkSYs4cV4Ee58+sQ15
yT8qatIioqUFvnPOG0y6/ouDNZhmGI1mV53UQfbOXQvzjFkIhrtxsK54xDwazEwyRB9YWpgRQB3H
sKLPCgsUdvu3YggeY/FNrXqSzuI5obHcKONx/i+UQjsFsoYApQnY7u087fZ0A1wvUDdKV+/Aq4ub
jMofFRZqcPwoJnsXe1rCtKnVfPOpM9rhWzLGYeQUEdOhbj+q+V1TKqHotHQWIlcJY8HtIk0/qAoz
Tq7UpqVmo5Zr/IjBEvxoRg8VAr9sZBsvrGpnjEb1BXakChB5ZQU7D2UQY6c2QT84ZVWDDBy1sgHB
Dgfqb6GVVX8vMICrO8zd93+i1hyGfaJ7ffspz/Smv6uKKlbsEjqW2jZ6Sw53vtHN1cTMi/mrP+rg
Dwo4RDd2br7yVmtE2YuKOU6/Ur2RY6vorSLQiWJL5ainxdETUwrndS8eM1CAjjE1xmiHQVDLdl1B
qdBZ4iwq1YePZl4mG3QU6wCQV3seFwGiAhCNUsbl3YLQCrkoKJUT29TYeaIc87RxFesgJQpsnP49
XLz7iWkcP45ept7bCIhWl/W7eQpQpJeAL5e8rWGWSGZrJPqpr/19VuoSeUroBF4ebkS6qxt7NkTV
YNZyo3m3nMUuy6iNuqnQT7mZAR6BQiOpyCBSu2oYVG4ee2/jjG4YXLJQWaWlAIvK9RNQfLuFntCC
4rQuXElTbSP+I1hfNjxrjkkWnsWDDrYd5DGP7bJzFZpG0PQipw98cLfjpsoflFD9O7UA79MgQScs
zCf1rS6BlHeZku+LvtcPwqwycvuXXNtTAMJsKnchdhYulaaB2iFxA/iqktzWOqjSjgLaxn5eNwKy
hU0lqF2GFgRoqQ5Hnn5qAALWNElpq3PvbxzXLSuLrCC1KNn4XoaV+r6h0GhkB1XbCADXjoLrU5ym
10i9g79enkD4KpmHz1UFeeLUZVhLlu68+AhVk6OgTR6aG3753iW59BNOGvh/OhvzaVgWPgIRdZBK
i9QTIVTqgJudINodNXGXhi9y/Dyq30T5i0jZWFQzp6FuVXXjHn3RJ19lviPZejGvff6Hn7NMiRrd
HxS/5ucoyqPqwVqoPzbWl0beD9FDn230PdYRKSgkgg6QCDN7P6t9udj4fhwZmmAgzCrqj0OcGbZf
AB/0iOb2oDOrk5z6vAU8KS+dVoxOiRbt/vb5WEUi/Ab0XuCFoDMHP9eiMCMrQQyS0jBOCe8j3Sc3
Tr/+uwWq8rzBQM1gNJrX/EPAaM7MPNZUm6dCFFQn5rC7YlJsiV1c2TlKFMAxqcdAObO8Uuu8bnOE
DrlS234vKH8AzD4K4ZN6lMPEJU3/52uFighdDbAfINmUJUVJF6IR2Akxy2aK95pMWTtDGlDN9S3x
w/Whp/NG4sL/gzQFc3q5eohwFpIMRztqkd1DVjchLf7wRfKsjZO4CoHByn+0szz4ck3zQMRO3E+2
CVVFHH4BvLsr+n9/5GdLoFZoCPC39zbLB38IcXGzm3lVMi6FvdnWii36fmK3YHddL/GEY9dM3h0c
qxA1eYOwb9tM4/rJzN1tx1wNupNOq0h2kV9oyhyELwJXEd48wfA9tBVHwe6ReErTL4G8y1L1zWMe
sDwYk1sWwznSstdiGN7o2c0A0SQuN37Jqro3DwjxWM6hB5fgcohA90sQpLVsnchR6PFKWX0sE6O/
G5Us3hF4d0wHetK+bHzj6I2ydLy9ENfMM6kLkSk7olBmuPSxQC+LyMowL/QWDJF+7RYGYWAWGSj8
WscJ7mQ9Q51R2/jsVeJAakJ/mbYkKpcUGxb3X8RLA95fa0/qePbCrxpVtnD6Y2ZHT9vIBtZfqFJw
gkwDOBiULEswmjcKMQw/1XCaLOguhRadg8ERvP+oGZa9SjFPcOC23Xiv10cKozOaCbEoFG2XUw1j
rwS95svDSdI+gaHiOYWF+znTx43o48oyktzNthijm5nbL7evbkVkawJjOJVMlcEvYrdmxmAw2Gzp
VQrLjQhhvnAuX2yVgTLmFmdAKF4zPygfjm/hi23t9dF4YhbksadBXwhItGRbpMPXPoqyF6MTCPWu
U4HBjCqBrtZ4qmsmU/vnIAAmndkNLLT/PhY8p4ofjS0uv9YE646EwXgypgBHcMS8ci3Rf1KS9G+m
/qjqx04oHvPiLhQ29u7aavJezfPxM/hsOYgoCqLaeXEzngL9GBrCMYttHUDJ7fN9dS0/GFmcsynL
mUIUy/FE4e9gqKGd9OND++gHu0nY2rcrTo9gAf+jlAJ7yJIdbWCEzDLiajopEZDL8JtSy44o/jSU
jffqSvDETDwPCOz7gG/o+l/6YWXg4ZneTiehAt1kHMyvYsPokJsTHkK0u8uSjSd/3f+HWvajxcU1
GfdyzPw/Fo122ptq/ql9niBacihloJA55I8Iz99lgy13/yvLtAOomZPHcPouvzWKq0HX/X46aWcv
S3dVcUjJz/cULPX4R/UC/qeePqX/Wqmf+1sMhAExZkZ29SjBDNyPpYSMTxRR6AuFXVzE/34tM6pD
yZfxcGLMZcNHGqM4NKRcpImu7DShIHhDZjWsmprLOdzVY3hSasbTVXHjRFzxUgYgeOoI3sB/L3EJ
Er07aVQq8WR07XOX32XpsTZ/xmr77fbJW78778pSTEDNngo58eXGAWiqxirypRNUhHXzaBWdnRZo
hLqj3DmZpOyM+vdti1fOBRN8igJPPe7KDMQyS5zUpJFiXTpBgqNOqR3VkiNHf/sEqpTsQW/v464/
wn35vGF3/pTLd2GeHASsTy1pZiJb+KiitSbRryadskfBvJtUibIanPDjLyh/mftqstdSz3aS8c8x
xGyWpwjYByX2ZYE9SlqOTWtKp6hmwj9+iIXvDaqM4TkUNvKYdYZxaWnxzHaF3EjRYLCXTWS3P0T/
TRa/ZGXsBvceBGgbyzlfX+vlpMEMAxPZobjImsTOaCBX5bvqcTedLS5tRvM9Df2zSIJszYNx5LfP
jXfb7LVvZL1oM9EAUgmOL/01tKC40dRMPpkGk0zWPmieDfT8PKcNfwjixoJec1VclA7aTFMOFcH8
OH4IJSoxjKfIzOVTCpa1792wttE+hqppl5Z2WD4JXWwnaHvc/sb12Z+nXGdyCMobCrfppdWiCfRx
ihL5VIpPILjauN5l45vf9htP+5W1xM78eTM6n2jp0k7pJUpY6pV8GoraMfMfAUJJUViAoUFdztLu
4YK//WErnRXymAuLi91LsqGbNKNm9/LYjhP4yHM7677SHhcUpxzKQye4am0hWmbY5Ou2EFiAxt2c
vzbDr1orHzzr0KR2XyImgZvVoXHIfP2QyIajKaDdt0BbVz0ArBbXxczfhdddrlEepXKrt6V8KoR9
5MW2HFVutgfqKZUQyJW2ZzDcukWZeKXMDG0AUQOZDlclAIdLq8EoFfSmO/wu0H4jnuIMVrgTFbcg
MRB/E7FDbFzZrQFvbmrd3d6k+d9enGueBLydIjfQ4eXQmKRV/dRWrUx8ZGrwQdT5fvKSeH/bypV3
Bx0aYgWoZiBIsBbvTl+Vk5kGHp4QZa/eMJ3KSXHysHUFPWMgWGQ7FWpa9cZlfG1lZ+5NEmuATGzn
Yj/1oOorgXrXKe9+wQDXY2EUUMe1lcEdTRslYOVPLcju7a+9anYmD3k/ZvT9FwFu0JVyUVcCVUTQ
7siZ18LoDnpqm8NRl74WcfFZF/Zy+Air1z8HSXBGfrC8eG1zwMmxEfvaKR/KiqnXnsilQRrl9gde
206eAebjkZ5BsG+xrEoSKlnkBdop8uijxYyrNn/H8ijA2Ox33a5/KSPjcNvktaNJ03omaQJ7yFzF
Ir4WJ41eD0f25Ne2uGvGVxl6vzI69PlnMTH2/RTb0kYMsT4bxPEEc3NRbab1WyzmyOyvAMH8dErk
SNm1bagfa8Gojre/7JoVOsqERjOn1uoEjoE6KXlQTCd5IqAdQ/RqoMv9V9UL4hGeUbJXSoQgp5eR
X+XBSR2X5XTShSndmyHMK+aghBu3yfotu7SycPw8tXRa1iQGHSKmjwaiLTt06BroUk3haHlqv7F2
V+zxbpL90+tlaGoJexusSU68OJZOXqTo33PNGvdSZxIeaF5Q2WADtgS31/kxcew7gdz/RLSLi2zW
JavIQwi6aHYDX/aagMkr6LKEvGy6jWM2H6PLuxmuYkSgwUPJHLNlUTfIBvBeCGqdqlS0jdG3g2Hk
Sfqk+X8m80GJNo7YejEvzS1O9VAKfWqB8ASoFDlaMjocOAfd3urfK66Xhubr5UOcJVM/VhtfNACh
5L+Q8H0MwmiyW9mWjcAWjAdB0GaGzvaset96lGFun7c56lit6lzVZN6cVGtJX2GYhW7FxLmnlEHa
36N/1L8VyZ8Ybq7bdtbnGvz/PFYx0wXDjbr4yqQOg1JAYO40Vf7PFOQ5D52Xbrxwa3/ECDNfdDTJ
Vym7XS6lhMzZYOapebKSNHSA5/FNdIwA3Tf9/+Z7PphaRHN6mpl6Af0KTSAzsw21yHbhAOXn/2LV
PlhZOGHvT1GXj3yQ6aX7ppnQ4tviFbrmAB/XbLExsCnXWeezManhZkKROSn9vNZ4M/UENpLo8+0P
unaqPlhbFvVnEoxc91g2SUvqvdV6retPzeto+Y9xNU4b/vD+zy29mxIGSROsc3MB/dIh1Kmuwk4p
zdM4Zq4M2ZXX1E+1Je3EyHSn7t5q2gPCbEdVbh3xPh4TO2ylg5S3363I+1p8ijvjjxV7tjIdFInk
h4J/EEvnVNHt0XMNiH7wgsMIpD5X7S7uCEk/3V6w9fbMfixTgCGw4EVcvCFTFULrCyYGQrJhAgHH
2y67zeCq3jFTza079koVzURXmGNKBZni/3JuXR2SAuXqWCH4/i+y7hhFTXM0QwQ7qOAgDNvR8Ybm
ryI8B6lst6nwz5PhzOvNHIwENYQaYBwvN6wWZuCoUCinDlI/l06XYquRuIXwuBI+gZs2sUXsMJMU
L2IZvxQEpl9C/VQqhZ3VKDHuyPmML4jjVW/9OQuqjWt27fcU/+FQMqEzgLX2fYjkwyVv5cxt+F4F
0KGDgVswy/+KlKKTGH8TSqvbCHvXQ6mAa0ktGD+nf8YqLq4NtY2hkQl1kEOxvCuzif6cnB2Ab5Df
WvJPIFAROqwm46pdckw9zkXTxAet+DN44VGRCwXGhKS6V6VuvB8r7edtl74CKwD7iwwAkRcYOOLJ
y002W4nRGC8wTr4pPfSC/lg13iuj1HZufZFJgxCKdfW6vfPqZA8dZKo+asp9LZk7qTvLWxjQ97j1
8o6Yf808ggeOde71X/6aXhh6y/NoFstfBgILk5nobxYctQ5DXFr7M/wl9Y71bLR3t1dhdbAhDANc
wXrzusIVsbh3Wz2Waxh0rNPUZbsx+IreriPkz8b0BsvobVPzdl984WyKcjEc8HR06aZefiHgZDXN
osYCN6Hv6vwV+m9bQJs1gQ8p/6p+um1t5eoLa4tHWJE6v+A+tU6Z/rcZa5vJKaZ/v81igbcNrV57
DKGDxvjaPKOKJ11+llTpo5BYgXdK9NEueRjl4LvVbrHxXLNCPYomPyhFGqGLfRKjFsVpIfIIqitY
Ilwp+6mkGydiFRxRgJpRyHDEERqR+1x+iQwGWRcLXzhpelq7vZYLttLL6fH2eq1vPZkZXiob0juy
jQHwSzMA5SshU0ThJFaPES27UdPsOv6OsmPXZLbquXIBGEPa2Ka1o5OJmBx30jRAtUsqVSRbhFAr
FP/MFKLdTb+tpra79qchfUXqY8PW2tOp4lM5xMmB1bJnl19YRl0UC9kUnPvszxBKb2b7JMatCzID
KizV7bdk/1YM0DxVlPVopgE4AVu7fC/bKqirCYWNs8qZSusfrROLZzRLAOQz+D49NtqvHkKvtv0E
ch69NZDEQvMAdc0hnJsNX9FIMAqYTa3E8Stq8Vt8D1cWHwgMZYL5TSdrWhzGaZx0zwr78Gx6j3Hh
U2bR0JT+U3hf0eLaCIlXbH0sBnVC/IopT9x4OQoBorfvPTi3z1n3GmXfvP7zND6OWmd7er3rpcOk
/S4FOySKZTgx+5VVZxkqM/W/rlBgLplEW4Exvpmxtv4WOm99wogp8PuZxpBbTl04hoj88jimSnSW
QqBzdUb9NRk8a+OVXxEcswK4OIeZejlww2XFdBo9yoUMqZ812beZp3YTMT7OuUgBD5MvPDd5eWwL
0TX+84bcJh+XA1rKYK5SnwZQ8h+zcY5AlDoWuzHaN+/AvgF6Ds1Nw61zOV9cl68C2LKZcPtdvF5e
4kpA8HhGMIrxuQ2cOntV82pfzuTL+s9W7u+8FG2GjQvoijOCxSKdoX1BV2+Jcw0yWUomw4zPlXUf
VG9S+xz69039CEBz4x5Yx7F0D+Y/TACiz8bjd3kRBH5aQpDpZecg7/ZA6OwwHu2KL+1lzS786kwq
iht6bjx+kbzsqRy6f/5Y1pZBWBoZIPhAFF/+gjaMjaL3Su0kCJYTjuMO4peEqoUkJwdzowW9Xlgo
D+euCZj6ObpcBFS+PsaVbIa8H5nW7MNUCOxx0ORHL5dA9au1elbbTTbv60YhWIO6nAb0SnUxCaY0
NGPhFBYS3N1q0JtOZvnSbkpAgYpjXTsN0PYvtx+x9Q0PqoWKHS1pjvPqhEm53kmFPAjUEcxqcrIi
1HRUeyHM4YbPa8+uR8+iBxeKtbgDwJFuCcxdca133mb6/DONHez/lxtLlSNVpX7iF3h+kNtDwoQ+
ILDgMaPA7HQZB7VL0swVoEK0szSGx0Wv7gi/5IPWQK5zez3W4YkJdgmpA6QVaGYtQ310ktG4NcXk
HIiDtMsEeXCwSWO5aLc6WFdMUXpjVOpdxNdc4v+znjppFVjxuR4UxY1nWNZQMfZQDuMW39SaS4Fv
gnUE0B1cx1yqs/N9yJdyAXxW2EbpuUDsqWG+wCxryAIrp3vQiVW4N+ThM+f4kUukG92sMu6aJD0U
9d7Qcruqhv2Ylj9rJsjkjbO2zhdmAntiC0iUQAatVlxSuiQImjQ9i56FziNPvXToxtT1CjDR36Wq
dQxtryAz1Bwa4yFJhX/ecUiUzHk0CbkG7pfFYed2VRs5N9KzJ96rmcqZS9x0q8GwOtyAjeHeg8/A
nAU830PJD+vvqy30QShVENeo94EqO239YkFR0Gpn+pj72z68DkwX1hafpKlC2/qjn58nszuaZW+L
3rEY3M8R9HmQGWgnWdmKFN+JXC6ev9kmhB2kQ/OxMRY2Ccfqzhqq/FzDXGAHUpfvIjl7YeboR6WO
9Z7HKnyIuhB23jYdXWWso3uGgSHfFK3cLbxI+BFkwlb389q6U4uFJQV+IiA+i3fL75SxGbsxP9N/
wYtCg4HBpjPAv0bfgz4pd5O6zbAmc5iWS0HXAE4+yi4E6QujlRnpdV/r+TnrUVPQalU++ipzg2Wf
+hREav/O9H1eL0EQXD1OvQcEWr/lklEe+7Ix/244w7zwq1/Dr0DLGHk5ICuXR78QYbs1SjU/D1N+
V0q67b9UY+HWXY06dWjH+n1rIQHiIvNy2/LVtZ8TFYb4RXQqFhe7FY5Mm09+cRbb5nPdjtHOKxlN
lrVJPUSZaEB4N2U/b9tc3akzqJ+be369KQ4tr29NAAIlTFN+Din0gYyPEOYqWsGpgOXvbptahcCz
KfqFoKoIwsgGLtdVn8aaoEcqzob3XZE/69bn2//+7CWLfWOOYIZKk4PR0pg/9cOV0UsIUCSWUpw1
62yYx7xzm9gZ6k/jq6C5KPXetnZlsy6s6ZfWQnnS+yQxirOavGoIB2svwQ8/fUO55badVbxBIjln
DLDV/89/L+2UKJXEmjkW0HO7I7SD/d+SV170X6E3c+KhdG+bu7JJF+YWzm9awkjggrkJybLord1q
4l7bJPBKAAgYuyRwWBQ+LcE0s5Ci5zmRK1uo3/TxPvb+euVRKh0dAcKOWfJ//yJUC2DTYvwDrquF
RZkiDYMLbJSZPQSCv1NRLfm/WZjX9IPj1YEI8YyJBSYThF0a+3CXjJQRb1uZHWrp3nTIdAhdeRCp
MVxa0aNktOIwL8++vg+gpE1e5DSzB2MD+3jNAT6aWSxXB6VNXtezGWQMm+w+kO9uf8c1A8DQwf5C
kICK4OzwH1ZraPSxIIItz6ZZO1L6lG0Hb1fek5lWHoFL0gJACIuzmSB1pVF4qM5Gew8veKva+rF3
Y2I2xdiL4bMk36GJPeyGO6v+HAbqDh3y2O6dqnU1aU+1Nd2apb2yeRe/aHmssqhM68GozoPQ3Imx
ODuInQV/O3GrKHnlXiIsm4MnBkfnoY3L5Y3StoHF0YAFuh8dsfurmw8h4YMU+bCsv9zeyvnfWrgk
cyFkQfQVoCVaqiMMop6URVo05xZ+SYfSDhK2dZTcJRGNz383hcsgGcmcPz2MxePR6x2l/KBuzlMv
OSpqohF53ni4beTKLjEFOgc+tOo4YgvXxO5oTkbTnFO4IuOUQfQ4/mHk433ZFxtv/TqLmwtU1sy4
T3GAstUi/Iv6mlsJDukzmhIPUn0YDVxTfVWMVyPWnVSN9jGsmJ6g3tWCfgiSLWrD9bcy2kcxlCEK
kFjQS136iQpTIzTdZX3mhwCi+5PIb57gDoh53l7TtY+QpgCne2dDwyEX/giHdhihhlefJQEi6SyH
n1I+CPlWwWX9TAKn4YMotswqlEvuuwaeZTnrpuacqZHdS295dESMe1Rgdx4zp1SPt7/qijkKDiit
AILlz7J5MjSK0vSx0hA26V+Edg+ypqsdsX2rnKkUt/onV/ITOHH+v7llfUWCKREu7rE569mvMeqQ
pn6oym8SYkOeG4bmMfJUu4l+3/7GKzuH8tY7hQ2FBgYpLj3Ei5MqrdBAO4cIb6ndw5zMesWGe6yv
q5mAgqNGRYXi6DL+lJK0KMbca85JwSwmk8s9FRQvA2T64hnFxn11xedn0m8Ef2iFkj8uznfTUSgy
w749j1H2e2J4PwKbUU0SkpdbsfyVxQNBNoO76GPzbfNP+fDKSb0YFY0itudG/Wz55c/Jir8P/r/3
DsnR6MlTiSKNpCKyMNNqOvrwUdme++jJi86a4r9W2k4Q7vXqr94zLO1T2Leku2hCp1TJP2X+3W0n
WU9Jzr+A2TKowBjWhLfg8kMn0YN1sM3bs2UmUK/ZvajYgf8g53tPe54md0oyB4WKMYB28Lkh0y2s
xy0M0ZXTePEbZif7sNiynHvjNHQth5+CSPPYKsmjifpsDf8gQlzfJnGLFPza9tKTI2Wlg8r5X9ze
eSvXPci69iyPd8H4JysCu8j3G0s7X8GXzytL+8HIIuLrMlhEzXhoz0n/0BmgYSRn0Bi/FT8pwyHx
j5X+X/h62+a8WyuTAKTwKZr3q8gpl5HrTmH+wm1DR0E/CPmR7D9P2ypiXrUDnRvMPeT8wLIud2zS
rSBNdKU9h5H1o0fkxQyEn2n036huzexfeWhZRR0Ncqhu8NFluWrqImkSC0xZUf4Yxk9Nm+1KJjsp
XLp9Yuz6ieZP29tS50EzMXwWs3pDnXkd8V7+gsU+CvVQ6SEyS+ekq54jufmsBVvredUfP3zkYj3b
yLT6jKb3GebXXS0FttU9qvr/8TvmH/HhmCleEOZ+q3J9ypnbSTuj3/qMddl1vk3g5QF9D9aIuctL
E20figh6WfNtor4l5VPoM67qhIFTNPeUbI5aot9noaMCbwbyfIpN7dHXfVsb6qNY0FhRO1sVRltD
ZMXsNzKjdep6+dsWr0dS8h72Jp9f7hApJp140V+k+DNjEPagP4+VvBFjXPVcQDukSIh7QXw2+9WH
9Q7quK0Vwe/ObfNJHOlMWuGTF84tcvlpGj5lFGymqXhKxfpQaeIdeudbY5TXjilPC+gU4Jm8Z4sg
UYeIYdTlqT8LfWUjBVrLva1Uv9Qt6uJr7jtz18OfDG4YsebLL81qxpdjS+p5wEiLimPxcypH+/bV
du2RQJyFWVqmvGdSjUsbCkTD1f8j7bp2I4eV5RcRUA6v0mSHGa3tTS/CRiVKIimJCl9/iwbuPR6N
MMKeC+yDsQbcYmo2u6urDDcfznzi21x7dI3t0F6GId6wYbumAra0V9Ddg+4RRG3Iac6OfOl3JDac
cjiTQoZ9mu9ttNnAyfC2epC5G3BQNmrj5v4Il2Kpj0ZnTkAQ1EFoWQyIEv+kxc51UdT+6tRHBIz3
Dd2Wmd9RPGDxV3AOoJZm69VL0FvWDiy5dRIqxdLKE4dOa1/RBbeJi59W9a1qA5415wwdLJCU2zv6
N5b9qIn87mTefgKjgiOq7aDTkJnxjkNxoHtpOZintXJ//2Nv0V74WEDSkeFULDKA9l8vvG6nKUiv
sRaldujqjfMVki/JsPVHGpb0Z7stf2VoZfsDAokh/pXyQK489dTfn92pV/ZnbhOEdEODqj/2Qm4c
uUtevKFei8LU5r2xgUZZDS4KOdB5xsMVmU5tzofzNKQbKA5998xnx26fyvqcTl7QALZdd3+Betu6
k702wWozz42DoVFVDIDxwvv8eoJpZ3eWGffjmXZ+HxreeNCgiISGMDN+JZn8qZmgA0hass+4wbep
BjG3zs03w6T3K/OwcMZttMljwZElQ01F+bMPHlMSBMRtmeNLLO0br/9ofneBCljYEwDYv2v+Gs5x
wW8BboIyCRKMeAjOXy9gI7OtvpXj2XBZqCfDwWJb6fbhkNJgSsFSlJyArRjZj9L6Irh/Fj+6JD7R
fI11YXGPo1cRXKNIfGPos3vTqxqPJs00ntvqnIPHoksDw3xw5d5zt2O7k66/Z+jqBx3gUbXmaNlO
A1GU/qeyk5XdvnRroQcEhTvUTkDtrs1cn4SOZtJp43hu6oeOhfkftvFlMAH58mzIrfs0eV/dZKVT
fNEo+pGQ7QPCDKjO2RmLyTSCoaWczgwySwOUwNIOxNWgXZ+Q2gO6xUPKwQiKZAoYlAxj1199ot9e
lcBRoiYP/A14YxBCX289J6sH4drmdOb5F5AMPTY/MEUPPPd5yHsOHmYWEi2ExBZQr4Ickq4J9OS3
rKrfafHzvse7dThgTEFGCRREWAd0vlx/imeOkHwxtOncDcAzOXw6okH4n+lLUCQEjA+dmWjmxnU6
u2xS2dumaIV2tvMkrF0jQAf5Xypf/30o6CXCjAI+hZtUHfgPB9rLodRjE66dIQH70BtuFpilt5IV
WMiuoK8M72e8RwCM9uc7lgigS9B0oJ3T7hQPUOk9ZeSpzZ9p3AQTYioTUpeptdZ3s7RK77rmcB8o
v81JPg2Wg886hlUouIwBmG6KLbSs14AMS9sSXEroJgUcW7HAXE9gWrg2hc/QzjX+vijiPZANL5DO
+8HSbPvva/XR1GxHTH5FtZba2lm3pq0cn8D6Gf7/LMzOmAelMZNzCxa0EagLXge+SVei7luXjofv
O4YQWWbsuVnIm+aZ4Qq71FSVsoAOhQYRV33654HgYW/hQQoWBhRF56VQN22kDivGOQGfaCv2FIJc
96fqdhj407iSkRdClQ2Qmet19xtCmryh5lmDjGZOxbYHpr1ECfu+mdvthaADbxNVy4Gzn7/XBoFE
V91O1nmE6GqhHdspCyb7lBVrZdAFQzicwCirjklE8LMLziWlIftCt85Vy3e5k11Y7P01G+Be2/LL
/THdHkywG6LkCkibAtXOSw146lQl6H7dMy6VINW+M3i2+xZuO5IVbgv4LeTeUTgBCeb16rSjZVdT
W3tn1wyH8rHlY9TEOtxo7wdN3lUArJIfdtY3AIk++eC9XvmA29lENRQuAdBcdWLn6esMwP9hsjL/
nDZPXaeBlfbJEdB4yFawSit25t1WwyiTJpWpfyZpHsZZHkjgkgz/KOnP+zN6G/ipAUFHBrOJWtQ8
EBtGzRCjLPwz859G44Q3dRCDV6urfuiJfkQL1qf79m47XNT2UG9VAEqBZ3dnK1g7dlWgpZyc7bS1
IAV1aPSTVvcX4WloS5IhWr/BkIEuqSd/iiaaBg35zXoTdz76pQH3yVYioIUJQFVdyT2iIRbF7tlF
aYKnTlV60otbk81EfhSdeRCEb7MYBL09oBCrMLCbtYUhdCUo2TnUQVBzud7Dnt1DYznhijT2xR9B
xEsS0W6kS/72EPG7P93LtpSPQVSPBTaubbWiE2Xq9c5z59njKWuaN6+B6oTgwt3ltkl3980pZ3L1
oFFNxWBzAs4OIR0C2WtzgkHvqBU2WBXlhnWgpnT2UsgXy4k/O7JYs3aTK1C9MQpPiqoEEDjazLUl
jFltgz7p58796rhfJE8eoBbSQmW7goYuPElodWsTejtC2LRA5I83C5RB5+1gkPeukUlA06WQE0ix
eHtB8LUXMuZBSUc7tH0A1O9P6u2RUePEqVHgdGTM5361LyqddUXrPXMBPjjYPNSu0+zrRNMPKFQ+
mF2cP6YFafdFXX2r8VoOQYQC7cp0cl5qn0NepLmg8B2fYweC3lyuElTcXJpKRhF3i1p3MOvM679u
D9Vu9H97zzmBuncJUoykK9EoV76sTIUKha43GAyB/A+hH9wHGhqvN1hJdAkxnQSMjk8Y7+ep3YO8
TkKZqX0DnDbIXsy/4xHpMAt6qvdN31xuGKJi/sDbDN0+6Am8ttwI30plx0DmmNN+pws0PaBjwFsJ
om7BjTCDVyDiJwTWmM5Z+GH7CYsFtfxnVxPO9zHp4Pv11PK/usbU/ORtCac59on/dUKPJA+6OCuS
gMDXsN0w9uiN7bLUpYd0quW+FF6/xge7NA0gYoZUGzhnUcJRv//4rkgarewURbiYkukRHOp1kBpj
vzLZS9MAWWyFaQR4C/ns2TQ4NTohGyOOn4EqYA8TomM/0EWBIjE0iQJncup94Y7e1ip6+1k3AVmr
HJaEbV92W+Ll7pZ1BoVoV7HGPnTjc4AhUqx4KjGlGENmHq7hAyu0vCjPpWHQyMpSfZ/EtI3iRG/C
NEOfBFDFYJHy+AhMN3oz7+/Cm4P2bh6qOUqvBDCw+fSnXaZ1LAWE2S39TSW1bFtMcYZ8HP9n5I0D
b+MhkrNR0jJAMXy90iPPKMgovPQCkuH+Ny0RcMtMF4exoRqgt2n34/7Qbl+TMKgmVyEd1btudhMX
TmV3NEuyi9P8sobXHlpdoHjaZW/MAPF/yncxCYm1xoRxc0NCOgsuC5sMAFJ42NlOS1IIAvDCyy6V
aUGskRvJTkyttS2chgXZWK2pzt3EGzN7sxu5hzIBw7sWo3QfeP8J+jYFcKs20othCXL++3OqnNKV
u8S1rwINxHVopYGK3/UaEh3qIR26mi6ljUROBX2lXKJD1rJ/gkbrZwH96ZUAYGE2EUuBcVBxbqpt
c23Q6CyL8I7Si5k96hM016bL29is9ZovbZUrM7NTqPPGAlV0SUFfmuwB5Xar5EFPsn1dbOskDimK
eJ3pHZjurbw/b44/JvTj+NT4P7g/ULvTwS1IcdGgDmgPDzk98wEkKhfULQJQYzpQj/33JfxocXbv
9KRoLZwKehHjM/HFBmowyRNhOwGxwPuWFtYOWVBIASIN7OIVN5tUl0DGw8iM8mJBCHmS2b7MPptl
/zwZa7owC+sH7w5WKdVDjuBm3lnqidxvJ6OoL2PtgrbCDjGP2RCCoz0vc1BUh1XdBnYOJPv9Id6m
OwEHVgJ97127CFhm69eLOjN6d0K3dtN+50M4TkGDVK+/M9JtWx51ygOh7fWMHpxVIpXb+b22PVtJ
n7YggtB02B5eUjDE0OpQdtBX/LIyxhv0w/sYIQGGdAyqTHOKwyqvWy8veH0h+qWBhmrdJPshfsz9
B+hfIFuH9saLTX7dt3rr1tTg/s/o+4p/OBilerG2XVNf9JZsSOHjcFhhKY66BnLhSYQQZfl23+Lt
Uby2OHPcIh3yRJswTNlEiUY3+vRUNTuebbL+GXIOAK/u7xu8uXsRjKCyji2rErfolL0++23JKomL
ub4IzQmlTjaJZxzKaoUH+jbFoWIerB0UL5DjADro2kycDBXejCm/kBiqTEgVy00PdZjANBtz23L8
XzMU2qYeoCNDzaH8AnxzGTaJy473x7uwX1ERQhcmmpXeI/vrD6nGOMPVabNLZvV4NCjplhOws2DK
XOu4XJhZPFFRfwN/IOqMc8xXzVDoQq6GXepuDCptuECbPcgBxb0/IDVz17chbiVk3JFzQ3CMgtv1
gHyrLOxJlvziVVTueKqBr6+b1gTRFvYlGjVQ1AJ9BxJFcytNOvFCZCO/oOy3s+P+hF7LKH8g2fhN
J96PkU57nqychSW/dmVUfdSH45f2ydjVXsMvI6mPRf6ZC6RKxKkkMqjEELh2ByDicWBhRchbIrLL
/ZldWkA0pyiRFpSvIBZxbV4a7pCWUueXuLWhltyGUnbbltSb/8KMeugjX4rSwtx7xxMSKz6z+CUl
KIhxi0Mu19uNzPl9386CMwMo8D92Zp7aSzO7R72YX2z3aHCBbq5XvQJz5WNNz2gsW4HHqL8235ae
4vdQnSrA98/WLum6skhtIS5DU7WRVefO564u/BC1HRCk1wbb5nr+76KgCNFQ9cZpQ2fELf+BS5F/
41YpLnaeHiCNW6HqZ+u/kHArzE+gl0CQ303VntA1Cp+FyQXtIYpfAHigPjWvuOoo8XoMbf2Xya4h
CuG9SqifboaqiGx0t2St54Y+Qb3q/pLenn2VMTZgFE3PeMjPgpsCRdySkqa5jK5AxVmn6efGcfLo
vpWFwEZpviC4sfFERj5xdkdUvNRIVloYXDkWhyYdnZPN/WxjQsQcveRa86nm/fA5J5234U5HdgUe
YYeVj1A33/WGwkcgSQHRAlCholxyfRqdwmsLqvvNxRTcCCDkhsSP8H/oYFU7TiOQYa5UDbCxXYY1
7eotNKt9pATzf25YUXkMpMjwpEPCHpCX6++oGzB24uXeXDo8h7covreHKS/5yrW8tLIfrcziAOkJ
VDIyZLjAxNVvEb+DNWRs2u39Sb09pGosuHgVCz8aHGdWYrR2NVmJOdU7/mC2cQ4uAudXbqT7JEns
MHW6FYjErUuFQRxRmAQIE+flevIMnpUm8WHQ1kYItaX6L0OPIUaeiDWhwdt7Ho9DBxUi1UyrasbX
lpBmc9EUItpLI37L4bPZ/eDlm4hXfOrCBF5ZmT1FK6QfB5PX7QX5IxA1g7s6SKG7BLoc8JFVVgHE
deWudVzP9wbCEVQKVcEd4hpgV5gNbRToofA7W1yAO+hDxrhAlja1Vh6FNyHb3MxsbEbLqmngHjCq
HoQGDXTzQ+Sr/xNL9KA2kZv+GcfmCBB5/Y97ZG53du1OPRso8pXi4juf+3zfjm9D/vn+vle+4qMv
eTeh5hCRKPLdc4eWWCgX0iZpLm7x3WigpAc4HoTltkCKg9IQwHXLDiBCteKt55vFAL4ZfgN1S2Qu
VHL/ekuOEKCI4xjJ9YwG9q+qT4+552w4FC0dy1+JXW6gs3NjM3fJaGqkZaK3F58io7HTKkvjQVON
2klIkP5DnL4YT8MA93CwqsF1tsSomjRsOwG2J9u142wPfWKp2uWYQQ8xb1wvpEWG9ggng/zXhslG
mw6GQwGHMJnT0JBPcvp7f6HmpxijAIJNKRQgiwXcq5rSDxEgnl2J09JJXsxR5nuCIsC+GNMHAOzz
QzyKau2SWVgidbJw1yGzhLrybM9nrO7NktL+gtYQ4ykrW/LWjKV7dLIewp1ENjjfbCqA3WlkaBaM
bBgzwV7m5DJEWcwI68k45IzpoU2IccxhDLFP2ax95/w1jHlRlD6QhFWYBPjS63lJyGgNEBfpL3kX
+4Fj1A+2L5pvULwUj9CvNoMBOastd+rsCCC8fhIgSl5Bdt2eIQWSUUVPoGRwzc28UNVXJqtro79k
vdWfkIN4Jujd/GoJ1m4zMtTnLovf3MR81plc44V8L0hdH2BVSIDrRU4Vz8o5epcaI6WQPxkueWLw
s6DxsLMNc0QRIZ1CBAnarjDR7tLpRD76E5SOnFJCO5L7bFsmrP+R07x6LlrTCPOegOCJ2j3e91Ce
MKH7HBQ9dFOgbQhHx4R7glgHf8iZLJ5BoNOHrW/FAV4koCmrYzt0tPGTk03+TmoyORDpvIiay7Ad
tS1BgBb0ZQs2/KqqV959C/4ZNTkQsYGwTgXZc5xSlRSCplo2XFL/Z1cbm2SEPk/6GXT+B68wLkMM
0IqxQyT2gi+8fywXjsmV6ZmLRqkQvNgjhJYqw362i/hFOPrXwS+eG3kqSJ+vOM6bAFRtdxRgVSsf
6qLgyLze7g0De8qg0eGi5znUEaxNDlo4QPxCaphBTdrQbOsjYQATJNbu/lBvijZz27N9blWyc4Vb
DRfpjlA54OgsmIyNpPuO/ChjNzT8eDNWaBi2mmLfZztX80JgPk26hhBbmvT35wX4zACNn8dOfq5N
EsLJWO+8C9BhpeEilpAeGJu/qLuv3P63MQaYlOBx0VqOQw5KuesZd0e/MRs54YDlBBWo2NYPtvDF
v+8jEAWpJImJBwzA/tdWPDMtfS/3hotT2pFMIcZkoenmt+Wj1/xtZR0Xpg+lGAvYN/gr+E71+w9X
Se0mLcgOnfGStfyQpXYgvM98PFroLBh7Euj+dLIb/1xByyRF9RFjHf00qN1D4/6qgFytBN3f/6R5
MAzfjZciXv3AZCIzNp/jcRCxzXg2XZLYwvOwGxrwrtH2lI24iO+bul1OmIIRNXhc3vPnqQ9ZIbOa
yulSKFWYDNH3Nq7NanPfykLQgasI7gjN9kD64hU+m2NpVyTJhH4pEtluKc3aI9OsOmCe1e/7kRjR
iPItaAWTZJdw0904veVuwM/mbWw5SSg3x+5j4dfVLklL/tTWVN+7Wu+GqeigYpPqnRn5oIJbiTjf
dUuvrxNkKuBabGRCAROftwtLRqF87uXmZUzKDVIG1jaF/O9fqwsctrPdQIxhHkDrBJ292QYUPdXX
SZ07EbC1bN7CnlA9xCg2QQwGNPXq9x926dTVWuLolXlpEYpW7DMkkIS/Bve4jare6YYVJBALBTDF
tRHQUcm0yUvzIoo3ULTs8rHZ0h4SMOlanKIO8Hxi0RWN95fClwAZdW0pM0F23Tq1eaHfHHJwt3w/
5vtK7JD+IaepDvuDrQflGrHfwm5Hyg50goA6Am0wJxDK+wzLmU32RdjOaeSjFdp24W/vb/aFlYLH
Uno9CtUAXd7roZlGn1lDIbxLq0uxcYuWBqMQj1ObrSnyLVqCs0BdCXwHiPmuLVmGpMaQGN4lt0m2
sd2s3VidVW78Gj3t9we1MHNoLtOAAAY1CjpHZm5fM5u2THPXuxBuQTMa2Sfo6wxrWgaLA1JeDyxD
QBzNrbikMVs2EO9SNqY4SsRrGfxtl39pQUIc3R/RjS1EiIpNGWVivPiRib+ePJckjLKM+pfG0Oqo
iJPa3BHDG3Co0YezJmh40/+sNh0Q/0BRqC4QoBmuzWXodPGY6xJExTTwQXDtx99ds4cY177vysAs
psvId1Yn0fDEg0TEe/zXVhLI3SQraMubtcSnKAnTdzoJoCBna6lDnjVrJE2isUbz89SIv8WUrBG6
vr80rk44Cg8ajgG6vgDlAsH39YDdtqtLNAOl0Zh9wZk82taZfIVeatWAOIVOO9M62sUrS5+rZAwN
8ZQY2sPghMLzVwK1G6eGDwHoGBOPaBi4x9lCa3rZNDncWtRa+SHNKPDtomXoJ3OroMjMlYOyYA3J
F/zD4wP1yHm/A4l1QtFhm0dcTgG2OOBMcqNBI5Nu7+/fRUMgekbkB1cMdMz1/MJ7saITcR55HnmY
pv7gl9PP3CtCN1lrt72B5GHzAiOuwDgmiEDwurq2ZZfU8tCZlkdZnl4G9q2c9pp86eheDj9tBCea
E+Q6KM8B6p6QKAFODXnhQEARMf/jEHq5P/IbZsP3zwFRMJJ4yLQieLn+nKrs9LHRZBGNCDj2WZNX
ZuD7PQtYn558iBB/GgYo7Bk+UpW5XqNhzy7SYy/t/gFTmYaJ3ax2D95caHDAOpCSqqdHEaUpd/Ph
fkanEATBBquI4p6+QtLmXHjddtRkYLzWwgzNel+hloiIRXpaCobIKaBrofnta0iR0SApoqHQgHrf
XDUVVKo0bcGIH9XOA55Nz3kR8WKfWsfaPTYGtiFBoV8rVh5ht44U+WGVFUFTH8CK78W6DyMH/Ufi
4SVfRIjZgkzxm7K/XboGDFlwWkpkE7l1wKZwPcwiSJkmmrAB0ooy3RtCXml46kiPbFa2lnIGM68F
cWx4RhQUlCD7zFmw3LVi2+tpFBslFO52wkbONm2Plb03SQXyhjGkEm3m9RDobbYR3oOkv4Hz2ggg
YizyVMbFyjm/KXZityO/hVse1AT4yZqN3EltZsct4Hc0pS9+7B1lLX7Z/c6u/F+cyXCM44CMUPn+
A7Gathh396dkaeIRECrWP1WHnPegENJXjqzTMqoGIBD1YRx3dgIWtvtWFrwZmroVPgaKHkhczY50
nltVr5dtGZWShibPjuP0OpX5Cyn/q/EAcIDOT0DvkC26PqgSBSuZWg6ms6oh8XZsk2FlEy0dCOS9
0KOOCgrGMgvLMn3qTSPLykgAsxw2vfMrHjqQNJJqrXtn6cQDfYZuF0weboJ5BFhQIEI6zqpo3Gtg
P+idXTEeBieKs0+dcSHjK9f+/bSDgwfIBQwPAJE5TZ5relNZApgbFdKwIbQiSeAT86gZb/c3xE0W
EacccnG4skGerBvzDcH8OhlrK68iy3xtjyCF1pDE8t/a7jEXn4TBV4a1cO6vzM3Cs1jk7kTHqoo0
u0ZL/GjKTcfaP9k4QDxU+uJkesmaavfCnodNPLyR94cO1Fy125GNHusTbOb6n6mjO9tioT1F2T+D
MOFBwOxt4VwhWADx/dypxXFJLNpUUZKFbe7vdCjqvqHxpMLLVcNz8v7KvXPUz3wozOEf+LZR8PZm
FYa48nKQbJd1lNMpeTQzK9vGbSEvRlMNG23ymn2faMOmTVA6EsywdlwYRugSB/zISTHsLCRMw9qG
yIMgZrMD4b6J7lTLD4ecOUc+DJritk03Ru/YQZ7m9YNWNvrBj3tQCCVQKaicttsJ+Ktd5g/jlrGx
OIqc5Y8Nz+xAArf8RvXJDWNMCgBwPZx4klafCuhU70UJjT3ZocJEeLtJiJGekE5lJwMp1XMzCdBI
u123vz9lyoXPZ8xEpVXJ1OPhPZcSFQZuG/yyjkarLPdmrFc7Ar2X0HaR1hxKqu+kcMWbT7u1fX+b
LMbegLwzInFUzpUjuXaH6eSbTWnhBdSh19nSQ6kbe2869lk02PtC5BuuqeuO7WTZHe+Pemn/o4kC
YTLsoto8M82IN3m8zeuo9zw0bnyWGYtc5ZNX7pYlV/LRzuwCNezOqKEsWEcx35nFW3XWLBK48VdP
8WLKn+0aNab67vlqfrQ32/8tWk8TIC7qSGTfPfmpB1Wpfyoosl3YPfencOGqQRIFCDpFZouf1OX9
IfaqIRoKCIlfRdzIrKP0MmT7PaiI9bT9c9/S4iSC3g3ZGvBF3mhmxLKsaVViUJZ8rAc79FAddfIU
NEm/kFr9AqhQs5Z9e2finU8kUsDovUDMBy7Q2cIRXyLwlAQOMt3oDHLjaeCJH5n12htdYNN8m5QH
zy52Xh3WcbrpEXDngX3AqzQoyCnpQkTZRrZp/cdRoydHQqHCBqbAe/33qUG+AtE/lkIVn64Xwe0m
L4vtoo6q1gvZ5OwaVmwmJP2J1+9YzLcaTz+jC2ZlWy9tM3SkgDQOgROydbNt5vFST82c1ZEHcHYj
yzCt/mb+L4e+5v6n+yNc8k8fTM1jwI7VlRAGPLotTAH/DGYlnfZPngOInTkZYovucYjU0fJfWUrV
zfXR8OxaHlBsqEhTwzEO1cvkdMGoPzLONkP2lRa/7w9yaYejC9pT3CQ6+odn81mYVTc5UtRRGmcB
4+caDZnFWfPyreFnzz190sQ/p5cxPKjiopStoKWQvbneOXjuGMzpChZNutuA9IcfKrssA93kVkgh
G/rgSxuKr8VE9ukwDYc2Tesd9yvwAJgTKNec7PfU+92m4VZ78HRJD1XM5MHAPRvrabm5P0FL/hrk
IcjfozqNy2oeOftajPwYrop48CV6cMry6FG0BSY1SYIhFWvQ0qWXD469yvKDFRRJldnBmiiF1m1c
ssj0mp3evxTlN2of4xhcEmcU/Lv6h/SSDfMAaV9JDr53bsxdD7QqIFYBWDLk1mbvkY5V/oh9zqJ2
Ytu4eMD7/qU1/dDKvC03upeu+A3GB2c4DeITp13gXyb6MNo0xJMSUXH/kGp7UkDroT9JSsGHeUry
oCRrtA3LU6TSrcijI5k+7+dNraHxfW3Ad8pE7lMx4KlK0VEAiYApzIVBTym8dTAYAz+0tj0+G/lY
7jOz8zconBgr3cWL0YSL04NWB5VdncMPrI7rXUEYiyyWbLl+aCC+nhwr91SRcPpkuiPURp6LX/f3
5W11CccImiKagVoNGvLnDhh5nbGdvIpFWqbvgAGu0WSd/KYpC7zE/iPYUIZ88L4X1a6ooPnrJU99
34c9m3Bnka8JGHgsnhwY+duYReCtkh8sORY0b6I6jTeaDnj59SlnIM93tKFjUc/674iv/JA0aLe2
vLI9Ggyt/GbhAUgjibUlXd3s7s/O+y0538pYCeTuwfGiGECvzbdeVxGv4gwkdBPY4fhQIlOWe0n3
zUeU/thzJ1bA+wlKMNjdByk5eHF8aTbHNs8NFoxuwh40q0m+sKpDQRQbSj4OhsV6VT0Bi2hpFt9W
vln59ZtvVnhZeBsgy+d9x06uJZxZGvaRMZ5qGwLsPA7yCsFan2zLF9N5SONwElYIPpSVa3VxD+NK
hSA72I7hn2f3QFsMhZv7Bouc8q8bP6Weolf+RNm3SXghKrBb3wl0r3n21+LG22AOu1cRlCrKBaU5
eb1QnDa8ckts4wyAKnA5uOnvchUIvWZkdqN6A/WRDYVPNaJkqgP52sRPSe8FUrBNnh9K+mZ+c+3H
AmlCQGE2NcMbaOXaU7fa9eLirQGgAir8gNDDu8/GafPYaseeRYNFd2YpX6W2xs6ykBjBuwLUvcgo
QZkCh+7aBhhFNTmIkkf6mIYFoPMUwrdAox+z8jFNwLHkjiHXPtfxytiWphepH4VOA/4SzdvXdsva
9KBYWfGosX0EyGkXh8Q2Obq+klUcptoP83m0cUfBe+BdDy2La1tiIB3IAwWPKugLZa31xKBY6KIl
lyTw7pwdWE4ejBjEfn51WTmg6q6/sQ1Hj+sZDw+kgq5t83ga+YC2j8gHDg+Nq7glXS11AGrKAx+9
UAMf603jgMIwbxq6rYZMhN7YN8e6EeBthL5ccP+LbkNULLiKppADR7l+/o6N4Rzssdd4ZFbGC2B3
nxxZYf7dX7U9QoG4OrjDmqNQazmfA5W2gVEwHGJPX8+BbUi0Qvc1j2STb90UzMkOO459hFypwUfI
YyYBsu1hAa7DaoRKTTytjHlps6E5ROXiVDeKNfsAswMSHCUGbDanQ1hEnSClDi5a6H+sjfU29kOX
8gdT6lM+PDTztqynQgfbtqyn78OQ42b9m/T0b8L00+SKUJj9Y+b4oWaNwVCUD420wiR1cd1r+9E+
DGwNUrI0dlQDIKKJcF27ocXqCu7zwqU8Qmd+oFENip1gRqhWZnhp2GDLUyk6wJ4Q814Pu7AoeJXx
oI+cWO4bZgSN5v9hFjugJ3d7fwMvuSwkYoCNUQtqWXOyHYtrZjZ0voi8mGy5xkJNehFtRTCUSMFM
krzWNQGFJi+enHR33/iCSwaoVWnTAgKF2G129SC1XLsg5hIA0bzWzq/RXbnQF+YRD3m0aEBJGK1i
c3fBDK0atKkTEToXiYEC+PRk0KdkDd+xsCmA1AFO5z0hgqLl9XKJZjS7qZtERIF/1+h2BKsq1Aru
z9WiEYRSyKmizgfoxbWRRnMzyoC3iyZLhDwFOzwKof1aN8nijP3Hyjz/rWWydawOM5aXcudSEmrm
X2788NL/ZmU+2JnHA4mWcdrDztQevRjkGokI/HzPijVntVC1hV9GedQAczMc5jzJSaou7/PawP6m
qBOD4MCUyLSWEJoF7CHwQQQJcsBqj8gqfZPS299fteX5/I/12dagWVX0HGJCERjgQ9MUARB/iPXR
1gqey/umVIA4uxcUyz5avtFDoOAe1xukGqwsrhvaYIM42s7khO6JIUH6icI87XUG/ixDU7qE5ZMD
EM32vvWl7WmCLwO1etxJ0Ey4tg6MSa3XgOxHo/gEJPyOyjyYxnrFysLDU3UhAUbyTugPZPy1GaJX
TWc4rIl4pqM7iMtdbRo7yCo82Ea38xPyyMoDaCyOvtNt8snc2TY53B/pAsREfQOqku/08Kg0XH+D
4YJyRPdEE4Ge9BvznmygbiGluR19GkDPpsOTm1UEqg1GYLhNFXCdP5LJPKQi2Un7VU/XnuPK4M3K
I3hH3Acylxv+qaSGdC84e5qIkGk/QijeG59N8cNLPukauu1X1mBxpT9YUzHahzvZS3ODUEB4ItIy
NBZ1RTA6UWnUa/t56eioJ8n/jmoeZlCN5Ig1m6iNA6t69b0paI2v1aqHuE1oYjlRxEQ+2wTp3Tye
lRqz0g5NgxGCc1DtG9skPYK4I2h0azvaK5O3PKj/GJvtnays7dJOYAzq777/LfHeUHozkXy7v0eX
fIGquKGzHNA5qFtfr9HAa1yKw9hGHPG/Vv2S9lcJvFM/7LXi1UgeivrrfYO3B1PBrdS72cd7H1JE
s6s8M+Vk2AmpEZXyMOurTWPzgAOxDGSqrx2Kx7zje7vIAhtwgX9t4wMRoqqqqzYZQGCMeXOdNyZJ
VtRIdVD/DQFLLtqgkca/zikg7qCsRX8KwiXwhM2WLmlHW5scB+/k7tNwTI6ds3PjvU4eTCqhIryC
lrs5ZTNraoU/nDJakK4YNZsBbBTpcRf2VhZwYw1feYsPVGYQYSuwMVbPn20Ut/LjPPY9FkGFXvUJ
ODykLj8NiUYCvDGsS2/mQB/jIXUovareG8QgW4925k6M7QMuMh4gs9BvUlUyvL+lbs6l+jRAYtSr
FqCieWJ8pDmEOXLIxjYZXjOs2pnwZtQO+kZ7MpMVY7fpl2tr88Cn43YiugbWKENnFbhCrbwNoVsR
FrX3pNUyEEgFtXka4OxyVz/cH+tNIDyzPlsG0vYTbSeXRfb/cHZmO3IbS7d+IgKch1uyhp7VbKkl
SzeEZEuc55lPfz7qP9juYieKkAHDNiBAUZmMjIyMWLGWFMD1ZS6BF1vVXkdy9dCLewIroEOobBMY
DHhELn3KJjuwh4A12vl5qW4S42aQGAi6zWlsWDunRWiLQtpKiKhArbO5JeQlMcsokShnWTMCYrU3
BY/28NDK8k1dJp9A/O49moSfkPl+pCBMMgRqWpfL06o56Z0prX2DgXBGKP+xmo/1qByrFCWlQ2Mp
x3Yeu7WHcWQM27/+Bd+/o9bNRXCAWwQiQXrLl9aLGeaWvOETRjrs5uUvINGHUu8+RUbpT4n0OFgo
BY/hi7nssaW9u1N+W14HBhi+o761Sb2WsswVIw1rv6vlcwc9i/S9aZ0zNEO319coikkgBRS0NhBA
gUHvcolJ1MCr0fDwlzO0CMPa1rzIbuj90p3ZOY/vDwSnGaw8/EUrbfm2eD3086DbpVL72ZIt3mTV
JllGt6eTJnAZymW/iZ94V9H02ZwIKctM7iOr9qNPbZ+45WS7Y3aGeXaONM8MTlN9svOnTPp8fSN/
s6xdnkTs4iig9blTmAq43MmpQ79WaWOeBY1Kgz4igzQmEpxYrqQztAIq3TczYb41HQ8jg/IMlaFb
4NhMVctD9gpaECKssKleND2ajk0hf1pg47yZkbryRnnMT7lUn+pAJovR5ZdSD6PHdLY06DyyEU4C
fTjFja24kiU1Ox/uXeYBxQajPWvDjjz9XcN+WerB1rKIJ73WHJMmOoJNP5Uwrz5Tj+pRpXPVfjhe
306Rs9AadEyY5ehIbRNyA8xzaucV7+/FAekqMxDbLXK902X6TXm+/WjQyQLdp/NN8r+JL1LRlJBb
lI2vGvdhlH2Z5tYDnLly5lJmOHdVcjAlB0qd8SCjSReGy1O0MKeDvIMd/62ZOV+R6ZLSq6gLptmH
amQYln5dVf91fT/eBwQNJC4TVlBRk9Vu77JUyys6mHnj5+nHZboPXwMGXpSdec/31zNGuNupc6Op
8Y53gr7ptDg2tRs1eK675SGJB6+P9Dtqkwcn2hnufR95MMbABIBUpuNh9L48L0XgMPufNhRyLNlT
0/pGTgKSlD3iaaEZ+i9MAK7V+20ZPeo4OmorN34H1cVhKe2Yir0m3zDeu8cxKdw+HmurRAH0/tuH
bKNBFjLpSuO36l3syFCz3CBg7mbhl7Db2TzRkaQ3wOA685OU7DdBLo7rOkxgZPH7WPonXwmeIzdC
RL6hg61QU5WrL3K9hy0TGqVNwEwCQEomMS6/WLmUIYhnCh9Wfw4COPyG2IXgp/Q08o3cOqf9P9ed
XrShXEn/3yAQzkuDwWh2Vb5IbKgUSB8Np/4eKd2haurctfKxYM5as3faEUKTcFpTjiAckFpdmmys
OiyStRBQp7f6MSPAdQow6XOY787xrH/VNvbAxAbNJAwIq8NcmoIMXaHJwxN/nr7FJKdeop/U1Dwo
xm1kG6dafnGaPVJ7UVgFW8SzipwR7vLN8uxI7TSlrFuf7i5N/e6g/Cm7HJ1z5jPXwd61pEnf9XJV
6HeWha5MLTnTS1J8m9qbDOSwEx2ZODxGYeHp0V714n1eikmoWH6PE3MFr9/0zbvKltJEnxut9ePQ
uLP+Ssr+rLxkUD5CDfCZt8jOdbhnbv3zN+baMOutINBbX25nN4Bhfaghv0iL7432qKj3FQ/k68dA
aJCeFH0TIMzvkBlZWFpSXykt5XxjOYV2apNe2OkZOd38xhmn7lh2NBQCxGZ2wowoeJLKrBUAmlK8
2i6XajdaAtmTyc62/Zo5Re0ptJL8UIZddri+SJFnriMJ6yA4PbDt42KI6mlugrjzs7msj92oFq4V
EkSvWxFdo2+trL/izbfTlEVJZSfpfDML3Dgxjnr0EoavOvw2/8EQd86KIYGZb9umMLvBcLqg7/xG
rj1Vig7a8BorXzpnz5Bg31BFc9ZxCpCigFcuVxRXTpN2VjSgzZ4sRzntiycrCNM/bUYzqrUO5Rho
T60wwU2sGrJgjMIBumZC7iuYBn+JEHQyovP1XRP4G9WedUQESgTmNjcvzDwrnEarrM4f4sKlH+my
a5qyR+0hiPGA85hDQ6wEZ9gOWA2yHsxOnPd+ZCKLKfVF4lVj+2sAVHXKGdF5qEaz3QkawpVRkSGZ
oe4Bo9blZ0qTXFVqKcJm/KOLPmj5kxTvvEAEvs0Di6YYTFvMl9sbE7D5tZMNsMZvZZof2WioB6kC
NdajyHNogb7suLjA8zS647wb6ZLB+rfxCeAQzqxGRu8XrVOf5s5c4K2Ame66S4g+FmcIRkh4lGj4
bVzCCBYrMNOxp8AB7UrQPJSL4WkvSl2d7Kx4uW5M9HhkhIKQ9hsFxizF5Wdqq0GOwtgYfQdN2qeo
y42DIzWqz6yScSPx8PKi2oEsrZbUUybH6t2gmsOpSeFGuf5LRMsGyM78H3nIysZx+UNqPaH/aCWj
r3RmcdYlAKuNMh3MrvikmumHGffe8VBBuRfIEGUkBiGZuIBn8NKk01Zt6+jS4JtLzN0JEu7QKHF8
cqq0o79VlU99V8gHcgvpifumus9Dh7e1DKRatqQ9gU5BsnnxazZXj0RVYhpGc/CnTq4OGoLdx8F0
JA86j+IwpVp811caUy59298pQ7gHyRDcucAxSCZAWa4caBvzTt3FZZ7no19w0VqN/c1qH7vc9Jbu
11IvN1Eg7ymfChf8xuImkDOm5KDbiMUsQqJi+Fq/pkFzs84ZQLVkPczRl+seJggXVAyZTaS8RHdv
e+GWQIGLwCwnf4HhsPBHZ3KDmSLFnkaoIPLpFHsY+mOk9f1EimYNhgFt9eQnMMb2NZQT6XJXKH9d
X43ACu07VKSBrlJk2j7zbABLTaaOs4+IygMSttMh1LOj1LV7nAyCqMdtiy4cmDDG5baVOXnswgW+
nsVPBlO6g4a7PdSVWu8kXu+trM1tVHCJABr/3ZzF2hznGv69wZfiEsBZ4+p7OJz3G4YFmmS85cCM
87S/PO11FEphGOBu7VwfnRo8tGUlHsJ3e2FlfaRdPnNWQ+RAtJLJ7bbKrSlp6aBM3ejL86OkRQ91
CVXWkrysHSTVrZavRfQzGP9GiHnnfhKtcEXgm5Q32Utjc6C0cIgU5sEmv5lr9Bg7pu9Kr7N/XXc8
wZcCi0vpHWoA2Ca3ag/tIKE+iRCmL4cfqipx++XHdQPvIxFfCeg4fzvk8rwALj+UMgxJYxah7DdW
OR6rRNZ57ZvTM4ilQ5GvekFoZxyn0ch3LkORYZv6Gw8rkETcCZeGrdZQsnSJZdC+NvQ0J3NCP0Ty
JtmLB/rR2R5TqOB70fPjSzHIRU1u2xyK7SAd9SFa/HrqXXm8MdPBnebz9d1cD87GGxkAoLrFGV7n
MzYHK6WYwnHNF7+cb/L2R6TpCAB/WMvCRrlj6n2AZTKehz3VNDTP3rHXzVUxjZrTLIC17dOUDS/L
aB5G9HUsabm9viqBE+poR1EoZQNh7txkC1QuGzuWB9kf8szxrF6ODk1TVztHWfCB6MEw3we1Ae/t
LR1NYGWQvDuT7If56BWZv4S1Z+0Rt6zuvPlAgG2hR8Tn4aHZqiGmcSN1gaTJfp0f5wU1a8TYwww1
zLOmQXmXB0dV/n599wQfCqwXbLvw0kC0saUZBN8apKkhyX4/GQgptDnki8m4uKlZ33apI+98LIEL
0qiD0gd6Gtjbt5PWgVLrem3Wip8/NUbh1ZZ1CpR7G3jJVOyNqItswSKhGoRAnvFbIETZq07VBqbi
UzOO4+nQTrEXp9GHSr0fP17fxffUHkyqM6ULdbKO0Cy9q8t4oc1KnzRZq/qVpJ+D6TGSQiifGteE
1aySf8ytC+MvzAbKSS/Kx2wIjnJUHJexuu0j5akKh5McOF+u/yhBDHv7m7b8Z73BwFk5VaqfVvFx
iQ9TcJLMu04/5/Zrr3c7B0TQMFwrXxS+QJHydbdzTVNkL7TuUtmXzJsszN1A+xQ32QE6Hit/SqVX
GnlMN52ur1Fw+LkekANZxc7eSzvGZaOPnVUofpfPkTtaw8SYWaDtRDOBJ11YWQ/Rm8qJleuDtbSJ
4q/rKg2GN5QOivzFC9XZ1ZIdqITI2qoVSSDgUcJQzqW1nGpUlNaD4rfoCcM7rgaPjNJN3SFvdzxE
cPjXJ8+qoUyB2dhWNlQjreQg1BU/bqyjkQwp7MrJACUtiMIi2yv6CvyRqoZKtEGBV+Oyu1xXbYzF
aMyB4jtjewjM8IlB88T4pAzfFAl1mtG/7hqCNx2pHeMLMFPRt6M+dGlvbKw0KzI64yq1rnr4tJS/
tKLzCmW+NYzjVEonO4DZM31wUudhCKYdp3nPekd8W/sUaCityez2ykisLjPtsOb85f/MSfhlhu0L
qvdbqTPvKktzZ6AnaaOdyZxOiSJ/b6fZC83hti59GK5e41P0UL0wpXl9W96Pea0/yyDec27WHHgT
qvoMMYva4l1fds1By7CpPze2r4ynzP6aJNExothKSyX92TsuEt5DA2o2ex2g/2zln7DRPiSMswTO
3g8TBRB+GJhL4GQOzCKb75UV0N0DE2K/eFfMaFEk4XxI4sq1rP4Y9rY76zATZPO53VVpEYQRi1SF
Euwq6w6Z16WrKPWY6Z09qn7foxk3SEMNUFjaUywRHTeGTGAzgaVgnSO7tDKOhlIAilF9vf48jcnB
aBeqDNopKPZofgQhZP37wemCOHofi9sk1iJUtlW/WLRDmocHEA1wVIRuDGtEZR+vu5TYGlmyrZIy
8w69XFceThqD+ny4PLGtU23EzjFkGu40wUHnTlQTfkljVPx5JoEAGww0tJF+A6EvjcammUaWNas0
5j8bhXUArXrspcex689msVeQEeDKuF14LZI+r++d7Qy93kR9h+ir6ivSciwRgOohPzBD7bjI84Hh
Yy8wqxszfgrj706V3PXjP5VyM2rMzs/jzgEWeRE1C6Z5eRoz57bZ7ckclXpRF9W351un/TIOnxLr
47xH1S20olNNsIA8ceNsooQyzI41dTCKykn2rAzTo9bk5dmwux+BY+4BHt5DkIlJ67QGXFG0DN6N
ocxmkpcpEcvPW4rSzdlJT6CAT0ab3k1y+zGMX4rh78o5dr3uLo58VLPukOUW/28drHqPD1mwdk6o
vr4mZF7tWzGepRinIiky3S/zszONsFvkrjF9goDl+rl5j+UHC/TW0GaTw8DQimxKMaTfSyNYijA9
zD1qqM70oBXpx9l+gQugUW4LFemNJfuct9KOjozgXcOUJokG9zKvm+3DM7GGpQK8pvtLEYTHuCuH
myBpZK/UQXdfX64gyL41tYVxoMQZy3Uy6X5eyg/SlH1Kof+6bkL05dZRATBdgAJ5d26CAmzDVR7r
ui8XnfHSqnRf87GUbidkTk/6foFeZI9PSJGHVyEzcxt7Beowxsjp8Ye5ODZGdzCt18rQD2G304MS
7d1bQ+sPeZOBKr2cJsQD9q6GVaGI3dH2r2+dyBE46uDhiHAAx9df8MaC3TfZMKmt4dOnqdHvtIDK
7kBsRMec2vy/NjbbhaBFZcl5Y2BgOs6VF7W3jpTeK0F7muXbSgWhulRPTnbop2fHGO765kPVv47y
qWEG4fpyRV/u7U/ZbKi8MtjmYAy4IbNjqbbeuqkx/PXO3q0v3FguKRJ5qKhBdF1u7Gy0M29GNjbL
ILEpUNh6VZOdkqko16XGTFZHE3kdT98Yccy6ZtbYMvwg77LMTZWWPLMyqDpazXAoAy18UJXhZdBz
KwPhHN9qAWMIZW9VD7Ye7UHLhZvLxcy0H9SaIMwvlwwbUjDXUGj5paq71nIfRM9ZkHj/bWvf2NlU
6eIeoJY8OIbfpJWbJ990WLgGaSfREB09uor/W8zmYJR9WIRRgxEW0up/j/Ye0Fe0W+wU+lKQgzK5
uLkFAgfUiOw0ph85fzfKAuDv66L1vPZ+/bHL0xv4HRZhSqOkevlVAohZhlgvsBNBk9IimXBE5ak5
lmlcPzJms7cuUVFkrTLSXmFiDazW5vNYVds1iRyb/ih/VVsY/K0na7wv2uIpi0LPhP0wnc3n2Dwn
ppsb1o3d3Q6vegrxx7HYY/UUbDLSef932aKxty2t9Xq5JAX8Qn7AqycvX6QmOFjNkzPvIe8F7nJh
aOP7fdPbFZgF3MUMXZqJ8Lf++ZWNo1DsWGfzyQQ3Bc+UnrS8BOt3VCe3SihHt74RvFx3FkHUwkl4
I1LPAQKz7VxAVtnZQdWb0Dec6Qm7cfQCjexOEBa0nA06zuTVMj0E8x132VB1kTHzevfrLJkfRiN4
lSCxOQw1yCIrK2TojJ0IKlTdqG6VwbbP6ZLC+woAKD39+Xopg4CNIHiuIL/Lw6GBlJzLIbN8xXm1
DIQzzVP9X7oygDsY64GzYWXl2N5/8TiNtdVZFJFvITHR1Pug3cHwifz8rYntOvqwSpUSE45GzShS
vvfVX30GYl/ZgQ/vGVofhW/yhUiJJkYAasvXmq9pZB+W4TXs/aHf6znu2dnebFJgynbfY6e9XUbj
Yx7OT1Uc/xzknRRL5PFvd24Tho3CzoYmKC08ngG9yW0jG8b+X//Bzf71gG0OHI9jFihlZfmJTF8T
oaohvsuDw3Uj65ZcthGo5tFtJKWnKYE7X34aq+8CM5sdCm3omx2JSKpnprN2bMrF8WKw7FEcRjeR
3e1V+N5v4TrjDwoS1heS0W3Fa9G6rEddQvNR1/Oi5INFkxPhwj9fHQN5MGOSdkPZtgl/WjJpVqA3
mm+P3y3AWCO19fghDW678TiUe6C597UNHj/cXUwgQ9dPZnW5l3Lb1IOlTppPN5ARsiQ+qn3WHvXY
OlQQYS/dsFP9fe/vGCTe8s/6OtxqBjrT1NCAUTR/nI5J7zfA7IvsLnT2FDXf31OrHdojtMCpRm35
kLUQcsWSTpffgLbxeALarhYqe7Bp8Wr+tbI5VFU8GgDpVQ02j8E12vNaOJ9CeGTmnXAkcj36mnSh
Ia+irLm5drM2r5MEYiBfl2QvL3s3Lg03MHesiJfzr5VNRhNOdW3kHcuhHXQa06dGQ2hAadza3Eno
95azcXIp4s1eMjTu431uX7xE9Wfb+nb9IIk8wFwJx3n8c+Nt88FlXmKj0zhISEPr90keDx9Wpo6d
vpAoGPESZ8CcZzIpwubDlE4/ZurS6X7vfLTDDwazhy8OdCaVOnwMJa12Y3WadlJ20aGFyWx9exCL
5C1ORaurPhlQFfDhWzzazU+Ip5Yc+tBhPiBoebq+jSKfeGtsEyHsYGqzpJLwCfWxir/q1W2Ecrmx
4xCiJcHVv74gIcqhKncZh6Sh6xbk5nRfHZPPxnRcHNTTHhQzuuloI1xfkcjW7wI8gjLMBm0/mZbV
cU8M0pkii4dvZpm7ofZP3g3HpNrZO4EL4nrgBMgzZcji12PwJolQ9XDW7Skx/TBYmtsxQzYkydLm
z9ezRjkGRkAtEeo2p7ZhNKzpw5S0q+gBeQ2GPyiNV5oQQEpB8sOIw7+ub6DAJQA+Q9CydoOp9m8+
lrHoqQnq1fIrTh9MLbnhWbVxn9Fq94xZvvkP1gCx/aZ3pY63ccAuHaH2bLE2dwb0SUNIp/KAiMHU
e5O62D9MIBF7+hzrCjYpxkoliZAShEkctE1c7/tYm/WFW0qqGV7WvCV3peI2KeynMkg+NOFen1cQ
D1WiCBBfRrTgadyssUaE3clbQ/MDZTyY5fc8mrxl2gMqC7/bGyub71Zo3VLXJXFDXW60QXGLPmRq
fID4Y+ce2VvOZvsSeUqNhAkcX9GX/pQr5XdzzGh0BfWeMpngEQ62g08FlQAxXpG3O6eNUdknoQ6t
7nTWF1+a4+c6HO4LaiVZ9+RonjqXbp0WN409wL35QUOqMfTQqlryzDPqWtt59K1re+c6jKsw0bey
n27HDgs1b+SgCjSwl4+dE/yaM9WLnyLzvAR+1VLvTsfwP5wQ4AFrswhCF/jNLsMM9BHMFuUVJThN
dS25OA3px3z+GUFmcv0oCr4rBRxIp1YGTYota7x7E8/Qf7XkTqKUM0tPtuTTMRjMnde/wEcvTKw/
4Y2JZJmrpNU6Xv/LEp/twryl8DccggQqAaJNubMiQYRekasrVgeCcW7xS3PhMMKPYgfcO2Uc3juU
112tCPZ4cET7piqU7S3oXognm/Ngo/kSd0Nq+GGXkM0nNJ2hh9jl1BdcbLQ6yKpX9MGqMHO5mNYk
iZ+Hghq3fkyYn88K+Dykkmbeqzw15+u+IPDzFbbPODSwIJpam53LAcpmekaFOXCGM0ND3jgcuuZH
Mb+2WXSS0VhPP/8Hi78p4FcZC0gFL5dXOWM46CUW51B91aIovetz7bVtOstjOoI7KIuj22GWJEZB
4ZC9blzkl7CWUN9ng9GX2RivSV4CWeo4Ywi+5uq3qY/cLGi91PGvGxJ+RGZ+UNziWcZU9uUqTYa+
TH2hkid12bGTf3bad6t56frxNI47GyqAJJicYyr3uAzITHNz2DrbSjIlpdRmD/MpGevX0GyRUvtZ
FrlH7cprpenchsEz/fadcyfaTjrptHnRIWekdjOs2IOfDEtngYnILBDLRstRHQPP6JwPthL/ur6j
7zVYUVx6a2zz7To0JZm3h/bIhOcyRgPFlOVjbmTVgzUozt8K4M2bWIvNZycd7oZ8qR6ltk+/zeiq
nSLFXno3IHUNvTZV90Bswn2gFavSHwZSuvXpJBqVcbIztFjq8u+5+6aGPUwB+bc82O3GrqvcXEzU
LEBCQb2MmOJ2bC0J6vr/Ims5I2ywHCTlEBTWTdfBBam4UVG70Ar/7Kb8pCrfr38BUfwj+smg3U0A
/Fs5mM5e2hnMjeXb5VMYQQOu3v2X554GoRAQPVqVlMA3iUBmZB0VVepbQX5fAkbs9+ayhaeFqMOE
HKJAIAfWb/nmapqVIrenAd0cWQrPYI1vMwfNElvyUsjf69BrJvk2bkYvge3y+v6JvITZL3JuqNH4
dJvATlGNF+Z6WsrgyLzFQWktt9PvoGbYiXJr0N76yBtDv7fgzRKdbJDSAcY234xgSRg8xXiQFCon
Ekx4aCY72k41SOQY4CEAakEDvkJLL7e015rZVirH9KvKcGWnZAI2cNPmPxTuoAz7n5nt5LfSLdqY
LJiJGsv+kLfKeDON098wFe1ciqJ0Au5sZgBJ58E+bCKNBGNMTZXQ8jsrdPMu8cYmO/25LzBzCvac
pzIMNurlls2LxjDtEnKWJLCTY+sBlclVeCsK6c9jNO5G94IRNT7OFrA2V1Mkke6ZviV/HkmMluY+
UNyl2JMCEtx4F3Y2ThB009LnCSvKmlvLfrFhbeqt/GCp/mz1O+UagcP9a4txos2944w9+j+rw8md
5qrTjWSjCK7f/PEngsljxaXxoGPCYrOgZY4GB8aL34ECViGtgEk9WhpPaQBKN6q1x2os8DqgTAru
Rv+T+YdNKuZ0ih3YKi/kuvu7VEwgoB+vL0i4a28MbBaUhMsiB/TWkdX7mmZPrRZxSd1etyGIcSyC
/j51BRhmt1X9FO7rtpoLyze6W8X4VS0P6Cq0qbMT4dafuolwF2Y2QVwfNEVqepaSmXFwNJoyPTs5
xduiVGKvbefvfdkbt7VZOh+jrNoJd4KGIDAaZg8pGLLKd0r0mtNHwVJMtm8kracO800xuPryytPA
tbXmJoo+qvn33gDIsKcBJIBQXJrehCa1luoltjCtYVPRurumWc5KlB4YDRv/LvTMC4PpGGr6TeEg
0xNkOxU+8dqR+6IzCAcNVCqXgWtME1mth9QGy16e+im8m7PojtfqsaM1qgf3qhndJ+uYVWKXL2X6
13X3Ep0RLhlyH2qm61TzpfU601MUEWfbVwfkgrNMTb1YlveSLMH9Sc/GWeVhoPsGc3tphQmBrMxr
4MYrB8HUfE3K7DRClpHA8xSfxv7X9UWJMlsqwJApklsxI7B98RmJmUpTIANvBgM7fUztQ1kiIXgD
7v0GdtVDZzaHxf4kDdNrVbsNcmiDs1cBF4VvcB1Af3iUOVzll2tODeRgw5kipzSax9EZbkKy6z48
VqZ5G+7NTouiBFhKHmBYpNG8iURWX5tpO9JRz6ZqPNkFHZ2s1YzbXK3Mk2rne3eTKPLx3gPiQRVw
nam8XNw8S6GE/C/vFAesg2xUmktVFOG5RN1pVwhXhjosr6EV9WBsbiZ7yNCDHVjZPHQ3XWuBBR9L
xa3Dhyg2dy4oAUge93xjbHMWjQ5gU0uq6U9KbCTuOGfmTWWUduoCHCkPi7wMUJ/o7UEL4/KoTPnR
UJPS1Tp0aoNSdosF+OqoQbEwBpbybLdVfZyyWrsjzS9upDlJUPRrd7Jg0RFet4bekAx72JZkLqLl
JTe5CZqinF9lTb1lt3YCtNgEGY8Dr8c6d3P5udOoLma6paYfZ+bPSqm/zfK8x+ohOi9rHxmY9UqV
uR0kUsO0nbrOYO+N0aNdfqb9fz/ZgRcqzblTo52+v8ivqAqurwdaEEgdXy4JKqw8LiGB8Zd8VB4N
LaPdMTvjWVej+Uc2TYN/PSYJ7UHvtkpBc8c5m3Dg9HNrDg5ZY6SZrjEvp7gt3bZ8bJ3idN2S6GNx
XpjqY2HkWhsnziWonkC/kp8OVnwCZzN4plnvMZIL10O2ra1gcUbDNxGgao25NKs19ynGc6qWt92g
ekvF8yhzdlIg4YLemNrkcbYRx8pk0siBYHQ4xDDmuHZu7lGkiEIaWSIPIgO0nLF946lrwzqMYiA0
AcxCkokcSGQtw8l2gr23yp6pzRcCDTLQl1qz7dI8j7lpu32MnEw2LTsJquhtztw+w5B0AaAK2LKp
B1U3paae8CoqnpPhl2SBVc7O2XSKrdRFrPXoxM/hHhBF6BpUQOlYkreiBb05WopTJ06CUaMq7/J+
nTMqn/VIvzfM9uU/+DrX/Mqvu8rhbFwjqoNxHjLgSLKePWkRTRW53LkURKvh2UpWClaNYc/N1dpl
odk4+WT5Q93djk5zSoLwcxXJD2jS/bi+GlEIfGPK3GxcNtppvdiYSvX2zjB/xtoXta9PDoMnSb5j
S7QsmLWgm+bhx/zq+udvShoM6yqVkhMl1D5/iOM7NWQ0bao9CUTI9VUJLFEKX0dKSP/I/zaWQoRK
Ibwnw66qpfB4QfylMJlqd9CF206995IV7CFZF5UoSlJ8tW3pBFitNmtN5PhTG5+LxeHWhgPWm6XS
m9L+Z64F2Y6DCMITis4rGZVGFVHfXlwFGKK6n0rHN8zsZx3nsZdPkuNd30RByGCkkbuRNhb34++M
983nyhUuRzvuHV8BK+/KiRq6rRl/qnTjfN2QaP8o1MD/AvYZzsONDwZOVC+R1jirrnJb3DmNdDIx
lpWIDGtfrtsSLsqhCL2SvPPvjWeQWVaz08yOH/YvoF0K5THtdzIXkfPxDvifiXW5b/YtTaKY0f6B
fXN0j/LvCa1iyCSKQzzucdaJdo6cfk3DqduRKV6aUqc4r8ea1QzWjyHR7srXJmvcpfpOrvMfjhQN
axpNkNRT/Nx8pBF1b0hYZce34oemvVfrh+mLKf9z/esISgJwn8EUTywAR7GtqDGwKbU2Qwz+OH5r
48+K/po7h7FFbST8oOopjEQ730q4gW8MblKkwRgNO1QXB/wEup1mdpSVv9LlmbGhoW53Dq3I9aAM
IwEEcPeebKocZGU2AsPxTd1vx09D+TzWe7PxIt8jDVs9WwaCvpWyX0yodXN45PxBHT34howSZVH9
l6p+v/6hRGthtHqFfDo8AbfkbkWctZ3SKo4fRF16AHpVQaMp54+FWpyvWxKuiBF10koIWpiLvHTx
sKMGvegBfqd9lnXFLeOX3CGj3XEEwQw1qHA6ItS8VJrP76Jd3iGRK8sBHMVGcmLp7a2tdK3X6BDX
dXVUPChZ8gVCveZItWHxRmuU7orSKs59rkgfklkZDvoSLec80uSjNqTADDTIeFQ0Pt3OUMzj9X1Z
04xN9ex395PRTKZhjS3yp9ateeqYqvAZTHkMmvC5kB6K4GM2DGeD4v3sfL1uT5TXvTW4JXmQJRai
GEHgR4b6jxMolrtyVDa8LWnUunGqkNwF8HqkbqPvvZxE7gbIYe1LUDh65272kqVzqtmOH4/fYXRy
pe6HXe29BkWeBlfhCmYmjaQLeOlp1pjZWtwlgZ/PVrYS/KdnJdW+dmj1utTeq52AKgg9sIyuzJWw
C8Pctf6cN9eEMkIf0UUcVcN4UeNfdY8OavxiRvANJTu+Igir5KtrUxM/gfVxE7udagF5VmWSz9D7
QS+Tc5TPnjI8zANDI4mnp2hzlnsXhuCbkbqyRJp0DLpvQ0TdSJD3z7rkJ6N6HgAXB4V6ctKdpb23
skJFKHlxI/0W4bzcxVCpjWmq+Giq06I/o7uaM7iqvlMRep9vXVrZvJ4qPVAc2tKBbxajF+jlIdob
TH7vfKsFukkwsVNS22asgbzCUsYiQECOae6/IAI9SN1jPjxfP8Xi7frXzOqUb5yuH+U80OISHy+k
5j529OVOCYqbsmC8+bql9+5NaZm+C+9AuMfx8EtLedxy2Q2qs4Ln88D2ZPlk0bhP2sRNtZ2bVVDQ
tqCtxBYjNQwibNm7Gm3qcqWq+D7dKe8/yPPgGfrDPOaelJ3M9DlTP4WjdMqccqcQJrg2Vssrk+Vv
qostXJBUsmorg+9Wtj+U5LXR3MJa3Co/VeZZ1V6W6NTWADli+0PwXDQnWTpKFkPXH+Qo/UsP7E9N
vjdH8P6w84vYDBkqY7Z/O14bBYOhxdQOgdt/K4bJjU1vKO8I2dOr2kdeuPOdBUeDLs5vYT2QvJzB
y+9M0aLpyOYCP8wIJc0ACS+sHXvaqQK/XVNCeEQYaYHEe/3zN347SnK4jGPLNqOIHKRH0g+EkT9f
d1nBzgEQJiKTRxggJNalvjFSWnE6ShJhcqmnk9N62fA5Aj/FfVPNh3n+O7f+uW5QcKciukTdzKIV
BUvVtlaiaKPeFV0j+VbZTs2xlpRVDRYQM7LWSzf9QN4+UV2QuPkniYJ379UAq5BoajvnzzuXqwPD
17aW9FE12izeaIca1WlD8pXcoBtX198n9NR3npQCHgKsrKGatwqNkneviHmYnLnUWLCduaqa3+pW
cWBg1dVm23O6U1Yc2+7R1tIPgElPvQSSfjxe33SRK8EqCeYVBD6MiZuFVs2cGoFjSb5U/dXaz9pc
QI/4x0krz0smRExKoWiwbN9ly9gr46Lk4UsSwh9uHtLq0VkSr093kjLRWt7a2QRZCx3ZtjOz8CVK
gIbM9V29jiFUO+FVEMovVrO5NOKlbkPDTFlNslClvFuZGwzTLZDjG/Z2Tugh1sqCTRinvLYdB60n
RipQ6w5flvJrph0z/ZAo9g0qfc+GfhtV2SFpno2sdicf0oXbfqr3ECqCm9iAeZRkk5oH+hybgDZK
hloGix6+rM93SYNZTXuysui8O3kjCjfIc4HDAi29pjCX4cbJC9uK4iZ66Z7n+K6Nf07NfVehARd+
h44gkOO9tu+a5l0+GWDY/dfgNg0sFqPRG7mLXgrT/H+kfWmPnDCz9S9CYl++Ar3OlqFnJssXlMkk
YDBgzGLg19/D6L1vut08jfJcRUlGipTCW7lcdeocyO/+rpVsU84DjCFXq95XGuSXSMRo1qyEutdv
FRhGcgeyNnj5Ir6+HOmcuHe6CYZzzra5a+E+/CpQhxhNJIUfXOgH3T7iS0t4bk96M1ZtAQfpNGnk
dZrfjM9THvuQlR1XUZtLJwN3H56mcN/4QRpYbenG0JQijfR8b41fWXOX2r+EW/ncuQeYADFPlTzo
zdxXpU0/hvLUKCDm6nekXnE4S47g/EOkETskVYFW1dOI93c0+dHob+mwsn2WTUAxa5bocnR9/vez
25F62TClupFGDPukjfVAzSu/7ddSt0t7BQliUFjgnYJOE2kkQ6cbmWeDh6dNQ636MbD6TSv2WdQ6
7c/cffn3jXJuTDrrUIXiuWjdFHGai3jCvMu1L+gC15s11tWlHXluSLp06kJD6bpx0oiQPGTjbw2c
d2aj4V25xuQuzx9A4Lh3Ztwl3sMelutymZwWp9mIQWlelxsvU7eNFrJ6C0BKmE4bL165Gq4ib9mc
dDd0mpkB6Z6LZxOeGklvvQy19H1yfiV2pNta6I4fI9laZKWUKh88FJ3RQI948LNdAKq9l6PUmUUs
KzbU54nXW6qYmW+6IuKDUgRVkx9aov65vVOWDCKsxhN6Ll0Aqn1psNA47+280ICJ8vy6BPGk+ua0
uR9bJOhJsuLAlqwhqkYOYiaBxQ1/aU0XlQNiAqY9DzkpA6tx3uNS3cbc/db1IwRYzLXoT76LHBzr
uZcEBOJ4rAPGcmkQGmBVwwBufZ7UPACX+H1pTG+qUh3RrhtAiuWLUcebtl7TAZqX6fxGkszK1aeR
OIk95jCLbOYfL80DT23ebi/cmgnJRWdoO8V7Io2fRa4fC9puUWrY3DYhe8a5fgaIIRKDOEZox5NW
i7MkZZ1DkshLiu3keODQ1faEf71t5XqJLq3Me+bM/4JenvQxRUypDmB3h25gaXhBoZ0ozQ8pHp+t
94ASwOm20bWhzd7mzCglRaz3LYwaHdpKEkCJKtCYayuneZ6gy22Aoc1sncARARvhSPmpMTcnNliw
YpaNb3DwHTciEN2RZmt1/cXxgL0efH5I8QG6ezkeYZXd0LAyiSzQFZYemp7rcPWmvHrWYUMgizMX
bnGgkLKUrNQKU11zMJJIDA6gjIniNw46c+iXZlvm6WdDUK7ZNERD5fPt9bre7bCM7YWAEgkJ8F9d
jg9UqmZTdh5mMtULhB1QjRgy09netrIwi3goIp5DFIDWTDm1Z5dmArrjGPGVXh7QYOi3WnLI7RUS
r4VdcWFFOlaJkup5iuJgpLkuhHRfmX1MW7ZV6pU+t6snx7xcyIziyYHXP17+83DPNvlgsMwwC4Qc
Rvwz74qtC5IRq3xmw5+aPxbNj07V/NE6iAFQ2H7XFP/aNfxpH+k/gHQwqWgtuLQPACMwTklJcH9p
YWqRsBxexxNQkWtx8dK6zajLGQ8JwgeZgltPCrfxUsT4WTztyt55UHtl75hfbu+OpXVDZ4aLzC9K
1MhAXQ5nACzEpelAIs0iaHt2QCv81KiAtrGV5NuiIVfFswKtduhgkpwTJFu407kjiSx311D7MKib
VGWBM8QraYulUwWRUyQywQUyk/ZII0rqJC97lUSxkf6IkyL3NRUEiren7SqUmmnYrc/qBmYPu1C6
qdDBVyplyfKo6F6L8RmMaeGktQdqbt282ro8CSYQUOJxsQbE/kx5XPrfGWKHX1Dh/TzRl+PTu1F1
E8PIolnI3QJz3OTuVBvtZ0+DMu1rh+wcFnTkznSardrWIaffeGaujf96OQHUn9/dKMB97pzLryhN
wZTMSWiUFECSHrzqkMfR0HX3pM/3oOLMgeQgj07Odm6688rhyUv3FThu4RRW1vv6nMzSPCBZhJYG
drHMwcpNgubwfiyikf4y2IfXb2qx4nTkCA+LjfbyGTACjA+EnSSfk6bUqnReFVFsWb5S3zFfg8yd
9ZAh23h7Xy0NBtxXqNpDZh41VOmNM2ZxW3SiLiLRDQcR7+0KrGjmGnfdwuLNI0GoikItkF/SxcOn
loMsWSuiFBLSJpK0On1X4/pLMX7cHs7C5QryX0zY/OrGA1FOJjiEqckY60UEFvyAQOmm+9aW6OPN
j1XXBNqYBbaJAClew1pccUrOS3ZuWHqZTontjkoGwzaLUlH7ffVKzCMbzB0tWJD3SsjwVx6Aa9mA
6+7GPwjL7GbXetHtKZCfeJ8fgmTxzL0E7IchrSg4D4Bwm+wiqvvOT7LET8RLJQ42Dq/pgF+vWNlB
i/Y+Y1sAPIHdkgbupNR18ODHcdDGV5O1JvcpK3lQ1IN9EIaWoWuxpNusMvv97ZEunRI8uLyZ4gKX
tIy1o1WvDGjUBiuN2R1tiijXCV01JK75dVCGFWNLbhBUEx6ukjmdAzKDSwdUU4vXHLpDOCkFrntU
nJ/MjJGwY3GYKYIFRUvarVWYkOzyUmVXuQ69j2vBD1pVpPukHfPQHUq6Ak1Ymn5UmGbCYlyqUPm5
/CyBdo1yrFkZca+8N2PrtbDpwaDxYWTxY10+8UxZq6ou7nUHnSHorsbTBmW1S5uW1qRDR+wycrTH
4Vsqdr0B7zvUO1Sv6mTX16lf9V9s56hrjT/Xx/M3emRrhDfzvSrdS6hFAJk9q3gA5yBt9Apk6W4S
l1XEE6D9J6N2N1qfjf+Ft4dyjD0LTkF68bNd5yz8MyxIiU8qrKS4Yon+AW0cc2UJP7eONBKkLGbp
1BmvB6TW5Xw2otUFEgtlNKmej3y2qXyDxIr4Ze7cEQIPLDTjvZ6qPuR2uX2k9CcIMsRdDG6z4s9Y
fSsf0fI5DRvR7gReFJa+7VT/Xwv2cCuYAAiLAISHriBTOuat0mXloKHjx87G3dg2H8wE4VTK1zJ8
V/1Pn4Y+ydvwE+hCpA09FVanlWZf4lFpQmOYuSHJ1AAowE1nHdV3Rt4YCnDMCvI4VFbrows3Fcpt
6NABMchsff73s+WGHvYkyhQZWRVkBe7jJB4V7ZiTn7c918KtC/QzonkP2bhZCOnSCrG9fAQkCIc2
VhDI535b52GWrkX0n+k8aWMhSTo/MtGEimYnKWhUSy9WlBQHNZn2DUt9JXnqkXVuPDCW5xuRPXC2
yyaBF1oVeG5Ukm2T/AQHBrTAC5+4x+yVkKdk2LZDoLHOp96wK917KEAeFbESri+cZkT+yEui9Rzh
lUwsRVrh5HC6ZUQrEBpYLto5OpYPK2Hk0vICCILWeqjpotdi/oqz5WXeMA29bZZRLX4mEJcnoOur
JhB5/rm9wNfpGEBaZo4nALTB+CL38KtQ7XLzllZR7Zw8QMRI8wfSWsEIFIr3LuiziO2Va3jhMryw
KPnkbGhpliLpHrkgE6nLsM7KkOV/9LoIe2VN1m3xkIKgAGBF4AiBUJI2sJYahTGZoorGMcgqgaV6
q5wvXtNA86oNEmK/5d2B9ybe5OZzTVbe/kuPIdz3M0EBvD+woLKPoIDbIM2ASKtiPmjyfZWkD7Hb
b2tH+SLY+KOsoHLU9S/F0Pjx1Ewrl8LSZsWpQv4VFUAEIJLDTkcS9+lIWVSqsbJt2rr8OjaKuvJU
XrAy05GB+haPDVx10un17JRmtM5ZNNSNsxHuNByKjGsrgc3CVsWrH6ENXq4uQjhpLhvFrj2nN1nU
md9o8khKZRer2l4jGlRHncARqB33/4iYgm8FEgeQJuCFceXZ0jHkdWXzTqvqqMhbFwzMlRH0vbnG
ObVwJGAAuwPd90hGfYppnB12OqVloihNHaHp+kWlG5L0eycRAbF/F/WK+1rw6Be2pHuDmZlbV3j9
RtaIwtdk3qXNeLQ8sbLzrxcLm15FSgjQeyB4ZNyUBbFB0tQlj1Rz23WDsTf12tzyITtmGXvUCf/R
tqq+ddx0revkOs6EZTCezYEQkLAyaIHiIIyQbuDRWByrDA8Y7xGZDiXLQ8OL1HitDfp6PmdzqH3P
vULI+so7pNcBbnFsHhV22PR3SvUImMGKy1yYTHwx8DF4zaOOIneMcdjWPFq2kSbqO2BsntzmR07u
SIZ8iu3+qMjGWA1vrs+09ylyhbAZ70U0Z1xeQIILvXaarMWUMWs7imwWvwYG7Pb1szB7aCCc1X3Q
2zcnEi6t9DYvqUbtLuLOLwXaAlYFWvpvt20szR6Q5KD6n8n3cGdf2vBEXhOHWV2UGVqoEqiFIHt9
7BsaHCFi9idnUJ4zm91towvZWDBXQyoMQF887/H70molSrvJ87aNrMJ4qloPgCjj4PWJj7JDnVr3
EyF+nmffujwN7ZiEffaY0WbFMS9kGeavmFWJ5yIj3h6XX1FMlGRxV7URaHFDe9jgovQ7umnG76bx
qCmqX1V9UAOsuzL6hXW9sDuvyZlHgxBjLQSUjKLuj3BD1/RzJWIgAphC6zF9czZjuhlQFzF8rwyc
tWfKwq17MWqZu75IJguXLqyrRP3J+w8hdkli+oPWbODFx2YPgg701YcmLt3bA7/25HOdBBpDQMDi
uSmzLw3A4jhZz2G5/LCsgy4OOUMtrfOnptncNvWZvruMmS9t6ZdzDFqrPMcLADts5nnYsfipNd9K
gQ5MMCCDFnCsFZ+9fzfEU9kkyDfcF94vlL+42Awr22xt1NID1xxRUW6Svo30tD9ADwwaPTtq/Sx0
9340yYqxhbfCPG6keuGWMJ/yIxQMvA6Ik4o2YjbVP1xDqEdkc7zRnyqV/+mmTvCAjHE7bXL0pXa+
G2eqdsg5L6ut2YtuM8VZwb7ULUowSWGZ702ZMeqTgTqnqih1hp7SXFibydbJs5lxvQnBT5orO02l
rNilldWph6GxM+POVcr0iRiiXKMLXXQfSJQgUwcabaRMJKdFgAWG3ufURu03qN2ZfvKsb4r8bhh+
Teo+qzvfOfA6zLWVePH62YG5hbUZtoaSvSzj6zKR5V064tySjgbMjmO/08tiPzhx/9Up4iRa2cQq
NunVJj4zKG+dvKy4B4KCKBtqvyD1XgcAw9EPuVOFLVJyxfBWmFOgrLUtLFxvSM8DVow/kX6UaR9w
TKjLNL2NSKEbQZ7kwrf6aU3BackNAhML/wseTTyvpEtAsVreqg7torq4a8n3WP+t/7NGEFCGyAL8
tSG5eCdOHDUBj3xkW9/UPqrpsecbsanqe4HGzeYOCIjm1fa7O7154PXPhNDdyhrOe1Few/MvkJx9
qYsp6UTeIUg+pkn3wBto6PHfaY4Ou0175xrtHRfdS5uvdawuLSISINiuc5siGBYuPSBLG91TeN1F
yuSqpypD9ADsb/x6e3yLVvCiR5p6Fkz2pOGhuz2BCjTvIsuq1APVeX2w0Je2gkvT550uzyKaRtH4
DSYfiDNLg0mNvu0Y0btIEDRtWWTIwcw2dD9MYafhxLLunnFlekLPixOkhlbeGXaMvIjmQjOPOBCs
nZI2xBtffUR3XoaKZeEe6FBCKDedxLZR0Mll6nH9VucefazUqduLhKyh9q8DDkCFZ8Qrct2oBF8R
k454CpgNcfuoUFj6YdQ0DUrBtS+VSLT7qYF4MuirKLo7QVyLXno2tUcNjG2/bi/Z1bnDV+DZgTQl
CALB3Cc9cjrD6ZsxoyIyc+NA0C7N0+TQtmvEB1c7YzaDfYGclQHRJrnUqaQjIDN6J3D0LPotcVt7
CFglgJa+PZwrr/xpB+lWcBHOyRrJSRpKmSdi5CKqwaIbUqP4U/Zg3THpCMp+UoW3rS1OHvhp/tfa
POqz2E3PXKtMEEBEtlfGgWdTZTNR8HdyJA62/40pFEXmdjikrKVbrsxrPsR1IyIkyP1aj4+06EOH
TCtVyuV1+mtGipRqgDwyAxQYUepaL2iOjI9676UrL97FaUN/J8j69NknS26CqJ1gJO0xbRnfldqw
sWt+FK62uT1li3vhrxkZlNN5Zu726LGKWv132x+FNwZ9dqr1YcXOynAMaWmcfGKWYmFpXLTUOcju
Z+hftts15bPZq114PeRVcIaQngOaA/0+0g3JvFwneTyISM3q9HvlxGANS3nc+0KFaqYJtG4YE30M
obOw9qpeGCGYL1CLQqcx4Cqyw6UM/LROQYeoU5rApXgY2XwDZeWVJ8HSCEFSBk+hzm3nMsoo1Qhm
TasGJHc2zIz0ZvQJHbSApxha5wKwW/wr9h9AfEhhw08AEohSr1wB1FkDOiB9GgBBMAq/5l3lO2r2
m6QVUPJDO+7/eUtemJNuLpcbRp/ZYoiEEFvPmRq/RaOrz+JiCK3YXbkoFw4zOEuwYZAtQJvcFVym
1XlppOoQlbTYm2q/Q7HnX4F88/ydmZCOstnpAtQv+hDZ9KvZiLBRHnLzZxyvcYUv7sC/dj4v0zNP
W/IO+FjdGKKcfgUX9EbLofDmjf/umOBfEVlAnAJAA5mR3Osy12laBxsQnNpG+6E1r/G0EscvjeTc
hjRjrEsHUVbKEA3NGKR1HnQcmdL47fZGm52B7CzASfkJq0FSXXYWpcIAsuXpGOFxp57SFsTcCMmy
fc20YqNwoj/a8ShWUsBL5xeNv0jLogQGxNk89LNFqr2269AJNqCuatoiRKGqwJlN63HcTsTkvyyH
mF+ramBbkSpxc7g95KWAClgFgMMAUVYRgM73wbl5ZZqUQsHMCuRN3WmvGPcWRd6mP/T95As9izpr
74ngttmlmUa5BMn8z1y7nDeyLbAVZCIbI7OLTAVC0ejj7X4I+yjSl9uWFu4ztEkghTrzwdpoZbsc
H8lRNUm9dIgcD7GiG/NtXOW271SFGhixuVYdXlpNZ26H8hCmzom5S3NOkY+iVIwxGhOjibxGDMS3
Mm73Wy8dJ8iLcdcY/DEZwV4d21WyVpBZmljcOOAEAfweqypdqyadcq3s9SmaGL8XNQndwtuj7fc3
VYbv8KNrLubKHh7ypgXmYBMQCBTDpentVRONOgDYRCm0D0foEoJBK+D9u5L+Ksuf/7iUsy2kGqF7
gEoGguLLudWMCVgmxcVLlIhtCRhFOkB0pE8Our6yPa9PBUyhMAP5A8h/AlQiDavKRe80Bu8j2+42
tnjAdt2Z8bDt4g/qMD/pkMRJyUtnr1EYz2O4cEEm0vBzzgA4FuSTr2BbBW67XKBJg7IkGMi7mx7R
tBRQ3OHf+9jadf8c76HXDFcE+t0A7gC/hhT7UxCCTVVJ1Ihr9wwE2nHKnvUh21Z0ran+6iR+WgLl
OagwIXElD81FEx/Pq0wFjcNX8LjV4y5LdJ+tBkQLUwieWqDWdbzYURyVjkCikWGA4q2KNjrnkent
xi4yJOL82uF+C55HNmTvVbESNSwN7tyo9ATQEgCS0ZCpRkkDKHt6UJMPnP/ReP/nI4CeSxTYZi4M
POOlUCgr27QDkZEapR+q2vl69mbrdTAaK7fClReDAwPIBwphEBtFAC1dCgzMxkLLGy1iafpdH02/
rcLC1B7NtL/P9aBL12harlPqAAigawgie3iLIo6QBpb0WqIag2lGOI3bqR0Do7J2LvWCUqd+pujg
mxwCtWOnWkWWkvy6Pa3XQC5Qhs9ak5jVmQZSflxBZ1KpLHtyo7bpdm36WIJlueRAhxSbSj155A8b
vmfTc7mrjX1G8o1t/1C+uP+quoLrAnVFF/4NHT/4FuksemMJKRdqxxFVOAir7VK5E8hDYC60tbTe
td+eW68x32i+RsTzmQQ/u/aJO851MT09FSrIQO495Qm1tzFhQZy/rszt/NWXLg2zip2EDYsL+OoR
LtChUDhjR05GQ61jktTfhCDaYz6C6MQqleKrR3UtHFWDBg1Vp0Ot2U8NNLSOedkiCaWs8dbOvvvi
ewCKRTYAeA28CQGXlHy7xQyU6zR8T+8+Nf2LKMUmd4ztyqivEs8z9BZ4TAADAeQBx8flZcV0LUbk
3ZPTAI7abnpxihOE3MEUt8n1PxXjG13vfWiA3jZ79XiZrUIB7LPrBLeXtINUPXEqnWJseZ1srNEM
WqsM/28mJN9gWkpeKV1LTiCu8WPjg6RrKsRXe/MTtYxLHhEi6tGyIBWBWq6d67CQwXPPeKswdUAC
W7duBAGEH4WerORvrpy3ZFDaEZSmgKclmDUoi/uFlxwz/Z3b32zWrxha2nq41wFBQ54N17u0PA3h
NNetgZwIGkLD3o4VnyLCCISr/jNc83NMf03NO+XsgAONrCtFBVMjPY2KC62K2Ed0upJ8uPbbsxmE
mkhbzy5LvtTtIsmHSY9xmNTfSaXt7LR9bgrjgaD8StnB+ClAPwCykMfcWauFXtewJNvSnUtjg+vg
9iIn0wkmGhA3ZFutC3j8XisPNYTF8kPS+4PlIwy+fQYWNgw4/NBQNeOEUD6T1jHhFrG1HodbddB+
UY+RZw6eT0vtGQ2Aa+DFhU0DYAZgsXAiQAbKxgADVHJBsJLcoEmA10WkWLTc9a6xMqqFc4fk+oxk
QCpzbnW53DKlcCk+BGupPVndqTY3EFEifFNMK3YWBwTAALogULfC/F3aoZaTGiVRyAkR3F7xXiHQ
kLnaSlbiKgpEMAvqfsRkQM0ApSPt/y7peNpxmp2gXz9l9wQq84oWZRrg6Lk/sDY01no7li3OzDB4
muCVIm2KJrNqkBoW2anvjt5XRp8BVEZbsllvdGunfNzegWvGpOGVfFTaDB15pyz1NixGHJ24gTOE
jnIqPPTguQjSkuC2zaXDjjn9O0LJT/YWzzqaYYRJDKSj+VKr/oA+fQOs4MawyePfidhyvHqttTag
a5jl52r+tSxdOtSmhjqMWE3tF8QTDz2w4cprnYynrL3vhwSu1AncPg287LFr+pVoeJ5LKWC4GPZ8
bs5cqUn7Wi045ho0beWGsn7akAq8ASuzuxAxIPSFW0FDIIpKcsTACwbB+6zMTuBQNG1fd3a0OhAd
uucbDqXr6U6sOO/FPXRmUFpOlrZWkSswyOOHGXRonQRCfQ2PalB1VC9ZRra3h7jkNoEzAwYbfK5o
S5IMKlpfgYQA+0ewx0FstfIP/cGrFSPzf3K1WmdGpK1SG0k2JlWTneJaL7bdZL+nOteA2AAA4PZw
li4grNgsP4V0wQyVv9wYJTpOmhqH4tSiIKo5x3EbH4z7rnm17GOS/ar5fnzhOfRBBnXlKH5Wrq5H
+de0NEqn0a3SYG12coenmP5u7DujDZoazUaJP6p3jR7y+pf90v3MusBs3hIz9eNflI1+Uz9b3lfT
3WZsTWxzeXn/fpN0TooCRK0QnYB7yJQ4tOocpN+oyoWKZ56UaY2ganUKpGsEORroBDgVXGCTbrkp
4OdpD2j+e2L1X9qWwB2iGSpg7Dj8STPtINz9oG2zfA+FV1YB2j/BPT8bxqGjaXh7Zyx6jL8bQ+4v
t5ANt+xq/jSLoyl65CRsTJQ4b1u5RmjNXhHsS3O+aOaRnw/4mWNS0k5pkxblObvYqN5jPNJd1b9U
BvdHfVt7r/SQ8VcIbt2xD7e5GztQgBzApqJ9v/0dyyvx9ztkz4UmjqFTTRw5EH5UU2BtuxLKtg/U
HnEqngr70c7CljW+boUQkvCHChpgfbIxnfu8eVbifaf8RDeeGa181lUW43J65Hgm6ydmUBvT0/fp
dygjls1+TPe0fkKQ2NDq2ezqYLLZkbN97v3Ss+9QVSJahMTUaIDyqTP9NN6zcVvWIbUIkBkPSQHS
cu7cGcKn7rgpyFr6b9F5nc2kFENQYwSK29VRcI2TaTs27uCbdcyD1hFr8lVXnIwoNcxOay5Pwn1B
Yuhy99CCo27owIWURuJnVRGQIjkA4WN4IVP3bToh3/JiTFu7DSa39+PiZUzm9luzCBpENk7rF8nK
TrrOu0rfJLkQ4FMshbU1ojZX2TXTdxNMNSQjYaVMW6P9lVPXZ/0PpL62t/fKois/nwzJmQhDn8y6
xRZOk7uqPBlV5hvkyakhHPNUkS2S2vFRsJA592StbX4p7D43LZ1iJmrDySaYZqryFUuhZMl9wSBw
+c3V17rnlxzTmS25Imgz7mUtfp04lHpMlfjD2g5eugTOLUiPCNPM0BTZYQULfdzTUT8UYAifwFGv
OulKq8HybgGPB6id58ZEuSVxmpyW173ITg2opCmoUMLeYXdsE+vcz7u9Mn0b7TXBrOv213mLnhmV
jqhiowzRoCB90vvCHxkkYPdcD/gLhGDHY5UQH28MYKbq6tlR3ppiZaMuOYhz6/MCn7n8cmioozfD
HN241S7Bay30BhOeHdpGa9fL/H6WY4xzW1J4k6J5uazS+T6v7uwpKNQHTUWnYwEqOl8Z7ntBgoQ/
oUdAXQms5h1/y7DkmbTBGaZ8hOHU2Q/GnxpPKC8Y/LyNd8T5cF5un/2la+J8mJLPyRXP4gyR94mU
jxzqblkngsT4EfcsSJMJcVV4297y6ICXx1senldWheoHRVfQBA2/e7DqA7BzvRkwsSva0D0ZfC1L
snji8dJG6hXdwcg5XW4YoJK7gsdudkIrtucbgkz+ZOFJcXtMny1EV0t2ZkbynzopAcMhuLgy+pQa
vjZtnfqp6444Lr45+ML6bcZbQ9nYpV+NqW9As2JNiP06iT+fzLNvkBzpwDw6WRm+QUAseWfcaZqv
Qhk6YM1X/mF8YaGdP1LtxWXHRilR0lgjAPikbPnPkwCemsu5TtKeKLTTcHupSF4fk9e+9C33tUO/
e7Gr2dbM920e5eLefa6+gqDDU46EgqsEZAy9nu0Kh/iN/oXU34UbZcW4+z+tEeBCl59X0q6rYw+f
V6g7mm377jFtd137PuVbMENwdzvFz0p+36r9QVWmMJt6363XEOCLSQTwLqEfFJtyJma4/AqqQzhH
TXRy8u7yDFk7fdyY5KNw7sv2R8Y7dFBqIXc3Vv/99vCXLiYDgCywPQOUjUvj0i5rx7SoywYJUStD
3/aTWryCrzUAqdGK91o6ceeGpKNA6NQCXFQjfT0InxERWO7b7aEseaxzC9JGj/vactoGQ8ktKOoC
9jyJ+5w+iey9LrdWvwZDXTQHIg3I7+HRjg7Jy5krNGIqlhjJqdXqAAwLYZxTv2jGMHasLKjAZxIa
GV+56JaWC/3nKuyCWAFYhkujGilKYQskIzMaB3Z/B8H1Nnm2vRXnvxhDmHNzHWAMkECWO2hRmTL7
0UBOws47FaGeMoREJ9UrJ/xeB3XSM4iQR7+oa+/e0Gj7xcyt7HB7Oef5k93G+SfMU3F2p3uNayhF
l2UnRwtN3vppd+jL0S/dO8X8L/YmEAaoxplI14P7/NJUp7ZDqdZ4mCZu7R4Lxi0fT2Nl5YZbfJg6
CMuwcA6EauQWGqfpK1wICAKd8dQnR1G/YVMa05/6dwlIhfmsdblPPiZrm73Haii8fcw24sl9vz2v
Swfx/CukY1KNGpCXDQLrJFHtnV1Bf7NU6Rr+cjE3CZwISqkANoANWZrTqbP7uMkQktF0YzhKMPT6
xlLQqfklxvPNcoPafYBQTvsxqGuB0mddWt4657alrdNOg3C4N2cAhqcSWmFxqxy7qjgUYLFXj71q
ByzP0KXxXWe/SE+DUdvmELRQkNc/9M37aKEvcG9ph6YC/38XJvFPhWWHXMv2JimCpFAOGfoESL+7
vTL/Yc4QRQNdA0yWPGe2TUvejoiBRLFJ2vdKfZgma6+AmCf2p7c0P5AevFps67zdNjyvxfV8Adlp
oot81p++3P/t5HmNirv21KRm4zPqocfKSOvdqBj29rapxd03Cx78P1P6pSmbCqSjxJSdBiD8NmDf
mvZM01bc17yFb41Heoz0kNF2vFbFY4Rpe3TH8DGwk9xPk/gUJz9j4W6cxF2L9eZJumV0HvmZv+qB
d9fVAovngs8wia3AArGDY+AR0pEwMSD7AfSCPd2j+1HNxvD2tC6toGuiZR6BHup/cvRMbcDbhEA8
aw5Dt9Erq9wqeaqEeWaX/4VfRoQCMiEQ2eLmk8apAG9dea035wQKUDh3R9KHYKzcqL29Scrn/2Jc
aP+BY0ZHL9L/l5OKzFJtj1man4w4bXyUUceAiAasSuW09iRYnMIzU5JfNMsRBcSiyE91S+1djkfO
Js8TslULd1y5bxYdFIpv/zssmbpW7XIl1jObnlTGwVPfurylfuI1TrflpJ/qh3jSRDEeFQtJg0AV
hsl8QQSoEKEMYG1ylBLIhqFT0tgbWZxrh2Jyku6u9fRBD3WS4efEKI066ISjFM9OUhH+R1PTGgkb
Wx92I3qVKt8quT3euUIH4UtiD0295yprOLgWVChkTGNazbIK4I1xVsa/dBMiiEGsDbQW8E1yw249
5RQnsKUn7n5oNj+CIn8Tm2BdG3L1pFS/G8iHpwqSbnS678byQZCNmb+UIoZY8e9BOcXWh0eaj9t7
bSGgM/DiRcsAgCnWFZ9G6QnaDiwpTubM4o0u7VIttzYdNx7bQvjDZ+L7bYMLOw4VLQRzwG1CeEoW
W6lS6NfrPSlOLahyg9R1fqcs/WlpxdqRXZzvc0vzl5z5JkvEMUQaYWk8inzfVTukKuPx1aiqECrj
lfJQbhQ8OKxNDF6fN1f9aol91ocZe7094v/wIUAfolkCosLyTVO4JXNYURengT8M+iYfAqoOGw+i
6q/6Nx7V9aZ8hthhhq5UdfQpiUrdTweIkkW3P2QhuJyLif//O6RriDv1lNVKVZzQ0ex7Y6jVdyh8
TEOQrBFjLJUBZpjX3Js3Ky3K+NyWmmgytFvMffyFH2z3kXXBEKrQ9el8/p33gSZ+tW/JcCzRnmds
qu5L3fvazuHb6Ue5BlNaykjgaz5pfmfZUVnjryinnuo1vqY7DpQFU/y9V+4KF2ncke1b5Q6FoNT6
btpPQwc1pL7xqUKOVrpCabaUWEarG/jCgQZHy5tchGinfFA0oy9OkGn8OZXoIHW57/T/Q9qX7cat
A9t+kQBRs1419OC53e3YyYsQZ9A8khJFff1d9MU9p1sttJB9sYFgIw5c4lQsVq1aKyxMMFEEGjRC
yNFQvqP/g+tr3kdeULOLWvLz4aYESR1ghbN8hJoMXdUYU3lsnBylKHpfglbt9vZaiuRwEaMPCHcW
yOfmPGFmISgEgVQs+nRnNT5oWCkygw+J5ZvfujcXGgh22JkrqclrBwZcB65miVNB7neeydBoa2eG
IbpjAbYNXc09N9kgc95jn5WpBwL4cGWU17V5kBshzaxLfhQwlc3iRpMbTgncJzs66T5B/aMHp/MD
54Znj02g5Hs0zAtzBcEiY/fL1YNNECvJF7Dk+57FdhRkHm1d1+xoZOY9yYBDd5Pf3aBvBq35e3t8
1xsFLFIgkcIjGNGq9uXMzrxmNJZG6pgNO8ZUfQC3JeKPdCXkv/ZDlyZmQYeT8aqxRMuONvpyC9og
37lrW3BUElTUVg7dynDm9OWVyK3eTGFrZMZrXOQbPVpDpKyZmG0ItbGymvRyOOBnM2PTy+L322ty
vcex+Ahw0dOHP9EAfHmTJTSq28EssCaNiDyN9AEF4faEdlyzqMOs5X9dtVtBsa/ZnF0WKAca6F4t
2bGMMl+32r1A32xVvjAA9fsBpUBjd3uQS9OIFiC050gJNsgBXw4y0zO7MipMozkJKxR2ZnqdpX7c
NrK09f7XCNqcLo0Qjl8ZMxwkkxqhMh1Nd8B1cCwHv18TYFs6s+emZovG8wbF3QkHyaG/GlDL02Lz
pqwSLy9bsVHyhxAFzuzMMxCjTWiawso0KkHZbFOibzo9+2T9GgnlmiW5fmeOwXWTbKw1xo515VZe
pMWvKZgBUOP7prT1SlfkdZAoG3SBC0QPIbT55thlk7Exz0zBjqKNgypB5Zt8TrhAbm+GhQtLmsEy
gG9BQidmW45zc2rIBDNJ9xhDZpFoXai41b5xUs9OQs2On5JI9+tY/zCbKRzj8Z+DYXyAbEcDHh5d
hnMtxDQu0UdVqexY5N9rF8MsHuJkDYGyOJlnRuRJP1s4qwexXJkQjNJVNglP7guFv5TKqliWdNuX
lxSY+XD3o1UE+xDpvks7UewqvW1E2CDlnwhvGYCFfZRiVeCouwx8t6VXTH8g1IL0XwloWZgNZdjX
SEnV2bOZ176WCr9NT82UrHiWLyd/68tmM4DCV5v2nQ3/iZAzULogeu2AhfobTWH5ZO84ASAmsN/s
J3PYWL+doxNRzzSO/cquvnY+mCDUHBARg64LuezLCeqZUTnROABPm7t+or2MGrkvyjtQf5vWat5V
+uf5mMF2BhoRtIUgpz0bs6IopqBG00sgzpR6otx3+c/aDc0fcfsTEbEHVIVS/kHD58oor/04yplo
e/ySPgezz/x2b0b0cdlADSf2D9O67/LPlVN7HYDBgGwhMZDRRWfA7GbqwORdF0Y2HBnlAzj3m1wl
j0OOSshD2TtuusX/u59EcXo9MEpnsj0rb+2dpqAAG9z+luujhQ4LySKLwBOA7DlDgppPce5EyXhE
noKkARqlwJgkLLUJQKS71hJ07YBhDPoh4LNGbzWAXrPto5Qk1tpqPCpFsTdKQf2GwGeM2Si8sVqL
AxeHBqFWNJCg9gI3eWktGqe6d2gzHlGVU++EFVlPo6Hqe5DXZC//YRbROAohJaCQEOjOTKWWmoPd
GAMT6C4GHLzYaWat3+sRUMy3TS3OIZqdpOKXjKRnR7BzUhBxR9p4zOqUerG2S/LGBCpvBJGymMLb
xhbwIbL1Fw9+lMokFnI2hyi+cISGjTiqo+K+uLFFoVhtxmg+Rs+nO/mxLZr8BUnHArRQcbexS2Z3
d2lrF59NPwDva9dRMUIflwwnxsui/Hb7A6+PKr4Pz0G0e4KtEI+2y4nv+r6eKmCNjxGAOvelbVQS
/Lumr3Y952iZkSqGeKHJjsVZiGJPsa20uiKOLTC/92h8EXcWGJhBMkzTk2rwVXWaaz8Lgxb6FlGk
ROvCF/3R2YVnlpne57ohgHN4KNh9QbfkPbN+jN12BLbQMV5H8B8wT903WeIjGenx8dAlv1tjrTdk
4cV/+SWzIzs1lhk3ow5sehzq/b3102oeNbyP25/ZBjKcamV6xdbtn3/eXteFSual3dk2B4uXMiEB
J469+9FAfSTf0WlTRhvk5N/jX2usXEsLDAS3hJVA4RM8SJfbSB8goF7SajqmuYYqQ50KIIOiZzdt
I2/Q6m7lxb8AG0BEiJsFIQZ0lCHncGkvpawQuAOmY69rgZX+yVOvPUX77xPZ9YPjg9TW2dye0IWD
ghIpem0R2qBD0p1dpsIlNNW5OiH2tegmU7NmI2y2hhaQv+XyykZH65mV2Ty2hZuAnmaYjk5X+x2J
tnWz7R9zHXjte8fNVh54S6cEai0gXcVjC5fY7BotWFFlpHGno+vE5ZOKYNgrmN3uiUL1LTXq45Bl
9f4/zOOZzdnKDaTjHJ4INtUhQzG0GbdlWzu7/2IFpQakMIAuucIgI6CE9mWKpLpmsMfCmT44arIr
RpY2vSQ5cPFaRZAz92pjDgWGXkXmXmNj/BgTe6NF+mthO1UgUgjv3h7S9W2MrYFWdpA9yYr9/CZB
wkmpo6ZUjxP8uMednv3CNFdPUGdr126t6/hK2gKLN9K2YHKYEzPGgzEZNHKm4wQOsP0IeQ5UKGjt
QwJb+FWuxt8Ghjy1zRsQEHeFuLO5a62EBIuzi5IE9KOgEYiI+fKIS1glsTke6BMyXXdZ7jAv1XsB
rj8TofPk/L49vYvn2wEUR16FsDbbl1OulaCdRHu3PYx0M5VE9ZyuUVYc15IV4O5sKYmJ97o+8yJm
qWityRPQB9r8UOV5C8Lo/vXfR3JuYzZxrdsrdlpg7+elQrx0YLE/uKs4hyVPhQgcpC06qCkQul0u
j53blaOXI6wMYB5DfwO9tx3h7qNR8nmqEGTLHeqGXWyjFdLogKOJheWRKBZhO/E8NFPF3XDKO4+0
Ygp6xUpPcWMUflJA2Pn2jCwdHfQWIjsMfDs0yWZ3IUovbeWWmgqcSxQFIPtEgypDI3GfFfnxv5gC
9TMKtyBcmfP3QOqoimnuqhAt7oWvFcnwVlMwEpsCBbbbphb3EuRmQLUku26tWeg2mmaaFlTHXlL7
+GmCznhoaEz9L7vpzMrsjmBdqdspPPZRc3pjk/RNvbeK3tjeHsviCkn9cpRGZc5ntmcdrRiH3IrJ
kZTQUclAThk2k5Y9Ie9irRzBhVIQUCb/a8uUzu8sNmwM1DYzxVGPJZ7NyNk7XTU8kFHUfBfrk9o/
DCLVhafQaejA4t6WYqenLgpXBGRjqGIVZo88EJjfIa9g0thjnYnWltrIVOb9l1mxQQGjgrYcDPOX
X9qrda8wEqmAd+fNHWG2+SFUTg/g2HZXkuRygueBB2hAAVhAkA4k2OyIoPRvN8zNCVAc2ts4mZ9d
q70m5jEmAGUiepa1SLYSUi0tOpqY5R3jgsJkrlrdJcbUjhQ2eSdFWMy29xslSTaoJ65R4y5FOiAl
kyK9Fug05le1QDgwkLohxySrvPSeWcEYhQPddHwlJlg6lOeG5M/PNlcURTkoLWu5kauXMkn9Ii5X
sisLFyOuJ9QykdQBrc2cZIkb8j0pd0VM47uK0W2GLkfP5KVv12+3N+BSnA1yDLhM9KHqNnbH5XDE
0CXuOGA4KjjXfC0eAoslEKAfu/HJMTrFZ2nNH1hnGH5kOo8WlCXfS0VvVmZ1AcyNnADQwYhVsVeg
03r5HU2BZpx4zAjqlpYX18XjaKD3SvvWOYUHMKff3hkM7bGxFvAGz1hhPdGiD/tieC7req9U8bhy
NBfOy8UHza6/pqtdhWvyvCSQzks3WlHfR5iFXnAv5wJ8Rg/GGthpYW/JGiBGD3eAN9bMFTtjY6hJ
SmEzLgMje1FBmHp7vZdH9b8W9MtpHvHkcqFJiBp0l0SbAjUYdzz2PH3rhg4v9hTyrtFD666xES9l
SS5GNttmE3KXTdExchTVbyt/V55iF2mSSZwy1djWWerVDALwqe/qbYh+kCdoiaTuCvPeQikAkwua
d9C9I8x252Rt1VQhplbgIwBU0CMwSircz20TjMIEGJiqRIYtussstonIaHlVpj/o4xr/ltw2Mzd8
8Q2zbWVT3CiuwD3YgeH6p6qoePlVw9C/jwMipQmkYw88H7RgKiu64o0X3crZ8GdXsMWdiqRy+DZQ
l4rzC9Grb9ifU/HvGVM5z1BpR9FDR/Qy28ZdlIK4FoI9R4s9GPpRoRtDrDCrLLj7CxOzfTwMWlEI
3sJdWL+KyAOdhFb+jLmD+2V/+8Qsz9r/Dma2c1nJTW5Z2Lnl5A9TuTOd0qut+hmaBLcNLUCILqdt
dkMjCBRNrOJs9sgKtvm+KzcWNXzd+KOhOqYkPCDEVzL9ZcrLzehsm4E/I53VGWIjBuvdKPU/Zqr+
vv1Viw7jbC3l9JxddwSPJVKamGiHfE/SAOotnjHd8fQHVZ4r8qwnx9v2ltJaqJchr2eBsAmtADOD
VZ+lGZIGuMgHr4s8tGuI5qf1u9Q8R/O65pWu4ZiW3cKZxdnVU9aTKkY57zSJwqZtPXtyt01+SEW8
NZSfdf7Ae23b1Grt0eGbyVZyNItO/8z8zCP0ZSsSK+olLMjttolDMo/GbRbentfFA4M6JLILoEnB
TXu5jkwBB5fiYBsboPkUIEzvHS1UyPeySQI2fdw2Jn/ZlZM7MzZbw7hnTTq5mNGmbn7Qvqh8JyPE
K4si/y/32Zml2dpxW9hcjLA0mSwszUPuhJ2+o9YDeKybZvKRq1mxuOgPzizOlssteZlxGxbtodo6
0U4MH7QEdn7Y3J5D+XtuzeHMWxudRgrza8G60kuOPNuqDLodRuzlaRuQ8p+Fp0CljzD9/22QeUIt
Go0sZybGBfVaCupEI4LgtboS2a5sjDmuqiR1GokUu1Djbgg0Ru5OXqS+3Z65hRVCDVbXZKYHb815
+FxyV+8j8Bwe664zH1wgRF+j2lQ/k7HLgpi75r/nsWRRHJhnROuuPkfuGJnusKSFvcHeCvN+RKu1
olUbodi72wNb8o0XlmYXK3fVukPCjKBDN4TabesSr6oes8Bov9PiGWAaZF7/PQxGzsw2QaYrX3Dz
NjroV5CxhgLasakmvle7pngFyrDauHiHhaxXp1fQ3RbomDKMcRePxho15cKOkdI86F4CJRaIS2eu
RBkKZtVIkBxp2gDP2IUFg5ykYOHK1K7ZmTmS0rXrRq9hB+XmwEzi5751gtiZ7lr9rmHEz0EPYZam
4qGV5bnh7t7J8zs1ybc5niRErHXMLFy7F8OeeZkSihxxwk0MO55OsXFH6ukxBZ23IPp9Whg+rdRQ
ydY0oBZPztlkz3xOlqcofdSwyot+w6x4E6HfPAdvIxvEyoSvzPfXVj+LK0alzlybE4Imw9TjxvRh
06fJAAHDyrrKQHDmRs8n8uv9e2ZnGDIOfQUMSS3/lvbH0BV34G31JlKD1AlhVqHsEvhV1Cs2Ndrv
kNj1rbxZGezKan5FIGcfYdJ6qJFyJ0elbLyUm3fO2D0ZmXVvsgHEOf0eCiYh09fmeOlxj8GjNC2l
dlElnR2eNhusFhUHTHLigNkEL54UOGwA4UZosuNQ+dMEgTzT9kdd9am7xv+0lIgDYx50DA2JfbrC
ZLtubrJ2cMix6jlEH7JHjtZnVR+eJmohZc23qMfjQW3d0+nBoPlRZIY3pTtLmbx+jQF1cQ3OvkVu
lLM16EbCRpJhI+jFhquZT0F9FdgizEC1BV6M/L9cChLNi/IbeBLnT3k1VtqCWgoevOP3Vvf5tCGG
V/UrsaMmPf7V9j4zMxsVJQ6tODhAj1VBgasvU6jeNh1LQPaRDQqaqyHK5WccfTBojIz80hwbj7KG
h7pTuwF1pvwO9BLRFtRCYzho4ntqj9CEdGl0V/alEU7axECsWE9BSo3hKS7RLnj7hC6EvzKdJtk/
QSlJzJnP4UgEWIYRa8c8ap9ZVx/j3lkjKVlyNqB0k3gQiSeaN2ekTtYPNskwS5YQu1SP7b1DIf2M
ctAagnIJDoAMKgC8IHtAHnLe2FWDU42StNGOdq7/QJcaGm22XHvS9Mwz3WOeakGh/kxa5A1zGppj
HfsVEFu35/Qq2AdRJbKgyOfhxpRIosu9DpD6FKU2pSfVbDwVfaBGGgWR/rex4iDWXm8buwpUHUCW
kL1GuwPKiRC6uDSmpIowiDLQ05A3R6XVDulYb+KG9V4Ddl9larDvVa5ub1u99i3SLFrUJfeipPed
JfnjVuFTqY/0RCexcdiwbYqHLj/goCGvv2HioyseGvUUs3Agw5ZTMG9sDXON3OOLjfPiAOIzgNUH
eErqDaFD8XL0Oc0SLhyXnqb0bXqGcB8EAIpha/deZHpGKLaxEtrVQ/8XwsyiuU+tTUnC/tA0YWLe
QTpF5V77kJAtuDf7/AGSIKQM+vGeFF6vPNPjGoHrws5Apw5KSYilkPCdFxzKfmpjF2DUE5Bso1X7
vfZuQ+aM1PAV8Bora3R1+cp6HARZwUZiEizXbHJaKngEmC89ZUOzs6vuVOXf0eaLHkS2ZXH8UOfo
BiAmukf5X6b86Z13XpBg5SOuXKT8CAOoFXSiOfhvtj+ziGmD0lj0lAMHDpjsXm+zQ3ww6yAzNF8w
kE1BLModwqjltgec4cfKBywcEImcQT8Oql8gcZ+FllEKun2nStnJyN4jzjxe/wET/l4vK6+3Vc9u
nps82Y/faLfnzWNTxLsuAbmfHpjxR0pyv9GMlVaT63Qs5gQ1Jx3drni3gDH1ctcisW32bamzkw5+
uE5/AH5Hibcj4iKQPNcueNv6v+m4tbKXVh09p2zCXNdW3oJy3mcnR4eerQpAuzxDc5Vvi4NuCEQ1
/SmuW+JlrtA9dGyO/srsy6FcmUEfoi4ZKHWonV0OFfUNoapk6E9gvKSxX+Zh7nxL9Se7BYnSKaoD
tQ76/veK1etN537xymPZsfUgGTez6mZ9rmYor0FiZSo34kmMvjEOnmneQ1kUd6FneeO4m1bj6qsD
LnWyHbyVQESOEzdvvQQLA9PGdHCPSX1ytMdWAZ1+9z1tHgsk2W8P8moBIZmDBK9s8YQ6HxoBL8c4
kWTSe7NVjraWeG32Wa6JHl+PBYcWPV8gycfKAXZ2acBsUa7ouiE96azxdJN6TrNxXNeHh/NJvKb+
uGQNJViwJqHfHJmQWbBsKOgOwFsB1hyAsVBwq79r7wZ4FNd4gxYNyd0IKB12/twHF4YY6orp6Ulz
Wqk4UJ4aPDXbXZuuHPOrkBcy3vA4KCQi44en++yU93i4m7aSZif7CNpxLzGKsI6Y1yp+gfKKqoVj
u3LaloZmoZYjmR6Af/m6tM+CbCsDfNlSC1j0BJLDtm+g3bm5z7vj7a135VIxMlv6L8AD4TvmO4Ma
wrKqnGUnEw8qp0o86qPs7dnkwPfF2p25aAwbHS2VoHl2bHnWzwY1coZ9nhrZaehdL3N2rJ8C1pId
uK0km1C5Bsi4eoVjcKjSA22OeBV0+DN7mpO7pTK0+amm1r4C03kd7S3FflDWXg/X78OZJXl/n42s
61vclyMsAeqlb+J20/abyL4v2q0RKAhYPtQ1cODa2GZHOuncRleqBmPrJy9LXvrxaUhHby2nfl1O
xm2PdJyKRUMsjI6My5GlZV6ROleyk2YHXX9fFqeYBwhHEz339CEFm7Xmiel+UHZ8mx+Rcm/+UDe4
vUmvx4pvkL1HOIFwyZZ8lZzNrjrxxCRKmp8ssevs5yi9j9pHjXzetnJ95OB+sTEBe0IgiprJpZWi
iDlEBsb8lCib6NF4ovlORFIW/l/xI5LwH/V5RPqgcMeT89JO0wxpB/7d6qSgB3dyDnrxaIpno/fd
7k0ygmcrs3f1ZpvZm81eowz2aBqwp0ZP2lAEenufrsp3yY++CA5wvwAKA4gKsh0IUmdHLbViodud
mpxo96mS92Yt+lgYBFqk4Z+gl4C7eM6/NFRuPQBMnZxM+/fIXpRqm0ZrifvrYA4OF8gNB5BDIPVQ
wL9cGQRzlRI1dXYi8Ws9Fp6TvZDiURXb2vztaJv6ZMT3xoP50x1KHzmf29tvPoM4XAjw8f5B3zna
dK5Y8CeeUuia1acYLEO5CczIGi/lfA7/rwXQBmF4sDK/LvN6bJtRZPWpnopgZA9Fgut5+HZ7GEtG
4HNBkYEkt2yYuJzD1s2xFyy1PtlmitLH79baZ/n2n22A+wjy0hBOw+t8HvDGlZK3taJ0J7QyZYXr
qagaxWuk/QsDkaEFyjjIAKDPdrYZcr0oyQAl61NK9hkaIPJkCwyzd3sk14uOm0nGfQir0SA/ny2z
cLsWiEvkF2wQ12aFpYAWrijC/z8rs6GovVLxWoUVIwHKu/Zq9EDdtnCVRMA0YSASLYigGRD5mfM0
ayfNaAQTPbmbDMAx3I2l+ZY1efELyNPFhvlD7UMhRtG9ttpX1QqMYXEiZR8lKDvgV+fROsmt3NTj
kp7GgbleabcllC4FWRvmshkU91DAgdrVPFcCrp1IiBgpmo4EqgkCSh+03RB/06iHtLf2oeY/hulH
T4NkCMgaecP8GpRzjEyNBEOjYQfJ6MujBblJpIcjZEga0e1M9T2yslBo32i2tiuvt/6lITkLZ/ct
QRpUyNLsiVV45xnEG5oXc+0QL02l7M+T8Cw0mM37UpKpNsuSNOwEGozkFW2DbjBNCd3d3phXaaWv
SUONEiwUYL1A8H45lomXI1ehMX2CzEfNPu33kd5F9gdLNvZ7ZvgkgZunm7z1KNlWygR2BTfUA7X6
LfQWCYYHEO5Zdv2Q5koAbQQfvSboPi1d/O302sfbevxjCogiQ9ut3rlrMtxLcwTPg/eNZO3C2l9+
fNODN7hV1P6k9j8H6LEQvtZ0tbSnkFAxJUYErG6W/PnZUoMi3LDHLO9PCc2Ku5HV1b6rnA4M5q6L
pgXSBivrIQOB80BBrgciSSlDiYoysmeXBtWOTqbblz1iOS937jMbmaJXNdm4iJwVT0Gi/FC+TVur
OYHlsP+ocq/G48DjdtCChD4waMje9Oye/GUg39M+3UAD88FDJIJkLW76enbf+tTZ3GjjoCpaVPcn
Xm5FvkVxo1Y/kfmIO1/K7xyoeeeWh5I/t83k6fwesk2p+tlAOgGa1QiPAWbQlY/J8fNHuwtcKxDu
64CaSR4aQI4Yd1zblNxX+N9m33GPVB5Rtl3+XOchVGjcPCTgmYXeR/SSUY831I/QFYB/WFBv+JOX
2/7BacLJ2uj79FcWp/cOkK1g6RqjNac3T/xgySSIElEJfDtIueav364r0fAh4FvtfaGqv1KrfzTe
s5+2srPcTdWxk9N/y/6ZyPTLrKEhb4H7BD5deqmzranXaRFJNPKJm0Da0Kn9YWTuh5rFj246qSv7
8goRIK1BOhRkpmD2ki/9mbWsS6vegnPV9AKo2BM1adCoRmAjIrc+Mv0ZGgd0ndRXup/ZHgNzgwxp
ZbBxJdnG7bQxlAG5O7BOpp7rbLQsDtgb2j/BdAbEFgkR3zwbzUoEteBY8ND50veFxBN6pC9HCw7C
0ujUuD8p5mOtxWBPXsvNXJVv5ISem5idHiVpHW0aI3ZqybbBJCYV2huT7RBvcuWu8WsIwXr8c9jG
/NttF/NVBL6aUxl8IiOLKsq83wZEbGBMM5L+1OihXfjRlhZP5S5X70vo7mle9Ky2ocp/r1iVQdS1
VQgQyWZaqIvMLhpHUaNKp3Bs5Ne4twB9iD3jhxoa+iaN97kfqS9EPIAAvj8axamnnhJoPstX3pYL
N7cs4vzPR8y8K6eQoE4sbCen6HmYoCvM56le+4PVvN8e7+IOkv1fyBE66ByeWXLj0dXqxkT9AzQV
9aPaMf+2gStWNGwgGevIting968EtrMKJe8KJM0n1j7iPk6sbmtmb53x1rXTjo1hXZ+a1nMLpOHQ
0q/uACmHAL2XoBZT33VlhO67aldXG4im3P6ypa198WUyk3DmmXre6QSaMciEZzutvTeR8B9eEu17
lQfG9BQpm/Y7e5zuiuzztuGrLUZQpENaVSIP4Y/nScHOSTjrW709oPjl5pvG8jUjfu3FC5ROQsIj
wHnWUtPXgT0Sg7KLEisA8CpW5HKsaUyN0bAaekiU51gcIlcJRuO5YraHXjbxDroy3Xqo+43OoZQY
oCNJ7f/cHvVVad7BJ+DJb6C3EXR0SAJdfkLdOEmSuoweehsYB09hvlB/FNAnTmp1Q0zFt2xcyk+p
2Bft3k6CtnzRlL+TACZ+aJ9d6NH+jhVPh7KbsrIg84Tm15eh6AO+KZQu9avg0mR9hyI1Peg0CQbj
oVX+Mnri4oNZ7k6P1joprk63nAjLgEo5sqfI5s8uYhDvKwDroasJVLW+kdy7Y+pb9OX2dF/v7pkV
GcGd7e4auOxCgOvzwMu/Nhs8xuzAHdoAWiGWAnHofJNpuyoq/bbfVdPbmKYr52t5wc/GOXOlaKAx
zRhYiwOYTbOk2toKA29X5duK2NOpDkjqG3kDdUKvzL9/H9sHI//B2BtAl2GUBFF9Z0Az081eUO4j
cbXyolhcBCn9gxqkCcLZ2YGowUCUWtlEDxMSNH28GyPqF2vKeUtGEJWjzoaubFC5z4z0jpN2zI7o
YXCUTxDWd7vcngp0+7lruK7rBxKWGzrtSHzJw4U6wOVyU71PGKQD2GFQ2Q8rjcJ4fJxSGjBjq8XQ
mzIQy94TfVeVAdVfh/5VH+/Mfpe+tPdZJLZNyR6m4phAVB6FkR+pn4UcxXcwGgztvh62te1xgP7A
f9+u5bMW94m8bGViGEqqc4qgeswtZ3JtdsgVcp9zM1Q4pIET8ZrGlmfUhl86Lwr9G2GhEnQflvYn
Yk2Ppi88RcWhLLy82GgffRy4rAkKQw0U7Orbp2nBZcsGSqiOI6UMMoSZ72Iki02r4+yQ+EP52CNx
qIyvujgMlk+qn3y1XCo3xkUUgtWUGXvUI5Afu+LYSeGs8EyI+0P/lzGgYsD481pGr+KFj52HKGCX
mv/YMQwfiBw2QT8kCHFlwuxy/4w60uaVCVIQvB4mkKrxJHRjLffpum6RDBlng5Oe1sZTBPAmhK+X
ptTa7RIipvEAgETQaBBJc2O/bnd9vNLgtHD8LgzJn5+5QDJocdcwdTwMbGsXjceyu16sAYKvIig5
cWejmQXIDqW47yhGw/P3OPtsopU4+Hq2gCaSR1tFQ6wFS5eDMLS+yG3QLR3qOq23idnk94yrInAm
UaOUo8XB7a1+fRkiQQH0AV5rwCGA8vnS3gTC6CHXuvEQp/aOPRcA2EcRDUuwhYHLtfPibA2Rcj2D
SAFDugb945CBwCG7tDgYgFMPqjYeCseNQ7A+ANIP+p+VcX1RsV1uO40QvGaQapa6DHMPKdDFnDip
iYkcWnvfFaWzQSZY87na5EEP+dHdqCj5rugs6lFR/R2cXoTpaA9eXI5xCGxz7A1dPmyQ2Y9DJx+L
rR6jI+f29MvBXn2l7HSVj0nweMy2UzqYqdvqiTi4DfdcN/XVEsRx3AkcvslW2QCXph4u5n+szaae
Qg7A1AQCwqGtg5iaO4NWK0X3pQGB+g0UwDboY8EGfbm6Ai/jnhu5OOgoJkRvqYlt9Gjp31Tyenvm
viiO5lMHAiRQu4BpAgCjmQvLiwgcJGUvDklTb5Lih9ptHKXxMuaPz92LHY8b13lPHB60I/ET8SPN
Xst4m0GHhwSQDyiGX+b3KrU9RyLjxpUY89oXAQ33lSNFRzYSMbNp4LZduqLl4tDm8UNqIpnutmia
Tapi5apaWlIUJB28uECbiiN8Od9W3dsaV5g4TA57io1up5XJ2+2ZXjQBqASmGckkGLo0YStGTw2O
sSQkQSxfERODUaeVgVwnACSAECU03BAS8zJvTxW1RdrOMsWhjkDdF8EvbGObsKBDY76fyMZrM6XD
rlKSzi+FoKE1muUd6zrqlyzTVvzH0gLi4WJrkHUBAGfOEFMUvG66jIiDSe1nExun6MtngIy3t+d2
wd3jSQhoOjDqwEnPi2JFYWNvWKo4pBAhroDQy6cq7LqfYg2Dv3QuJaMULheoQlnzABgiaJbW6vl0
oEP2p8vdoMIfHpKEgTa5J2hBruXmrmMoPHbPDM5OAGNarDs8hsGebTnJfNL8MqpToe7TxtOcX/oQ
3p7KxQ0EuiLsIgulZjj9y306oRGpLFHqOZTZHQExokbuIuiSeAPzYrw3Y+O3AMOHmOJn8PvtaRXv
bn/A0jkBIwpaf5CNBAO9nJGz+INnpNXRczUdbLuY/E6Pm62i6Wvac1dMn4BXExsVO8lpZeOpMTuO
okuUsk1tvOrtfEeaYBBBl3oaC6LS8rKjbm/RzQQs/LZR0MfZt4E+affA11Ikt9P8B7d2WdnedUw/
3h7+dTJWfhigEWg5I8D9XTWeaZR1lYkPG5Vnq3lFfsJPlFCDAO2b3mxS8wdfS2ctHVJMBMpEAK1J
FpHLGdcMkCDkhj7h9MShEukbVEX2VbHGS7B0SCXeCs1eoGYArenMjFa5Y6FO02EchwI4sowgL9F2
oA0HjJknv2/P40JEhkgYiGqkbrCR58TALGlyd2SxeiA1U7d1mr85hWKCY1ZnD2WVlduyI3Y4QBBm
xQMvzCYMo9PNAAIQpFiz6KBUS500GQy7EKpoTWsDdb9NIuyXfx8fsq2ySUDCgr6O8dkxEaBVMqK6
Focu37jWHxQt/U495ECyqc6JrvWRLrghEDjJDaKDxeyqFyBOGpVnbicOtlqEdhKjEAj9NicQ6GNX
1deqQT47Ov37CBHAy8KvJPuew2q0bkKbJQRhDx3UdY2DUNBuEZoVWpw2Q7YCI15yB2g+AKYCWn8S
ZjPbnKAFsUunNcRBuHZo9/VzzavAHLNNlFn7vHjIlLBDJYq/mCnfVhP7puARG/12rSfV9FNkXw/C
+d1Pv25PwcKRufiqWVwLEQiuKCku8zEG0M0Z9lrGAw7EPTivV0LopfNyPgGzbRs52LRqj9d5rBmF
R6ve07T4N5Lonos9lXFMfrdicuEyley/aOnS0ZxzdWuL/0Pade04jgTJLyJAb16raES5ltRqM/NC
tKUpek9+/QUbuNsWJYjYPawZLGa2i+Wy0kRGpD60HMcQdqfmj57v5B5vGYHbxu+Kat1fyFuXcmra
EWF6YIHmAlCeMLK2lLLxiCJvs+o8fbA5GQFNJI2Fe3+oG1ljlPYxJ2geYl6gqr20c9mgVgE/5uOR
QcBHfE7YV6x91A96ZIbjvi6fY+4lzTd1YqLa3m3qyLk//q2p4vlExRxAOxS4Ztac17mqAzkaVlXu
mQMCkA89HH1rrKC/eH+kW0YBuTPYuCnoQl7+cqJioBXGIODd6HqanKTHbHiQNqMYAtdq+8HSAb05
r1+jzQ5o2Y+5z2XqeFSKjtTokh710CoafyHyEm/dOUTw6NFEkR5Jq5n/UQ9wM32woh7l1gRbBwi9
jPxoGH/SMod+ZUjG3IqUVcuVtIs+y8r0EOOzgyeRiK2Lyi3EiERbH+Ix4rhX+nOY62D60XbqklbN
rQuL7Bp0N4A6RHg+22evL+ReV7zxCDQJT6RSOjTovactKwVqBFAdq9DoTDO9/g+5DmCNkHdAqg2U
qj8L+OvlKYYqrzR0oxy1V4YOf7EydR/wFWh292bycv+I3dh0+AqgzYRHBJzMHE7PuMYfEMLwRzBa
GJYQJODYqbPQKpt4iTzqJ6aeRcKoYigyrMSP/M204L/mFUVG16laJxx1zT+rMZ+YmQf/L+4FkY5D
yUOfEQjSvuQiexzVxBqVUbCbkk9WPgzZqQz7dMvUEPw7jco2Onw4W2vbzpbC0CdlbDS7SJRTU4+F
cpuzTLfSssljMqqe8Cq10KVDAlOyULxMDvHAB6c+8HXCx21mxo0fLFipG6cckOYpLEMmDnWV2SnP
m7qIgiaVjlmzTepylwwHHboTCJEXIsBb5vD3SHN7BHKzrICqknRMNHssUwBJRvgopRWk2UoI91qM
3pI2pCwAN55vR38Hb9NAyFTruT/3z9KNwGLqaERkw4OKFen+y/1tUNopDQMfwgupWcnI2S4hC64A
47gTF0NMx/nXEaq5ZOyNlElHpmzUbK+VGeHgS0zML1oPacO9xpsCUoPxsK1V8D6WJI4mEXovOv2X
ucKph0uDR2+OrRRYxapaLaSjwnNbiWupxsKFQOX2cv7fEPN9FVugHuMEQ4RtQxUoKAGUdH8SN0Ih
CcBgYyr8QiLs6pBKfZmPesrJx6p3e/W7kl9qIg9fjWcnHwWIZ+z7410bGwwHJCcS7JMRmLNEVLU4
loGSKkccFDtMH/pkxcdL/FnXywYZaV6TAM1ADhE4yssjAn2PSmVoUzt2gVqTIa3RcI26gXl/KtP1
vbRlwHDDlk3VAvxrTvrJVQlEDTlVOda2WtSkHbccBS9bqbw+CdFSa8uNdUPv1iQNDOgHeBBmL3PM
WnCZhr5yVItkWwB6wZmp1C40qd8ozaLREBkJ5LoBxLpKvZS9xneSVmFKXl7alVCXIA2p0ebID2yb
9kFoqfKo2wXrhFWXawmNGy3Ya1KdOYUI3bpOYdHCgZkmNl9lgGGRpcAbjBdq9mKUY4T+kDZXjpWl
a6+QRCzkj05ZKZxzfzevjTVgrzgZKiCDaMW66uWpRxXd5pVwHANT4SWSfai9rQxLoL/rfYQaB2JK
OMnAESNFeXk0g6kJZUhUAaFWETvowMqIWEqGhSRNubo/oxvx1jTWdK8lVHoAbLgcy8CLxiuVIhyF
8SWsjBepjyyInDAGZefKarWQNlpFgCSu9REgFydUxRWTCVgaQw5wmHMpmwxoh/bz/ndd0aehmgJ0
PQ7ytNLwaqet+GXBCxUd/SEKIscOrUy1R6qmO+TFa1WM7y0IXAokwuIW3Zg+T6XoAdoQqCY9lMVL
xndnsK8SNRU/pVFfiAOvrzPQJzIWCtYQ6eO50RDarivB4i0eBW6tJRnphoykFdXLwM7G554j+fC6
sBC3DgMcL3AcYimmV+1yIfrOT4UIv3NMTkMLTarCM6MsjojPM8rVeMb5SCftvjCgmSI9BJ3FQ9bd
azXXL5uFa/aTcry8Z1CdQAPshAVGi+j8/OtFxtpuCORjV3oGxJbAXFeAXXHVDkV1zOScJ3nGecDm
yC3x9ExdcbKfAh7etd8LqzJZ56svwXUXFHhOAH7NYjtWVonqc6F81ASodAeWxv2p0RhR6ZCEYlYd
72vKb4rIzjXr/sjXJwBL8Gvg6Vn5dS75mmlSJWMJmAFZSnNAq32dILCkibHm2KEKFsKgG2lgBU2l
021ACgsXYjofvwb0dE4A5KRUj8E2C87gK0WHu8MdIyTUuI6kdQoqWVIZks3nC0X1G7YBQ8Pcgctj
ajSYowmZlHic3zbqEZTSJEwkYsh/O68EmyFvgtmUhjFHRLvMLQnCLB8wE1lp5fHK8PLVIO/CyPX9
2DL0fuG7rq399Fkw9ugh0idxncsVgUBsnUZypx45RVxJlZv76PkeBTPNFBsyUPf3+8ZzBwFSMI2g
Q0bGUZv3RbeBIHeSMmjHJiZesS3RZzul3aLBjqLHISDJQ9ntMtkNomGjCQu+3Q1HFpzWuP1IZGD/
Aem8nGvTpci7G612rCWrQ2es6kHkYRs1j3H7GRcn7bm3apL2kTNO8OwX4GSGfqGrZXptZlft4hNm
jhIfgGWhDzvtCIFQgbNF9gykH7KMO73eRGiCv7/e1+bucsKziy3pwphy3KgdEY2qtMvBjqXlAzpb
9Gwpfr65tag6wA+El4kM52xxu7QegzqRtWMf5HTInwPUc9SNMJJ2I2e1i2RBhGq+ZsbejjWH+/O8
diUwz19jz1YVtE1RzdeSdjQ0J8wPmQepy223YDx+buhs7wAXkHBN0LqKBpSZ8UBdXEmrWIpOMsfj
hBSxB4pRX/NatCelVVSYRiSgOlkXEoACYc1YtisqoX8Jcz8vwNbJ1d6q56vwrQAX0QtnGCAMQuY+
3UdJjyarNhtAQ2XgD0Pzj4+Ba27DIPVWNYt4kLeO8aiDBwXISbP1O+2raZswp+g2zxIa9kL5pIMF
+1UOBtByjlNwjlswak4kJXjdlW7U1DVrfK6xZTlH1k4IgcCiXCpPP7TmYtqxOn6rxwq0U2jES9e9
5IEBKy4VAbUM1r90fON1ZhqqLbonJCGhIAGGkF1WF1pKmZpkr5HWN54ZKxkHeb1OFEmFqptCB/Aa
6oe+hO/+JVQZ2AOge4qEAvC2w3uZdFVK+sRT0v0IW/fSgBNzJDJgz1smxHFB89JLTDWLOmYqjQ45
qK6oue3ISz4jHRJelalibZgJMcPuXVWDCpq0SYuqVyOKmeFwoyL7b4kB6nrCN0pW2GEmo8t5SLJW
eoJEXLwdPGCQFlLvN27epEoA6qaJ4R2YnUtTgxeoCkTIlpzQ9H+IkNPz2Run9QuO3WScZycSSX38
fJAMqUAvzu5coiTozvSN6MQpygvn1Xu9C9UFG3LjbqEWM8kboaUIV3v6/d9PpiS0vtxzSAUlEW3B
L96tdaM3y/b8r+8wOsJAyTZZaAOdG5fjcJJXo/k9Zqc6Qj7KD2w93Mge4L/hwtbcXLRfA01Oya8J
9T18QOgzokepfvfSp7F8uj+RhZ8vz3zMNszRJDlk7GRo7N3gOWKozb9Gs0Gy6J8pzB02X+VaFSeX
nXp0uvFQ+CF12Ni9AUKa+3O5cYwx0AQCRDZtEn2+XCs/lOFvcgU7NXK+HcZilSdiQVjjuffHufEs
ItMO9wihNuY1Z6Lxihz1Uk/TjzB7h1FkxMsV8Nyp66E+1skfUP0sTOzWJqGgOYUfcEOgTH85MXTJ
pR4SkMZR6h4FfQ2+7P8yACaC0wxMoDSPNES+BajCb9FTZmxl/WH0o4UBbi3ZRGaDKEadqHRmx7hR
6j4uNc87ZrVIPeGBGwcSVondSKDse5ILfilVccNTnAovyI+jox6S47MBBbCcSmIRcJPvlgwg+5TN
Jnwuu+e8HVxw7vaF2TSPRmbrwzOPhKicEM+wlSKn0ZI0w/WxRFZmStNPjckoFMyuWJa1LEPnO3cE
5IJKZQ9IIlqtooXWm2lCl9YVxKo/dQgdZRP+x+P5ZSg0eUjlQInDk1ojLgfVcDE66SH+DkLB9lM7
5Bd29EZmUIPtQ+3wJykizc25xvFQm2J4NEBOQ6sgcWTjxfhQkB4RaCPE61ELdiPChPt379awYBBA
WAKvRgQIaGbhI03KMhV6i6cKfAMmANiJncBLtjyp7E7Ag6SuZnQ9PJMucEGwLDwZLF1SmLve0UmZ
BAlKAGQAbZ3z8XBtgvxNNYanPBx0NFlqOMx1xrm54i01rF5v60SLN6lIgB0EAl+zRxO8TF6ctlF6
0gSIwIKolyD/RlL9OI7xBgxjaCm07q/wrRGnYAfdBYg7YOMujU3rh4ke8nF6KkVUlchokFTa+oaZ
NbSVoTCvLezo0njT7/86uJKSChJTMJ6smwk/gmbIEhULfJYwo3p8Fk/3p3ejGAKOyn/m9xP6/hrP
i/MxZCHG4wSq128qZOCbTQCwWp2vErSqebQN3brIcFVlGhzrkII17f433AivAS5S0FMGuTRkdubd
nkkV8y3A0elpygwr23LYt9yb5++E5pxkmyb/qPJ3A+qX372AcjnKVJlAqzAmUh9uWAZH10/WY7nU
7n1jJ/BVeEA1ZUqMz5OPUR0LhaZG2UkAP1INpS9YKqfP8b6xbRHvtIXo8tpXwyJM8jgoYAL9NQ9w
06aJ1BIkQqcAaDp2EnW82cmTny91+t8AUMPpNBDJos8cvCBz4sCqKushguzLqavfZBloCm/TmTjZ
ifXnu7CM79CD7uC5UrZamAFrvykWfLjr5JkIO4HWBxCGTB3MczyZovd9gaSufAIrM2mrx7AICQR6
ckHDLwcNKhFq9GAMKVFbb+GoXdvLaWz0poDSE6Eg8leX16sDvjXgfIytCjs5f5PFtcRlROJdpMil
7FQrNuKbhSt99fiicQiP3cQsAlVXlFgux2QAozI/ZsZJBDl868bcppApOuekJUDCzYGAGAY6c3r0
5gvLhhjYLC82TkPw7R3Ryt77JUHPRFDa92/stdWYpvRrpNmzkzSlX0EByzjlECTPXkAGqqwKlTSn
kt/2MjWGZzH4GygyVnbVJOgDWOL+uLotUwsq/jJ0YCaxpjMzqWYsDUeOMWhJMdJ/Zu3jAP6mYZHr
88rXlFF4QDUA2bWJql0SL/cu6AGt7XzWPepcED00aIMzxQI10/vrebVxECIEEBH1xGksJLlmo/A1
V3RBKkP50GwVS4HB29TZYZSP98e5eqmncVASnrDY8MHmbcKyMsRxxDUySHy3Qo0wm6Oh/uf+GNed
wj+DoI0eSBCs2s/Z+fWipKjxg8ZxlB9ru2d/5b9pS2DIDekj8Q6MuUrek5htuoQCuEyEI0BdpJxI
Qg2FqEhcbxcJd26uLpJk//tBs8OK5IIQDbEgPxbPyWBl4K+I5G0XizYkwe/P/eq0IHWm4t4JyMOj
eW8eB8us7lE2klXox4MeJH9BJuv+AFeBgwJEHOp6SMKiwxXg8suDAqYy1LXBoX+uUCU5lxmMZNn1
4FoOtMjWQSpJ0bUgn1ojWBL4vbpw08i4C5DOxBOFavHlyIEU+u2IBpqzlrl6s+KLnXH4Dw1zP6Pg
UcKrAE96ft08D7jOKML8lCIATMWC6DmpUVaKHLkaXVVjZuwIte/8+1WdpBiA5UJsBCTR5dwkJC9q
oDT8M5IydFRBZifRPAVjbOAI0YeEnNb98a6uIchTkfNEgydq4eAWmwWwnBjWQ1WDeTFVtlV0GJRP
b/jXQTLGwGuDOw6UIUoDs0M/GLUvQWUzPquArvRSS9iSRs31WbwcYbp2v+553ERREYllfG51Bg7o
faKnFLyv3MREeEKRe2HRrguhmJE2aeqi7waoCGO2S5GoRU2lyOxcSce+oTWHmM7yuxMnbeVUsBQ4
E17CuxmgLaViR9VAUrkxs/LY51s1AG9NZv/7bcSNALIa3wUu0tk2lmLSdCI8qbPqQZMV9hQNl5AC
sgDsfLs/0hUXHnIEcIvROIh2KNz7OVdnzqI6r8MiOSOTPIDdOfPzL7lrQo42AZd9aTXQwmag1eNW
0rTqdRD7QYWCo9ftVKGGHoTOGRFuU8XFH+hzbIqFC3RdQJh932wp0II9+H5RJ2eWbfp0gDoNR4JR
dn0+NMX4MxNsYLhTMvjoWngKenhc3cLTdm16sUIqAOFI16ABeZ6zUfiQ65IxnkhnQQTUt5Bnk5eI
v2+MAfA+Mk8AnkNOZO7I5ehC8aHslZx1Ps8dONE+BRGisXCsbm02/ABt0q4UEHfOwyHD67V0KPP0
7KHW/2BwpfgKaEV55PKmocH0fUTgW1UnYq/lWNm8EgIiIrgHS7sK8+nUegL10wrik8guBUYVLHzh
9RMPXjeAeFAtQtIBWb/JwP26+rWnDX6ua+2Zz6kOHzMow44W47Hwv+rI7jJbNE5d60Zi+MgFBima
wByqs98EFIoyvmdKnAUxI5KjirgkN/ezCReZn+nb8PzCPxSxePNUFz/yBYj7yu7MgXrYF+zce4ce
LVirTlCeod64GtLKYkqBBnQ75ELXa2MHbH9pUhAuo8lrb7yiRgHXNYttVbGCZBUH3w3EXPQHCAlb
+NNNuYOgR4hChAHgIORF1aEmWW5xmsXx8A/zV062K2VX5BWE5T5SPrOCffiVtOCTelejVwNlaiTY
7puIa2sMhPWEXwFGZAKmzqwjTEEdtYLSnZOiS0mqtqrFNzFvy1H4XcnFpIKhf7YNxxYiqp+HZLbe
CJPBRzK9nHD4Zs+AEHoq0PJ6d1b6F08BLI63M9/N0tOQnfjwIGkk9J6N/jnkJAr3PDcEK3+Q3lVX
5NbJln+MNDPSIeax7yFt5lNFeAgqhNuuvJF1W1FNYTeEmin0R4ia5FZ4EA1bi2qSl6TfZaoDoGYh
PRlfomHeX9DrrAReGuS1cA11dJ2B0/rykKdK1WleyXVnnoEuAPympfxgyBBho5rsBOOuKQCuCU3t
qFAo3viPqrYryp5okaPvk4AEbCnZJ01v9nypf3/RLOjpS+Dnh8Drzi0YEwS7K8CUd2AG+N9rmhug
RVO3g2/KyN9uVVcN3tpnLyAld1B4dFK+cq2pZdTTVziMuyGwRs0Uk10q43EwIRoieSsWFzg50A7Y
gPUqWKjzXjk9yBCikQx0OSjsoTdyFnkzUQvlPO3YOfI4xe2BAqbl2OtmB7TPwl24stPTUECnwJkE
bAo9D5c7V+nQR0dGj0EaAWk6vIoNFfU6ovcPyI8zerEdGAYXbWqrmMK3uRsHkvc80cQqA8tuz61S
X85EmvOhxxyhUDOFZoOGXHpcy6Uzxk1T0liOQx3F2gEo9bYAeJBwY6jnNEVv7kBTb4BKgRdoXWv2
eVhFTtQ0LZh0OGhLkx4pc7SnSZ74WOSSgY0EuVRLE3WoYpI345BStLZ3sElAJIU2sJzdW2xwkWc3
YxpIFGCC9m+YRWBJ58tB4xbMwLUHMBldlDEBRYEVwK+Xa94MJcslP5icoX1td5WNtErXkcauWqtO
n+VN9QmgDHA0C3v9Q1E42wVAipF6R0IC+cM5HbUPj4nvVeTMkoDGn6UZmlVutWYZOInly6um3GQF
bYFNWUMDGpQAvdlKlLfAFeqT/k+WEG0S1h7BtP6drDWrWEs2YIZ6SZKdvhPXgPj5XwUjJeht3ksJ
aF8SvXbbFIozHqguQCq4ixODCCv+zdMdyBLILzqjQf+GJyMsz/XotKkVxW6tktZfwP/cWnTUjycM
HlYfzCbTRfj1DiscmseCokZHPuBeStfakvQ1yEcDmP6UN0swGZam2q662jGatyJvF6LRyd7Mln6y
jVNXNzhzr/oucAz7jIc8+VnSnap6zpuDXjvKEx8/8Y2dLJVYbo4GOmuYD3A8AYF0OdkB+Z7USGVc
N8jyrXxQMRKveeiqld/tl1qWfqBTl1OD8UD9HwBHgPzAV385WMqSOjR8BUycVD1VgPhlT8f4VNsx
mOK2n9tmpdNhs5Wea4VquwAajGixiRbP9o0NvviMeWTaicaodWC8OBfENQ3i9ib3zsgnszJarTji
lnZr2gByFERGmWu/MwOiuJzlBvbGHahvIrcivT8o+9c6pY24Ofcmae1slVg7hfBgU7f83FqNq8Z5
rZwHnbekD/UoIFxwZH/tOcZWQtREAp2EVDf7deHsUITYCaeAJsQHjc8hdlFQrA/qN1hpTReXCX8A
mlqbnkB4jRROvH35hkJUb+r70hQeq9SMDq3nFvtTus1rK3vW7IzW+FzuQ39TIgL5NAKh+86R7OHU
VzTbemuNJI7gBPbukOlOQL92vFvbTm5/GUQxM+LilFN+XVg7cJ7RkK16M2oASKQeVd55a9z0DwVp
Hx90K6BmalsGVWlg5jbAoq9uQaAKSsBFC24JSLnZyCG6tuKAgNYAqTgBvJZAv+Vt66xws08AKFmW
hlQn2xlHf5OnxCdHfZ1YjPzt7Jy0FI2CCMnAJ2qCm8L40jaiK6OkkZDc2R8CM+uJq4aoWcFjAPPz
EdjMU+eZnwrtiE6Kjm7f+PfEWb8Um31hKs8PYmu15NG3cKOTc0ollzOP3jp/0s5QwLI68tnZeL8t
7uhZTkfADQwBln3bmRBgstxm/ZRBvYQqTmBSvXFDN7S1fUyoVQNKRgMAuqCXQXBGIlC1jGZLPdfK
V48dkVyepN+fnSk+rD6fuhdFIiRYmyjpu/qpt/y1TIIVKb/UjjhrlYhkBPhzRwl03X1oY1DpA97S
WZOIXdqeE31p1HCjvQyyR2I9osXEKkxmbjO7pRJ9acGHSLU1M78bAbJ1q5K4a2lHx+M+tHkinMqn
gMTknGB/Bdru9y7+Z7sjILXvCEHKAd9i+hSrv1I/9wrJCdXxQ7ESHH0NzPR9dGyV7FP8p2BtEmLD
7XnhYmv16VnZe2cjG0kSIpPODHPLiK396oXGX7LzkG32DcVMi5hqNDadsLK0c+4YB0HYQMbKZE9f
LgiucPK33pbW63z36azQDpKTT34FANVq1Oy1E68zcjI+/ZQE36E5vHr2k3Z4y+z8qcnMdJ3VJDJx
0XjSWz0dVkRy1i6XmpA60GlgNTTd7UXiUOXzjdETWrdOAGyRdWNWFSWrmGBpP2zgn919jPT3Q7WJ
rZIRsnItcHyZhmlp1LfEA3otTPaQk9VAPazN91dAmAM3e/P0+Zo8PEN3+xjsojcz7e1xxeMyNPFu
rWL+912mH3s1N6tTvXFiTZzIkGYP1gCiDaGS9PYsoE49mJlmiR7947t8ZRnPg2dq09m7P+ZVYISX
An0CyAmISB5pc5LwGJ0noicD+TbQ6qlpnuEF+LmpBlbrfd8f6SfUmc0OGEN0cqH7FA018xgsDVox
jwO/O+u9GYYvoYRTCrVhrbOzdhWoToNGCckM4Q4qJBIewoGMCg1AKcHTOLG8CLsM2B4oQqLAjMZ1
mR+rwuHzx4XPnFyx+WdO0gZIBYHJBg7y5dvWMhTLS5YhYkMnqFRZEsj80H2W5BJp+bdet1XOgKIC
COIhn5LtvfhPwq0G7S0KAGvM1xn6xaS0bYmKdrnAN3V+6ZRMH3DvA2dxjhqlrYS0QneWHrmHYh1X
uEMV6HfhL3uvqurux52RUjDYtVi+2uSXYulrsLGOjgZ0XuJv1GRA33a5QmoYsySrROhoOfUn2uSC
vai5VWbjr8IKVvGuf1Kc0RpIt4SGvXVDUDRBRw2ITvDPvLAlMRXsVRqiTqhE4SbrDdeOaE5k44Oa
KDLihiYzahOBxyAhKC3CgtRxKaDrddAb1fIasf4GAkP4uH9mpGvnCysCzwukOQoELcXZlvAj4zKh
Y/05FkELToUGOcZ1LJG+QQE5AG4Iwo+gamLm1IYQ6ado/ABXeyEdoQCbx69Q6YjxKCnFe4yKT0rE
4cUYM6sqd5n0DVgaRXdyKL6jXYWhdaJHwZCCYHao3AgBtbrgtt6wCJgLEnioMsBrns8lUyJe66So
P+cxjdSv9jHNAiK9sUfp6f6q3d7Mf0aa255CE/xSFDFS5BoyRUo88N+Hfs1EymP3/oaBE4007xYs
nnTr/gCBNNXYwfpxRVijo6TN4Db2qNUQBv4Uog7WYJWgfH4M1+O2N0jrQu1ZpsqrGLhx4Hg5/DmF
xKgI9iuEEhUVwboPtG/f7fgG3A7Y5BHAcFf3HW6NILNV97FuNvnKWILGXacJcOinxiIB/YLQeps5
3jXH8mRo5e4st16MlDZMUR/WMeVGRDT3t+fWmf491MwOdoMHEb8GmSvekV4BIyo0U4MPxCWgxrZH
eWG060QZjApqPpNUK9pf0U1yaVTKoqskTsLMYtBOjjUV5MCMwdkROM0IeLeZp7EVf/bJDgyBtGnM
2urG1wj40I4donQtyTsDVBteTNJ1WLmK7xMgrNHa5EGr6G9jnONs46nIT37UwWuV74zgc2QrKV0N
zA7YQfahkNyR0lO2nfzAV/uoX3nxAs7wmrttmiOqTYB1TEWRK2GgWCkLXkeGaniSAlJzrrrmQigL
ULRHqPxrdoA0W/infq6/iwG9IwiRbeM8gr5+D57+lJZLHM3XSbyfDwL7OGSXkBGev3WlqiYGyORx
101OsTyNRxTekl50BQ0e7mMfrNKC5GuIA4ATsYAPDoGckJZrP7K1pXrRrWgOqwM+cJBoI10xzyiq
Y8NrcoGP6UtTf+ubTXkAqKooaW2p5+yo2NDBkMV24eDdHnYq2yL9Bv2cH3PxK0sAXlaprRjOOWOr
yj9q9WP0mfiSIyVWikY6fqsEKHJSWcndparMLVM7yYn879CzHKqep2EpDzgPnbHnGtRxST+YhrIZ
clNYaha9xvZMew2UBvw8aB7B7F5eMNYACjlOCVs83FJEe0brB3lw6mQ9DFstewJ8774BuWVnAayH
GggcS3D0SZcDDgHPvHbKx9bKJ3ganvK/6UjbJ6MuFly2W0YRzEo4MUBMQXt7toydUFeSPLDhXPOt
ZDHeK802BI1om3fGwpyEyQWfO1+qjGcerNbwEudEj4o6oPs1T/pzk23k8W/s4VkwB2i5W7pnMv6g
gmCZuRMMxuRl5/6C3hobtV3UVFFcQpVz7mWUgtRgD3Fbg5M00Tnipbw/wvR8zGeHKj+eFoALsJqz
58XPWC5HPRQl0g49kU1HFUTdvroC88XCQt5IIaFABo1eFUQBIjCEs00TuqqUPLQpnlVH4Ym3RgMo
wKOPo4m7ZhDjHSK0YKin+TY1EJKQ+s3/SAGFqYhc7NrnaKlZ8IYzcvk9s8Xl6rHm4xHOSMYMpUXs
VRiu0CgQPOFzBK2VoKEuWwpFcTaGVt9Pve3oqe0aMSSeDIU80skJGP3v78eNS4vmBNTp0G5jTMqa
szukDDyQ2m05nFH27NdpLgEyxAoZtUH0q5QR2q49PQnslk9KR85zeeV1bImi8sYrcfkR07n8ZSHB
rBq2fqH3CDgiw41TCqL1Vqat3SjoibK9P9pA0WsV0/w5MaFxwGxFR2mPKktM48K1T3L5JZMl+PUl
DQA4KBVocN0Kk9vKPc0kR8tWMqOqyffrXYQS6rDXfDesNzEVHZ4O75q09GJcm+3Lr5gdXWg9dAUT
DKyHSODki0JOutYK3UqjA7IlCSPyeBCMl8b4jFpbDU9QgQb8vKiPidIstO79XPrLK4uPAQoXkTX8
MQRkl0vCdQNr0LCPJUGCUEPa01hpj1r6tzZA7wrGX1uJ7bZ1ODth6IYHzY0t6aQUnyRhzUVESl7g
ZgSVjaorP260HGnJelczNy+pv2CmbywboF+IKABmBufyD/L21+YxQRqUcuiHcyMeU64isbGXS4E0
NYpDUEfOFzqJbpyVi+Fmu1RUPkLBCMNJWBhO14icHpuplCpkSF++eEZD8/D5/n29ttDg7/hninMn
FiDLxIhZN5wDvwTYIzDLIVj9/4aYBd8yuL0HMcYQSRPStHxH8eQ/DID4Ag4hsIjYrssDZWhZ5TfT
NukMuVjESFW2cIGu32us0q8RZkc2lvRGAhJwOIfiX05kJmJdEiIden8e1+7H5SgzW1FxTe5r00Ip
UCnVG0TVHlye1KBG/KFUC9dwaUqzYMnjxD6LQmE48yOkl6SPrlXQLestPM83j9evhZsd6SpWUrWI
+eEMZwjxqI/0rCq+31+2m2NMEOkJgwerMtt+OUwaVLQwEw8RsS59Bs1SZfjmWv0aYbb9KMMWSqRh
Fkb5qhQvaWotaojfNDX4/KkRBmInc48QwqEK5NDD8SyKw4cYhWZj9NTvq8+m4GtLYIjhvW5Y2J2b
8wKkBuw94AAA4/DlxZELELyhW2Q8l8XOY/uyPgjcEgXj0hizE9BktRBmVTyeI/09a1piiGtusf9u
aZCZKyQbsRfzRjSeYyBmJcltc8Eq0BB9/6Dd3KOJJQpYAwRB8z3SR47rG74cz21+lP3HLi22fP7k
KejoafEqeEutSjcPNuqxSPhMCk1zOoha7vwgGVKMJ35l3KmUz/fns/Tzp1X99bz5YSdzeZtha5K/
TH9SuYXGkFs/HyIJiKjAHcgb86xrGYnouK/V8ayp2asUlK9G9q+pcNFvifYa9IAAMAAQ/Mzb7Fg7
jgW4MM/InBJjcBvlORvM+8t0y9EGpQFCQkiuAUE0dwN4LUrErIGB6SL0XtPOAKk5JHEN5P/k/+Hs
vHYbx4J1/UQEmMMtqWjJWXKHG8Ld082cM5/+fPTGxrYowUSfwSTMAFpcuVbVHzq1cKHaVIHrJMrY
SAd9sCwUQiSDOmrfqq6NMkC8KeJsXKJMXF8XEFop1VPUBj5Lgvly+pAQq+NGTvFhapzY/VHb5fBI
ostXFqiXN/INU0P0nPoOLNr5K27IrUDJxYwwKFmJsPMQptZ2cX+MrVelWKn3hbpNa+BhNjWshaG/
3tg0DdNGgRCJK9ccktuFcSdEHIWnMIbmiZNei5aftpXbvUopUboLVop+cOvvZ2F8QrW3MxdCi2ty
FXTTzx8wG+QxwUsCecP+pAZ7UwSlFTnNVv5dvjWATgANFna/vZP/6w/jWvO/o7e2MADTAr4Mli/a
n6eYeNHGWBjzkilXjbEaUDF8Aa1WuuuWNNebdV/5drPLlk6e65OOVg3AoGReUB6bL62452nYyfFw
wg0s1tZFttZ4OIT7MD8kS050t5axAcwQXMaEPFWnU+TTKcTEC5nbqcOpULZBvRXc9bAXv1n1Qirz
Rh4EqsOEVsNHGbXPOYDeCCOvhKgmntzngfdPMlVk3b/Jisygn713ru2NK94XIPGsu0FdCO1vdFJH
3lonizWxdeZpCqERGtCHNB4PG8uOuwfdfRcPxj9rOOGEBAEP5XPCIMjhs7GkUJCURWyIp5LXrbQe
XoL+uZbfvQkjtrWWGI7XCP6pOXg4DCg1NabwcuqKXJTLDrXRU+N0uFjt8qc8cfIC5Ky18pNDP65b
MtSY6a3YonLOtCrhOlsqsd1YrIjTolcwcU6Z2tkWNWpJHHqW66ls7rptIG9qxGq3ZnQ0jQVM+o2b
wEBUkTIr0P0PAtllhzMhqbLEHeWTVq/F8i0Kt0Zv+4JTAloF/ogf5kpe5f3p60PgOseFGhjXP5DE
qcI1jwM8NR0gopfKyZIQll9nwEI68bVYAsjeSN0A+SWRjRgu3CBKTZe9w6XD8tx2FE+DW43rmKPv
hxfVuW+HuWjZ3RjIx8y0hl1g4W6EC4j8UFVDuXDbXJ/4fAQRKfRslBQIsy4/ooyxLREEWTxhihjG
U2V6bWbfvh7QaRtcHqomFxkHHPsRMY254ISBCI6YVYV86qMT4nR20KgLF9fNFkDFghugLnDFNY4y
OdDSJpfxhIdFyS2pVUug2BsDReUWzhFZwKkyM4t5PVP21KaUlZOiAkNody3wqsWXz40VT3wx4WKn
6uNUw76cjlAT63EQE/WklPvQ2jWd7ojHqHLCF5Az+rEZnMaw5aVI+/q4RASNFyF+UFOoLc4OFqlR
ezFGbuI0tKvUXwXxoT+o+0BbSH5MQzRbBxfNzNZaWKuJ1+DbRzm3GddWA1wCReb3up+wZgub+Eba
Cx4oOvR41QBDUOdZCqGCrJN1rnVSVoqdbtNj0q/G7eh4Z+Gx3rfftG11DtEt1mxDu8eBUk83ULy8
xmn240v+M7bLGke9k6dt3T9fb4frAxSVb0Q/ie0mdVp1Nsdi3XtJ5vvuaSxA1B5rI9lnKhBYtAKa
ON4Y+urr9q43B+2RP6eiAxmGTXi5phIQodFYWu5JBSsd6jypF86Q63lFSoITDNiOKoqQhy4bUF3E
rttKVE+RDTwxpfLhaIaNvnakP+pLtLnrtUpjk1KHiFaISUHusrFyUND7AXRyivxnOTm2zWoQHE2w
F9bqNcueLfG5nWlUP8VJSZ1lcutq6qnGDih/NP+2yRlJObtP19VpODTm3aIIyvXFc9nk7Ga1zKFN
K6LfU/D3exW/ZcJdYy5cqTfWAoEDNxs0VgC6H+fPp155YpHjbaRoJ1VHC1ZDLqfbfb3abqxuSPpw
y6fnC+S+2Tkpok9f4yKnnWANmMVD4t6N7368tVZL4s43IkyLm4vTkosLQNxcRJTHnia78OJOA6i8
9yTfyKd2J/qOl7yrYPB0Owvt16HYKsH26y7ewDddtjxbG2bYeXrsa9op/42KY3lS5b3O3dngGZAC
+vxh/rAsR3QPSKBbABhfu4VnygcO4PIkxb2YMpwF55aX6Afc6NM0Vplh9lZXCScTA/Ie+KVxMn+V
wrYMnrTMdqX8rlN+ZKNhU55Ksk3UPGMzEli9HYi5nctg2e+1sLRDhim+q9RdFB5BpSTpY2s6bb/H
4AbGx6kUHvxxjXd7/Af9s4UxnPbpF11QZ6fSkGdDneulcALW/Fep9zKufsm+se7J6+TPwp7caNuc
FhqdfvSrRmeHR+wnhh9bNJo2HPivUSyuvCddeaGenhWlnQsvcrpEMrixIT7P1TxnUmCJhK9DLpw0
2SmqjWs6IMSt5k97gMy2Vv4U5b757dq/Dc0eVTtaFdgoLXR7ulEuus06IcakJg2ph6T97IDWxKzX
dVd2T8WbFdgmkg/tL9GpfxXJqrReBbGxl5Xzr4Z6WpsQWYiVsDclvLw8Pwe03gW3YYlW8U6rv/Ui
eo2H7tWTbDBp3VHYf93Hq2uBRxHFdl4mOhUJxLUvm0tEVJQtXXB5KlBje8vTg2Bymz9YS0voxlha
JAcJLfgbkhNTBuHT1svMAjOhNBJOBa68D6F1p7tr2elN/Lx/1w5aYHn3z0/pqW/T0w+qOzfEHBUk
SVnUtIUmnGJv3eRvmX4Qvce8tn1r01hbM3b0/iH4QQK7a7fVEp326saYGucvEGXINwG9uuxvGqIS
gpmicMqkx1ZCSDJLF46C6/IxP4+SIwQYyILkL2dLRcpdrx+axj/L5gPXn5OEeyV6zoXvuoqlQroR
nGSNhbfjem+p8sM8KKNDZ4f8TpMPWrhGO3PhgL8OHqcOayxdQnFC/o8y86dJxrK+zALX8M+j8OzX
+754Vrtz33+ruFSg7GaOXLzJsFaV6nsrgzXGd2y0x7ewezcMpwUHiOAn/nJ2Hv8ROifAv3TMNp1+
T6m57Xi+LuatrkKH6YMnB1MecxgdzIW9PCN3Ice13hmvN3clbeLvquEYNqLOY4N5tGMqmJNsC88Z
OHKwI/H+fr39PpLxsyMGky0YZBP0hQLnLKg16g4ZqkLzz8jB2vkTLmL1yodIu+/eUZDr3scaYkv1
Nub3UvGjznMb6B6h968sg1pno4Sw0jaJaqcbs3bAeUOAUdeZ8D6+FOfEcoBMi/oLQXKwRiJB1NaQ
j4GASlv3aJmOhVDKXv+Wj874EOwbF+EJzJRX2Z2vb9x4E/zncred6nvYFTyuE1sRyBKv/PfOW4Xu
f18PxDUCAQE3xl8GgozUNbS6y/2SyL5qeIPKYh7vyXsFAFSfGnBzWuntCpAp9wHwxdjOXk34C8JO
c18hvbYvte40S3CgawjN9C3AdIDvWQRJczDoQC04HYcwONc8K/L9IK3id4ay+KOFmyHq7Tw6lZ4j
S2D77qZTGWJ1OHmO27kXrOV4IyAq46TRWmq/dUvVihu7HqYjf7BoObKJFWcDlYcFIPokOPt74Tuy
9+5TFe7Ev1ibew8u2VZeRMBvhd/jnyT6GYr3QGWFZ5ghC4+X62COQZoApdTlJ2HjuSZM1vd6WXdl
cI6HJ+uVdaodkzNhZDM8CxNvfdxA1CG4G1eiuS1ejXbheL+mPfABeJxOXAJxErKdDUSAx0wp+UJ4
xgm3b51qdDLDyf5U7rdsLQyHrkhR9Wntsnng8hTKlz7bFN66M+3sl/cYafeuwI23qTAveKlLR3v6
ekFfPe5mXzc7/8ver0Zl+jrKL1AGQjBNGWcdFILsxQUOWq++bu+6BACzBT9CBZaLTkpibtxXlGMz
oKednEP5mPsr/V101024KsRDdu+6G/ZycBLLnaTY/jkLnbHAwWAhYJr6dHmYTTb3vGnxDiYjf7U0
9bzu3TBKz6n41+KY53m50Mkp0LxugbzxdJ2jSjIbVckNwkj3yvTcmvvmuT8om/pg3RGSe+UuW6kH
oVlYZdMdOm8Q1Q1qdgB5oV3PzmckVmpBUfzs7JZ/gcn29Vub/SsvAFk8fDk/RJ8prVuzPrlW4sl1
W2dnrhw8w+XRTsOTWq2lN2EJunGdJ5u1NQsZ8rYIY22ssrPxu0PJALrawfePUfgm1I/696pxMMyM
s/XXs/bxJpkPIiUast7odkjoRVweWWFTKKkVGPnZh3Q3cs9gmJbuW2GTt46vHNtqlURr8Un5W6B5
RBhfR4h27IRnzzoK2s9ACoGC2QUym5mtI0weIiDgxOnOMJDMeGuq/YjtTLVvAwiUdwMXGG5hA+FE
6GTNq7vkbXW9IkiWcvROi5Coa26Ll+Po4wddV5z9YKVpP7P0Xl3y+bg+O2gCzhh5XyCcV2ZvcVq5
gmuNxdmrarvvX0uYjsGLiKPOsE+f9Zevp+e6PoJ6B/tWnxRsJhW/2aKADqEMolgVZ8WF52Oj8d7u
/XLrNw+wVFfli/SirXPbiiLCkv/0YissbIBb3bWmAIw9QHVtvgHyqnUVqauLszauctfuenMb9coq
tnCVfg9qR6uWqF7a9SuLLlOo5e2DxAY5/MsVGVtK7RbNUJzbldJvMl73KVqBkrw2/xZvDYlVmLjr
VHBccRWnaynYNMgKqM74Esu4Hh9QOZqkn96L0K7XMtDyEDZn5JQm7m1OGTuj51RP/Z80d3q05pp9
nv+CqdSM9wD/y2Sn/5IrpxV2lKBywrmnbCGXdM3EIfYG18pDkiIeOfGp+5/icKmXA3NsNSisii3C
YonLb2HieMWmjAZH6RBk2Iqoo/ib6MegvfTqSu1elT8GeQ9t1YVOatnVCJxxbSW7EAeRyrTVck8p
d5RXItG77ITGDkF33zg00iqzNvxHrV66TT6QypfHxmUvZmevVMQ5kpp6eUZgILBWxviqGPdIVVvj
sfo7/iILzSPc3aZ/stj2fozmPgw3krF1B8cwd1WI9/mdLG6H1aCvwnrXpVtrfIrFoyogxrcpXcd/
0ZTH7Mn4GbwoSLwo37zOJ1Cww2HtPaq/a3dtZMcY14FvvXAot0iL69azQRz8pwi3OJ0LwVtkbavo
MZI2o7Bzo42sOeVDxjMlfxjCHEWuwkENatyS9fT5Ff9OgIGpO9hXl8eqoDa3kVpn6J78X0gVFZbM
S5Q/nzpyjP6SSud1ZpZFAWdguqAnE6F5NmMoMyWqBKM8ixDB0+ovrkW2/pq+aFu+EbLOwmPwRoB4
0d6chaakop6wDsuz/By9eYdWexl/qPed6VQVios/xmHPuZ6tcAvNNN4X8uvXx9pHzWe+fPQJBkXl
d8JCzVIbWiynXZLQX+tQvOvPldMf0lU5bmSdmPCA7hIETpQV9nBlm7/itxyS0Krgof5Q/yeGjvXb
2CVJYmvID2TtGq841wZbaxUORC0LSwzGLHpE7knaduPRdeoVGpoPnmw3v8LnlgUBs9xdUmm+rn1O
c4jkC1ZrYGqQ7J1t7G6IrcQIqjM2RH7PpfhXzyzHTONdIx9FsXAQWnkojX+OZWmVu4FIHz92Iv7L
Vk2xTbRAc8uzpK4hgjVvfQ+L/6d/8NpXfQmLeZ2fnvpoTqqPJqHslXtEocokOYWwOvu8uao/fi1v
9Pq+zL6RalXz3Rj+1lrkGYFheHewBNN4iaxxlXmcfcCUM/t0emIH6ndiFlVnNdrH0qRDgfRDhO/z
YVE1jF+6WqKfujpbohRLlCFR6aoY7SWEr0OUvfuF6/3Gg5Ebjmc1oQS1n6t9oKe66Oq197FmwupH
oZ1ibac9JhEVUeOsD4ei2Qr5xhhsABi8vgtUxfx13f/oKeYNWzFYgPTeeKlMH2QQDfI5pOdmt1Nh
evHQ6oyvwYHX+A/9BisFiTsG+kOMT0vuCEhHmQBQSpjXTzH89Pgu1Zyvz4dbs0xQSikR6VTijllQ
2ri1nhdazSyrVKSLjeu/jdlvt7oj4fHPFk6sKGpuBlglUrrq/GFU5FGEpa5fn0MkvX9z7AukUHgk
k+AitfJ1v27E+DRGVpAqFW7B5AUvl69vVG2fjUV9VrqDKX03/wqtDN58I5El97aKhq6pty6q6E6O
Fh5LtyLJi6ZnO0fS8yQPUDU9l7+lX5GiOMqwUlGkqk0bG26nsht1lb3q2rZ/qFRQ9kGEZdnBXArR
bx4hn4dgtq9aFUckUarqs4tCS7eK5PtCIG0TkmJ7rnFwbxxk7UXJMdqdcbLahZV186a1kOH9EBvn
yJzNgKWMbibUTX1ucINN8kOurtXCcfv7vNbWpRU6lWQPiL24+mlh7q/zmSRdP7U8m4AhhbJSUUk8
hxUiWJNfmZE4CXqlIqnfP1G1Guv3tPidDK9Vc5CtvTd8AynX/1j4jKmZ+bnGS1NSyQMogD5m15Qf
BY1SZJxrbfRzuG8RL9j05vSwGLq7dD2+C9khUveG7wTfpUcTR718KQKerqSrL6Bwz5sC9Bcb73IT
yHoUKHKVVGfpO6jAp473dC2jkiWuxeAQrlN161ZbCn1VvxkOrl1u3RhlmvBPTYB2V5a2uAq+C9v+
Hqs5rXeMYEvNp/1nmirHwoQu+N+PnI6oTxdN7hayFWoME/bIAwxlqEHJochJhnvOorrEzaWBjugk
Cc8SmauENEYa+RrwjjPmYE5G3Om7D2m4Co2FuOvWuQrUDrgzGuaTe+Flp+I0bo28aauzeSc9dl6M
3N46dcLmMV4C9k0n9NUcf2ppFpZIY5dbsU9LdQrep0sFbeNVxbeFtTyt1a9ama1lTwmlVgWnceZV
ehZ+6X/DYpd2G1k56qktZnv/vnJXX7d5I8UAhhhdS/hlGqbVs/Oj6QJPNVoNoE3tr0M2aJT/0JR/
nyemaFIRRgx6Mji9nCer1JIuCYXqHHffAgO9ofYZkVE0/BTi867t/3/69Km52WR1gR8Xo+BW5yL9
02AlmJm/8ihYOHlvDhx4Uu4+njpw4S77RAwUjrVOnxrLiUDNIgYQR/8M5mfL4jnFsSaCseQ+v2wk
l/pGGMKwOXsuSn+a3ddgpJb0KG5dpeQbLVJAE0z2qvZsRKPVpGranA3pJdCdLD4I3R2WKSvI7J6K
cBYkFaHaJMjxKt3d+F3e6k6wedOHheTMjU0GIhhWBJazwB3naWVXKcw2ErPm3JMuHqX7Grbu16v9
xmUx6RJMlTioUaBWL8dzGNUqT8amOSuIhnFJ1vnBbXZx9aS6m69bmh9NZESQ+CCzBkCQ98Vco7eN
GxfnXrk5oR4nd8ld3on3fmghY18/hxhSRUtYm/ng/U+DQLymQgm2W7OlogeiHNal2ZwEmZd2a5xa
tVrYVzebmMACE/WAQvd8yYtjnEZW0CLvQXZU9oEp/OOm+ugEwlKTLNGUqJ4FU7rlC2kSlIhnjfpG
sJ4KJbJR3V7ox0eW8fM5OzWDmAFm0ySt0CmZNSONZjVyr7Qn0iDBTldXZmGjwSesI+ngizvxKGf7
5ld2qNaLEfP82KBp3C+mVAH0mcnh7XIFNmIcmqWFypBOZiRYD/eZ6GThQ/MSqa9adVKbfSvf6/KT
hqTmQ4ni2dfLcr4BPpqn+InuAUcW6NVZ81buF2FW9Kcg8J0CLkNjnskVVSrE54XITFH4rdkoA9CD
rGVO0HDUCC7bMuFSdZ7X0Ba11dLFAe1ZbbGksS18o6cCFbkpo01W6MsTO24TFbWr+j+3WutKaQ/l
N7+6i/K3DsE3MGPKIZK2WYqEmJ3Xji7dgSt4leo7PYMKKANjUxcOo6vI+n+G6v8+fzZTWul2Qmkw
VLWxlwciSpt8nPcSWX/jyLYUqM9OvMCJuLUwGTJQAmiNgpSenxqBr7qR77f9KTJXdbVDuKw55If2
TlbX+bdMeh1ip7H2bfSg/Wiown69Nm63DhSXOJabAKzA5YSFZV8b4liji1G+qPgPlNXBH1yU2A3b
pbysSLac79JJNzbfC+Ea+bSse5PMJVfH62MG11De62RkEFMGrXD5GdAMLeLGXkR6PRKcXEZIPI6G
dOEQmMeoVHKpGoIAIGvNhTBPGRaZLAy9ZsI/wdtBie+HYdOJT1K4/npQr+6Bj2Ym/3QsqaYn8mVn
WqMVAZpY4kk7ev190K3z4EcrKbb2ATwYF1q7SoR+9Ap6FhBt3DeoVF82NzR6T+xDc1J+KqSdUewq
qLlK4sCfD9A2qMd856ujUyX5fdg070FRvYMqd8Jhu8ieuDnC1IeRJJrqmfOkqDJGuJhN39KjEOD1
8XYM75HqjpTFXk+DeHHSMMjUgaG7I6PA8Tob5FErVFLAgXTSqrU6PKcnNXVM4SV5kafst0/EVA4r
r3mc9KUpd62iKFlIR9ya5smbnviWZ4j6ASD49LzSTTc3MLCWTnH3d7S2dfwsNzQpxms1xullybjt
1tAyrOg+Qmliq8w6nCiVbHn4JJzi/qGp3spDAZAHIeav1+4VzXFaTWyPiSOG3BX/erma0o46fx9V
0smo1tU5AcUa66WjkFII0ZSScYmXuaqf2/FHYqR31tNC87em1aBcyDkISplb67J5RNI8+DCldFJ8
ZEtBTpS70o8pID1b7c++S2yesz3WgbWGQVa0UlAUTCaGwNefMQUD88U1QdllNhSWcvMClwG0LvLV
XjrJ+iZD17UjNf2ev8nRpu3OAffX18195NXn7YFyYd/AbCJhOAtOykYzqzySpJOePUTSbvJ7R87O
bR9Gf1V3gGtGbafgQexuLHdV5efwjUDU1qNtr58geOveUdecPg3scFwjnw5vIil/UWyL91l/P2Jn
PSTrPFsYpKszm3w9732L7UcqnQPocqqKziiVvBhVzp02dyYooQNbLF+6oaYZn40NJrwwvyGAQ1Oa
43DKCn2G0TTGU14VtjZ8C+vXIdwWqrb91seBI04qkenSAriqhLD0yHFyguGsxz/N2YzEap23ctGK
p1D7670j8tWaW2PcxP1/w3+1WzmGvzScV4lV4muW2wRt4f6DCjoLtaOkjQ1lZEXnI0XBWNlY41vl
c46RuvZSJ2/LV57NlYpG/tmXF94uNzp82fqsw3ldNH3RSsgGtquRxE0BkdjNAjtX93mtOrqxKyP5
AKzn66V/la3/6DX6myChYd2Ic7JmFw+NOZgZIdewids7wajsMRt3EvVNNXrwh7+ltQk9IGj9QdMq
qpjGC+/WbY1VQPtf3SzsxNuTAGJzqn9NYNNZAKt6nmxEVoksz2/EY8fyuRh3mfCz/au3FHxfEfFs
dv3SoXd9kzD2nxqddtqnmyRQgRBIKmGngMqFKVVrZLva/lgYcFzC3TB8F2rAOnsz635lqyF87CQw
pCgQjun7oN7X6XlhTubZzY85+fQ9s50tFm0XsPr7iQo1pAcjkmwrW+sphZNnT3oabDnMVosx4BUu
8n+anVhYvBwAqc/Gfoy7rJDarj+Jd3gQGeqLUfVbT4YSlv8MzR+KsSn05CHEGEJ4tcjt99l9Xu2j
ca+096iPJcVTL3V27Z+UYaurj2ZQLJx415fTNE//94GzeWp9kC6VyOsm7JTvuSX426DxD0Iqjwu7
8aqoNh+K2QwYGKIIYK/7kwe/1n018G6Q5JqqcZRvBP1kkPgfVgohJUOQ3JWFI7v3QvUSSs9l/Crh
Aej9WFgT8tUxrE16VVPakIuKlPLlGtWCMTcVT+pPFm4f/TpNcmh5aqS+W4M5blKt+FOThXkstcJd
i1J/EJCKseF7vnexmSy8065vnulbprQ7y4THy+ykDC2hT8MKQb04SpltLVWRcNXjhbPg1q783Mrs
RCSfHQdKTI+172G3bfGTlWxR4dH+LnTfF0b31sr61Na8ZqmHpZII6IScIuEoJD/M5M/o/tR/yukx
UByPwqUf7cKHrH+VhwdU6bWFrt4IQBhRKCgS8Sycgnk03fI/9UqT+5Mp/ojNx1os7Cxt11m4g5XS
hQdDRxVaCh6bqF6V2Q+9fh+wfxrTvUjgYVJu8f+gIa0nG7U/1DkV3vFlTLdRpT2YgrurzM7Jhaeq
LjAMke46tcNm4usRvEpycHkSsZFzABiLSvnsEZQPlhZpsoAIKWANdZVnRbg2AXyDFM7rEKjEgLXR
OJQLAyff3Baf2p3+/6ejuy+8WlcjvT9VOB+47Sogd6/liqO6T0bsRCqa/sI3Kd967T2v+M7D7xm4
PF7Anbby9e9JlCFRDBeB7ZselgS7rvMZ06hARSOvQPrpytotNtmAY4vuXqniQhH8F+cPWryKSeqG
e2xKjU6wyzsXwd2vJ0O+dYFM0qGk9SBn8wmXoxILaqeFHrOh+e0m1AHk6OZBdwc7NzEBQIDd82IE
IxFxPpSQfaX7PD+F1UpCdmKkbp2MysHwNqn+NGRkURdDyhufR6ZWRT13StiSz7/8vFbvUpC35E3L
/oEqhZ0HL7Lv9JSMoxY7iuHkoQw4HLX918NyY43ieEi5EgAKh9Y8XRsbRRqbldCeRvGtkrLtqG+r
rNj0abJWuoUpmA6ny6gZZgGiFKQcIZXCKb3somUlZuepWBKoPZLYvt12b6SfdfnYmgfghOrL1127
FT7yepnwqpQviJdnd3erCimGtEp7QtYwe+17T17ntLthlaC6QeZIofvPAZP5KnudcRen6VIAfeO8
NlHcRLaWj8CrdtblXI1juQys9vRiIunfNKotZttM+C8e8ahastL5cIadD7COPAQuDBOdZI4qjamf
kLfWkR/Wh/RhVDXhJTZqpFOKyKNaiFPoXd+w4pV8ykPUWJalMDjSwWrWwTDKR2E0iz+CrgzO4DYJ
WU9Ag40Rmk5DJH5oAvMcyb6yMmTAoKMR6bvWzXEHQBpxRdWoXiul+Y7rRL4VGl/aCF0ckAapVbsh
BbxRxUEr7KpROG80pRj//bBFZBYmAIJTEIvU2fbufbHwgiTqTm2cftPk+lkVfhndc1s8VMp5YWHd
OGBNXsWTADfJnquFFZs1oDQ/606qu7bUfZi5e4ssZOrDmO3+tnG2qpLk21B1TmII9jDG9sIHXOdd
SExC0SckYxtBCLncSXnbeKOBkfWpUDcu2OEGD1+Z+zGHStaNh3Lcp8FdIoCFUH+LzWvWQJYqdBSh
v6eht/BSuLXE8esm16QhJwis6PJbtHTUWlXLgQW6P4vm92A94i1Q6raRPWTpQsdvnSCU2XmXqfA9
KEZetjUYFHD9tOlOch3+GhHyigzdlsbgUf/dCjk2rE4jL0G3bk72pzZnY400kZzD70fo2hV+Y78V
utss5wr17rK42gojYNum3wSYMbjpuJLx+l6Y7BtxGB1miFnXqBl85Fo/XedjXtdNLNX4TWLUGO6L
5qjF91HzKN5L9TpAtxbjqDI/SCFH6LhK78clCsXNGf70AbOtVTZJoQ7TaoPcs9bixO61dOM+oa+2
bYLowUjVhdBzqcfTB33qMVe4HoY60xwO0kMvVfsisY5aoy/xuW7duZ9HdhZNC+AnMitkZAeh2kkR
MtsFF6++D0BOpQakwWG0zdbfhJqdaNuvp/X2oCKvwO1LqmqupiO4pSm0FX00kh+FuKuj19SwheFF
AaS+EBDeCrlQ4yORoUyt8UK5HM/A90DHi2V36tI/XXCv+4bjTr7bcFCOcWVn7uZvVv/9un+3shaT
BCC2H/Rv4pNfNtpmdSrWLfsGJZrB7NbKRlO3MeZRjSNgi6HtzKbeI9jr//m64Y8c99Ut+Knh2bWf
F5YZZ1rHfhn3kv8SuP15FCN7YpKWHE2+nuMPEtpigGyGd4jhnXag1MydRbzV4V05Bvk+VE9+8VSI
rzJupL28BTvXu+RZZNy91Z3Zvn39zTfP80+fPAsTqqKr+yZjrPSW/KgJK8rrdrWwVNa+NTRUJSa2
KaT0yWH+ck78vsuaUalIFlj32sZfo22gVCiuvbnaFuJijE2GxwZInuNf1dkqTwKCqiD77Mxyn2Th
nreent3DnbkrH/TmqR+3nbLreQl+PRo3tga8fIoYHPBoss0l2aCm+VIuTKOxTca73n3WlH0R4Gqj
Phbaknj87cYALgIL4gITZ2eNG4x9JCQa+xAKcrrzFLzPsHaLfot4eKTtkpjFQnMfMeunoy3sNS0f
C5GEalw5haivh/Tdu/O2GtTmGFvJr0fyViZzkjj4397NAwU1V+oobVUuzPDVxfpLNqotNqn7FDBD
qdarqn7EiM+o9yaLze1F4PWUOY3ysXTLOzmo73FQXZjdW2E534S7LvVlQA/zQoaWtjLe3nyTLmZP
luHmZFRjzHHbWjYcEw1yCpMaRqCecQdQEOVgDVTnQtBy49nDC4QV9gGCEOd0Z9CyjeUrzHpePPvy
i+h0LvaTHpZ68sID69Y5eNHU7PYMiz6zSkVngRXGY5Hu6u/FpEQUVEdRuAt+l9oqBH0N12Kpsjwd
GrNzcHplkTaeLkxO/8vNrkSuW5YSJh2oUJi2YHWqbfXhkkjkbEGjS0VR2cR8gaKUSSg8awV9KqO2
/E4+Go8pO8i3iUi671m+ggz+9WKeHZJXLc0Or14aqWMqrYwM1iMGMvs2XrmLILSrRjTIgBPpYyLJ
UUaaXZXD6JViJENhl+XnZLhrywnoIGoLZdobrUwN8CjCPp2E4ezQYfWZkehr/lH6rvfvCP6rBar+
L/84XrznwVDAMFSIH1H/uZz/rFf1EDkZ/6gYuBpsA0cyDvESSGK2kdAGRfgCZrI01cGoS816YmKY
XLCeg2O+UuX7VF4Xws4c/lTSQu5gtphpR8VOh7cdtixTKXbWTucPSZx7hX+0hmMjrqQlZZFZyDn9
Propk/OByd+AOF4OlhLjwqAYfnAM6/Wgw7cjIls4+G41AU0BLhPmbhZIgcsmpMKF3hlUwRFkEdKJ
w2apRnJjjNAchu021cgn1PNlA5YU5D51qOCYtlt4mf2/zzWoWR56GPVNli7zvRHHVtSUQx0cqQD3
0fspNVdFder/UT5xmgpOE5m7H6AKr8pZN2rVjEdTyMMjsDDVuxfN90X14htTMSEWmAkuAZ1n/Gyk
+tBSYiULjxXVWuGtgLdqLtQDrjcGcb06sX5gHhLIzE6rLGyztEKs5Nib+7S96/q7GIWvh7DefL3L
b3aFpKECWJUzZT5autw2cV8m4dGwI/I4VtNAfljIrSy1MetLLaqhrle0obh3ZvcuAVzJ/31/KwpG
dJNhqTTBVy5nJIuCqDcIywENbALDNsWFt96tLnz+/dmjQKF+zebg95vyYYDlq686YSk7casNdUqj
gr3hTrRmbSRuFIpC1IVHX3zoX6RkxVP53yebbI8oT1gmOFWzWKKyRjcPwzI6qneS66Q//1F+9WPr
oSJO8pCiIhfH7PYrWyGrNc8Kj2nyWAaPlb/+5+9HK5dqJehuwtI5T8sdOrPwQpfvH871LtZO4f8j
7bp2HEeW7A8tAXrzSivDUknluqpfiKqubnrv+fV7Unf3jpTiKtF3MTONGQzAUGZGRoY5ceL1vgC6
DYqsAD9bg30iFh1gCUqPpjwaQ6XO/NTsMe2t8X5XrTWLQNaZ87NWgXjP/hN8MoTePOcQi3I4wEFI
fxHrfi00K8IonTUNZaZ3eTc+cJhiHL+Gr+mDfEwO3K7BcOj2a366L3VFKCg6kOgFfBBIa5qmo8pb
3KZCWvagZsydJXA6L2GRj9xoNEoleEiABAWkBsdG6UOetAVgz/2yH3f8af4OGOpMJybg+QDRgsQE
+AlJp+aZs+AiGhqbHqjKYlj28k57r9+mmLA6YXQzutXKLWsaye1ikIDHbpFcBDKVNKx0CWtdTVRM
JgrKw8j9Ad0ikzOTHPSFy431oEyJb5PuJgigrVjXA0ubhjEYRjiLTCFG1hvTjw5ADKin+6fPkkQ9
knLax8I8QFLC7X6jCh9KljI7FefdF3PjUpAFgeZXRn8JXhi6hDLyRYdaorHswUa2aRiX9VaDrz9O
rSGXxTZcdHy843Zp+VRFDwtIJgbn/hJuHmKyBLimpLNIIJWB68sphlw0VXGw7ItmE4BultuDayCB
Xz+69wWtLQf+CsqaAuiI0MV0Lagwoq6uo4rfx4WjDKCm2yeFU6Rv96VQKfCziuGxR+SAhAVKPNSV
DI1UAtC94ffhJhMOKJiqszs4AWcXHrOvdm1FBpqVkdGBQgMGeL0iDIPNUMzg+T0mEM8Y78hbQQ94
CeNpphMCZEkgnESzCCEfk2Xa9+bntjUmNRj25eewzeynxZvdD8zK/Li/c7erAW8WiYPRo0mYv6nH
M6qQYJPUfNz/lLdH6Xj/47dahowV/G409CCug6G53qqiSgqlLKdxP04O+DrQsTQp3qw4A8sJv734
RBBaN0hQj0ZTqgQSZHqQIxAe9zFwEFb5Cw/NFuXp+6u5VTIIAYcE6CvPLwDlyRRyvlRlBCHZFmOJ
VUt/bIG0xzjcluFZrpz9tSRitC9egL7N1FzTl3Evvede/zv4yC3pj7yJdbNlsatS2X6o2bUooh8X
ojJx6RAQQFRybI4Sb3JO7+a26mIEbWFq9v0dXFG2qx2klG2BXau0CcJmK3+SE3t8HFlkMTQs+mZB
lNuRYOxZoDVk7x6j49CZ3dfwo7ejHe/2WxBI9T/uL2nltb7eQKI1FxuIXtqmLQvI69wmdsG26Eke
74M/ZgtUf7AwdJBuB6SXR/NExkPfGTEvjHu0rtWxlW+QXEKFbdmLGF+8g7EDzM3TXd60tcGJfrI0
k+j49VuO1ZIIEZiFM7LrerVGkucxx+EOhPtFssvfXWlPJUS5w+ga6JGea9zyyJkxXmJzf6NvHZVr
ydS5apyIWl4KyXLq6IkXKZ6+zKzdXVVQvFPA9QLjDW6c6+VVeR8m3SDCGhZb2UNotwelkGoljyCz
V3uzxBRaHu2WJ7mx7q/unOegNxaQ4n8RUSARQr1giRhHXYOh8PvEV9SNHlluto8OqE5vuAfppD6b
41by7stcM5rIUsE5BxqSwPOuF6sha1j3Rjbtg1cwWm060zhMu4hlmmlCz7PGAttC2paAcwFy7VqM
WI15sYgQk/mqU25Cp8UYzUP9oOwMq9kMu2mnHeOvxVW98FHa3l/i2nleyqbOU8sLXVmWYtqr3gB6
bIxz26mv90XcBlewoEjMAPCOgQnI4FMy8gwwPbmFjMYWzGWjb2Ov26SeZlWe/ISpoK7OcA3Iq3mj
KhcCqXco51N56ioIHC1wWTCugLi6ZRdfp7RiaoI5mAZ8nXt266fqpXXCz9JctoOpb5dNvKvtdKdu
6+3kZRvxPTloH8Fh3rdH1sO0ZmmQ8iLsMCjVIKF+rTa6urSVRFZpuPFr9yzvdCfdDJvYbw7ttv/b
mtC/tPRCHGVepERNy7Kopn37p90Yzx10VXJjR9hXm/E4vkeH7PM5f2YRtNGoRFrs+XW5eD3mhbBn
auW0H2qwTNm6V23V2jQLW7dVW9i1z7KJHoP0iKFWlnQadsJO/w/s6rnVDogwpE9ojpJoga9Ttt20
rxdPHyz4zDPvMK4IuQI3Gkva+f5HBrW5ZVwNyaxDRn4Cw0/xoWA6V/FQDE8YZPxb5U3Mxo1Zgxxp
ZPb/bO0/QqmHWdVCVci6FkJVE3N5vhZ//tS9ZsOZALs98L/weqi/ks1O+sCryVVmyXor768aAf21
BstdP6VG2+AHzI8AVu5aS/1Gg207wgs2gQv/7CvGpSF38//e51skUNsMfAzuVWQ/HJ3z4thpO4bx
WfV3oJKAK2oadPNmPkVQj23Q1tM+fQOHyxYQq221CTaV1Xipy9Abcsdv1oMnCvhx5EBvOukw1ini
VYDr9yAJf5QG9JuY0vt4WH4Yoan62m78Vnsr+EW448wiZD3JqxboQjqxlBd3MwxQN0CXC57k3NJA
b/iHcP9vw9+paIqZpT/X3+jXYkFP6SbRf6nthVRKbcsYGdNFGLC/gYNBTAJMUW1th32zHxMTIORi
41e5Hb8YjKdy/R37RzDtWfacEUfA/Ux7/hQ8EJo8zTGsyhlt3aztadeYLOboVf/jQiD10sDqAf2Y
jZhF6HapZRwCV9+ALLhmeOhkw2glUsgwFXBlY24LzUU/NiPSW4KIiUypqWP+U+FwlaPW2xr1mtLC
bKj7Srv2OqPgAOw6UoQIFSmtSapW6IUS4tCGbRUMS7p2wS8/Tj2KU6Qk6HjEx9MN2EPfOUa8vuqF
Xn6fMtTEL8bMQXxffMjN0/Q42cAm1afkUziFL531B//BuuMrASiGoWoYFAA6QyBbKPepVuQK6F1J
3PeFN7du7UVv7YexmDEIYL/VL+b5rAWIVwLJtb+41l3HC70YQCBCRTPMHeGLS83sU33GNG7pMzyG
kk0o8FnrXLEm4JEHLFUB2R1KeJQbLFepJjSDJu7H4DgAUvSYPqj+ILsYHiIcFM94648Niwt8RfUB
pUPdFi17oJsTqRsmNWWkdw0n7IV2N79hmAFBO/xQfbXbxa13X+9XkhakeA8MlYESIrDzlG4ujaoY
C/7/vsfkhOdhdgXeGqTtOGzQtpBXdpP8/QMLnUFqmcxcAyU3jSMfOEHtu0pX9lNoh0+gPkCnUwVy
mtDsZrPOrebnHzDJ3F/m7fU+E5OAnwOkboRE9Vp7lDie+zGf9T0vgzftbWaxpd4aRRnoAegJ8kwI
lug1Tf3YyFzH6/uJW8zgezj1j9LidRVwgoxkzK1yQNI5JY94HiQLlEIWearkYDBCl0H5ERTgEbL6
0M5mxyowyUD5a88E9RjkF2EYgXBC0/r1tqHGsDSd2MKdjp8qdYcmOCVheSbEn7o29EhJ4HKdGbMJ
tPNahjjyAPgj84D3pPEX8DdKmygzvfSFj0zWeNaVY0IzNaqN58KgTM/WFqperaMGshrBRsv25KKg
Jn/XCAFVRkC2ckyXkuiKVjiNY9oOkKSYOjDWXq85h26x+u8xY+Bvbh4X0AiQ8in62wE1QMH2ev/m
vhCGGr0Mfsxvo9gJ0bSvv//l7aFEkNt1YXu52uCLdJwjX90VbvN0/+O3vx91ZuKSImwEeI0eYRRF
XYnANY59I/IrRTPV1qsXxqUhr/eVjukyyqiAR5/zJjeIGwGDs0euz0o/ByYZwLz3sW0wJIxxW9ak
gJUDM2rhtcDRJjpxsU1CGrRC2pSl35oYjJTxZhRttGF7f7uIPb5eyhkEJ0nojUFqhg6w1SAg/b1J
7huTG/IPs4V5DRhIzbOA1rQcFJpAHEYiPxI0YNzc9WJGSenHGRTQPhnrs4HnPoFvszFHZixN338A
1NAKDSQOjoeMv6BszKLWFSdyQe6rmi1jyo3FPfYOMpOgdo6O+m7YSk8lkMqD2WZuVR6W1KxZgI2b
R5D+DdQdqqS2iZuQy/3Ofh+dyEods3/vDqy1nnX58vBoOdQzFDcdx+Wdkfu10zuCO/jdVnaEF8Mt
dzn+Sk/xbtkP+26jOUcU+V3OUzdg8t+hv/HxzyZ/Brm5qW8GDzN0nNyNXVamn56wh2LPmaYI+DTA
bxQMv6JOXe1qoy50jA19Aq/29jEEU8KbWlq/G1OwClM3ManbEZG++vERWo2V2qKpWBWY6zCQD/+e
2oYdOIFzX+Vpq00GUoKBDXVIgDLR70jvWq23RcCPpT+etG5XWxVGxkVW8J5GDKN9q/PXgiid18W6
SLQZgjD8Uu5trvIG1VVeeFbamH4czgs67y/oZsgkg+tdTvqGkwN9Kv1Zs0IkiwcXJNWYbYM+Nmf6
W+YJnClWpYLuBS4sgimajjIPjYELRgPG7xDvwX+O1ozX9Ng/Y57uwopE1naQkCShmYuH/6pTF4lf
5CqQOPDuj7tHzGAwyT8g2jDfS9MVMW1hV33G76xQ8Sb5SVYI3UBnIiYhy3Aqr/dTSA1VbbS49omw
cNNtw024abYjrljYmhgxsK22+i7cd9t0A3oPMN48hJnP25Mz+hEL8nfujr++5OiORJsIOtpwj5BC
v/41Rqh1MqdWtb/XyA68df5gKxhQXm4U/PfPL6SbzcgOQar7r79S6/dgLdZsCw7Gw1uKBUioNTkz
7hNGjDNOiH6jsFXoslMFnBHwAwAVXf+4RBvFahiWFmhBU/RQgcrBPMa4Rjf3FdOtUDAAaTmgFoDA
UeodyG0/gfw+8iN0ZSgO+lU0ww1cOfsZsoiCb/SNEkV+ysWTW4p93iOHEAEmaoZofX0Pv4Nhp/8l
xR+Z2IXJJjCJgFEjgUZjLIe2azSFEyK/1OyydRHGP2jckWP4D8S8XCkOpADDCb9eR70VO3e9GB1n
I2btEvuxGdisSZG3bxz1derk4eVHhTqQrzfm8gMT5Ta/dDdzVHNz31rTTQLnzUI/KbBQ5EnHlbxe
xiLKtVKFgO5GRw5XTgafyHO2n234dgLGj5oDqzH5HIbQG4eLBko0wuwK1OK1xLQp2qZu+dgXTyp6
KPc8mKJfQwegJSfd5z+Vk+xmJjrwPrVdEprbOnFZ7Xc3Fh2bixnuZMgwYde7AUsFqaAGiRH7GG3A
wQSFzuLrR1BnZdb93b3JjxNVxCx21DzwdpB07vVaOd3I2glJP392pmf5rTjpKML1T+FpfFK3sqtt
Fi+zU384NSCn/2KSUt2UPmj51OnGYIoyOAnyQZmCcNBWfk3HyQYNxAmJivin4C17w+EcNBwNwQGV
5X2xzTas6t3atYdugS+FtITAnl1vghGPqFqnSeLPu3iTPPciNp1ZVSYrobUKI9nAmkoievxxLaSs
wiZoG8wInsmsxvRUJnbxnLwvnTl647EJ3fgRtOwf5TP3wX2MLP/7JmN/3miVRxoIBOO39F+a2KNJ
RAFQWT1N2xjTSN4wwal+D46BWRfv3/fValV/SbYeuwlfgWb91loRRTtjAKT4U9v0r6lVPgJN3u5Z
DuaqFSLDt/5XEPVUq2LPleDwSOBp/5lk6yWwe385DIeRZbJvHjpyTwAtA+YebF8Yanp9egW3jEFF
AMzu9CV5ABV+3d8xOmw9H88/39cp7RiECcjmHDsmuam/Uxku7/o1u/g89RaURZygXIOfP7izE3x2
rgwPfNu+ce8Gyo3hDikSBJjzr+BD+ykLJgJBN1NMsfbur/KmvHBeJqqZBMgOz4FeJpdE0EJyXosd
7j60zWwp++5HbIFY5BQ/1w6L92Fd7S8EUgqicM1gSPqc+PYimhjLmZ9kb6ns2tdSS6mODXPMMHn3
bq75hUDqXUTzXMLLIVYIhgNnPhluuGv978VCxOu024Bhv1cv2oU0KsQoJXXA7TtLq3zRkoEFGP4o
1p/7x7aq/BdSqAdR6jGLVW+mxM83+hEzPPasSPam3kXrBWWBQTReFJEECf0nyhpm/4B6qVM5iS2h
nth5vT1581PK6ko4JwPuHRZ1q5e8wNS0CNohexiBkP7E6Fy7tVszheuc7gwHDcD1y2xH9g/O4zfS
BwiZvXLD7+EIbEAIZAbW7LKSiqs/CjS0aJRAQxcBWV2bGjgmlZzG6DTQ3IHD4wDcPKZODd+Zl/nT
c7gvfAP+RwvYTOtXXvenfG+9/EVyOqff9nZ1CH9VHsshWfXCLn8UUcQLz1gKxDjMJvwo7rFxQRZj
t1aHOcLRJ4nXZfe+vt1UZ4g6XEijmX9nMa6AfgyIuZKt2IoR+P0qzBwpg8ybTc6+L46mwT67mJfi
KOu4iDPOIsfieqewx830/i24ERQhehw/pUfe6b6WH42T7xRP2ASPFYxj8gCGadEcN6HXveoEn+Xl
iMgYv2vNg7/8XZTxijMMTgl4/C6bf+Aeua1sSVsJTUyYxAQwzku8SVHQkTbFJ+cIOxUcTKZ2ihxg
jn6D17OFE/US/pIs/sj7ACEeWEWKVWN++fMoU9cuucKVKU5JQiD6VpO/NetjgVu++50yzoilgHQz
rR5WWS0nEMbvwMhlSp77LpiymTifTE9tzdxdrosyRj3HJ3KqE+2DKYgeOXNAnixyZze0J+SoJDPx
3v7cP+pVA3gpk7r0mNyeGO0MmcZzivB+dqRN7+QeRlxbnDU4wOO8F7uKtanEq6Dt36VU6lb3GFwa
jQsUjPfip2XTW/FJtnO3truf99e39k5dCKKh+aBwD1S+x/JGR/HR02IaXuKMZnS6L2bFiyKU+aQM
CLAYfM9rKyUAp6EJ5Rj78mh36mcafAWsS7kSK6DXg5DNIFgAewC5sxeGUIialuMyOfaFzuKjB5BA
ob7ggmv5/kpWogUUFwGZ1xCDysBHXItRy1Yc605FeC1sAfrirRqsJAsK78wJtixJ1J5xsjpLLQby
+hi7KISvTWhimE3izN2+YHh/q1t3sSbKnOkYZlD2gn6WlBZOG+/0wgrS1/EvJ+YQe44WQ8LJCxY9
pPCoZx3EWmOsCilQgsZDmv5uxL9t/joLQKsviK4kJAjoWK5p67kb1Dr2U2mysGNsCSumH4UfFOvR
xYY2cgqHc1+XVvYdQx6AqkAaFZm6M5r8QmWl0OjyTIIucZwdL46yr4eXXLIjlo1esZuXcuioj0e/
gjL2WuyDa3bEgKzADoJdzaq9s6RQ+tpqWpXPEbQoN/ng+J5qb4HEeHjXRZzbPHHAN0WxOtKidMhw
JdBuO2EGiG+kTs3qUVixVeQ8AFgg7FW45dQNR1vhnDUxTGJltdWx/RhZHZ/rEoBhR0kA6Wy69zLS
63SpQMaMAfCjXUWDzYWMFONa/I1FoK0LzHKihG5uahF9piUlj6SGussNJ8NQVMUK5EPfg76D20os
/MzqrbgQRw7uQpPLJdGNSEOiJjqaPaMrffXQL75NGQ30zHZigO4Cv0T2S35sdsvH/WvIEkA9tkUm
SaDtxl4F2Q7dt/rkxe0DL77+v6TQrZx92fNCLmEZwWt/0I/xy8QACKy8F5dHTlmm/9K4ocxqZMvg
LAuxiWHceriJvsbOMZK3+0tZtVv/nIhBvxdaJIlLDklC5gL02esOTC0oYnlW2n/1oqCvG3geFAXR
bXutVi0XFmUBjmJf5r1Mh3OJMQo1Kwezum+I6uCcgD/9BoZl1EGQlyUScG3uJLGDKl2JQV65NUdO
xcpCrN6TC1nUguJxGBOuhyzAoQBoixjXfm2/RHQ9ApKHABXtdtf7lSgtKWuU6IVfvpPwZWIVF9a2
CtloAS2DGE+NA7n+fiToeaXxxI177VNw75r6N/8RJI8pK6u34paC2uofQdRbMg2SAoaWGe/4n+YD
otLJfFo4Rw1sVqJ9bcvgz5EqLSibbwCOetySrRRi/7F57rcjAwR3+3VCwY4jUdAnAZw0dd4L0KZt
lSB7mL+pGarZpiR69+8i+cJ1pEC66QEJOlPf3/gQXC6O6rK0iZ8Yr4LykKIfyWGCN9aWQUgi4PQg
R30z3agMJT1oSe6sQDYw8wrM8WCp7k3rHNwgNKOq+rm0CyAiFbSqWTXWTdslfvr2G1j8XWMr/lfw
EbnVm7GrXW6nHvNn7SW07+/fSiLyWi65shdPV13PwqyA9sQP30L0PsuWLJug3eO3lbjDGAHktgoW
q85KUAmZpJ4B1B0hbCL7fSFTbbphyQWstTS50nwcVC+y5WP9OvHmoJrdU61jFgm4ys3xx/x1f71r
+gKp4DFDSxk6sqnlYirXEiW9iHj2EassHqXCYSHVbo0cGpTgGqM4Dj4ZnOj16mr04aZcF6e+9kNA
Nvvvy86omoLAiUwOJmUbyjYoagnaihif7/9IqNdM5jyamOSDPOT9nVpT+ks51CvHt1oaz3qU+qLz
wZuM/PBKjgYcO5g2jXeH8FHR4/qaUK3UWJoIrYgJXCJSJpbxQ3jRfqS/+V/5t6DZ6Pdv/3YyPSIw
iMX5QzaOCLxU12ejD4lcc7KU+jPKtb72FQqu+Gv45M0ekyha8/4O3voJEIZ5iiD9xRS7m77vdm6V
omp6KIL5hfy3tcsYxm99Fy8kUGc0902PZjhIyN/QwZ6fus1iVRvJ+Y4w14GzdWSG7i/p9gW8XhKl
21nYK/NEljQiB67bxRYkZaDdZGzceYoibdUvd44yEGCuzYOkhZiJtC0qwLaANMGLzfAnzIPptv5u
tGP7R+hgtgDSrvU2fByc198LE5O1dgkwcgitr/CPUGej1js3eWHgJc58oT1N1U7Wt0bLSEGtiAAZ
GyitAArGuM+bRtd2ybK6HAHUcZQfaKtlDYJd0UJwG6CPFoSCoNA/d1VcGFtY976KyykDcNbDfO9h
Uw8PuFsiixlmdR3oXYC/QFppaYBzFBocn/Vq5o+Cp7QPY+JoLDoIlgjK9IV6pk9NAhFT47TFDiI4
VqZuJZ8rwrVDuywBUAPZRclYUrXjsh4OUeAp+8BNXHD4Aw44b75fWe+gtPIYXcmi3vw47AuuJrJA
+2380gGF3IeHwedfF1dBgjXbfwmbzgZHkRO7vd0/J1a2qe3ytfcKW9rPrrxpnIGUIVDCe57dinkP
b/Ow15tBqX+hNhXG3eIHvgk270xotMXUUyTTVbOxAvtHeeSRjHszTBbp1HlaJWUArnaGKPWF0k6x
XsoYBIBspt2b9aHfCa6+VS0Jz0RpRVayFTbpoXIXW9urdm0Jh5/trtlGyEl7ko2Kvs3bslu6QKI/
86UputlJAPYs2qCrEj9WAoIzRu8zKwdLtoP+1UhkYQqxBpcU9/n6V1dGMNeiHMGvAWp0M7Pg3Ws3
WRRAI4bHBNyddFJjbpuEEyVET9VxwjmEVjpuUsnsqs/7Rn5NLUHiRyhx0CEGJ+16GRI31XOKyRt+
lfqRsgUEDGhknYX8WNssQtQAzDoS4nBorqWkc54GYa2hmuEbXxjWe38Na18HXTLJsgI6A7N6/XUl
SwWxrHlkseAgPY+b+19fOwk00QF1QUjEQDlx/fUhz4dZTGu87LObNp+a7BehjZSdzWwIWzN5l5Ko
GzgOAApzIg5CbM1tFJkAdd1fytphywhsEOWheoD4/3opasbxPd+XqV+1TpA6ZbjTCm8ZGMmZNSno
+DXQDgVeMsxovZaSLmWAurKS+k3kyNODEViGfEpF5/5a1jbrQspN+luoKgD1IGUcfKH2MC1UUI/3
RazpFZLVSCsiOyqC0Ol6IQ0m4EyYqo5siaM5rArfineF+jKcDfTDAf1GsxFGsaqOaoIroRceD/AJ
Z0qCY7RuMluY5Xh/IWsnggIButPQl4CYllpIAsbyRhdw7nVj9qMdgI9O2XXC9r6Ute3CQHbQ5iIW
4nETr7crmtoCiXFclCU2Dat/uf/1Nf8X9hDWA9gxwJ9oi7h0XLAoC1HexYVH/64/zOYQWuKyaWJM
/n1SNnyeWHzvKa8MycQ60aZeU2GJ8UwhyrvBXfEjCKnDAQszTGE4YMRKvWsKR+V2vep17xuDsdQ1
1UZuwEDNDXBILPV6I8F9WnaIXFK/A7l95CHPwaLTXVMIxGFQifPYCroUmlYxKbpqqa8Lu/ozC/ZC
5rDCh1UZhJUQzGRI/iuU3Sx7jJfq0hy+7k/ka/oDkAGpzBpGvbZVmKajAlKIy44n4HqrZIydTHID
oSX60ZDMrpsHLX67f/wrFxWMnuAkJBkzVBeo12UseSnrQw6nX34ggwHaCAW5c97KMvvPfUkriwEx
BSQgZwH3XSU7euEIhXxZ52nRZT5aQsCbAE7aaGAEICuHQjIKEKAhHr8BgE7oi+WmGTFx11vFd9Xt
Q2MTskr6a+sQgJTWATFF7oKGSSgJ6t9hVmZ+ru2rLxB0s7pnViwN7uI/AsgPuNgodaxmGVOjM18C
YFcyR9Yo17VdEsD1gs434JJvOAlVNRAi2SjOscfS75RyV2Q71N/+/riBriZDkyVU2Gnd5TQ5acIF
XKgQEYwnDiLG030R6wv5twgaw5RqBhfyegO61YI8+PloLbVrsAbQrEmBr4qtAp056bm+Po5q6PRS
yaTMlx3UlFKkyiUr1hhLWVMqQp+NbjpsF9jvroVkQtl0IZoJ/AXKO7y1PHI4jAz2SiURuVgDHOBo
DoWHQrf6RKEWi3KRZcTDC8LdDOjfSXlVRXMGBmy2m5HhuJLfTD0s4O0kyWZEoOgvoV7MepaLqNex
puFd/ZM9F3C9N+Dxa5sf/8GTQrgCkX0DjyMaPyhJ09hUgxEWOQpmQW19Nbp9X9HWTufy+9SNrIqB
05s8y31e2/elD7cyHBje2JoIFU0YsPPoqVToVGsXKwpGoWEJXO9p5Q5Ul8P01zUlHPuFCKLol3al
lpJw4vOcZICQcMjiB21iuGKsVVCviZpFgdHoEIFVwP/GKuTyP1kF4iEAT/Bk8XRypspiNVG0Gt2n
/E+sAuCW/2wVuoaxSKj4oAOZCiSyAFm0OVdyYlc6MTVhuzRWrmzt3dVkIIfxSsG40EWSuFgMreWk
swxONOXajJ71lyF6GFlkRWt1EcTAyAGRQgHokSgDNopKJkPhIOoPWPYWvxVBqHsEy/EcmNlPlUUT
Ts6YuvYIwEQCiIDbApTttZqB1a8uI0E695s03L7eYqTK7yphGJdzeYMWg644EOqhCR0FRkrVhCSr
xDAHuKN2ZG/wuQ364zBKc1sdS2v0igRcVGhfIrknM0ffXup8vP5oLGn3OjjKJjwiJQ9w6VbzCitF
CijdpvYbCkRW4mXb4fd987FWJUJf1b9/Kw3bCcY0LOQe2RTxpL1rsdkvZvsTFI7pq/44fAbv3ed0
qEEpeYJ5ZIheOw2cPIZQauDwADPK9WmoVRwKnIC6ZblYI/idTDyS7UNoxhiz+tL9MSZb+JmYc2jO
L+2Lbt2XvvIC4DFDwAQCD7Be0/AYFPkVvRfD1DdEW+/c5bPLzHCw4l865DGet5ULRfrJkOYk41ME
OtvZpuOShx1QGZPiiNMpqh3ps4z8Xjd7Vu1lbU8vRVH2IVHFtEpAhY8GhPJN8LPnCo4m6+BWwrKr
9VC3Vi6jJUU3DDDqov2zH80qR90lWTCoFoA+JqxzTUXRMoLiAEJQxE70TKIxjKtZUeB9VOpTbMZW
aacv6ZY3g8fSr6zBVXYcWNFZMISVnbySSl3iZZoSLuchdUYqVDN/ax4LMbfyIoF1jyczBdBoeDuH
iFPTMUwQElSS2X4MtdUlzn0lX5WAQa8EE4tyHI0j7esK81QrRJsgXx5KQsJT/X1YAz/qHwnUHdal
KmzRoIx4dra+jM4N9jlLpVmLoFQ6WPq6DyMsIhA/MEi0GT6X/+gkLlZBKfSwzEWUNxCxVGh7VAzH
2Nw/iDVlAlZUJB2/hIyUqoiq1RwZc4xoOQRitK/MoH5Ig+2on77vyyHeJPXyyCQPi8I4yMcw7vba
pOqBYpTaJCIDKNgaqNSkt/vfX2lPAT8MwaYidEJrn069oFWwlGUl6jjvB/C3+PxGf5DszlX2w0a0
lVOKtif1OX7oHpcvpLVtoBzQi855oYuRNcCWax5GyFXe/R+1lqC6/FH0Q4JiQRe0MpSQe8w3HGoW
+S5whR/BhvdFP/H6bfx8X+KKQZfRww14MWJ6NMFTKpkT+DEXYRem4Vmsrbh0cL/STbituqf7ktYU
B3EDGqpJL5BMJyuRG+26SQV6N9rqWwXlFKs5MQeIrWnNpRByAy+87yUa4JupSuy7rP7tM70YrZCX
n6Yc+74CwKEin56dzM7NdC95CbpTfsp25/O/21NxXPbCu+QmaG/JLZRc0NshTK8d0OECwxiuNPqI
GMX1z15Sl8PgGxhbA7/FAGPCPvqOLOVdQe1xwmOZOcFO8gU3zzFpA0QO3X7yMIk7Pcr7/GNyysfg
V/7YHVIX8y5fDbgKjDDu7FTf2yiichdnMEQLH0QhDhra6yDPCa1yQiTunBkM36Gp76oPozMBTzSs
eRtvJ+4wfqNiiTaEjbb9/+kcdcc1NETFC9G5HA9r9hbbyTb6+0rFxVHc8KJyfNVFALLFPoj2HsA0
/8DYzvsafcOCGiuYzqBwOGrecVikoPevJJIH1ydVyMFYKuSk1MUC7+gCig1WXHQmyvu/teFm0qcA
2tVw0CHDxkwW0foDzs+PxE4PovMS7sfXuDZ/gxNYdNOjuJ9BTeql78NrtmENl1uLz67OidLKReDD
pu7R7yIjfiEFXeGt89KH/pEbTcw1ZBjytZf+nwsK0pfrnR0xTFFqMrQQFGi0/tGzBlYzPk97Q5Ia
tU1IFtN9zwfOmp5TL4PnNZuiVT2PmRlvmuowlg8zK+xc9WAvFnbe5ovLLUZNOQs1FlaalW3gDx/N
yOFG/GjBoj16xqFQzdFnDowj+3VHi86Nlhdia20CT38BsY2NTMH7sEm3oSVYLBzBqhiM+CDgHVTr
aMBupvVGJS3oyWhgV8EvlZuSA4ANBr3vA0YktQYcIZw8/5ZFeWqaPI8BH+BiBA+ZvYChgnclX/dh
F2OwfLFyRqtX/UIaMTMXG6jP0qSiEwxmCrgvBN9bDa0Umnvf3LK2j7pjZaYmfEuWlP/BbHqvAuE4
9yrz6NC/L2fNaQHMADxviHd19OpcLyYaEF3BjcIxgT5nwovSVKYTisdpZAha3TWUn0E9I6C5ha5C
lDEqrPoEsKurobg6eaLoJLIZsvLS5zQ9rd5I3yNBhBQRghvqdOI+KoeZTN8TT5M/b9Rd5I0P4c/x
SRvN/pSfMK/cjL/Q/rWAwb04zW4JX7R/rnsTg8dsTKEx72/wDXUucI8gg/znB1F+VDcmehqSHzRb
mms4KZpxS6/ZJ276Krvpo/SRnBZmFoUc271doDysKJulEc0FpDU28pLjV2A3DuctluD/yo8sC712
tJcrJP//4kJoTZdrDXfe8sL9DQY3k0VvvEJWcb2J1HVYWhkEqyNEVHZ5MIDFOBit5ct2uhePzVMN
lvEexBGpK+yCj3Db7Pot/4NxjiuArKtzJDf2YpVZDuiBShoosq1iy16660xQ1+F1ZVnOtRfpYjvp
d6HN40UcgwwZMAeobMliDT49zz28oxxnc3qxkiFcGl0tsBLpsUZL8YRQLbCqD3mH8RvlQd6CWmg3
edKzYo3ubMdeVpiyU3wl7nKY7ekQ+cCGg/gbZHxf0aawmEznK5mky50+R3YXv29qQ/VfbTGiNVq8
mVgauoN1O9+Kpu7cP9U183e519TlXIqhzvMKW9E7yrY54v0Ht/nMMH0sE3D2BC4WFMqdNPBk6ujD
9H1Mt5PZmoMz4Gh/o0C+NR5zhlPDWhV1IQehm+s4grzOVh0D+EWyLlazIjEh97SIupIyX+mxMUDI
IpjcYdmlkHH/cFaYqK5uPc3QrgyxgGWgCQsVeIQ71SPCnnInOqqtvFWPPKZ9WMNDcZjeSpi3/vtT
Y9nRtYgBjQoaagOom4Pe8PrOg0qzntqpAFReRIETo5RLm7HEFQnKeVQzZt8C1EZD8TAjWuhSBaAm
0qSDwZsfgRdg6MUGo5ufq5cQqXdPPwmRwxkmX1sgXVcih+ePRZBbm8IMP1hs/yvGh4xkFAglFZp7
6OdTKgy0T/QRYO0m6Dn/m7Tv6nHdWLr9RQSYwyuTEhUm7z0vxMyeGeac+evvavmez1KLUMO27YPj
AKjYqbq6aq1VwPMw3OitkiK0ay8NUCcukLhBGAtwKFTARbMPaFKuhF/ZWnPDPy1vrp4L5IydyVNW
4aNiSZJZOckh3iRIDxxTRmVuKW68+hbqnIxzz+XAFiTennASfu3n2p5mJ4/s4dQ2idmE5K/7C76U
loJNSJ6T4hYRRb/eUkXNSWoSEg6JFboj1FnQ4kBAKOlGEBozoPHQ+GY0RQyzS8uKUiroc1Ap5iEy
eG2VA2y8jxICboiQmHfz8V1uGQVh8hOUP0DJGbLEGiSQxRswvaIPcqUVgMu0xUNljr4txBCyLzxC
/2UoepN1oUyhLzjqU2fiJGQgr0czFE1ehUKZeXVlI82WQK31jW+3QE0xFmvBkRIpMXghdIgA/oRK
ZEep7Pe1j/JwE6/zyBR/ypOPJFVo6WhU8xhg8d7m1fijRtCoXaexPTLmdMHHQqsRpQA0fFSAs6AO
S6KiT2LvT5n3XhSWkZlBbKYsufeFybyyQfk4NUfFrRphAyRUVCEz4FJyC72MeRY5i2WIujD4pp8y
v4Ah1NpB6CDEXXSOKpAoZZxrliFqs/uiWnGDDEPDtJp5dEgs34fJVmfGmVpYHNLAFAAFgGDQ6osa
T8nV6lgJRuYFVWwC61w0267eM/OwS2aADxaA24O6iEGHg2UglHkM7TyvEvbF8CBpNvY5U/JjyRcC
HCgSFROiK0vDRbU2VEJdR2ULHkKMbfWDgxo32iPxpg6GBITgODNPVxUkNu+fsYUjdmWX2n5TO/sB
7/OJ14QogyN/pYJC0GxY2J6Fe/bKDNkzFyEYJAnTOAwEFL22LgunsvzbUFAEMxmNJ+jyR2GMDTDW
U+KBESh6LKzQGRhAeTt8+v/9PE3fLxq1F/wU5Zt0M73Iq+w72xpW+gS15WPtbAvOmhxj01osUOoS
/OrKrng9ZZnRpHWawW5jgulgjyZRHpLN1GERoRduDuw4IHqBXEEagtZm4XK+FYIE2HF/3+Q2R9pB
J40NOqp+YJlaXKq/TdElt0AMOZwBYHnBlEraFTdY93fzUlIP0AUIGeLWgBY27RTQNrfxcx/lW02y
DO+x3CVbztE+i1Vj/pEqEGz5texG9n2rC7f7lVHK4ek5Wg/0GozWEH1+bBljWnBApLctMLdIBKko
JF7vA18LBSGMgbjVQICKRvOzwimVM/f+GG6toDmDKBFoEeJOzOC1FVmM1E7PEaH0ggElb3QtlWKb
VWG4XX4kiwn+WYHSJPoOUPe5Xosl+vnVIMpFX3q29yfGQtw6M/w+mmVAnweA+xtQwiwPRYa2ZEDC
9mYUbOAshcfGbq1q+L4/W7dX3LUhyp31MYe+QQqYi/X43cuW6qF5dtOZKR4M/80QtfhxNo3d3GJE
Mfjw4QRua2TPLFeztPZAkoKkokHSFBDl67XXC/QcNzIALxuHg6SfYLHecYvTdWGA7IsL798jnZCM
BK1abgQbSXYICPKMJPQZvHvtprEkFzaoWI3jtXQsJNgotqr5IkMsEkSx7clwyjV6G6SWb3Zm49TW
Vw5PYFm6hQJn5aB7M8f4kvNRufcl1OZIyqKOmwJfUnviZDa7apd8hH+kn2YEW7F2Sre3FPREeuSe
dHAaWRWVhYrq9URQW6ZL9DAT0NgVORUNmsnQNjazLcSfstIiMm8cSIyFm3kILuLX0qnNCFsKXONj
5Aqr/GN+FT+zT8ERkO1h+cnF46lhmxmkR9MNd6DLEinuOCCjoeFoKwjaPWGtbrRoff/MLNycpE8O
BCJxlQATRSMKyWPLb0INgPU/3Tved8WqrEDhFB7nVyYuc+nsXNiiafVFG8tRIupn7m9eEXC8Imx4
hVGaXaj5YUgYD2jSYN6gmdL1CSqAKp97IcmQgOUnM/XCZxGqAf1ngK7Hg92z6K+3NxoxB8oNLlFM
Iv3wEfVKLgIC/c3SNZ4+E4Hf3F+kJQsIOdC1AqUctFemfE6Zp8B6S0LmTcm2kM2a30T/4ka7tEA5
nbbLW9SKxMwLm32ROH1tZf4mZ+ltLbg2PICxxyQIXoMZQ/bHhWsLUmVUJA6vEGB/u9qa+r2OunDl
5ayuEwsbDWQvoL1hg7xGKP8milPGxT6HV5WwAnkhLra9bv8LtqJ0ZYUajlYqidDMsJIJWyU3kRIS
0WaQtb0WJg299gDxxPITMiHlIYNRrkOjRBKmSLf8aHLSB4F3aaeOcXsuzBkwfMDYgb4AYzx1agJ5
jnS5rBPvV2ushupQqr8mVrp8IaYBhhQuAPguQvGk3G3Ol0orqgj+plW5ZoR+S/MEtiVOhwrZlptW
AIrQN3Pr4wnQNlu82iF3a+xqffdz/yguzZKC5AYwU8iCItdyvYWlsc78qk8gk/AIntUkm2K9ZRVV
lkaiyGBZAVSMrBEtrcclZS1OPmwIvzT9s3rUupcq8EBQvz+UBTMGpAsIWQWKaED9Xw8lT42+GTsf
CePcRosICVJedmb84ygTrQYJUwlLA7EElXqYcak4z2KNXSWuIrR/DqCKLVjp9/2R3D7KYITIEKLH
Csk+Udsq89ORj4MQLCJgTWaSfOI+Ys4h6mTPMisJwDBGs4ezWi90AIhTz4f4wmzOSDcMpp9ayHfV
QMcHjFW69f0Q5QD3HW8aNEEBaPF6leQgU9H/sso9m2vWn0KyuT91iz+PnB0qB0igQ5fj+ud7YwCa
E03DCeMawlhg3/wLUglGQMgYcC2IM+jXkpoCwNsEQu5NhWPIxESff9wfxa1fQdc8vMgM8PiJMj/l
7zuBK+egU3NPMH+zsjG3J/76t8l/v7i0IjWb5bDUcg/nnZP3yDY22R7KIvdHsLAOIsCYkEtF0z8C
B7i2MnNNonZ8nHtju+qfOGH7cP/3F0YBdAsSPhDvg/uiy3qN2M2FSigxrvgj//rN+PWlrwcJA7LF
IEGhVx51R2Uq9IuqNsEc9YrZfMd8hwamjJ26OALkXRBngfR2w0Q32k7KQLHLvTKw22EVyYe5ftH/
3J+m5YH8ZYSw3qnjEIPJO4EvmJMqXmu40fDUxgwT98ZBTFA3CK/GYKxkGAeCIKSWc3lfggPAOhGs
gVBuQ4k5SRsGYkV8gJcyhO08O/fn6vb+QJaFrAUE0s7tRa63bBrE6INpYK5G3hOgJAU2EKSe3mX/
+b6dpQkjvbNQiYLEIK6RazvSUMxaWdW5N+vrMj6mu252k4RhZGG+ADZHeI2NBd2Gs9LMxSmvVXWu
tAF50ahvTXHjgwYSM5gGiyYQNqDDMDJuEG6kxjF1HdqH4L5tTM23ZcSm1v2JWjCAgBcPEKSMgI6i
Oah8MJZ6FxhIfoUrIz6qzSb3X++bWFgLmEDGCxVB0I7oalbSiXXeDRFuWn6lZiCZf7QvPEsiecGb
XxmhYoa0KcJ8KGKSYulP3M9/GwG1CnzeGmHO4fqe0TFU3M/rHioQEqOqs7gSyA+i7ocIC4WQ66VW
A9ToJxErYef8QehPBavl0+IUEb4pyjkgNdOSr6FYcH2qIs+Z8OvEUrvV/Ula/nny2EA4BRootQJd
2I1GIgSIcuE69t3Tf/t1yjd1aA09pyM2UQXoDiOfsTTzYMYT8T4BMROtrSSE7RBmSoPYGWi56JA9
Jyyq99LcoDqNEifE7cG+pzZQnkyyX9ZIYvCDhZwUC2q74FXx/EJxGuUF6ENq1NTzCmLZSA4KLzRe
at+cs02M1hjDWmLlGRdmivTXI10Pwey+aZ09xnhvilKC/ryzhftUy0xjYGB7FryFAtwAaQCA4B/J
0utjUAZZrGZ5XQCMsp3EbfbeQEyTcZ4XhoGeCQBqIvgHrefGIyl+nBdaXHsSIlhtfun7l5pz7m9Y
lg3qOIPZLTZSnNTo8iZZqwrsCSFheIzbXYWKEtrYnctKkI6gIqgm1tR2kvoCIlfCZLasxWb9PHnU
XFxvcqVGQdjh5wensTpGZLaQcENcZiCjDI0b9KSli2LlOGSjinvaq3tLx9Me7XVe+gpy19CjjfK9
8E+7PoPtes69g8pPlNtpdVah13M/8LXeSwB1SN2hdAfFmoM9pzJuVDItV9lpdEiAGCJuO7QJJY9x
atrCBoh7qEd4aeoq1fp9Slb+upGsQXYiVrnvZpOhFANdG9zdCEOgHE0dFj5Xi3hsZskzFEcdrMZf
DSzfcrMLUBWDnC6OO9YL243aBVMUhZ1U5aLnzqC13T8jN36L/DZp90BUwlTsheup6uYg8/OhFRF8
OCVnx+irewrT3ct9K2QSLhcEC6EqRChVBwKbqAJfWylj3ockVa7ugletdFx0NHL6ff/7vhF6KDCC
bK4A74e7G0A64tYuDgunJV0nFpq+S9CsKbD3XP24blnKJzcjAWcd7yUk9pHcJ2II10YySR5nJVY4
NONqqpcend7XvGBx8cpn6cvepPhB4FdwkcAVn1tE0vnwsgE0R0dkSOTUW7c6VGb+OdX2Njuy5Htu
SsowRSTi8QJHEI3nPrXDZOBZsmiAcEDom4K8EQIwxje8bGYnYyugM9BH8+X7tus/5N9Ccrq/bPRh
/cs2UgBwoqQzNmVbzf2wEWSQurvM5nyrKbz5oRBMI16Ng1mxClfkJXi1EyErASdEtFe0s9D79frp
fhSIsQYSPOjb4N9U+9SsrFAFPYYVcNy4V2wPCR4P40NGELIc1H6MkWSuhzqI4LxHz9+q1qMqQ3OL
QyWKJfd2LiXQw8KzTsciQl0A4c31sNR4aqIib9A8dlU9Sr94Jw5Ns9bch+ozRfL5xAJ43y4aiUH+
tkdc1sVZS5SpibkG9tDZJXLcTEHf5/rB+JYZ7TFuMENkEnGtQgYI2n7Yo5ShCp0xSy0DBFg7Ckf1
Vf9SbXDf+HVtBfjz/k68AVETY0gOk6sQf9zS1geFD/JmJqBm/SE+qdsAdcXH7LF/FrwKkqgF9NKn
dcfakyQOoRcPGRhIEEFuEtUCKnuhxaSxASHigBWqTmCNDKcUxNBmIzksHsXifF7aomKico5HIeVg
a7AM0si7Md/w+gfNoLVYGTj62iKzeWmK2pNNzYttS7iEjaOg69b9taKvXfy4jOsQ6Uk0nECKgRrH
pLQlom0eVcLUkhwxZ0qYLzgKXOpEaI50gMeyXO/wokk7dIMAcFdPzPyr0m31W/9dojRhh4Xzj3WJ
MRwickh4Aki3g99+bS3NunqaBwHDIXoontGZ/Co/6vmHaHdffWJOLGj97T12bZDyuiUf13KfEIPP
IhjS3AtAyY60ub9IC1cYukOQ/vHkMUF6QV0PK471olJ7VMN11cwcPX9MXHQw1F7n7yCxILDCMEfW
hDpIV+YoZzEXgRAqnEz01Xazlq7H9wCgtcFp0fIksfpkF8VuU9pdtU3c+6ZvYg+s3+VAqTCqhFJa
NhoAJKj7MvQg2PwFqIz++d+MUBcKSDVzFGiYzbFZvccfyW8gW/3H+zYWQgGEgbi1cE0iGYUU4fWS
haCRzfhfBsqohDaYs/2ZbUfzG0ySwModBZ0IWY0wb/Dq2PxXJqldMifBlMhDlOHy6l1+Ozi8g+4x
rXmCVOVmhBqRYt8fJJmo632C944K2LUGbReoVlAG5c5IW64roJc1WULraN1hLg9qx4CQ3/paPECQ
XMcrHQ9ckt6jplIvhByNJHqv/yOLD7K1ETQz2OSPRW9C1xtqS4zjdnOmz/awDfEmRV2FLkboWaEm
lS702B9W8Q05YbOwy86eOfP+9N3ek5QhaiNKnRyLvgFDRWpXr5klb6JvwwFZzYmslx/eTlzG++Hm
eFEGqag7CKKw6nkY3M9/TqEtbFlX/82OIAbQsQLVNEQUNwhoXpWDZqjE3pv/FBG0xAvRdhiTdnMd
UiaoC4Uv8DqpFKn3wugxbuyoPsmy2a49vzfL1Oxfg7cRbYeVL879j4Ypr1gqVTCnAQwrR9FA7xdQ
7sLKehtciV8r29/1B+i4DJM3lyc1Vmq9CoS+WUamMwnRkS+zjdCSf5XocGy3j0a+8kXGjiQn6epA
w56EfCpKiaht4NBdn7QmBPAvDqLBE9EDcKPuWKiuWxdFGaCuy1ASuKaSw8Hzx01ZborRqcKD9DE8
Awtz4Hcv0RHq/Q/3Z3FxUMjMAK2Cx7lMFx7KKBezNMeg/NESTYQ4NSveXdqS4H4APkZKAze1uTBP
fbFH0t6bhHeeZDBcwarN0PxJgR2U3zEkhkUyTTfr9D+DpIp2vU5hn4xtrRGDVokWwZGlfbaaOYPc
PqMoz/DyS+7w/0YHY9RNxqtdMuhxMeAmm34M0xx/PhgefsECAGQIEjUgo/BsoI50WsRDFEnFiMdJ
/9yAvSA4ZWU16NuTMVz7bSRlAEdmIA5FbAi6EN0XiAtx8ytRP3otOrJCXcQvVjy3HlVzBmNiU7B6
lDPtUU6jHsfBmKR29MT6IKAtnaUZVn/gs33YmBw6A7PeQAse/mp85DBcPCgHX1CHQelGMJJ7t7Hi
Y/GiHSrbB9NbIC17za8MUO1/Ko9FiqBEERualjzSa3Q2Z67qJO3yAbNqV/vS/NiyNvztw/zawjlJ
cDGuKYByZilj3QA/dSXgcdtPT9lOv1r0evet4u2+y7iRPfprQGciB1AJ0Fy4nsa2lttMHjCNgxWe
hlW/wZFGv2pl1SDpJtuQ9tk1q9opvMM8Yh9xO2WT2YX7df8zFs4FpvV/XwEAyfVXTClfJ0GPr0g3
5fPg+L87rwQr4b6RBfd4ZYQ6fD4yjZUCJLz3fLJYoLqF3YjfBnqfFJWhLUIFOKii9lNrYF90/KoZ
bci2NobZQlGZpQ3FMkT++8X2qNVYr8thwvZwB87cbLs1C7u3dHVdjYUs1oUJbhT7IQlHssdFK8Z2
EFxwBuzwo08hmYiu3zHDyd8mvsieB/oZqCE4R/zdtUVpCsV67oTRU5649bOPMB5M/lNlG5uIsd+X
B3dhiorkxSxKw2qEKTALBffZt8HbXh0cuMVVevBYKuRLXvFqZNSey6sojxF7jx4ngMZrCbOtetwP
l9nlQ26xOt3fniKU3gDSQBIFT2j4p+tpLJpylIJCmLxfqds6FrRFGFHTogGAihD4gq6CF8O1AX/i
gbgOpMmTfoFbOMYW8uan7hizurXcaIyB6Q3R278NURtC5FuZnyYYwuUlWu1nALW19fQqoftXtNWg
YRdtGve7djTVrBDm2MZp+HxS//FlTT5CV4AuBhwPaqjXozUgLz8qNaZTVPGUrS15x9k+Y+vfyBSe
RwoIMyml4Adl6hrjhDQqW16bvBGCbbrTui3R8TCHrW5NB3O2FAcgYOg/1E4OjkIC0R3V3ObmtgYf
RcPn/IslJiU+pBaB4QTbntpDk5DJUtlUyD9D0ffZB7d356PJsHG674tvCISofgGADBgOYHCgPdAN
M7RBnLUkT2bIM3LmMd+0Lu8UzgxvwznfnSuF1uQJTFbfwu16ZZYukQSJyg15m81e+0d/GVQrLtac
5q5bqybKj6MZcegWwjg1txkSMlY850mpHzGLQV0OczqL5dSmM6QRC6cN7SJcl4ibHf8pfDS2vvXU
PeUP4XfC8nW3b9QzbxaAWdBAkbSgHHmpSVmhlcWM0kXvqs6+PiYgGeHPjWz65hc6oTDVAW89xLVJ
avvonQSllKGcPd4SdrKtbdEvymSlcm+Ud86bBxP5/wdG9yyotSCBDCGsdE5+FK3n2QyteX18/OzN
34EtWPlKstJVAQ6PZDEilRv9D2IbFWJSJUZfL54GOue14oODCtujizfq67wezXLdrlNbc4+5KW0F
dENT3XyrQKT/jeXhFxzjtXXqPhmCrum5GNbVLVL/VgUpytCN9vVaQyZltPABlm/VtryP99xG3kGp
2mQF3mQJr59k+AQUp3BtoQsC9EGu3WIGdYoiaCocIRfUuOPo6k7gKnbjlBswuwQbNW080RD+iKjY
mzkyjg7DdyxtMmBcUUwSALDDQ/76CxJFmpo+7GeveEWPkuSxfs5P4ofW2/lheBN3rSVZPdxlvhuO
TN4p+e3b0f9tm3rmaEqq5zLfzVBMr8xpJa5qSPSMG/+n95oHXO+yXUIYNLA+fpfWqwIX3Vlfkxk7
L6vDy4sOTWjDekzNj8D6vXpGCy90Jgf5rLGcDy+AVo13qA+iq1jt6ull2KmPLO++5BEuZ466bbo5
1cQiw8xl4Jm1u8xLWYwcsvrX8wPQAag4aIVFHri0r0vRadWXQ0X3Wtk6QVDEy7cszYaFuwPFX9JN
FzsAcc65j+JFgBqJjZxqQ+x7+kv1yjsh5NIaK3VHi3fFDUQVTCcEI3xguNOFkw+zACUAbQZQBZLd
19tOCfk+b8Ta99wydOa3rDI3/af8DFeeNtaqNKeN/Da1Ju/b0E7jTizdjQWvB/vgBoD/gOag0IO/
ts9lgTR0Wet7OyNFR2jxlTsk7/kX+P0b493YD3bxXJ3aVbxu1lCpOfEHFiX2LPxDLS5AjtBOJAVP
zDt1oQhtKRiFovl4LKLP6jH6gGieaxzF1eAobvTYmKmbrFSw8mczMp8fVTswT4c31Xw7CFZ2GjYQ
fLJFt4e0cmzOjojTwfAMt088ZFdIOx6QAiF3TD8kIr5M/XbkDE9eca7yq1kVL6UDjNIbMHaH4ilf
CaeQFawuxPjXRqk4EVIsPijoge81j+1uXmFvOKQfQm6xUBdLO9AAIQmrr2FwIG9d7wC/aIcWzHfO
yybT34enfiPtILqwL3lT3vAbfx0eoFL0Iu+Co3/gPBYWgvb8SInhaQH9AGIebwDK745TUNaQaAv2
9fNRj+1or24S7HQM9pOxjsuWUL4nRW7S2uN6oCUYDHkZchgCEt0eVE/d1I7teofwF+qnuGHBGTZB
2D0ap2bNsE17sPMowSlFihM7CY7s2nYqjDVaQGCUkPRDcHr0t90+eQH3R96Am+fFh/TQbcp9xJvM
nBZ9sRHTgNcZpBsHoedRVyswrTlkrspgr5hCvY//lG/+7/KIXjYW8DXbWXIh/cR50svkchsWIuSs
G3R5uGnj9OEeqm7SSxivnM7JHLSZPWYfqINayT7ylBAtQD6mXe/wTwfu1HMmE7RG302wD5YBAD0S
Epd4FlFrLuUDlGc7Odg3P/12thi4yxsqPPl5CVlxwk1DFw+6/h+Cd4CwDb1h4o2+Kl19O9vZttkr
6z3nqF9gw6JD4Naw5335EKNhg4/Qcb3GGwgPsnRvIBVxf5vdRHL4HtK5D9xIYBsBS6CGW2ehVgXF
GO1DNIyzoLf11gIrAjBHaEYy4MDIY5aOfBwdRHI/04630Va72PmNxdjv5011te54ziMfjXojxGox
7dSmExSxKpO0GveZWSAaaSyI3UDwRgQmX7XmX/jX75+n35Od4CNn861GTSYE+GN0IJiPB6pqfnNW
b77NKIIhRbnuTMMe4N8tm4cT3AV2iagUWkQm0++ee1/RX44IlAfnDI3vgfm5Pqldyw2pEYbTfrLe
97veXlu/anv+0znBGrG5aKHL+ltkvkPM3fwlO+bRze2VulHA/j8+H9Gn0TQ378+bP70Z2m89apFP
Dw+SaW+93vr9k5nbwZVN1TxlVosLLLXWJKNyEFb429r+6a2Pn85JTAUqCoP1ox7BEHUl/OMXwYlt
B6t2n3RztHQz2aTmAaGgcsRzZOVJq7fB/p2bL15qOp11f1edwaN3poR+33J9MXSyFkz73f59z1tQ
U34tzM3+632zetzb++OmdvCX52y3Hyvvu179WjOu4LOYzL0voKKkLBrjbBDwBep7a9eeam3ej+63
654cGwXf0nxyenOlmivTWTsHz3pde45pnsytufqwdWY648aZY3NfbBGaKqNOshxoM74mgWjfLw0y
Tvcn/Ax5vjdcKqLOe99HWyIYcF9zbK39r2OBgukuMfcG9tkzikiWhXH/ct3HFkfaWzmn7cp7eoPa
xu7lAfvgixXjn5mi1CcBPwC0E2nrRITvro+FxmnxoHBzuv/Fmb1tt5tgBwWjQ3oc7Vw3lTXk2a3K
Flb1Wt/gk9qVHpg+DoldIx1QuT/xvn3JR0YS5OZqA6LnDNzn0fsVQnlU7FBpBgryRtzs1QSg+mcD
hFqorOmmylKvvMEaAI4KooCCjvOgPCNYpoZfqblWjkbZ7vEkneAFAiexdNu3s322waVqBS7Lly+Z
RBkZXhRWBQ2N+q5nXCnnUNS4ottnH8iYlS2yK4qDoGz6UvaD65v82ojNUHBDgzGr9PZGnh74A8RH
4OWBfHEOTS9eQgI69rVcL8bHHnda69Sd2anrOl23HWOfswxRy6eESToC9A1Wnmw13VECtW1yatFV
a0Z64SbGRW0UiV+8dMDrAbqR7hSZTaFQ530/n+o/BrQWfs9fwhO/NdD9Aly6jbjpA5MfTOMDEnfP
3TMk+9z7J/pGqeb8AYDFkvlUCGrwejFlbg4nWR/n07ANHmWksXAdcwcFr5l5Vb4eolOG6MvYNOt4
nymM9Twv2OXZRZIOlUXQHUBsAmCcRuSUnTFmfMIJpwKXVrUdVsXgxEd0/IorN2XCckgoe2MNhXwV
3B1gIehUjjQJoVTOvnASantQ3djW3vGCSF3e619GljU6pictRoGOBOEBGjRoXUt5SjTKrsM5N4KH
EqINAe5ccN07OwNwsbRlZnBAvwTBWkSCDsgmFETOjJvrVVSMyOf1pIsfitfwd1GZ+qn6rl5Gp9uk
W33dvvhE6Z2xc26mE2kxlP8ATEcXewR1VCTFT1jQSlLnfWd1zgARWSSTNwLEhI4Z45TczCUsEeQ2
aZ4O2LFGzWWmFJkW9QG/l8zRHjfcIbJ0l1+zUCx0SA6CypUZKkadDA2CzRyHAW1HO1knUGFkRJ83
9bi/TBgEVYfmYkhuXK+TEWkZz8kRv283OONIGOhmY/8JTtYWItTe1/0VWh7P/xmjo6PQkKK4mDFt
yTq0DUv0WJ0LbtzkecL+NkDdPakfj9LEn9dlcKDI6ok2S2jjpmJPzRh92VS8MTfDEPJ77aktzKyy
SEOQx9HD9L35R7SJx8gGOzqFu/Aw/DEefACc0MjR1aDue3866Tud/hLqUmiVQKyyIeb3DQS9iVlj
G9nMnA6ZsysnRc0p5Y+HVNGbjOz11h6Qc1Vc3Zb/mCKITazxLJ+qv1ePOlVF4GddH2M8kxXsYgiU
aw/imkMG9/603Tp5akTUseLSRs7rHCsI3rM92yHS+OIm/+hXrO14Jl7emzvKIwGvPZRKD0v+g3FW
1U/Wghk8JC/lzjiIG8mqXPHN5/FkY9GeWCeBepsFZRNGkQjLIpoSljsJPBbmPLL2H+U7ZujzVNmI
9Zpdw83GtfTpnxIrh54bQaXVlnowTnJjGZ0dMMd3g1k4b37yfEe6m0QsVJqoyqFxpoQp2ZZomLxN
bXFT2dpKh5AmcxlJ/HizjBe2KLciiv7U5HrCA87UOZOTrLW1b+frcC05hc0SmL69OeH0L4yRj7mI
KXOoGsxNjIFtHtcPjJ3PGgjlMWo5aSopwG/3uE4iJ8O+H+zRAVoxsJlQj6XrGPGGhnQpMubQY7ge
iCH1GcflFb9HUyHU5yBJtEtO5d63mPgVliXKRclcj6BRgiVySzambwOnuM1R2WWdqmXXcTEmykUJ
cSbxFRnT4PSbxgQ8a99BYqJeFf8mwrgwRPmo0ufFNJhK4qNGW7bIdalt2/8+dbSHyrup0BUMqLf7
zbiJbcD3fiy0pH5kbD3WGlEOyRh7Q4BkNXaDW5gVEl3GAUk3S16zEHyLt8jFzFFeqUvVNPcTjKjD
rZji4YkY0GofeMaAFp3f32ZoDphfch36XmI8o00uX3GDp5DF8jwLXlzAO0hXQb/WVKRPr49Qqffo
tW6cN3ZoxTAyednbP1+YKxvUwsyxrASdft7SjRnbyEiYpEcu67ZYmK8rM9SylEaioHNHTZalAYOT
x+U3rJmegJx0ylNfWqERUgGfTtEcNfy+IrB5q0XtQkDlIl9H1iQiD0Bw0oz5I27snknqcuiSGpo6
HQYmHdUH4lc5K1+nqdnZvL39YfmFpXsPatgGXjco8SJZT82j4LdBXPQaufeAbAfBbcQp0j4iO2XG
Y7e5ABAcL2zRpZjBiBOtbM+2skPfW8EjmLF2g7cjoFCe+OQfBav4QtuDLb/zH5nOdnEx/x4qnUnK
sqY2pOBsnrj11G72f53myu33tRXincdYy4VYl5TXFEKsJhxu6iyg4iekca9jciNTRtiECgASiBLA
Z6nFekPewJIQwZDXKgDieJpDRJO6H4WwipJIjQXcJaKV2ujt9ymW5vCb9I8qLR0FROCNP3meMcib
QhNtl7ot51HhcmmAXQIfMQzA9yJkfmdvOOBS88RX0kZ0NXRogeYf2w8Cc2sYxaDbHA8ZOsFvEyw+
QgNqE/eCiF4qE5oXdFvlWIZ2+Bw9Ro/ExWlOAx3gqTAjlAUe8wMpd7C8xOK+vjBP+26uSYOwTRJh
H4Ji09r72pO3rRetXVc4rEYr/BAs4WfGujPZvEtbGrU1FPBRcpLw/9cOXVCGQuSnBmv+gO5S62Yf
4sL11+QMi6aIag1rS9/U3c6rfWGRmmpe7adAilr0iQgtFc53sLSnYUXiiXzdoE0AXnXIlgimtBvR
YJK8Iv01pB1V0//j/0Hiq3LZj5MbKAX1UbTkfsxFYcvNmAZjrRz1B2S/Hrrt7IrAkYR2ykM3ofkz
2f2qRHmrx2u6Ysrj3+SM6U+g3PbgR3FXyPiE0U7tEGFCsfdP4ma2IHWy53AguGfWbX7DL6RtUqE9
3kqNyk0dtr0DgZ5kLZ1fuY092QpoUE8sssRStEqaNv1vt9EeRqslZZD0Wti/S7sQQTGhJZUWiqlr
ht9ceFdcGaJcSjuju2LKY2ASjlNxaCwORTs0ME9NMIWYUdFS0urKHBWF111m+DMZ14BS+Yi1i1FL
7jG87OTDXwCCuPmPA6TCcTxyNPRqIyuHw0LegACwW9pjvp5sNH9mhbDMjULFfYY2+jLnY3NC9sLO
Dob71+oNoNdwW5aizE0dl96WlFMaW2niOg0uosNF1G9i3TTc2W5tzgwcSPStfTgB7kFBfFtaGjZP
YKdINDHnmHgiOpC63K2Up9IDMQpqFavabdtzUsZHoaw/Emcl29xesJoT8QOGzTEzaTc1O2oK6LhR
BSvByMjJ1B/8bXWAK3QkUz0Eby1YQCVm/Ygc2xFVl7Vhgafbb9NXFbVuq3Wq3tS2nZ0ClhJY5b9M
wF3udho5kVWDbig9NkPhvDaQlfLt00p5ID0QGZt8KfohpEIB6kjo2UUD3Eq0j4hBwRP2Kli72tlj
9NseoIJ4zcyismxRO7zmukFtop4EIb0tPI0u4T71NvH/+To4taYGPgi5FmMcaI2ZPiJb+nav/T1U
astrc9FFUQDz3dYA5AJZW1x68T8VyP9rV/1thdrRsSr5UZ5jQgcLYbOVH6MH4hahcnD8V8+Qi8Wj
r1T4emHMoUiBbAtJavbPvt2T2xPLJ5ryv3tpoTcUtHShOQc9Y+r+TKUU2Z1J+Ou0xqARzCCHBA4W
b9PjPOguS617MWpDyAi5PGhrwSa1ZtmgQc514AQgiKaf0RZfpXbzTArplcdNTlSa63JfuOG+wCuP
WymsmHVpx+IuBUYHFUJkHKmEYzf5hpGVobg3cDJ07FAisBDhskGUzkj+LF7cl7aoya06nU9bFbKZ
0wrP5b1hjUAvAMnLfoSQc0YfhEtLVEgiRtnYyDFGBbket/nonzXgE3z0tWx/6o/8ULnoRYIRTozs
yWL4dWmXevzAz8RV12OEte0/FIceMamyQ0fiHw1SAdI3b7aACvwL/wbBMcLGVaEVSjt53/eFpFY6
EfcckBnHYhsAGSKt5tHkd6zH65KDubRFraCgFm1UzS12y5pUIqPvZtOvWPXBpRvz0gi1eL0CelRS
YUDkzBPXibB+pSDAuz9xLDPUWv0/0r6r13kb2PYXCVAvr5Tkut2964uwq3rv+vV30fcg16Z8LOQG
XxIkCOARyeFwypo1SlG2jpte9i1E4rtZtZZIHFu1H4u5m9q4Xg7jRRZ9Jmpx0oioqja78iCtXTtF
mqiZy6/+BGPm1JIYD7ISW1EbopaKgv+P2YYYL9dB26dOaHJNjOPo443TFSA38KZSf9+1qVnuMPhH
2OT/P5m86/1j3tQw5vJUcLGowuqsduvbHnL73gLO239UCMYSp8lQoq0JiwIx2hNNCFG7j0VNmUF6
CiPjdHVhmfczBS0FeD6woHpF37RwIX/2WxqkVihS1wibhnRu/Exo4Z1ENeAv/1gJluhUahyhKj0I
pfVOHomZ2BxWvVWgseexpHt+N3CnGA4GTgIQwenMeWnxUHuR3Iuo0bXbcAEkwZNkfVcowQOh6JDP
Z1w0Oz+dXOtwmNraO/bpRjZzhCWHWZi8Moib9Vu2F+1wDT4HAEwBvQR2CrxBgR3PovnU3lJLwRzo
jVTmQCstlzKxw4rRv2OKIeIMB+dYPsX7bqvCyZTOj7f4Xo7tWiCb6SkrvREV9P9tNLIRLHedzXbL
vZ1ty/3z4mdiT+/YlBtZjMkPBh0zVQMsrrZlZLJ8pEgDgv7wict3zw+6kcNYfaPr/EousKa3nGTv
vMmhJj8sl78Ul//+Ls5S60I94gD+O7Gbd1wgTB0AMxjaYADzY/lgfSBiBPR+0fvYIUIDkHGTrast
rV9Pwg7kO6pyLYux0EoZSomQUVnmJT+KZoAAKKIK0+aaOaqVlsFNR0DUGrP6CWIJtN+iLRb068xL
V8d1GAuBLG7keYPwF3U3ZKSWxxBxnjhDgs7i8e5NbOq9m3gtk27EVb1XCeVEhhkQN8LOOcTHGjhW
3pasc0MuXccvEci1q61kt4sJwff09VowY34cjBBFK64gAqfsrML1V2i7Nr+h9q4hGAFntZa36LZe
C+jApCZNLZoxP41Y8xiIJomXZodwi0YajBThtuDZwkTRjo4UVGcSBuPh+kyZhCnRjA2ShUxMKo1a
vq/Nl2TRRqn5fI9Eczc/oWV/ysjfuzNXu3y5zVfHC4qvVM4S7HJvqnOQs+Vk9xFZS7Q6w9iqsPQF
jc/WLfn5r5t8KQRcifYqSWsETBtDO0uPohtHhuXuPN/TqPoztRQkAw9TYeiETl0Sv1ci5ULUOtTC
qIUAAzYJ0BBYI3s75ZGOWhARWYtgkaRAVUqfqjO2Vis4P08ThepPlJIAHda72c4nv+AkKGxVoA2e
fxPXhZrVkW24EsmYXakSpMB3sZsovKFWnq5ypA2qVXFUF5k5WSG5Z/6uF8hYok7oq9rLsUDPQ4Zz
tjm7l6shvvHfyoqzplrb7j6U1/IYc2s0YH5Mnf/RFdkE77admthNqp8RyFv/ajDuPt7RuxcRQFtD
wJQygKgZ+8MhoM4rThU3yZuLMeaNlb0C4ZhLtjrFM3lXK68kMdYmrNPWkHJIkgQSo2VGQYTrw5h/
1z/+FBHT3SfkShZjXni1KAox0cWNj7bjp2OboZnpP+0b66CWpTvIqo/VZLXZiaQPifyjG3QOfDZl
QiY2ju3nVHw3UjRPo9GLH5NygyFcWU8k1+wX4tQhXR7X0QUD7QUal9HdDsbu24dQLdvEiPVA2pQ5
qpFqTmLXzH3Cz3T8QaJw175OqeC9RDvmMhg8r6ErDeQ3zDVT+DbKhNCTNm1vx4sW9ljGs1t+5+BI
FBGjGe9TIu9uqWxgYgmlLUSj3e0qyyAv5DoIpY2RW3pEeNlKFOL/9OfguZuaRnAv+gSzPvoi0EUG
TleWXSr1Sx10WZm0qf/cY7xoFtxW2nYv4TmcydqEd3h3Yf/IAvz7dmFtUw9KayTYSnRPpkQ4qxJx
z+5Pav1bWtWL8b+SxBh/zgX1vtZCkq6bCsjHvru/LCeROHt8z+7lqK52DwD92xWFcqGKIZXDEX7j
f8D/VHHHYlQkw32/KJ7LL23ZglD++bHcqY1kHEIP5EKZE0FsWhCnADx/pqEKvg+OxYrb/zdRzJXj
fQONhwH0gzuFxxD5MCch6Rncxan93wRRq3nlFzgcyEDdKr2sSX8RXh2O+D7hDoJrClOptzslbzoy
koJ8KcckiJJuhUkAAFVg70SfsN3PezO2CSp1VjBz564tWJxdWrqF4iQp5jFcevR7ztUZiC5nz8KP
PsFhdMeogakRBgZDoNHhCsad22+RtcZVo1KLtvxc+a7nA/gJArtLFtJmsA3FrDEEK7P7qbt4xz+C
LaN9SXTeJCwqs99aGWat7qnZ1v8cZsn+izPbvYz2SFvHisU1/OroWbOmTvlORuNWLPPQVp1byaBW
zrbcgjcl9AyFz+LSn3drww4jswrgMQ3IfXnoHqctqSCUBrxFt9NXuZywRncgJrefwtjZoc/cns+w
A8FywCwGzGbD2w/MQ2Pyb8YmfwoWf4vE5PY6pko/1vU72Xv0UoBNDb0vqKSN0C2DxMdAuvn5FmTt
qGGCxg/tpu5OnCgv3dPzazlscsNVJcw5CyCnmUXn6jwgHyCQYMfZudWA/IezofAbD3h9B9wcnz1x
T56tL+JZMq+/3JOxnGrdunj3ty842Lqg7mhm1tFezZJpGZgILRR5hZm2S0xqAB11uOBt2VbWHQG9
iroY7OiYmc8tcNrP0SQ9wx17fSuecShlpY2LuoB4cZWcuTcfWHsOZVJrDpjpE4DhAUnfJ3I+d6AI
kCnSjnaN4pgkxoIqrpLrVdjlW2MhroLvPifOu2oVdgn2LGetfrlW/DWhXnQZo12+EsncbcBmZD8t
+3zrLZVv6Q3LfQE3w1ey9pe9T4xVcKTFN6A8piLncWaUkrFRcn2QBIIggV1rUnp6CAdmC4409KfP
9hGi5tVU/+xd24WLQxUIg5gxMODWZEaYlctJPSYjowI/B3J8xtmABHmYNPIkoRxcr6Ufyi/6F0x1
yN0z1igN/SP5crGvXqkiTnpMqYdkBb26BWJ05Rit5d1gfhpWvdYm9nN0jooE8iRcFAwbQTGKZ9RV
8OUwkNu+2PYvMuYCm8U+l+3amPBixlJQsgRKGBACBTUvjfEmsoRXy6DOwJg+Q7uSlBAXsR1qwt6E
nFE0B1N0LYdRDtCVKKVcQY7ew/Lzth7Mg3jeDESfalG9IwlPO/puKcfRmAeozF13ALyw2SbWjGas
AyJPvNojDwx8gNcSmEe7VnMj8BRIgCc7y0HB4S/12WHKTxkDMWEhecyPpAqAebqsd94AhclncdPj
Iicikd7CY3CuX8D7uS/NGDw+EXH3/l5HWW/AbBGR/ExW3O5sJQIDTNbBLG/EQWxCt60Sla/KYtj2
mBvQgc0mO1HITwfIXWL36574eyRSgvlwemzDqDLcmDCs/Fouoyx+7NcJz+XD9s3aTyTcxjEP89uM
eZTFAH3SBX7bIPL8q1lXyCgq5iEEv+PjRYwoREA8f7MK5gL3hcZhdBYk9eZXPA+AINSX8jJZDPPy
rbQ+y0UPFiR1i+cWDCOoc9vp4vEXjF8f9NZchrOhPYCy4jGmkpOTvFXjQNl2zVxbtU9b0BmS58/t
6cd6LEmju3Z7YmANUGhntILgHLm3W6OsZZKqha0kb6tz2BEbuOijYT4dXTL7MMjse+4TpJGX+E9t
y1mmbT+tXu1f8vn0+Xyq1yAq+fHIanGy50/vi8VhsXg7/x1OoMaw1pa7fVujVWd96KfOZ6zdt9/M
aJnr8FlWdZq8Xb+lIMpCJICmgMFKiTiPQIuYE9S97I7oQLPvXSJWq/IJaqJZymS++zL1iN0+jHlE
A7IggDWRzW30hpuAMCJSt7PlkjOXYEz8VS2ZfGu2Zv461u/eByUEiNNAU0BOC20Zvb2AIo70x5+p
6PLihD36FEZrS9X1+kTDp8SkX8Xk7c0gX7sv9OOQ4unta3Ze6tZvbIKSAlDg/Xf7loBNISOws0CP
zj4p9Uw4O6xTu16/1JODPi4tBczX4VrRMR+yBJPEZhHqzPFqIebVbTeLCap2GnkJ5i8ACNu0awjp
QXPnkl/Nnh/3+/e9bh1JP0vIE+DTltkik774m2a6uQRpo48CGy6diwwaI43Zskrii9oHjdC2XPUr
YPBqdJFU+D4FDL81iAKKtzWoU1ZvEuiKoGrn3xRFOXw8JucQxACpefxdgnUwXKqIwHxTRu5fMx0P
UDAZtDfhMnjBPDPy2pjljPAEFcPDpK0auwHgMwBNhUDHBtKRrbf31410pcj9WNu+0fR1AfV/8ZGW
j9BRhiAYda4I6EagYkC3pAMj/iYCEg52iUWs2I8tiUxTauxmYqwkiP4RIMGhZDazaOus5AJJ29Zm
M+vwR4F17EFoh3uJoAHI/2Oy7CyMScWB73DaHQnBv9XYlOEoInt3/uva5Mk3S5F4QGOuDofaNCbG
mEnUno2+EjR2dMw6cpFs7scboizqY0ODC6CRaBmCyUWY0SoK+GXchWDRYkNDviPylC4zVOwpzq6F
z6+YHsH3TOzZ+L0EQ68E5khw3yO6YvcMrFoYqJLgawrsS0rekIOyNKhfTCSCA0OSw0C0pZr4qqPz
5Nq/3zr5/qb0STk2DlzU/DfVsB4Mx4fQSkDzg6aKqZLtOPzD9EPMD+Mx0hFj9PAe3eoYYFeZo7qp
jrsLMmEQo3pmt+AwGqgje528JvgC2s4B7rwtglFrqqFmxAWETlNw2/AyOFnQb4oW2lv5KtdgXnEZ
6NuMTuxbBkse9DMlyBBdcMdxMGlnA5vnidi8lAyo7365mOeiPu0xrpUCLp4/HRIvn55Ri4tM0IPj
LiIDB16p55/H5yneu42UnxOhBq/r4Mm4/dK2aBO8TqqypcVXHcV0zBlaZHtphvQU+ZDRZq+ifoYk
KjlTyuCGnEtz0Cy+spOpduM7/hKl68GIT8wCR46KJXxppcCoYj7VttFbxVtfg0skB6ErIJ1H9yX6
eLzyMdAad16nPJpISYPXm7VDdEBbXFeOtt28KcQaYETFOci5NPL2sfkKrK8UWv2Gf7oE5tKkN0vG
n7kamc3zxKdQk3d7xbFmtCGhPQ/tVyPWIFXJqsJPSmOLZq/j2TMFGOpvzVSRHeRMyqGJdLntko+B
4D9xCvPiaPVryq6WoP5hhvpEBDV2sfA9ACai406kgxMZ9fULTxGCgjO2fWcrmF4Qzz1vGvA5CuJB
oHwlhYWxykMvh0MGKYNjOpgpKM9dyQyfvzWQf9T7XptY1B0nGfJ0DbByiKWRzq2qK1rAR0IfO9uQ
cCcedso7A7uLa3lGfF3hbDWwkcGMaqttA7/18RmPAzkDtQ8Q+qDRDodsMPfMwUrTsCgcWAR0eGXY
UzL0piOgo02pJ5xx+lusOmGgLf4CFx4YdhhZGM+XYJR74GwjD1N5rSnq6XFCEwYNphVoa2S1cYGY
3xf1Ni9VXuC2wRNN6nZoo+aIsChRJDPRSz3Xl77NxbbYzhIzX0wZ13FyDeKxjUhZ0MGzSFzcnmPs
O6JbZJmxbawcdN8lbJNPNDuz358zeIT8YurRG5ekAWdHIQcvHli2ADhiHAUU5kq3liJvF//JYIvk
dtFSX8V2uOmOIIt0Ti48VdRjJss+o6cfuRia1ENCg4Y6bMo+6fu8inrITW3Q2C7aA6bsLr1yK83V
qYFOxsgZorI0EUOjoKiID5g1upyiY3BJ4+3Wbx8g7bZ3O4GAGvFnBpzaDMYRqAZytI8IrMjxGFiz
X+AAUnhJnnX+tffnD9D7/lZABjzhRV1tzfetvR/MrWf//B1ejOVh3ZsLDS7qCg7y++J0+EFocTBP
B9NeWY9v2uhFYxbCGK8ozZAUpgtxt/Ieg+UW4NCcys+NvKCLDAOjokFMC9IP9gbkidqEXOHt+JVg
JZ8TqdyR+cXlQRYGyo2ufiTKGO9FTTHSUHB0qNuR7Ck45vEGXWaY39gH+vsIIngZg3FR5aaqcJVc
bJFBjgTH8HbDN54Wctat89cOfCkhIGZgCqR+bkOq1evTu92Z9o9ursjnQurmjz9jXPEG4FSGNQTA
DRlW0FfdfkY4aBpXGXW0a3uS9/AgZYzB2oJMOwAmqHwVJ/s2RiQ4IAkXYTqwauCgMMmDeQEEoeCa
WnfjHRAEulU5ACVLZoW3nTaznX5+/uJdO0lFzeoj8iGYFinRGjsIjJVLqvdqt4Whr1VXc6oNGIwd
sBZhGDaJ1eXjzaQKd32kSD9KIDoDWxyGpcCVoCp1LaR2myYcAhdMFuTfIqnQNYR3CziIC8s64uHb
3+4zOdTcTHO32ZM42JsOoOd4rjzruO3CxBs9su0GSjYYeY2pckjuo17K2Hau8KtYa/QQiSxjlq4w
OWKZ/6I7mZIPw23G+EvBW+WTRUrWAaNigbLEVUZiCWrJZK+0SEz7WAkj6hoQ3k6s3fE7AzE5KlQT
AdQo1XoRhRkyKsjbIZMNoDxHHmpFTaNtssxpm7vFCQic0D56THbeTnx3N+2+sgfgMXwSItuRdGYe
T1gAgXW96EfAuUM7LvQS1WDmIpR84feBGgPQCfCzhKpo/BaLJEZ75Q96UNxJJk7W+4E8VOMu03xB
VAeg1a0KxWnk6Wqep1s/tl4Nu6ERK1Jd2+dXu0du4qVGEVadWiT7ekIonDzEEhr1ucaImozzpBj8
K9skmiUNxjMY4I200nKBuQqxJYAJcGpfWcONMSSI+ej6QI2Ep5Qx3KXRgIwv5zEQFmOX3UMVHArf
LNqJausoTqJiENUiUEJoKYGN5XY3BXSFgelDyLbFUxj+1SDSx2jp8LvE2GDQBTxPRCcXA3VrWxAe
gSZAheusY9YRIy5UIid1PC3fhgVRNXQdpyT6VnySeGSZtsSpiV9aw9SsnJHZROMnnijUb0VwYyOS
vl2k6EcYmhlDatyrSHiAIKrF8iRrwltgX3LspQCiVhmPOKWYZ/kf/EZz0JseFFujf1Gihf/tTJWj
7kmAacGMbpwVHZdwuxCVix3MamiKrT5vMAh8pzVf/9b20zQHhuZhBriOWZ+MAADjsraUhGI7VPM0
m0vS++Pfv6PVqEJhWDrUDXrAsmeVmhZIaR7VW58MoOn1t1H6OXEKjAhMB0GyBmUfwO0w6xtez+0e
dVLd+dpQDJtWnPXgfvI2TfEx9Y6x9+YiBVkFwaCswyLmat9KieS66EptGDaJaEmvzlm2YmS6RUsn
ZjA1FZhRX8hC+IVUmYr8E24P+5D5GGsWe1GvbgLfbhHGb7di/5pm9r86GioFZ6+A4BjcpngymX3T
ZDmJa6RbN4IBEodO22gr3ZtIQDL6+39lwBmlRCEQdXHjrlyLPGuUuKtkdeMBAWnwZqc0xB0mXF7G
f/kfIajpAKaCVAg77zoTVM5zY0XdqLDMw2LyxWMVTIB28Ri5hZdA0Gjd4/boJcVVwwg0MBvJ+/Si
Z84zFd8zHx8G88hhEh4CU0yLwJtzgSUwjxzoOEMjRzPT1i9mqrAqgfHy21WQzBM75SceN1a9BFS4
8cZAFjJXNMi/XU9ZpLwS4HXY1p95COAWcdadTKZC7dGKGCnMrvlyHANnDin8gTebff3cBBhWZvzm
wsTWsTrGLoeqx5WOCZ1YyfEAQVJKZMt7iX4fHw0LUEKtS6bQU8TS2C+cFPMyG53nhBkf9sgZ9Hb2
ruekA/4M8atMapmEKmhCQEb/jhLhazHnVtEHqDCruT/zMNPrt/vNDtmK5qoff9WFoPXqZaVfBdIl
VL1hVGVVYQlcFS6ufV5sUXx+2/hktkExi3wgc464O77UmEAJ09MYG4kV116G4C/HvxBv9vVFeesE
mlC298fXp3P6hvkCjU1Txx6S6yIQhekswwQaZESIjybZAyZYcOiNOtnkOH96Wv0d1gCu/Pw9XtEF
ZPRoRYzGFIbeaeCkHVCsSJEyWK+bmQiOkgA9wcYMqO11tQh2hu08qZbxUT5Vc0Ux/V11MBct8Dso
8y8kMmFa2KiP7jL6u0VYFTzv8CcY5XIqnQ8dJeUxjDhFeRzVHANQLB8VnNdnVBF5spWPE9swMjeM
SKrvV/oc+3IztAZEytK7alLOSUpDE5tn1Ety8uHj6EAu9SbN4+XW/NO30tIDCFG1a9rYNRMikOET
ERzLs/e2mlA61vcHWgrhLwYjAc+E+iHYvm+/LR9AOFQPIe4aWqtenL9i1yHctjxxnuuYK/x4J0Yb
AWESNBvhPa2D8PT/X22E2roBAOi+s9VEKzQspAhjb61PIdnvrgloADzryEyilMcccQG3oo00iBlQ
lz0MiwoDDGLwJ6FYFpnu6fGaWKwD3UFYegrMQcitAdV6u6gqiOQQ/bLc1nku9sJZFmY68LO/qFf0
/WylHpXGFoBUUSb2kk1Dwrulg/bACIcBChg4yG4mr7etVmZiulNOGmVsyqyKZty6P8nscMuXKUY4
zISpiJXmy26uNKQi/YkITkPbqMR2Xgicp6iguM12IqaMvgSVKWikyM0EYxWndHP03lBTCBo20NDB
KR8R7kfwAAMn0rJd+Jcts32IOahWDp6jszfJ0E4NEbMquORwz/B4gmCPjaHC1G0qN8SqSoyuwQyn
3MxQHXzyifrjnJOepPoyQDVgCgx8ZzNR4UJZBWcICnx2M9FgyUdIv2U7BQDwcyQvJbAJhosA7Br1
7LGajt5U4LyRy0A0CL8HcSJzJ1wuxdBEQSsxlzHQn6P2KZvKGY+cEPTYwqaC4h6GBFVh1pJ0Tjd4
gVDt8j/3UMpbzZs9N+CbfLyOkQmhUuBYYc/oW8nGT21adgYXy9VOnkuWdqyfgufHAsZadyuASRjD
lzPAAQIBIqrXKopvKqbzYGToxHmwcTSuL5IRCAUA0cVcXQxGZMxGz6ut7Ir1zlsil7ZsvvlVcXbn
1SoExYnz1swfL2tsFBl5zCPExw4HSmyh3mGU8NJdiWd5mdmSrSyrduKI7i4NwFHMjkBeC9gOZmn1
oEWtV8r1LptJqBdalU4ysOumsxr42Mjy0eEAsMd7uXi8xMvc2ttbDDipCptk4JnBUC9GblznvR9y
2FJp4X+UaEL/+fJQDbIxp1lG1xbM/7pZRDCS6I15E11SLrLf9AspNRWvMcay6gSz7INff8qQ3d8Q
DQEBxmNfoC63Zy0Mg6GlEjYkQEst2AVI5wHq8i12s7pBfjtcihMux51bgiEp/08g/f9XD60v1ULi
qxDYr6IlUA9mK008P2MJyAIjl4YB1bpBQa+3EoQwUTxNGYZdVK2QZoizjYDRmo71+EhHQTomytJe
NIRomobEs8ouJG3iOtMKfpeAdtM00CFTY5auaCWrapN8TDHOXaLXWw1CsYtHHhakF0jUX9CGV/tm
6JWoYVQptxMPyM9zb0pFlk5luudkBWbXDTd7vDy2CE0nvMmgiIflx0AbOF/MLpZV5UVlKfj7Ftjk
ZmHYEQhzBEtCqT8CbRUHF58zZy108138jve1YCqJ2U69DeN4CAgsJCVoj4SCoJ1nYtW+9zstSdN0
30Bs+FyclK/wgOFBaNago2nTuWrGT+mMX8egXu2f0LtiR/Nhzx/FYz+vZspyKjkzeq0o7BcvCYaZ
XpJN9L2+PocyB341HYA8ASENDuJj+k6ydh7vIA2VQRWGxDsmOjLGIh9iVI3Bn7/v5Vmw85/Fd/Xs
b5qV85T8Ya7iClA5oOAwGWwZuatgstxFX8NrTUOhEF0EIMijUR+G3jDikaHQOCUOpL26Us0EPIr7
ApS2/iyfMIojlaaCKGkMhoyjPxG4ntutlIwWzHlSIu0lxBqxnaNEGcy+pZWzxnzO02N9ph99syiq
w8jeIa+JSQEodd3K0vOAazlD9w47e2IZU78s3v4yzxkYv4ki6AHQAnMqJGS1Ddks1AFhy8BICpwL
WwisPN3wAiNOD5nlloDiiipJC5MPEU7zS0CmM5LWxEPHI6knNuyeZDxXyNVhCDwt1d0uq9GHLBq4
ODt0M4Dbp5jhRjqGdWEa8qVzBK4GS0wnRG6Zhp2YHYS3cB0BsqSDGy7AMh6fOuv4wRO7JB2RSYGK
4e/bRQA51WaCFOcHVV0PxaoT5rIxDzRTmmobHu8WrgvFuSJgpREPI8iT6zpThLo4FG+SJe/r8+N1
jHUMP095ZFAYpqOaGCuY164u9HWHn7dkMrFH9z6ddmIpSDuCJJDlhfAcVU87ty4PfkQGVEuayCPe
MHHgIyF4jBHIizJN/KP2y7iuRq6Xodc42QED6MOfYjjDr/mXW4R8PJpb4FqgDAPjzNjlNOGUpvLV
/NCJFlpl89x6/Pv0C28MCH6fvvLoPkIgNpqUJTmt0UeDWxy41/g5/DBQCowtZdJBHdl+iEFDFZB+
FHsM9AajsQOfilyiFgcRo3UizsLURXnWo9e2Abo8BaiuIBiaN5dO+vSQ+pGW0ZIGaHzonGSQa138
9KunLXNLaKHvlQdFsNKP/Dl97p+DnQMcqAZ8Rf8mIi/XLB9vK+us4bAQYNJkCIImFS2/t+uV/UiU
najsDt23j3or8k+1JUy1Dd0RgoyaCmtG+0sR09wKUdBin2LspXLo6nlSr5sSE6db/fB4JWMVR9Hp
SgijgEjoxn5YQIgaz8Vu4XvHJpxosrqzDqSnQLpArRoNMZl1VL5eem6uHgrxqdeetHjdgvhMmjiS
saaDyAknIVDoPlr76EKv1CDpQxdM3ykWIs8U51NCSpCvF229CqoJJ3NknnFNYaFhDpCuMcDtfivJ
KAVJC9VYPQgk3CArhXBnivZmrNOYAYLYC34G6G9GM5RlP+nVzHfUQxva86i1H5/5+EBuf515+xVH
4QQ1wq+7NKU2D81omEfP/14GakFwChE/Ij3MmE6/71xNyHPtUHi20pg9UM/Cxq8nVGusvfh1DbE+
vH4KPGUOvVedNCz7Dqqlzj34eqfJ+3HnsOFW4qVRAd4D5IDu5ZVaZWXdyHUVG4eNW80cftEUps5Z
UWT96+0CWoQGC6g7wXFi7nrUZY0zVLp2aFPb5dd1bBqNHXHz/yaF8Y4GgW8D4Ga0gwB6+OGYgTzS
MbN04n6MHwO0qgHJCWgIRTSwT3MZF0rctpVxKGpTjEixhCintAfkDz4mS7T3hAFiTgnp4PYjALg9
n6hIVaNpBOPQ+MTXTC+3t8EK2Kn25E7Vk0axMxq36NzZf2TRb7nShT7UC7cveOMggJ93NXwJFTGO
/hIDLGwutPWpSb53lBu5MYTrSEcj0Wgwp5XJFdiM+MI5FOAWQAYcVSvt/Fgh7mg3ymK4OYBOAEPB
AoecwHPTJuWcQ9vZRmk7sDal++lOFRDurAReAYLyiy+Fk7rdOCfRAbPNNOdQDSAVConHuZMkU+Ol
ANcG/ISK9mesaASqB7sx6i6Jc9ASoqDeYilzY951//qeaojq4UvB7CD+uySmrlRASTTVRYDAHVqQ
ABSvTj3XS1OZCmbHbxmkIJMJsCHFbLAQ7JqrCqFwQ/fo1kc/ms+19jlIrf6UqhMO7qjmgfmwaBMD
uhGAJso1yRhQNfZcOFCVe3zx0TcEJgeitlZ8qNe+RrwQSXvcKLNwzCczzidk3zkwGkDLlNUNPsjl
tl1tZS5Guuc0jXtEAs9BDbOcV+AnrOddP2H1xtqHNaIJDak17Cn+5Vb7Bk4UdE6V3GNU7LLM1uu5
174/vkfsiwrUJo88JCUrR9iLQdG3IhyjT7iwT9xjxa1wiTre7tJ5qEwshF6Ta2ce+COkO+lzhFof
YlzmLSp8B8PIfCc8pofkOMXpwe4SfpyWTjREC4JOMfG3S/DFQWgMcL0fi7e83gkbeerrx3sESwMD
ig5meGfIYt8KqAQ5FrFP6VGfB2b9EqHLacIbYMGfKPlcWhYQtFGsFpIztyLK2kB0rvTVUQHKNJ13
KIZLdITjirezJYiIRNLWc3V9Sr/APKcsLW0CyzPKDdEPUCm4nKZtxmA0p2gCJwul+tibwkz+1JHn
SzF6MXsBDnqbTFbZWDsBKwFMMp1ghYFV9B+36w2FWBa8vvZPEprs/rRdY31hzX++2b6nIB/CbCkS
2RjkEZBu70whCEfP4UU6qtyAueNywcm7lS5KXdL0HqQ3bx2K6WCJNWw/Jc1fRrLnya2lZ3ej/HSt
V9IYS8X5USI2fOWfMNkIo7o5tG9h3Kgp1BYamnT78X1mgdIwvFQafHwU8VTgfxhNkhwjrt228U8l
yZbh2j0gylvVATAgvFVs2gV3riwlm0gGjCrfkEoJQtA9hacFYR+zxlDyRLdPvOCU/rWZ6aH/M7H0
91/xR0C3GhENoi7KKVDtWGcvQoGhR5iMq6kw5lFIBrQQYPz0aZDM+C/dxmhLbOfDUjWzcBk3pj6R
HWQ9tssiNRgyQPYRELLuYQwfuDR4yFPNYRF4AI2oJExI//rz+AzH1oAu7EoQs7DcASxVFCDIf+n/
spO21n/jz9olrR3thJi29Eqr9ycRHaKdmRwptPfxB9zf2asPYGLrkpe7oK8iHCe6YI99R0CZN+Nn
mHJ1ruba0poQR7WDuSE362XuY9KietR0EAfKZtn8EH/38g4VSfTmzp+MvRX8ThFU3z9JgFwAhMTD
ynqPpVzoBXorgxMfr0Vk3bt4CS7jZ3fPT2VE/5et/EcUm9dNZcPTsxaiDONZ1OzwqUGDsYRclv4a
rLzfiZ2kBzPaSfgK6M0ECwampd9atjaSozARu+AkP6cf0Sk85Jt43tntWX71DuGJm8r03DOlwAIi
nYCkMl5I9m10fRUjEXgsr0zsAQVW7lMzMwxF6zbNZoot438RpoIbANkrWG9GLV0pLONWb7CX0RP8
IXcjHDVT6YkK7JZs+ad+qjR/55mCVwHvHH0nKMzxzHYOTic3ragGp35ueFaMDt/DKZpC7dMfYc9M
An5HRboELLMKEwgObQg4Z9v7Jyd8qb2/+LzlVLLiK+L2PxzIpL4OE0oy8mdgXij3oIyoHYZGZKLB
QOC0jBMM/4R6/Dd3SjsLvUf7GKnoRW6FPxKGLTfmYthPiL3zDl6LZVOPYZcN/JBDbG1GoKHYuR/S
kZ8NH/wrN9WGd+89QtPTJfMNRUGYeHsPjD6O/FyUQsjK7a8BZOG/GKFEvl0TtH5mOGXAqLvCHCFS
eAh34EVTc8L4t63aZmXP+fEJiAqBJFbDmeRX+hye61PskYl9vCeM4lUv8F5k2phbENSxhvAawopl
c4rndU6al2hlxrtglU+8eNTwsuvCQ4csP7LTyPYzotQsUVvAFeNTMvMP6RQPMdsvTH0V+o7+8/OM
3ddcv+8TJ49Pfm9qqRUU8yA8BxHp18lv/pViiNnvEOC8+Nd+kTzr2xbc9u7Edt57bOEmoVnm0ls2
orjqcicvdL2LTyC2P8o26JGGr3zuA4GpHRr72ZhXJv9lwOVPF+W6ntjgUb2dbgGFQSKARX4GCK9b
RVVKCWTM/BCfMpT7WzSY+SGJZsA0mU6PdsvaCvfcSrLfl9VOeerO8+TYbMF4v1D+EFYT+eh/PdYu
lnvncibXH8RYIw81q1JP8UEKEVflZzb7ogMGgh+MKwY0CYPsFQyBbE3nN18c0jXwK6RYc8fvEmNR
3bnxrKNw4i+rhbuJyLtkV3O0U2UDOujrczA5hPDizLL6ef2xzDWv0rxyxQYfG8GNj0h88FUzOlUm
Z4mvtnBU7HrhbPnXelmZi8f7NPYg6NRfdFcg6QgfwmDOLZPCpMmLrDrpzxDcLL8RohUv8eQUuDv+
A7qrwEOh0sYx5IoZQa1byFEuQBCA3c8DuqrDJyRvyLBCo4LVTdjo8Xt3K4w5fL9KUoDtk+rUmz2Y
1T6Nj6oHM9nL470bu3u3UphTi40Cy3QgpZt5Z+9lCg47NlqgxIGaovhAG1+ZCOjffurtb7FxKh+L
4IuR+5N6kL5AjvT6+OfveDS3v099g6tUkip6rsP5+H3RM8OPcO2dlkZJQnAGPMdgY5oqm9+Th+If
0gwoZqk0a38rLy/ywNXcVDgJpwhDEwMMtBg0Erzk53Ynf026o+OTRncYEj7IpyM6RIx2K05LO8RM
SS2cVN0Un5cyJFEw9JOI2WkR/EOTP05s6P8h7ct6G9eVbn+RAM3Dq0bPSWxnfBHS6Y7medavv4v5
Lk7blI+JfTYC9EsDLpEsFovFVWuRCbuOCFcW6QRY5MIpHupWOPFPzWduV97R/12vvuJDlVg+y9jy
JCYPqeSlCPUhlAPJ8C9WTwzCuCV8GKfsJf5dNeZ4Vg7DW/bI71AzYRXVb0QCYg3N4mh8NODYlLWg
SmROizjhVL6PrYkSfm/O1qb38ieQ6g9m/35/Kn/SwKupJDUEIDpw3SX8sXT1EY2dUpNUfnMu19qv
7E/k9GgyyZwZ+mrtln+sHQnGm1Xttu6w6na1k52GbWvPD/xhWsXO/a9Z5grU11CpCFfICadHRnMW
oTdYOQ3aTQOw3sQAaBC+5q8/E5g2vgObEecXgE0NiFyUF9EljD6hJfcQF4/APlaifrK5lbv+FYGP
D5NvWeqWYYnmHcKr/LUlarOkotIqQg1Lk1fu6nVuj+afHED3GcSrstWi4ccV0OLTgh86XPVO5Om2
CpJwwYnscJMBkhe48yPrpkzTAi6+ivK6QpE6UgrRkUlPkAiNf+ubfJ1DzYQwOUtbAeS3KYASf0ww
aoC2fMAfD2UczhNdzYP0g5l6CRqOUkYNfnH+UpNFZdxzKvGoxWCyBgvgCQAmCHUX6WNiuN3iRKTs
UMev0BRGUcQ/dooXwg1E0nswnHy9fhLirWbnA0T1+77RZVpDjALygivFT2M15QkGzw2Zkiv6aXaJ
LKu0UlbzKrKETXyY0JpagxHvAUR49gbz6t23fWNeEbGh94ZCNPJRWvthkHo1rOOSQ0puFpU18maA
+l1pouyE3nie9b4mLuI1BCYgaoG3VmRRhArgOoTqSVKUcRLE5xbUdd3+l7yZrG/IZj1kaMMK8MKP
3jXebj3UFNC0xkIrLKDwQBKjg4VwAADmi5df8nkXEVyXW74dpTQ+q89Q9AALeblqXKtjHPMi2SRX
oZQyQwWvQajiOkal8pyZvqeAP2wCf1po4WIqrmvkzbIZHjowwkVgO5RMQlcUgOLz/sqKi2s/9RHU
VKdAbWhNhI8o34IVBz4LKGnjglFYqNuguXIELw860aCGbpaebsK9U0t5gNC9df87fnIMejLARIAK
FVR1CKb7es6rrouKwW/ic/OZOCipuAaY7nxw7IvgwtPczMFXuSXIHUcIKv46tiCrhUiwFXnFTrFq
6GBCWvFdNbs1uO883sN5YH3jVg8RWNzsofM2El1wJg75p3lr8dk6OtXIsyY2JvXZYRz3dSLK8bl3
JZDXr9FiSYiLnmY0MoqgPpgsHqLg5bryIOPwdOzcwQV4dM27EuhdzM8MQPVxNE+RzT0yibeWSwtc
Fw+wHBrPgCKnyx2jOBZqzSfJeXSNB+m9crLv8jG2RXSGal67qh2whoCclHFbWLzB4o3/wiygktcr
OQA7HxQTzLa7zpOfiidIXrqGM286FIvLjWZjbR/EX/f9Z9HbAavIJXnk9+RFTqVfb/gIhZEy4NPz
vGue3ghJLuJx5MTujMvo0Xvc7V69P49//vhvw0PywJVmz0qjSdC/dgWS8qEfAU9mID+gy8dZZsR4
tq3ys/+Ru9yn4CTM3brMdzBKoLVQ50HmgWmmLklTKVR+X4/5edrIL90HWKs+QqJAvOKO0+/WGU7+
K1xqn0AIpbSZsuAkIC1GCOoAgq8V0YpM3XvqQWqzKpTycwnFT9mZt4H3KuBRLkc4QOLOSn2Io9wz
R4VhYUr6NEE3IVLNbJU9jYKVWfzaONRbdY02hJVkV8/KoXFbB+UYLzrlz8bZd0Do9qpBcfHAvafP
rHB5I/HDAlxMARWzeSOKudIg32TjERbMpZUXugrUxkS7cH1QZt936xs+hROINM3BoUhL8vVeGpXM
GGW1iM8PADQ7R9FsGJpci3Zn7JsLC4vdqoxFJooTLMgfQWUNL8kfiHJu01+DHexNaTXFjryO0F75
DCgFS9j6RoDCuADXQJmLXAapSCHnudRJuHyes8wccPSt6icmInmxZaBTANwerKCaR5ocqAMu73yt
DbKgOOe74Zv7grGX6kX8zDbhCQ/LtrJJfHP+BrfR43DmGS68uJ39n3Fg7QiWS0Rx6Hr9+nqoC32K
YfwMjvrX0ApP6i51uMfci0KTtUHptJRYAzUrtP5QsAOygjqM4t6Yq07mCzinrrrVc5JZ44y66cCo
Ty4SJNoQNaxqaLOsrObiLAHqYgXb4jndCpvyoK9YQYBpiuyQi1xMnflSF4HHPnNbf1+u0wdow+zC
I8qG//TF5WdQeB4DrwzCN4Aj15bAKSIlviAU52EjOyHKzL/KV+M5JoJDj0rMZMtYVF1gDwUCFJiR
WONJWqYmscYlqyQB9Sw9oFg4HJsn/SE5h1vpO3pg7bQbnnFli5rFdua6IOTS6pxso01r+tDW7l5Z
rP50sKIHRAWrUNVHECrASLhOH6UV/wB8NGND3RwHSirow0DeClKy6zWK/D4Rk7KqzvPX8Ckdwl9S
bYqv/uf9qLuo/mMkeIJAmQP0H6SeSwUmEdxuaAIuqnP6hufm7dFz3XFr4pw7+Oar9bQi8sj3Td6Y
ux/wANq6wKOL5oPrgWXowuoCvqnO2TEAv/9DCwQzC3OyuLWj4gboB2m+Ap8RCAYpI5wiFGpYqM2Z
8Bb/AsHG+Cv4kzeWCu0HGaPjwf1ReittgOhAbT+J5iY0O1Oxyd2EKBefCGv8/XEvrno/36QDDkp6
wpe1R22e5lDXuRaXIB0EftnRRjdq7gpbKAx4qGSlK3WLagFY8o01I4yJJPRfJhi0bSqf6aoebSwG
bIOR9hXkKTGkneq1uukfGhfpuVusPws3s194W3dTh8Xxu7j/0eapgJP2pSR0QdCdZxecEB66/JG1
8l659lMTFx5XAeJLswYALMqjuBsP+YZVL7kRXZHOoFZJOkzxSEkrzilDrIZR13fnoLSictcEjspt
uVXzmu+NHcvHb0Q8wpmm42kLrXSAeFEDbqZES7k063A+KeY+Pin7FTTiV9/3XeqHipte1kszVI6G
7nIt52KYmbx4J26Uk/IlbF0XOurqY73yd57yYXrgpe3N49pw4k+HWz89Qajp46lDZepUQvXj+59e
s8laX34TtfXqrGnztkm7s5hsm34vldYKVgIQRhpE/2EAl833BA2NGAL2tWeJR/spZdFl/twOqIkB
VQZu1+hiREZJ38wao+nDWe2a89vHwy/UijizXVdm/ghC+chscN8nd37cljiIiwRg4SF/6Hb6oXjl
UEs7HDbOhjc3n+nqWXKgUIaIAWm2ELXGCVeA//sbiDrd+un+mt7aqqQBGjkN0LX8IpGqpIqvRVLo
NR5eDLN8lKGbeYLw47NqDygpSg6ENExuzdsCcjpu3Wxzr1qFjBThxrkAeQ/cuwDLBpwNxbDrKK2W
sWgAYtyd0YTt1pA7R3X/R04BKgXomII+dQ0PCmxomNksJYzFvRoudGWcOl5FOcjnLgy7s7yXN/2p
hCKWE2zA2Y3WYEd8Q7l/9Cp30lgRmr6G0XapO+cAysNA5/z23Dg1iighIb1A5THZKai1SxnODd8s
3Bz6DMZZM0UGCHYB2qDM02exkflBX0gwz23LHXfQDsZxfNUO2n70ul/GY7hn0Zj9l1UmomNI3AGw
pla5xuOxGoxxd/ZHM3tJjuUpdOeVYRVf4LVXQxOYGO5dOp8ahw8A2fIPLLjmMsvBSpM+PARkQuND
BQtDKjst1vj2PO5AMbBSEhONs88qa2ZvLuyFGSoBFeY6B8RIgDDSt/TFvSV/8FC/k0/VQ14wqns3
7kHXI6KmdJ7yco4kmJrBWfUxYw73KWjKUK7e8rtxbwxm+34/YtBqfET6BG8z+EclDXTAk1zvVY2f
hazK4Ddg6qnf/bX6nm0UZTPYkBEGXwJU8bLXIDdVFmfPokRAGab7HOWG54jiYnuWcZTXO9Uz3oxt
tRcmk/vO3OiRiTMix+ZVWEfJFC0PYAkg9CFI7a5HKk9TXGXK0D5Vgx0KKIwUOVRmUt8BqLA6ab9R
bZsY59nyKAefPwC2yBrAk2csWZ59QY3iYB7RpWoK2qrvrHByUaiFaolqQ1msf+kZ7krW63qURFUJ
bQKEQAhN2NQokbLr8tSE/JNwEsGEM3jiYM2g+fgWOobr3LKE/Bh1PDyoophHpYVyls4GMA/Tk75P
rRoUYS/HQrEAPGXyMi42OsFkorcMaTkBc9Aq3mmg635qCBP4EoEkwo1TD01xWzDy3BuLJWI7YKej
+QYJgExthbjueKFtS+lpsnLJTlUvs4rU0rx6k9RO5dvpG2PvLRJr+ASKsSAtwJs0Yei89shSmQo8
JmWQZjb1fY2XSfwJ29BVBxTwRohJWZWMNIFhdRHPKKtUeulXSspJXJEc1Q+Ipv3xH+V1sut2/uv8
jx2EDA/aB4BLyMC4UsMjHRMtyrCQPUzxOAF5bXEwaxDS73IPyDTGqEiwv/b7a2PUqPpQyeM5hrFS
f8g+hwN6zZrKTg1o8yqbFpDa3JtMm5mrkyT52iwEiVCyQjcqEnU8xV0vYcpVWuXncXDc/pqO8Zui
bmZPGZ1iHX3JUDQtYfT+QBc3YILWBx8qGoSB3V9wbmr9NPQCH+dH7RQ0pjtCDrZh9bPcsIFdgH5+
4E4IBog6WLs6TSJdNvIjeGO5YKfqu+xd+JSsUDN5KAujGaH2lP2wblxxx1SBWOYVoKjHHgRNNaxL
GOb1lE6dxEcqUPTHyil3xSFdy0/qE/ruwLalr+cn4yM8DmfF810Zj7nGmiWauXjqIxT5l/apCFqX
QT5iBeSjaOXr0k02mddu8xU4NlHdQK+8F6xVN14FD8pafJIeE7dwxRUkBz3W++4yHSCaNgbIz8Gj
gbBHtwdXalmOVVQpR8AJv8sCj+fZPthlu+ARqeQD6/V6Gf/QRo+bPATREIqAEKd8mZ90telETj2+
oXz4IYOaFfzxD+Ven805ZrZtLTMPCFoCl4LbCgl9MHy9zk1fNXVXpMaxX4FQ7DU/VXvx3XeHnb5K
HmKvccJd/ocpHL44SxCNcIfHDQmElqQ18NqqX/KxNkmjf+wUMwLfIwQQAu+gPt/fpYtoRFmhopGQ
+mU2gBP0mJnu6z8O4NSPk5h0UevVu4Lj+Qk/3h0mlKgezsMjQI2lCWCYd38YyySNmAKdKZpecQKD
i+7aVJXG4sgNkn8EV3Ftcl+Gm5/8d34tKWYcWf6r8chEupPtdRVR0W2P7iu00hHuZyhIXJv0Jz6Q
O0UITtwq2Ea9DXF5wxmB0Tl1K/5XvdcPxStqbaxMbXEqwiz8AWwSaPwg5EvXZpWhUuZQDsNTJrsp
ZzYW2MIkPJgDbO9UbsPINW54IWizQCmFzQ05KbrECNC0UQ15FJ5yPP5qeNaR8GTlQ7/0458uIOmJ
AIsk5DYRSbG5r4dVF75aBU2YngIQF3nqnxoFnNfwlUNE2YGI+Y/ye2Q8lS2GRlmkJnIU/QAiC0F6
Er5yPB+/QpCr2eUgDWTRzyxOKcoQ5SjyMFYBH2BoEdHWUY5IqkVpdX/+FvuYskHFqEnsIeqTYDD9
o+GgdHD/15fbi/p56qAFATy4viT8fHguDgCK29ohUVfdG3BKCqpOMYCKrOBBvvhqe1EmqdOt9yU/
aGaYHJxfw3MqoqFSeXL0FhK9v598iRFAFncEyhpZw4tQZfD9rNVkgKAB1FErfow7F2DveW88yiwp
ulu2QP+FoxstzaSP8tqWIHZGJTQi1gpao4A3ghT6a4KU64qD/BCz/YJsnOt5xNmM5AiBEYcleoGu
rWXZLFfVMMqnt+QTg4uOoZu+5i/qV/+ZvN53k2XxH81GgBEQFgqAZcGtcW1LKueu4RNFPm0HC3K+
wQq9mjM6KEPwbY/We3P+/ERVFM8OrA615V6+NkzdiMDekydtKMkA6icq0JTxZ7AOGVtsmeVcjQ6v
3Nej4+UcmlWzCCP78lSuf/nrxDM23BrkZw6rJ+0nsC6W7T9TCajgtTG0I4SREGIq+3rFF1b/oB2l
AGXudhPtVOix9wfVt/95px+y5YsVBLby2mxazMbMx5jI5EU6i0CkRo7wpO25PeCezn1vWZyflCkq
LBpllQoxnPZkV0/r/oVjXQ5Yv0+FRE0Yu6T1BfkkPkHnKBbt8HHK7G62AsgFNpCSQh/HRv2aJ0eO
WPHyxqbD9gb3K15jiH4W5Y+lxA1jkIfKqd5xprb1d63jP8BPvGbLoo9YZsOktPjXFo26iNG5VamK
L594b9zFtvkF0bjaKXastpEFtAS+cWWIcskmjGaZizT5pJ3qsyuBbnzLv8uP+RaAMPCGSlb9DPAm
ALqPDat/68YBdG2b8su+GqVJzgz5BL6mYOs/Ppqzx30o3gz28yA0mQZvBJSrsVLOWYVGkIB3TEaD
1AwRYVC1ekQy+P4OWNbCqRmlXDQroTtWjZwMfHO8zh+rPd6KfbvGhEpW/xxuulcWZ/IyF7meR+o0
ANCuRi8eHFP3CnM3Oow9vYyRCu7iwFqA4kZQQJRPrVNkpBlJlbVT+cZ/ay56TzSHa6CNniL3AYIu
ZKUmiwGh9vpDTUgIaQCOpBaqlaSwliYxBIKOx/NJsBacfw6PITZwp8B90wBFEE2fknFjZES9jDam
tbwZdyPwas0OLLIOCw6xfBOiLFHT50vVpCWyEp5rl1txK2gfb6p9vQLTjeOvhKdoDXT4pmbWpMjP
Xh02lFlqEhM+jrphhtlhEz5GK9nKH4Wnd7TTrHWXWzOcfnGBoYxRTp+H3cxxAC6ck8M5SEz5NIOM
Md5XKxZ+5YYzXq8b5eyVyAc+tD/CM7fSPc0NNv5vxVE2AjCFIZPb+aYjXjgJla8OmS6FaY5hRYcH
4TUH0oA1nkXe+DNxhDxeA1gT/NjXZ3MuGamS8FJ4Br23o26C1biSPP8BVxbGCi2CHwwRQCiBviJt
pP0dNZ5CTdQ6OhcOcM9AzKe2su23qp2sZ4swyhJ6/AGYmReG4aVrEE1CYPXRIg8yIToz7gpod/ml
GP+4f3BUUMNKvzVP3rLwU0ughHJtiVoteQSBVdrDUmv3AHmjJcB5lZxmW7ACIvHm6611bYi4zcXF
IhyKyJ/JkMCMHxw++scvV7eV/eSGx+AdZUFW1sOaQrK2F/bKKZ65soW9CZGKcIx2bmejKCH8822M
geGtA/S8pA2TJjSI0kyuoFEVA4fZkY5V4aA/CE6IFyqWns4SWEMW68IU5fhFBAgIqtrxuXLqXepW
Vmp/9BAlzlaRM66G0pwexQf9oVorFg9h4ek4fv2u8Ixt3XdP1neo1AUgzgDtrVp8xwCWfQE7o93p
Tyh38tbk5C5e771oPbjdW7JOX+KD4RF12cTV1kynWqS21xOiUplYqFc6Ugd8CDRgbDzRNRZ3bF+/
3mOz3tfQrfId32GBUZdlUBgFVB3xB7LHIJyktkySiUWvDPCs3lVrU9qF1ryFdrtu8w/Vrv3cWPFT
ua9eBRbt0DKwXtuldlAGYiWA32A3+JSBKBMFVNNZHaXL0Hptg9o1YxlGBGZHdg0H1Mwv1fZPmfuP
6f9RyYXUF4iFQD8O6DLNQV/6Qll3E7pLeE/e+B6/gUAcXgsaN8ITRef5XuPVK2EzAyqnugUQ6MOK
xUO7vC7gG9ASTDI0wPPwPdcBYph1vVCHMjt3380BAD1rF6yrL+E53guP9/fLMr0lFEo/ZFEgpybt
NNem8JKIptM5y881aA9mW8CBpa9VqLDmprFBVXjFhECQj6eiLejcZTChojIL0i/qxM/BOAY6vTw/
N2aFq2vgGNaj80kwkI+sI+RGYIcpMMbglkcErKk0RtH6qmz9Ij8n1iPrarxcJNC4g5ocqFiCHsUD
5PXMJUNSjrM4JkB22iAfnCAcYjsndOkDH3N/kRaeTyyhdA6GAyQW6Ey4tlT5ep9W85ycE9PWJre3
UHGtCefEfTNLX4Ad0IvgoZ9wwoFZ69oOL9f5kBlCiuYlgNQOkt2g0QLyuE58+JRXKUgwWFnMwhco
i5T3qX3Xz30gpmg6LHf7SNpkgwU2VKuaXcId4R+Zz2CLs5dIIeEoxOM/2t7AVHs9RqHU/UmIsgzI
Ks2UN3ugi9atM53t+3O5CIiUGWpgqRZOWdul2MFW9vx++mbVq5fJEWWAiriNUYZpUMKA72nb1twd
JCc2rX/+kkGZoYIur/VzWTZkHOiTjOF6unkIUR1kHNvL2gFlh0oflGj2GyPDsrTu6GJIrhuY8lo3
A0vbxMD33V+dW3sXglgAN5L+WrzQUjuqr3m9jiRiDlQv7Vr809jg7oF4MotBbpGmk3FdGKLcLRzn
eBrKKDu/VSZ6t4A1zVyGqy2vUMQGCH7xwIXLALz62qUBccGFdCpgw33AtK13ye70xMwlb2zVKyvi
tZVYryogCGAFnIKC6QorwFZR53xGi+z30/3luTVpKGThhQmhG4gWyhlGQUcvQBTkZy4034oRqJk4
MFer+0ZuBFXC3QdVA9J8AiqH6/EUtSFVstThbDD9D+khB+8c33pWw2iPv7lRL+2Qeb1I9gH05jgu
h5232TeNvRmc29TcnJhUz7cm7dIO5dJFKo2SEcGO/ySCJ0h9wCXQYbgaiVpXRzc87dIG5c1yFULt
Q23z89Yn6qHp75HVfHdzZ16aoOIa12hFb3QNpitdix5vcQ73IVknxpPpraPuaiRkNi9WhZ9bSYkE
jCRG74Fb7xQz19dafZRzoKufWbf1W6fB5aAohxYEsItPDQaVmclnEpkWC+tOJv7OwtD4x1TOBbUG
Sdi5Xct2vGEs+83ofPH9dBNqmcsEZ4+fVzd+aSqOah5qa/V7Qot89Xp/W7IcgH4712o16OsQLb2T
1VmamW04q7KznYAOAWbyeysZuBwXtTeNke/7oq/JuiARcMXYTNzI5WyGtzG2Jp2GxoM6cvUMZ4PC
3qknIEArsgPWIrF8gNqcRTpOw5Rg4qrv2JXXf4zt2gBXhJOcppW4FbeB/XJ/qVjDonKcIeaUoJxg
0I6Of7LdZsUaEmPb0IxbhZ/yvsTDwJsM+Lv8BUqG9f0hsCxQYWAoK66beWxMfb+d3dEE9IW19xnn
DH2YhXIwo6Maiz8At1h5tYMGr9BknJg3c4C/ngyQ13U8m7qUE7WmJ548Wf2uMqffg7tZ6WgL+X1/
yhjBAK2v16bqYJazWsKmQVtCbDztnGdwtQ6m/NqEaEhhgVsY5ycEIa7NdVITCDxHQptrKzoeqksw
OKSb0mJN4a0E53IKqWAQiIHgB+VPMFBA6aJbtTvbyqreytDLtKzUYswjmaf/HrMB3rkeWNDoclFL
ZPsk5ge0gsEhtHtOHlib6P6ZvRC1af0qHtoJ8wd1C3ndgKtjxRjI/SgKTPX1QPiBH8Wohu/hvtie
9MdwazmWzuqJYToC2csXR3ZeNu3ACRgI/21Cm3u2LKKjzoqi9yMCFMeurfS5JEA4B2nUYKH8o1t4
jn4IrQiyg/1nDjoU7bvbcV7usC50t+2SlzmUFKCCRU1iEtRjwHEhojc6fvYNaXh5ub9OtwPRXwvU
/GVKNPB8keZn4VQcIXa+kVDAir37RljDoKZPqJSh5n0YgU8bx8FdSY//zgCVSvHqGKF4AQPZbKbo
g9K/4uf7Fv6Lo/1nougSMqSG52GaYGI/gNjLmg+OlDsb6A8xbqFkLpYB4K8dKpD6YY+8Kk9y1Aj4
FxDQPzynDmNvMtac7v6Er+ly1cKrBhBmofPndXQ25Z5h5L+kbH8HQkXOuOyVqdZihBi01GZ4jOfM
xGvs+JCuWNuTRPt7c0YFzXSoMylrcTWMd1swoLq6BEKi93mfWytWcep24Pw7KiqfEqq2H2IlQp1y
8wbR8RNjKMuXip/L1N/fp3Z8bjSRUHdYG6HZaKYg2oJiCgfu0Ni8mbm1Caqg0D4ekz+RpY2miOyK
ERBuOzoIr9FNgecCnqa8FZVeKcOOlEfBQDWuBVNb4YEEfRUW66wjHrBYtgtLVFgAmLRLSwVVZvFP
BeZnlHRC8ENtxz16chnJ9u2r3YUtKkJoWZ5mUY9RTcBgBdaw+7ScdLX5fpGQpYgM37+ZdP81RqPq
URsb5pyDsXAdnqzKvR+KbkbTi1+nIoReGYWPAJGfX0j/3jH7Ot3//ZvhAaVQ0hUA9StaYa0CkkEB
yzBO7tG2sxVEDzMTmdV9I2RtF2t/YYRaj7IEO68wIs/RPRyk3jMASP/OgkQlvzUHPFwYIMUO30DR
CNdqPX7FSA9vLvTfUdB6tGgP/f9Z79F7YnjszVW++GkqwxWnCG/PDSZIfAGt1AZy5CvGOrMsSFii
i9SpbEsjAXYWoQzvga1z8o//cghUWPbxMqdzBgykjz2awR3mFfp2rLqYJCoao3FqmEINrto52fFX
YT2C3XJXW4xxMHz1h3ruYqJSo5ZgCVamp7dfxicyzN//ajPQITcE84XQiTAQntHO7UHAu/buW7h5
bF1MFBVqp6nNCgUvOed0HTyDXYRZbr55b7kwQO1nvSi5KiX3JNl7qW1pi/5JxIwITB7/aiB0aNXk
YY6TCtuiOgRmcoYy9j/Pv4CBBu27LKGTVaOfu7LKx4WilQqkLbiZF9bkmnnA8qhbydGVFeqYL4FY
N/BPgQcnyf0lmOtkPeKpZmKl9zf2+JUd8v8XrisUVT7yZDS4/6/JhE0s373hWeg+hsQwOHpwRaGR
P4ks5SGI2grcxF2wJ4Hkr2Is+RJRDZzgpQlqsmZImOgCBxP+BzSaXh5Kt3kuoZckvFjJ79Bk7PYb
x9+VNWrKjLIQ5rZUi/Obv3f5ypLRONMj+6n/3Pdklh1qS4JJeGjThtgBLgYSPgfLP7AuXiwb1K7E
GcIpao+ZmyzVg0oiTnTgfdCMfr4/lhvn4OWc0ZXmpNUGLSF27Lo3i55ZTLgRXUDAgAsw0A8ACPDU
XBntIAjcjLmKXgZQfejraA2NpRiVJdb2v1XIujJFTZnPDWpciDClAJKt4dLihmA7hAeEzmTyr6yC
z80V+juynxPuYoM2sdQlMRmZYhouZ/XWIXG/GcfL7WhzYYTKGEFYMnbdCCOJGa+3kzMfUCd5ZuRC
TCtUxjIpraGFPKxUjuztk21lBc/C9/P0yjDEmjIqb4FOTQK0ws+UdZ/CSj05+cf3fX8Wb1Sv0A9L
WEyBfwE1HJW6FIMw1IMmkyuyv08O5XraZAffO/t2tI/2QCTs3seXaVfYgCM4923fyDYgmw3OM3R9
A+9D76U+z9G1Xwu4AQp2uZ0V8zmy7X9ngvKHXsP1TjIGUhcWLVfdfZ5YgKlbmdnVKChnkDhRncSW
z89Fbb5V4A6WAjNXUA9+YnUQ3dqxV6Yof+haudDVGqNpnHhdptYberhrq0ot8vagrVmsNDdi3ZU5
yjWMUBT6IIO5Lf9niEzh/f7a3NpGV79P7F9EBJBupO2M1s3z/ICXbq22wM+Sm6uXYiUe75u6kRxc
WaLO1Qqv91IgwNLkida+8fSv1b8zQB2lcqLUsaTO5CGFt36B84sxgBuR4GoA1LEwgv49z2NsFZRH
17JTp+bn6puRDrC2I/mGi+WohkgcugSOHAEr606dM0krVs3l/kKAFeHaRp34tVposNF97wtPtssX
/59ytpAWoP8EFYg+X1tIJGiA+zxWwn8Gu8l5MEyrsC3GOcMaBrXn/UrtBb3CMLY9itXPwz9t+6XG
QO3zVGhGkI/hRaEw95EZ20fDSVjqXawhUJu7k8s8GJsJtQ8eD3OpXdk9A7Z3I1++Wglqe/scNLuE
lISPaGNY4Ldg6m6StaRKK1cWqG09JlEj+j4scFt+sycvB+hWHd1nsKExMOv39wbURa+9ikedem40
rEhVmbppBXiNr1bM+H7jLL4aD7XLywJi1kmLNXnD/UK0eEezqp32smGkFffjOijMrwcDGYJCymUM
5rxuTVYizpgpOs3DzpSNOMWP870NInTItezbillQZczUz9FyEauKLJObIUQ8HCzJ/SB4aNWMHmPW
le9+2AVb5fVM+bIWKn4BB1NM1+VP1u/CYQTdmxagPQACe7C+yYt8X9XR19RL2CQaEEXFbCpP5vCb
kQVJ5DsXG+XCCrXiTS7NUWCI2CgrzbSbdFXhBu62IEEBHU0BMr3W6j0e+NYCiUVyUL1Vixaa7vXb
+eQfNqxa4s3Q8/draBcBH0wkcTzGnJjFR2W/o1GHMas3nfDCAnUIFGJRBJUPC21rGhb3uB2wXe+f
+Dej24UJyjWSvi5zMYeJFyybCiuFb963wBoEdQrEeCDh5BY+nta2G5n6LoS+vMVwDYb//bwmXGyk
tAsrcRhgRDHD3myc3jYe3Fizi/P9wbDsUIeB3OlNVLWYrsn6qGfXsOrZcpTn+0ZYM0adB/WoR42K
VTlv650LfJ5dv9TWfRMs36UOgqgfxqQYYEJ7cPttvGJFNpZbkSFerEejaoVRNViPtoDsSAtendP9
AbAMUKHAyGe87SL+n+fTmwJxECa2+GZo/rsxfi6cFyOQ4zFMshAXSjBbrQ3zLTmMJp720k3g3h8J
Yyl+uK8uDHWjVLbYIfk5/yrMB+z06Ddjjy+J/EkidjEWapM3XNepnYDVrpwW9Ku8peBtBVyzeGyN
0CnS15b25NTm6TcLEM7wZJHa+4ocdmBewiplpmA3sfm6GUzl9/35Y2xJmjNqmqtyKivYiNeDo798
CR7Yr//8u/jy8wp8sUij3hklKD/JQa0UaLQGY+17ffiXRqh9L/nVlKJdEvu+ekEAO2RrsOJaLIjK
rZfVK2+g9j4cpZ164nD2aHhdhxLWuj1Xb4kr/9rKK5a5nzW+c2jTr5Nx4/dD38D53vqdoDrRbn+e
nPIxGdEzNG6kF8saRxvjFBLnmyus/7GyceH9VKiIuyBVxBgfAHhosAo28kk3T5qt/y83tr9m6OdL
uR+HPCSH9RvvbacfoMYU2MWv+95+u05zYYbKCeZQy8vKx+qNOBqABfv96Vu5x9hTtyr4lz7yk4ld
+DuEvfJJCzFnwFMOjhLavm6jlIbHlVDcQ00T0YPV88kcGRUsIj/SionsMbvNzSI2P1FHi9wVqAX/
5RTK14dTOMTVJEeYQtxKs+fIe/3MLe2RVVFjxD76XSrlOV/LBOUH9goi8HXvsFopmTNGBQy0mY2Z
MsLEPlu5bvw7h9Yai5H05jDAU0vQJdBG+aEqufAESERWI5RYkCmAN+m9AOmDuor+l8B3YYPaoWUS
qZyQwkYt2gnoi4SN/DZtWUXUmwfFXyuLE72CbkUnqiR3i9+lJ2DRCeBVY4zldjnwwgy1QVV9yGYN
+dvZnqzw0YDYJPQtN+2BcagvZLvQQAiCkf8szA9D1MXCgLRQD9oCdpLSg+LDB+RnwRZgWg5ITdab
Q3PexmvO1TeNCVU17Fj0LLEBy2RPLoL7xUdQe7YAeYtaRmSwYrENnjoDCCucIa+hyXmZzTpLbjv8
hTlq586hX47cBEfZ7sUa6F6hJ0AR0WNUFph2qDQ/yoohKxqNXO0yTN9bbweb+fv7fhxi7CyafLrO
+jQKeBhBK1b1shUHEzcjNGTct0JiwL0Vok77aDRCH2xagKUQ/fMBjKH/U65/sShknBeOOOVZOFU9
cUQVsod8xKpesEZARYdIbNHiM+D3R/RDHHLm0z7Jfu/MEH1wi3o7TYmCGfp5qnR/BU60tj5jtjgm
yxAVGcJBRFWMw0DI275oPcxEFyc/1kwMPMOz6NO7H1W/8AOMKDPBxGV1Zvj00qFRlnsIH0Gszns9
XkbRuqKd7/saI8LSPJ2cPuTkKZbcwo0T99CfdUhMqCFLQ/jm8EASQPBuAFrTIC70YNWIrwaCTvfS
bpP1c8LWqb15/buwQdby0qmHKOGGATa2qpfv+I0A9eBJsj7/t3umjh5W8MyAI4DuChe1OImCKCqw
Vi+QYHT5F4gvKmD3YAXPm/fMC0NUTFP7rGsqHoJqiGigMkWHHAtqe6t9BXwyf8dC5SNBLsxCOicE
iiMgO52gKv1ntHCW26HJqjLf9LULW1RcG9txAhUy5q1PrAPYOHCDiKAdwjrNb/vB/yPtSnsbR3r0
H1oBuo+vpcO3ncTO+UVIOh3dsmTd+vX7VBY7LVe0rn17ZoCZBhowRRaLZPF4+IclxrhZozkWRgwy
L6Mzbu/0Q7O956LMzxoGSwS+tQVtVnXGwlXtOKSxkNNyf+ud37t3xKXYyzqcierJWBBz+5bORyh/
yBmU54luVzFQnQWxwLo2e/SGJ6CLkDvs/H6RXI6Hm/ejE0qMxSut3GpjDZREwNgfQkcFJHEGhnjK
MKvbEzrMbe37vBGUukQ7C7AwBfg54S/mfy0DXQoAEaVj2myRv+nUNumyC9QNKDC6TeMOmm7md3PP
ebspIUZkue/3OnZv0Gua7COARbdYHbP96EnpyL+gEdW2PNX23xzUlCojQFGofXUcIECFjC8Z3pU1
UP9a5IR4hOZUfUqICRh7qRX6IWvOJwN5wfRVtSvykJPRveyL9ZGj5zxaTLSYxmKQ1yXOrPYQwQ2u
RG+VV2EhM2yFd5vYnDma8sVYV21ooIQ6jq2lKFdYKf96doCfyDNHPO2gfz+5ukalWIUeggyWqH6j
hQGP6ADoUKh8a9cuALgDmEEu2AuPLGNs0ScqGbVVUQM1YnsT0Gwc9V110b9bu+m+f5OedP5SirlL
PRUpY3qTFC28Sf19E8YzaZ4G1/AMz3rp3kM7QKHMMG1Rc7M77rjNrB+bUmbscdQqvaldwO4FUsYQ
l11sgGYCzKdiwQVkoErIRp9/aP2AulWyVJdTlSqOJ1PEw60nbXU701wyHHnaM+fMprQY24JndizU
GBWBkqafshuQX53TrPzN/e27MOtgpnQYa9J1RVfrKehUKfnI3ND7Xbv5Xgaq53+8cJ6+gqekGHti
jUkRdGeQGj0V5f8e02TYqozOP25wMy88VdUAf4mtwmy5OTWi6BJWA238M1CTwVZh4hZ4cfOWscyr
/T90vn3q5Ioj4tWEoPmmU711nuTmi7/oYbSwy06GHwP2IJYtXFsRwVSFOjV6qgeYv6MyE3baOx9A
n+oTq9sm4D9QK8fCVuzPvKYTdJZQBQp0u8Y98nKczp22eEy8T46+zRn6KR2GH02qhrA1QAf4k78q
0pJoNXjWQkLxN3C4DadzijChxh5QH6lq5sughlUk5KPf/Bqf1jzEnu+qxQ3RsZ0Bo99dypCahQ4o
7BnBlrFD6+jYkIcn9uFhdDy8Hu+Claq6/Ve8XFsrHnztbJlgyiZzidNIlLNWxBeM7Vo7bx4398G+
wdrCfbdC2GPat89wzsNMqTH32B+bxBBGUNMw+Y5EQvNSv9+mMHevphSoIZ7cq14deigpjHrwjt62
NrSN1W0CP7fEwBZNKTAxgCEPYq1V4OHiyBRYZXRy9CIbRFtl5GUX3GOzGOm8OzVw+kfXeV/n9hfP
Ss09jaefwMQHjWBYY6DRkAcz7wkSqTL54mEi8mgwwYARZdiWQUOd5mlVuLX7Hjg8NmZbRKd8MJaj
rPJ6MLVvdTCweOMUkcj1nRbdHo/ixrq7fXA8hhjzEaaidM6o+VAOHiXT2wMKD7dp0N+4cZ/Z5HMd
nP1qqOGnkIiR31WSAcsemKQcD8/RcbaWLA+jHPURqHRQux4aGNr7r3/HCGMWcrWvTEGAsJwIwSZJ
7NFO0LHE6+ubtQdYgmLqQLFTNfZJbMWFdD63WF7+pnjjKrlTl7fZ+ImxSS/rHwLsI7gQklyK6CJ2
Jw9dT1/rdg8gAiwkO5MLvPo+v9hc/HhqYn4owYQmE3/FShrERgm/m8DInYmOgWEaXepOa4ueXR7+
LY/MWcnlubgkGYSI+Fm1BWyJkB9TL7H1U2u/h1jeK9Ihy3bB0cJvD/iTTzr7gTuMFe3Ug05Mbdth
PXOpYx88Mo1O/FrZoUjOp3XcE16kOeuLsQfwfykxEhVUGKNBASUNGxRJ7WE5cn92xkUjc0daeKQY
YXaGfu6lUKYeyoudZLdd08293Coo/ZlbsmMcIRZGRmam4MyqZIl0LdYOqUT9Jbl2N3o8/eDRYlwi
Atq8iFOwNHotcDzjELBmil0d7iOMSfByNLM1ZXNyVox7rDotz4DmiHEToAApbra1LniI1wv6KkDL
3ua8RLnKDheci05V4KdAKXK9geUs+nekNVHGpDBEQUwUZBwOKw8NaN1u26Of6m9qmEhH/kOG4U5U
lQKAdyrN21ikUYm0Kd70D97N4jHD+PekBkSqFIAZdLmVJHyhI4JbnxhPwLy7LbdZhzXhh/HyjVgL
Y2XhGSK6mfs7JVv6qOJFfbMvxanUqGueHM7FKpqgpIfjpNtd7gBJFr5XcXmKPu9N/hwO6+F9QxX0
EGTyO8frncatHsuVeOzfOxLbF6f5i77NCVdsRUlI67Nx9nGvXsacFPsC/Y45F3no24r+UGwVi7MA
TUl3GzFWVhIASRmW0DgKsCZ5L5FjPzWRnSyVZejJJ/Sqr9qH1PV5SjirGRO6jM1FQ4CqFynoXpDj
fysf78q7+9u6R0/9FmeMqS3Q1xdrFShs/B1G0mxYWs4J8XhgLJ+WX4KhFEFB8VJHehBJvrjnzYXR
G3/NhYYda5jmxc46QDOzKWNVDer0bKnNyVnxnBH9vFs/fX0Et4X9M2a8/kxG2NrYDGEwKg2wLyov
23WezSsL8gTBuLQOYL1doEIQHw93vO5J3m8zB6n3daY3Bn47s7ko9DOvkGvRsDY9sIRG0vDjivNQ
OQBWcbcBXNTx8/h0+wxmOtuvKTF2vYB1EloqooSsgC/bkQ0u8VF3iGcfH/LF5s3BHXAdFwNyLqdv
7btcekuZGEvvY+4vubRQgJ331j1Gj6ab2b8BE7xz2sND6AiAcraX0dG1G+e43GNrux141urztgR4
58g4AmyzicX2go/wHpDB4/iyn+b/WrqM+W9ac8AmU/x4T37zbvlMsnj64z9mwcxG06og0JrTU+IK
+2xRfKQEoNfxoyPw8PlvX3t2KOzfCPzHGk9Z8seLJlOB33GOkveVzHUvhcr3oxK6/K9/mVKeRAvt
2CiWT00VUH55gfdtBdTZ5X2DIGZRN+CrNUIIZ+zq57Y+81pHmCvWSf5gmFS7sX3KVkiCbRreluZd
K5IvS+/lcSCLpfv1Lw+CuVODYeStIIKlnticn1Z4h8xcqb5AY2Ci47fxaEhKktyfF2v3sB3Ig+3c
N2S7fLc/j83GXjgU/2qtxE7Ji+o4n8DkYW/fhu/MyP9tBH9sro9CCe3+I/jZvDUEFdDY8Xb+6kJk
4v4GUvptarwvv74h/+63KK3JneiVsxy3BT7ceeBEzT9jpCul/X7PTX45DCrpYkT4ZXTzkMTV9how
TzvC27Uk8+gwvg/oDWehSkHnxQMWBSG7g2C/7U6Bq6KUswRO/dPGFcnxacmDpuFc+e8U0YTBIKlK
KaPmBDkYnjnhXRC2b9Yw+6ITqD152rSeFzqnGOWPnDyfVljR/kCW7kpbrJ9CYgNl83Ow14HDq/J8
tw7d0mnmjvqqnJZ1D/5eHGf38Hk4LEvyeiqJtzmTzEXt3fMA/nq2sXDKd4DSD+iMgDgjcnr21+K+
t92ju1Y3x3S3JneR8/AVk+Vq/Xv5ey+Shf2skN0uxEKepene1mj5dkSqs+kjwWorzPnBo0rewXd2
q53T4VPfPG1ZwZqgxznzFLLFlo7zgZd45txMNoEaj1KFjRM4tcx2eer2DXV04zzYjl29C/O+pDbG
OQVkt6KSXtjuxwmVnJCgcTfHckfnM4KLGBBkYXiNaI79q0GpGxaV8wD6RkC99THXNui/lEJPhUTG
xwCy1lm9PDwH9+rqZbFzVqVt3tXEXS5scsT/0XCJbLjuuvhAe7E8xgsT05VLnrZyLiObphFCw9Rb
eugAo+FE17NxvIU3MtZqy2jlUhle5XAIsjozWuRmdhcJyzS7F3OJ6QLBqbj7zuas2ZQWY4+1EOVQ
sddbWM0Iyyx/+eRIz/L2FZnJm2jKlAqV5sR0DX6UJb2uARjA3iUPH5mdvqMJjgueOTM5dk2Hsc1W
alZnSwMdA93WnfumfFyApgygsByYjwI6uUJky93Hr4t3m0GeFJmAqaliJCbTbyli1+SbAd9zNLq/
QPW+Zo+JkMLYGsaoAHtO6hMlI/6vDEqR4gbeZmc2AER/p4J9ndb33prr89JCIzn7vdmeXnYSen7h
Dy5LAWjEIWpal2WNprgAG6iMVfqbDuaVnMs+Z1Cn1Bn9lwqlGKKSUm8eHqpV7n7eZm/2DUQnEUS6
wlAzWGcnjn4iDBYu2M7ChLm+jvFqrN3RtfPHf0mJ8WmCoSiNEoMVx3+KR6dy1omTOM2SbqPj7jWm
cmFt5IQt1hEBCTG/tBHYKhyNdFidIxF/JaLZFEikBgbLCYe5nyUGqo7/iJH1Ponaj0Emgbn0dVxq
+4UtI3MYroPjbTozzQXXdJiUj+SHla9GVnsKNsV5qTpK6wlusUE2Xt5k2DOQ7nz4eLsgayxeJfq+
NAjvgs/UiK6/gdHJECDWVUgPckAfW+LWS3Mrucfy418LlTHIfiwIGDDCIQ6AAkcLIBDBvUdz/xfD
WNcMMSY5luXSaodvhigQSYZZuc7DkoAFlyNqlW6pJWOUI6z0HNIeHNG1RxbQD1pMGKEBek8boLGO
EOYrIRF64rmUeQrKmOVcFC7YRkzvuQf0oTvdERYBKEp3txV03vr/uQeMWY7VMBfCIOjgr5unZJEC
Ou494hakZiZTr0+MsSWNYlpAjseJqfddaGMKB6qx2CH7ViDItGzfi4AWtWh9+3Wd7oRVcKiWvJLw
DKcADtNVWUZoAvQwRqBZNxSXs4BPaL2XCugLF7SUHXneR6IKwSjMFRVGnnpjjWOA9XOnJ4uEdtKT
HlBYAakcGbWW1I284Dh8cKnOWM8rqox41SxV1EyFsrTed9SF15zkEtv01lxY35kbMSH1o4my8uUo
KOmNyIiIoQPNlZ0jr7dC4RG5Trr/FxbQl0EA9Bx0zVmb/DX3onW9VN3y3noY71OTzoagkGkXcOXn
5dflXl5uYVNzsn4sFhhMQG+/g7FgR1xa3O6puTjtSgCsRT9nQ57TE4asRdMubQsloQ9/e/e72DwX
KO0SfTkQYTX4SD/dvqxzllyTUOW3VHRFGtjEdh3b5JoYJHGM2zrYaLL2t9v3ghtAfY8O/VDhCRHG
XWRd3KHQDyKlm+2tvXpoHoO1vioXmhvdJxiWoJ5qn7vLTe915KtBXe8rvxcc/GlABx3veT8XgF8x
zXgVK9H6sjLwPRdvJ7uiSha92+5r1Pl4cztc+TKOJROMotErkHL8BU21AVzu8Wi98t4Us6ZoImHG
q4hopEi1EGR2H8H6zoTKdIS3bXP2Ck1oMOZObkqxVAfQKO787cVVvXu8cjnBLo8PxtgluhQHYu3D
R8V3kftLWFzwSPkbT3h1/oxxQ3+mHF9EcFK6lXt2GxfdNXC6GX9b21xwPSXFdiqlgdRrcIcdYNQw
y7tRNoFruPuzVz8WOx5fc2mBK2KMkbNGNLmoAqQnHaQXEYZktzKIuZAcD13cb+p62AXr1NFhT5zX
ZmXn79rybAv21lVUAtPmE7tcrcOdgtYYGWMdvrdfL9vX2xZn7jV19ZGMMYjxiXpdCy3Givy19hxs
+ppoGVm44gaQZkts0ATlj88SI5yR98QhPq/DuqGgLQ3bb01GQr2uD9o5hIQGu3t/CdeYcq4dGoVF
626XmhgMGu1iJG50Ug9wCQ3+NiHdxnJ4S1DnctaAIUNDOOIHU/6x5EaUBSUQsA8GcWDcIkcrkXKR
O9nvcnXXLyM0f74iN3+MibpB37DDawOdN4FozjNURQXwl8iYwFy5+FbY4hWhNHbyG+uCshW0nze0
MHudJ1QY6xckhS7lAcQt2pdPwU5ekRDmIXnNm9gJEcb2pRhil80YROCin3S0NUZ4/HQnkdzfVp6Z
h7gGTOR/RMbYv0YsxYtagA5Q0h7ko4IHz/I2hXlrMSHBmL/xkplZTdUT3qI9/H5Nl2fni0Nj5hlw
xQZj/BQNwxCXHDQGO/2UlsWmXVefdrzgIbfOXrU/vHwf2yTLFYQtIBu+NQza3a+EB91rkR65zc3c
a3jKzbeeT6joYWwIQgRuek/xvDOgvd+iPR02Sp06I+ZB9+iaP2tlS+46wm3nJE+49Jn4SRor5ZKq
uEdPb1JmS5vodEJoKdiNBwN6d14VqLcrdxZmaPMdx5jx7vB35nTKexbGYm6CdjmQt5MFhM7I9gk6
AHlqSW/Qj/htcpSMsRDFwADUIUz2ixO5u528VvblC2IlDSvm/x8PVWqEb5FjrYZZp6N+wZkWBXl+
lZ5ispG8Jb8plP7OTzoKVuYis6z/zCwXbSi3PnyzRTBJk4te6WiAiTzfAcchBt55ecfdEPB/GKs/
NBlRJmXcZIEJmije5CFMFXb3Rt5XxzmyuTIM7oWhqNitDOfyXeGa6EakilHeFEmHTDamhP0nK7GV
zdmu8Y4zvXRpv9JnuUwER0WySHu6LD6d2zdz/lUz+QLmFFXsxq5HJexOL31OAAoUrNuN5ZbfDfox
ETf5ztwDUQp7BPMF9/lKr93Po/3DPuMTBktRhT4B8b7BuNcqJ/7WJa3rHm8zOdf6gx4xQ9dUrPHC
EnqGySgOGyXULh18j7oG1m8EW4exWLvPsVlkFy3VdUm00amfm5hUJ+zE2RQl3LkYA/ZJf06O+O+y
4NX3Z73u5KMY5lF9M0Y9bRGoYwNBmtjq6RHQvdXzbd7nVdmUFDTmSqoisajtgWbmUQoo8NOwHlHc
e7UfubWf2RtqIjwSRR1dkuziTh/wxn3o95ST/EV/26j36UFf9Q99RnJsnnu75zUbzaWVNAzXKThO
5HJVgznQMybhNMFPu1P0lTzRLWo02R/ZW+/51x6FtYAYO+l+tLEOOVwUMe81TmNfVm0BD4Zilylj
Zzi7mmY4i+c+FrMOIcaAvtDLKXGBPrUVsYqsXxx5M08zU2IamP1Djgk3orNURGZSdhgcB8pzufd6
gPH6ZHBsYaHxgE1mI15Z1kVdMwxcF7alMsgvXZmb0JeL03vxqc7swLB1UEuXrr19fR3x+ji/ipit
4jjpmeZ18DmhzET9tT/656ituv8BuPUX8Zam0rDQ7VP2ZFIi0csJFedu4JQgExUEg+KfhQashj7Z
KduUaCkRvZoT/MzzhdyNYhj0GHXm/Cr5HCkFVVZoquEl64AEu98+ZltfA1tcpuXf4GNBkrjxoqXr
lqYbTPAYRoJiDDEY04CrtH2w0FbY23uBm6yev4d/CJk0ip34L7O7DGNNJfgEBFK0Kr8kRHUtLz9K
wNhcq1hy6+zf5U1hNzmJ19ZdveOlDGcfqhNe2bei0sptIpb4hA3F3WxX3e9yVzznm3GRrd4xbYFV
pEs3dpfxwt/z8nL05H4YAlXXMfMgGfIP4LYx9eU0LQZkKEqahAzdhttAMzNEhbOc0GDOUjVTrOI9
g8auvssTm6am1nDLi0ekeQl6dgSHl0GaV9g/JNmanC+VRTd0Y4fKt7bJ8PZeJjvLvQOwaLgTHGlV
fvC2S38HwTckyZblfD8pBj+GC3Ho+o3qHtsVgY2BkRxoDX9oetaAawoWWmm6aqkmI1NxTFugaatw
WCsvEu3cwZi+fui29Vu8Hji5stn4H6WH/yXGGlS/yTBnXIHYk4HUFYrREtYMyBigT3lxzrwUJ6QY
g2Y16aB3mYxshWeQQyy7gLpFd0R6X6MTQ4u5Tb+zwcWUNyroyf3P8jJLAG5N82axhLQprAwwOYiA
twAnjJmLMWRNp9tfFNOQdSZaSvAcHjJLozEG5m7RREXD1N7+JTvL0OV3E8xzhlFjRBmYrscA/zVn
1JgHhhn36BaX0BWFupFir2tu5nkuW0F3hKGgb2EZkcH4hrhXRlFApfEUYWvPuK/uuCmkuRgbKqGI
iiqhjURjdULpxCQrcJkvTva1awVbXxXAJnbt4ne7E7nAn3MmcUqO0YgxV7uLoHZUBWlstDvlGN83
3Gea6jbdryPSddxnxJwQpzSZ19rga32Fl2+HPXvIYB0wuX8GFrK+yjBot02cswP/s9R447Ozzm9K
lglC86LJonEE2TNw3zApdsBwlQKoB7WDg1cdap3FZYcurnJz3lyceHd2UbjiPODmYhj6rEHji25g
3Rxjys5a42dmJdI67kfqGO5ov6cLHsb07CtxQuX7tkzueR4jTApKpcNtKMnHQSDIittYa1GT+phs
441R8lI2s05oSpK5gOdaTjHODcYGV/09nhzvzWm3qhPctQt1mfwKXY6BmfMJU3rMPemFXET7Gujt
CmCRR4X9e9wnWAyHHDsN0T55ibfZLKIG1A7VAB6ZiZL+tYUJaj3yQxV+wYEXqh7Oa99BVvtB38Tc
3qE54zklxViZph0ECRuaafmQri8eSuI7qKsi95W7TnUUViiX8uRJz4f16FOajGKK5dhHaH6kMaho
N/vA/dU4I4rGObdwOev2aJBkKrJpGhDntSS1qjHPVuwjBEQ1JSDNPkSXs+wFduhe7vvF121NmWs7
pnb0H3KMptTiKOZ6CXIdHTDvyU5PSYbeEFexpSdx68qv+ws2SVyIvTVs95HmjbCmOnFQI739Jd89
Xz9kPPkSxtiez+dc6wYBOmsazpv5O7m3vN4nD0axsR+/6vdha/8/6nKzJn5ClTG3VtrUbVaAqhM8
eBmplhRPRHbDnLRfRIltucWoX7gzOBMes5ZuQpaJAJBCDpOqAllAteRkIXomcjIFD6pUpV9/S6bM
tayw/65qLyDTOslo5ytxbTQk2CO9+d66FNBRO3So9TzQizQSwzbeokW2k1/2ord4td4xb71Ahc5u
v0Svc/avoqfY9zzomtnoBDqInICsIyrSmYP30yxJcjGg0UmLFCXAutwW7/KAC7jCpcQcduQDpbcY
QGn0nB4N9ilJ7mo78Xjx3ay5mHDEOFNDxUYOP476U3Mhb+2q2Kikigg6D5d/AS4E0U1IMYqkDFVT
aClY0rHFsNk3u3FvLdDAAb9Jbl/Q2WQKKCH4p6lrk7XxVo4pGNmAMhXbnTkCHqJ6kFAw3N0ZAzl7
X+YSVdRqFW8uu27JCQxmb6muy+gWNVURuQDGKAaIa/sWpGuvWY9OWpNylTmftxnkEWEsr2r5wAi9
wBTKa39hbVKCOkDGYYQex48LOWGE0fXRumCqvAGN0i0+lbVkKzxXNVdrwyX6R1SMjtejJV/SGhQ0
4pQP6OSBlvduv0i829Kaj2kmhBgl9wulUlMFhMyFJqN3fciRGLFfZTSBNk7zTCNkXqp0NnuIdxNs
BAoNeOsy3ioDHEQCxEvqrQAv739pEQlfE/cufc+LTeb83SN0SpCRZmipSpK3YX96+Qh6AvxC1UGF
tFtWy/7utjxn4/4Ja4w4rRyJfTO24Ii05wi7qR58u/rPQUlhKiY0WGOBAXa1ppZW/EoeQ+zBAqpz
swkcgXOTZtMEU0KM38nii1yPA8QWfb1kbu6tSqD7Ik+w4VyneYtuAApZEqk+GAxHA7qC/dw/93hJ
J/tgeTDs5+yEwYbbZzNv+iZkGH5aJVDr2ASZRiNmaGspsvTnhX56Tj5rN3upBKJvt9gV2i6E9ZcV
knLzn+93xNFNvoAar8mjpR0vcnDR8AUxwjTkkStPWpgEUFq3OZ0/uQkdJtJFX15Rm2VBBRraseff
mY66ek3vu+VfNO1OOWJtOsBPYsWvQOnsBvvQfvCXCeYneWHlbKD1hx82ozqe0zhuLqCiHMOTjpRV
6YgeF5p/3jBNyDCGSQz9GFuLQcb/rRwAPrrIflsuVqB4wn3qFjtkGznnRB3FD0cyIcg4knNWVIGe
gWBLs2PnXb0MFsp6j5bS1YaHOcqTIWMExUTspCYALWuZAEu1J5q7VV9EDks8KowB1CLsaTboVZZ3
QoOaZkDEo7Ezga3FEd2cn9dVTdaAvYOq2/d86eQq5drYpmKY9ah4BZv2rjhYhROjgmEsJBfb7Hyi
ozqzMX07fPurcG1Cm0V6MUwN04IpaHvpITz44V3rNs8ifbH63GQZPRZWRaa0GJ2sfSNPrQrpuPOX
v9s4ut0tUEsEpmDv1ug+te45cp2Lbab0GJUcROy/RBN3T4ttgfsSuYItrrT7fJP6eE+iPvR19m3e
NPBsGKLT+imKl6KI6PTaMJamHzVxSk3zw87DCl/VfsBOzNZGR/fxS+Dpzlx0NaXG+JtIyRIJiI39
KXWGfYE+4kWAF9J6HHiueu5+TwkxHudyDuJE1/P+5Cijc3Flgl6U5Zfv6sDU5Jwb1YMfejKRIONa
sBjmIkUVeHrJtwZAxNV3JUPCr3V5CsLjifEtiR6FnUSFtwHMZftsbKJV/bbE6GrDTebPGZOJ+L5H
a6d3PAikoRhAKngKSmCgCw63XjibR5zSYN4LQxWmUdqBxlNnv2yS/ZuCplcnegTGdEHsI17XT7dP
6jv3c+OkVOZGj4EJlOQW1mNzqOzE/fgoyQogLEronlQnHtxma4ubY+As7X5nA2D7Xlt9chPU9ELd
+gjmmvthlii+RE9xV3hJYAerfiD2chl4n8uW12w3G49Mhcz4nkt5US7NCJYH+wUwygfd0VFzilFm
5hVfeSrDGBLNT2uxLEEpIU60R3IWE+6fvCLrzBYmROAGLY6gTwpvWcaAmF2RpuVFwr1W3+tDKrvN
a/uhE3mL99KDggb6pXOsDke72+Bp7Q0oNECuvPzE7BFOPoIxLnV/kc5GiI94cnaXbXgneV7zXpJ2
9fCcoUWCB3U3m9OcMs1YmOTcXiojBr3CeQKyfmmXv/a2fc/ja9axmwrQszBbommsbLNhqJQCC86w
qPBkuN0KYAm8oYd5dzOhwYiuSOJoOKeURvaeGRjYtlzd2UqPa0zc786xzXsWzqbwsCPlH6YY2Vm1
denFCATFtzeDyOskQL3w4eFhJKUdrLPFYXUKnTJwinV5/Frenz/uUUO0H23gPLdugAYp+3gP28dT
ZMrnDysw+SzGlqeJWeppqcJp6It+M6xuW7rZesKEa7ZGk4ZnzcgK/Lx8IcFCPa6xjfn+nuPNZ2/8
Hx6+bc/ESWStIZUXE0ScrLRV5wIcJmglh5M5QWHK2ZAMS1MVQEpexyfo1jPNFEssTi+bN1G3zx1R
XPvecr4KO/3tcAcEZ33ElB5zML6onKtW8cHUy4AJZAsB7RPmDJzVw+rBsO/c51ek62zNTpfrejGQ
LCfL4ABMjs/bfH9HsqyCGJjwwnyyrGiGynzHOfFLPTe74fTyglaaEfj3gGUelxhI6gGfQrbEfY8x
M9Qujkh8L74CFBOBYsaRPu8rWMzDVi6bSkdZAUNKir6IiIHR+d8PmR16lqveLQCncRSfvy5vyS/7
go13Xx1WZo+ty+tMne2NnUhDY2KFpg7bpmx7SMPZYXsbOSRrQFSrBJ8iiDbgUbBNF3DC+Pcr3XWk
b12eKKSf4bmO7j4ZwIKGSkdIGb/dxXrYqn7dnYSQpFt53W4zV8WKik20rV0LD4J6IWPmj5ez+3nJ
rskyDtzXL+3YaSCrER8HYK62Jkn5u9J+XjOQMXVNRGpa14ErcH3NMiOWfdFAxZP2FQrAH1pfRKLs
5QOatr5y+7HdHVGzfr6t5D8dzjVRRqSiorS6b0jIGC/Kx8rzD0eEJcvbNObkp8qqbKF/2DR/oHZi
IUMn6KVB5Te4iRs62gIzS5gcvU1mJtBCO/qEDqOhaVZHVVmATmPXXoTuvsuzhI3CBZYW8ZIX3y3K
17bhmhZzWFIyGLF1Bq1unW9PVkYOJaqPhhMmrrJ6wcVYA9MQu7PtZmPataOvZSyBcs8Pq0UQOvH7
iEFArFGPtpYb+45x3wFGTMP4OqzJzuE+2amC3vpY5pCbPlHToUG9WSHpqnR3WFJnuPJKJ+ti4duc
Y5jTqOkpMLflIo5aiuYIetrUZu6waZbL0M/33rX0mUDXj5vRElRIn55zh/HnAGgKhi3sBOC0/Of5
t2tiTLxbGkMZdt239Oi28o3vYclRxQlo50zbVGrUOEwcOTzNGc1PIFLupAXKhrwS5fwdRDEeQ/ey
gV+6/v006OpuyL6rtYfgt/v+VW2ebl8/HgVGTE2FNaVJDwrownZjp1iaFOLF4UVtM5E4PY4/nDCS
GhrduAiAVz1p3uElteGaPfO1fco8bqBM7cXPa/OHEhP3BD5mFPr0m6NDtIiBb4FIA9PO/KbS+Qv6
hxKV7eT0K1GMFasEpcqNgVaGwLgj6lEHHglGzAKn3PAGKWeqDldSZLN4Q5kVWmxBik/VfYneGnuf
HQLHvq0SMzHwNRXGIsehmrSWjmqNhiVaH6EjvvrYQYwWDMNJOI6MyxFjkbGRNxR9elpA0HCx1GL4
pB3Wy7+THF6+FPhHVGWRMaa6KASVhp0TeAm+BffwzwWmgwQnEQmvw2LmpQbxTUgxprTLe6NMpG9S
yBxgTi989p3YE/YBxpAXWYWWL86Bzar8hCJjJio9kIMiR9UrXvXOR7Lr1yNaVgIPaGy3Kc1aiwkh
xloYfpVXaoJMa+m+9AbBnqzU5nUxU0vw4/5OaLCWQmgvUWwlPUqtLyluU7rmiIvHBGMgtLN8MfwC
Gc5NShfgkWSF6gWvc2sGhONaCxjjICmj1ggNRJW/XNDE+RYed5WNbhhEG8D+WIu2hGU7F0DnFWiA
kT/VVzofonqm577qDf6ArZp3yWqtrbqAc4iUvxsCZp+4jaSH57KEtuzU9YhHLnbIcCEdZ7Ayr9hn
n7hWXzd1poLIU5uT3Ztvp4hZMEPp7Mw7X8UghUhCd79+IBjkXIjYbfI7XXAvPeekvw3dxEADFNRP
E+vbkFlE3AHzC9AHxfI1W+0f7fMKYIEPvMh8hiQyQABPQ0nYwM4yRrmstK+wzbHBJOAIME27xrDY
+ciJOuYsDC0h4R9NkUyR5cvogzTyaQdEhrZqySm8dgNfgEGm1A3Jl8+bsZtJOKO8gmEwiiSgYIae
cQhlkqvCkEOXNxU2/uExtUNvcOsgIA0ibDqS7MzJF+ZDVhMeWJU6Y9quSDP+QZDzSMtVGNPyq3UE
pJ76rRk79Atewh1sORYxEGFfAt7fDh3D7jz5Tj329nty7PfqBgOuW6wco5oXeOnCuONETzO9g9eS
YdyKrLUXLaOlJ4pAIeHpkOBrNLcD5pp3NPfu3t9rK15ZdKYrgFLV0I6CkApTM4yHybXqUuYRLJgC
inRfdrLHDHjgom3QAFafsT52JF8LjgZUtoHbUzwT9lxRZ7yNlklGf/GRrxYX8gKYMtISUbzbrwti
vOWL8zMPJ2UuHoHjpq0WiIJVS2easBK/aBtfBbsauawkp1ng3UC0tQCU38DjvRtk6sMY86jqEt1u
LFuwYRpjuC9p07eJgTIDnlzGxsOovYz1R/HhsgHg6V5YFK67vEdrJnHtV8BKPnJDZSq/Gx/Asoug
8hzWtM5R4+0pIXIAVPsm2SGBt1/nJVGAdrPn9qbTe8QSNUT0QtL9D6LE5on6Uc/CQjGRvZPXgwt4
AaSs9neoMAa/bocQM4UIXZ1SYm50pRliHNE8YbLs0a+QwgWOXonUnELRLIJTjt7I0QYijiu8xVjg
JwcEKNf20jhJ/LmOmWDj6mOYgOZSy0mDaVz4QjDtYL+VS7Z0fVtr6xs4q3teVn3OPUyZZ4Kb/L9J
+87expGl618kgEFMX5tBlKhgSQ6yvxDjsc0kJjGJ/PXvaT33rukejvrF3h0sMIsFWKrq6uqKp9LL
PNYzjZ5tjsf35bVFKtTiSJjHFKPBiYBq/zmjZ4l1WpuUDI0JoIh4ucmW8fLyQVF5Cs2KltqisTLy
qiwky9ZTkzshJv1ZtMZRI/cM0C1BEhUWcGvm14KvREGPwcbTm755Q5XSwGDF1iLwdai/Q1Eq7jM/
Men3kyZjkQs/xvxBDJrCXoHaiEc6mW4DMvUhRLd+hzkE9JX73Pb5SZkrgqKjtxoDTyw+XiWoSLOW
UY89LVhgZhqrLS+w5VFgPIuhqJDM78L+MXVjyzDPW9P4uC+7KcunjXhg9EYUmt4QLpQHIr+b1wXv
bCaV/5/vo2kCNmjkjvmxkEt1Dw4sugO32NXk1fTf7/Nwe/sYQ4YlNhiilzSkmsWb7zQici4pWIAu
9Y/VSlrMbQWUDsnaMD9VNNi0e661njiWH/QYCzLMa8zDzEDPONIEJhKKFZq91GWw6LDZVUOHvYBq
7iOHywlzrdDOQzSfYFpDv3lsIy4DbK0LUc7tEc7mz82i2aRwNX9XaxkjirxQZuI9UrCsC3h5qG9q
mOL7eWz6LMJGYb/vHwO0HoZWxzmxiUkQ9cf3GQmeRUwlDqnYP3re5lajQCrl8fz7MTfJkvxet/Y6
WZNXjAGYmb06XjYZMJ0/kIrgWA55UqYjPhn1j40Iy4yxfwX9BRunO0QA0wiIsb2S+Hg4yBUepzWm
hskxyki6O37phy/PePzweEibUymRkTx09pposzpprylKNsI+fLgu00O7E930I0DGIufwPPUYA6BM
RK0Mng610z/PVon1SE17yP7i0EWwm92wfMycx6uHMGmxsNedVaABqIa3czSWXx/PHDWecCUBKWIA
I0FQsOP5diQjNR60YmjEIR9umSZPX8wADTYDnmlGZoscoN28/MWUc6eIGvxmrL/Be6QyvmuXDD1d
eDDAxG1auDoGadeXR+n5fZfvHVJaa+1CXi+H9OFC+uUxM3kAXtMCH/0ARtnnyrUu03M1PHqna0QC
zEs89PbmvXCc1DxEZmnZjVWUgKuzVxIQh4Cas0Pikteid0scs1ZyLAdq1UaCr+ZDoMpVOTw+P2+K
9VtF3vvcDMhiZi7QnB08YAd6i32HdI1GjHeAc+7cY2Cu2lUwfKwgBnkP5YbeftsZznu1uZLlZ2Qu
7Bhx08XMj0fAYu6513zSnH2fAItSqDRJk0oGpe2d9MVb/PE2fxpg2ZaA5Wvtznpd/TquOvdrBWDp
V8DoPMWEG8BPPRrYNgpUCQxCadKt92Ik/mFuVHGsDBC/4qimcEZn9eX4+JJKmMys7Q4QKMcmJRrn
1ZhAeUCFcg6IBRGFWIwsMKceqd0lQ15XxHWbSWaIupJTbtIN9jrEu9kT8kAxWRkrDF+tXLdxn13O
bZ8wsEBEkTGrg2krQWUBA2Q9StMAmyvQIbCZm9GqtGDQv/Yc5ZoqKI7JsFABpZ5cdGUAl0BgJSg0
pG8XO3jlp/8n3JkfdJisiK+cwz7tQGfmwnJudu9XzAyaw8KG9pLj3uVd2inXBvlr5JapCTMAIP/z
0spBUPZtqYiPWgZbHe6WC9wWAObYK/P+Sf2ZIdSgHehTxjS0IfwBmKifVamMmgSOmlOR/nVtDlz0
nz9Dg58kGEPs63127S5nPHKrwSP2erU99pzHbUIRftJgbG1QRsOs1MAGBVUpzSVZ95bNEdVEcuIn
EeZOSRHseViDEW9G5q9b5DVve6V4ZmvCK/hJh3H/ZwIqp3kFOs8bGY1s2YE30sI7dMYm+32dF82F
Hnq1709H9WD9T0p1Y3Bk8wysGhmGHN+v4FJlBPt0j/cJTNQYf4iIzTlHcos0ZQsKChCPYicyQ9d1
P3gnwZETm3wNiiEtWwUHkfwyfmEsmdccNpHd/ckGc83DeJbWA1oV4IcCs3YBUa2gVT3Z84YbJwAd
f1Ki7tnoSJQ4R8Q3B6Vhtzk15un0FpruLjffdxunQLffFe3YOzzDe85B/fkQ/KTLXH6hCC6VQi+/
eHp7aLHFzrZj8sS5mX+aZ0oETUcGYiRYS+bCZLFaR/4lRwcWMsQwzPDoyPB6n5MJ9IqfRJhLMxil
NKvE7GYpnw47ujvLPRyCTVNbh/U+GSyjAAReQGFjOJQ57M2ZYDoEXpN/kUA5XDcHJOLXFcAznGiB
/RQQqXhYkxc7X6J//wnFb+31KxjQjKmbMvc+TGR5fsjglsIfaVExkzTjIkDQz/rTM/YtEGdJHjQT
sNkv9tbkKe1fDOE/58r2old6ZQRhBnIlloRhO3bn7a1/Zaq+STA38DpX0fpKo2sLKOa5+QKw9HjO
OcCJospPsTGXz6gBi9fVOMCN5TjOp/SweFjbtA80Np95MBncM2Ju3FULNa0vIDTEtoOzc0Qc0uLi
Zu4aWREsScKqLF7/3Z9+9k/+mNe3Fc6XrlAgxMFrHNN4vK//f7GS32fEvLtKm8lZn1bg6JRsNxhL
eERGkYRuscVqAw4t+lN/Rks/WWFMSYKCXyzlkJ61uWJiK3bQiWUS+xih7GVYvAdgomfzJznGqOTx
vPKFOTTD81JibXBcy+VDay4+a/cA73KFCQQDXWe8h+0v/tI/ImV7VnuhmqfZDGymgam8raCKOqpX
lcspX04/oN9kGL85x24GBXMcyDnkRFiqO8vtuCnwP8uGP0TI4jX1aR9djJDqu3VyKhMldgS32FKM
5XDHYoGWbl7QwWOKMRlKH3ZJX5b9o/qkIJpzllhNPLcW6DkFVqjJEyH3qBjjIatireUKVCQDZpgV
bKrTCuM3+z3nqCbqmz/lyNgNMZQLrAwGHaghbAbyYSjXL7BhzzUAd8MdNOK9pwpjNGKtHAwBYICP
z9iA93Z7Sx4/yW9kohBTmVgqzcNe4D0nCmNHDIAHRWoAignB+sZN5eBN2XHeE56tVxgDEvvIfTUF
tONkobD2SJbIrqHnH8MFnm7z7vFEduXnoTH2o0oqqRN1sOSB3Bvohc4B+6SdhZ2haIl7/bX/+BA4
27knzb0k6cjnAcB2fgteR14AOjsr+PfQFK0h+QngLfdtsDR5o0ffZzQRWIqZr7S40TJ5RlvV29tu
iYwN1pk0GBk0MQbGu9H0xv5h9EcEGVW8YoxJFCMQpMCGGO+ngb3p6DZvSQS9qvfoMAp4ViRBaRsI
TsGCs+7lvtgmymHQhREXjOYV6iXVZueb2Cz9FyYP1uIKGHyu8QB8eJ7mTRrBETFG8Rqtr9R2lqJS
cEbaAMlyXmJi2h59U7j5OSMtC5pglmsx2CmQQ9rBrH9Sc4TkAWYOebZvMkUxosW8U63cAwnQx8EY
TrwrXGT9gZ37wXMuOPfmlrMbcVSf/3v88jFaKIv7xz+Rbv5x/Dd7O/p6UAltc6bO8jNW6dIy+1vi
Oo/lYrlApnU9mJ1lb7eplTouojweaxP5xp/UmVdK0/u6lgxI0EMnxbA8ixj6uGDWBOjAZvUOnBH3
wz0+CR63T5GjiDcLOWLbyGZZEgBx6VHb6UsF2UyObkz70yPdYC7tRRxmSZ1TziwkkeF97hDz1Mgg
d5a56t1/kTD+KUnmGl9a4FQBrIqmsgAH6Tj/Z/wsWzFX1v6+zkxntEa8MbdYMbK5lum4xTB8tmaK
i1dztd/XrxwynOvF9jJflLlWJFSE0ZUIrzUqDT42YZmSxgu0OIacBbbrjLI+NzRS9izBVlx/tStP
T+0beh559o/3SLH1rGsk5mJaUlIpeS5JvXaUNV57DWlaTGbbyWnFDYcncynfp8UmhXtALgF4B6eF
bBGxKmzMuxyNjdCSitc3Ou3FjEgx17kqpSZVYtwqRCU0KPkEDAGcCtt0v7w9b/xoOjk1osY8+IIe
D5LigzELOfyNk9ooCC8PlbV4XdmrnhxdhA3ex32lnPY/kS3C5OBcB+w3Y/Ol9qrWhYioUgYQyK44
Pi4RN0hLgm2HposZgq+v7paJ45CdfgS+ydJDHtmrIpRnhS7dyJ5OOwxrAv7PhrNtYrcqnG3zy+hI
gU4hwUW5ZMYxZhN1BWpcvqkzsUvUNNpZutQ9Oq7rdfz4tlmSqwn6j9stb6z+LzfkmxajQ7Gc1IEy
gJb3DKhxWu+PsGV+gfXda9hOGw7xfdH+RWm/CTJqVAZzrDKiQS2NBGE2gSukWgvkpfbqlkOLqz2M
yyinRqWqGn1thcUJDcAb6qT6zsvC3v6y4aXalsvhjn7xT+fxmzvmHWr1No6v1CvGC0tSqAxq2Itf
lwUX7+8vb/k3JeYFKlOhKooZTNtz/VsjMm7HcpG5AzzwFwB0DthVi3lvDnt/eWa/iTJPkRZW/0ly
VnZteSFK9fqaLNAY35jmh7LcB9bHMxdngqrg32WKTqKfl7Guw3lrUB/zYlnYLLfR3B06iCrrumg4
/P3FO/8vf5rAmptQS9OUxhhvxs63lmSOXLh5i3R5rRYyFdU9rhgTU0cd5qJCGhRajrWjrvMhXTiR
94bkIzIj4G+9tl3RNI+uBYAEN7L25ydeams6a/ePqdHYMRyYdC29aLe3GE02jxFBnoQMK8T1XNlS
2d1jmLE07UzD/oYLVViMMaErO3MR+Opbzouh8sgw9kWXA7m7dCCjJ8QI0ap66k35d4pleucI/0X7
5OF2V2SZ6fgZy9+Lxfp1tUK8crRtsgwd3/r9+wX9kCd0ORn7fG1++AhmVysbYW2T88Lo6cTR6AAY
EzVT/Sr2adbZAh5GscRIxAxuw55jlqZ9u2+9ZsxShJbtq0+TATn6883Zm+CYe5c3204tzr0DZiyS
Jma5HtDQdliWlk8oSNF9NqYTKSNhMeanDaRaqq5gIyFI6u1P6NWgoBcH9AmTGld1a5vRAzBhjnuP
Cy817bX+I0K2XBoXim8INHLbgGplGrbw21wFNcc55ph17aYvI88j0askvtJcERBZqI8Fb3XRUpAE
+2IeMUHGK61wTLrGlk/z/oqINEYqzHsr6dwGHKzDA9D0iUS+VsDwPMacGJin8rey8YjFpriGwnCr
0akrvyPiHnZA6RBvWPfVhUuIsTh1KBR9TcPdfOG/4rkHXKd75CrGfV9RYxtcY+Ga6PIVivHsFRiY
NLbCa3Q8m/ubb3ifo4k2sbFniFGTn09hO5OCSJlR7XjebEQ8+SlA+BbYnuKiZns0XRnLfTlS5LxT
bI9SouidaGQQohdiVShW3wSPe555uu81Adr3J1sBoBlrrHOgpbcISyEvu/T0Vb4AxBUhBRe36rbI
6o6dunmoI/0La7nLxAwaf3WsNw9t+Jvd4/IQbT4fz7sDeoZ6mXx+EmJWaLIE7ICx9o7JsXddnmQ5
rrDGJs/iCtFpRq/exfJObzvn8aFNcY5I/WjLs8lxhnm34RYJjNju5Wg4l5TtmesUIfFdwM9QUCnO
YXJeATZ/pkRxoACMlUZsKhbTbfSCDGdL4GjlXxKP/5hjNpEWN/5/CiEO9pigwG2YB2L+WqG2jrvH
c0E5d+AWGo9ENwT/NSTeBhVo/wHoEvcvNs/xvF38EYW2RpanUnHL+oWFhNJuGTu19xtWn7b68ppe
ORaLzcZdz4Uy6FdoQrT6LPmYvzwNYJwNpUjloKS1bQt9rPQ5QR/twqYng4rY8/8oOMZ0hNdzh9cS
vGBs6e0R+Uyskb+VH7z0nZdO4jDGZsiyNhGFVgQtr/uSXi/bL87VmRjS/WHe2cxY00TnOKO+a/pr
g97bxFwsnc184UAfDsECtVmytdHtjjX16D7iqCCXOBOQFDP0xl4qcJfbJ+TyH98cy5tvxNLqzKGw
/Wav78z+xdq7X8fzJs5hO7z/0USxubO6idVBRxsBbIcFSDO4quiFOOMPh9fpIuO3I3kbgRhdt0sm
i1iuQ08y+oUeK82UTmjp4lDhqQsTiSC0ivMrDSbL3CxcleSPfc8hwTFMMuMP9KGmR0KCng6ExtFK
W7g8U8HJRWnsVkgxM2IlqEDhtEm3gvlGCiSGAKe3mC05N5ljldj+sEae143aglJnAjd2HZBkcVg8
bC8HlLU5pMT7kcotNh8df5A0SdfBpj9aVqeSAQ3W5BfSiSHH0+UowJxJXJxnZVNHAzhCRJcDiAoR
w5xT5eWkuADo9dN1kmdCoZ97ZCo7E6Oo1g77SgLyiaCWYEBni4X2qNFXwODnQSxOxw0y4PcNrLeU
9JvijGQoBaKvBfSdN9xnJ7EfVesT2RIbJW2asmgweH3/0CZ9xBE95jb511lYxRnOTCHe1TWekvf7
35+OvEYEmLtUY83lGTNc0HTMQDhv74i8UJI7E/K6RcFq7/07LRwRZN7JTNYSvfGpBMlyufAdtBQR
3+4P9/mavFYjKswDqRdpds0j6lsPFpAdeCZ7MrMw+jy1UCM1CIPzOTRKepXUfbQ4k1tenmPleLrG
OsrAY/2Px37yMFdPO8c/EROvzYvpHpGe4fE0Gep/88R6yt0g62FHU9Th+h1Ho2ELkqdiPtewxNeK
Vw6bNOEjYtJPASqCkUnS/xGzNmdH+O1aPH4mzd2IBFNPOKuJYUS3VOPcFA8vSLUjSuT5yBOwgnBe
RlTmPxlpzm2VRjKkdrbeAIb9ecXAOrGjJfpbgsK+r9RcYow1KIOu72UdxKzT6bJOideZc7RNOvNX
Qd+VS7dqHA5F+vP/iBpH7LHmocwkAF+AIl0Wly8IUrQEVQtXWfK0nXdcjF0AYD38Wdrtiko2pljQ
L7RQUPddo2KB2NBYdhjDe77PHU8JGSMxQ2dFltf0Fs8vZJZgMINb9+HJjzEUcmQUrUGVMFtGm6tn
mFc0135R5y7GvxyVn06UfJ8W66o3w1UtDQPUnjdIrkOEQH2yDsARwB+Uf+jwKiAuG4JVkRxRTtdJ
R6SZFzmRklncG1AUrKZEwhmbtpCs7EzjWOwC0j/87px2NazkTZDAhXbd+wc53Swwos6ak6TM25Q2
c3pv6WflKNDQvW4/c8esOUrKuurzoQ+kfICAZeIDhHKLhbrSeuUeI15GdDpLMuKIsSuRVBtdPKe6
uaG9c8B+THAXVihuAayWI71Jj21EizEr81ROFSGED3CxTo2NWhMe5poAFhUzZKjDcKhxbt0f3nse
YK0QNf0W+gLfAzhuywOqEajfYwEc1z5zXmrWk1dUxZ/VPag15qYkgS0uAA/NuXfT9aSRABlDooGh
pqTp62Z1XgOo9Ev2lJQE2Na7BQL1F9eH4jHFWJVr4wtCpIHebXb0bBlvs4f7p8TzC1kvfkhkyhRI
OLvURqapJb/R/6qTLfKte1d+vE+OoxOsP6/rwEqWfcoQoJrFbUbUA8+T5h0SO7HRRF0v1VRoaEEj
h0/ap28jTLD3F86jSa/LnTeTRRrOVaPStAKENtiLtIx290XF+zpjGIpYlmSdZo09FQhE1fL+13mW
9IZdO/Jsz5JRZJWEzzdmt7KudNfc72FVLk2P56JPWx0VkdTcoNvMGJsdKWhTKmPEcPpnY2GNNtBX
eftKqM/w50l8k2BcQH+mSrmegYQjetLDmUhc88JjgjmNasAwbOrDa0E/8GbTvMWWXNjSS4+tmdhj
gJYk5Is4JzT9Bn0zxVhrXU+6i9yDpPR2xnKq9YP9ujLd+0SmY4+5IFAAKkBdsUMY4qCHYls01O9L
sRF0A38MTSs1wXAQhuTwDHH8h0kDMKLHuA9iJ6c1nQN8HH5j87Epr2A377M0/aKOSDD6Jl/aqGyN
lh4VhtrRy7XDIMES2Ubk2/CwJrySwLQ3BkRu2ZANwKMZDEGl6uf5QFGWGjMlUUUGl4IbUK/sLbT0
yPN/r44YYIicbCPH3p7XRTapmiPyjPL3qp+1TQjyu2APFwUQ8/cFOp2EGRFgdH8Wqnor+kCtkkm4
3oTmzomt5mlJDsIH2vGuiyMmk85PvBTMdBZzRJbRfwhbC/pBvT5erYGkT9ECza5VDa+Ww9+kSo7o
qD8ju8y4zoRUx+aJ52cNp6Zb/a58uS9CLi9M0EP7/GqtBC+e5a9mAXpQUHtWXj84ZOhJ/GEHR6xQ
VRkZdWw3uoRzurWjPESAVz7cGglRNzr2PIaoTt+jRIU6ooSaUXfWUjAUtwCuqSuTOMlnsAiUJS+0
utVr/k5KYhukJEUPS3WA+nnozFQ/EwkIdfNocQmQPc9DAqxlissXOsL2w9prMQaXPYWjItM+xT+C
ldjOqSyqq6oX6ToU61wQgi67jGSH45ELkM3RFElgjEmRtENi+FjW4RWth/JVCtvhasv9/6Qpf2Iu
yHU4ZDEV6kYwi9cq2p6BjdFrSNH5tlbwwsbJB3okP+aOGZ3mq90cGHHpV5SQ6GEV8F6yabM/IsFc
sQCbv7QqxhFh5hQYL4mHl4wAdVlb/ZLto8Ud2OGxxNy1RMkCQTtTCVrdLyyootnhzrraF+KanHst
8Wgxt60NgPKsR6D1bFFg0twGWLGVbzdvzWDqR5Iv1+vCbhx1p1ww2I79y5w3lUP/prSj2x5d1FRp
KihlZtXvWxtW+L468hhk+4KatCw6I6E2+HTyV8vIhvlypCXqVjTCt3LXc1eq45oWN9KnmnfHurAN
Qlfg90W5QZfjbIqP5ZU8Np8BcQrXn5tAC3SVx/ucTvvd32rKtgdhGyi6XK43ejnp7BBArsladTJk
iTiU7r9rElvCKCIFS38aKA11S3oT+4vWhfv7TGjX5/ZXju1pFse5m27CGDHHPNl5rubFPMI1z+3n
+Ve9Ks5kxZ3zue/vSLfk6UgZz0ZUNfMB/g6mo2e/5+Z1lbZYKnZfepPR14gTxppcW30oYnq7ncPX
/S9zNYC5zHo5y7O2xu8PQzgbZAG7gUYgJJh4ExQc1WbrCo18uV4TKqjkV3wcfv1vNoEtI8iZGslC
Dwlt/IWjOSnH5nFOmW200bWkjOZUSmgCS1BgfgVC1f2D4Bwx22Oj9DMxKHIw4C8xClBxNltyogIg
Cf/0kMS2aXuto2p62nQr2ppbr7PIqc4mYNbQd7g/mqb9uj0sCoV38ycjx2/lZdttAGAtGUpNb/7q
pO/hsRed9cEbWJwOHUdUqPqN7uG8aDELlIJBACmKzhudQl8ANxFpfCAlm9x2MiqvO4b69oSMyAHf
IeqihMrzbF1qYkoEckTWEgUyrrvHEyBVzhEtcRZgKGcGO9ZcCPZ6pcfCjZ8H/xjyYg+exWSX9CYz
tb401M5cnGrjI+i+LPhoAZNpxO+TYssFkpj7gdxAdD0gul/KTdkSE2vmeNafc2XZ/p7sWkl6IyEm
6FYb1dQfErNFHQnDPb0FyXnyA7fZkeeXsxNwQiIL53QOkpqLzKVN0NrumtgkyWsfmgZ7GomQCbIN
RYixEBfn1ClWjgVM2+OH8oHCDq1X8XxzjmFi23eUThaGsob2JSisRM8t9jm0VgsQ+h5AXBei1ytb
cO7bwpszcOd2yczLnURJHvhn0JQbIDwczuR3DTwd4MNwXg0eb4zRyBtZms9iwHEbNYl8UvGM+nSr
oYJuBqCL6sacHfkoo7bNJIOCQGNsMHNmh2TzamJjwOoYORYXJG86fT4ix1j5Rsv1BlvvaEKbjpft
E+9RX85/R1hyYVjuKibu0d1znsa/HNY3j8xhNYUgGinFZh52nrN0ZuZwwIK/L66Fp0r9p1J802EO
q+rTVm5nVJYeEBR3S99C/zCFDboA5x9gZ1yCNLi9R5DxumrgDRahD4IXtOXRYShM61GUQ+qy4l3B
s4LZaouj+tPBzTeXjLEXMKDSyDpU8tkDSWfTddjS8uAfJUsg58Dclx5v58xfrP43ScYFLIWyDjsB
BwgUkIroD2uKRwYkJg5n00/mP2TYsC0E7NlwoRHA83m96c3BQd4i3/QRXVDFnQ3kKMuN59GbaVQz
WZFiLACVj47zlj3OfyUJ8Z1feWNz+OJdOjZmCxKhzuYURh9DJIGnOA7mkN0lWaHmfXzaNksZngGv
zYTq+h3VZOO2WSH6cz2HlqSa5WNxWRhxuOJZLjZe03wsLdNaakqwpUcip/kCFcbnTl+oDtK6FueV
4ekGY0NyIwk6FIFgiD3MfUUv91Xv9tbfExdjOlpfDrJEuZko6yStsH8N62neKS7SFeMHkVlj1nid
LtFjcgZGknVecLckc+XJGJOinhdRcgWHxTrdvmcWbEi1Xr+s8Ry4vPbOyVhbwwpYTHdgRQ7r7JdY
0CMVRYw+xQogU5mdYqU1hVC8L9XJJmZFxXZTYAxiqwKLJ41R8TJUezrObMFutO+5Cdwn2GRj+6la
D2hdDZzGCxx1+xEAKVK3OSWpqTswJs8caqaUOmogII+NODm6dsJPDn9TNmRMgDky0Y/6oQxRHfI2
zrvzqS5rlzZ7ouyVQUE+nmfOfYKT2dYxQcb2i1qaqV2KWhEAXry5XbjRg8vbeUi/wV6FMQ3G2F+v
9dwQItA4nRzrCmCfuOREspMphREJFmQ6qS9dLNODwa76Y/xS/kbtPqjMD+6Kq6m3ckyIBk4jI982
YqtHdJ4eLez+yrce0DxyJmvqJ7qq/Xz/dDjqxu661a/NVY6uIFbZmKe1eRZ9MnjArktFQmoYtU82
gyEGjQi8XoGWwDWMzIo10YFYdQEv+1mBray89NiUIozpUe9nLDwJLb5dBHpyROKXMwn3GQAl78ts
slg3JkKv2IhIIF66ayuByMU5efCgGvste41s6bUySLSsFWTEO/D25foC1kaW3Mn9W/qNVffxD6AP
z+gHdEEdqcpsgJFIkPPYvJcLgtBMXJDBdl2R077CPUPmGau6mYKsP9gFMXtjARRbfaQJtR5ccqzf
pNutzSXUHUVVkyWdhtkjzmRJnA1lR88PjJ3E/xjBeEv6F57NuIXkf0hxRIu5aD2az1O/Aq1nD0sd
34oHzY1314BU1gU4V9bRt9EgdjRVBwBreGi4SdZpwY5+AKOsSYIRp07ED7BObz4A5OD1u/BQNZ4f
MnXJx0Jl9FUN0lxOC9DxAM5RvATH+/dh8s6N2GC0MU9mV/96wefPiF2EZWPZ7oULjjuVXxnzwChh
E+Y50A5EyAqdQG9LEi1ac26tXzKMO5oNEZcdx3mbTEeMKVKpjlRxCPK89HNQpCmCk+PM7MohxyN3
PobHGfMgX6N5J2F3AsXgwUCuASrman64f0STr9eYGeYRnmv9VTwjl0y9GszUYb3gnEgvHMM46Q6O
qTDPcFeIQ4DiMqgU6FwdoA5Y1est7KeVGzg8U0Fvxx/XFz4aGmp0HSMkDDE1zzCDo8ggVtPtA7aI
qqALg8iRHFWsO2TYxJ7hG/FcEOcgQ3tdTldL284JOo9RuPpX4vvmiE3uVdez4uuDRjlyNpl19YaL
+WCSEG7ux/X/o2d72tqOCDIGKAilRFICiY7+YLzo9C5bc+uMrsQvHmuTLc3aiBJjgtKzgAWwCaSI
q4QMQPhQYex8QHuB9yCgrAv7Gh0FD3Q/VJt3kTmKwub6cr2odOz1Bja55T8Mi/Vx5X4pS93kHR99
L+5pCmOiAN1tJEMLOl63Mm5Lgoe9aO4VtLPd18lpB2QkTcY0RZGUVKUBaT4nyJ2j+cq5YtbNMBeL
xRZ37Wvv8qCfuarCWKlCrfNrmUBVrIul3Jq+ro5sScvsWbJWPElOmsQRf4y1kkMp0MMaF8Fq6aC5
vM1PMwVWntv8y7vcjA2ZD2qZxTpsvIBEQLucbc9e9Xv71SGfWHLXi/CObc44N+1MLOL0ChmWb/IL
ZoLmMqlt8mRjAeUZf0MTij5f7JH8hqkpuVnbyWf6W6hsX3BxjeeReAH158rGCsFg62yahZySMiLD
/lV42T/zulKnX50RSca++MBszASRmuhTDqN5eIXV/AJ+/jP3IDl3nO0TPqeYIywrBaK1KS5mUZOZ
PX9xP+5fvElHCk22WEYnY1+rwNw7eKy6Pkg62kUXw9blz/NNc/H9feaSJbUgqa2K75e2BURcCv/f
OL2F4cH7fEx7niNGmAsWYXy/9Q0QQmeyaSWHYBVsBsFUG3LZ7FEm3yqPV06v9V8syDdzzF3T2ss5
FmXQVAAnTAQb++1Qsf2tk1VYko8P7ij4VBytqTL0SxAhN50R5jzp+tanKoEN1bP3bJc+KWiGr5G3
rJ8KbCHtXvhzcpSHP54A1dB1tGEjUXWDlhr5jBJ6yWvDjwY6AQ9E4xlR3FA0peX1gpUfPUkcd382
JcHkHOecQ5a5Z+FlaI1Iige4kFB+MTZfnky38VyZazEV+lDf45B5yOUa20WkGKQs9S0nspNZWKfg
HNDZ/vKJauSD/fJK10f75Gm1WqFN8ERjDvgWKBV9fAAFy9y+IsjZwwJwHsVp/RrJngppJPsA2fFE
z/HLNrKrwNRssfMLGAe8Vc1cOswz3wgAqBLoGYO1Tb6RZBIszcL8kh9yT7U5Jzv5QI2YYixON2/V
UjqDKbiEJ+xxQZS/FSHAs8nrBZ6Ek8MSqn90l7kv/hC2utpTUsAP0RcnGSj7QWL7a5dioriuCVjQ
mqgdprMxn00dNqzKQU9+4yFQ5iaOJk3t6NewFkoLA+UsJJCy9TZ4cuMY5u1dDp/mAeGOmdx8wHtq
zRineqbVoiSDHC1pDlboLA/LcKdnJtJVUWy5MIq+qUtuASgBqPFxRXfo7J95rurkG/3NNZtkFDo5
FJMIuoUj6Ow37B11/LW8wEg0ioF0M9HHv4tvRiSpVzu6NkMV6/25B+d+QpxyJcRkBudgYUfYP+Aq
rw239M45WTblGPghZiRmIOjNF/AKxBQFipXgRdipA5CBD16aZzqOHzHIWKx5fImloaX00NscH/ud
6wIGkWN9OIZfY4xPUkTXXNFABNXGFOCLqGlyE8Mc06sxhgc5dClu6oBuuvQcw1EE08ZDBsRMHpAB
z8RpjNVpZng7ZxW4eYajiC0RVxIAWZxOKnPEdsv/3rl3GmN00k5r0ZPq0zJ7Z8ZrDcMksDpIpYpb
AaDH1fJrjxqLb6o212XkPJoaY2EUv6mE2QXiTLB+wIr28oEOy2FmwMxm5H8z4xpjXuK5GuBiU1oX
4p02UmYKHwXq0VjKSBTr3wVr3yrPZlGLLKu1LKGP9Fu1SJ6CDaDrjsDc6chszUvDTLtZ/zwbOmM/
oixMiy6HydrAZjnvGULRzAM6ZHR0vX/pIY84YzwdDFL2yQyQKLTjL9wNiHUhQd60D0//dcZkXK+G
pOcBNcNWsr9qKFigm9BCIM/D0+dSYuxG00m61Fyg/5iLueX/AFqzRhbf49r5ydhiJDnGemhJkMjx
PBxQ6UGjCfCEKHwx/BZegwnP3uqM8ZCy4jyLZei6d6o2LcncggBERuIOoU62KIwcFtbB9+d5lqUt
ZNcvwpzAGYvsma0Zpr/OalL0VnEhKqnW8JY+vDDaGq15/1bfOt/uGC+dsSAzzcj9uIeaIAuDuT7V
lL0ZoAisyAb21dIvTR8wsU6HLkopsgNTd/GiBvAlaLzDh7fh6hJjZBpRShO1xK3vV45TmkaPbcNA
pZ0tUbrAnrj7zE/ner/1id3JmgzY8iwL0CdkDjdYgbMENu7m8KITbGMylh8calRpWFHrcywQUGVd
whJ4RnvLRlLaQTvDHZStfCNjumvhRrvM/Ig3HwhzONSm7sqYGqPCA7JreWuAGmZBSGZF5ksP74Qb
oU4lDMdkmMdvOOctWjjSm9MwIwmQ9Nz+nVf8mVSLMRVGS7Mwi7JOufk/6IaPALwFWG+UmbiV68lu
5TElRgH7MhaT1gc/F9Tt6gFLrDCMbNKuQMQPX4hZDCxQ5J3VVIQ0Inr7USP/9axkfh8q9KxOVivQ
le4hBbdDgPTBU0IeKeapU/QhAy4GSNGs68kykL7oSHWap6D2/HE+/W9ayLbnayKyFxd6cP4iPMoD
UVMUXGkZIOaBLky2Eo2FyDx4F+BHB3oFzvpFicEnz8E4qI6dAWgMDIhiWCVazk3Bo+S1pYZ+XP+W
jeWCgkz6g+MfwryHSSi1YU1vnrWx6pqAOhYv458v5AyQGf145jigk90p+lw3EN0p2NvNAseG6UyJ
ZgW2t8sYe4W2/hceh3OW9Hf/ab++yTBXIzDqZqa3GewXJpIwJQ2MsydaZ+F5Yxw67G2Yi4NY6/QK
Ig4J9gEWvURAqCMQ3H2GJh/fkdxuBzm6dlqISn0ggyG8uw6Fx7m6VyBoI5tH3xykBTxe8nVy+nBM
klrtEclCwQYg/QyS6AIG/sjbRnbSlbJplgJKZBHeVes+j5MtpGOCzK2Q23amdx3l8bwrAUDr7vsF
hwTvvOj/H/HU9fPh3DQFeDoN66Qkxj6Gt0SbLK0P3v4VcfoR/UcJ2ZmV81xNBKGFrj+fYLIsFaV6
YNK4GJfncEW1+Y6238aNR1wpuhCoUlTS+NESzF1o5iW5uPPH/8falyw3jiTbfhHNiBnYBiYOgiiR
1LiBpVIlgJjn6evfCd7bJSgSxbhW/boWvUgzOT3gccLH49ru66S90U2X/4ddlzztmNd0pYgqyHcg
dDo8gwmfppgjq9jHd/EZZBi8PsFF+uC5cTDPatDklywRqDW+Ot0p8i24eVh2hGLty+fXF5fyfNkl
+f52DICs6wClYRniKInEqwVfc6OZ/ZkLIIs+iS6J4JI24G+tGYMc63RQK1lHKhmUU/2jYis7MxKd
xOXG34sazSQxLl0rxnKgQykcoPISYdoIk0arLYbLOVC1VIVS0C4qyBr6z3Qs3/t5x8QwzRq/kXGN
ZfdcfBjH/q0q0c+zDz5u2/1Sge+HJMZBGCp1tcp0BZL2rwfn49y8HA37r98EkT7ovxOzJwrXM164
a5iZEdaCbqi0uMJ8MH8d5mUeGNNZRa7meUVys+xNHQyodmk9nQqvcP938PGTB15L/h5qYALoZjRJ
XqPD7+fBXsYxFWI5X9MecX93pgt7ydto3f/C/gQuIduVD4wBlR/SGPgPigz7xYd2fU3R5ljmhBv+
y3Bq8hGQyDmCfCS5bmt7+1Xd6w7m4woTpBmbPUKt2595KfRRRSgugjpA0NSrGczg7dIpRZv14RrV
s70n2qWMCjW86jUkbr6MLV1hw5FIwYTR/YdE5iM36/EyDFh6cE4eULHVNJBkIh2MZqTx5RF+9TM/
0bLg6/6QyNzOsVtFweRHa1qK9CTLP1O6KqRbuOtalzyJH5Iors9OM0vSCcysMayoQ372ME2W+Pmy
MduNcf7EOyhSVjgTbZy8V0peeDBUURANsJyAlwcm/FNwlYsSwrwEBqWQwelgxNMdOFBsLO/WCF7I
yKTVUWRl0FZfuvqbjnL9R/JiuGY0mP1+gzUh4DE2w+fiaKaHk9Xx0oZLveg/fiHzEbow7SssE8Iv
bHcoTIDk34O9TZXb2CB4w9GYxNTvUpkodEuh/gEavY7XkL4Enz9+BPN9yliO03CNYwIHsUIw6Yqa
hKOTiOtu0fP+w8hn34N5wKMoMPLKyKAtou7uJL6lZ/vpq/zghfdLla4fGjFPdz9NcO1CaNTuLGtj
NGCLRrXWf/T2CpFIiCnAwok9A+3+8GhdLKX1sOEBBrF61uKNya0aLwU9P34P87aLMV5itaOf2bI+
5LfpQ7UyIoCisCEd5gNpzmjvG5wEzlLMN5fKdqOsal+sE4FK3Xvj/eVRLMHlFloP8tYN7gakCbDT
KLRHAsp99NXV+8/AGvftBw/aFoHm+6uzbSmRFoSDoeNnjCgiIguCHfa+M2A/Jdawf3JglDrsNyyM
pUnrgzwx1KRc433GdfcjqztukJjgToUtY9pMKSZyENtQrlbtVZCDtHgiESFAWnwwV5izwKSFCeWC
jLul6XpYtxRkIC0Gg8467woomJPRjne5OW0C8nFwwoIo6Im5TxKSW3BSC/e0G1zzHkQ7ZnsBhxFF
WBrUo2Svm/HLvyle/bA2BsqKOp+MUMWdA56+onqFgShsJeO/Wwte5Q85DIjkhSF3ax8ngHTQ2lxd
HPlTvqCBcsodnuVy3g+ZgRHMxyWZoNHDtujSQzvAcPkdDajaTejyQGsZhiVJXRu6ICramlFMGwQf
asGknh3LjwgSCGv0u9JP9m8uyUwQo1YvDb0R1hVVi7598a513kIA5W0xSx2h8Jy+9WFAD8m0RvF9
iGnNxnLGe2nvg6zujvzeAnQzsmm8a1CfeNw8wqKJfEtmRzYjWQ+6roXkAbuWXrBFPfiMyDSYCe4m
d7fT4qM2E8b4yK0KTgXBoEgg2rV5AaT7uIHYyHLiFroXQrf5iV4taOZIJUUXYl0E9JKItxfQfK3Y
b5XLi+15p8dAm6L5iiIXkLI6wPF4w1QtWkHQmcB5npayPT+0YaHMqMBoSe1d1UxL/Mu3wA8sF5h2
bbcra/NJu0Auh8fH21a51Bj3QyoDU7qYlUl/oWfYmclBv2sd8bW5t4qnr5X1GbrcnbhL2fkfAhnv
KtVToSo0CMRwu2DVXtuS01f7ARDh7jIWFgFrZosMhNR1ttZThcrCppv3kjjbgCQg7zpxU2dLhHI/
1GJAZD1FaJxPIaqwGoeuTryUJgZUDaKasb06ppf9ZFaPX9PT5pS5XxrtquHAM5Xwx1M4U5bBF2xN
CQ2D2g8N0XJT/f3Ma85ain/nSl7/fXbhdLA5pGUDEa15XSuKQHQ1YUT6awM+QPOTR5my7FUgJaMj
6FwLgs5ciTRWVnWP+YqzuqsK0nv5X7GXPv0ON7smtk7tAeHgntb6OCe5fClmcplLMWhtJBQN5IZ3
+9fqjFyNtEOMb57QX8e5gAvZDFWciWKuwzoYqku9gqiYJGfhHpXw0yfnii8i8kwEcwtiP6gKXYeI
wvIO3YtmY7zrtElcXiptOXqbCWLugF6uE6WVRwTt1QY5u5TEXyiYYNaMtteJdqUT4VjZrRWfbbvA
LLOzeuwRAZMnXrvv0lWQBHWtSbAZ7FphEmAXLVz7ijrRPE0Rm1JJLK53Qg+NvW2SKCJQEfB/MksN
XsdxUK8bnd425+h3to9+18o1vx579GdgbJXzDXnimKOVlDwaxxziYmK9v0/k4IJNNyH3TxtuM81i
dDZXjQGS1bjCI15T1RAeeq+HswP6XtffyGDKQF6Z638tfq3vo2TjsgQ5UV1J/ucoVXNI4QwhCD0H
7mDvLuCYCnlphmvYc+PjsSFYIvlTFAca7veFSB/xtFsJ9gULoHf6fme7GEn7i9z55H5HKFuNqu4e
LWS5PtUj6LV+BWC5sDhfdwkEZifOhmmiXq1KgZ74OrWreu+6xxB8pL/fzBFdgl9mIzr/avBUnctk
3JrVKEVKUuMM9q+vIfKn5OV+J2587kLxJSdtLofBUk1SgwDtYLiL54DQVUu2EZlb1yXoV17BrTej
v4CqJZeBZentl0R0TwgCzVyqjH4dCmfYTOAjfFiBu5W8gk4MM3P5QIbSRB2B9wmXvMS5OArCs6cx
7fBe1DXEwa3p7obIjDbmo49hqO1tW1m+LN9qMcfpa3ne1dRUtOMJ3XSYO7z99xffvrkizIMk+skF
VEorKGINohmeBFd93ckfWG+9CQ7cEaFFr3cujnmcgkZUI51efuy+TCyrkDejE5j26LyV213zvuEO
IS9x6MHwv0+QgdI06nX080NBVFUzCwtGsOWEkgG6D5Sd3KSl3J7odktUm3e2y3fhWzSDrKMYB6Ke
hML5eXTxQGI9XNwTlWf6HBNhe6qrXK+lvMCRNqfeAsUBquGcmGgxlp2doUYVnVl7WffFOGGRBFwK
SkIICmWTjuQd9TtQEGD7168TNrJ+cr/dUoF6/u3YVmqpu4wDNmbjAK3WXuHLIcXk8hzppUrnDykM
dGSTqFRdBgt5tt6TiGAda/CwJk9rgkJ/YNH9OzyHk/7FPx+kvw2DrWkN+lBIlYHzbCsiEH87pbSx
AOluFAi/OB9vMbEigZkfRQAZbSAs4Us0VWo5KKlwbkfTWj8JtLhynz+YusMjZltqjVTnohgw6ZpG
7FQjEegjY62D7QWjd3Z72I2Cze2LWkTgmVoMkuhi0oChP4NtvFqxXW0k0wIjFcddX/TDZkIY8FD7
oRfrFkIsvSTr3+rmlL5wAJi+FH/YwkwEAxKdXExJXOHz9LCFTWCfa1Ka+lZ7F8xdo3IJRK6e6g15
7F3OMtDhS0jsnfe1jUnlosN1pgOvbUCefRed8CT7OB5RcrQiRwE7kHq+vGLSaLuzy62ak3YLh5fb
ubGIlN+HwF50Nc2KVhkj4VzoJO4302Qi6zKSLzXlvKc8E9WYy26UCmx0BRPNRCs0MHy4CR83u6dd
WRAunRn9dLeOmnESlKTV0suIo6YpAs/bRuCP6oh7d/e223GJ75Y6veaXjx2fuKymFFlNSPOGC8Ea
u8iUX/0XHivXYpAuKZqEMB3UBKrIXok2aKQ2ymGvZnAvWaXrb6VjthmOMt2nWSG+Q1UFWXbpMybq
0+3LsvwQzYQzl+USdaovZ6UA9wGMsd5BNQ9wM48N0jyVPZi0hrux5OO/wutvsSxHQpEIZYNFN8JZ
KTbZ5t4cAlPeo/hO9wb8qzLh7ICvda3ZYzv4QiP52HuOSsKz1zk5wWYdo7OQCt9zuasWLVSVkW8B
5RhaO5jzVCRwB/hjRQHbEW3VROx3xE7ters7fYF78vbXW36JvqWxx3gR/aJNx1pAnoWWboLd8EEH
GePCQrWZI2sRuWeyGJfFSI1iUiRo5nlRYKm9LYtotSydp+b9FGPjg8t7Kha7JjA1/Z+zZHlko8rP
lKmCdhLpnEw073ZgDLUHWzRQx7A+p9NtDTmf7tpOMjOTqCr8fJJ64ez0braRndOasziX+7kY+Lqk
8bRKekioVtb40ICyM8ZyjO2eN1u2jMmzk2OCnCyMZKnNcHIWMlYXG6VEDMuhp5rPN03B6Q9Enkli
HJSmxoS7Ug8C8iqvFg0RzwI5l0+5udXv3F+mGR82p8Q+we3jdWMs4+ZMNOuvtEofi30DJffv3rtz
HkuCJWnETDYhWV/XlW94sMW7AwxUT3Fa+HIDbXGuimCuS3J5yvZ0Rvw0NuQU7dqP/OO2VS7m4Oe3
gEGUUNBCqTAgc+0iNEYTU29fPKMyV65ZF7vE5OeTFh3B74Nl80mt1GdaqMBMn8G9Eproqp7cclt/
6Lx47nqlblgPm0eKqv+cp5KDuwDJfoei83P3ht4VL3OMo3L863jGwrj2adisQrSR5Fu1RyGHF1hS
M731Q+iRzO6+mDdyNQjUljD7Xx0SJwMj2+v1o1LWSFT8OV+Vc29Y+gktqKo8iXBDG/R3O+/N1iA1
Mtj7Hp6Gs1M/ULDiSFwMkWZflQGfpGovhjS09KYKB+yuHa+NSvIZq8h54a3EO04Gf8Q6NNb6BFml
XTmUZ/81uxtNHXS3OcGoleCCg+ttsO0XVwYjDCYwsOsSVRDDsva8g+YZMwNQiiirahjg+mR31MY+
alM9VLiw3FCN6nTLhBg4EtAonfoGdAY3uOyC9Q6kWdFLgTcys83/1l4ZIGp8QcAubwiLEtPbOx+l
YhaFq99b6F2MzMu/IS1WZyAkMyCUU+o9dQ1z3cM7REB1IYaJF3LjI81z206v7u6Nc2SX3xX1KCv5
hb4oz1a+Cw91hNmg7faQYQn3SiGNa8JJ3Cdm6IEwMfE+ub2T16UFt34B4+kEqR+pajvimXa8PRZp
eIfa/LiQeLelPNt2stkVRHTenk7c2SSOC6IwMBSkg551AWDIs9C1Wb/wHrAlMo75d7z++wzn/E7A
Vkahw3fsHA8dTZJTOPlTb9iGjf4aRG2n/iMzzc7doVHQ/d2ZD8eH1G3Rt/gUgukFPA7u5K4P952N
ZcaJuXkeend4uG0BiylNbFhUaTSEdu81c2UvdaOtynFNkWq1wZhrsh2sOraUi7NKSL81nncVNinv
H3mJncXy7Fwwc4WHLjQaIbgKXj8qJLsQjAW8eusRI/q79m1dehjA5oHlolc4l8rc5TJIDKEEJc0Z
KbnXg5ce48AUUvRcyZyrtegWziUxtzi9NCr4dKgkA93Qspk1Zoez3Em24Glvt7/iYrfgTBjbNANa
5FbOYwjbY1AlKJ34PTyo5zS02q2Za3hzSnuDdUepdW/fS+Yusze42KpGeO8erVWyt3n+O5jbvA4R
eOcVVboKrdUxGYlZ7CjXzW19FyPpuRzm7gpBVg6pMUFfDBsdDqV5xCIhVzNtssPbRqd4I5NXRV3C
i7lMJvfSNnkXlhN0G1rzw4mQhUdb7y5tzNu68Uz02pMyg41Sjv/XRPfNSXLfwBj3qJu8l5o6ILc+
FOM0pNEUqPhYOEDj4HkxJnbR1xkatPnxk1++o5/jljQGZKIuL9XQhzQf2+cjc7fr3F/F7pFjfUtu
3vwDMYhiXLomawJBOIvxdnVEaXYKTX/FmwteGiNR52IYCFFaQ+wyndreM7p0DujS2R7JwwtWiGOY
9rTn8wnzvhWDJNMgRHWU0G+1byxLAT3AE7pwD6UTKujS5GZVlnzXmX5sP8LQJwnmhCEOXDuGk+3R
SI8VHugT4Nj5kg+nqpiNURVZFBTW9xAmJRQkENCd82mj0TRuZE4ffWg97VDNjuB7cDM4S57yXCKD
To2Qr8JckOA17iufBCvU7hFMIhP2+Li6u63doi3OlGMBqgintu2pkeAU5cxUcIjPt0Us4tFMBINH
ldqtQBYvCudVS0pPeQEvS2teHDQu35az/JLNBFH7nAFSNq2T6NJBl960kofcrCpCpy33XO4unkUw
oNQEodb5F3yffecTeNm7eyxujQ+PJ8oxwy3BLNr5TC0GlFbSqomGlYy3SvtdvAng808FK15bSJ5w
2fV4lsdAUxh2jaxdzWHvvB8mUsIcULrFEDw3euCpxcBTuc4NjMHjEAsLXDaTlbva02oHmOBV5uht
+QPUZ+fHwNIa/L653ig0Y+h1Z+G4E60n+vLetr7FzNPs0qpMe1ReXCr9kkEMEsqy++q9vx+2aNbH
Gsc7G6XAJ3MfurdFLnYVzEUyONHFq6xbx7AM8AR6FUJZ0Q4rJ7rfFxFBMPRfHqTKYEWvV61krCHu
+XVF5C3K+miVuK0SB47Y/pJQK4dGiCAijEj/1xrtCmYn8ixi+WVEqVajk7eaYjCIFIxpL8YgbEVE
5bt4G7fO9q+Hi+niYQRFj4kdj/z82aLHOZPJgBOW4slNGKi4xRgSeu/uxvsVGNp5vt/V6frT2L9V
Y6BpaAYxLGsqhm5U7+2JFE4roYMObTO8rhYKBrdkMcCUVn2np4gezuBSF44+2XGDvmVz+NaGgaOL
WClCWGoU+hCbvHql7Q0hOFklT35ND4X7teF7Mcvg/i2TwSWsjalAPw6tkG58rUTShESzk19BQU7I
V3PexmW8/RbGYNMkNmrYJFCQCvMu29u3aTFNrP5tdCq7kHto+yiKJeiiOR/oKj4et9mGZsPRApdj
ZZbJEbfoPs/EMXhU6HLvTwrEreBNvPZ2cUr21TMYPyyOoCVI11AcpRS6MvoYGbtY92GWjGiDwLCn
5b89pBaoWjDdxpGy9ELNpTCWMKChPk5bSEEpwUBSXya2ZGPFGEebxdbQuRzGCKKk7KWxhJzrGhBQ
Upy3aA3FVOivX1gSzeuLXOzTnIljH6pYnMCinkIcGFosJ4A/cXYOGmnRPOKNj2hW0MiBdvWTY/02
PhQKebDHuwp7KDE4usm8x/IFrDi3j3oxyTL/TYzlpNiyW4Y1/aCD5Z0xh02wYRPdOkBkUFZ+Gnec
eycvYddcIPOWKYMWS6ixi/A+RDceifwO7yD9QoWht70DuXjH3Eyc8/Z4BBv6YEbPyPEpJgi2UwM9
nbZg2xm5N1E743G5LSHC/Icxb1OhDCuxyvHDniu0gRh8VrolfJsLYB6iMWvzdijoUTtebSZrIrn/
w38nvPFeo8X0x1wW8xp1xpDVa3pP0S2K4TZkQDJrewYt6vrtd/SiYh16gaHs59Ln9X7xTpH++ywU
kJt+UDpq4xL2aRv3iX3bXhezkXPFGAAS0ySsx+tX2r++h9ine9TsO1hrhC3a/LTE8iczDNHANjEM
mTPadOu2GTPMbJz34Id7f88sMJLYhptamDrlgN7Si6tp36IYxUAbGw5KBlFr99n7kM+xw0G7xQaa
uQQGVSelwchwAgnFqbPR+k7JADhfZxm4v5VgANWg5OpaABEWvc3YTLlF2wy/JXTR5Z+pwvaEDlMh
S5HRUStznNE7h4e/yG/ad4Shyq9xs4lc3uf5B6D8WzW2r2wCf8uwnlq8Fa+eA748IJT7AMeVTpbx
8hCLVZe5fgxI+qLeqYMA/UBqcM4fAxLskhC95gQVOhc77MxTUZIvkFavHmhz7yfHFhczjHP5DBbS
MZRoEiF/dNFHAKhC7yZ8c96LSM2B9WPnYhhE1JRG86cG5oLBjJoEXkOrGByb/Aco/P5wDBQmOpgC
ohK6IDmB9cAkbkEIGJHUsQq3MXdfmPN6/LqA2Z1zF5Z8srlyDHYU8KCrNodcmAuQV3/rNuuP+oMn
hneGDG6Mw38AcW/pj68G8dpfzUZu0CsW4auBNdalPS0c3ZZiqrluDJSkwhAm4gW6gbDewwa1nIS/
eIrxzo/BElX146KgT1hOkgcZdYnrZBXPOpbdkb+tg6XaVaoqbnUJJgg7V5ztR7xDE/10ByfMMHG9
w+P9zmz38l7cY2SAc4ocDVnqXTVTVkB8QMreEfbBzjBL5+LsQZPHkbP8Jn/ryKAJCrhiK0w4yT3q
i0ND+hVtbbCQYQL94UfaoEbNX3K3OJgwsxGWhHcyhvXaaKEdZbxCR9CVZA4LpTCd8PvBvXuzQ/s6
m1BzwwfOlWDnLNeFMqJgTM91mCxni4Y/MCacVg+03R1sw9waOe87MggT99Oo5RLOFw0TWMopbbBw
ujbR9P5GefYDB/1WWLZ7+6Py3iOWpjcRtQI5ByiJ4VVQ+OGtPf/lgu7kzsbMOO9IF6XpwlpXJFlA
nKnKjFtnROnKj6mK3uQgcYMeAFJaL4q7g4ZohiUc7ZaOdC7vjyNtdDmhYQlYzHZI6dXkjIZta5SI
Yt6vnZ2JSToD7Sm8zMqSF4bxXE1UJOrxKUw4JCZF2I1YXgujddp3DW3jBe/aL1nnXARzG5WovAhS
LcA6Levw0TsnDjgvOkdzAezjPRmBqCQQgEwUdf3RLIGoFuNANkYwsIuGI28JQefiGNNY5V3ZrC44
Mr0iXYAO8L84AhY7T+cSGGNolXDANAQkoJaLetoHSakHBAK420bHlcO82KCS6vy2gxzE269gPQzN
s6s9wvXBgD1HFP3JrOczV4l5tcPLmCD5dFXJAjAmjuCC8QxXiZfnWgyY5pKYp7qtyhDLOicKTujh
E2rQa8sNRf6Q7MDKavGZypecg7lE5uHWtS6vkOrA5yqJfIZDx3/RONeUzaTkTRHGSg8RLW2bg+8I
bxx55Bd0Ljx+Pd/+Vhz7ZncCZUUpRdplwAGOdnhxdIG7ZZeDCGzuPa9GI+upNuB1iMDts9uYPEr8
xVTX7KOwAJ5kaVXCwGlC4PVVNWXzTIAJd/blfI+ds1yzW8z0z+Uxd1Zu41jvKCpYr8Lr+isn1faA
Rs7UlXtzwvTNZpcL5KkMyePpk2vzy6/H3yjOhu1KPclTP1LhVo8FOJT2jneBl3yquX7sBR7KMRHX
uFaYLKiPNVa1ZyR9uN9gUSaagDkmyEMmlbnE3eiPYhJSC3n1BvDbOWfdOrpkcJ8+OX7FYpZgrhhz
e+siw05OCeYOimxpU/9W3j5v36dFx3AmgQ3epw6889icC2U8PIDS5kIwtHo60sEMVPXR2OaeeqyS
3PMKnxzMZSP4TBmmSYhwiBf3kdsryMNZdsRLkLq4XLf468+W8nsfbpHORbGuO8uKmSTgDEO+hVt0
+ge37G9DZ6e9wsTXlVVwBXckqLAXAmyaH4H9BnaPX7ZZb3lPJAcL2cFOCfzNgxZR16J6uDyceKS8
PJRiZ7xiQasS9LFQO8/x0Md2uqmJRy4BkQIidyDdbmO8xrzbzD1H5uUv4niQQB5ATRI7fKdNaNG1
xL+wSnXziMaW//I6s1tz1t2QqlOBGwBHw3ME61xim6qCPchbQNUnD6o4jyW7KMdXeqWMxOt9Uxzv
PfwMHuOH+JxvgVX/Hy4CAyCFKgZpOVBxFry1V+957b4aTiSYQU78I+pFF6zuuw0pvMvHRvFa5U/g
2byiMVIgzuHoymfX3u2u82tcTjDO88LG7aV+kcZMg4Y9ek5ePc9HFTa3N0ZkP/KWCHBcA50JFsq0
aSZZun47/yG/Q5zOK3ssFq5ncMzG6Z2eoyJP4xFQbiNqBS31G0o/J2TTeW/LYlpzLooJFeK0LEY5
wzVDyxMorBAkI48aYJPkg35HyN0blk1g5QkWntDtKjzSGR646IxLgmbbMBAFKAqiAiexqo3rmjYa
iBBK0MYDTjRxpZ+94eKzAXqnRJ0SjxDXmsgYI0eN/bcDwQTig0te7rJf8LtO48speSwovTl3IGuR
XGB+2IyHkqSaOmga5MckQ4OKbPkX8gVvnKMnz2Fgt+iADeWyWkkUO1F6Tu0Qrei8PDHXRhlMGdWV
hlU11Ebh608byX1CY4XFfcR5rgm7FEdAzvEilJBTOa/orUAAeE5QqPWt47YhskVQezRtcxOvTF5W
gGcuBpN56MAaOcUSRL/SNhXnY4tNUngVhg1dz+kOj77jqmTA4ok78x5zAaTer+4+k55wUy9LNZyZ
3RgM5IC9LK6S7mo3SCx1W0zpbM802wNehbd7BaM61Fw5AM6JGdnGoJUkFIaYQ2i4bSzrsqu+dmD+
vi2E47IbDPoMuipHEr0Q1vvL5vafXiyYzA+NwRah0S6xT3MujjdsDwFatNDN5NscMTwIMxg/pVuJ
fm0oEPPsKcjtHAYEcb8f7kA+hAZci3NevESSwSBI409VpdGPskcQ57x7/fGwPWKoc+XeN+bgghGI
Ywbc+8fEOaMeq3F5TV1heLXaThZKvGjJIMXGRituZ0vmE+bvKXsV5/vR23UDrA0GYCZ5PcbritpG
Z3UvE4wcO8R52t0WorFNQb76H+32yR1eQOeM2w3ShOPD75fRMc3VG/fBXfRUMLINnNeRt2UbB/V6
aEGPsgKoNKgk1uRwBDuQi0CrIHTHL5jAnnnd4cs2OpPJpB/bsc98P/LFc7ZdT+79ePcG2gI7t+oD
dcdOJ/DO8Bqdl+PjmUz5Z3r6kvSDZLSQaYVbr+jMicifwi4HLyzd2EY5FTn2sohXM4HMfff7Foc+
GdQFDGQiogLsY5eZeVvKYsA6E8Lc9iiQwO0kQohsrh/847+KQmZ/nrneWq5mka7iz1PWIyue7O48
fIzRHeVSfDKrJ7qY4LZCi1RE+kwkc7+lPl1dGgkiMXqakHZ6/W2amadtQVFiVoXzyLVGqsMf93om
kLnXsdFWoXgJJKy7/tx8Pf+rhvSZQmwuQ5vGSl5fYHh7uAs11jLmpvsmWsjlbiyeOSy7z9/KsAmM
Kg7W2KKH2xyT3sS2EHT1HJD4VNFD+wC/5NcviN3RZVG8TnjenWaTG+EqrKWVAMn7V7SJ0bab7QO5
08lbgBlEHmHVcjQ+05NBEIyq1YOyxkcDXynoIbFQFpvMHtSz22BaDNsggw/u0S5C80wkAyBVJYGI
bq1CwT1m3g/dKbFqN7TEiAiIWEHfEdNKnoW+Et6jwLnkbMqj0nMpQcFNBInOs+eFD168ceByonHG
cu80987E/nksgtzw0gKcm6Ex4BLEsZrHKa7ix5km4Brv9lXnfkQGXeRLUyUZfXo8dBY6DlgD3AdC
a1DYBcfzVJbdr9nnY3BF09NLkPWwmP17/WiY+QPWPfJG9v/hEsBLBMuYIa+vQwGz1rbpEgmRJMQS
NHpH/DjBKLcPeEt3ERbHPGLBHc8VXw575G+JzDcSapBbjFTiPtm+d1tMCcHx6jxaJuKlAZadvZks
5ntVlxZj+Q1kYYrCekdOyjkCWX6D2DKxMVv9+Pl520AWibowBvD3cTLfzJeFLCjVCNBsfbRHjLyk
rRWAG6wcsMdiS8QtuSOD/Qt7zDcn1M+/QpI80tBjMz3EBG8UJ46l4v58Kb5/DvNSGH0hC3EN/a14
M/Yk3aYni5fN+Qc7/VvI9dLMTKgpMx8dt9A5jzfFi1I5ZIPpzWc0Jdw+XI4yV1OeycFOYq2Zciij
fGB7Gl0yoHBwa3Hma/b5rvY0E1HIVZAGaSgh331QIzrourN6sumQNrqty3Ii49tQrqWmmaQ0ycKp
yHBoKP7jP7S3I8YSesvieSfL3vL315F/epEd1m5HYQFB+9UpPPktWJA3wenxsiY8rv9/eMq/RTH+
YzEkYnyJqPF7177v0YRaSImt7ff0KdkHZ2SFeowLJPfoIYl42EwVuWHrIoMrfaun/rq+0Kv36rw7
W3C60EiSoPN9R5npKGUoz16W37lvjRl86bSgnjQqszWf1V2Nhq4d3JXVw/6TO0nyD2/PtywGWvKx
LaO4gG3uad+us0KT6NYFM52NABJs+RzVeJeNQY6+7MsxMiDNCn0iPDbPmy+eA8YDDpZaTBH0Vgww
PH/e04YYNNdiWVuxT8BmIvOwgyuLyUQp+XoaBoHebM9RzSrCTtXAWZ15MRTvPWUJxcbGVwv1+pWw
fVt1vfcPcsaY9Ntbb4GqiveVuGoxXqUxZmmoxtToBbh4OmJDNBHR7oTbcLXIVzIDxmuibwZXrREm
2fr6kLx6xfb9Y0UQ48OhwzCTi8EKlOZA3lGYI9ppeTnnRZ9O0bFGcK2sQV/IqKhIwGNJziUECLU9
obeD86xQS/4DN2Z/nwFIVRqktB4TOOYGIhBQcjRk/TnyxnKWM8ozMQw4ysBgX6FqPMMZ1jwkyhFc
3/5KixOc+kwGA4GdfvHr2IAqWG7h0NopOui6vX4Bm3/khW5hcUfqFgFwJpEBwCEOfCwLz+jHEd3G
Qp3KiJHQvc5y8l4y+iFufSgGAC9to0WxkUrIY1cW/VLDXZVgneQGLC28k6QndUsWA3/6FKS9LOMk
W8ixnNBSUTpFmMZ7MznGd7Wa2b2iWycmGStiz1Fh1ecTekd5+z95hnf1RGYilCLT+iKFiGeU0sun
jiSjWeoOF805n+cKVTM5Ylz2ehRAzujuX1X3Pd2tBpKheaTkHdqy8/RtdVc3bibK0Ks09xV8HfBE
YsGlDa+iJ7Tbl5v3W0yJzSRRpWeSEn9Vpq0OSaX9ah2u/NnXIWwbHq65f+ZVYZefj5k8BiWm2p+E
rsAhSteNuh5mTY6a+dBgk8QbxgiwBY2X9Fv0D2cSGcyIy2losDJGOl+e1RVm09A49Wic05eY/Lu3
cSaKAYs8wZaBWsJhxtTj1bDHCy2cmKVBFQaTeXTnMwcPF52YmUAGMcrcv4wrFQLXrvq+9w4OCl7T
ff0bG1H/Dz0Cf56kDj4PUTaw0kQUZTYO6nzDVzCWDXcmjTeToxH5MSytTtw1qaW/cFT7Ezh+CmP8
mb7q5E6IS9xq0HYPFhI72NdgPKJmgv9xXsiFTPRPYVTz2S0wVl2ZYvMVhFF2vemuCklobdHZVLe0
JMQT9yf4/hTHvPhlLVfd1ENcXd011miKu5JuELY07+5iont6oJtcLM6B/ulm/BTK3Lwwu6TJAJIs
9PYhZOkNrEWrRwecUdidN624/uifwPJTHHPthGhlCH1bwVhA/qWS7NcaHX2b2zrxbIS5b1nVXYI+
awFeveWAZVN+WGOvnWnelrKQ0PmpCnPLxgp0/7IGVTABvDbjzM4DTESMB7k1WwGeAM886Of/+Tb/
lMe8zZoeNeqqhjxLOnjVOV6RyUOiigsfHDNkw5NxAnlPJV4/UfpX9cQzuD/B6YcaLGV0gbd/Ukt8
HcwLY/xujZsFl+Y36OBkOw2PGkcex77ZwGSFSZqpoKfmPV9+hU7/kPHQlvNdrkysM5TogrgWihYK
Yex7H53l3lJXTvJcIOLnMaEteLo/D495l1fKRUsnHbKePWuFZjp/22H87br8i3NuC/7TT1EMMGgh
WBV0Hwe3Mgi2jLUPIeTw0jQLicOfUhg8CNNcbnIdUp691/b5fbQNMhW71qpUGtGdbFMlb1jbcb96
23v71cHbW2Z5oNwiG+tfuAQ/fwuDG+ol79EbTg3/opLW/SveSgkBkx6vTLCQbvspiEGOeJ3o7TTi
xaQbra0+2mqmoZmZSixuKwoHC6/rl2fG2QpRUDdBh+Qh2VtFR/S78XfMm1LhPZQyRf2ZlKkWZKnv
qVli+NPSXQMrDQ9n4rqRih7gZw7w/hl8/Tg+lto4q3xsKF/jO70Oga2Q6g6ciwEar2zlsQs9fkGC
XqobwMuuwKpFjECEOc4QLc5hubtDmVMzLeHBwAAa59YtZO5/6sb4AOtSrNcJPUk8Kv47mrBAYQwG
pKOLBSXbOzTtcF9L3jsmM5iitX4TlD3UswDHB4+kXr81uT4pB4dlBk6CutT9ZoIU7HHfpSNBNqpJ
CVk9KS6QEhUAHixzPA2ZQZZ6HI2kk2Al0+FZfyxRQ2q5OZqFiOzn52Igowrzxu/7mnrar9aEVNQA
LiQvDu3bJs87PAYwpkwMmt6gKAmaw33G+es8qGcpiNMirNZdBy3S51wl+u5SmLW+xarm3DHejM1t
XXjSWCbA7P+R9mXLrSs5tl/ECM7DK0dRo21JtuwXhr29zZmUOJNf3yvdN+6WUmxlRXedOqdOxY4Q
mJkAEgksLGAutqFUv3vW2fyr4YrfrWiKi5o9wYthuXQHIKZ3aYYkQRQZCo06mMtvavfyjpuMla2b
6Uy/0QSaX7gdq1gBXb90UFHMP6kVmJYMc4fyU2364ZLfV4UzeBeYL9iWGJEhy2nQ1MOXQq2l8Yz7
REL9YYPhGABaxXiq5BsNBBctoPaiebRaUFcVG4YzZtwvCuU8xCJt05xcZVnjyJN14KxMt5WJ+Uxh
nSTlPoQAIWlbQQ4hMZgiG++izEUyESEWY0UCcQwP3L1COQ6hnsZcwtArQGleNwa6Rl+U7fSBLFiI
mhgzE8YKBmgWJrEb8MwkDzCgFTbnL93cEynM8jNrVZQL0TU5z3kFYnrr9aTtXFt0+tZBlWhynEWj
sB5H5OcebSL1WKnEckxV8pZ9VQTE96vpbPIeSBsGTNeqFhb4DBYLjTkflOWP6V7CMJPzbhTJZkad
eQ4sUIik9g9aI+zHTmzeIYPzThLBm8XT6L+0HJKqT0cExy0h/+Ge5dpiWPX/sJZ/MqhUR2cI7Rg1
PXFeq+HNQe7BZLe+zdvvPyFUiuOi59UwBRByIvDM2vJzC2igLaBAywJTeFm+n5jpvVr8E0eFN1ra
S3w9IgpYbTBicGPVNhn3y9o6lhTKKalqIakT6MAOr2feDDAr7PHhz1SfiK//twrKGXWNqKdChd9P
MfVIsoUtWt0A6mGI+a3cPtosyhFdym4IhuFXAepPw53QXoT/AP3ZfBtWsb3EZr+2RoxkIePxfpIj
Y5XzAdS/VVKxzajlgVy1EO/uMGXXw3BkZtqXdVCUU4oLEEXLClnhCRc0EMK7A1jbnkKw671jT/dL
zK34YdnV7Hsds8B4RYT5qrSP4FK5bxptwpMoMpN1us3e+b/yrvULJ0VT0z5ZsICF0swyAXnQRQGE
+7IImCes4up5pCuAq4uXSkQoih6jzEcK+COsrF2GglW43fnC6oWzMBhp/aZiLtnZzEIMQWjX9Xrr
HDtvz9qAmatA4WWeF3hNwZxFhdr1LFd4LWxChAuNdZrsJDINkFyeMcwOc68x7a1fDImtbgPWnTCz
8YqAXTdkUcGQEhr70QxdFl5KA6e9u3x0b8GaWy5/pMRUnhjeee5OvZFEOQC0k4fTOYKkysWI7+Rg
OCnIfsFt2Jq6VbmPDWUu9ANMXzEE7Ch6jjTqriuzi4zLAFqcotNpcymcTjSnEI9gCVCFl86SAXev
py23GVSz846oMzD7dmbuI8AGeJA4YqyDLCnUJ4zhMFRywCE8Worbr2HRxGa8QDCm8V7ugyYa0yan
Xc/y5uQGohwUFq2LvARuGF747eS70mu+T3NOCwTjgGyk061E/+JHpvj2zDKgmentuiFg6Bs2l+fh
eClXlHOJWgwXCYLsEYNBL588qbZWr5m5U9FbM5mcmX92+DdpI0TWWxIjay4tecLBoGum8MRyXDPY
59sPokwoEYyiyTjRONROuN1kbrysrY9wwZnaNsvMbps4JbrhWTgt8qt3+321DdQpB30UKCGPbchi
03hJ19DoPetMZ5zD1VarPBV16K1R10KoGIdV4rfOaFhd7xpb2awP4G0sbDKxfpmULNfweGUqDXYo
wlSRL2eVHLC47D8lu6/NxM0tRcWoc8ly1FNpMxNJLKGUl4j6jEumHEu1K5/DRMYt4RR67BvuwyuD
B0pDl1VZhqXQ5AUD+iOb8pIGhxPvHA6RhYTiiYV3/qV7uFWLWyGUdaiASBnnCkJeT7u/rrvSLdK9
h1ZkoTPzReltXHQmA7a789EDFi6i3RNmeqK373O73UrL/AlB8jNGCZvLZexiWgMGybPeVL9Z9kef
SI7iylOEMQZQBAo+0QYi9euLtPV26Bo99egqPnjbJUAG03IpWJODDu1lCIqnx+cwE7JhjxRdN3Q4
agVs1bcfMMWhIlZVECBJP7ldZyqLadG/n0czW5Q77p1V8515RN7Io4lGwovUlH1nBLiBCj+uTdAs
8c5lebEMK9qG72dzeK0skWG8MxGjwRtg1NQkBWPrsdbbVcaXsz4UZSGTJi8ykku2wEcDGliQg7yv
cdpHFIBZZzsD0MMlgFsd4F9AlRAZ3woN6yxI6riXDwhrBBv4KFSbL3aw2372Zum0joZbcf/5+Dxn
OixvhVKxsVpEgQB+UhkOA0qNeWCYw/g3sH13c1qBTOr7u1zYfbe4YPLScomxS89qbhpn8/n18XfM
nfPN4inb0zmh45oLvkMmBKblMrPj5/A5ePLN8VQ46pv8xR0ei7z3Wrcrp0xJBK/XmFxa+YAZSh9n
jKb3q9BlhYhEUSh7vVkWZS5hItZZqUCIbew+1L8vUwZ+EqSenx+v5T5suVkLDR2I6kIbKrGTD7oX
7V6epCX3/VgASzlp8PQYn7WANyBh2vEfDZ5Pkg2ALOCxsr0elv0pAw1Fz3A2M4BgLAtj2jVRN0Re
o5k10jEvuSkbsXvofAQklwzK3hxMjvS+rF4wuMizFGvPr0CfUGAAouQzFj27rVfyKYvkZNDX58pA
jCMnfH2kPf9igRA63/ip9fRGWga3x320jBzkmhhnOsPfcLt6yjTzsC3iJMXqu1P8qS5hmcNiMF/g
c52nt3Xpb9F3HLGKd3Ou72bPKUPEgwZ/TPac9FPZ7k5ZHHyVAxQanMKEq335M36RHQfzIzP3O2st
V/tNmaQ01mrRgg2BFDFDJNBfs71vTs+Okz99ymtCg2MZ/5sq4u0+UzYqS1qnTRpOuXbcwj7A+YFQ
1nTeNZY+z5T3IEnjBRmBDHJddMeYasRJEeoCThTm8yWsfA/jONBXCxbPRWyPJqtmP0M4dSuQvCSv
woUyDrVGmCAQtCOgC/ShQy8gSVJt8Lkjl114hYWnHDNHOutar9ZJBYQlinzAqkIsqrKbsyvIfrYV
19/aYfWcfRAMPyuNOBcX3ewsZanalJcaBtDKqIqBRT5dXLxuMbyVlvHyFzV3UECazufxWG1S7LLh
Pys7zdedzJG3DIc/bz5XS6eMVmwizIjI8SEp6sQbt/MHjEyCn4zX67WEoYzL0kY9nv8PqhfzV+iV
aMpyL4maC0oK0RfnFSgQwIRLrxoRj/Lg62H5iZnUwK1qUVYjYhBQeT7zWOhkdQVcE79/X9bA6zyT
9D4j/GetjeayUSIwOgXBBEXeICDXzQ6pYmDGCWIcPekMzzuDorxZG81lo1cYuiFV8EP65rIEj4Bp
esCro12CsKYWTmxrjJtmppZ3K5EKOMsoTeO0gUQFmdAP10v9xeO7jOV7aEabempyPesh4Wy7yiI0
hS0ZaIsHAoIRViZn/ur6p4o65QBiSakkpcBxdba+rE3Rsg+/V/YTxg1yXrbIXc7mbBZP6Xy8cCWW
8gKRkSeikEIsYWAmzF8IUVxft03zj7nubTyOMOXQ/V6w4N4sq6dpbTJJ07OxhODXE5ks4LoCjL48
cuAm/7N28A5b7jm7sDIrsVi6ep8MvNUcyuqTJqt7uYdo0E0/qZZAaE3h39fA+zigO9sjffKss6bE
Ey92F9ZebTR1UeejniBRB6E8Ae3jbA+gMPY90LFsRcADGKrLWiLlapIozQy5hatZrdTeAhnSgpRU
mEQ3c2/b60uEJrpplEpPI12UD9F7tBe/VRQDuHfMT2AS6v7ieB7sH81rMxiYccunEvQlWiu7dIvu
vU37Wq0F+8sH7VljvrzgylpvRTR7blUTEfba0bz3wKxi0luefv3fdpimt0nCXphaYq+iI4B8ygTL
DjiTJSty5JfHomZq7Df6SpPaNJhJpoKhmXhysAPwn64/mKYZW1DXI6gboa4/LBO5L8DciqS8UQfg
QsYXCp4RZzfbKc2W91GYW4BhyrD7FcjgUZE23rl1nZuPF/sL+Xl0zpRDSpJQqbIGi00xwVwzeavh
7Bf3INmtdwlMANUAwCPJbsC9YEcre7Vf7K339zdEC5P1jokuLFMiAh99EBWeRPKlis48bgEV06u+
ODwmfMHrMLBh8dOa349XzwrK6Gyzzp/raKyx7ymoTlsHKSoXbCt+7Am5Kf55Jw0x2hr5BYzY/UTa
EI7y8QewFkt5KTVK22JMZFyqX39S5nxHgbGVlFeqpVLqMdVDPiQwWxMMQKBNcx4vgBG/Yz77bfw+
TE2M+RrwfEq4cjGlYQLrf2QBH82hJsKZfevhXdS8YPb1xVjwZnFkmA7ZoTt1MXhN5VF1A/U42YOr
9wMftGGcGAaMtVgrX/If8JIwJMxHdlciqCcK1wVaJE1QEt5SLd7xnt7eBJDtkTmPNjNonX3QXwmj
1L+KkjoQcl1Ge8yJUIWQHt+XIyZmM+l2WTtHXcv80IRqPWJZq7iwp5VsT7ptM+Ms1nooDS8wNzCL
BI0EPCfAvgdMUfsaHLQQx/ZPvzBA+PCqW491cj6QNDQ801UJ485+a0zXOpEYcKZypAA+b2c7mDJc
6U+/Qhi++GbW40jce6+A/18YjaGvlI4r+zRREBfbGzvTkW7STQv9vUxJs5fEv2XRcPqLDlbCMIyV
X7QSgLDlicl1Nf9mupJBVnu1dWNlyCDYD37fxR8dZtd4hkfY5zk7814Zx8TaOcquyqkR9DGALGOx
sSVU6F3RH5z8fduy2umk2WjwalnU/YqKbXHhRY68ee0NKUd87Datc/bt2nIPL5hZZmDo9xrTLdr1
Fp2+y58fsCgxIb/zb6irz6Au28EIojCooJgYv0w67QLfbX1xxcJzzPCxIZy4kkM5kTSW2zYJQhjA
qrMvcMVITKKTuVghyYCCBKgzC+v52WaRkcz0LNzKpVyK0HdZII1Y3+tpc9LcdjM9b49EfSxmfD/n
vUgVXtVVXhZFul27a7uLFPSZcqiXKIGVpjrigc+9xr58QqiAcOmbNUSR3Ja0oUsYKKaKKLlIvEEd
nlKEQanxRKJ5FkzM9/sU/vKMcGz2Or0WQp1c10YZp3el8jte+qP+TLfgo17lP5tTDJABUgn2uP4P
CPzmTPFaLHVwslyqwXkiYjeNHcWkdREkr05waMza9kBn4WDkElSGEX/NvsKv5VK3g1y2E9ePOXFp
mgl6HkL3AFastXMEMw/zbp2Ltv5Ju4tVmlrpAlEkqzwByyW9petldwStEUvQbHbmWhAVlHR5qkQt
EURm6ICa0EVmE7SBGOZhAu6jsEkSyA/+z7oJbMqt205kvZFbso+Yf5IRlJr1881ub5217+t1UR67
Ms5dVuOdAjGVfdI9DYVHDYiI8yp6CRPTtlk7+du08mhhlOOekrBVJBESkTU9bRQkDU/cgr+Yk2Gr
fyx78UpI8MYl/vae0Sl0PC6dyXorMoDKLPTNs75n9n683gHKCUjSZehGCd+D/L+bO6U3vGAon9Sb
rMtx7kRlNMgpJBePUi91ohWIZtoh7yGIK8yNcRLBU+eGyNTuWTY4F6FdS6IOVe443UhaSJr2iDm5
zMLoYLeDAwC0CV6O5C9NKBPj8p/z39dSqYM1xDHXhsugHBLDHFM79/gGGZMJc/GeCc2GiKTfNyvz
TX6TViZZJVPwgOQVRLqbqGvR/1KNigKuXgE8DiWwQ6ZgRq5i2OfFpbIDEyNLMYrEahd5ACKy0Xu8
6Fnvfv0B1FYn1cBxQ4YPKGr78oqKFf9uWOt1i7wfbklT894sHkCf6HlKWPs9d8oagYth5YIm0CMH
eKOA3CnSkIQDZcZu81q+hM9RZh6P/VuEMgtDq2boVAxE9f/kUeeb5wBlthrkrZIzIrtIsFS7AyNz
aZ3fgFND7m9018veNNYKeMFKJ/JG4LcX0v8Cno4xoJIoyxgLZYga/cQPez4l1DjaIQP4mJfNSHvu
XWXZkLzyuOi/np/lySRDqRhnPaPgN3Kpqy2vtCgARF3DQw6sj+h8PWFQsXD4mqBwL7IvH/4U4NVb
Th/LZrPg/B8MN3/8BTPItduVU89/DEgGeY6ILwgXyht6ib7QmPL8epKXp1W9/A7dccE49LmXMoF8
agrAIXiS/2a/r18PZzTH5kCtHPr0KT6INpLZ4yp3yUv5uV5FnvL+eIm/DbeURd8IpJY4ZkUcZh0H
LQNWUMgx+mk32PGC7xzumPufy32w3S8dM3r9za2jhokKZgM6yBTg0MefMnfnyyJU3lDRYCGidnh7
BY+TKvR6fuEOHG9XuAjd5JsTHGU14W5yLVPfWcKGPxx5lIifmRikmcjmRjhlbVPGGXgNQ7gkWolo
/X3ZkTz72Rk4B+B+0PcuGKsl18/NxmOZqiTpArC9ApDOVNpHb3We46shOIS65W7K7XkvO4mraWaG
5PfWsToHFWMr3zF2+T4tTcmldrk664kSiZBbC37zVq0wYhWcm7UlLfCmsg8bHtnhzDW92vUOhe16
oZcgKEgif585hgpwUOFllvT0eDfu33W/X4Xpc9gItMzTCQe9a4IikiVg3rQ/0sp4VqzlkdX6dZ+r
vBVyl2goQXuk8xCCt2u+gEfRzNPqbHeRoz6lHpCx+pMWOMpo8micduHekD3+QaOdOLHukjttI18C
lKOoCook4P/cqrpxGbtMLFQsVwpQSdp97cgM9KS2iwBw2GU0ME79PqFDCaTMnL8oVZR3SnAYqkXT
AFjXfbcbbTM51XabHyYHAzjxaBcXDLn3l9itXJomuOjORYAdDw6r9Gd1SreliUEJhZl+BO5bGhNg
BMpXJD4ynp4xEWLP8uCzVvZvozVK2/WszDBzUA8OpWLytdnwZuNwz/kTrgx4kcdKfI+8JotVZU0W
wFsraHSFsA1bo+HliDusZC94Tp6KdeCMZuKgWG7JSzAcAlMEPt/Qm4ARfs87UvgB8Hr/8/g77i8R
6juot6gA9HtZClyAhisvvZil5ohrK7VjO3Z/EqfBAOUVa8bIfdsGJZPSaD3iMGBED7mDnZUgwxrW
bvbn4MYpBtRtzP5DlsxP1V2Iq+X49rxYZI72+Tnan0eEEKywgagy7Vg1RQaUTBJIsEZ5ciO8hHUw
1hw60N3XEK//6dDtolO+la10qXv9phfMZebUCFblhbFsPhLMXlleBNNmQdAFIor6FAMsPwjUyLcA
ZHpr5me9b8BkDqsjQzW38GvOAM5cpG4j5FFZocPMug0kVgQBAzwlrJ4S1sRJW120hCNp1Pyl/ehS
5B/UnfLzKdqZ0x0XyFhpzLak+/ecAab0f2Jp1EaXamVT5SmHBISdYo1yYq4vruoicmCxqM8ZmCEq
YH6X8A8Rl+btfqZDb5RJCVkdKa49dwtXWvTH9ONA7MpENRXs/s5efit3SLeirvkF9epXrcXCXN0/
qsmirz6E0rH0PPLDlOJDXlcYS3f+dt2Pj81qtVqcQVJR7wqonmrtxr+H+mK2Ryc/COSdcHnHnVKw
cxfEtu7UDJ4H73gUcdBjcrstmCAiR23bw/Y0M9gUgDHHVpjYvSuCxeq7JCy4LFK/2R0wJEPWUTMy
FIN+FER1Gyh8oEZHLrGi3cVMTqKlLyMrs12QulkZ7lAHBd/CfNrJdrZIbef8skzdT+1zofmK3bjG
og+ZMeR9ed9Ac41EmrV4PFMFWkOCokr4TkqLY+th9o/+FLyjeCHbPSZvtX525EPGTX6/9USeDKsD
Yl5VaMTNkBeCFhpFcUQHe4hpHT/913+AtburW2BVkqFrIAxD7hRQ2dsDLmMy4+ESlcezf2pEk09W
6oHz+FU14v3HuDykO2XSkSuRAVFX8cq/6/hLkrzPhXi4HEMygwf9biHCUhS3erPbBLVlPLWLs2w/
FnrfFWbcCqWuaW3oeRQYIHQzHMTjl/uV7LPJzlaCN1nLBtVz17E0D70Xe8W3km7BEE9ywrcGBCQ+
uuw0Bf3JokBPC4mbWlIrXa6O4jLxN9xp13r5xcwaC0kVe3KyyFRjkzenv2dwgqPM4hRe5WEiKiNa
+qVYoL9DRcUNCgxouvAbTV29/i4dF6GlSK+O0q7/0f6U28u28SNXACw3PORrF5M24VWsyU23oalt
FC/ZgqIZl+gxM98sdECC84wHySGgJrz1CrLw40LxRDfeJYw8zP3L2MBYlasvpS6by3mQpCrElwq7
yq0R5RCK6gnAad2O3MAPXGEr7zKQlbess5rRz2vJdA2vT9XggixFdTQWohWH1oArAAmCE4bsiWbs
IpK0Jb9cFZbyHlj1snTKleST9+pjnZlxgNgBUM3C/0maCvT6rU2qU1FFkp7UR3654XbJYXL5zx2A
46qVLxpSc4bvawhCzHprAeTOfRismVmF1TifZ/Pi/mT+AmwTCrBOoctE587tkk6SNnhiaNBr6uvK
oi9BJVs3R/C5+odkr4Rm/a55ex3PvZ1miy+Pd+MelQd9MKC2kgpL5qXfvN2V5qZCNCiZ1jbHEZr5
hI5Y2RYL67IZE9M4nj9+9O2zArcfu4J1VPx8pTuJ05r1QvFFBsf3fYqdfIoh6khS8oaAuVa3B6MI
OXj66qo+jlZxaFUTw5RKa/Jaezylh9GPHMMuGTHnfRWGkkmO42r5VZuUIJ39lWkAAXRetyhbSDZu
BAcpO9Ljs5YI6bJTgJP+8db/vlopp4GmUlkQVMFQREGmov02GPQYmMj62C9HS3bavxeTV8yz3S4u
TmNnT+FK+hrMzBQs3u2sGP+UrN7vHN4fUJYatumelUyZ/STEIsiRYsK2qNNjPrlKlTlJqdtjZWf+
YAu2/DdCn8GEgkeFBLyj+7GV+/ou9XtQr7yg0Q8QZkvaIZRw5AWmfpiMJ9FM5Ig0C+40HkAWdDvT
ntXoA924lGV7FArz4l2OwhePoQuOYdVuA6+pWWezQClL5oGqsJX1CtlMzZWtVYds62BeVhlLS++j
dXyQZCDFiztWRYv5rcYMwlDpXVe1x1U+mRMwgH63wwjKl3E3orw1hbhocrNb2+elsKlYD1ViAtcq
Y6CfHZk2AQ1oiBjxL7fC407QtVYO+2PY281pdPjEkbzyb10A+LxBHn1ch8Cx6FZvLwRmHp0OZnDP
ykjzIGgk/f0a/WCYhlKeztmlO5SJf5qgDc1XsEPvWb8u949N4w6yS0QhDFRw4sil8jQOsVVboZvi
qkNvj+pVa93Tl/qyf9WX4UKwC5tzNCdGH/bFFyzDK/3ztvWjhYipNwYrwLnbcVTaSS4fnSGiBEdJ
3ZcKuinTGH98GHbGvqzMejn4tXWx5EOw1jmzCs1uma/X770/rqJlLDCcxJ1/BqoAt6am44mAxhSV
Bmu35VikQ6DxABGhbGOCEJYgOHaYb9gBOL1+a+0JJrCPkIlhjkS/Szn+CtcVNPcKggysAQm/rrxj
m+Rx32iFcNhAKjBZsncSUfkUTBdDo9C34XkpkMX+QTBTZzKBITlKDv77STK9o/nDrEHe+af//iDo
BsqCwDfRAxE7LUiyixrwGHoHKG5pHT42H+BzS63Jat3eu9jZtvJWi/1+uwVnaPr2WC3v0gJEPGmt
5XVeFuAEqHB+HJpS0yvsh16Z0Wlaxd6wlRcC6q57cA4zVI9ONUKYBuoKPB9wIyK0pSIBBLxpxik1
4HAnPIUASP37eDW0I6N/n9LsSQ0vhRQ3AFR/66CnQH7F71a64jHiPnKL3bis22XQuVujlS5JN2IZ
H8Iqske7ZRwKY5vosDLXxvBy4fD7gh3YxkZ4f7xLdwRF1Db95qavbKBRRkzZ6vD7BGqj4e9+Ky87
34xiq2TIol8ztCgqGDGk/qydDYgKNl+xo2wSxvXB2irq6jrHgSKN5PfFn8jVDVNkdR6wBJA/v9qr
eEzbViEqRTjANXBJ65j6ardr5ErJTDL89co4HYYS/6LfriROQVT0vIYl1U6NLmyQ0WEYOv4KzT94
WTmjO2zZs02I5T1SaSpwSyZNqvIcy0Qni2pxnwv95ZuxLnLUlAj4GNy3iDEkVaapIlJOrdOBNLdu
+E2xF6xy2YGcNkGT96pnxMAzBnojitKKJI4HTS6AOi/e05XmgBBRXLEwaywZlGIYnaZj3Axk8BfQ
b5nRtmVt2F1wAuIJlF41kvuQ8JChbCfKNL7hMoGoHt6TFl5LHtB+o8mSMxMP3MihdgttIaLMqQCW
h3gvyZ9+6Ete+lSZwZaVmSe/dKcCVyui9oxLz0FVxFgRoPkB4xE8ex5Xv01d7PE0KZihjt/OaxOZ
kn7NpKJg7RNlI3KpVOea9Dse8sF+QcuK7EpoyC5eWO/5GQ9wcyDUNakWhVBNEQStwhf3K7UkDPZi
BGEz9n4jgnzClZMJFWTVEg5Af3W5CVeB3Tm9zzOuyRnffy3jNxS7kpEAM6diBK18iF9aL3s1bBZt
xqwAxE0o1SJw0uiCnpaEYsCDuesgmYIdIg322GOxfp7ow9X3o4HxXMo5fr7+SZ5KbxpBAvVYwlz0
pfNXK6CiLz0QxCaAAyDZcsJB+/IymH+Xhke49R6LYi2GcibaWBbdALabg62Mbt9a5eHx788FFUCJ
KIYsI9cBNAHxZle7laV51GEeL5SWUMLF5t/aFpl91zO38Y0Q6kiaYrx0WQ8hkX12jPX/cQnUafDa
RbmMLX69xMNEtFyUSBV0rLKi4LvCAIKim1VQZxEmcZfWBaDyQDu+Pr8WvuIKC8zSY02DmfUjV0dC
OfZ+kno4LayHxC45KLcOZ89m7Nms272SQbl0nAdfxgnW8vqqQQZvIV4B/1MDJrz1838wjXPWcV3J
I3p+pWaGGjfgVsSa4oW/0V4AC0XD5Oq0tdfHn8dLY0mi3H05nas+TtGLJD5nruyvJ2BgWLlR1u6R
b7hajRylZaI3WE3i12a8XrJaEZlWSfn5sZpa0NzgeDarcFv4hwP6POXSfH68VfOKZgCwAqwUmBkp
KVOqF1WjKIQ5pAjM8m8b2ceShVKaEwK4gAI2KFTU0CRwu1dd2WqJXqIdYbR0b3QEvIxCAC0rRhwx
5yivxdBGc25HOAE0l+hevAhcwwt3jzdrTq+uBVAWE9ShxjUTBCBH+nM5iqc/yXJkmeVcrHIthDKT
oOybceAhhM/M5Kk2pefSV3fCMrTrBYtUj7VjlKEkF9Td1QGyRE9YB4vSZ4Xz8wJAYaIhT4msKeX1
UYMH1ndAq9SEIROxKfvJhJjo8ancpc2JUwbNJ6qneKGgqk+tolG7JK0CicyiO0l29VasFGuwzpih
9voswcW0/5uHHqhFAbuTkIhC5pNShIkPx6bEcKYD+No3ZrgsB29YdltrweeEgvCbc1tr2LFO666d
6HehV2Ip1RjLIAm4RAfJ7slWeDPZY4DgGYgk++cZmJyfnwy0AZlVL3QURRTgUFjR7X0mlOz01QdQ
Ow1mvajTSnwAdnpycQW+vjZ2Cspz8+np5UXY7n8iJ3J+WHjWu07w34WTPDdKyqRWRll20QV9zp8T
ch1CcpJb+VEFiPQMrPJyazkCjjs4JFsFLfityVz13GvuN8v+/6RTp610Ypw0IqS/YhbAaeUKqRX4
IMH03pcomu4vpIey8Fjlj9lY41osddpoQRIatYbYABAV/btYgr2ENMM9tp4533wthTrSIT7LfFhB
Cq/aO4LixCTb0Ael52MxdwAf+gip+1Krm5bLOsipMecYA4g2/Uu7UTIbdZHnb4YP/S1W0a/V60VR
t1rapA2nZBAmYzIAkmSZKS2CJ+PlCwCbj95J3gIb4TpBJgxYcbfK1adSIKDksxWf0Q/bYLBu8Rew
zdDe/yyPn0fkjxkXr0IuvbtvBHUshsYhn67QdIUYYqEqqd7/d4h3+qUo1pCm0j2C4RwW5ChAzCw/
jQJqnxh2lTvmnz8p0Pug6akWZ6dBMa62E0eH+i8X34B292YI1tmfs/fz8830efPOB0UQCYy3soKb
/PYSl8QwK8ccSaDaEZ/P6wF9hYfSi9zorfLd2qvN0A/+FJ5kLeMdMHF2aQN17TO0iJja3aZdfQSl
RcmQl+mU4SOkXbaWAG3I9vkmPRqbC6SFbrS6PHEsmXMXsiRIPKIj9NwCNHa78HOvlzrfXdAee6qt
wp/8XjbHyl6ee4ehE3d4CGIk16Iokxd7TlJzrZQPqKZNvvJW+JElXDzj40cDWyhCpgC5S90NQRX9
eGPnIptrwdThdjrgrdJ0Bn3dOnZgF+gLSZYsVzMjBFgCSQQuGwUk6NHtRhaDPCZd0/GHlaE4tRf8
CXB97hhMDjOORpFJlIkTQw8AsAS3UqJYv0hToQygmBVNYbLzzjGNylT8ZDOasu6+Pt65mbvpVh59
N6mFFguKPBxkL2v2ymR3i3F0YYSEMg2Y/8X4hb8XMdo8RvSXZJ7Nys3dYRUM/L6GEowuA0GHjAql
oUGjqm0baQA9RRZvBR75q/Ill/xvZA2VO4hetGQ42Zn7CcAuCQEXauEkk0OlDYJB1EAS1faHJnM3
qorGbSOy9JMzHff1giGMKP6t3aNnCCoDLAahpKYhsKpQCHnZyv3BwOypwHO1kXENklN6IOD3NXb1
nLtw516uRwhYKWbHuvvuvRa+XiJPXx05I54+n3oozsmoB/2BHxd6PLpdvSqt4VyZ7XvYelW7a1c6
+DoArxgxhq34ZJJ531ve7QdQfqU5C0mVKdFwAI7C7Q5tiixP6rRebTVPO8WV3A9MNrTJhNvR3nbZ
orEGjzRmqSWLfvSuhQC6ijBKltVfmhAk0G7NMwzGvB21FLoK1EhjZTXi19HkAPGoTkniqUli1vLL
5dTUjSlNVjBtjfalsdrgnWG3syd+9SHU0+SSluWUx+VwUHYd6snYf+GlBugK7QyClyM5nOFEXrTE
6kJw0PTrKX0RKreZrDpt7ebiToivd5EQWoBtPv60WXWBRWsy6WISVMqc6yQBPAqFkIPUlWg3v3yP
zSrKPx8LIR79TuEVRPOwXII8pVRCl5pRERKcQzEInFkWsaUHfGyr6E0rg2ZtJKzmkdn9BkRFB5QM
IH6e/PmVhRVD2vV5mwwYEVokS6me0s8xSgqG+5/duysp1N4NhhRkmnDB3qWtvA56OVydpShyS6Ux
9o93UL6P4KDKmiIZPKIC4NYoWXrLF1XcYAvVzu5cjEFfip7o8V5w5FyMQD9BW9zhj534/BLYxnFX
euH6LfVH1/ho3dA/O60reL1b/ESfimbVrY9/ds4+dgn52+Nvnckm3X4rddySPEiyeoYHSMTILMHR
IKjmEGzC83MqiqZ+WQThS7NhUXjdNWT9WvvVFlFxRXBJpFgFM9GBO29i/qMM9p3k68VOAWN//nQW
4GUeL3T2/K8EUjFGmeoCiNmy4aB18Yh3+VA5ZdtVvqrHCuPK+DWROxPSAF0HF4UKO6UWV4lFk4dx
NRxKp182rugVT4LN/VH35HSLn3KtuoVXLx4vcNZur4RSC+y4QUW7bwH/yfXBKgmk2DpXpbyu6kj5
L86ua7dxbcl+EQHm8Lo3SVHJsmzRoV8Iu+3ezDl//Sw2MPdYFEecc4GD041+UHGniqtWET+TGIki
NI3fF7pk63HV/1nqLKBKsrTSUx9LFbvM6h2lxvyH/lQ6XWaXKcI4S/RI21lcsqY1ls/zP4LnhSKh
6RXFk6CleaU+iZjSMmSWznUryvD/eB7/iJkbA2Bb4qbO+4tuPA7ZY2TotOV3gUdE7Yu9t6lPNOGZ
W3MMxOlnb24QhtOo6FgE8t+YvcrEEyOhYRAb8A5LDKrVMqmDjVgEJpTxVulHWnt2w8NJSJkJ/LAp
C49V+m5UH4W25T4Y90fs93LGUVVe89aXvErgX//5uNn1FkquTSMJTynxLBZuquZchxddNodum1ha
Q/XIzkwl2oeNTmrMsTH+NRQAKuuH/NlN5wIj7WoOR5+nDD1ISXaINKvOS6rlawxt0z7fngNgvkC1
ofD5V9P/sE2clLatXMJqePKbODhq865yMfE391/R/3Hc/4iZmUBPZSkY2iooYc6W5Vf02yAgea6T
U6VgUkFoKnB5gD7vdTPGXVNwIXQZ0G/4H4nm8Nmp5zCoKNgLUUvFQFh542t7MLNmAScXutjW/aVF
FCFHPk09W+Gyc9OvJdSWFSemufzvds+ufQ/+nlbgG1iFKLPD4BAZD0URvufGoxE6Kcv3I/8ujU8J
vwtrx2saM+SqHacfCoP7LxYtg7ZbAaiQV7X5CMlA9+teyQaoF63oP+SgneTIvdnnqnBokwST9O7f
genSzm/aT4GTT/HjplW1IYd+geiUPVTqo8TXJMLs8sAOsl0ixivClmwFQLLoYULULdz08ukYEin2
mYcX/MGyz8rf8p1OmkLbdJ/3V7UkCOHnFNwDHK3JswP1OKXTxbwbLn1RmEgjkJprXBThnDELTrq8
pq1vE7KYR6Rj4gYK8DKgqDPNMERxLXutNFzGTNtEjdv1iZ2MLdWbnWTsjVzYScEfI62s+6tcskU/
xc6MIBNqCXxC2nAJxLNW7YLiLYrs+yKWrscPEfNBraPSo9rPqcOlrd669lSWgL37dhDLRI8uZbRm
XZfODRBSAeiBqX6izN48F3gFuLm54VL7gBFHCPu0s9g4etc4frlW2boVpgK1DF9ZgLMsanPsItp8
+tD3eSRKkAkp7Vb8kH5lItGiFbtxq8iu5cyfmA6mw4BBDoe2XO3XqL3lGR2e7h/UbTRzLWSmyus2
VuIhFOH7y2JBRdnjd1w28CvXYQFwDTGYdMZrwNxODBvX6sKIhIFvQwlBao8ih/4J76cHsry3Rs5k
FeHGdpu9icEXN7wkyl4bvgZkEHKfMxWG7iA5dPz6tx98y97U5JfquSPKWzEzGSxN13S0WNuW2/t7
/b2zvc+6IFC0boTGyR6H8Vw7ldmqJBNNlf3rjOW1pNkBJEzpqq6ApFLb+vo2UgorYq8oQVI+5O1U
XUGYLKT5IA8GAul6DTd43h2LRXF+1BtYWRQfpdZ3qtwq2+deQl9H1zyn/CbV7a7iSQfqVQP9+jJP
GUOixdvU/LZpqZB+hOmHL3UkQbuSv1KavtVN6NlFGhA9PJi4ZPx14H/Yla7VdbWvxOHSDIJn6WUB
Fp8cTbVtFH7fv/kLRcBJW2As3NQlhBbxmRqUMkGvNFABXuQSJrqnQm+zzNKGZ0N5GlUrL06t6pOI
ey6ZQjExR8nOOXdGw6ka/AmVfeiHvxP9SxPPcvquNm+qRLmG2Vm9ckEW1MDPz5w3iDABI7YHTxYv
rRyJtqCOVq0Vwc5Q9OjRH+rAvL8tfzGd15Yd9g9AfHRc8jBK80kAJaxSEmkySO3QE8GBkA3UL5+f
nzL9fDy8vr6+v78/PHzs3GlCHmo1Mf26L3/hWCAfeRxhehdQ6tN+/LgBua+qnSGMysU/JAANqZve
VuyKJke2CTb1XgLluvSUbEZH3QpWdlItfoOiQrwL3ca5/ykLUb+OCWxTyR8qiwcA9vpTAoPpamzE
KjgEctBc1YXlMSu1uPfKWc193/oCuoSWNcTgItqAADS4liX4oRaUjaZe+J3/jomtDkriDxgD5ZQr
mYUFmAEkoR0NvYCajK7NmbEceCmUMPZNBcYM3bMN2KTeUDD9ljF5C7O+QMewCihfqGNCpIQNxIOG
/zbvutAarctzYDHBH3osHy8nTDYCtS0dqBGQT3s7teiTi02gVp6qR8dxqLOzrA0JsXiM3FmxqwsB
4fXXzB6+P3Ypx2e5etFIYGWtWblgaQguoUNpAd75GNmk3WqL8K1iuxI6ByfiRgtG32MLEHC+0F/D
ZxFb0qt0GB9SVG5faiCsn9nz/Qu8kNm7FjpLB/BBiBDcL7DvoBL+dTzZpxNIjE4+5aapcp/TpgMp
p0sk25YPJvb9GSRLHyKqWc5ZeWzIvx74ZgjTB6H5BlGKgbGGs7tXprHKhr5S0YzRPB3t8hAH9uFV
tA1rMwJhLHwDGRD9GXZavhJCTGc612o/Bc+0ig8sksCJEDwKpkizo/FctpsiQvxv19Lb/W1fyDJh
laCRBS0GWAH5eRjRG02RBXyNF5agXaM13G4knvrYs6P3qgU0fPL30fByX+itV4qqGTi7JsgV/pu3
dGp9yHVBz/RLPs2+tNx8swbbWXo3VyImp+mHZk4Do087z9MwAkPeGXg7oR1YHG3J6yujsgP6mBVb
tCpx9lJHPmqkmIGOrQfpaUcxJfWh3Eeu8CSamY0L6qTHtQbiv+pvdlNkA7gA1AKRREFN8HqVqlAM
gAhUWCWApO3ep4ZV0E/f9M2JxyMniZ2BeeAJbbO7YlMdO0x7mvYg2TDC208Y4ueEJmiNlE0JZoQQ
5JMhkDzT1zf4W75B2zOmub0OJqPdXtnGR25bo+Xdo/62sECsxq3yKCzejB8Lml19NSmTgNNKbZoF
wc5udloDdt+wHeFVTwx9QF+CIB293zNvWUNVswYzoXapTZlKe++Re8ptcDSipXR0ol++OTpsV22E
18ouib7PgG/wSb2pNxEO0XsSsQ88qBG8h27drk6yZ8c5gcHRZol82ERVeX2cod4GqR4HOhD6A3qZ
fpVbzR4PokUYRuFS7/X+K1xIjWErfoibvRGIS+IxDfVLY7WHClVrW7OQByKG9ZGh3z/c+BMH1urY
swUY/7Xc2UthXuXLpYRlqujqrbfZQwBYUEtK67XYtpv2wbPuL3RBn04IGoQQiCWQwJi5RmMZ6FUY
9/rF24Sm5NR7HKzNO8WKC7YmZmbAJL0QkDWFGLiBTr9lZwP8eznV3u+vZqGaC+zSj+XM4tNYR5xQ
dJ1+eUvRAuzb0dnbGk/sqB4mqoSUaDCRSGq+rzZCTj88v56SgboLqCIMA7nE6+upwpXPYmXQL/Wh
2KmYeRibpSWb2mZ4jn4rj/eXOV2+uTAwjSN7IQPyqc0b3fnQK0Cp7hsXqbACmUBDoYjGUjKu0uYs
eLMTp/l/JM32k9WSn40sNC4G5kRSxWcUM+klM2qeVasTqLji0k0q7HZhKqiXpIm+XZ/d/gp8Y/WY
pMYlPYTP6rNojv/Vzv1HwLzaX2eDMHiTAPXIOYLNPbEDb8srl30p3lBkBBpAMCkGlMhMj6qMGVqr
FgbgfvxHsRO/yj/hU2qJT6s9pUvnAy8BWBRNR5A3Z+9tEk9utLrD0GzM+n0Kf2s1QZY8Jp1Pxg9t
ZfMWldNPabMcRx2pbaB4jYH0HBF4IhYkw6RbMDnstQc+ouUvKSRiQtYi/AXDN7lC/1nkzJKHDad7
ogCxxqk+hc/yl/DdrBHsLymonzJmxtXIck0IotaAQ+u3pPtQHvRT+Sez6zWGjKUrjiHUfwHooCyY
ww6EwEOHZpKCIzOqMBKnc7fi42BiGGx1ECxAFWP3vq5YSBQBn4i6N1jDQAWFWPxaM8V8m3J6DYH8
DrTsAEiOjrJvYD99VIUBjwbxfAIMgARS1pw2++5zrXdoKVC9+oLZ3qZ1zfoBjJngq8gIOxPN8m3p
s9qo29cH0UwwwCp2w03xr3UJcBBT8QyYEvC1zHsGB71MhFEDS6HGj7YnbotS2I1/uLqz72/w7YEa
06Bf7K0OCjPUbK73t1SLqmpyEDPyRr6DH/q7GJnmJClwfrnY8yuu9PRrVxoSzB+GgCwGIgQBt2jm
Bg1SpAZ8HomXmIMSjroyNTNPKS1RaiR6f2HyzZtAGl6FIpMQ6MOLnhejMEC4CYdRUi7c+CAUOz7f
6+E2N4iGkcUe9+p5X0HgGOGRB8yEPY/9owI2a9GFl0Y1adN/8eyjcTTvOY/p6AqoYOPP7/IjyxxD
f+5KyhfngO2HPiCNZ3vMbCqzxuwTIOnLyooT0rxGMalbSy3gmCeogbl9tJfYCkLnxphilTCh8CvB
3y/d2By5KesknSLK1Nc9q6gGTEbRkEYM84az4iAsHF/MmVU0g7dyc5Ykg60DAEK0i0zUftc3R1Z6
SfHAKnRBy4uwEfsIJEKSmG+rHpsMWpVko1VRelaMYa3Qv3S0ygQAhNtngKZ5DkrtuLJgIbJigN8A
JyEQzvMIH+2U1JVAD31MfLvJdgzo7vA4sl2on1IjogWIqjvKC47P0dEnyqcx7MfRrkrC1Eeh8ama
/xKZE+mW1AaYSsBlL/GfoDgmtUeRdm7id5bQViFNRPW9+JbuFPnM6+PE0et1dqkfJPzt/h2+9eP/
3mBwzmE6vayA1Ox6j1U5UOBSIB0X8uIj4qcSUM0YQ+yKnDl5VQ9mCcpiMyolUKYo1bmOVd6MhuKZ
qUljioKnU8XwzC5J/yTTCmWWZbSWEg08AFIikcJQZNJihPn2/nffAkAmrJ0BZBr82QnlPfMnJV/s
1JHpsQua33hriELyIHLq1o/jAhPDG9r2oMyXvN42crw1uMS5rSRhtbJ9t54McLwKKGcRDE6Z5Lly
azOpysNy9C55mGSkFrJziCcrlx3BBF1S4CQjtX70tZdVbp/b5AtE64jcMW5aBsvR3BeUPVUq+JJn
bpJtvA5E3p1gt/ymq83A7eod4JiK9y2LK3WLW7j2JBZrFsC2BnzvnMNajTKJR0stc8PG0C2eQ7mo
83gwHmetv6kCkM0UbVU5I0j8d6LPtbbqa6QJx9zUJd+zjK6o19zJm9hCRt82MOpg1BZlZNNnd1hu
6zRQw4q5ZSQj0xZWFBM4FapohmKXUjbYDSCFZlQX+sZg/EjDsEptEOeGW33AeJD7N/M2SYCvMXAn
YXtA8oVBJNcvioV8kDeA/7jCs+7TJDoOf/gK8/0on21CxFmgJe2sNLAk7yTIVsVsQHMyuSB8coqz
3+JBlKicO0loxegnRHXsa2g3SrjLFEsT9opkGsaL5jKZatzaPk7u6bXtxJdjdjdmPSC/gTzH9Zcn
itKyLOlwo148lfgM8a50SM6N9lDIBqnqt6z7HvbhuEnUNWr0v0Q7N7IRfaJChf+DZfda9iB1YsvG
nLmi/gDl4ZnsaeAAjSN+vmvQSdE6kfxYKzbvmSCK+4jP/FP3IltDbyrhXqBgHhGJ9KhcEt3swLHA
TaT1a7DsW0dtOtofHzk3SE2haH6RMbeHXjlx1aaXLEnbsaOCumF9Eix5n7yObxJztDMHrV+aYN9T
Vo7pb2FotlVoGsArnECsE37jequkFDNdG0VnbtVFVnYeipe0sHq28TKqet81d2jzTdG8p5iFIskH
f/hd8qYqbDTggnqFCOkGOQaQUISHAuEIn1txa8rcZhx2SvgQx1boPWYg3CgtLnIagwixpZylL1RI
vWfjqQ63ZRUB80ZD7ltWz+iqJo1wbHZj/a4ZpGeUBdvgORoawqc7NCqvvC514Y5eLX6m92UuaeUk
kJmrHivVHriCVP1TwI5GC5rvIHwtCpI6SfTaZQ2MNsmD9/QxzJxIMUf/wGpbVV7F3hy+VLZl3JMM
ZHi208ArBY1tVCfVQ+dZ+QRtQ9LeZaKFZq5CpkH3qKm2JBPtlydvtdaNo22RnoAy9KHuhoMK0sDx
mOb7GLjSgLTcFtMdchSOs5e0NHPNKvo9mGO1c/7GihWHd8GCo9CkAqAPFw25FWXu8aJTj/Gcytw6
stWCAhtfsC34N1sTYK2YiMFGr+lwzOqNEFkdOFtoasZsp+pUHY5ytfI5S2bp6nMmp+5H8jxOjYx1
lcfc4ZjIJNLsKjI7FNF9nmT+Sw2uStmS+cjUxXJF9K07fr0RM/XVxGI/JjLHXAx+ShJ0XpY5NSqN
KKpdpaRMQawYpysyb0N++Mbw/qHs0eQysVBfL7dhoySXJfPdmn/gYHnCsT/6TCdVDjxFSnopt6Jq
IKCF2wlwmlsdz9Eftoa+Rkl9C9LDl0h/8dvilF+bD3RNwlws5Eby3UxXOiKiivGgNGK/KVpNoN1Q
pYdKi/VLJnSPrObrfWqw3sySoSeqL4hvmdoYdODjyBQLIfvKOW8N6r34heicBHO2yIMsRptdjc7z
tSCp/MBtPMkpg9A0tJICyl5pm7yy/aa1Km6bhq3pZ08h9xKXB6O0Iw1w5c/7Nvq23oJi99SePHVT
AL6lzhS5msvSoKI10VU3ESBNwqtmD0coq0imorcVFQcZw/fohB40977kW4DQJNmAcFhYQBiVma/S
AoshVoYfu2rxkBp2yfaa6mQRJpC4kvo71I7gVPLQbsE/1KpV6dNoEP4tFy99npl+KlD4MwCavnWg
NB9ij+p5sIOolHA1lZQvX9+w1l8JAG/SS7NPlq+vuCDHMge/K3JFNZHcHmrIDruqAoonFq2kDFMq
95m/4uBPJzAzcqjzwRNB4yqSuPPsBJcC4xvwZeyWgEQcqmzl3U5X7d7Pz8xIIHYlcOr4eWF40IaX
7kuTdvlDq9O1xP6Cv4wsBPp1AEaauNjmXXdamXiZhDH37hCPOxYe5WEnlNrRaw6FW4yy1WXv+eC0
FL6Fycne5f59WwhQEDsD/ID5m1NuX5/5VQlmtzae7/luKUz9lSGGkg8k7uw2PoI0nyTlhl/rXbm9
L9ciZ48rHnTOE1rDd0c/p5HYkFgS0ID1Dtqwbw5JpvsrnBZwfZKAnIPqUtZ4tOth4sb17USDcY/q
tBa4kt/Fpt+MFeEznnKdFtH7kv4e1Y0oRHp/OSuQKpztZVZUrBe0MHSzdD+oZ9aOtJfRayZ+I6Oj
fLStFacYqQPu3O6g6iejtsdjD7PTVCQV99FaBXfBHZ1IOpD4hboHm+98sKpW52EocnHo1tyx62mW
izThnpSzZ3MjydNtctJRkhxI9Si5hvpYokk9R5qvJ1q6sjW3dSVkEUFeh9QskL7Im8zeU873SZnl
deiW8leeX9ryXHGPUqLQwbdYQFSv3jahq/SmhFqxvPMMeGeRIzYiETPr/jEtXb9JYQB/idoPjM31
hYiyou8EvgNMCkMnaWs0YO2Xwhq43Gx0Qq2ITTgJa/HLklAQ/YJVeYLJg+r3WqgSVT4IyIPIjX1d
d+S24rdd8y7U7R4opBEhXmiseMILGRCAxiYgBIDcPJY6e2ZD4QUYeINdHeXf8rAdNHBXJog35Iok
zz2c8SqwhMbS12DBSw9OUTAqAsXQKTs2c7PErslDBOGhq6nteBTiYxQl6HWpy3FFd012Zf7cNGFy
aeBi4c/ZAqWm4wdN9yMkOHzCSwGU14qRWVLO4k8R07H+cFY96GYuUcLI9SuBCDomv4IPufsCMzn3
wqfvg0QwnbWKDiFa7Ffgjks35qfomTOkMsmAO1RErp4r2oOW9hwNYwGQpFxDuAvSFhqHSbL5928D
c6qm3iVQAsMcXK939H1h5I0qcushRMPsxZMK05cYDfsc7zFZu6K3VhYpf7TooPALnNANBYWXtZE/
Zlgj2lUFO0PPAakx7mM3CuMTF5QcaRotMhl8VUdociDDQrTqYqhNYNZcic5xfUytCBh7u6nULy0c
pH0TcAGo00Vx7SZMCurmsqHchEQ3OqjQIn+9MzWIEPJkFHAcyb5RkHZFqx7RpYcqQ1fzDq2pfLWJ
1jjJFu8ftghcFdMYEqTTrqXymTJI8qBErpFUJhsqxyieuZEm6QW5bqm0G0Tovb6veBM9vzxb84Km
pzpfNHroptqowWOSgHgtvuY9MR/FHANysjY4cpmOFmo9jh9D2XcjL+BP6ZiNG0X3Ejrk3fu/vovI
X6DuBoQmCEr++ug/3p4isSjv8zp2myBCt+1eUsyusGSMz8h/3Zf0l25ots4rUTNNwvWp4UVSFbvi
ET2X2zcttmvPem3eAioDsRLbaMLc5RHVQISfnMKIDA47qavV6EnM/DOmsQiwlH8nN8xeX+sl0hgF
ceIiPV2ZmSiQYYxIrP17Awg48z9iplP/sbGFnsVJ2EWJm4whupR38mj64n7ENKi1XOdCHAUM8z+i
5s6tWDCfb3SIkp7FzQiG61f9HTNHdJPTMPAEKbDA7sFy8zw+r5zodDNvthJeDxq5NRAT/E2K/Fij
L3FhWwZ54gJuZiHh/jG41TG0v8MTBoaHpg5wSWdWj+qeIfexh/1Yc74WjBPA0v98wOzpKIMaAEOY
Jm7JpxjErBqxxaIhte+vcyGbgg3+IWbmVzA5A3I/zxIMdFG9x6YzC5KLlp6SXLc50akuYrlTU2dF
6oJtupI6U4aqXpWKbGBx2umr/A36+E0TmfJbT5EJ3pZU2lFr+DzfF7pgKyATczgFoPIxH3Umk2ci
A4dBnbhchIiyL9gnjEa68ZppoF0bcJumE3sqp9kaoPS2EQAGCrcYWEgeOEgE59fvBRUchkJRE7tx
U/insO5zAaaYyQ1lOScAjKUUo/485d5eGB8NNenjrFQOeZbVGQVrefLis7D9ijijar963ILmFAQ5
94knqDBHahsO5ByGXvpoJClAkF0Kcl6afKhq45EpIxhFgrLKVZQlOuM3J8FrtvsoA3Wkn4B3R4h7
/1PqAxaYTR+W0bGt4j6lWarCNshKnXbm/YNYfNQATU182NO0vTnkTcxaRSnyInaRU6i51tQrIjAQ
JXhnzaDdQUHpWqeY4hn7HUWnL3pc73/AzdQWxHHSzw+YBRNADqVhDAIUdwidRuEBJm0ClSTRrmJE
kmhUEO23Ltq9jckDOYoktl8RZc81IPGp/5Tcm/+CXY7rJzCjJkpAjOS5UI+ou/wXnwnQs4LyI1x+
MEFd35sOLbBDHo6xO/LfwQfvhAfOl0kglnbQmG1nqyVpdYJwiRasoaXyxnkPCTDZLTXKmPZw06Ot
51koWEYiLaNt229LDMjBpBoNs94uK1+79KZlFNKB9gVuEzHa9dc2SJVzYy/EbjY4hbpvCoxXwwT3
DjUCQHel76YLrBpZ/jYUSBu9DZjW6u0CscfHERWlzGKrSy/GQNUOfW2vQ/g0AOiQmGXBkW6t/L6k
CxBNIaRHZD8Fcdffyvll0A2hEbuo77cma9TcLJLBIwa23EJhVSVxnGROWXJrtEILwc2EGQRiZWrN
AfHNteS4zLwiUmXsksozp+ol0KRJw/igJEW+YqaXvAGUIDVUjsFfDyN6LSrXCqaUYwDVLgkySJ+a
wQqN7AUFnx0fFWuFk0VLAvdWBLYPySDQ1FyL4+BpBg0YXVw+QcOTYNhhQ+qKevVFHcCQaAWv0WgO
/poBuwHg4S3/FDuzk57uB15YNIlbqEQtHjXl2PB73cYD5aJ93m+GNSrxWzzXJHGyIoCQqYCDz46w
V4pK8P0xcYcW2QhgjIhXfYqArVekEV9RFtEfffhFocUNZltRzeZhUwHvN8KtOP4Rhp0nr0RdC242
vgh1c1UDiAa16uut5wuBCxqOg5fkG+2uGwBaEGrlWeQq5QgSVn8vZAWjPJcEtAF2dyXQXEoUYDYs
+G5UJK6QopiVKCLN8yNFxHBMriqIGr5pA+p8ssNpO0napH29idm51CsrqNcU+bSwuZcGoaCPmmYx
Yeb59cJlIQGeqIXkTiF9ca741DRGwAVCK2oTWvIZrdTXtj6gq5+wxFZUDJqcosLcQsP9KKCk59ux
cSrShz540WOT96j2r6kkMCcD12XK2yAOQ6rh+hu5oVZCIRFSt/ZiyklbVrVgxzgaa0ibhUoRBCH2
NqZEpQq4yLWgomhUPY+k1I0P5TO3xcBYOpF3gob16XdJxIreV/hL2cErebNb141pW2NWYeqCu9O3
5T9T+8bT9/jwGB1U8poTibpV+P+w3gsv/kruzNBgokKlj6GYuu1vRASRvE/9j1TbKFkO8oxgI5c6
8ZQj2Lr4/rni9h4+JzfjyOrRRNTss9zK1qauLby/qy+aNPGPYIEbZdVDAJq6KJdP/QKY/c4nuPU9
Efzvql+lDVmUB9Aar2D61jR/61reMMSBVuWQN/RopHQmbtAtmDefe5w5MPaUJzTHHPKQWG1BqdMR
8yvZexV5uX8DbhlAp6v94ztmzy9p0XzsG7gBexCSgGdfQmmYVBhNiS7I5n1TmYcU4FYMOnGfu8/z
eS0Ru5QUvpI/M+NV2kqFUEz7TgBs9XxaHhC/ZCG4lzMPywcPrx2YZ/Z5f91LNY+fcuccRMHQgG8i
wLobOigE7fYIt2nsWf64wZDQ+8Kms5ypuCtZc7Mqd0Gs+1ijru1bISJh/egNLz37XoXILCWLrkTN
TGmiR3I2SFiWdMLwQAM5GfQIt/uqQ5BLSvkh/NUBrHj01nLby5rrn3s0L7EojMGp8PGiB8HJMNk6
o/yRf+HHXfQNjM4YmRwIWDKreBbVlczNgo90teSZDsP16bp4xO7y0lkVAKoL7b6n4qpzvKizpqQ2
6CoBoZjzapSdyskqA7pT4fYT+lGxEwFtDyKGEXAY26dNVZ7ILj/EV15pKK/bRviATGWCcqFRriHs
pitze6X++ZiZukobIfZ7Aecc5sfWt3rENRyNOBsN8TEQPPvE5NYyZMu3+B+RM401hb+gmcE+S8pB
CO16iIj8BoSxsEoqsuDa40T/kTTTSaI4lqGR4i7ZqYkGR7CfnujoOfcf5VKlDoSVqI1M7PIAlc22
sOPjXIhyOXVf7IyEJ9+sjkFP6oTQ3aR2JmbXznmmHdBQK2Z3AY4DpftD9GwrDU5jLNYmpWvazTfq
b+gfTe2R6O02ddKR0j/xMfvscrAfRxU17y982ej/kD7bXrXpuiitsfDyd2XlmLKqwKheqPTCmzuj
sUr73JEzUu7mGuHrspJAtR6IUORx0Hh/bfQCifMx7xHhTAyaZ2StpcxUwbQeYopA8KTrLxUYFusY
LVJbaKkyBpdquPJwFrAVOkJGMBkAD4tS+xwYp8lxN6R8mbh9S0J9A9hNXR2ZBRQXni8dvpPIHkKT
jzajvDU20bE8lQUYf2Vb1bfpQfgeEwsptXofBk661pK2pMnAQ4AMExQpyguza9GFrBW7iE9cQ6jR
L5ohf1EMKUSHOTg/6jWo4kIcK4PhF+9MBicbPwe4DMgxFaqhIAfcD86YxCkBSumMdvXN/Qv3d1bD
XFlh1/GkIQuA2tlLkwZkqlq1Tl0V3YqfbU4y7jFhxEAh8kV49wrCf1d5T6uO5Pku2pa+DYj5GND6
d99v+NzUQhOWeUzMWN4xlIHEXfQqHkAoKz6CWM+Dsv/DEgs2xu/O9z990Z7+/PTZkXidFNWN38B0
qyYYqWjRUTUDNuLIl+jz4cJtWpDM6U5rY6NvmT/gl+nTZdAwvxm6YmbVgmjQPKZBB3oq1Q6GQFDt
MYPWfMyoTBWwfW5qgpRW8RVsKtcLydBaItDc9HdckeoQyNtGWTnGpaD56pNmTjt8WN9ve3xSbZuD
BVztt71VHzcpWmt/539kB72oiY3BrJuGik/3z0GalntzhX5sx+wKYWoCQLXCCHu3Vc/Rx5v85xQ8
aXt1mxwCWu5BZVhbf2hl0l0CrlVl+yBQdqISxb/bohmsaJGlcFmG/jKmKcLoiPibnfwRLfCghaqH
Islc2R+iYhtqDbj9ak9K3lqQ4L3UwdQBIwVDUVJPDNLnZkz4l6HWk7dMMmK2Yk+W9AZoJBSQoysA
8vw9uB9fMwBOoCCeytym9jFrvspSGsnJ76rmlee25Hty/zCmOz87C5T1URGUka9AY+vMZTd6LWyU
SstcTdLkrR4IiA+QvzA1zlCoVOgJict4LT9yS6MP4A7o+qfZ4UBIQQtd2w5xECIhb+rMFWNTVUiJ
IQmqWWaO9FSiX3MjDE+yWRxLdS8JjpaTqIRvpq9s9FK0gtl2AMADnAiys3nTsDT4g6jkTeZyjioc
xZJ0YIo5FGjdH0C3TBuT31ayleqW2NhjTvLf2koosXTzoERFDeh3FLYAwr/eBtlnouYrReZ+fkbg
Ykh+ZZeaFnbwef+MF3CYOuQYGI+AzId2YxzyVJRG3sdKAYAjWGg1Xgq/IDVuU4FUtFyQREUvi0Ij
hmRMyeg4WspLZDS0UIK1bV+wVCDpQvocJEyaItwsWtVa1FpSnD3ol7Odu3vmzB1g6wROyv+Qdl29
rSNN9hcRYA6vzaQsK9CS/UI4MufMX7+HXuxeieKKwLe4MzAwF+Nip+rqqlPnfL/O9DxO+XxQhgAu
A5YjUcLteD/Fee2CO0ToEjxJEZggBFjnERFjVdhlNqRopBixNpkLyiZeF+iuQocOIlF0Wo5fF8iA
UUxF04nV0Cmk57JOImzF8ItUsMGknsQdkWrO0QEdOjeKY5t9PYvJ+6NFGR1sHC4sNkIPGfLXo8uu
ZjLfxsnHN9g2fUE5ifqOW+CYtJi1UUhi8sRVCAIoMPY3jZcSJQFp2M4OBMU1M7sOAg1QjhiorTZ0
evDQVZW/UTgP4G66C9hLnHL8RWqhNq7SbtEUhIfIAu4MKWE2ThPSClHYxn21U1Z4zeOiLoxIoniL
q+NU1p9v76m7DFCKQemJZQCyHbNNhpAbyW0lTa3EVX1RZ1JMb68l6FpIY5XKPtk3fA61YkF18NJA
gb5iVPGzuWaGCDwtoNI+yLjA8/n8q6biYzRM4XtQ0kAYyI8864BNz6EQ5FgKn5qSDtFzkJztRMls
XbVcOctGayQbDPZ6z80kgP/yTfdrD7kHtE8iOAdHPcoN95s+qxxeDtrYs7Tre6fHy22vlUswI4H3
DBNB9oMi/aCH7moySCG+CFFPUKg6qCubNNpmMxBm1aCEeUOuCjqDB8junE6xekohOBBDtmu1Wqmn
uffE472HAzMISKEYg28f33vgdo4yTrHtM5O9xY2D7qNl4L647Uzg83jf3Zvh7qfGtRNBRmnMPle0
oDvhrgAmFjymatSvuWhO724iIXdvbeR9nCTDxRPAmtNonZouJfDlFL/pZrvdQptHXf58oajWrlqV
bPrf4EWYgcpOnIx7+6Moj0FCuKEH+5polh7ZGp9DDhrZSf7l5UIjEygioELri1qRasbPP7r5e9Oj
IE9mA1kKBtOSbfDpLxPsA0GcsfEYSN7bGO1zx0mdCG7FPgNen1XoA52jKJy4OWEBjcGoTg/lAmG0
gFTT2pD6TKhzBHmqH+Qx69UOjUPfW8jWCdpcMfIxVzJYQ2Q8FMPRqTCaMzoTnZrLK+oM5gfSlkvw
g5KO2knZZyleGmEm8J1coaFnEdfU0Fs7ij5sNud7qqthTQDxQmFG0ivXJXNu8DG5pdBDq/zQq4Kf
Y3q4rm+ARospChz8gR6Z8kYmK6h2AVAwY2nKgWBeeEEaWAfw0Lo/2WLWyFLR2tS5RWWpBdFdwZGi
2GbooH/u2adcyK2h0bxxBYRfvRSGQH+OtxtHap4mXAvOPforDGeTsXPmRh6rKCq+sHOFGoRvgmMD
bS8KJxjv6y9GBWejuhLXMw/lqWOFkBTQGMRLgCmOZjLnMi7seQwwVMA1QKGxHe/253M4sfcQADJD
vQJqCCjH3S9WGhZlxXqRY4Vifsm9fJOhbYG4XqQ/tzNxotAYBdQyhoMnx1+R/OY1JUt+49c9OoXj
IlmxDrO3heCqxN4nB/7VLKoNMPvOHKuJrNTQjPXP5mjBWr51XU5G0+jWAP2krzkEP6A9/bMk5pLg
soUanL0L8aY9zUS7f00yo4v/zvTIXTE5KqplA9PXK62+ivpro3agyxOIZhhLRccnfJ4H/498Q+6Q
eM1rIqk0tTSRJSwW61TTfmcysxO79+6Lho1wswASxSm+UGaO5XnKQuxtvRboTdYyWpSXalHMdatP
moOTGV5VwFyOQQ8+k4IZJ3IcK0ASn9W9SlBFeRGUa0DqZtzA1OUKyhEGuBWgl1D0Hg2NhdB02fJo
y61WmawWDiaUI7FM2qW/L19iTbDVwiZliAvWQSEOkns2mEn5jybLSfKG8t/zrT4B+ABu8OZ7RrcH
8PhMllGsY2mVzly3Pq/6Brdtf0GC4Kj2TIw5RK/jnXZrbFiIm3VtnVwI6kJBT3JvZsd6QzPrDwGJ
JGHbpTNRzAQ+DQNj0c0koBl7kPi8t0W1JR1lQegOZc1tTxhG776/168hclPfzYKbA7lORW139kY5
dd92hZr2YK/xl3W5ZiQrWLu1gS516G959gL5Aa8HlD3UQpfTOH5de3uGvkbKki3XjU4DwEatpFiX
BEpr401gSzNxz98D8mH2b2Zk9Lbo3LC3QTvuWqAlzIhioOgBphmC8PLbWak75p31tZKU+s95vzeO
G8oMd+rpoF2368WJ//T2kENVF7b+LWmDKOUiuzzfitNH49/3jVnyY05KewhwuxYLOmn0AFwK9H5C
hRuYR2nlC8tkBWUpZCKWrBYeOnGbndGO0X6URypWO3RNuy/PP2gi4XS3hYTRfYPciOc1BZZUkLel
/cZQkL5UFpydak2pWEJiJAVpOOSe6FzLgTtMNU6TlJ9c3sq1Q0J7tnl34o4FIgQJe7zR0Us5Ziun
O7HNYjpyIRwqr8AKYfYX9sVT6WsD/ifbhkowPXNip67CW4uja6mLWSUq3cS1pHyBtvGuMEIt7t6R
mgeJ3X8y3ShEcAPhuYR05v2JrZDhrYUO053xBhepbKTxp3znAuyo6M0uJLEmuXs0OUi+2evgHwx7
VTnPfMMQhj2cEai2Ank/QH3+kvI3HqrqxDxSkgpLXpq9CHYDmlv5zkfjqBmL/G7sL1FgN1lbIiFd
qMJcSXIiufcH44b6GOIbXEUjryXUYh2HMex3pkCy3wRILJIAiKeqgTFz7096SEw2cj1oRhu0zu7n
u+5dB9upc62IigyneA16PbJdoF4OrLf2RR63vepx4KJ6y1LiUBotgSzldWbCp2K6248YxcV9qtBu
G/WuVUknMHgo8oLxN3JL5ETrDoF76LpCYxJP41GVW7J44ovoT33+DRPFWBATDyw1Iq6LQRnpfiKC
tGfCvsQ3oBRqRKHGlOSNU+NdvLMsKzICsOu6A7v7rGri5OCHTDIa8wArH7cvt4Ugg5VBhMdTob2E
jgRKtRdmresfgvqdfM7p7E7eUQhy/tfeaMU9EPxnrQB71UprN/k5fgn0ciMtkq2ouR/5gtv1K8rc
gQchVUNQn1efDnjJ55Z86oyhlwjSBXivouVrdM5zJ6/YKCw8i6pPIa15BynXmYSwzkpSdlGwcb6p
FTcHF5+Mcm+tjm4/zxX8Nq9h1eVU4/q+db8GoUz0gQz34BUv83jZqRJYcUVPfwEKlXTQOFB31k5G
m39OrFN3Wc+JcU15V2CtBYFH0DkI6N5vPCUNSiUC8NLyUtMtz3m1jtk3iVu7bTIH85rIaQ+Ed8jk
Q38SdFjjNuAAAkx9yNFI7zW6B3H7busRUH6oO2i1CCrzn9ydcCxgPx5gneBxGA0tj7KcCyjPSipH
F/gvRyIcq6fAsyuKUYkvQHV6hU4lv2X2k20iX3MhayHyKlrNQ2Xu8T0YG3l1zK6AXC/6sfHSH80z
ymBZ5jloRlVKUwwXDH1oQNQrzFxgg29+sMIhEwMDjAAevPshtxAS4MKO8626XFGcWoLgVe/cF7n/
fu6vht8zsgO4CjomAZmGau64mM7ygP+WAhVaQZVqLXj/kPDhq6W3zbmFx6L5gfe15xYn5g9k1pDB
ALU1oIL02G8wkP4IWiDtWXVfrjpjTl9manPeGRh54LzwOzuuYCDZ9etYY39AkpMTxHtE0ZTzPJnm
9IAGhjLoaiDZPlqqLEYIUPKwx6OVobigtTbuV9BxeT5tE+UUJKbB5wDfDjoidHrd7wgminK2yPzI
ei10AMRKTSI+qI3rTUaYDd7UPTnWQJW/xFAciGO9fIXm++q0eP4Vg5Hxdrn9iNGL0wXAyakrfARo
X3S+b6E89/ncwsRsDsRC2BiITYeenPthNmwlMU2BBl6mxcXdLz0P1LnZwZnZhRMDGYjsEKuAJgNq
CcNn3MRmeWyHaZdgIHkdvUp0KRtMns/1W0xFYHdWRoOpFYZ3+XJAKCn7ul5xG9uDcGt0DZltl1y5
3gQUmBRzsdhj8Q/tTDdjG92JVc7nbp+66LtQAwly479Ff/DB/eKcmQLvoeVsU/uEE0GEC6FkpD2Q
hxiHHnniKdCBRE8mQPcV5Db84Ni1bzmkbdmKpO5h7j3+sEfgEGEIHSwDISOY8e8Xr5bYMEvEJLa8
zoe2UAjOD8dEj42nhgE7s1EeHPHI1mgJeXDWthBBji2mkDS/VsAqZURFbXp2q1X01/PN/7ArYQxB
9JCWVNC0oYxcSRJLXSF5wAfVcFZO/VnnxfdzC49FwcHEAHxAMz5y/eNSZcqEfs0wNXCKAFa4qAnV
1ytjq75gOC/sek3NbcaHsBQIBxwvQCzAsAx4+mituDTzvSDkU5S/4bCWtUYBDw40uEgks1cbDcHw
8xE+Pv1HFkcrhjq82AYUl1po9ll/OsQza9VTf3yjJn2nq4eKfC/U4EubBZ9PrN6Q9MOlBn6UgSHz
flsmnu0FvuNlFl432ruytikwfxOH1T5KU/G177l6w8Oxw0ABppCRWAYYDo+Ne3uOl4iy3TaZxZsJ
it2gcBZcFe3d6U87k1F+iC1HlkYvdz9SkGaUYKnyvkNRO1U0OXVzLB9zwxmm98YlCz7FxvVgJCJ8
p8b8QlSIJdva4fn+mDMzvsJEKmBzmwEVkg7VVMdHIlrRA7CnvwlnzzOeG3sMRoaZQ78digwyHNbf
rX4zKMSJQoDjkWH7i+/yuxG9K8WuWn7U5gkKX7X+H5gbSOdpiIXwoKkdDU6ESGOZAndpAfcqkbX3
kSVGwWsX0HWdHE0EEfxMnPqY18IAYQn+hEUgCcdyv2q0zaeF5zS5hepaR8A/l4YGDSrPvYSsFRpl
+TMU3hJNssE1fSqpY/jTz0WUj3nn0TeMdk7tRT2egGVugWuhcrZQg00jUrqqmgIo0Ara80me8mi3
Ix7NcSpJtZ0pbW7lhrMI1+HcGk65kdvfP/KYdOHKXCIWuZV5S5xrom0NOSN08dYG2oJ7kc753CYd
Qu67qG40fyOPKRRBwCZOlVuxshVEs75SLHaPHx0ye6UUgM2SuVTg7LYZxSi+lApByWHbcMmWobQ+
Avz0gtbJyPC/Upbw9T6JKhJBODMGMJAwVKByb4DKCLNH5iFawuABJkYPBpI2iKxHd27ZBEAgUlFh
Mc4xarUQTAcSaOlttWwWfnPo9bka+yNiHrcgPVBIAJSNs/+XS7vxCYjhOxCQ2IXV5lfQqbNWeBGQ
kowGmLq/k4m0jddNQ/qVbHBIFD3fvRPxDJpj4Y/AmMWjO3R0Vmi65vxQUQorra4+WEE0sT5FKZH5
GTsTV4ZIgxoUmnSIaB54fwD2i2QmiUrL9489twB/cL7FRgIrZztTnfmjnRpt3z8GfgAMUZ2Rx/cu
ciJZRSF3btE6eM+MT+CMJMNZedZ560M7h3ysWGRfVDDPkth09rGq6sdT/rO+ZkQLSDMz8Kn4A5+D
XBQNPCU8/uj89lmnCHYjliB3UN3IoIwo0+ONt5baX6zsIiSV2SvroFwK/YKFJCDy7ZTG7+Tf8JoH
M87kMR2JvXb7MaOj7fSeXze5XOJSBV/E+rPRa8BcSW+ArIug4kGgwgnSbF0i6OnS1nOpmwlfBtVF
7AEEmuh1pUchClOkYk2lXWXlIgUdAYUD01DKz45yuGTGOwBIR7yKB6QhArz7SyhvIs6uqMFMnxNm
QbFg8lx6plKTItJ9cDUvoCAiScTpdb4xM4CpQd+AlpH6Q24uLoiX+HUFSmz37flZe6SYBk0D+rvY
QfVz+Dm6KvCY9yspYltQIRLxaFN6Z9a5zn0FmrQI0cfmmKBv6FK1yTY9qzWJznD7EBSJ9EKKtSZY
AwxemR2jpcW3DT4mHZzYfqLb/XfA9jMX+R9l+f0c3n/raA6jMEgCxqFbq0DzLs5pqb2jajAgB3r0
b3r6OV6nO0E9hSoiie/nE/XIvzGaqNE2RZbRk5Osb/FkfQ/VbacjZwnuaO1zSJ6etwp5v3jk7UMw
GdVSd5ePGfuPSGzYR7s4snoopOP5NUpKUQrfxnImtAjTmpAE0FaLAD8McvTOOoajCVDytPFnxuww
peMpv7U6Oh0Rp5QyLyitVba7TkB8FoKjSVlEaOp8Pr/c4zm8H98oSmOFnue9AuMzImLstfdOBcOZ
3qNVrAT8Qlc3yFJ/sshgR6ai5gR85+gZXqvw1mQuT/3YizKa6+Fbb64/kPy0YsbYLTjf4w134cG8
3i+OIUy58EeZWmLDOd/ohtcOKBto+iw/6uONfz8Zo1MJtVAO2kX4ACf7ZsBKDME8fhNUPBiM3wI/
HYCfoTN360+eL/T8wxECew5u1OGrboZNeU7C0gyFYRPmy3BPL+9L6qtc+oZI0o8PTgIa1t7bO46E
Jph2KeDTnu+BR1TQMO9gdkI6chAvGO9xwfEUtpedzoL5LiRbSMOeg5VDjj/8t3lchicTvYKCyn7y
u+/Fr5qrc0X5x86t4QsATQIjxUBiM+bJoEAcyttR1Fmv6+t+660/OSPb7VGq8sgxXZumudNPHVmt
PorlzlqFEEIC6Pcwp5Q6LO/Dqbv5itHyM2HJJjYbYh5Ytc4vIHwhSeXNnLipA4flBMvDoAcMXPj9
agN6kEqgWOosr9ftQtJDRtGfr+djgDXU0v9ZGB3pvLAT0c0zsJBF4MeBwBjH4eAGpsNImgAVA7Gb
k54THmPHe5Ojk8t0fquAJ7IDNdjrdotiQULW3eF63b676v6cbc+44jUwRh9bsuzJ0l465Mytl5Fq
EqLrVsIQy13htiPKy+Lkk5Ue79Aca/3G6rf2fHKmPCvHoccDLZloDx1nCHlqKNBGOGwNyK0b4eD3
7ymve5E8s8yTdsBkiLcD4LJQOr9fZt/uez8azlSKXPiQ+pQRXNEiABTl7/MRTe3aobCOFhoAvcAa
dm8ptbm07pSgQ7+00hBBQMOgyDakRgb0/2VoTC9fNJi7cDikSvRms+uSBnXM9bmJyVn7N5YxdS9y
PEVa8X5nSQEUIZ1NhIcBE1ycdK5WNzNpY4BxXQmOgtu0syq+xQMrxjmMkx4tR+7y+YimjvvN6jyQ
8ULFkOokGLIbvKkU1PmTOS77qbFAnQ4hLlzn0FF0vwEqmeUTOsw7qwZjKRMCPOrsIETyfBx/YOix
c7y1MgqEGqlt2CyGFaSKIBKPx8l1u6f1vfGSLmpybNfHY62+1frbB8+SD5po6M94/gmTseDtJ4xc
J7ATtc3n2ICpdgVvFGiFQSdjGPsjrioTZDLcISabDz3RTgvgKEJ1xnVMLSXS7wraeFgZ+IbRke5Y
dA7+7f+qBUg8iYkczFBMTK/kPwuDZ7+JBCDfJDp+iwEWATALriY6rykzh9D7P1byn5WxwxAiVipC
WPH8RURet8mATtgvjyDL9Kxj8/LFExDGEciyaDtEe8Ncogdjxj/ODPWPN+VmqFLjKzQt4yPKwT8q
P4IVOsbz/TJlAkU8vP3+m1d5dC6Yus0qyelwLtC9XcSCYWfyMlPm8OITL2kUC4HpAc030hpoFLpf
tTDwea5i6x54lxLcMglQtmg+15bBlugbFprT+Ur6SNXFXHPZRHbzzvC4ujbQ6YhCCcMcyV1T/PCC
dfFOv2Q1+G3MDNLgL8nn8ymdCi0QJNJDtyYutb9I8mbVaCb3Sy4peisCiKmLdR6gAL864p38Hvgz
2Zth2sYOB3bQy48WVBqP5PtpjbsszoqG7S0Z/H9VeKqYVEs5Ql8p/6Bw6SrK5np2Jh97tyZHK+mX
cZJEBdfjsbfuQOYKuBD0z9857Ww4FokqUEwSbg4z9LfVHwaK2pCIDAV6Gsa5gIaNA0hYy73VB4YS
GllLE3BuahF38cBnSG+qCsJOcyitifoDg5Dhn9XhKr5ZSqeCsLyS2b1Vg5lIJHGtA0Qs8Wpd/TKq
Er14LwwoAKKrzS6e76HJdb0xPHKjeVhnNJvCMKu8eCuGJWHwRidvLmfmKxBOPjc2FZjejnK0iRLJ
Bu1hPBhzDg3lEOEnTcywPcxhSx6JW/GCGZB9NLwAlC3G1Y4AjbVOxAm9td0W6tpAFmlRnzOL0k10
MaqeQWsWo351hv5xiOAiqkVq/vp6tT7MXFKTAwbbxqDEh4M67q1lMpvzGkXpLWTqOdkoF5yrxups
ZWVyEW/MjOe1SCpe6WAmBi/QvstIA0cQE0WVldeSnTsik09k8ETSg+g9cjHScDXfbNaiYjwgy1za
YshySelHRz/vP98hYfq+/1wuj0uQqxgONYtLfrzxJYDZUDJDjg5lVHn0ksqqKq4q0M5adM9alJCq
Ajfn5R4l+rABkW5H8R31wEGP6H5oCfSasrzyGwsRDW5iUVU+mTVuYhLvlz/x4usCqXDg5wYNxdPC
som7+FiBpu0gac7l+VmZyL/cf8poloEwSKXQCRrrlSPcHuQfhDHwgAOEKDKBlF7SS/Pyhh65XbE/
HbI5nOojjmk0E8N9frPIMiVFcRfAvGxdu1/0/qt7hoAOHXSZ5Chuvi78XiRvux1YtIn7/otq/fPx
T6/2v5UYecQ+4AsxKLESaXeJyn0mzdTKJ3bx/fyOPF8J/jDJ4THAVMu12rgavNoP3VelQ1506IQt
Nyt1sfiWdWXG5U44+3vLo+MqV3Qj5UnYILAsQD1F40WqKY4WQSg2BJGLBLL/0HSZfS68hPE6Sme7
jYddfH/H3X/A6GbtS5numwBzy5FrsHtHMcbVztxiuSS8Zuq0sUpXJ3jEuShzIja7s/sQZrp9GzCD
3XWN0Aw8X6Fx/jn6F90mK9XVF9TLAs2yz/fRRHL/3ujoqRRRkh+xCYw2qlARrdXet5/16Rwczslq
uTQF/RIieR0T2nhDcEgqZijBg3lxLjKduJTuP2T0YOqEJk68P9+S6cNxbvT39/KsECj+4uUkqmdf
O5rxmkSbzRs0PXfw4QToA7ydzO+ZLTh3uv+26M3pZpUqS5IYm59avF7Bd5EhthJVY2lr5drVjj+S
vtEldPlDAc1aHRTtMHO6Zz9gOP43H1C1dRdFLlaF3ZYamMgQ3eH+wCR4ZNkSM128QCjgousrzEC4
PbjmzAv68Wa+X4yRe+s6WYhqCvZdtBfazVpOLQbUJnas+tnMO/KRc+7elf71jt+M1ZeVqlUGV5rp
EUp6W17fL3V2+aIzq53K4iLR5jb97PSOnBuY69MKuimNBVSCYDDa0j05pB7iArwrj4A7bTaRBse9
Qkf/5RsqnuJxrq9/Io18P8UjNycFNuV57HDaQWqwHoAKQCvQq3yDhQ7W8LXrQVfj5XKpNBkUEjrX
kUHZFgrp+5QAoo6lXyxmlv2PQeuJ6/sr+t+sRRBHmZPXw0dtG32PXCPudqQ/j+YXgePzXuDzHez2
OTLQv2fDE7t/e+TGbq+4VBQMdsGfuI2IVm62hoReW1s7HtvjhlAHbAWg7PAunTlqMzv9zynfWLbB
rGMHNCxzYGpHvsro0mTtlZD2CXojqVn9ub+dgE3cLfsY7pbnReJGKezl2jX72HIbxIPEbAyU6F4w
xJNjaDOLOvFmuzc5jtpAQUoFIUymmr21TcHwVvaC39vrbs5vPmYx7i2N3FYY/c8NNvRqbbf1BkTG
+32sRapD7I35gpRbLJIdp5+wjdZzqkBzSzlyWqXSFokynCgxMsvCtNFxH+Vq2C+pYO62mihD3Y90
FH8Fsp2muQJbnan5HrniisqIgfITBro8vkjql3x6S+DHNOv3AHqD9cy25Qb38HBiwIjNQYBIFEA5
dn9DyF1Y+H6MKInfrq8VUpuZahyD7VE+e41qusjoHJauUa65I6oWkMAEZbAaH4bLaiH3A2ZvFsg5
ARnBnNx80mj1M8eT89LHJ3UHHopg6haunCylHvhR2/giO6ToTireAjNTMbnsN2ZHy47WwCiLOCwF
6Kk0UU3lt8hLVTszIer2/PD+oaieTfpo1RMI+IW1gntDIN2hhsALyiQI/ln1M0YXKJYe/zLrc45d
sMSp3u1YDcVfqOigTsQa+evmwgHGS4MsqCY/eUmO7PJSGW/+TljpIAnSDmgTYLfURuzmJmmY+2df
Prrx2NBlW56PGkjIsrsqoC2K4ebq89NvMmzFAdAOPZpxRSSz48xT5CFsQkZKGiIWZKNsnH5J73dA
pKGrQ0cPyyJG8WztfC6y2faxx70AST9aESVICaLPalxf6jO2qCHviFIJHWp+WS4rm8pV2o52UGMi
MS2F2vMtwQzx8f3E3lkcF5qyuGYa3407S6NYEvz4vupDzfxAadiMM6Yeveu9qVGo3oGnKoA0aIdQ
nTaF/Xotq+stuLAQs7haNnOqhq38MC7UZeFhhvzXGGHH1EmZ1y3GBfpxLyPod9VmTtMEehLjgfMa
YKIKaAxHOW+vQLdf16MQC3qNoen+/d1ZgJagJ5duL1dkpx76OV2oCR8F5Pyg2gZuVwjujutPCmp2
rV86Peaw0hsAxj73x34haoUBnG+yJKrl6w359dW5eG/iFgaankdjBGiC0LYw7mO2A7woqEroLL9a
dY2eSiKoiXZFCUgXeF+l8guEDSRO55KKj/fEvdlRmFmzrMt6Gcwic6rjt1MIMjc+1IeWz3fnI5eC
cG9o9Gr2s1yqXXSrW69IssXaHvmQYH0GTx56/pR1oX4W5t7TC5VBtjEEr/R+udHZ9crTLNANm1Zi
iIvaXK1qc5cZp1LFP6vEONGEJh16b+eALFPbGxRHSJcNXcYgH7m/PsUS+kOp4PbQMT7F6yyzFM8I
Gndmi088NDApN2YGt3wTXTJ8kSl5g+3GrqpDBpEj8yskpq7vhkLV7ynU1UVpLE6Lj0ALzecLMuUK
kQ+EK+YhCob9fm+azdIojbi4txzbUUtlb3PAo/lriovQDinPGJt4OEC1gYUuOOTAQJIojF7viu2j
CpmgLhBvqHUKkjxsAQqPh6OkfqJGd5Gxijahtsie5OYcFuoxwXtvfLSYrF3keRUiweuEC/E1FRHs
SMjysr8F3FaeIQApZ4knpvz+7YBHKwuZZqV2IgyY2bRo4U0XkqR6FPiPc450qIZeMunwfEGnPAga
kKBFM5Ca4SkyCnSYJg5rLmRqS7rA5YPSODEyXuOVbW3Z0RJ3+nN7E7N6Z24U7FR5RGVOS9cWv/I1
9MSBc5OJVKp4cVzTLmdYNSZ2652x4e9vDgof9kIZFhgbr0qU0cVall+zfenM1Okm5xCRwYDkRckW
jcn3dpS6FH05KRurpaHXKQrBVm4gzeDanaBXWU4tGz9iCA8G66hyFVPgO2ruGh92xuhmxUGBYgL4
1QZE7egaB0JVhBKTUlteCzE7U0gHJktqFV3YY/KZfXINiT6fr6Q4ETncmRyNOvJEJq1tmORpM83f
qk+K+eQ9NfXWdEyYTPMC4jFLt32jscytJqTbLD6k4LGNzVbZhvZr1O1LwCkFcN7+BEoJvteV3Kpt
t03sI4//GyqO0DejsXjCoXsHdYHYGm6vRRAqylRPNsPYrFLSnPoVh6pk+e2DNXcV02pWXtzwSxS+
4uYoVirXLIUCuvU2pG30Vlp6q8yvwXFSqiB2FbvN82l5ZCUUQDXAwlmhqQm9fcLIb9RthRpJjpIJ
n677U8GolFHx+6AbWqoSd1W1IHLWORnc7C8xWrAvkOR8/gUTl/PdB4ycCBIPXcjFHtIejcZ3JPrt
3F+UqKParMSZnT/RX4DB8ujER3MIgq6/PXJzwjg6LdkSl5HFZoZA0k2tpRtOM/x9beRGbIbLteyq
rtGvI8s2egjabjnVNiI8YU/Se6vmkHY2d9TMvTEVA9591cjJhGlL1UyHrwK95VWwyRaw2QE+S+lX
CkR9hbeuXFNNrRlfOuFuwKkDPT/QlUPReZznisRUBJ1w2FpxL2KL0mpcIThCSjlD255/fb7KEwee
g8w8ILMyet8hY3Dvc1CAlcOkyVpLKinvtcbrlPBia8/s5onygcwx0KYGZy3A3wB33JsRlMRlbRkw
fSlMBq1MI7Q1pXU1UDWlNcklq0d5FVV6qIg1keZBF7xr1LCRVL47ifmqKMBdl1OL1NUZzng+A1Mn
DX11CsBIOGvocBk5IF92mC7opdby0QXVGnm04YWUHDL3hwUXBoqVYBTGW7rQbErNMtOhZw7axNMU
cog3HzA+6pHvwSEDOh69guHLeG/0q+Z8BuTwu0BlZQFeVyjJsW81TaJujf8yl4ObOOlgARgA08Bi
gclpdL+xWQ2l9hzPqRzYdWSL7EbbBgtj3xN6L+6bjfdSLP3V4vm0T4DQMOobq6MtUTY9+JxYAJfW
pRECMUGCXUY4Y2+cj5H5U5JNY2y+JBWw1ma5areWOvMBU6/juw8YPQowFwhP+eF1jHuAMUDpU2vt
B+sAonWauVenZhiFb6imA/YGsb7RtdolNCU6HY0IFP1nAgoV7Wvcn/to0SlLSZ47bBM3KsTZodiC
1wP6o8bPYxGhQly0TG+5kcpdq48AMAok316IqH1dLrtaR3ssqBN/TnmAkc5N65z14e9vfLnkUpnc
SLBeZltwcMJvcmj8IQokrDoOZPN6BWKXYCG5Knt2s52rP99XEyVaMDMBtg3JGmkQaBzdW2EQiEFa
doBWSUa2dRkiO78AAqxdvGRDe+MI+75eOCXp6BnLE4t8Z3g88LyRwNfU4j3lL1hm5YiElTcSX5OE
Vd1k5vU28UZEJw20RgBKFaADObqblCytKDnHs6LkNvUnr/zm7VmZEx2fgKPjZTSkBWQJirgQv7tf
ywwvRKZUcDtw5LVTG124+t/ib7thDLDdq4KRkffeqDVa7Tey2XwwxvZsAtrQq+kHbulsU+ubN7Q5
rHRzs9E/uiWj85BtWl56dfO2Wv0eZjzZ1ArwEsj4IfwM5qCxppkU13TjJ2xnhekBdJVKpikBOm1K
CM4gaH6+zybKQpASuTE22mc5mlppyYOx9XYvfoQa6NYtIh3LxZdp6uiKBoEkBc519tLMOuyJ18+d
6dFOqxWuAgST6SzWzBAWeeTTWH+/bgcVwPBVMVcf1FKY8WBT3vLO5mjDNUUa26UAmxHJXiVy9Zdb
Zpe++jPuY+qxzgOBDQF4UCYBqDSyE/JlQfU1pjVBAizWElXEmwOU0vQSD9gC8ZdtlLp8jbRsTy2l
l2/hDNqL85ycz0QpDKt78xmjO7G2fbtzG3wGCOMZ8PjuSkwuu+qvOr+nrPoTvZYtmvfA+bo8Megn
FGa217B7Rg8xQNDxR0SLBegGRkvM20WCWcDJ65Kfwt8V8vH59v0D0z4awOOCRXf2IwK193sUU9ui
tQDneK+XnNZv+Fd5Bey+CDhBqKFcYOZ6sMxyTTKtE0ojivY7iASAXI16qdHAWEI9qEPqZO4UTw/9
35eN7mU8gTM6asvW8iS6WAeOIO8EOTz9F2nXtRs5siW/iAC9eU26spJKJcq9EJK6RZf0Pr9+g32x
01UUt4idOw0MhG5Ah+mPiRNxe/xL9+ef2Oo/w/+D7b54pZreaCShqGDEF984rtMemjz/rgOxd9C5
lB1vW1scElreAHefZKHn+dVgRPNCW2Kywzg8lzr67aW1R3/NxHQ3XgxIUmqli/128J7b0UwhAoFl
vS+cP7igQ7pFC6IqmW+7M+rUt8e2eGKVi8HN10scOCb8sfwq7o6OhF6z3H2MXDjvVmnZbyL2yObb
2FJUVtaya9Mx+LGL/9qep8zVTNK7su0Gr1OVTQ/9SuOTV5l9e4SLe+XCyMx74xtuAEcRNmSQ/258
SxtehMiJw9T6F2bQdoJEPHbKDzW5oQaJTycNg1cUgak3n4HkdMW5Rvh9285SwAOf4a+h2VZJWQIu
FXEcPF2o7TRDx7biVwQ7KCcZmrdDgIeTCAm1WPyWYs0swL7XdShR+YrslNqwDUT52RjSlR08Wf2x
lBdfNdtGkgJAvMFjKRkKmU9irSdOSCuAJRtgUMKwTE5jJ39WnC6twAkX4m1MByof6CNE76YynayL
k5NCHsRXOHRG10Vz6sXILsvTyJ6VTNxDx3vFb1uAxqPCg3YDEVEwWkTnyegh4xD5l8jN+jUAM5Gl
ViQzgBonNYT02C+5QXvfjr40YHMBZcfwraYmk8B+uJLTXHzPJ3KMqYaGd3Z+chSlMyBeAyRw+Z0G
r74gW1Sy8+4YSx+a7MQDhHSgrMOM15XNN7mM82WeiMymwpouo4Z3PdthKHa83wU8AB+8mSNVfOTu
CpI++C/hSh5lKZ8KKkvkzqBki0LhnCYiG4cuyMSUeZbwIoDY5NNtUfDOSP3SrtyBCw4ZXlGI8aBQ
qMBXnjktUqKyys9Qz4i3TWsOVg0U3DAS+rgW3Yj8wmUEBDW6XhUwMchItl/PX5vUcpMUcPwNqJYc
jYH5ql03SAg7oDgWdELLRgzNkvny4FBR4z7LQfZfx3zoOJfXs0ElwRQckiTEkTBzKVRAJdupXP57
kMImeWoziBuiT0KXA8IHAMCbuQyd+UdNDWoAj6oSuYiI5gU96I0WqbZayEZu5ykyuL8Smvi8A0U5
TkeSVc8jU5cVfrQqueOz+yFMlUl2DF3L9tRWmjlZCzQrEaUGxAsGhCHAXtyh+mUlWc9L20RWOWpx
Kc9exa5I1EOu5QPdy2MuBscqjCrOUkPOl0gqiAXvshwVlT0oFsT4Ps0apXrVcq3LH7o4qozt0AA3
6VY1lQrbF9UIaFHWU9kxBioJECgfx2onpqo/VRNEXz2KAl+iTaX3JcHJaB084SYMh3M6RrQ+hooS
amY1cUOTSilBPZtXUYx4z5BBf26octQ8DE0M+H4zcLl0N1K/6UyZFSOaNMYUOniRzyXg5BEp39qK
L0rhRqj0IQLBU8knXi7TLvtSlBSYdjKMchR9wlMeQTGV+DkX3qFSIBcnNe0NeaMNoOg/aWUborts
rCSOiI1Y5jatNTpiAaohYqbep3n6noG7SrUjpA7qr0YXg+pLrts0AI8Vq7ls0+ay0e8CjlPiZ3Db
hLEdoh+WPuVJLCYlqWr01EHbII3Vu67TlMiDEEOAhjZUg9BObyRDgcpP1RlIzwdBq00C3WomPAZ5
3zKL4ueyIaXS4v+FkUE/3ICar90XQRfs6wopkm8aCBHtd3VHlfCOa1tVecOvKQCUSLW+e2+kpmkg
ZJcZT5TRcSQDZA1Fu2xTmlt+CWpmW0xzA19kxNpw11RcGNrtGIuqG+Q0ig+taIRQDBNlP1EOSNVw
0d6vfD47chSpMRfXiI5fil7zvcTkliNp1+WDPUZ5Fth87tdlatZVriSmXqIzGERYdTZWTwF0DqUY
GipGn52LotDYIdNKSI9QcaCcKXNolNpIWSJKtqphkgRSIG3RW/iWJtg2UFrNwNudZYLdcpWU7suc
zzB5Yd8o0E2FbyN8dkWT6ANB26TBka7u03Kbpr1QPoCLgGoA+o7lOG78iKv5s6IPAM8wQ63096DX
tPiT5VWhuMHIqTVKIGrU2Z1PjdEUxagLHUENEglLJQ3yHVPBl4Sz0ZY7IRxV0FcUYsu7tK5oBu6W
UjC+uCyFNAIftIFiMSi//TaQ7Akd6FkG4X1YFSF3J1SZkNg0DcrG5vRoyB0hEvmiIh3PUWYFaEvR
v/ss42wQt7CXASQ/AfSP+uH37admoT8TurwT4QgaekXcKrO8Ki2jNB8a9Cwh5dMS37f1HTB/9EwP
3Ya9cqVbP+tb1RL2qW6qxxpqGu4wWBrKTIGr17sGveaF/Rw6CO7i09qTseDuALoC2h7Ix2m6oEz/
fuF1BPkAwE/U8Z5fqpXZdyXyzEICpgpMIREHH4qYDCSA0cCVK+7sUl0DUpFgflXAGgmCcfHatMFK
XLBCzyMaIeKJ6Y9DjU7j8VPbVYlrCE4km8P34PaFiaR8cxc9hdGK97HgtsPTQ4JmqnSiAXL2Xspi
WSUJwjuPKrS3WJeORCzRoFv43VrfuLAQGEEsBrUN+AGKiOag69HyCq5GgC/5P4EuElYAJL7XrwXZ
Fe7t/baAu5wkXf9amkZ9saR1Cz5QiU95pEg6ENqA9IJMP7X2YAUb1YUUo4mqIkFhK+rIDpAzxQUr
Rvs0Wt+3v2RxhS+/ZDa/EdUytVHwJcjmTx9xRLuX+4D+p9o67GL0sa0k3pbSJVdDn6VLigaHPZP+
Y3DiTba6jiAjNo2vswPTNKGEuJIh+SmIgBW9HOTsBMUI1qWgxcICaPb5ady5u8AyQZu5mm6b7omZ
y3plaBaZRL3WtgOuZfS+OBbbF468NVOrO1prDuvSVkXFz4DXB2nRH72PSpwWegcUq5eTIDLfw8qu
Xthjgoq1T6Zerdb6Fa9ckkvXkCoAsiGj2IKCx2zhaOznYlUPvOconCk8cszcncQ1fbM1I7OVUuHy
KyWFEbqFFOLBwKkwUdw3rJVtvxDJgXrn72BmC0U1rh5EAXcqJEnyF/oGsePn2DiF98AIgphiD2kO
vKw0thvdDjUir52CpY2ianhtkJg3UMGdXQB9buABH3vBQ1tM45MEIpsgH6OO/nrnmclaY8LSbtGR
JgUtKMIAZU5Xrpalrve+PHpcLmzzei+kvHN7Qpdy3GjI/2tiNqBSU1OFcdLosbOfgC/s491BJ+G2
2oPo9xGSLsQ4QtItI3coU57gBP5asT+9RPOTd2l/do/lCadD3g1D1D2lQgeO9f4U2bmrW5Gb9Lup
9QuXy4bD3eLbyq+1pre1CZ6dDV4Y+pTqQA0WdLjT1XzTcojZbw9xGsGtEc6ORl3gWPaVhlR+4IBZ
FsJSW70ondovn/6FIRSLVJAVop15LlWrVKEiMykGJiycCt1G850zR5a3t61ISyuG8B45a2A5pk7u
6zcwotGQ5roPpKVE8A4Ir6P5Wr1ar0BcgrsoNQX0MPVvkWnbBYHU7Lg/e/WDuXZlT/tyPquXXzFb
uTLR0riKOdDfFKdQOXLqvl8j8VlauEsTs4WjkQBkP9jEAVvKSaKNwAeNpGrBMiitpYym/OKP0aD+
BjwyqK8BC7me0yaSxBxKv1N2QXlNN8Ie6Pz4M92CVJQCtvm5soQLGRrojfxj7kdmqOz1EKquoPtA
KAUUN2Aag4WOz21uIqd7AJuJ7b359y9fcNigfXM+tWRV2GntG2Yp1z6NglRmIWqp47HUQGFUnHjd
ClCd6NHlqdQfUWtzyapu+dIDgvCXR64I0ggAqlzPtMy6BNm7nHlRg3smNvZd7OFEapEHfCMxlOOQ
vXf6U5l8AstPyjD6HobCMvzfUQqNCOP79kosJrD+sOZKYH8GWHZ2mKqUZQCpTzDZwOEaAsFrwQUU
RSeCYumle9vawoYGIhfvFvBmGP2cYCkzBJ+DZgPvZaqeOhKnPyt65GR8G1sxP6bObWsLdytSZZDA
hb8Mr3gu1iZVU+K+AwHKGCullTVRYANz/3bbyJLvj9QmoEcA04Pm8U+j0oVHLjWtHvMhqE8oB3Iq
lPLa4k5oMX0NgD3Kk8LQxN0QFGwamwag4zMqK9d1S13ltlnKuSNFA8cODzVkeOf9BIDMBkkiIO2b
3qnPwYQ3aXdatc+dmG3BRYCOYa43jUNSkXENDrxUoJlIdXB7oJavoth3vas1Sqkaly3vdcHHIJ5z
+hI1Ml4AIrOPNIJyWv8Q1skuTORzE3XbmPPdcuJofm0BcksbU482JTplmo8yzC0l+FYYkEFrnbYL
DwccUKDDJAEJVLR2XH8kYyoVExnoCfl4fAVI830Pj2P4GhxEwhRecA6m0DvAoKBjji7P55WNsnDf
XFqfZ1XHAEJ+yOYwb6h37WOvkVR74TlnkE5RjWbbak1/coFyCCIvWBIFGWrkJ37kpnO96zpBRRlg
IKMWm0Ng2H7k22NyxyPHI4dH4AN3/FMq2iJQ8SvDXXgfwcUB1AhijYnWaXaxxCoftWHDTUxLtf06
OFY+upSzQeAMxEKHlkD7tsGl1pYrg7MHmY0ZG3Ql4L2hBL4TONumN/MOV1liDZ9twohOzQoYx6L7
CgK3KO444Z6TLBWRs+r2sltFNhJ78mCYwVpFZuHOV9Hjg0Q0OLsn/e/rjQeRE67hUpDwISn+roNQ
4KNOVkpbiyaAJoAvDUwSBMSuTVSNHxtVhwOYEs4gbGN4wzP1VqZ4IchC3vCvkdmaQju1bVSk69D/
V1kiuE6jXeriyVZNy2FOcci2ysHpVRNqGdhQjYsroDyHO36fHSNnLbu1vL+hCo5eO6gWgDfsesio
rXdioBW8F2jyV9xGtlhvqz6xOfoNiVy1d2Ludxs5UCIi2SpWZSEOU3HfieCDRoHtB3hCy7MhlljJ
e/3AkaF9jQjf8iavkoQCOM0Ikk4kzAQnDxnhimcaP9xei6UinyqDmBR9XCil4pm7Hn1LWapnIdbC
j8+t+logWe+2z3pghiHkGuSzhOKQXPMQ6HTrEJIOVtPeS2BVuv0Z05U58xuB6UQwCsUUHr1E05V7
8frB0SnUiKq8J6pE4h/K58qwom0dWjIEUMcVDPe0h38aQyZTkidavzmjmabXTO6RwfcEHYB9nCNJ
RoJ8JcKe9vAtI7NHYixLcYg7GDFqd1CfwT0v4F3vXm/P25LfhYn7ZyzzBzPpylqUOQ77Z9RMzXhr
uuc03ofhSVeOdLA7+GDC9rbNxembfDwJOqIAAMxGlg+agOR4KHiQ3TPuumDl1//RT/4xc39//3xI
TVKio4DPRU8KAnUkNS9HJ57XCtEJeJVmJApYNpIsztiH0FfpmYOogkxQm8lKK0aGANUHA/l7IgcQ
+Xb6saB2rPig/OwNZHbsrE2MwwBGO7xgsQDf2G9axMoMmq0K4fUSqtmFD95JO+255NeQ0vY9REW+
J0PF8CIgWckCovfoITIz1hgiCOLGJCZR3QuZKyhd35gF4lfQ6nPIsZhZkSr3fAfnxE4lKj/nQqbL
1gj+WPBrK1EDarIxq15yKqM2l+aSvCsVHg6PLvvDWc7rrnFuL9/ylrmY39l9V3d5aqAIi9RPUyPJ
pW3A9ITcJzPHEJIIt40tpWWQyv5ns/wJwi8ONt9LY8l1seBVB8FyakhM0C1zoo3+2xHN5p49Qo75
bjzoIEsL9+1TjH6JlS9Y8pcuv2C6gS++oOVldPyW03blH3QOursoS90r0qGkdsEeUIkbio2e6Rat
HL58lVXD6tTMkv3TGDpJA6YF/cGgaz3eSy/g5UdNMcfFR4W5gsKnituB1jYuIZ6Z1H8RVzFHS6/5
pZnZaz7WDQq5BcyAwTyWDlpod4YrIZ+Z1iundtFzB0pNnhpxQBI3j8kMNukLC1hoBZXxqdVZ2qNJ
A4oFKS7XGABb/iBvQiJu6C4+9Z+QgS2nusZqqn0hA4EN9/c7ZjObFGGWo1Fd8NLOah4a6Fju9UPG
iI368svtrbWU1p8wjyijTHSVP1QY+ZAO7ZhngsdD3NVF16TQoTJmGafgded/1fcFBC7OmxWjS9HH
pdHZmvqsTMdRzQUv3MJDq0mmTlNcAZ5i6fedVxUOXZPUWHzLJGh2aBO8+geCWwxCH3rChYDcqrjL
M6utbTFc8QAWT8SFjZkfEgRFnRYCbEDglD+pmc1nXo4Ql4xr/WqL7xdEfvByIXZD+9L12cOaZUqN
3lBPp65PPxV1z+crHsb0BP54wnRpkoWFI/0DGdzkrJcGhI5entslxAzQERUcCpXwD8qwjdZ4Pdes
zaZuDIOWSjmsVb47AO1+70/JtgTN38VKfm/xPrkY17SIF9cWz5okEDtY0qnVwB0OH8rY7rpP9CHe
3uVLuwHAPg2u8QQdmqNQxWoMwgYulBd9JwEYEpsIGL+3nAc1uPpv3sNLW7NB5ci/9llbiR675+FY
GBHhhC8JDV1Gbub31a5Yy90tbcBLg9N6Xsyi2kaKNhowmKDjIs42kvJKf9+ev6UtcWFinhjVGYgn
JB8mWvC52uzw3u2zZ12wwpVcyGLwdGlo5kwUPSjWlACGlBIEQYFuhuzZBxV99cGwZmAlH+Rzey7D
lgyRur09yEVP5tL4LGrQhzzoaJ6JXmhAo8vC4kFgXECt5QScyprO6OpQZ46ED16kuhMx1LpyaGPm
dBsUD1y9Kw5R/sj4waSNE7WbelU4dnm/THwXoNqAesT07xf7Ra7lMhVpLXopFB2nTI+lgwlU3lTF
/fBEHSUDZCyw9cICIkl12CoIdykBqkkgGYGi+h9ZoGv7Yp1zPs4oknKNWTXnDDQS1mAqtpTvhNjl
1UMtbwfZMh6MaCWIWqrRgITmr+nZUeHEsWoaBK+e8uUkG8VhWxzP6gC1JLA6OhC1z8zSTEBTtNVO
8gYMQXQn7kWeiPjDuZwrH5gJJGXj3t55Sw/i388CMvV6RmIFMhsogUANAZJ8SPKj5eC2gaXzi74S
IKuBPp3AJ9cGAq4sBr+vBK9HltUtQqsvCNrbgyckYFcc5KUuNDSgoYVwysigeWp2/405KAMCeYAv
agmfvgWu1R3qlKdJ4uj/Pyg8HqgBg0tD1eZ0kMNY0SToBcEDvqlPuo1v5NYg1nbfJVZVlQRQRJCJ
rBhdTKyjQUaRUH/lhR/qH4Wv8d1Y6AjEwXzPgEgc7fpBefYB5LWT8z7fr/n2S3hlsEKjVRkeE9C8
88JiJ0kdG4EZnCjFq8Oxd6lGSscMLPnx9oQuOqAoOoNCGHEtjzrA9TYphyoB3NwXoH383nO/OW3b
B7/UepvZhVvFphhaPG9XlRm9xf2+FFYe6aVNeml9OiUX9xIn16Ph55N1dd/mrvxRBi+Jvq2CewUZ
4tXe44VrCP1ySBGh9xuZ4Dn1/RDV+KcxEsEVlzBThFKaQUr2KmU2WjqASUfOyK6OWbJJv+rSPsvU
BvstoOEbZQtRySH4zoKJFvvt9hosfNUkZYxWGRRGgAWePYA1A/lTPjW4GQjoWRmBzn2tuL90Qq9s
zN65dkw7Vcxgg6tlp+dSR+bkg1p7fbsZqmMcHAfOCivdLPLeyct7ofqvv2D29kEDRGxZAnRFPqL4
1bkVQ6Rey/YA70zg9o0f7LsSOHy/IXU/OLKRbst6BYm3ONMgXgDXgCYjFpltN7Dz1EM78KM3St37
4GsmF8cri7lA1wxh6gsbM1da1/JCKxlmenRHNz6E23Bb2++QvcMftyHDIxJN2z+c1LtzS9aywUu1
B5hHSRMQmT8n6/pEASQMAfMBMA6oKH0GaOPjTHAwbhLTBXzEm+ibQC6wCd3Tmh7YwoN2aXhe8xsb
oIFUA+iVFjL06p3WfvTZK1VXigtrVmZnRc9Z3ncVdlGTRqlplO1DneobFiP9xrecc/tg/h+TCQi7
YAB3BBm368kswv+dzNZsrOPxPnNqN7IZeSSYTXCat1swZJ1+rXFaLm1TBH7AvqEnf9J5vjYbD7wy
gr8L6BV1lwSPIqDwtwf256KbRZeIif6xMHfuBWmIK2S1UKAl/WjqR4j0ojPy/gmbEyLLz8bROA5m
Q75Sc8C+Bau8JdrDFqTuKLH8fiHcrnEVUzCRaTc5ifRrufwluoSr75stM0cbJcgifB8gncgvIutH
ndjJ3fzoP/iTAJh9B3q4xKnc1KE2UrnotuOczITTcXumll7iqy+ZbYFU7w2AaxjaaoKNbIKq4x1t
ukd2N8b/ZrNdrsnsglS1SkAHOmrCKYZcT5OOIevb0OoIoF/g/AbLNrzEfg+KmBUP548zeGs/TDvy
4h1OcJukhvrH9vsTg22wLpFwmxK4HQSLPpCHr9Yp7I40m9+HF3B5EfRWZiY9Bla9X8WiLT5XKOYI
wlTEByXh7HtkuZYkP2RT/3WFloxNftKtvrqTpXMqCBaAGq1OEjBbbldWeyHTC+W1v3Zn3hCEcVq9
obArupBVfK1/+wZB4+/G+i/tTNfcxXx3US/1QQI7CWkcfmcpDHyHPfm1YmbpttTAZACaQw01/TlP
WQdVD7FUex5mlK97SOq5kNDjY4s9ozEMUtD+3Uq0tXhcLi3OBsbQQyUJPSyWxUOmoAVGNnuKdCJa
9LtDeDSUO38Nm7YUw+vw6ND0IKKLHSXI68nkeFkt5QGA22NnIfX3HkG0cGuopEXvir0yo0sb5NLW
LNKJkBfWxWRE2NaS42uvo2VfY0fLXtURX5ADQLSBEYk6ToEAb+V6VHo4+kbZC0Dy87rZuqV2MHAK
hV26dcnjJKLr1I75nR11EH24p7309CzfPRtWXuMqXFvV6bjNrwfI04BcBUxtAAjNg9WasUyQMepj
/BqcNFPYmY07ifp+4/CvbFppIUOIgf81Nrv7e436fVBNy7lnzue78966vavvHGzdx0fD7AjdPzz9
tl/sj9J8qdzBo+aG2oYVnNfjzSWov45v4SfNa11R5niJftATanCoBTSdnO3HJLUqg+pYc4ZGRPRv
7BSxDS2DDfk9zwUT8cuo7ZNMzZ8jNeO3Cqp0bswz7a7Lo6n1rOhdtFtp9zX+I1EbGCs32KLLouug
80HXrQK/ZXaDcSwKC8b5U17B8l2NJzKkhnkr3lh4G43tKf/85iyoV2xboptryJelpdMNQCBQwQHy
Yy5nVGaFHvY5MvA1s5nwKQlPI+eEpFDGlQdrzdC0YS/uTz1OpdBHst/rNO9dbgsz6k4FJrRYI5pe
dOcvhzSbz1iVcgwJaRQtI9APhD/SogxsV2+hThQ09EE6kyQP+r4wOY782jyv3DdLJ29i5J1qJmBH
nS9nig7DgKYwX1SBSbWjIv2WY1B6RxF67b7/UCqj664rUXEkdbETAjuR2dPtj1jcU8gPTI24wN+j
cfx6tpus8KmeNIKXBe4kiGB8vNSO20B/BgSqwdvdbnfS3nDrCGsKTsLCAwZWdZBJAZ+K63DuCesp
J2msApCw3SUEMt51b7MR8w2Wnc1JemjJiru3tNxQi9KQdpkmHQ2710MdEp3K0TTfewnd0wN5qb4n
JSXoPBCUQjLTsMp9Zkrb583m9iRPPv3sijWQpEOgMVHhoXXr2nA54P6RKhGA1N4xsvcy+Gr6A4Xk
Dro4pNgCO8pKDDCN5JbB2RFSxAzNk0i0efGXkB81obJUfQ34t3BMEWgLPGg00eKMC+l6UKkIJrC8
hI20O46dzcyIAf26wmiwhD+6sjLbnrKa10UYwQqrzWB3H52SDW+D3e5LNAIIBakbvImbtH/mC3tl
uyxlBqdMAlJ0wFCLeCauBxipoRwZHW5bPYM8h342hEOe2ikaQjNSDq1VcSUZfoNgeuRMWntrwooL
Q8flAAaoqYsKXuuczSEqZCHtWCMCRyqetK8JipHYrqDd8a9+RDZAIdS2b7OH23t1QSjm2uxsXZkc
chm4W0Uvq07qGFhiBoDd0XD0flN1RAd3fqE5hoVPSMMP5ZFHnkOx5EP3bCSgk13xTn7eEfgYES3q
GD8K6XO5tS7o6wSxrAj3bxuRcL9SiF2IRa5//+ygIIUu9bSFlBugk0TVtnIUmkgtmgrbZ9UZbfsm
Xx+N2CrHbc6OTbe2x34e1Gv7s8lGEmLo0ml84kjyl+GhVp78xPLTx8T/YB+Jeq/1pvYrB+8MsKy3
F3rBtb62PTtahTZ2Uqlg7JSiG9zp6oJw+cPwUtabCphpW67XSgmTA319LcGiDLQeKhfAM85b9Fqx
GRMFdF+elDQUyE2+SzWitRRtulqvyufEF/lzW0edVXaMKWafhQo07iuwvBC55AEz7FJFGp2h1KM9
S5OiAAl0P3wmrB8/cj5lv3ItKFP79kT9vOiuv3oWFjAQJYiGCoRQJYcgz1Q3EjDcSbhXhtqMdbpi
bWFHoDVmwvBOuM8frCKC0BR6jpY8L1Je5HKrx09p69we0M/nCPKC0EwEbnriEpm327VU76Vs7CYM
DESvamqOZb3lwsTSimeJWj1NzTxfS4H8dHaQ7gKQdaIuR/PPXLtVM1qjbWUZIJGkisHMQz+GLuRW
XMcFnwJWRNRUwJUCkr8/8ceF75j1chr4USh6ag2oP93VFYnkYxtCNIL6TteVMakrZumtE6WvFXXb
9JSCUE+Jv9b4nBaKL/gUSVJA3IiMNFpDrp+PoE5aNelS0fOPxRMo9SzFBtNysa8tWyfMzmQirfhy
CyVomJzQ3+iNw6MxTwlwoT62vIJS3XjKCQieIdEoW8LdYN4llvIv/DdkodH2PzHvC2ACmp0LBE2a
FvUUIAIIDdhANBa/+A/RTE1wdQjQGybtq4q/fOxfYvf2Bl6I3FCNxMwCcQTWMzSjX89tNKqcz8H5
8MKcoI4FgsKNv232GrjtIF7X2Lvf5RYQfA+h4/a26YUr7NLyXEILzb8pDcRC8oQuMbnC5cHp1wPF
aTMQza1x5KyNU5y5IJzI+pzjME7+u7DKO8naBrvURM+xf1/ZMpoQfSQQGzcJSblWT1s8Shdz/Cdw
uDhKjc7k1E9guwADDGndzAr2Ejo7TT60TQ4ULXvMr5m+/IuUz9Xizr3lBh58m2gwrBVW8iGb9F4Z
DorJP8HBoGsi9kuvIPJKENNBahAtidpsK2UNkmu6MQChMuyHzuwM8itQnMKwgJPuww9Wr0Fili74
C4NzJlKRCQZU6zs8uwDzg6VFBI2LpR5ApKDs+sOH/7KjiEHWovc1q7OdhET30JQDrILtjM/MugX3
+b8aGchJVIRzkD2fX/FcL7ZNEkvA24jPDSdvJYFZDSglFdErJaJz25TX34Xsu/bB5+SI8YbzN329
8gRM6zXzMRS0OwLiiVdUAE/39dVAwyQv+CiTvN4ctvSz3QYO5nPNd5oqAzeszBexAH0T2k5hZdLR
k98Hq3WF9/I136KMv5bAX+DAwHuPwHUiUwDr8jxE90MuTEMQBAI7OzivTeSo/W4Y0YdinriNgCq3
nZDCytH+96SueCML192V6ck3urgEhpopSa7AdIIOHMOMogdp50M19HOVBnjp8boyNXtO4krgKSfB
1B6Qj9NJO+fw/0z5C1XNVQjGwmlAEwmCK1WdEIR/0MoXw2pFNcgNKZfAE549iaaTbsDyWFu8Y+dv
WD/r9puxFMldmZs+58LcKI2+NvoYmgWV36P2Gth1ZvoH/r49bxRLedqw84rFxf0pT1BrQFt4YFmv
LSq6UBZJ1kqQLIlJv+skW9SP8Wd0AocPkR+66pFnhzpbFc9a3C+QfUL3I3qPwRF6bbeFPo3QJ73o
WWDQZIgiYvMOxF9ef0ZO57S2jgv4ryl9hAsa2ubgIpdn4VujJ+0YNgUwH6ld8FZimH4bWZSnaDVM
7IDqFvqAMQeHoohIX+QklE6CBt8o7O1u9AS6D9mOgtW6zjcN8BnFIREhhHHuBVOuTPVdguLXaPHd
L4oSx5p00OK5FlAAMKYKNBLQs8kKCwCae6UVvWfwp5Fus03MbsPj3kLwBbLa7FHcW7WGVC4YlW7v
jwWCH0zchen5YetLJUkDPAfjSYT6fGU1ln/qLIMoEZFe+Mq235AWM+WIvL25d90RYnJrzAaLBx4+
uojiFdrb4LVf75UhQO+VIeLllQi0HYPc9AUw8aJt89T/izB7Cgf+MTWbadWPAOFlMPVsWa9ooQlI
whHhyMN32mzkFSDKgmgkJhcJP2OSPkOoM7OGxJgWVAlePeW1/uCftf1gdU/SXWI/aaZ7EMAhFJLw
VHnns+R5FYQjX7LNATLmu/MJuqS3V3ohgXL1LbOF1oYRVyqnAymNflBwcjmKjOWW15IJS+cenKPg
WgCsDXJfsyJSp5RaMupM8hrlMTZImrmBPcBry+wo8W6PaMkpBjvlX1szV2bkBtEHyR4ubwt9K8YZ
kumfkcfZo3PIPqBFv9sU5re5YnUpLXZldXajdihE1HEvSt6UnQel7MHfqbvuCUoED/bhUEF48oMx
M9woZv3r9oCXHisQGiFgV8FpALTr9TmJ/CZjbaIiCNDNrgtIf477t9smlnYJeBmQaxSBSlH+xLIX
D1TFIhDb1RgcHYGXNUCh2x7idBeuZPMW2r2miAJsKkgZTwmg2W4Um0DXUg5D6dHpNT4HL+jwfajB
yNFtCCTHv7BBEa1+QbaTsz+lmoSjK6zMpro0nZffMHMQa0UOwc6oS16ugIGSiElNFTeTmPFilGHp
NUk+gglR0X6rvqG2Vt76aOqWuVA7DgFDx55Rdk1qN/0InsOSliOoPhM4GUQtEv5TTGVgZvIO9R5S
llytmFIA8ka0ePgZ2mOFmCKFFCjZF1XllDqqn2p2xbWfDN0gd2PYFpDHrlj7Bqh8u2XC0JZWanCK
p4m1+gQaW/og5lWHbEIjFqUJXtgyN6VMleBRAGwU4OdwfItzrUIaUyiKDSenNVrUNQNY8DDWj4ki
0U1BNbYJCzX4JSoox5qtrIBuP2sygbC0a3Z6JnJbWoC7kfwPZV/WHDeuZvlXKuqdd7iA20Tfjhhu
uSlTqc2W9cKQZBkkSALcABL89XPSfXuulFYop6OiHmxZiSSI5VvOUlutr+LWriUHq702p5T3YEtG
YPwD1cyL/tmsp96MvGmSeQw+bfXSYKqG6GSupqKvV+mnN8a/Xx3cRz7uhKlU4F/CKuOB3XcB8Mfu
XQjxTFtExqbY5WlIM1pcqJV90gV4v2QRLn4cUwfeoDm6oQ/FlRcXd9csoTfWyoJ8Q53WK/fCRvyk
HYfh0NwFzxm7/Q8wP4ijPGQ8x+pMi6tEZXv413TADIno0b2GBN6zaCEcmnh1HBtilVy4LT5/Wg9l
R7Q7TiobZ5vDJWWuvbkhD0QlyrhZxE31jYDD00fmBmvKd6BYNezlfNCXYGunTz7PqJx/j3x+g1Bh
N+3iluQhfLTbuIqcfmWLK6FWgzpeCAc+PQEQW0C2GWeqe46+AF0TcrQzJ8iFH0O9lwr9/AuNhc9P
undjkI/Lpmm1Xbomxuiz/Q4aIBCNKpLbtzyjVwpOQNv13a+1v/kWXExNP304oBmJBbgzMsbTz98d
5YazGNqiC3nYlRjm6w14Clz+eEfvPvssYpOo6vrO6bP1Q7p9KIDN+/rzP9/g7wY4i5x8d2ZQrMEA
AVvnqwKYv0eh0G0j6LT5bbQ4N0J6USiupvFC0PY72vzq2c6upg4Krk3bYWiR7vdP1xmAVNHUAYoD
ucmrq25zOGztKLnzWQRP9a8f+9No/IRA/e93drbrZspaRguTnBgBe/3rCflIRFJwdza39W7V/vr+
o7k/bB8A7rhZO7AI/nr4zzf9v4c/B4waVms6E8Ojq0fr6vqUAOQJHEX19d0IYOKKXVhFn46HhA1x
P9JT4N/PpnqGvrVllThSKwAR9/B4cJMx1fdbyOH8zC8Jen4Wmb4f7Gxuw3lidNGu8wCb9Grrx/Xt
2vpxYQJPd8D52sG7w4kCZSaU3c/2BVcVHXNZk4c9Koc7M4vXNz/Xl6yNf9c9/xgF2BtUtyyEauZ5
BIp9Ebg+Tsiyj/Nf2UsX8Rz3wku4u978UGlxG/TJIYZk8oN6qJILFYXPIkRg8E46V7CexTf4eKzU
vmwcuKuRB+a9dPpZi/vGeNZ2+vVMfoJVRVz/bpizZzQch9fe4OD0ejydmkWsjgxgpi56uYf9NvYD
iaIr4yaIpqt4jL0K6qUlrFsMWLpAvE2iGfD1F/p09QC2AeCoBbDD+X3YFnZn2tonD+aTcV1PK09u
hJ2A3OBdaLt/PpAHp7MQaSNe78f59W1IUougcB/GJPAy58XM15ynqlq3l7TYHOez1YqW1EkeDVoR
54A/g1KjbRoMJdIBzkTG3ZItTlxvnvbwX2rvwKd9o6c2Sh1ZN/WvFFLt99BSbY4gDJcJtB0fvp7i
zxoNaAVDrsh3ULWFhNrHR88bI7RogaWV7Kd431+JCB33uP9e75ord1t4MAm/tGM/cYzGKn435tn1
HLgoqo41xkSggeoHVLKiJ9wxdxmWWbR6ja7SsYvT9UmD9yb5duGBP3sB4AMBWQIgEpCtZ8fFMJKT
CAHOW+OurcPMqR+D4taBms/MU8iTsbmFLvsK4ZeB1X2pPv7pHft+9LM7lpRqESTQp0ffJ/0x/O6b
YOVGAYt/Qf5wfeFZTyH5+aGFqMA7QXhRuj6v0C1BPltG6ZGHBkyVcQPTyT7mhZ9UTIGyHSQzS8bi
9etBP73L3w96FgPJUvOhRXiLmP3bY74HyiraXw/R5m06Ho/fxdWVEx/i9Tr+dum4+CRAAp0frXvE
75BD8852cdWxnHlD4z7Yv6AfMk0rmUBSZr7k53r6/meT+mGYsx0jCK2rESYFqLYs7WphAebUKFms
c5iufD2Xn1VbgLpGJAu1PwgSn6fsFBaE7qI69wG1yOgkmXu7Oq7iPipOhou7C1vjtO0+PBguN4yG
fQG3E1wyZ7dMtZjdVLt0euBBTZNC4sHkVMgLt8yfhdfTMPC0g/fD6To9p4pNbsDdngbqYb6uDlbi
rJs9yuJvUNValbG7/z6mJBmSUN1ceLzwj91wNvDZ3nNLl3GIzUwP1Dvk/c64GzdOsymLDIBTNT77
9s9Gx0XsXYEPI7KqyF7C55qkMHiuwx/2AI3HpLmFkfS+e9ByU5XfIR1R23F9Vaz6PBoUiBNDgt6C
kdJ7cS3qWF2FDxb7HjRxkcA1sq+v53bldvFQQrVr3d553bG3xqgHd8yI2Jo/w2jwZggzaiPPJesW
DNxtCXwmu2qsZLKTJq7QPoTPD43cIJ0cIEXsEX6n84lYv+/cJgJnB33w0fgOoRHUBUha7MkLGy6y
zk9b6Y+l8u4dni7Ud3lOmJfoEwe+enDBtf8G31NnhB72lQXNPXwZ/8Y10qFIL5nN/XFN/36BBKac
6FFDhfP83qgKrfzTC7Sy4tpHrSqHyeqFM/PSGGenlxLou8N+YnrYkRWIae3OvrSnP1+G/36KswsI
Sq866Ci2GdwKEn4NJzD1rcISibpd/nzh/PjjrDqbsbMlP+mOu8o6jRWBx+eKtVOn7s0hj9rIirts
2lnxXfg/duA6DQp0CnJgBG+QvP+4OBrtdcNoVhh0HGQm87qOtFXNqZg2fQMw0DzCtrYwL4lJ/dno
+z0u4lfQT4EaJWcT2wjWwLoTr46xJ3MBlcwGUeXAS+sE9R3MyIEw5Lzyfpb2VftmXvdBAl+JiMjj
15P+Ry3l7GuczTkgjZqbnE2nRjzPDHSoezxynpbo53TXjX/JePp3v/SPzYgmzn8/99lmZK5YyDxi
vkmXjUXkhmjZlmzTk2R8FW7kL3CQEFBmi70jvN6bTeWvxav1pmCHhhQ7NX9aAPiJ71/PwsW3cZb6
DUUphQ8fHiw9Ua8reetacfFC2/swbmD/s5GPU3lVYUpgpOUllbEr9e3XX+HPzB5vwodwAkI9OLeg
ufpxIcKzC75ErTs9DN6u9FAjPvJj6MQjrMPbH27Oo3nt8qjedC7MNcDmYFF4a5XfZyfTMMACLxO8
FBe13Cly2MqZ9h7ZuBchMJ8dpad78KQziSD8vPqv0R0jNvfwJfvI27IZL9C74WTjjSs6r+pyW7lP
Q3h0nbuvZ+fPQgAGhTrBScTC8eHfdvaCHGSVg+HBjrDAwV3eDsscLzP0x7vyyJyn2TOhtrPt7cyC
mboBoysvfOrlBVDqeSoA/iEMKgLQ6GBOaiK9PVu7lZH7gyvBf3okq0eskIBFwQ8kliuxalaljAEi
0+sqA0Njn98C9JR4ew6UB/r2+O/rCTkdD++20R9f5Ww+DKC9ALRfzAcTiHOnmqLKPABnnTcXnvk8
BzgfyDo7Hx2oI6jKwEA9dAhL6+ecH4OujSA7l7q9m41N3OwcCTfz8UlLnn39lGen0x+DnwV5tFwU
hAtN82EU9+I5b+4Wc1uqdWkl1ph5xoXi2tlt+sdoZyG5ZRrBaGi83grNHO++nCb4Jsmk6a8bWIF9
/WQX5/Vsu8OMypyFC4Yk35gpHbLOXHO46EELh8UjTv+1m84XlS9+v63zZQO8BTQPLA8yJr8T/neh
kFX22l9svE20Q1Wwgj9PxqB6DbsQACOtl0viM58+5UltCEcFnJeAwPx4qElmQrsUKPkHRlK3jt1x
zTahs+70EUFkUf8awlWPG9fKXy9M72fvEjVmE2VDCMUAWvtx4KXqfJgZgxnmyCL/5kk9rWYbHTXY
mtmR0xT6SZeq+QZjTbaxTF+vG0ODIVeLH83S/6qsZloNPhE3NWBq14uwRYqj4bnVTKy//qafbWQ0
wkEycmyPhOcw5LkxC1Hn+KLlkEnchoW1EokT8PjrYc7LZb8X9ynSAILEg1P8eXatVD5MaGdAq7NP
0CeK2RECmsfmxkvZz2k1wufASN30ys/KjbuakmZjZh1aZZAgvamScAPXCsTrZWZcOMd+52nnK/L9
9zpfIcKyc8fB9/LtN6+p1yobhzKdUdah9MmfkMY4PP7X6fm/Xuf/Td/E8b8+f/jP/8CfX2Fj2JfQ
eDv743/+HzmM/XNdPvO/Itm/Pcu/xK+/7sbnsRzG8nX4j9OH/b9f/s+Pf8Rn/Wus5Hl8/vCHFLL9
o76Rb72+fRtkPf7+FvhWp3/5//vDv95+f8q9bt/++ferkHw8fRqF6d7f//rR5uc//wad+90iOH3+
v354eG7we9vn9vnPf//2PIz4Vdf5BxrL2JN//zW9/f4b2/5HCEkl8IdQNYaT399/cdGPxT//Ju4/
wENDcHI6LyCPG+AUHoQ8/cg2/wEnNcBXYDiKcrbnkb//+3E/vIR/v5S/uGyOouTj8M+/IZL94VaD
ZwHgPQjDwQ1H9QBMw7NolOtBSa0qBD4IQHaBIfKIVTmJvNKcMzFbS+zPI4/kOD0E4XQAFijXq/4H
KUVSu96mnMSVNJ89CIKavnxrZzlFYVEjZNtWTZllS70cZoc/YQFEeXkT2gCVan9KbLOqEU6ghtYO
DdTXTTeP69IvcJ1OSBBd9kyYZyA2NcoUnGQEySBkRKiMAsGx1MCwhwWqokjwyvpx0QXIbcz+SbUG
6DrovSig1wMddyUTr+PSm1mjYcywOD5NaXtnm90AYTGi4rEPnSSc7O+B0K8E8IB1WPnwhKyLOh2E
qr8PjDd7Z7DkmvVAch/ZEbpf6zGkV0tzRaFvHVTmJlx26DHcQlc5WPkTbmreW3ViVrORLpQ+dqa1
RGM7B1HzGkLlzJ+2Tr3y7Y0mYRw6cHju4H8boej3KiveZij+EjBZJpSmHI2NyPnJU5DSzcQNIzF8
5kZTKaJ58hLRGbFnv7IwZiqGoaQDxuTsQM94hplXNwhrza3akZE/Or9ao++v6SKDJDcc8mj0xnPj
kDxu/IqATWRacUMXtgqd5icbBtQraG6nY++A3kQWurLNGbC7XKGYpVojyxfxquQcJAuwmmlXsmE7
6K5OZthFAcHkTkkbeEBTcLPcNxPIo5MgPAmt3o5zNXT3Y92zaxkM/mqZyYzwXhUAWSPlssbqkXbT
kPhG/aJqs4kqVotsVHkR24rJbMlV/Yhj3cLOt5oDulX2TrbdU610HnHNWWJ1o75yptlPm1y8gOJv
xVL7P3hNB0xjIGK3C+2UOXyO/RGGtnbt3uHllTEfKN2ORLHY77x5DQeuG+2iYFO3dZ52RIDh5GoB
iyqfruYqfEBqW2WkGQGOY7YVUclJEkzTsF2mMj+aYx5kQ6HJDm7X9IczuX4KsNCcdBw8orh3wyUx
G1k+S4/6qVanRS4rsvM7DrHRug4QkpgslXB137KB+5uhyWvMweDFRhc4EXxCgQ6ZNLnKWRNE+dzP
UQEDTHCxJV7fVCFkNCSNDOqrtGTI9CMItalfeViqfeM5UxmNi2+n1ZSL1BrAlQhwFVlZpqYJ5d8K
ooydoM51r0a4uTKsqMCAdnxVBkVcLQLzDGfbg0UcFLXyBoLzQjnrOl+CeCS6iqy+6h7rwgI+wlrC
WJrjsLL9ut9Zw9ynHgvcOiq1tBOciDBpEH2V4elNSOIudaqKeYyZWxcJKI1yU9iAU5tGOUNlP6fp
SIWzmcMepTQF3rl2mjzW1IFsqmI08al64HN7YqY73zxjgoKgFeotCXB29bP3vRptazULuAqVfvnL
J3RIRjXJeHLJEBlSX/O+PfmpUnhB9A05FD72L+FwB0dRpoblcchSeF5YUVl6wUoLI0hUL7p9LWpn
04dMJ66csQetuUltlVspSO4yKnKkalyAztT7E0B+lC6pbiYQyjvsWg7ddDiyaBp5Tfk8GaccvfLF
luJxgYbsdRaYPV/bea02jVx+BAThCiMhBfx1KRIDWnJ4jz1NAscVad8O/lrZtZd17H+o9ftfF0aI
OrDt4c46JYgfwzyDt1U3OT0/Iq3eNaFMXKx/sw0SiDU85B5Fwc/KN+9u0X9dW++vqVNE8u+IBWPC
UhPcKXCZQF0w/8BsSpuM/eIN8qg0BjMGGhygEw1wlQ/C7ddDne67D0N5yDdB+vdO3b6TjtfHx9OG
H+L9+86xr9hTx3U2LmpLyzwpVZjMo7P6eriPsSie7Gy4s9m0FkkLNgfOER2CR8L0o1HkiVvN2xZD
fz3Uqfr58clA50e0i7ob4IqYxY9PxvDIGE2xG3hI3+Bq+c794fbrIf54TyDSvRviHKvgzrI0Rk+y
G2iJf5cshOCn/rHIS2ik82GwFLAWQtDLfDQ/QP/++CTaNQZLB7Q8+iBD2vWzUd5VlxzmzvI2EOd8
GJMDonMqOhBgk09f4l3epkhPc8Rz9MjRDDOljLR5hMljWV9xU20bX8aBy2KWf/t6Cn/ng+9fE0Fl
8ncHEDsMX+B3fvdu3DJgWi8FY8eZ6jka4Q297xGs4+jy29g2c5k2GvREOAGYEMEIx1jBlOPJlkRG
oyEebXM6QRyBGbQ75oI/2aiNNr23mbrlsRRhA6OJ0Qek0vRTS7loZho4sYZisRD3ddATC0rcwovX
g7VSBU46hG5+HSi0IRQZlsxrcnctbHe6sO2wTv58q0CZmyeUK4o9J0WhjxMOvQ9mQjvVv/YrWwLx
yAHj86tyPdpsXou5HRLYLFSPNhvgFgyV0tU0MAtqsUWY45ngpcQtWu0R0FE4fqXw78ijRYVl1pbF
qzs43jHMQ7ktYEWag6Nj/zBNVsZytgIn6cqSbHqh8isfURKC2sk+mCWbwcRCy6cPpi6hgxvsaMd8
sO3kIOyNC2xlCtX8CQIzY3NfhGW70tNcw3zFob/mbm5WC2/ZtPWdtkh7VyG4ZMGc9RM8YubJqRJq
9A/L3KsC7lcD5ZHCfQJbd+iPb6uF1JkDUXXcIMUIfYj2RzuH7kq1dhO3aHLGsz2Hh9IsmqSifRmL
2UM9wcTOiKppzL874PBGLNTdCqXPYj/UHUJ6R4nrAEbPt35lipTzIXjyKjlAzavNAaAMlg4l4rnb
F6Txtr5H+1QOPEzg4lxnpV2QlxILdhu4HLUa6L6u3Drwfw45PJZmaLIntJ1gyIBgPdYB5FAgSAyT
yQCXokGdKesD/dqUMNsYuPrhF4IkpJJjGta2F9e66OC9BGkxyNXfmnb7SAuO5v8wexlrOYungM07
OlAjGTtVuYntzApqmdBMRq7S7s3B4OnoAXo7B2qIER940dgU4R7OHMuhKxXPRhfsYtn0+Jq97tYd
bVu4BvsjIhvSQkevl2uhqiK1WmeKCz5SGXWGQDIzmv6+IxWqwLWNCDaoA5BUTAzAZpDkFj5+s0YT
nm4Gq7LBgXeCbZhdRLtg3FgNrP2sWpIrq5/Mq96boFhTu8u2JEG4AsoBZDFVt8iDYDoIv3mDZcbQ
BuQNWpJ7hDcaiF8TPUSzErcQiCJYMpK8+Qia0LgLevk2NMsjmrH5Zg76aQscFSST8wHWsyoEC94J
u51s+PSLyuBFNVYfm1XvZUOIQ8Ap2jnDRBvX46iXm2o62c1Tr1hbPKzSQMzOdeDNFt6p71wjsPc2
zB9AMBXeEDEfFA2Pdk7CXfxa2NBv4UxVpgcPFgrjXGRQs2l+hSi/RKius7iR/pQW+eztZmw3IKf7
eluZBYlpo9sNFwVeMEM3xhuJmw2MqA3H8r2FYGgDg3oo0t30SnmxKYMltgy3ib1c5THC3zatF3fM
Qh/6KXUFNs6gXeBRqP3cE4un3BlLBKPtsJam7vH3ho0ohYF5PXH65qsaUHoBtRk3QKvNr2SeLGX3
HGjY9nLXvBEeHJNcQccNRPrFwZhVt6lIodKAanddhUG4QSSkr/oFuvZdazkby+MU/9gzE0uMS7L0
Xhl5Wk4MFni6TrjjQzkzINMu7HxoQ1uSZRYFQFv0UDYSLWLoVjQx8xoLmYkut91AvETmepsbSHCf
G+8BsfrBgIthnOeluPJwC15VToskiXCRUbxBQEUgfMDvg8lNwsZL6XwSLeqmMlVO9RN32t3oeKOB
E1OQJ5vOgNcM6mHytIg4z60NQW0MPOIAJbiyyNdQ5IGP4aCHrVv5RupNrNjAYgzFO5G3cL/pxr3U
sMqoJ0dAmwACrZFhU8TRY61u+la+6sYqkykfgyNyD6RHBG2n1hl9YGc8Zw+6CNs4o4BYliPZWtZG
mMLdSURm7hdxwHtUzIATAEmtnNs0mHxKoWKOw8saDfPZ8NxhtwTzkLY4WVc9XAdi6kBclhUaW1OF
xUZ4UJyo66bN7IaKzEQ6FwVtJY7WhBywKQG45x739kq5S1Z03c+FteFVyAxj65QmAtsyRHfMEuFW
ihxGheGTrs0fE19E7JUtHDLrssxOLdSIz/wVBtQyXmyyxBPYbyu3qquXWTfDeuaNuLG6Sb0tZlEV
sSOJHZueVPeq7dgOJ2G3GYe8OvhgnV1TgQrAVLFypcPy1pJ+C7ebGu1sbdy5k6XWnFI/E9ItN0hT
zHg41QlkwcJVscg5NbiA05qj2WHpSyOaDEyl7IzwB5A3PexGabPRoW7XxJvpD2se/dQTaGfktmTH
yTOCtGxzdOw1jOoWl8qDnhTUSFtS6qizoQpBW1hGcKP17yfQFOJa5MN6sE83X44jLnbhFh3XsLp7
tCAoYsOky5hwwuNKiPQ4v5od6gqBYYqNKZ3qLhRQ6YBTmi6Re+bmdulm8zDWR4EMiKF04E+vQ+Ob
99WCVKNnHVmhwnDbmXAVRqNEZVZBlsgqpjcunCmaOA+3PQMkY0Y5ZE+kkjjCujCGpDnKPax4a0OG
Ve0t0BDLubk2Cg7chNHAKNw1yuPsOy+iHMC9UJOROEM+XMMYWgAisbgsKjyjTAx7bg8+iNQ4sd16
1Thq2OjCtmLDmthuDkxMnUToIAV7lTNpnLQfoBiXNN5Q3RSBpzF3QL2uKgU57AiXd5eYoyxXjc3o
UYeKqIgP5pLBtnA8gE5SpD53oAEzAmcJ41B/VQ+Q/zCbAg6GUOQic2dvmUG+T72w9kLQFxMPkTRy
QOlEo3TCI5b3DcBjfMClmDvijhDUUjq0XuOZt6KL3dwbb7gPqf1+dM2DVY71LjBpkcJ5HI3OYWnC
yATDyor8ZiRbMEggPTr7xlHkXhNhzQ83cy37iOZdexg4rvIgANKlICbNBmkOMRRFm9QXqoRso8E2
4Mxg9fZA1Qyu/WTqke5MT4BIifpWWubCyizEwGCxFBOkZmSfqoH9YiTvn6EK/Dad/p9cOKiyYNzC
yzqUcW8E4R7IpGfmof5oFb6M6sCuIbDd1W+opFoIJQJsVsd8Jax4FpNjPCvftTNJgpPBr2nfay+H
2KPLNX6V6fHQogMHfiqa4HXo0LUioOr6YzDFZViY8VS2Q1wG0JYaOjQqBlPVSXAylpSD0kdZm88U
Ii1w/6P9i+Usb8TlxqaVFhyViYEmqkn9cjfXvEy9BiW1yVMv6Lfimc0Jh8dYGMhrRolb0lDTwaup
G8GKy0m0rWaeGK0IVqHyrieqDw6KlqNJ0p586+ljAHvP0goUXF59cNEUma+JLrwkl+0vo1neesMY
UVQA68iEqXaM7TztEGyIDBq0AbIcz460mGQCXScQizxQhQKvVzEJxy4d6qldBW3eRAqFGojC+g30
vXi1Fzh+Dijgol9+Ss+JW5tZ37Ui5j1eBIpYYM3izfUr2dNppQAOSpAHUGg45DqToU03EGqxYhC1
nrhV1WvNZBXL0uu2TuXIFfCw4bYb0W8GdQJTB2Jq5JQ6yCC2vazIcvJvrQuVwYLw1WGjjOGRVeIa
lN5O5JO7soDpejBCrmAIiri9GiuAs3pAN01UXiNvCcOrwvAPUJdcYsEX4xutNUkl6obfSqtGYZuj
gN7hhkXZhnFWbCXsN1Ef0x6+2jxvaWOB8tWR4FYHqCDZjjHv63qmsSDjK1dDfjXJhezLmjx7FqKu
srHmKGgWxAZlT8UaJoYAR/uTSJaWtLBo9CsgC6S7po03vuiZ54fZDrqrQrdTDBqEddsTxLIWzn/c
tcWGzeIGq44k5hAG1yxQ1bEeEL56s3iYix5LZ+jtaGJGv+G9870NRpLmRTOnfc5/asRIqReWWKoh
DiEgDa0+6ocC1DooX13XnYdiKDlpfLclUOxTrjeWmKEzUhed/W0gzpKFxEIKg6JiHw9oH+wKuypg
9ePIIasc1SdQDc+PXq2mvaIu3eOw02vV1cY6d1mfkU6hGdmjxGu1pcQarkuJkz8f92XXUxCNWm9T
6c6GVYfJuR+RMexuh8FxXxtesbRpSYEEpZX3jTYJbs5OrRq/De4F1koaWAq3EnFbiZdouxs0tkls
IFPajugtroYBW7GzyLi1zOAnt6mXdhwdBkHtYjV0RZEw5dAMkYKb8tk1ohydz5hAeC7Ri40Agzbx
IlonRQms3bNyRJ+v1wz1ZVgJzJ1+qZDJR4y1ek0FfXObYNmHA9b7KAr090q3OOjZBRhHceg99wgb
HaIg29nA8myubLgQt4OdoKJa0AgV5uVuLsvuOs8ViqqLDqdESWKuZRfSV2eZx8xxxnbVLWDmuG3O
1rW21AvENpa9Zwqa2pUpobrE9TFwCv2N8dLedovSCTFgCBBS3e2h2+Nuek26XatVCA35jj0YhqVK
HH0z4ECGUa1s5Fkr9Hb8tAydW7fQgqLqP0/RkrvVrWO16x7ReIuKBRi7ZoSMS6wQskGvNXCab8zs
EM0NPH9UqLxmODf5ynUAQORD7oAgWaLGMRkgDi+yi0Yo8Watudwh84IxUK/dCDOnS7QQwmKtc5TD
gY+YnvnAvVQ6dLheOIQ2HEuzTWkhNTYt+kq78A4tBBi0Bs0Q5VPlrWuHuXsgBdmth/Wz8fKOrsiA
ewsxKTsQl8yHbnFJZjnzj3JAnZojqkwLaetV6PVQE1qQ+iurKOJmQjsBOTTk0tza206lHJLSQ0Bq
at/Z96P1y2Nts4GPJdgJxgIp7dJqsh7HZIK8/KYE9G5TBAWonCBq7jxzrqD0ZqG1Vij7ykfPKUbS
WxwE9/obbtfO1uLcTbUHwqctPCuph5rDSgjvr4OEDIkK4MdRQZcL3Cz8sooWEf6AQuObIcwBbhqu
i6Z7kKOiHD6NTafi2iLfPfTGAA8Av9SswmFnO2WBPDP8hswKTSSFCEqNRQhBEwUz76WzklxxES+5
Q1J7QYDuEeVumG2A+mhLHAyBg91fYl44AWpEAHmFdpwFi8jCQ/9ruTdKG/GYi6uB9su0Z6FCEWpw
wy3k47wHUk5q5VLHXZXhYoNNKaZ1Lr02ZhWQC3NosyhfDOQC0nAf5rGxE14uNJ4m6yf6WlXcgkJ9
1bD6Reduv1GVVrGz5PP12AEtBdDhm/RleNCtAb9RNzydi2Le0AbGoUWPA74wGN8Jx4ffjN1PKdUI
lQbt4+LLGVKnggRbJX3yOGnHT+bSdn/YoQw2uoIqICaOYsrn6rWbjdOyaJ6IcmacUc4B+8S7ErAe
z0zDHFN7dN2odkAXkwAVJb1AKlq0gsQSoLREimHMZICcjRi4ihwuxxhNzz6m/tABilzlMVUQwzVk
obBdkDnPo4GWhQ8ZzjmXKvLU+JaLHrWhVnrJYGJlkIAG6QCZt10+SboOLT4mknpsK+hUZUHJEgKk
nSGsYWN23F5ji8RAnm3QknKvnapq7o1g8eJ2bL+Bgp6nhLcUXqsLCH9FybLO5ngWq0ap1BVT6sPs
ZNMy6xF0bieZmnxKO38woeFRoU7Ac53K0JSP/5ezM9uRE8nC8BMhEcF+S5J7bekq22XfIJfLZodg
X55+PnpGGlfacmmmL1rqlrtJIIg4599O1jTaVk+LFnrDGPfAsCQP6SPGb6eS0x7oy0N5WMY8VTrj
46gzF28OtXJviGyAk6aTGCTbncjXEjU2s7VCrbfG0kJgjbp1h/CAXbuSXHkoKfllpB2dqv9ptFbr
z03P7KLcabetWHQ/cwt0hoOZfahSiienbst9jEL2qI0z85OrsTwUfRUd7Hpwd4PpNdvCG7pbbgFj
yGTmt2Y8ipspnLpvaSq+wEwx0n7q0q1llnMQjYW+S82eUiF2zH1a57TpYTQfQKzo1BO04qzj4sZr
Y/VURWl1j0XvZyXomkSd9Rt7gFXvRlhTz2TsHL8TnWQmqU6AS7eMCm7upAJpJ/mpfUiaNjuPZv/i
8Bf7G2hJLpPsngZmhr91ozsmPGRUQSyvY51l1a7URu+QqbY6Rx3Q79jB18chjztv6/TkyMJ59iJd
fusWY94209T7S8vM27Y2nINK+TLTmOEreNlr7SaMwmijJgsEjZ3ZN9Xw0RUps3brdAjappOHqJ2L
o8NTuget5kNw02avp7W4qM6Fj11anaIyTPajnVZbjZTbXRT23m7oXKyXjsHd1Kbap0vfH+woH3Z1
4n6pTdntSzCwh3pOpq2X1MZukizZCY73PrWSYV9hd9lHYj2raOp2TtKILfQdo9IJRfSpdZ6HpqkO
EpbXL2haNkU5x5fIFNWRlA6UhSa8dGiM9ZG0Ehtqcsh3bjdBjsfQbKFKsmOYZ8APKfPm+5nksChK
7ENkAuRXRa+2rEm2xa4QOzWDN5Sual7HsI4fNacpA5uF6gtsg0uYrIAxfeK40Rpjt2AgiMd9rKmA
0yzZtC3nB5Y/f2x7BqcZubzJhpzEAUfQ/asopISLyvJckHu0i3rxnMW1vonSkIGcddf7yUgeYIW2
0o/jHrxaeqVvwy/eYGucTk5sFPtQW5qtYqLOjXS71vdys9xXbc00A0J/bxeyBoLOweFX25l4iCHV
D2PEwb5o5Y8lypAyZWO/q5hDsFuKfj6lZgZ+2yGXdKIu3/Miw8MQrU2i1XoB1nLt2cgHNygcsuti
w55O0OjVKWk1+VTHbM6LFkG1u7G+G4v2BaBcB3pZND9yRvoCzOnk8svU2rngYJtey8S+NzNkfSMx
CY3MFSBw80nPUQfMNFLbeUpDn/EFzjEiKObDODd+K8hdmTWFrpMSyhemwvvqevOG/rEDz6Nvz2mH
PxeLnG6UoT3ZDlBg64T6RkWjzgEBlx3pTkGh0YJILfV3Mwc0GLTW2Y56LZh6vTQPK56/8VqXc1o6
848x7gpwJx2OyagoHZM+iw5ZQWgjtmrtc0ibcCMbcMgky6kZ6Op9Y9LNXQMu9yHNHvTynKWm9uIW
U+ZrZssUrSTj2Qpl3wFaor4TvFzT0ObbWGTZThvcdN96vXOcCqd/suIQAUyi9+cp0c19a0TdLpzK
YZM1dcOd5yvR0M2+4SYqwKRcb4bWYXUwBvM8Vo4WDIUR+alpN89JhtKhyUXz2Nelu0aXutNG5Vl/
i3BVC2SWMbFGq+QnKJfBTxwqQb+s6ggqobSARotkGxYw3l7F9NM8f5i09nMzrIj/uBB7ElcDb3hs
bhwPxKR0x+Y1U95wH4q0vpckxZ/xiDOtYEk+pUvYndGLNAjLS1uxj00ViHySOoEDYLstGceF1CKq
PppmKX+aoe52rBRcM1OooQNwwds6q9Lvysn7NovF3tfpKECkcupCvWkDa5rdsxiXJZBsePtUpsNu
pKPfALHqfqvN2Y7OzjyFJfBYbOcGeijLmP15iAukGEseTailI3Xf9GX0pc8q7a63qLO6CaunHjYL
mkkrfDBoFHdlmptfDK9Ag9A4IGXAB1EQxUO1cc3JOneJPd7B07e7pmqXzy1r977TVRHTGrouKhj1
uR5KdAGiUU9mA14k+u9oH23ICU4bw0ryby6S0aMI4/HepuTyjTBjvF+8aIHVJuKr6xX6T5rDL1YW
jneQbfpXRuWkn1K76jWf4Qrt5yF3o2MNALfXRv3JFEnk1wYNgnLcnfBa445F98loK3cMxNgXT3qv
lG/GKt+3/bKg/1dLsc9rHGFBNefK3S5KYRvuWSdFWgFfN451T1v5ymbY3zNaRWzKqfsAVxgfck4B
EF1KhkFCiw4VmJhtdIY/W6kdeF2jsZwykuRcM70wvPVFH5P8TCsJgVOHw32jk70kagW61wIbhrGJ
+aUeX9Aj2NvYKuJ9b4hB+SoX2s0MvxAwTHkKWhbIQzoCGQytNdA30+8LM6GCShvjptDn4RvcPuYB
zZRfnMj+7tgheZJOMUz3SWNrW2XE8oSCF0Aj19BeaeDULWBosylitnwxe/rPpSDqLNer+NT0PaPN
Z+HdNnYc30Pys6KpKIZAtF73pYOolU6yzb9qYlrYWS3t7LmFBQQ0TQxnSMOYkynpXzqRm0eA5fEh
111WJFnD3ondKN9kpNJ89pJMnYyl784jZ+OmTpcqSGNXu63m/mFqRXeQ9pIELrzWlk6sAZFijhu+
oXLeVEoaZzWodq/cFA2roaMGW0L3oJW5MwVePs4fe+GmEm4MQLZxYnVEl4g0zu0Q4CaUZ1VvdMFS
Ne4PbR5Qm1fhejTTa8n1b2VSaXsvqbhVApLpMNXX0OjEQcj0dTKy5QQJ+Dx5yyc3rV4dTefb62PX
YIBYpOnUg7Fsntzee6yqSe/2rNJ8r2nI3sapayeSxHXzU60J8zWt5ZwEHQFoN2EWG1QNYFVVYhec
9Vl00+aVcZnzpYDCqp2TS8L82N8mriRulvkft/ymhQT6FI2fLGpiaB033hsZWrx2CUd6IdYLXHsa
GZ2/ZNO873g7ezuMhi9xaqQ3c63qu6yFhSkFaqGksPPAgAa8A9FY1Dazh6jcuhCNAQwtB23YiM+V
rTkbAGaTEyuqkTWW9S6BJd4NooQqjPUlsJ0mohNptRM4cXkCmSmPIYwtg1KQFLhDl/vVKDTCwTJW
I/zHxSQI9aDqmQbGLLIPNGJoq2pz2E2ePR4sQfFshtLbpgw72xVMEdxVJOLDvvP59/miAkbaQL/N
1XIoBiNEGScp9iMT32PkZhsnMwz8V6EdDCMo0mS4LWHqYXFJtS9DrWYO8BiczahT2myv+Zlo3qIY
xY0Zxk+lDi2/lmlGGeEey5dvZt3or4Daesf/b24eh6Z0t30fTZusYrZvnHWE4naF7k963Nx2yM7J
d8UzqbljuXNaxzo7kzNtTLsjJJlzCUo7eaXHlsG4pIir1tqs9YomSCIgCwNOBtETLJPezd9cEdNe
F8tEscG+nmD0RCC16fr5ZRSyRXan24A80SPHnfkpXFWq4K3Z5ylxxHevLjpQkhpRQmYkdGdpBmcJ
2MSG/j23nezBgFXaFlNuE/4l8g9z71nPWVdMn0iw6pg/MiHnZ1aJDNo1Jb5QQ+vXHZCxk9nPVlsZ
vlPSNXt2RF6iHOR5KbXMzxMNoIqZibD1DS2j0zkU56lK9I0OgfNNm6s63qWV5sgAs14ZTNn0dQz5
tv0lrbqj19pDQYWaGf5E7XHXG4SfZdQLSgrQQmE3O+mOHSmyS8cP6IdDEY3RCd2mubFLRz7PubB0
P42Jba88Z7zva2UFhj3HZzsyCHTITQolqw0rZiRPcsOaM4LJkP3RoW15cuiaNnFUuOe5txAVuKL6
7DXu2tTPczDbJgLLUA8DeofW7+MxPRW6knCL6DoXGNlNx3yTXWcaYquNVbfn10z7Wevdna2H+mc+
IOBwPTRP6Wyqx5zEtKeoICosTHtGEUTQkMnYvYRTy/BSu8R4q3RFGFg/nGPVMj5OdAXSzSQ+aYvJ
+0gltZIDOY3Prm+sjjD3OX/S5jx9hQl0X+LQTDn5p+EnWZh4i1U/7otJZI8ps6gOQq+TlyljXKfe
0MYAtOFFC4tuu4Qqe3KKuf8AqQhrOmioVEngETJDC0mCqQSt10crPTTIYWhxuww2Vm97nI9hQp4E
WAALs0FZ3TsFxeHs7i1L1TuvN/StC+bRb4VmzGcgwSUYYgeSrjfnHTlld0ZaDveTxsxfRMKvOCt1
CkSw6tEou7OxFOlxAcWFdqpWfY1mfdf7AlhTOTpwoPUyZ5q+deJxaVB16z9iyn1/nDVC0mTl7Bws
gAtW5nggiy6xbJ+o9pgmdUIh3mmAPlUUpo8xC+dDlo/pK4hc3+8stSQPkIioQflc9mT2Lj7tHaG/
LPE1c40s8spo4rscEg/IfdGPeQ4kLqrcO/C020tJikrhu718SHQDQlLZ9wPFzqV0WzAYxpBUgFF8
qotEC0Ltq2+lbtTHKsubrWgOUrPOEWmWaHBmPpSYoKnANnTy1/OuABR1RI0mGn7iJimls1HN0p0z
x8pfTAfIfJo142xX0v4SDxN5AVHeUnasNRtFyg7QH4LOifQthLB36kRn0mO633DiTFRTPdmAqmE7
UZ4CDIziTdmHP5KIT92sDHkPDyG/FHRbVtAs1OztBG4Cp4E6ICfYizxVd5w/KdW1BylMsAZbT8J9
ERvA843Q7rKkR2vlxM1W6wjOG21E3FVl8SxCY2YmZdPlPwdhhs9hK5dLmiY2I0dCMKo0ogLTFCxD
7nwYjdRsMfGxXf5dNvcHuR56U6GvcxMIRsP99FY9VutmpDO6sn5IHHnrwAL3U7K1+uJs1fO9aZQf
uyj8qiM0qNSw/fu1r4WVJv4JhqC45GqvI5quY3VN+OXSymR4b4XmbeaBiNbvzWeQq6TxV1Ugek30
UriWME0zB9u9kqWSpDtbkd3Ud1JEAjxGs1f0rRvPedOhj7aLFk22uWBrA/XtS224DXU9C1RJn6kx
o/VHPxAASmpCrJ+GqMfp5snymHezBOKlA+5A8QAke5gczlVAdKeiEHjnJTFQ6ffbcJljhROBB0b+
6pUGlUFtkQVU2d1FdtugDHeA/jJBiYBKYBlfMPYzBd40mfeUQtzINF5/M5Ipn3MUAGmhHl2UNz2B
oVh4EhMiSgw5fgoRAm96hUi8lysQmhdsDkABO01E+UG3LAuAPu2KI4IIe0ea5nIzY3TcWB0lCfRe
HyyFgCrx2mNOvxcQsci4O3P6NMi+DHDNqIA1pyEgaPBGazP4W0FDr0Wg1mVTfgwnhwjiURd+tWbl
bEyBaobahm8aL8Xe7t2OEiuVh7yPGYSQdNUucYrsrmMIyOPc982dM7JuyqV+yqawu0+E3p5LA4mQ
exSMANvFU1T7IbKUg1LMi55G9Z0D0vN7WbefnFFDMRVNXdCgPghSnTne0m1O1H2UonFSjSfNzH+w
etxLPLhQ0Paw3DpuUR8d4Y3PaPvBS/vBdnbzLBTrgwZnNilB/SFFlo8o++ec4yW0bV0jZ8LId20J
JlJbbftYrT6hqRvSuxyxwkWpKLN2U5Etx7mhbSoRxW+NyS5OnjdHCj5PJE8YSqyt2WvThqLmu7Rr
+7isOp0Z59OpCIXNsObSwRUTToaf8Wdu43xmy6Aw51xLJotnmyPIS8LsEyfeEIyOGLZGpdDXFW34
w7XzeDs296I2t25S+EYUnxFbwCEkBU2JPlYPM1jZD8b7gqxOsETKz5hODi+lY6SgpDuiNplvIinr
XV4yUUppHnCI5plEuaxggkvdeSaA9DUBJ7x4qaOOrbNQrQotvRNLlR8XQzpB0XnFnh6UA3bOWiwb
oa5tRtnml7RlGLfe1jC6bj0j7xjYPHazC4joC6vomcqN/kB0IY4IvCh27vfuDCJuL98HjX9Xsv4y
Px4zoH1HKnPX45jkxFEJ/g9MvBtpJv33SA+R3og2uqs7fQrStCGcxCH3t9YGPVjGzjiNcUXytpUa
uu/Sal6U9mVuP3ebRMplX8+dt3VQsD27hnrQmuomoXIfCjzPydIjXIsZSEPTTlxDa3xt0ih7jOq2
3i9eFB8Vjs5TL/r4zhuVe8OxBxzlCiTHqRVPOvWtg+1+7tTWhLb9XKGY+1gaHN0LI47E2EBYpaS4
JsigYTWc6aI7MFBRGX5p5ul72BrqRWvccJOKlf8CXHPvNPQPiBwtA6IqEkENvblB6ZwfQTfHk+7E
M1xLT7PaEji9JyvO3Td1T7K1bINUbnMmsaWD/OwOKB/1zkVCOy0CSrLxEihZol7h1bzQ2EFEyNt4
mKNTZGuvimSlPQ6dHxFamKDN0WDwE8KfaD7UbtIiUmO1pmcQCr612al/zgNdkx07QLLRqpjMdeeQ
K4ZaDJYcT5K9nVea2Oi4hHxyJT3kaE/fbAqPV9FE8hRlThJA4Ji3WuyRU2PP5XYxzPomZEL3VmE6
vananL7Uq1t/tPCYzFLLgKuxvBSmAuHsljR6Zzz4tW+CwTaWZ63TJYx1uo15df7acjCTDkLvLrUg
EY3RBir0SGVPO6nOVtl9rd3UfMdhu54WvxyKHg5IzkRJPoBuGGtQwNszv9GVMiwo0CdXy0e/MqFd
YVpmhlo46o4NhRyHKqjf8+df6dRBOZlPyFBEcvasdf7blT0/Bgow8EQ2F2eYoWW2A2pstp+/1xRX
ByUX4TJCUE5Ai7vWtQ1lqosw0eWoLro1brtkWw86UrNPBYKrv19IXFUWXGml1Qj2W+N60FJeye5L
Vco2WzLjYuetwWcvTo2FyN3qECZUfXG/cs30lOe2Reu9THeLN35CBftO7ORb8zilG5Jg7PEW44IQ
1pBo9fZVTuOELMN0abVUHWhddgYoCJBKbnCwHdus2kYasMLfb/36mrw8/K6r04cXSd14FXWQeGEb
pq4hHqwlPHdxtLfM/pQPzsqvlKQxhei/pv/jmqZLfpZHHAsenPW9/+LuWJoxbCK7Ew8yjp1pi1pu
udfDMnmMTOW8dOQZf2xcJKclpoPknWu/rVP/sf1QOZpYWwxml8nrsOTUQIRsDnHCmZ30u2ga67t0
HqL/ydHkMiyVhERSwky2AlsS4/f2DttMtErX6+UB1jUK+mXO9lnSlDsdwcBJk/l7YybebgLr9UA7
13TPf96jd21rEmNkueD/xaWKPyPBXsZnrwWVe5AtgxhLhJDxO4/xqtX47YrXLifENGk8yrLAzdyE
m9ZMbxrP9us5fs3GFi5eAehA5Z60qj0Xqr/8fdVe2/f/c8NYhFy2Bulc73qzkXRoAyKAsro5hVP9
3C9o3mCghiRJAlIHmL89IOeelX3Ci/Wkgb288xP+9MwJ0mOwnuEYnm1elfFJ1hiiA+e5SM24m7Tu
dshT2BO5/HSr5dlW0NVe/G2amttqIogFw5kPQglPlH5LNRswYtVviM1UuBshmzNamXe2zz/+QEIk
2EZZ7xjp3y7CfohwTyCsu+QFG9syQUh4nt+ZcI0lul67moPG7r6nTvZOoMkfFwcYluCIkGvgx9WZ
1KpWZGaaF5cMRXM70zyXnj/RixbWR2U9G8NXt73Rpne2z6td/N9r8tfLXu0rM/BH3CgWRWhO1KiH
eniZxq9zdLFiL0im5zDER9Lew2HhxojfO4ff7qS/X/3qcetVUqH6LoqLlgE3YhI5505tgX8gLraL
l8HGutJFJdVIjJQQ+P47+OePfLAfrdzZcNju6sW5UeiaLWUdTR0cdRIK+WD9fYwbDRxff7C0GbdE
X27VyDWapSAUxyhoggF6vHjDZu/u5qH/WRVoh60y2qwiq5HWTpSoZTVCN0p8WNDad/GE4X1ZntGA
nt0MLs4dFc6GNiiqeDd3ZWAYLJiIw2eU06EPFZ2nkX/Mw+iJyeIPYaY2+LUmHy0uvN4cCFWe3Fps
zbl+HG1v51VwLlPpElFd2NlWDTFeZOArEzPNJrQKmgHB0NJK7htb/hhq8xvyZwwgY7dtCmPTzNU5
QbEBL4QeKYqe6qTtN2krP1PInx33RwYOTvP3yTZXmUs/7NXC5z4iSdhEo4CJHG7mynyatPGmTOtt
hRBhM+B0Um304Z2N4G2Z8p8X77HzEuhGXvT1d8Y+QK9Dd3LRbfcBlBVLuTcpWD7txASZfTzXW6tA
7msveyNdzmIKP8bJuBEg9+BR38peuyD4fG+HlHzd/60L11+FCESS8MIgTTCG6yPBqMBsE7MiRqV+
tTgJeE8mFI8mPgLMeDAO2vytG56Mnsq4eef4u46v/OfilBUG85XW2cTXj0SHZx7sOaNyG7TyvMCS
7gxNNtukMxckHJP+s4EtfFm8Dl2k06j7Ll9e4B/i0yJ0favlhn3qR6+7b+oZHXcSdScTLGOnj1n/
+vfX90/S3vWDsk2TaWxSOiY08dtt0kWqiHbBqi6Nd0yG16T67C5YKL0USP7BhMxJ+9tI/4qqw68Y
cOjoL8yX8K2lvGmme4ZTEEwxkJzzrczgvsufRBdCeJJmJzAT5cBvGCwj42bSE5rs7MFL3zGNvq3E
//2eAW1da33XmEev9tokjRSg2awui9mdwzl7yJKaSVJgnu9scH/Y1TGkCupSfP1YVNc8ll/LNvI2
SK6ATL+UOfIlwJ/4FXIrP3Sa8zqVU3GfeOZ0i4V1PiPWQneXTObu7y/r9z2Wn7B2PJSsq/X56ifY
TlKMYd+qS1J/mkfrQ1ksEFW1jwDLy7+bev7OIf/7Ecr1OD+p4CyD2O+rM17To0q3Mh5uVHr2d3Nc
cmgpohkip2OOTsW4piJjErExCSSAHej//3G7BoCqxzASLMFX71bTe4j1ulQX2C/MTaCXDKEqPyRd
gf9g1o9mVAa9Z7/z9V6XyOwcLlHIBKmvX4RxnSje6nEI7rI+5JhwmTYnbmX63yuEN9f456P8pQVI
nFBpy9Cpiyn3HmxDN5sbZX1C4IO+nGFU3rYUyfH9ZLc/fC0M8mKKh2cauPSv60ZlCIxIocsTFd7T
4AoI2eHjAk399xcnfr8OXZwN7QDoumZOXhUDdYLuSJZOc2mFdd+G5UetGlAR5YcoBi6EpiR7+wnX
6bEzm101LlTQDVE3mFa8Qn0YM/HOSlqv93aTe/t71g/rl+eNa6WYF9dtqMjurZbdiZWDEMnXGKs9
Zk9/v/vfD8T1Yg6QKEcPEu6rZTuRO70gGUetnSRHvUL51XfHxS0OKNHe6UP+cCmBzZ3pNrxNPP5X
iEsys/+RFNiiakkfbavyLplQhAOn8mcUzu/lyv3hrXI1hiUTrGusYUtvnyKZTb1Ih269GsWWane6
U24L+c6m8/smZzH4zloTKqAHpHl1ldhDQd/FU3tRVrNti/6bg6eOqVvsAtk27dobxJvv7Ku/f/Lr
JV3STPjoaVqv97m5cfJJcMlsGeURyb521mtt/Pz3dfHHq3impGnSCQO8/vgMj6grHDTtxVDlpRzM
R8OI33l2f2gMifszpQEVxRwmFPRvXxGSKxOB9NJe3OJnI6tNPc5obV4nlxZQwZtMgVleFsTUqRe/
84396fZ+vfTVN2YgYo1cd31vrTrUooOQH9DV/v0Z/mEJIghi2BoHEk/y+hAuFQpjBGDWgzMMNTEE
hn2Leas4LwkhY3+/1O/fFpWbbtE4shbt316Xlg5eO9tpcuktZ2HhIXqKDbIDZuDyQNXZsv/79a72
KEhi4EvX8PiOpfx928giYYu+GubLIAj20cqC4PheJ5spnxUxiFFPU9Ea/xNk6wLS6hwIJOow2UGu
qSNv10uYyxw1cO9c3JAc5lB4NDzxnJ0Ha3R2E8/3lI1a9t4qvaor1quC1YDzkxXpAfpf7ZBGDXSS
T7p2kcihjnojsl3X4Y7sK4G9vo3Evcbg8s80lKQHUCqfXIa1F5tmyLLnxcnwKch4STdeP+aXROEd
LfJWPixRQqUyIZWrXPHOy7laDPxiwWrzqJNhLNfK4O1zMmtrybyp1C6j5z6COVePNiMiNmMUaze6
Xr2X1/zbWqDYYjYscKykr3L/qUV/Oa/0bBhyp4qaCwTkNl2lGr27Md3PmlzptPfw399ubr3aOiXe
Wyls1Ntvb05RghGk0DaXqWj3OBlIntkM1XMbzpe/L/Grr1dCza+89Tofh37DE1fHFQKRORVt2lz0
IgucAUSoJuz6nezc9y6y7lO/PDsEK5NNBkNzsZNoh6z8MRucAG/TO3DLny5jkn1FT0DKp3s9QzTM
uxDzHyWc3d9o+fPU3HXinTLx6iT853ExYA6z2TqPEYj66k48NLVDQRuJ8fBJevWNprt38NjEvUSn
PGEmiLn2tX9/R3+8qG3b652xw17vCEsBBCPNiS/JZZr10uxdQRykOzFEcS+zw7sZ01fHxr9v8r/X
s66olFY1dj5nXC/vl6BYHudavNO5/Wl5k/DNsQ5LRPF7VVBYFum7qJKqi4ZhYGIsYP1aW47vHP+P
B/fLZa62iKGOrMUhbfCyDpKMW+ao7Gu5n400wLvuR1z479f70x7B6aSb1pobChD7dnXUhc3c7zxW
l7Z8yMLXItxmzg0G8fw9qPdPb8jS2fqILyVi5joEfEoTr4msghVByIgd7wf5+Pc7+dML+u8FQDje
3omJJ9EdbPq8yFa+LFArJaiwzYasHvOdh2a7/yzgX3qBfxYc+w/tJByIY103tY4+2XNYGNVFF0WF
htFz7/K06IOpHj2/RZ5/HDmf7hgkkZzTASEX8TBorB0kB1bdpIEiqwYYm/+C2Cn32NQC3V7RrjK7
XMuTg2l0EYYnU/NxfpkEXkSl+zMRpX2oRucL9mnGg6jlR6ZpziVF0BOkc72my8cO5FpiWB2efekd
yiLvH4jzY0q2VoS7yigmn6JjVbrGgnUsHD+yRiaDYLXAvvMxh16eicMKcK+pPeq/727HQEgFELOJ
6uQr0oDXEcHuNp3qblskLdExLUETyTLaPxDhcJ8yw8YLSbgvMgKhmFouib9I4wuR76dyKQ4jIxs2
Lm5fDV0vRlxsgxBlUWTiBB8x0+dpFdsHzL0J4S8NCgU5T5iaE7PzE4mJUWa2RxJkXQaOhceZEs8j
VIGsh0xO4cG2UvUgq/y7UUTmFmGt88XB3bU3iGrZl3Xc36PhRl8nUYWYocB3ondj0LqFJEmyt05F
o4ZNnNgk0dud9aE1hvasK9xQWCfbG/Im1DEjt9SXSW0ehAirL04XtXtr7Ost01u9wKsQo7qx4ZxK
gdR+yXNt2+DqChiH4wRhM3xtzcjelFYvfoYmFm7ZWOPHubYlrsJ56omhIYhlNhsK7WVVajYqRJru
Mug8GZh6vtSR8CdzZmghuhdrH9XEg3he2X2sOtsMsqIMSaEi5eYmH2N5I6PiZy10/O9L5R6Hfqh8
NIz2rllS8sdKnKEowqXfzHw0Y+JOX0knJIADV+FWd0N7O5eJcVAmxhrknM1tkrnuqRib7mB5zAZF
GJTzLm1xjqP6hYXh7HI5G1+ixUZgLlvkln3kHGskb37Uzfk2beZXOZ5HwiiHcn6qnZAslhicXcXx
cBeGKtxbDFcilXexDlM/vyLM1LCjubwPt2QgKq7nPIhz4okUiqq9I0S6dduyO7Y2+o9RhfciuRmy
U1L7RHoize4LZvZmQu4RJ0aHsh3NQ1j1pOJgEUe3mhsYGkYzY6Be/7MZta/1bIESNU64D51G3rVm
AVHQqpjtZHaeSWOYbSacFJjsEvJ0s6lZ9m3eOIgxW4EJLcLknMTaQzlW7lmqqtt1Vjr5pUQV3PfJ
dB6JiNjZinSpLq6j29Yxf2iejojU7ayNqDE8DDlORjNzvk5MztrATZWbEk3lLtcQ3oadmI4iKSYq
bCO5bbJ4OLahCD+E0ZIcW1WR1cq04HtvxpfmLcTKYQEiyawkDVSTeFVNkwyDDO/PtsgZWEKijHuX
dDFiH7Tqe0bTfbeJnMP0gj4nq90XQsfIpEKav3EziTKcoTWXslLNGe8mdbIe3Y4Yxo9l6ELRYKsC
NY0fXH2Ygrhyy09ETzi+wT/uDLO3gom0p92QLg52jGqB0dBwwKQh7gRtlDu1GtcsVaqg7nVCXTEr
ERe3+n8mRPdFvgZAFWDZCP2iG5t/3CQtySJxXyUEFjXqe6RhayM+h1wy09HAM/t63nQMeY4p5vyo
XZNjXTcm8DfKN0ZHen6XMi9myW3y2VyXiNshqoK4020U7V17ZqK86SNPGqjR6/4xAlPfdauNrVdL
dYpdCpuhxDptV0uNhXWBDMzq0OdPhA9iIQtDj9WXtE+MTTZH2LHbxOQnM41BM4ikwfndEcUkOOhj
ghlSj3Rm8l+9bZUgL1rI6dkVGtMLukaP/sXReSxHi6xB9ImIwFRhtkDTTi3vN4R+GTwU3jz9nJ7t
vTMaqRuqPpN58nvsSitocSUEWet8dhiqApEVP3Pd/ypk86wj859Jam+WGgGXLdZ3HXPg9w4fgGgV
3mW3/ZaSMa9jxiowRnKcHSsn/nRk11sNKn1iEFX4sQOjoR60565Y+DVbEohzI0UBVekbijkTOPFQ
8d5UHcYot7b2Nk5sf265bychEta0UEPqaUV5gCe4f+Ef5E0sswWjXNYxSuDEeMmcHkW+bMtXp6pe
bIRkb+OoVecZI8xp3ZrknNBGtVjMgLOMV6mdczUtY/bQvkXiemFV4wnCwDMDlEmQnnkaJgEmhKGR
evapTpxf4XZg03DE3fSOB79n7jWfvllnbdYvGDaZCiXdhEzFVvnenIXYTXmF55z3JMJ2bD/mozHv
ESf0FxBCUHyUyE9dxdl77YFvaK6LsFjSGZ+Y/OMQUuEEfJnjDhD5ZA9oLAs3j9TkrXtACQvJXxiE
pJpH5s34L7Bj4I8S1hpw2W4ncxrncOt780nlqT2hlhxHOKHw3vYZ2lB/1r38VcQ917pJvfatKRAB
PqQcrBKi48PU5+QhX648S3PCB+OxF/ca94uM6cEHKIeP3tvELV6VAkhI6di+iUMJpp4oboTpvDu9
/JDj+LpKGAudVWaPQOEK8BCUTnKCCWbbq+dDrOjO5agl9zLDwOvhmAuG3mKKtxSofed4uQIuugqB
f2YI6xCXOV/CmsjuVCvButaVEltFktyZfGusJ700cooaPDmVYTSUCPrrKwuDAPLSZzQT+yWL6MBx
RigCaV36JdTr0+KIJTI7sh96HC+3UyFQJyQClGMsfquWBXmP1eekD8Owm43SfY9htwSrWtODovYI
nAo/t4t9GduTbb73IIngiKBDQcm+yedtdTESjiJHlZ4Y02MF7YNnXq8vhkDHPGvln9o4INMcWU2v
2x2gQi0jZgLVZyVJ8mSZut0pBE/831af3Ah7RqiIseq8Xjct0FyIvFvX+KkfSrFPZC/2gw5Ep8Tt
icZ/VK91y4x7rMg+51c1Ig2RzH6o8SUFjTZ0UE0n7w5fJ8/x2nrfbucA1O40I4R05N0DoHR3Qp8R
8S8Db2tJ8QTtNMU+pl7NWhu+bDw9OB6KtYJctlX0Z/rGYW8WI3ZgMesPRtvGz/GYYNwf22Vf1EYc
Jl697rCJtYFXb5zKsQuJW2rVuN+GNXnWgQI8ipQrEBkmpl93mUKVTPGO4ZN6FlfPEwxYl8A4Dh8I
J2gIFiuPEEm6+8zV8zBvJwx0HtuwfHSfbIIdAzOmfkxndybYcWt/LWT5YOzK+YEnm2fBsH91wcK8
rSln+w5NgM71m/jlVDT/IBvKiL237usaclj8dq6fLmv3rA8Tqsjc429Fc9pU5zwzhufWW7/sXu+p
fsYfSDrJZV2s7jJ1ph4WOsE58vqlLUzjbWXiR5ld2ORYxTHG81gtC/0z62t03C7HumpT4zZlfetr
NYepO2RbpDrJPhHjWSRWY3mKl1UFWsrLmJbly4wCN2QH9ueauYMhdclOrsDHRBafWe+zKvpWevqs
o+4CFcpUD/3kup9b8O0z3m5fX+Zxj1Y0Oyz5WrD8tY0I4tGyg6lUIleOy52Drzqw+wTKg0sNTNiU
Qf+Ql8Mpy8r2UbZVfmgX2woavZ8vsF+HLz74dW9OBV6RGY7wLnf+n6+1PR/BUp4B3+dYCIv4Gcvm
tp/x/+xrV+L5SlzAjpQgBtrmtDubuTG+DY0LIxFTaOip2r2gtk0iuVE6Wcoe7sHO0AzoMIM/+5zG
Iyq6dX5QGMI7itWp/QD2frMs8hMho8IE5qb1ap9kO2QWkiCL0K8M8FEcSb1rPvGwXR9KZl8ouC1r
X5FLt2vt4UpFr6UXlOMC+k/wgC6vPYiRiz1zPU+YMXxy3bqjHLBkmVACAsAB1CCbjfGvFvbOc1Vz
KDbivaShfZT9gN+la5ujq+z2rWgNWhm3SjNsR7jVgiSrrz6cXKeu8vTMxzMw+HEJEzkoB6s4MnBc
d1OVp/eGgjUPjKRzntLMg5HZiadpRlyfpKzPOf3dezvDFRA7sPfarsWgAYTXGT4MaY6rz8LUPSlq
waM1aVnU4ts+4vRGpECRHZZWrwCOzz94/WWwpj3i474AmCOA+jGrrCCnUgXpduHhJFPWMVfOm2c7
vDxul0Al6vCxcb75dRp/lPFQB6IQJFGuBEcW8/VkxLflKztP6aEY9dDkpZdqcCDbmU5c3VaQX/LQ
A+hEne9q/KZGSVUDD4ADVObrBcICWCQjl9vFNdR90ZYfI4ykw2zjefJHCzeTVnrdfmZT/uQsehem
+H13cJ+rCHI7lwUES4xHPKjY1dJXCgOmzwD/fuw0Wb4dPZ5gvedyL42mBkYxpLfwztDbJps0YKg6
UxwBoOtvqoaH08bzBuyx4ahFeZH4Zu1a4EUW52BuqeVrMXQdipLpaGajc1fEHWdBfYWaTWCuAei0
Vdj1K7wLN/buGIbDKpL9R+I4v1rJFsOkRzktpG+8oUjW9t2qNV/eGuOrZjUeCmGpIB1wnGtVOmA9
ijW0FBaGLc6NQGqtdsBRw0AdBYGvw3kO2zjpbuwZXbdukePgMqHyFX2/6ecNVSC4MG0v5pmsBRuE
0r3eL67PLNPcGTEYD5nkm086VhaRnsHs3HI2psPUel5a/3oJtn3VQOU16kT4NbVdmAm54LPM1jDF
jxC2UhNh443bvSlX87hlQNXAY62XxCpsuhBPMY/vur2QKrnpeonZtZIuoK1svCsqOe5RFI+fq7lu
8GV1k3Eu3Q5lerGC/sveauPcOBXkJVBUUQVT+z3lTDpjFC7ITi7AM/LAmfcUwnjgmxTylNeMT7CW
yBsEvZ0Ok+ezeN9uzPRpLCPSXEibLrCdKbMwPih4Jw4j6iSlES06jz1SlEE5u5T/XmgmpvSNQdEm
YlkrwixNi1BfXe9dNDYmUZk5xb8tdr4wg8wvJdqHY6Ov3EN6tTbZkc0poBDZGqCh3XSw/9JCLsei
W6wwXvJyV+oIWZSKkWUZeM3gsPfNbT+YP7ZlaSdAV4tfbpOJfBgjEm9ehmt44mTYFK72YrE/a9sZ
DlbZMFVxhEG52GH1bCyEDDXaeIVH8NXT1zcHbwW12Apuq1dUhFqp7Z2RqJaiYpA411S4yD1hkhRN
E3RgwSObwbfvdEOPWXl7YNwxoZ9GkYaixb6zJoxCmUNSnDEVvH6uO+wzEScHt627x9R0nSf+KMu3
HR7UzEWc2M+fMIGwGQkMkzpFF2GHJZb9YRp3c1GJtzFT2W4dSutzSE3z1ssLk6BGYhn+tqEkToPz
9jwJpH3lQPZrocdveF4QYaUaYSoctCEhKzA/ys489N6UhDiB/21dMe1AT+CrdC1OVnTmUe45MUYe
9W8BzPPCPAqeBCEZEXtAcEmCr3hdV/FYO+nLls/ECIGVRb3nNvhD1yqslszC7DT+zgSPBMoo1CEd
O8HRxLenw3M7NqvsH+VUa+dONs4Zgml664hyi6rCLXYb3FFGo4o/w7hOCbQPr7Gau8JZqGyHumMS
KBh1JDEvqvzmBvoFlg9+Bq1VIFbsq4MGcGiZpRfaV0VikmUON+0V4Wy7412GdezGqbkaaw8btjLs
FFi92e4S3ftCn9JG2lgvNJOy/9omZpZI9anH+jkyRVPdUkVOb0sNusbqYtJhce9AE5PdPq7G4goK
oInYlF18bNhBo7qeqEtWWe1ofyCE6yvmUjWU+WFooBsnDqHYakXEq7YtUC25l+xz/pTSW4inZXFa
tVVekCjWoRhmdJdJYnWPbTUu9PvlgPGI0B/fmhOISPgLyeiI+0hhxiIas/rHrivlte1+0gXuA2Zj
wzrZNU//uBnfV4Otj06uidw4tgu/B7b+W8QkGDS9NO4qDLY74LUM78RkheNwxfnl7o2zgeK0sAic
PJdDgSnYSB5E4eIUx2KOyAaijpZqr+Xa6w+TZaQPXW/VF69wnXfcXUyz6GJ9Plx4yxuWY+AN8iCc
fg2x+lk7aMzVTtgQ1XQzH0ItGU3ANE1ffQyDHZ/BgXWHlHSbQ2z06T2QtD6sybnZL3wtwZjP5tma
+GoSm/A7UDdy18yQbao43/ZN7plnEyMyIC0DS9w1S5J472b/P7i/I5lwq7cvLR0dprRqsY/DLNII
iTv0F8q7yOjxSvdKmw8s+wHbuClfRzkTE5AJ+zgv4uCq7Lm1sU2nTT/uSjHQwOlpfkR90956gIhP
Jj3VeQM9yCXTGeKPlaP6sN3hPVZlejbA8eyLHi7JkuU/Sb/M/PpMicV2DauJh1FGG7D8iNeqDNFW
MNZq6R+EU+h3IJ95vyW+4zXxdNKxreHAy2lFJAsIPE2mOmndUj+Zce68L5v7z6kXnhed8wbz2xBd
Q2H9Ravdo5Btw1nS1s+95vahKSg59JrEC6PQso/JdIYbcqeIOMw00KQUiIG2Ea+UqxJ7VaWply0b
4JszxQDbbA9x/MSXYdAllsoj6wmftGMoMKg2CmOjt+XHusnpxIp0BBq2mFBYO31+4fIT1ymweUQ3
pt+likEGRdJ0IGv6ylHj0oToiqhCwGKoFA2DZED/g9Eh9YAOtdV3msBBqMey+mNKi+zU7TiQ13Gx
Ly5xGo8poRLcogJcmZDTYw5PgFSfmEQAwsgijSOR750H+w68YXpipQ/ONxm6wI3XBTz+MMnLaDO4
20yQYsRhvePyQ3u0tL9mW8wHMjXAHdi6I46DHNS6Y5kBh2NWdWQZVnoxu2YG2OiAJvVgHHetKd7s
Vbyzotep5NSnLNL+jh/HmACYxHAU7fJeTJbJEEZczZWVZyRoTQrbhk9lJDeuBx2mvhLVBn3o3s3K
hFHRVX04YSE16/crU2vun8xGcDUMtfxzOfRvnGr+QBiuTgRn+HXPXIpx50dW4W1YErI0GDMMwdKx
Ny7JZdhBJeX8pTL+yB1wNWaFKXMcnPxpMpqOdULLKKKrnSjO6/QwK8MMmhTJGWkI1Yk44ZWgUY/o
Xr0cKR5Nc/TOyjPUh9wUUe2u3ZvRKrKX0UvpZaz5I1VX9q5YdHotqxFPLpMFv7LFIoO2JfRmX1WV
AMBaWbGv5/EjAeHzxcGuXBBwEW/dSz0uwwCgf1lf7M41dmqIVajSbgv0NrX0ExBB97iAYHyLO70P
eW0ROth9fExWBsyml76yddCD2k1IHjDwLcYYnQ80QfERg5YRyjwhoK8hioOMnyHQkh7r3Tgz7fOm
5gqelGHrqn+VXv8rmsoIYADiI5YO07jzRNfZ7cp4vC9dcHCjC3mW0ISczio1dy0AFkbBxb/R4Fic
VFVew/hYvOijE7+1+tpQVi9eewAsv/PyT2ZtTXxT16NjXaDIzkjUpyHL9h1Kk9sNsyK6SpHtUe6S
4gcAg+yrjqFYZQDetjX7ZyvAcNazNWBabr7jMrlOMF+7tyo/221kPF3/AIwVIfeFbZ8FDCOo2w0g
4QV7t465MWft37Z44ZuYzAXDao29bcCkHFg8AYMBm5vYBiMOtXq7VY3DycExsyWT5q958YI97Tqc
64woL135SEbMv9U0zmtRPG+88HsdzTT5AszvS6DO5OlcxLwa5ID0cPj17BdUKn455+xM9xVeJwlh
jsGoWdkU8VUZv29UYxezYicUOKuW/ikxj8+57fafBlio0FvxhGNmNTbudxyTu7wapgdHt7aTa2af
rtW/JkqHzlzilB+MiYmZo8FcXpqOL7jOAk8ojpgG07wvzKK8G5U+n0UDP4kxMibJTCNfSmN4XWfM
Mca6SZgUDx0phLStQFFYqVjA9KwJCjVedvJ4a8I7SoMtALOlkm0Ip/DKpxWIGdrLpMwJIPmYRaBy
sEL0FUkIK0vwymK0A/OfW00AmusXdi9tljpn6OofnOfm3mE9ElhQv+8AI+dhjAYvqLE62Lz4eF19
HZUX8mKmRfDreJ81OH5MjLh8/LKa+t/KoW+yCrfZNT3FGrZxkl/m5HdxlnRH/s1W79iJvLccQAHb
GOAy8fIFGz33LbVubG50ahLYrJGpCbrETC0knWt9f1YDRv6cvAs/YeoDD4GsN0ZW4JaZJTxYazM8
5lmKq2TSDevRMaua2nhTbbDW86fFORWWQH8DMCVf5GmypTXtdmWwOwrYt7n4MhPXuLDkaS6Ss4Rf
RP5r6JbPeWKvsB6lYMviYf3ojRQHosEet4oLmvfyQ0+S9jC1uXdiTv1vSMeZH5szR8zr9mqERrUT
lsM0PLWezmw3LjqQQ+DkspKoQOkkKXETyXhXV90XLGpzJ1oPiXPOXU0hV/oFXMkJcqbTrWxsxjdR
wSgHh1ddtLGr1Lkyi+qis3ZycLAMC6DNKY+KiS9Iw329qxO9urWW0rxTDP7hatUUi/o4vMxGT1me
awvIaHWFt5uvjWAYuJr4lUcp89PmeMXJ1q/1dsd3wfaVdtpM2qhNijTsPM7ObnK6A9sdsmvaOo0o
Osqj1ngmR19NFDmz+DDO5btRl6/ISF3e6j7dbVlsHsjUkQdvMSng4mFxI/aa6+NkoSQdnNk6Yvxf
dnPfVzfN0sHf6106W/4ROIGAlQor8YgmsnkUhb1ctM1zz07Cv0Ey3mfTQz9bCoPlgW6SLdp3JDOQ
0BnQ+HJoMop6SI0u7UI9tjvP7/QiuXRQjlnkOKbP8n2Kyj6+5zQRZNLExsk2yuIwDSI7XCmcdDfE
chm5R4dACMCuILqYKRvzhnll3AXXBbm4RJaAI6hjWQmQf5JkEmTXNJeFsW80JAzRdQLvPk1qIZYg
SREsRtufF7xzZ11m5ldB2owPJ5lhTQdSCBhic3DFVD4YlGT7JB8fCkLj9rndgpkXpXEZ8qsdRFhT
CNpwO2PMECfbluooNDxUjRsTGNRl3WeaZWrH8K4MBMUnEaeVyY3C0Q9zviCJQp+erIm9DeiL/gxa
HLVRPPQ7WW9XDY2BYcSQxCwxOux8byWoxSu27eB5ib2bJpHu53JmE729be3UHQgEaHbwAcZHzueV
rRKO7Lwdy4NlxNmNMjt1Bm0BzM2a2gclc5fl1zpS120sbdskv+u7+UlQax60hdKmHDRBfNd1iS30
L+l1/WUVmLZqZ7CPPcOPJzWNcaRTUwQOdUwNkshK8+quS213p3nzT1bY83sy14SgrleDvl1wEqg5
+amm1Y4KN4tpmOeC3bfOvzBdSWT1LB7oIZKvQVr1ngApIk6Ggt1v0uZBkTvTLa4EiNp6q7NKi1vU
oYl3Ij/GO3ELm8ekyBVOggqiiCogkHMTb32x7hm/diFlfUumoZovtVEVB8d1x2tpqAXEclAdj9p6
MDRVo3ywKYnXBortvKa+ncuXUo3enk1Qd1J2f01uanUa3gl7lz0A7Ys92BdNHGjZvNyqJWmA7V5p
v5bXkAvi/Wml8d3RhrDG/pYIM442dv232RLFw7SSAK53ybjDnS3uSNoTu2JiA2zKpD7lXiFP0J6y
fV4VL7lwSnpPQz/30lz4AAaoGXUB/oLFDlsp1LL2jFiXJdd6NGWcvBXJ+lMP7QdmvTQwqhrbXtNn
EZtWPXJ0yiehkY5w5YSHi3T0uyTGDOE5RR81cjN9cifMMOPsudRlnzLfWtmj28vL1JQoJa8hxw0r
1tvZjisIuIb2CgrziMb7dm2MLGJrcEt6nUujJD8nc0hDuXK5ugaPOLyp9MbjW93Tmhm3HhixB1Tx
RSAWeDeOB+o4Hkv3hxrNACroNKyVCmAvmtsd1x4uiLXKT2gu6oByHdWJFwN2HRfLr2mHo9STBq+C
9enm7AGV7Nog9a7tWKu/b2LObrw6JgdPuXil2JlnXLTajL6LgUCGmycwRM3jonLrgTim4mIoKH5b
ivVwS9N2Bw6DTLamM+7M62rBq2kIBbpbX9okmZWTIN88sV3s3vPbzLw04iFLQ0ZdYGeMXh622GNL
b2viL4ZHcH0R+PdpMwLoNmB+He1H0qsAtVMf3gKkI53H8VJwWB9yjT8nsRj6qF68ojdIr3bHjRgG
YKj2Vj248za82fxqIQMpvnHdjM8aKWthMaQfKH0AsAq0lFPmhEaSzs9u4zj8FaBDZcE8CW7OcFSD
s0U9lBV3mF6bmJ1jPhPGYnRj5k/ot0P2InHgdlO181JjOJrEkd+Pejzs+yKrn+ErWSE5FmZgJJJY
s46KPojb2f6Upt4fJne13hNjHV405SaA9hoyy1iruDhNS8Z4qImCnnZq56bMB9eWKghYKEBoZY8P
nVVvj9M0YV1k/gTtnFBZ1NMXy277L7KI6htGUQIpgBM/g7fh3W1noHVJzUokg3FC9MBAx9np30Xv
0uVgyvy3DTEhvYa7HZY0dyIrtZgosqFsNBE0HiKutgaNl/8OzfyWaskzgT+Q8a86nqVkBAh+xUWs
Zs+vbsJ/YSmnZtf2LBrTjetYkHF+J/O5+6cP7fQK02gKclpcgLzruKM5ISR44GLtSYO6pUFMYHOP
TjAWc3JIi2oOPWc0domHSGGJ6wTJmW0+G6P1q0svxzlEjOViWnlgGG384GGo9HvZGA859Zg/2Kw1
gLcTn2FS6CBrB6zKEuNgWIqlvzbld1Y8TwFxX3Adqy4f/QnM8jtyKTPKJufF7W3z0RLKPNBtoeKx
i5YTXnG1uDImcbndonWucpIa4qcMZuCZvWL1MkjkF/XqljeGfUI9RYJJoeVvsPihvTUO+YENHY9w
EZ2lLHIereITET4jnAeoT1QAAQnNgc7AOQMwUyAOmF/zKjKQHbFsvLT192Tkt/FGHPBwTxIpEBLd
PDOa8QkrJ0vqBwI0dyXj3hIe7nX37xLP9oLkMZJ2dxD2M7kSZAMZYSGflHGWkvnjXZKe3OwAvTVj
saSDuPTcg2wp7G6gqcQECHgVYcOp8KuMiNpdZWl8vIetPNjVj+c80Gr5mU630N8wfDQ22h/9PDDu
rMdd1nGrgKnh2/qqnYdGf7Hoo+q7NNv3DhM9eVwbQjnK32o+lAyeei0we9ZWzc3KJCk7Gsv9dTE9
soIsJxKhkYYV3G3d8AfviCLht9dCYL3deLNUPyP2ajO+3ZJvo+oIoCHGwkPVknZR0jwnRJ63N4bK
j5Ktti0enNaLuPZumviqwml2ik8ePmtI6t9ZH6Ol/1mZWcgCvSO9lD6/rkyj+mQ3T8gQaIYsKi6m
2eV8MPKTWM9uyjJWlKEUB718qNVzzavT0Vxf3IHhPng+GKuhsoiPdQN3cMNm+rl+a3b6R2NJvB/Q
hA3s/U66d033pnNgJqo4FeZ+Ns5kcRyrElAhjTMnw6h/5ynJbshVDaipK7Cy+SlOcEWOjFKXH04g
vwITNzJ/E+rUzVw8MK8LECp6/drYRzuDrGsKP4tnUM2nFEUSTwwXSchvzWCvNe41AivFR9Lcl8Zx
SH+uUGd8i8Es+QAvmkmcy8WrrjuwD+Yqs/PgkUnUo8R0voXxvC6vuCt9Vhu9uMTuXrHMwjmjIdoZ
QAK1aC52g/FT5qBPuVYhDGebRobQpYlvM0FyDZqu4uJykdskx4heb6OGFhfmNRqxqtE69rqTeEkn
WR+Z6H6ZhVncAujbORsNVXGZCWR1icKi+ho6Yt4tce9KLags4lFLMjI5dMAY2zex2Z7TiQC58lA6
tT8TgQRCC3w6GRoAS1DxslC6+hWWi0XIi+DI816mlpPXY7tWMjyNfTG9wAkOoZ4ELeVgXuwJBqdt
4qdSTq5JhkP6aVnv3epik2ex0NTL/j3X3q5cZ7a+rnUpoLB4BViq4U4uL7r32Mb7HKHmpv6YSe61
7lXfHk3vBVn5Vv7NYN+Ji21a40q0OOhTjmptfw0UMKURpOtH1r5kZKpN+iFOlqM960EBbbJtMON7
0LEZ1FMtsDU4rqhzBDI5D154Vz/1xmtvhZbQblGM7BrzSrGH2J/9itFjpV9B58bwSzKfmq7Tr38L
oLYqv9n4tsbsqBLGOGscIExnhqTdIz4KYfMteBY878fk1FjFvWP/IBIMkhTuNZQHgyH7Zu5HwefG
cbuyqT9e1ZJsKKv04q2ErFsciDwD9EmhVta7rNdeJ2RqQDR9N34o5P2SFofC+jTRjK81EFCkD4n6
nBO6uOEZCtz1KlyuXb9AH6+hFFC+R/pDXlKSVgY6lmeSIHWaQ9Dx9XqhyY3UTGxTGp9imKZO7A8Z
PGniC6ydlp9bQInulSc43RukHU4di3G2QxSrHPhtODfbuSO4ZiV9LJVhYr3WDVHDfBQLrQ76gMaG
+Byx4eSberaTnhHHLWxQAQ4gcT8H86pTXW6LdQgrLf7XTypkkEwuzMVej1r1Ns7fUj+s1d6gXCrA
D3pfjbwHLhBkoDwLq+FsPnX0hLXc18SxzITjFAZEgQcu1KzYM00sZy1YnO+Nw3Zuv7vi2ZE3NBa+
VB/J+IHWbCcRESBoQJN5u+Wo3A+zdnGXA7SKweVFuB+JwqneteaDEVWoBP2s86X1TwmvyJBFVbU3
89d++nZqtV/R4KI9QAD3JIi2aBEg1tpImmjOWQ1lqfoiYtvpIT42R5YxEEKeevW2uucKovr/BASy
NGj8+MHIHKd/St5fg8o87SDtx3L5Y9PR9D8IcA+ggumV4d2aP9VKKpu3X9ubvOXW5PgeINE66Bit
fL9Vz6OLcHa7s+U911pEJR3AS4n/WsYjf3BEifb8HbR9nbzm04O+vleIRozhrFFdJY43HK7KY9Qa
GUeRDQA1R960I19mOJXkpOz59gcIkA0Jy5adnlurvJ9xXPLFpxGFS2DPD9OMtHBkIFjdGh7jxhx/
62s2k7snv53lt0ePkoPzlQsE1g20Pl8JD0Ow5r8aSwaXGJUB8fWcirAW/1ap7ZkkEgrwhuZsZ8cw
2Dhyt8W+i8m/ZYm9Mwq4F2ihSnv8WA0r6pNj5b6zHaCJLqNKvqXxr307eOSdVof+yz22w52t+B/O
dMn+VO0H1m84no5zerQnFIhwVNPt5qr0mdYXi+O0qDgsrieD+Km4oOKFJUV671T4TUl3ah5daPmq
4Ev+4PTyCPgiGqouytAmJZVDxTVw9G0fiXzqx5vc+4VuXk6nZLkhKcy3h8v1TWP9zEt09Ci1zdtM
PcYm23fp7Mg54qf9NuVupbxjLjL3/zymX6xMuHO6oEsA0GZfeXFRCA1AqWz2bsROJ29N8241jl1P
E6sfxOJEE/eF5Z4MjeVDH4n81mYjMm8PqFcRrt+u3eM6fzkGT8xHmX1qKXHOLop74jmUdhnbkFX/
DgpioE8fs3PemnvogA1bQJXezBnZdl/MebSaNPPyWLXPuoUs80t3zrZ4jOcXAkOa5LjJqEvPVfVY
bXtoBYGobj2msM18V+b3AiluNnyW2cBDcJbuyyT3C9dXluBleZHmc5Lfj9ONnpAFjXxqeM/tE5iZ
cXMpVHYZpneeUFCXj55JpuCDYoQ+Sd7H982488YdLVwoh28uIhbbocUtZse/i11EVn3jEkQqS/jm
ernrgFrS4YvhIS0ANJowWnPhG3pkt7hokEnF3Mr6Nf7nUhF9kzTH0XnM9flmMj+TMd6Xpsdcmoyg
7pZWJgBNT8ND/jnrikXfY1QmGE3tqM+plBlUU/prtk7kKf1IelvTqjncvG79CEUBdeoLSbecdvlp
gVFd9t8ZsuqKzPC1PlbGbzo5fmu+5RwApp7jKc8DBtAVlfvC6jCZf8c1DbVsBQuw3uV9BVmIia3B
/cafb/Sv5Df1UPJH7/4axU1oRrSRirRSaizOzoHWqewn0yYffe4fxwRW9yY4ZZKwiz8Wiap/fonV
pYxloLVk7jCk2uTf1Ffhlj7N6ovYdQVrXuWcBw3jyk4LM/2u9+T95hU3gyJ8UHBVJZUfayip+dBn
8j49E/WizYk3mi9Ec+/GpjxZY/ItLNZT+W87kZ0u0fSjneEqJOF5PE0YZdljc+ZC2Ga4XPMja4Qs
MVGbDmOjvHuapndClezhLm5+UFpwYsdRV/9YbNPhX7Lf/GvcnT2KvRHHEG9zWvD2mDpjNBk/bduB
pyUC7Mr+GpH/KMadOsYd37wKfrV3LV+OTT0e0ZVch/rJXxeTEnswELtpbuavCxdZ+ryaME+bbsfI
72YAabB3None/k+5JOd1r4NtvZpF+7XpNqHofSCsn7b6S6VzlgDqE3A+Vfk+dxmtOfI3Vn4slreJ
wK57pXHxpq+Z95Kaxm7sEP1u/xZEIPFzvf55LaE/2HGMjxHM538knddypLoWhp+IKoIQcNvddHTO
nhvKM7bJSSAQPP35ep+7XbumZtpukNb6o+YTZ0exnhqMMAvrYSX/pHQoql2x2scpmG60fJn7vcwZ
Uoi0KqyNA//LqmOrb9rjdP/le489xbtwa5m59O2+cu51QHjryQ8cEuV32DRipBLbkeFQNvlBU4E3
I/Jz7cdRXbS4KDhwmX3Xnr81wMWjdXKhRTsg3MJ5DYLbyXIOSEI3NksUqTUE2/LNY2dBBrDNr6sY
kI1+M1RMSE0hYvVowm8Kfv6uxNqLmpoIcdd6L8hZN3lrQHx+OONFcqesixOc6uKgSyr6+Gxw5P76
FPm/ml5VEP9K7evsfQ6S7TpzGuFTOls8RbADtA3cwDZ7/k+TdmhIX6BGcmRuOFsIfyqqX9vc2v2L
j4q1uXEKHs6CB9q+kx0ar6O6dhaEl25g6fFvpvrXg01O6RZQIFX5i9RQS8S6d/1DIl/L2d9Oy93Y
J3D7jGXvDjKvhayhAFCdbY8HYEhuA5Jw2+a5nogIfg7V07wcJjzVTbgF9wUvP/sVf6B7UMOny+oi
osuQ26cWGKNcmIBo4qmrN/ow701+11kXTIM0IT9VwaWWHwXx7OuCKF3StkhvTka4LO1VqwMLj0HP
A1at2aUz5jq7+J1QpXb6mFIRSk1d3rLfcns3zXdEuj09xYfcOVBi5rm0MpMenC67vsA+knZHnb9N
LU04toKp/pfPX9HIT4jEwPI+Gvdvr6ZD5i07zz4R1I6Ai+d4DfWjtij6JOJRtmbnEIVMH0icWdN+
pcFD9hg0BD015fxXoOtb7JLUNn2D7esMzpBsMPu9kfS/XTmpUVyX5yQC1bfCOyyF27Vsbqp2gRzH
BwnQQwdDvsTuNJwH4gD5fQSKbadEDSjUg0eAlHYs/HJ9XCekhfRiW6b2b6jQH7kmJsf4M0pxF4HC
NrQ4T3VzQEVxDsblOFILYV9FTFT6IJ7HXYKyRiCfXv85iXuvyEcju5ndKzp4w0jn8TXAf9r1jTj2
Cy97sMynsE0/tGk/hLCO0TrFobRv2payQ/rqwcE2cqkeQDJjbzJn0P1PnwFRRtN59opH+sp287zs
846OYDdoCYuTcZjYpzG0buoyvWSetW+g+omLnn6UJfe6Nk/pYsPaQ07N7nb1h9PAW5NHuPdr7xOZ
C7MEBRPcxmqTl9aWBLBnESD3yuSp8fo/pgxl7LakkERVdHa4cFGCb23tbXrLi1fip7eE+eL/+13q
x3F4lmJiRF6bjRtd17jqAyroYc7LvWPwEgTLeV3TI9K3hyqCE/KiQ6NoKUeOPDjDbVND5TUw8lod
TZI8uPlEjhMpjnod7vRaX8iQp1i32SU2FSjAyrSUXkIO6E26Jg/IB28N4WBN6r+73biZuDTH0sUK
iAjHTS9eWu30Urw6RO0Zd30d1iGO+DM2Uki9pNvIFLHg4OhpT1uXFTUO9RhptCvJSLN852Zo66M3
8J6in5wzuVVhEENTfvZWeCzb+VY5ZttiwBwoo4LBpDGVOtw3NP9HqcwTOOT7POmzKJOdtxIA6tDL
SeYSa891oZ1bZrsBQJ42jnBpUfCKe1t/68Q/RK51zLlPMtuPfehl6qcAiaiz7tZHy+cKlry947Je
sorpvcQkN0rnwbOnWP5Xn0IMqBh2SMm2WaaO/TBSFzMetG2oC6FDCjYvm5dT4Lb08TSYF6/vD5+d
ixl5809E99TsBOfBWXekv93JloltcufnCfRoDLp9agHG2UA+xje7CvgdTOrHXqInqsi7rT/RWMwM
96Navu+wjhEjgTJFzD8ozDxGSIpTqdAV1G/6RqCkQegxj8WpnKtdpKqTbTfYP4tDb5pPGOSK6uEs
5aex9kpBwlwFhm5DLDpVGbtgNqSLJnsoYsqySfLIipRY8payooTbQLKXujK/lOFMD0h6SCZD0XBk
ISHq48p0lzblLA/XV4HMdRoZiHsi1mmWgviarqWiETCgbasLYqJTuZDSj9cviTIWEhql2/WETEiz
1tF6Kb1nuqt2tMTc09BSbQoMCrVK33seXvLsSdPSj40XEP0p6o5GgOLZG9/KiS1vwGruSKyD/Do5
Mvru2R/Lz2KRCP8ohvabo6lTcv2ZrHTHWIdjFLVjg8Ks3hnopMSpbhQ8WDdyJDP98HgU3B+97u4X
JJJDxkvhNNsQyQNqVWzdKMBXTvkkp2OIN6HrGTBYcHyVnZtk3BRogpoWHhvbA4VQ6B+JHm+5iIhL
RHUNKt/FmQqPLsgqEbBxMZm4HIONW3oH4vx3rt/cMWaesQGzaTEUj9Y2JYsvdHG3K4mZCCtmgEsy
bwDCBJV+MAMIC4p261c4tsb+HFFE2F53tozi0doZjoKpV+n6l6x/yqG89cOZIdqm5XZiM1zBY7sA
iXNIEradQc+T+NtwYkrMRY0ugfRcbIBkHd+6UYioto9N0l4GFsKhrbaONe85GU5X4fkyqJ2LEC+a
q7dOF2dtCnuLOPZ+zRKqlET91PpoElFMsBlibStE8zFgV2Nfg2HxEMAWjn3bT6DkIR+0QizFXQIx
y0h2bbLNDvi24rmA8135FkFEMTDtksRsiTPce0mw0TJEOUATWiXxmFG1OaMDD8Diy84DM8Gwyve5
oGfK52LeDCget+ranLwmcUfkX7XO9VZaPrhGUe8k1uVO2Vy7WIuycIc8a5ua677eb72mubFDbMgO
J0s7NCiTXFp05beH02S7lGKbCch+O0QmzVVqU8hVSez8w/DTMoh3fF5rnflCu4uRKk5WO/bA9TrH
u3XA/Hs6izfpRBJxqtxLI9YXr/COSLkPFGQ8kxH8CB982/HLmYw8aCs2UQsYWszHjDbYdJQH7FQ7
jGYxlNyjPTKqwkCGWAcJ9nkMauuzmxGEhnB+jr2ycODKkBmccbSj+HIrmOEybT1FHuvb3JxGJnYa
6Baz8w3x2hRGDwovtBscIvNXcHtNHT8a7skBQS5dvVO9GyVeB/6vQwBDPjIKi3RF6C7+LQT/oa7/
4tnjgMVcLJAaj8H4Ufn+3quK+xmAbjQZdHCDAyy95Ko/YPSH2xm30pT3QrQnR+OXa6eDK4snzOEA
ofCyUPYnW7onR0S/vcxp2Szx4mTNc0te8ZVc9+wITIaXwkTjSUOU14l4aJ1xh7+eTznU9AQiLfQ4
kPzgY7FA4MchuGP2+JzRDW4TqyflxBj4IP7CxoVRit7LLrlZNf61eUwx5KcvUWNux0pjLUTp73fE
kOuFX5E3tQewZfiMHB8hbZF5AbfA5SBwLqKyvjIpFkEDWCDNTEURGLBbUEQbTgh4/IBITqzdCDYr
zQg92mfqGuAAko6oBh/xtoJajbPRUOWDSi1hSXWj9XjVaS7BcEs97IFAtEugF32EW/sOjbf38+LG
gDLWwo27VL7b6bTXiRJ389wCH4bEXLQRO024C2CTE0k/y0TKbtCHu/S6OtYLuzymVZt1Qqrhrq8S
NnDnxuvy39YLf6JwvVWkBneUUQkxMBc251mVMYV+ZAlSJk+vy1X5wsy7W0LUZ1cQCExJAsQ4rgIz
MevG82m990DeW4sbm97zEYAyvV6GFmabnHVVqAWhEQW3fZkxytGGVUiyNOo+jZEz7I1L225H3xuE
/X6qYFwH3OaNUe1JZGLrErfQG5+hWwCvkKeweoDh43QIqgZBpUZfXjSijjXJKk/Wgnm/wGd313aS
hOKi5GD27MeIF7SrakX1ZHjlhyb30QnbLtxTMTge6jzD70nB5r9iCP/ayo7ubL+HfHCINXxbPfgr
178ZhiJQry2Kj3dSfarDvHAbzL5GBy1RBnkkJR+TgM6QTd+WtFN71X0rkXyhGSLBmp7tcDwp14Eo
EIvFtuN/6En0F6Oyf2s56APmwxxHeSMxx6myZiRL7kPHwQCarhnPtJe5iO8A8lyiLOzwreuU+4Hb
P3xwxVKXW22UexBg2lva57OD04A4lFNSnCfXP3cRli2hcFuv7uz8V0x3NC0+ojwFRxpWgeUNc+YR
CnaM+zJArTQg0DMUYXIveCuyISxMeNUGsPsfGm2Q1BZ0fHhh4H7R9odCa0IAn3YjJF+RJuchZ6mv
S20wq0YunBMu6ydUaNmpUBgKwEjyHjS2L150qdVjPfgo96GrzX0egR87kUfIi4s357EgpyMk3ySd
H+YuD/7J2ifGZNH1ozJh8srn6G4cXyTUxgyWj9JpeYbz36cpVXfBEpABMdArM7oeLDZxM/W/0FnX
vS749uyKfA+sSF/aWHOKKmoA3JlII8BguSsqH7U7IxX12tOSPQbr2P6W68iOm/ObI+jPlRGq64Ak
EgzF7vJSopKIZ20/12b+7mxVnBvfua39iuSOLGAeLJryicAb7tsxxIXsk77yEOVdgANvjParmp0P
eOfoBTmyeSMHhoaItiQUAqfnRQ1q2qe00FzsSOrXcXDhgKN6xQQWYOJBkPXIsyIeGmIK4tZ2+28b
ceShX810bOBMiVqVKMmLIoHXUanHiD571rccEOtHln7xUuxFYUQNhlNi3NU5WwaOgv9egob4Cg65
sujxOPc2/3o3/yttolOukW1Hb/Ge87B3D/6MkIRJpiutM6IVG6h6AL7205ojywEiBh2s3vDaXmWf
a+Pvo7zOb5DHuDsaWfS5w7zKdNaM5jS5NeoPqfXrZCZMGVEIImhH7Sv1Ygyrk8WJXeJqsTdVITDS
FXjk0TAOAmWIPx7aK+nTzVHwN8pVFV+9X0QHTD32xJJ0ZX7qfFd1vgHWSJmv8yzcOrQfAt9yGDXk
4j3zT3BYuRDhrV3rO1fbKcepuVLSMsVgB8xwGKb8h3j7HGXzDEjUlBE+hR4aLCM8CvKjo9Gtavk0
jjeEJExTX1jVCxfwQDDEkqG3DQFHi0Iv9xb1VJSDlWedz1RTUQ8vchL9i4A5I4i6Y9eW/7xkfalL
g4XldsrlQ5gRM4lfk/SOyCwo/lDYHFPVcrC73XPBVEUJTcbBWl8t037iN4+l8UKuJ/pI2E9FcqK7
8BpB4fivltFgnDQK7v1rI32ZRNhCBrk8jEFN71I7hch1ARx2xqU6NGKh1UzDH+XitLgu3ek0vxI2
kE17Pro65cPacxiAxjIf6nZXU95ET2SVfntR+odpZb11TNN+VMBEYnlNqw74m6Z0MjgS4g+WFW4M
PyrHXZ0kv8ruqydbh8nPuEgnhRtP8lOQhPcJN+LzPAt1ERbywtqiA4oIyYjT5Xp6VKsTG58q94SU
MAZcEWJHrdQwnQiEg+BPBcAIM1Dhb+1sjhwS3bXU8aAqYg9wwnZHDy/RlrRtANclXeBLit5W2HMB
XgvjonkExqIxLc32fK3pycr7jAogrmmvcHgAV8vxLzPpD6if2BtuKvVRq4893pHdTIjZbS9QEbtM
a2tIaztCc0AnSWtTOVqM0LJfP6wV1lvMlscz4f9ZDE/L6ObxROISmlhWGOLgE4B9Cz27AvDqvOHP
fE0xIbxs2PZKJIeBpCigoKLf62Uga6QPEwaQ2akZxJFfjbkzUxJRMejRd8HIjrWP/gKbjKsskRhz
Ef7w5tvlHnUs75CuMRJBeW+Um3M1UXGJJpoGV53S/9vWzMypFXytmB52la0p9S3puGGmi8CsEtwg
eqyabZcvRBpd5YFJhBsXzV2/HTKVomGQjymmESq9O6QTWo3JBqiraGO7ShK1m9butpvHH5vw7+lJ
MqOhRkiKBzV71WlQAtoIo5IAV8/uvBHVNHZFd/6tudhJB/PcvxTRfQNqRXE31yxbzP7lNkrgAaN0
Ok/BX2S8yAzqnhxI23ItVLYEnXO/1+9N77uP2Bv0B6FB9na+aubn0P0zjm3hxXk1O4yBIyFlKQFo
JyiE8RSuCG8EEdAP/VUAWbhAVgGbThyMmESrlDsZXxaOZTFED33lImYcnEtVmuHqQ+qQWeY9EI60
sNh01Ue4VsT4hN0Xe6xGnpSWHa8+c8qkKITcQhUQ2xQWWXlLpoGCo+3CbaaG8r5b5W+i8+uk65t/
6Hy/uwUdlOmD+0ha5jbJEvy8TsTeFNj9NMYkxomUGAc58GzgsgK0AuY3Rl7588iyj15bOF+JSSiy
kynx9EtUP2Ch9G9qTc7DZo7mDEbUNf5bjR42JhYAJIE2UuvWzdBAhjMVuKMfsMUY0IzVqaLo0kpZ
RI95GsFeC3rrFiwkQEqwJpIIl9REn/2IdJNMC7n3/fw+BefutbNN3Y9kZLEAdknaDLKA2sUf+gyf
SA976oUGLuymB2+2bhpV9m9J4heoH3ogAj153HuFhhMZpu/aHWxYZPE6j5TQNkH9RodJdiuyVL/6
bCRs9Qbo1sOtTmHs49K1TzirXqoQ+5TAMsmFzkm6Wfv+fSQi864umAWFtEg+ygnhKUU7f/YeCtV/
uHFeVhyC9b3dVW99erWJLQEEVzNbToDqnTpmUpXqba9XqIKQ2yIEq9jU0/hbNfWPLYoGeAqlkPQh
pXsyq3hXilRP286ziGuweUyTg5PTOk25l0DO7zF6zyPu6YkJddv3VnOQuf7jE3ByIHcjuixjei1s
iZAziIKMN5UBJS7sS1uCvUhZGzz3qL0W8X4+Ra2zM0XtObCugqLrsBh+qfqt46qcCHFYEV9Xa/Av
B5vbN23+2XUNfpKFVairrHVTEOey1UvQAyessB8h6Rhxs2T1v6626y8i1a6C7hKcMhYKDq0vrxKq
Tjn6ToqOg9uluXzj6aB7opfcYdm3s34llK14AeVgEeUaQ6UwUN+Zt9nUH682nHKfZBYwaxEa50Tp
3czcnrh+udejz8+Rohh/YyWRJ9Xh35socUfl5RRyT/aDRvhDYcAmof3zwUln/a/i/S5jK7Tep8r6
szYmOBA21+wJ7idiKpj8n8mrdLtt3Pl+nobpzXciZNByQC91zRWtS8Kc2RqHF1jdFxuf5K5KrABT
kjvu+wp2n0k8w+dgv5GnFZmTuyQr2p7wZwq5Jdh/gniqWaj3PSFOJ89fcQFX4VLfDwuQXB9EA3/I
Z6HyoMvp3ipus3J4XBUWP4Y5l8ms7MVjnTXQFPViQ58yPG3KRhMCgCcDVoovhva9epcPYwCs0r8u
cg4fLZqO9lM21ZdEajdmsumBP2mpCH36ODaByKJ9n0Tqp7yGuaFGYWKcAutBk0P1TaCWuRmFmC6e
O6hTyvy+Aw0CuYzG4CjFKnZWbY+sJ7a+4T1rt5XggSNLaz5KREq3UyT7Ux7m4alSlGaGosDBOo8t
SJoj4D5Mc69mzpd6AnMDvfSuODK2I0V8CQifhdjzenqQDTV9kIBD2Xeg/bu2cfvP0h6Gc6+i8nEw
RXLrelPxfq3jw8Vr6e1c5st+WkqoKHKwzgEUB9Mh7em4UNRyFr79b0WxZhEZt7FbihrqIrJOE57z
o0hdHfsAZtsi8LojqAkaBtfmTA/5aEnmuee5yeWXtglmXfx83rnkHexsq3gt/y/zQi6IlQEDH+U6
Oja5BewWOcnemZyfVY8fcsF5bxf28icEzbl4Bgs35Hx7pkyjfF5t9HV2ZcwNsm45bvGnQEUP9cvq
5wTGSGBLYSEps2TxtxNUqgsmr80QjeI3GH1eTGbpLRXFyxNGLndr4K42uM2cDfw+sGt9zqPlmjlk
dVtT0vxaILjkBljnLB5wAZANxHw2JviHhrRz9qGJ6H20YVv1sHRH3NRoHpC61P4YcwSQ/5F0wUUF
jvs7u7icB6NZlcbcWvc5Q/h3Kez5YSExeNdmPTsAWT832jgPlS1+SDijCD4bIa0YdCMmh1KSz3YN
wDEBKZqm663nLij9XSkNnpncMtD0aPTll9Rd9sa0EX3MLhd5Yee+OuKQnN9VLYpDi68Gvx+OYsCh
vn1fA9xiDcqJ3UCO6V5PjvzN5ZNoy2Mi/fmxr4iZ3NcpjGEXpVwY7qLOvWcVxAPYFtZLRm5y2KoP
Mfd2zD6JXJOGofydOrCFLQRLJPW8mpbpFWjnmrZ6kVYDwJIheWLoZv8GRDk3VvNJLF+5o+/0pRqs
dyeivAlp9XRDupV6RQk93MFOe5gQU+Asp0wuEZ4+rIN9+g88h5JpoqLxsifqX7+QJuLSqLvRbJKf
bbvaoFkzoMuq/Buer25f9N5P1SsfI4Guj1ktVsDPCl/nHfmrY3BeWmx8fuQ0nLDhcKOD1AGEd/OL
Qtd1JhlkPtSTnJE6Fc1LPWIsDSqaR1WxAEPZizsx/OJrSrZ96FbF3k3cAiNoXSLyAHyZqr2qZ5gD
X5jwLh2KGbza8S69wAa51MlyXFHIPwuIVIT4Q7WnWo1+KGwIN065wnUWst25keVQrRKRlkrCc1yt
nbVbg2AOgJ1sRPBq6bxNEEpinUrbR367hO9jDkBful5a7hpvffNWD16J0CkPFDVJ0YEuqJQ6euKP
o+N81bj5SGnBbL0Z+mWFDy069bFS7o283m1RFNQmc7dup4nVCRzvIXTUBBbviruMitjHxCa8yUwo
Z4yGoiMNbI3rbFCHYk6v/0L0GozV+Nd1gOGGAZuAixRtB49Qb0ctorhey+qbClV1U3YF7eBNUs1y
O3jQgyqQzv0quhCDt/L33ViEccUed667bIQQhKcaZMO4kDn+HeVc0WNv+5rwn5GCDQsYb0bDt+SE
p5q1Wl+J622Pazs7D45nyW0UFuMDHvxm37lrvV0GxxwhBsptJ0Xyt5oYQYAvGSBWzz7gh0XTMXDa
5/SYb+cGGV1CAuKhClsHqzuAOz5yZFxh6NAP5jPFDfPXXAzdfdHU/j/CBAh980H4a8IhVz4yBOBq
euuQDUG2lcwQO2XgV6Vx6luMyOgZvHJCZJhxs0FN5Rz+8CXN4uQY2tNkNwYyffUKSDruD8t7s5VV
n/yoGy6jf32iuCUOIHmQ5INd73PTOA+8D1dSCrCzzgBKSU2j+mSqI/KE9J8g5ase1ma+orxV7Nh5
9m6CxT7XtlYvte4WlEN+jepS0pBsWVCnlbAtRJ1ZR3AqOcnUCpDtscKTlY3642R5/z0vtXkGotc0
c9Pg2ad1d9dM5p8tZXrHVFHzXKFwjlTf45pam2Mku/lh7Rp5wR1M0B7M5E6OPnEzXtpgJ8QxN4Wc
8J2CBmmnnlrfFMouyoHCKJt1dlU74NbpCQ5G6bfO6JMJWSbAmILbZtksxDvs04GXzQHJ3znKZs4s
0+sDzJG2LIAaI6ab9aNMtXgdMgY32uaIcptGSUpkGO0rX9RHGzxr0+nog1bpaz6+ysnnkDYABnVM
u0C43asxJZcUYwscEWkwmOrNQRC2+JuhLttU7Zwc7RozqV8jzZvI+oAbYMlxcho6hCxxpJso30OY
eQc9E+pKRFJ7fz3BNgEmzE3DzRs3NLPgRW4JsNLqz2Ij2M395C6RWNuTpSl2ivgpBC3Zb878upGO
+VgmNMdKJd4xm6tXpqZxG9rWc+UxwG3qWfTvqbTNXdSn9s3a5N+CUh8+ZJimd21Y2ntjZp7vKJsf
2CDFnpav4aPvKsBr4aGd6xwYsCz/qdcQ3phWyreOu2Tn0rhzshdhndJEDJiXM8ghW5C6FwT1mbA/
tCXZmrqwdtgmEbmG9l/2WWAlz0LAYkbPjS2ej20mGeB64chD2LIVz54zvaVFk9yFg1Y3bd5MMVsS
Yr+5zp/hO3CTK0TDOWHH2WbFJbVZVf43qvP2MrWquqDW4KMTpwQOkKKebvXo3FRlB95Cii/TR0r2
IdOBqJ7JKfOOem2cRwgiZN9Dg0htwriAkOf6PaROwSCyjv4ACtt7f/zZbu545ohfyLIfAjXQs+Ve
ex8kHoqJvKUZM89Hbzd4IKogHxkLD0Ybv7PcDT317wyG0S4Jay82eLIPU09dXdor6NegBXN3m37L
t0szoR488hxd97LaCG+8DEkysk4UYmOLBQPV0sYQqHVw1/GpAlMBIqmfjRYPlU672Ca0+0A4qP0V
XHXmhIBF17eHEVL4Ct2ub9/KyfrrVLPa54MwPeGwnYqLwpnOZJHMlG4UX3iuk21d2wh83RBbb9rb
+yjql0u2CrCGifwiEummfa9dmxWMSN1AZ18k3dT7FNUFEWiluWmblkVjjNA5WawCu0x0zPU2AotI
uvUhX4cgTpdKjXvUanDWrBlbT1pski6yrlAZGE4zXiIss8tNuDSEeyUiyq5Hf/mQQQX8JZD/FeTK
eSyG2ZWXrm1dOjmrkfxzWFXE/pBxw9El6uzHGcbsMZdh+JBkCIwV3W33FDBeY6oSlXAflQXgebG0
LWp2pLy4kdi/sqveXBeUtyORG7pz0pjs3gmxCDYgyySbkMvldtWPncG8Amrj8YPvhjonYZJwAvHW
UyR5zIgxOWCVxekvU/vSRZRJzx0ZqjJdRbwwpR8sF3vQ4ADioqmVO+GlXxV6y9MqHXWTDX66K9RC
iKXu8+3MsbwtTSQvU0MDXWCa95Ra530aYfytXXA/i/zovRu2yYtqV1wdpgl2PlG5e3eZrxJNvtda
tJ9FGiIWDi0e6Il3ynOGb9ZbyNbVDWPH6pHn1sPwx50oiFeMzJgV0OfzghBeNA8Tpg7mHl8AI1cJ
KakGQwiR/lGV3/qg6wyxdUDAUwpf8uLhk5/iYc2XD4wewzYaMD4TvzhtEnmNO3cWxj4yUyrIQaac
uSoZI8e5OEeeISW50c9NDwylK4bXYLZgiAmPOrrBFN7MAq/AhmBAOLq+HXhqitQ1EN/Klsulzl2y
ZidTvCRd/c0JTAx6I690UVs86SUxz36tW44lSli2YYByXGbux0IK240wS8mQjwYoYnInpDLLX5u+
IMl/ReORBCbbZzawvpCJjfZj9doDGgWm/DD6SYP6a2TdjOvRyQ9r77SXzvQUpM4Bg16nSKTNiMLj
7ssRDYA82q8p4RSbYEH6a5O4jfVmTXeekU64KWAbdmm/5qDLljcCq/a1s7U9fmXjGrjPOD2dJ68u
EIR4/D1F/gfwIGKtrqddRRc11bTYgcCLkuOK1QAtMMo604HjWQnMRzFB9doJJ3aVW8daq+xPZUn4
AzCzo2sZdY7oqtmhw0Bf3ZD9eK5qZ+RetUbDV8NMS65heUNFMMqVafD3/JLoWPWjH+q+EYj3aXSp
PMXSzTtD9Hi3soPnFlBuVCnu/YRQ8TTBuUoiVDaei7Ctd03epgeHJWy/LBMgpkmvuSDETkAzFz2h
3ukQC29oD0VY+M+zJ6vnJU8JWAi64ppb4W38AedlOsP5aEaUwA2Gfabcz4kWzvuFMNq99hwsyIng
4vLEfhanxP0hVnTa2ZOWRPDJ1HlOTTa8OWGJUhOjDyj6MAIkDfxUg4U0wh61OithFS8iZEh2R08C
mWgdqwbZWZtX46chafKpHVMSPrnAv8IcB2s5sSYSM0566YxqoBSDSxgvWYtriPyvmaR3gBVgMlaE
S5L0Y+AEC/NI5rRztqQ/fiW9719zxox6mBzyQaywHLZO1X0DM3g/k3Y4z2HlYukW7M8hUQ6rVSLr
wFOAQ0bITcLKuXd0Vn/JqvRiPZvxo9FsFYSSMGTP4T+HAEgqeRNvzwyB8iX0FWD9YPRj1gf5pdVg
pw4SNuNNV6uLh5lK2075GUL0s7yjYRiX3nros7C+r0LZP7ogWuCq4MKeI3D+yBV1plkkovkyp7WB
yH3sIXPQ7EOPPRASTlN5MQe7zHbXu8hnlsA+COADsYLUKW7NXDCjEXulXTC/wvygOm+OoTUGe9zF
y4E0QnWcekoIbFRbX5U7zyuCbDEcW06MnVgHzlNhypsFkzISWYea74JA+6Sn0a+qQDQ9VB+3LM5E
zc44c4ip4vRrnR9mH6Y0v7rew0qdB4uJYqW4MiY7km7egerXpyREk0veWvbg4DsnzJ/stpP2ihBq
0M+OVhvoQ9KvI4EcwfKlqJPY45rnvCAckOMfbyucwfhWZQt5WqKWcAJXzwnzwdGBcHoxI5Jye7bX
W5sblEQIKQ5kwxIibHP/zo5r3dEINe3ZvdzjrMbsb9M51slLinK7tubv5FPpObZ1/tsQvocO0gx7
p5i7/Uy19d4H7Yp9JGhgTh4hmIIJt6ZBYC8o8UCt6i/M4s4gDtUC3ljk7sEQ5b1ZPOzaU+pD/xTJ
GK/eEKA7pWWjHSf5oboZrO562C6Y/E6TZyXn0ICEb3Kj/pSWCP+IRcEptrJrT4QFq510fb4PsgTS
9LPWKBJR0zUxZERyDAq8OAnFKnFjt8UFk5B1LLO0iPNUWxyuaRN7C3Ll3g1/R2GRCnXNAwPpIcIn
K8k1ccjUGdce0JD8Df4TlAHOc7CeUrsVl2uz+JMhxIrkBbJJMKSgX9C+c0pKmLxZuuEj/A7XXSg/
GS3cGwoErIskX5ApBUBi6xHFvMM5/ANPd5VV0Tq2ze2AAKahpe6jLDVBkGVUnCofVXdFkJr8H2ln
ttu4kqXrVzno60OAQ5BBXvSNZtvyqLSdzhsiR87zzKfvj7uBLotSS8jqXYWNArKQoQhGrFix1j84
d5OkD0zpMP4qUwU9xszNMRKEkeM7o3anRHn+bjZIz1gQ0dYN2+nRIAe6DREFWJYWSJU4DL17SV9q
37H1uaTqDjwELIE0wnypzdAP9M0fdImMJ1joPwEBUpvDOn3bdla9KjzD2jq8/26xrdDubH2oNty/
+TYeCX5hmToQQJMOMLMINkFUOR/05PoFD0l1gcEYAFMLpws8wKplUFIzYQMukTCjYJKAscxREFnQ
iAl/UH1FFwlywD05IvvRUGGjKTQM+ywDi6mgYomYtphSOfkFpQAYE2gHLW0HGUTILv7EUh/8rW91
+MSG2LSFlvKTSz4QaIwRmLpwFJvQld4e9Cv4wJE6qYI39arUMrHR1eSd2pe3LigqLodWV8g4leCO
Kp6/HhTq7HWSq39G33ktocK8WrHCkXJRqH6WTa/eQzYuN2Q5eIJAgYNZb+D4jbYxwhbg/DA2tFfl
6KV7P+nNnacDOfFQVijR+pB0Yh9oQ9rvmoe8NM+S9k5X2R1jNuYrPxyR9vJhEaaq94IyyW4cJKQV
q6Brh/8wOdgQUweD16grabyNEqjWpAZwBypFXVcxIsG+VLtlpqbqDcVeVCriIL9TJXFo6UwGPUY3
yEdFBSlUUxJCDYwDHmVym+T5+FiNlvuixZW6R6d7XAYa9QHHCrKdQytjB/wWoQONdGaT6CgH9EH6
VqU0zAm4/o2BlqIE+D+QNeeoWy56u5arDk+btZEWwbtIB5xDqBuC46SWf2srpvEO7MncVFNW0bZt
vq11CtCUwsTdCK98F6LJtUl6sLVB0KK/0QEo7kWSvUWBTF8UEx4ub+YBHBcF8CjOvzhDr2+IEujB
0YHZ1ZEqn2NfyTbgOeQbQE+EPWKbthQQBfqemQadlUZNHzdI0SPKvMGVj3ppT9N0ZU8tImt0jBFB
1whIc6oVYD0qh7qzXXM3ADCdLFJV5VVECeIVsV++KkmPShYNwwfko1niOk+e0X1HpEMgJVmNebVy
zS5HLlylBB+V8d6N8/FLRgK2N/3gaUC8YhWmzW+CCm9kx2vIB9GTd3FCQWCELNcE/bOwSBRx2KDS
jA4bRYkOkl7c3uSoBe7dhLJNWVCUZDEBIveGBrq4VrcIcH/1ba6FRdr4iB6DC3PjNldX0oz+IP6Z
sV3RK4A8WgBYAtSLTIf23Hvdd8gm3yrkLm660R/eaurlK5qz7WbwELEL0tohI/Cte9pr2bZyW54m
sKdRWMBfx8M16R+gFqxptNkcihZLRGacRRTRYUxyK1salVWgN8wVVPaJ/TNCBnJf2AGNxJZ8VlVH
/55HXcHrBCzcS25HydZuHbFyB+pDnYb2R94a4QH0X7fsCGsky8B+2szukeikjlmlAQjxzJX7Xs/h
z0b7sXiuVORPkP1XP8y8MX8E+iSlJaEKWeivLMM+qO41t5NLq4mGTTq61sZWnfI97CpqCZKnMQrk
qMebfr8HgK795PDDQa3UnoZh2n8gsS7uEXHkHuU1BnOHXnScOskeOGlCUpWReOD78pMITLKFJAmk
DdXZ+sil30UxKht6byCjVHoISblUUsLIDTZaEbQ4vU6ilwhzZuykKLupDUpZbd68BaC93lXyNWC5
cE9lS7Vq4biYF4V547/SGHbJyOPopcOF5NlxQeHCV6+/gvrWNyiv8R6xBLgb/hW+ddIQOxN4xE3R
UKxcRlRqQMbHMfDYAGH9fRGlBfWSIrkhUo2vupErtzpN/G1cNIQXEhUNTxzySMHLMJTw8Fz1O5o1
75XqPTcovSP9T3Epdl7z7jWTFPU0KjiPRS/tOw/8OSCNkacp1hhslSz7GWp9vI68KMN9XU6EcrxE
X5wxU2/0pMF0gULt1tCj4Is+McRUqfl7imXR78SgI62CIntQM7CnNHD7tVP38V3fDtnT2Cdio2CP
tkGoBSMDK3oLFKPIltUuzDCCQTLOoUZrU1rHRWVleqgo7xJ7bYB/FDd+cg+dFYGSxqU5ktc6lI+Q
IoSN8s8klVK/Be0kt2Ejc1p2CdASoJ+0AED29UYwosFfZmsiSbCusZVgCFwx2AvYz2Lku0lLowR6
n7njTzeLBVtgQnekQXHrVV4I8lVBt12dGkWhLZ7NcTTWAwpNK0fUztY2+FxWiUCB6qLxhd7PG7Vl
9TsuSObOCrMXtaiKDbXe/wbQwd1GmXmh9Q6mSFH/YXd2fg/tyf/JzdbfgwsBtYMwaEKNEoZVg48A
Wk9N8kRBeHhvM2IBXdhs18XytSj6clFK/pJWc38ao6YXOOTwtEN7GiSBGN4HnuAL0+iDZ4V+zHY0
dFQN4prdwkG7CxuWAWl4HFrgpTQcD4Ge4WTJQgkqv/OA1y8Ci/QKZ5h1U7nrFCptpyOAV9QI/jrU
MZe1fEK3uHjNBLI8C9/zvTunj8QtaL58ZQ0DnU/VGO6LEFF7F+j7g5ZSI8PwL956jcOGaaUDJIj+
O+1ADDoGp9wXVJyfaGYES6Tcf0Bj8dboRntPll9ou75FSC6kgQiuSE9uKa1Cx030bNsayMy5Tek9
9oX1E3X69FbLWri+Rmcjuz911HmxPWBHRVgGXk684KGu9Zn7YlkgJj2ZI5iaousY0cmkBFLSNeK5
89RL6AaBRtnB6BAjqsPcfijbiuvTEVN6Bg0k7NWIiiFfbVDhM0XREO7Y7MoaI8ZgF9hAq3i16ZPc
c7prOI6LKiVYdbWDDXIAMcWs8+rFHGx3Q0RBDcbDqwkwowIzB8FM3qsBN6md//CmxDktiva3rbfN
z8RqvE2MPRgqc6iy+Irbbilcpge1HTwsZERNYwvd2TAEpyMNdaBUjQahC9LkrpZQsPEoxnVCR2tA
DExSL+u7SkIdMB0xvGGapVNYdMUtmByo4pb2YSMvEYZUmlA+rE103GofvW7f2Zr49j4g5RXA0QLQ
gRdet8L0q6E3mFNFi4EWK5CrNRe+mR3n2Cykbo/+E2o+tROr+Chq4jYHoL+xjNa5KZIx3yoaSJpm
VModB49kuqLIXocyWHl6Yt/F4GNXZHVEo7r5mgMr3FWgZ14Ke8QutMFcEVGFcEMdurtB7pPjKivS
9UG1X11NfZGx2a3CbBD7UZpf9dZETT7mVq1TmhMgLu2XBn7dPqoToN01+6MwAWvHSuPv6KqEaDhg
CTQ4AnZsARaLHiuHhGopOZdiIF9Lv+kedyx/1UUGZBz0tnnSQNCuhmog3lfZneZAHDAa6KNoajao
QaTpDm0tFSB4E+5S0yy+k6+S5YBGRRcmihtCoFDrG7S22LjoBCnglni6Jj+EKFV0A/1iZ4ZKcM++
Mm4wdBsRlBolvEK/wssvS3+RAkGYlXX+gXkSROJWaeRC42EKZFGHeVICAaGcx+NcGhqxErxRH5XQ
kyJ4NApw9BeDw0UI1MTKGiGxtKKEdRW41XtZltWzWuEB6RV2tPWGXlshumauQOh+p/lPOxDJzX3G
vbO2ag/R9bxCjAHC9hJcj9zFIboCRuMQ7Af9W9PLYl/RvYdzROun0gAyxwC8Fy0OR6tO677jr6Zu
Id/bGzsRzW/cjaxbzQnpGjnqT8T6kk2J6uqL0znffWmDbCspHNA4+wXAV1vTteF9GsQVJSS03uy8
Aw4iGiy3WouSn5ptTUGGpkELR7fGdDdygCAocPpaCU+BRu/g3pX1esaJz41k1yiG96SbdfIieC6C
Ia97CvZUpm/ZVD+Lmv5EnmS8G2yfi8ht1XWnq0BKK01dSKmkqx5O70IMKUKFpG/LfoSjCSwwWzce
Nx/a1nhzTKJCgRP0W0p3Omg66jAUcYYaay3UEB1TUs/D8mLFp+AF7qvD2o7TPzp2iyu0nuIf9ZB3
z6ZslO9FR30o0Y0aQqJ4KUgsH2isoUWluv03sr0PoGYWtVYYMlij9quyoV7UtaAVwjD7xeQ40tSE
FtTlYmSq6ULZuV/d9rEQi6osymefsLPzc9QycaOhM0E/VU9htIPCwWOFBoYOOy4ywwcTr/mVlsCn
pYmeL2WPj8pCdwf3BjQAtlCNHIAVc6epI0o0Da4fgKVANFWyHG8dp0Xr2Lej99qlYG3rNBuqiKvB
VDtsXFFSXMZBCNSZ6i9C+WUFNKf7wJuSinIUS7RGVGT8IZX0fbajPaMsowg2ZKsZwxostQ27BF6F
2uFGNKYQKR2soVZ1Wxt4N1eQ1csBcwR6jHdQUR7DKLJfQQKFyyIt5BZ4C80ARD7gczU+ppHD1Lyh
hRZkDUkAkHuYNCrQY6lUe7O2CroOoG3oEwheGs2Qe2u7lX88p2k9eqR9P733FYStoFFBrTFXWTfQ
QSxcQMto46JCF1pDc2sBWfdIBUMvAsRfRCUutJZNZkmDVHsHe/Re7DGcbGj7a5iSIxI+8NAyW5qt
JqqMylTyC5wq+ugaUFq6paB6jqQh6DXPvK1yj5IKkI1fVtc3fzwLHUOB4K8S579tKrNbgDj5Fue4
Yfp1yR/oBmLVGrTzfZ1zjnoE2oKTlKlKKF4GNlLeiY8YkPqlQEtzkZX0KO1YdKvCUqNtCTr3RpBe
4atI/raouHghw8loV2IJhcopkmeBDZmlcXRUgiOr3NPGGt8sHBIO/H+xMKh9ZZ00gbIWjT/A7wON
BDBR/aU0ADKpyBW/IssIeC9EOo/UgqUxJlEE0dKWtgybGz81zDtpAeKrILbc8CxtYRqE1U3UUONB
U95e6zTtEBIxJKohoXmra1GAkWi/MQr4yTn9UYTr21bR32hiw5cUur1tLGndCpe0krsCspNmeOs8
Gcp7ZMTNdTkmBaoRGAXIMoDrRsBLegO5IJO/xC3JJvNsEgWhQg0GLQiWomzQs7FMEJ0e0kW21gZb
8DN0EeC/w8Isuy9h59YfOqJdaKxSWnouDBBmuCCbyzF3kV422H5lgMAL5pRvNq3wjXQfHSgNJHiT
N4k6AnYtFDA0Jg/QPdVBlIihjIH/nHqlaSO+eSQKX4s0Yz5trO47PzWf/IRqrALy/kXNc5hrveNA
uwfcCiKypCBv0tWl8w0fC+i3NDXtzuqgUaJW/jE2E2ZSR51WDaCY84ps1nUdfAjuxEXcUqmgrk4Z
FnoLoqCdQJ0GwFqAHvgWdTsgEioCbZNKq6KQgISqQ7NVg4tEIufcm3iRAIjpyzeewNq2hS8OQxq3
lNtC0zgqYUtKrIX9Tuf2AhOr9A+S0ra66wvQyLiRRTJ/znqovS6QKoIRBTJdL+2FHcect9zmsyVQ
bALHRAnfTJN3kOVvsraIN22CB3KA/7DlROVvpHuBO/H0rdCUtaLVmAzIjOFevHAK2LKDTyhXerTL
an7oMiwU82UEFQUoLyjf8YjRt3Yed4fINy2uFLZdpdNFpXs20khGXsYOdHGn6+Daubg1oCpGQzuV
MpYQCCUEVZptx9qwf2ZhjS+nTW/Ac4FLXbYkP/U8Nw3dcHTToDVj6urMM74RnuA9PGTPcJe/eGO+
zLTh2+UhTl3PGcJ0yKQN3TKFOvNvpwomaR232bM27gf7DWKbFUEshq94eZxTn3gmoUlHFxrhGavq
//h/+c/vLwHp+n/+h/b/AwwmzCFx0uc8fKSqIHJvZRI4m+CjgBd4eazpNx97qx+PZR+PVcI/Cia3
w+eh/0i9Pw7yrg4taY2aeJyABrsDt3V5RM04HVKoUloGp8AB9jt9yU/T87CkFFM+8px1qAoAaW/G
Z9iiAPJ+A3ldNgqVU+r13S/HOfQRFcPqypzPfEcOtW1IITSDtsjsO8Y9VRCay+nzjzj71sInSx0u
tNXlaZ75iFBwdCorGmhK3BiPZ0kX3EjQrUmfJULZQP6i3Fl7PI3j7OA6d5fHMk9X9Gis2d4PXUcf
DSwsnm2KSR1cOIH0hDZ8vTyKfnYYx3Ask7VzOALHUwJiKTu1ZhhubSwhnpEY21h/TJwTll8K8cU0
3HXbvPrmDf5WtICoZQpoLI9Odk/AClxeU48xcl39DTZ4l3/ayeGXuipV1lk3NHP67/Ev6+OiVhTf
0V/Mtvpa6q9Gav25PIJ2smmmIUCC6Bb3gcXFfDxEqwHlx7fIeOHpAoIAmQndRUCkNTAJ6n4qOqAc
r3rW+/ibRhG+N4vDBMHywniLQRP1lYQ8jDxqe/lnnRxfST6hCUuTUtWAmUy/+tNZKjI/5DcX1SGi
g77pU0oONrwy/B5G9cmJmkNVmSgxwTgn4U3InP9+eA6RSsDVLGHPdwRFKB+Un17y5KesWY4o3Vm4
aD7kuqwfwxzfQXUMQvoNqnlTcR72l4ef1vwoeDF7wT+SC1Ml+s8+uwmNe6BHXx567a0cDwUSbxjS
QMdz7GateDeXRzvZ/tNoSOxDM9W5A/6Ja5/W2qZdQq3VLnE4pGVNvaYwfxt5cmVJT+LGNIptShUL
P4vEcx6c6hSAamaWB+C2bhvg4v676/DbbNYkpZcndHpqLMc0qXfa3GeOIWf3DMXHorC7vjyAXnwp
Le+2M437y0OcWzM61ZR9dGAI2nzNyjToRzsscTSBDveCFIz+FGk1gjIh6uGXhzq3GaSuMx3OqaaK
WRD0eEapoZHVB/rQuBgbX8HC7DoLsnVNrzKW2iN65OvLY2rnllASEogJQjgnKQGI14ZeNIMm1BzJ
2q2NT4kg/oNgzMZj/LZB1ChsnjrAUa2DPkawSxyxKWr5cvmXnFvoTz9Em103ddGVPnlyfajRsLDa
5yGDPFm8Xx7kXLT5PMhsiYsmr0CAl/WhwRtTeYyGW1NSQYN0oh7w9auUr5fHO7u6xnTeHOKuJqZJ
fzpxkKzMKB+YlErhvayfQ9dd/t9GmMVPfF9bTeBKcaDF5pFFQy3t3SvH7J+1n4cpdj9VetuWGBnO
zpkjHbUT5lAdKuWJknhGHT/QnpziQzPSnXB3SBssMNu5EkjOfqxPo07n5dPiubJKUuyiqwNoQeoq
N6l4c1G8GxGO4mHexIuC6vDl1dSmDXAyU9OQKlHStIz5PeyCdEACyq8PmG+sVO0mwYTNfcrdLdIc
iX/TBrSvlN/gJa7M9exG+TTu9Oef5uoFSEblXsC4vnikbvLu4jN3ZW4naSuBmVsWPXKpChu9iOMx
XBsAR8BxR0S5pcyAsIzzbFVPerPXHLnUqj+Z/KF5j0r76ucPib+5PPy56GarGg1dQagmxB2PTiU1
iiPwy4dmIGsG9JOtCuEhDSK1eplMzUE/HvyDMvJyvTzyubX9PPJsHwkfTY3Y5ohk6DmPGEEk2ZWL
9TS1shwmBkfNcFT0/GZXnjYA00yQ1jpgUOBYb3bF/Y2Y7K/L8zg9D1JF64ivR8+Fe3wWTJreIFvI
Tc5D8ZUnFsEaIwraxPE+qXZD8WBr126H6ZscnwaSMhUGjNAEDo/mbF5hSP8YDA+7Eg2VEAXzRvLO
MPWFjqJ8WV5Lxs6cvqPxrNkd0APj9oDw1gffe3H5UIFyq+Yewgyr2saaqkSY4a7ob3vtyiV/+v2O
x9WP92ZrNiX9DcI08a0PP7xw75cvbNDL3+90HzLK9CrWkXQyDGt2+WSZyFRYsvUBOcmlnz2M1ZUN
cnYa9CBszVZ5TcwTCBokxkCTszxImI7p+FaSzZIdrRsgjpencnZjAHWzHRIW/eRea2y1UEAUVQet
o+JjeRvNggxT6qjF1g2NtXj8+yuIxXOYFgUunUM224pRDdkutAR6wTHuHaJDTrlFmGpryNtIYrww
6VABxFaujHt2SXnjkxpZGJb986L8FJclFWgEHXgfdBGqLSCfRfuQJh+2eXN5QU+zH041zzLHMEyT
bGEWHT1EKwZoZjyDIjIT4a5xYrmJenFlmHNbUJc6pR8bzwpHn21BxTYb2mFGfbDgNqC2023jYHT+
jc3xeZDZacqBNtYKFlOHgkdMA16ajmRVfGTtJi+vZD+npRgutM9jze60UhY0s0PJWOmT734BLU3D
ajOZYCvqQZV70lWsAYZYhQLvroLkSuA4v54OZa7pBWKZs88GRYJqYKnVB5Oi6Vg198CqPi7vjHM7
ENy3rtqmEMT+6c8/7UAfEyVRiaQ5SMNfxij/KsWDbBD5314e59wOpFJn64Ibxj55HMaFtOk3Zc0B
ESeckz3AxegPNt3m8jCnaQAQecchcBAEYfjPPljb9YbnQUw8ZCJfWmBBR+2mK25k8KBjJZrfXh7t
n8x0doNpzMpydFB6wEdmexFeoYyVdmQ4iCCG9xoCVEvNFyV6FvJB9zZm5k8M80UeyiUy6StgT0tB
cRqOMFL01Kov/54zH1MzhJgelNwCpNTHHxOQliHDIBoOgXln+QraqbSmnVtx7Sl55mNStOP1TfHO
4FvO9qXa82hta308mBYK+D8HuCJheKVmN/0d86U1JasLucjkeTyby0CvN+2DXD2ICjE7/eDhnxiG
Oylvg7a/smvOvECkZoEWFxZvVbCWs/BfggjOPK6GgyegQ7F6aaSpgA8NJATgn2NvrujVD6A6t2MY
XtlE5xaTjNXkZuWjUc4+/mhAto0aRMGATGu4hjnrhspaaf/+oiEj/9cgs9WMBx0RFgSLDg7nW4N3
g7RObSKma1z5bGdCFgPZDiRhx7TFvM1g6Igld1E7YGcPoVuv1rq7+utNTnojTaolpMInVzU6lr0E
yNMdVDxttEy9N1BSintzTa3mSvw9F/91DpQwqMVTBprfzwkC5KDVi+4AqwX/cgdcWJbR2RWpDVta
T4IlyoZ4VSlw+gqRO89N1RdfdAuNtp5EFqy12rd/f8iPftPsUw4mhrIYpnTcScGyTn61ykuhP9jq
98vLfO5MHI0zO+T4yyeFqpXdwaAR1kfPaghjK1j0+VNhP7fKuqtfhXWtuqdNEXN27HWuCdJYm4ec
qU6n5dN9ZGpkr/TL20OEEh7yxrFewkhd0SfL+6304sUY0nZOv6ALUxr5laU9E3N0A4SCbtuET1vO
jqLixJ2j2LI5aM73ECkkCsUAENLszjWvHPrpI51Mk9YOzzniG2HueJoVKGaq9Gl7GPU/MbCkqUiU
A61BWvHyZzwTXXTKpRAKKEKf3rvSQFw8g/J8aFAA5fLYjhrmMca1J+rZkwKjg3uH0qyk3H08Ifqw
I1CtoTnE5UEz1157Y4SvTr5t9T3d63Wtbz3sb1A36WhohfLt8izPXPvTIWW70NiksjKL37lnpBny
aMVBh8fttEAwEYUt+kPvg/mBbzhG68sDntkp3LF8OqinMMPmJSuLZjV/4OQHLQEU4e6Ef6+UQKwR
IADNcGVbTr9+tlmOBptm/+lMFLbhAhK2c7ymAAykt22zUapnL/4V+a8ygkzTG8vL0zu3np+nN1vP
mGPYgInMD24af8U/e9H4+qauhlvsooEgoMs4dofLQ545EYKgTpMEcQEVAbvjSRqgM9JGavmhfYz7
t0HeaNHWSV8vD3KuBHA0yvzcdQ6MPINRhmHXQd0QwXuFXUnj/CkpTcOBV/qti++DiK98wzMrSuON
/YIRnaazZ46nB3F/VOoxLg4xGKVFqYjbDJ/kEBIGOoirEmhZpFzr4565i4/GnP78076JbNNxoN8X
hyL57SrKalJxuLye10aYRetEA5yud8wqH5ANTDC+Ta+McO4aAlWAsaltcNj0eZ8YQZECiTi2Ylnd
1BUUFOU1BgvmWE/CfUxaFEGeTP3a/j87LxJ6LgPLpg0/+1qRrhRxYws2Y1t/LYxs7+bh7t9Yuk9D
zK7XJkNJIPXYibkoetpXHm6fdVhdCYzamfgPgOFfM5md5Myk7G4kyJM6yKUESBJ1I5IdGDavdCPA
l9p28/WIHaerRje20ixQAH6PA3UHOw1GHRxU1G4/Ls/83B3/6Tdp8xxxLJJAjSNW1wVkD80agQQ3
95pVVAXdws/jER6d+RKxPGuk25D5DiC3NA5cT4/m7fbKr5m+5Sy68msk/wFP4uAOc3xKnDzXRjux
EHA1yhcJaCUQ4LfA7BeVthY6IHLhbNrevO34FTpqa9yg27JQny//jjPx7+hnzD7UqEYjbx72edbs
ZQv7FFWkvgZBBFzh8kjnj9S/ZjwPtZEbdambcp8UGeQq7dXKHorkIVDvRQ7HYtt5PwZ/uHJhnt+H
/7PK1iwWebpd53E73WHO3qgeEpur5OnyvK6s4LzZjtGDhbQrQ4D9XuNt/Wxa3uTEuyk7ubk81P+y
hf81nem3fAqtI544fV+Y+cH3H2qsGcWrlG+T8oCKq6KT/2z1V2f4Fptb4Vz7fGdXEi0a2sU2zbJ5
bMr1JOzBvOcHo9y5bQshd+uBJbs8wbNr+WmQ2fyqLkKMbDqiWvWMtrT0P3RvK5FOujzMmTTKNFBy
tIFHGNQt9ONlBC9e07wnb7MxTur+ROnWROxAl9+AqF8Z6vyM/jXULKS3MGCCzvSKgxfuBvFet18b
2myVvJLYX5vR9PU+bQwd4esoxWHs0NXQ+pDLx84BdnFlY8L070QMCwK60PjnpKibdLmCjdp0jNHZ
8Iy9nd5nxb3VXMENnA0XVOVMkjLe8/QXjqeEjrwTh26X84TYR8mPJtvGuKME7Ustn80KnH+MIOWV
Qc99rc9jzpYxqa2wrOKK29FxD0kNM6AoN7EGETpKh38jbgiKhtTx6EOR1B/PTyvUHrdlg/lZ1t7M
8xfN7rYIS6/Bulx7vJ9LLD6N5czWsvECxFpDbn28FxZq8b0COXv5SJ1fuf+ZjTNbuSZB5Njyptmo
O6V5s6KnMv8R+I+XRzmbV3yeyOzWRD4lah2XiTRRhLMbfKDozac8kOZ3SvIk+mRDNWphyx+ixw/h
3nd+GyhrmP9OMOThZ0get2gEzpteKkg0mEwlMT9pqVBM3tblDzfXrwSPs5/t0zCzz5YFmj5YBtux
Kp/K4N01r9U9rg0wi07BgFy4HzOPDrS6rH9b2dfLH+zstgBgoYJ21mhqTH/+OS7BfcLMcySNRvOr
19ad+ZERm2J5LXW+NtAsr3XaNEB3kKWCuogA6ReRfmnB1Q3d2+UJnV0xjqswuUFMw5md2qGrIzmG
7PMRFV8ISjw/rqEmzm9y/m7bERRQ2GDHi4Zm85DEUcFrEdp8ATjD6u4C66HztY0WOAtkWzD2fJH1
j9G8jVyYRLCxnT0Viivb7+TKt7nu6avp0qTtKudXPn4WetcOVfYa5Uqw8zPPuvM7KW/ywXKuhA9t
mtNROvzPWKbDfSyBNcxPVB+BEoizMXtNUDgPQ6qePX5T1Qr50abaN2jAZADZIZMtszp6Aa8aQPrT
gnQvohz5DX1ZBRGlbPXKEpzcq/wsixPOm9WYWkizA1LGzTgoeVu8ehUUNavGtPxLRlVJg/5iX6mZ
nWzh2VjT1vt0VuK2tAuZIMBs2+8+GrTwNZd+iLcOHIjLm/jch/08q1mwHlQrKoqiK14tz0WMF0Zj
l6y7q1XVs4tnU/3nxgIdMAeQ2H2fmE1WFK+h+KXkqO5pj4HnLYZRwZntGrD75GCyemgqsU0t/tdJ
JbCQLvI4xpC/Arl9M+vgDm7ylU16bYhZOAbkaAlFdvmrW2c/ItisDV6Pl7/MaYZvA9yFLQEMwaBB
Oq/wIYofB5GMmMb4aMKvhym6CKHbYWexGrMbXLM2YV2vjNjfNhCyovJK7+HMN5sqiDbYGOqZIESP
NyEmIJqJONAkw+lu21BHvqIbIYsqPA0rVEqzKrqSup5ZVcdSYVQIGwiEMS+9w9c0RYjO1mtTf8Mr
Zd0612AIU0yexRZGcDRJpdg6RZAgPApzLlOz1wC6hkAW0wp+piZyrzF2vUjmava6v4bKP3OYj8ac
7ZWor40Y8AWxE8JkLV4guiGdvDT77eUNc3YcDHyp71mSK2P6809BI0GUgp5ok70aVFK6fizXXpj7
6y6XLeJQV58zZyKHQz/KEgbgAEHV/Xg4v2riGJXG6HVErNty4nVHFaVA3PfyrM7tCbAHpgaiji83
f6DpcN0bgNjhax6XSL2bIr+VVnrtbXY6GZOLHF4Sr1mL8uiseQDjWVdozPivdedvULVFx02sS629
EjZOrzaLC43WkgDLDdpntmal0WeWhFr9GiNxi3vgEH2TmK6ZGDxt0vjH5ZU7Pb8WlyfQfzrYFH3n
1YhWIrDTYU1KHQBZlO4ti/coLiAu/E12H5eHOv1IDMXiAb2E4HVSEfAMJO0qqpWvYYJtg61YSBsg
K//Xg4CPmi5gFQQRkIfjDVdRiEPZd/RfXbfTH8o+TdamHeRX3hWnO8HmBcZNBWNBs8x5tTeIOhUO
oZ28pgOW2kijGQOCz/q1YU77AKwTIwmi3ZQOz998qSN017I7/YAe7HrozLukLZbowTwh77+2wH8p
irsRA+7w1JpVRawuL+ZpZvnP+CbZDG05U8yRPWkxeqFdJPqhR/shN7WVYeziYYB5i2c6Igz+fTvs
UYOGpbR1AZD0wc6qX7Bgvfw7ToLWPz8DQBjSEHTt51EkLnyicdjqB5nhPgPkrfLjlWxaiLi7yyOd
X/GJrmdjFSBPqhVmoVS2jaPPwUTgHj/FRTbJ2wZrHGQzyNXaKrdwY5HYZPz1G3Ga5KeRZ1m8O6L+
EI9CP1TqbTned96dHVwpxZxs2wl1yVXNvChk6dYUDD4Ff2jEhh8YqTgoZXeDH9I+MNCRKcbN5UU8
uT+nYWD02CoEM+DyszMYlb5aa2opDmb20Ygb0/hTUyl2nccK503s3rE9/9v4D52Np49UHcI/Louz
EW1MceLMCLwvSpe+mHV/G4G4+L+NMT/zKW0/r+oYY6DU36G7LLMr63YS+Hm/6ZKth30IrRBzdjcb
epD6xBv7MEQQdBFdTtSl0TzUk44demFeeSUXOIn9jDehlnhAScNS5w0Od+wrb8TS9KCPOHoP6MRh
NYtrufsA7/qvtx55Ks968nro1MzweOvhJhUj5FS7h9hUfyFztkNkbjfE8e/LW+90h0/3M7cmOCmw
xfNnYZuB+PGwFTjEXvoQiXivGw0qI86VHPQ0IB0PM8t6TdNH31d3xCEdMU0KkEpE/NHD0aC+1sE/
OyGaIHwnm5Rjfj/X9GHDLERL1wvHH2rk3FcjLrXhNQLimWHYBwbQfeBD2ikyIYtzXa0D6+C5/Y0i
XZgRxUJvr2zw0xotLwQdoqOYQFd0x2bQ9kyT8TiCvj1AbFyr6Oqnd2rxgExJoEVLaaxU7hA7+/uP
xZw0XkcTgoVpHm+9wVAVfwT3cZAR0NSmvEfvZF21yT3QgivZx+kycpQoZgPqpNwD/ut4KDvSPPT4
6/xL5uTf8WLD42iqNIhvl3f5aaCAVKiR4kzZIW7Ws3DXOIntjWoYfumzLzamDDWah2gRLkpbroc+
XXTKX8/LIQ2xOLuge3XqLcfzKnM0g00rU790qqbcZirqVexFm8u4LutrTJX54dIAqEqb9ySINh7o
cwyCpQ3dGObF+MXGY+Wx9ntK3Upcba1CBdweowdxZXanA2pcHlRswD1MNYHZBkG6ubIHLK5e6rb/
VuQVXrEKku5yk1zl6c+/HF3kz0PNDwA4hKCkaNO89GWHvIuyoFoLG6dCq/ePVtzUgXfl1prH+GnA
ievK9OCvnLxZBiuvxsYrw5fck+43ze5Bb/n5pJMXu8NdHxbDbax18VU8xPwkMO5UkQTr9N/9itkW
VfLQdvBbCF/w4xKPWjlY7mJ08Aq2uq6kn+X8wU2vQQbZKvZ5m6EDlio1ngk9EpsbpWyQYHdDzNYj
Gy50iaTMlZTyBBPND+RtD5tB8KwGSTfb0k5cJHGIetwLAnUFptExwlxWrVmYzXaI9umT/4qNZFdc
9M2usKkExJoGxUO6HwbIoN9tPIL8UfDaSV1bXYQxDmEdSl+/Lx/1M+t49DP145On8chA+JqfWQ3+
QyPS34r4L9K+bEdSXdv2i5Cw6V+B6LItItuqF5TVAaYzpufrz3BdnX0yAAXKfbWk0pJKqhnG9vRs
xhwD1PCddfqyGRujryoSXBRWkHZemoHIDi9l7fas1/Upa4GMczCFPVnH62ZWbhomLlQMn6J2g1HQ
mf9nlRibUjXEuTCOUwJNRHGGnpbnsJ/X7fxr9n0u4WB3EcADYO4gDgCMaXalCy0ESxJpijN+DYTi
GiiXk8KEpGeZ0X2sJI7HLQjgZTget2BcAKN1NoDIBRUK9hvhq3iy4uG7FoKYaBoT9gh8Rf8MhSZQ
63WR/VhBRHdfM1xbFaQw1B2EZm3doJWNB2pYVjSQjMAhzp6SXoFUSGQX2blr+5MOZPSxwpSKD0GZ
9+vfas0Q0lgDblfC5OezCGDuzS0Hqljnmhfdt6ko1FuQb43BRPhWYrDcfrQGwDMA0LX0DvMCCliz
dHOsIY9iqA8QUzna4F0ZLJCwi3Z/fVFLP4tRB8yioO+iAuo5b0VABAXoii7tzkz/U47f6/g3Fz8z
9Uc+/DXI1oO1Zgw1ZLxWJrw7UvXLyzNwFeKaqLKeLQsi6clROOLUTQL88JgST/al/f364pY7Jsfj
ZZBr/MuwZrdIhTBdVhOnxnSg8SiU0B/4+NKBiPu6meXTQVGEwruhOjiHOBqXy9InFBSUKBRnVdzV
sen347fWvjP5Y1M1G9u1tiJMl6Fwh9hiiTMuuB62EaX1GQVdbTfpJXVjOSArqRE3VrVyBm0VQGOJ
3pQQ4Nm9gtx1CWh+35571KPeC2jq7kj8Voa95tMq2upnrnxDRIQqpgNRXcO3nFkze4zU5Cbee6VC
2Jm4rXJj02MMwYOtIZ95dY3gEZNzBqgZwrVi+PFyt2JmxTrotRFZRLusgcwK+HGvnwe535c+lcJr
g+nHJMhPly8mA4lgqRT9uYlyDJOlrsWGB7Vjx250HlOrvDc1EFSqkfr1w/Fv2heOA0mVNp+ZphBY
nwAx684gOXKt9r0HP1w0ko3VLb8fUgOKpBs5liEphS6/n8zJbV44ybnr0tvEim4htriBFlme8ksT
s7e8LWs7rOERUNwH1rsEu6li3QO2stEXpPL+X26UzHLg0ClFlQfbdbmUthr0Ucvq5JyBOxQoIsx2
TCEEcKypfbCc8qST96iq/ZqCNxB8IXcQQxo/ooQVP21gFPZOKlnOe6IfhKlHsuwHDoqy0P22sCMQ
7OtfHYqXxDNokaPIiIsJ9hv53T6VpSAh0+vjFCXnhOWHSBeeTQ7FNJ46eziZdOegl3T9JC/qmv8s
IhkEzADnaZFVt12VOei4sDNovYmnY4aipHeu30gqepX3OyuLepD5O5rPbHN0y0j7JSp9gPpJ2u16
cHNsOKVF2fHfD7JRr7B0DFgtSmZTXSFcRRHhzNjLCLpJZKhVeltCiKO/j6GakxF114ifjvnVGWZp
GEEGKBGQS5qLylk80X6qrDQ9G2jWTXx4SxGHu3FvC6jNa0GhbZJLLF9LDTGgjsDs/zG8zHabUs5z
VhB2tjETMNa3E0/BZ3fsYsPXh7fW3uvKfVSD8JfeZGgxF+QdCmcQtJbk3pAVoPn79cOwcivxmAJW
62CcB12JmeOsCjZC3aNNz00VpKCZqdsK6rFbvaMV93JhZfaY8tRwUpQP03OUGDtefZBN6MGiFYyt
lFke6B6xmiWvXW9A9MNU9PScjDc9tCyhrwiqJvxp6cciT/0UjOxtoE/vAzRqr3/D5TOnoXkkS1Tw
NxZ29vIGFwYdDHBOp2fq3EE6O4HKp4VnTn0MnejLrwFMIU1HYAfMO+Cll6bQXCqRWBjsDOklCLW9
WhCN60/Xl7OMEVD+h7YhupZIEDH0fmmjEJgdn0hdnCfnxQChYoI4NRpGVwpOXLe0GEjCpjmI7g2g
ujE4DwqwS1M8z8PEsqPyzLK4dq1e/57FNhAdID7lxXPVlkcTVYJUiw8Fb9ymAmmuxna1FW708Vdu
AVh/ETpglECyVs1+R5oOYJeGHMyZZvyBh+Gv1GlO+ZBsPIErXxbhnY0zipsGHoi5mU6DFGOFcoRT
Heth13T3EC7yRWlufNcVJ+MAbIf/VgesBXQKIETI2Nls7tgQnwqwEfbAnkIRieRne3P2adUeWupo
PiMCU+eNsrpDyxnyAexcgXgZDbkbK32jwzdI7IT8RCHCdf3YrO0WSCckbgW12sUliIja5UOXsfOY
c7+wb+simOjTdRtrWwVOI/k+qiiRzAskdQ3R77iEDW6BQB8A0LB7RqkMvMfKRptxuRrMpGMeHIUB
BOTo4F/eARCDO3CPuNI0FQdavLSUYAjo7/XlLB3wpZFZRWA0IU4BWTOcCHPwMu1Zh9rHdQtby5g9
JOEQKiCGhoWs6wEkfHQc6OHxDU+7asTE/KDsOhuI8y+/FRmjqYakIjtbyn6aiNujYu7Q9+srWf1W
n4zQSyMDFCuRO8FIzyAG9FuEGxHq+iLwYgArKFmZZ4/hxHQDaGZEOwpNPYFJSxsYd+zPxoYs2g1g
cwO09j92jNnHMmg3JWAAZ+BkBS+pVAOuTl1+p2A2N7IOJdlnaPCmzcbFWft6Jsry6OEBBwmnevn1
RtFYUVMq7Nz04M4MH0j868vbIzMUWwaweDqcWf6f56jXQr05OkcEMk7xrTWZh+sWlhuE0XhQsKhg
TnAAspxtUAWwOavyMnti9gc4blwDQkdOsgUvWHoYWLGApEEpEG+2PVsH67KhtLI4e0ptq/s9Ah17
1iugC4yahzv0kbboc5ZOWg78a6CCAMkMWuDa5cYMuqEoE+q0TwaEXeCsofx8KI0/NdjiCu1dTFtz
2suDgIxGBVQIxnAO5sl/CqpOBohx9iSUj6TGhEXz7fo2LcMux0ABU+ZNqODh/y4XNHEu9CIFz3Mp
+ANY1f84FrtBV8qHF4IcE/Ovm5O7fplXylFw2ZQBewmKq3K9n/I0g8mzmJnduSgDTY3EaUjEAxjh
/6AT+xcCMzet3sQ3TvzV+4TKpOzKEIzEGqBsm/nVmEIQkwxVfQaEEvJnrT/GzuhtLE26tIu1yfoJ
QFcgC0EN1Jjj4tBitROoak5n6JFPJ0XlfE9rmvlh3UXQF4VgRVzbB91u32mm9L8rOjHIovdSJC5N
KTmDTbzwdD0l+g4UHTG6CjYk5e3UOQhIfnqciuIhruPkN1dyZ3BTXe2VPfQyJ7+1evPGnqxu38W0
OOBuo/M/ltkPBMDmfQjS1wnFsKl5sAanhk6fBdUZu8fgoUbr5gYivlArqfxGGyvDgzK6nftaUWge
hkPzPRsjJYDUhAaFXhIfgJrMfK72GDeH/He6j6Mk+kmHuA/Cwfih1JAcMJD6ukzt2mkHXUDUqSjU
LSHzdJwcMTFIuTByh1F1xW3E1ECCXNGtt9QWxaGBOPtRpKyBLHlWB7wcp9+RrnW3Zdwj94BIp2cn
BOoGSq3uRSi4hypI9ZTbINkR0JIHMJ50e5brEJDPKbS7gBzf56WpnweNT71LIiP0xrE0H01oLv6C
zvjAPOihVwHOjBr5kSnG0Q2j2nnu2cD2lRX9hPoKxgiun5SF05KuA5UVoDUtlEfnqU4E2AHXUmM6
g6XFI2KfKg8GDYphC9K4YCoGKA/xJMBOcqJJPvaXt22AeGWcmiw8D2SKPqCrHAa5bUEvVdHe8i5O
vVQrKaYwEDS5eatMe1n+cx1Gb8MYKp5U9bpK+SMMwDtG+/mrHwEOALmmbK5IHqNFxDYoERkM/TwZ
fzJbc6UKJ8TH3Mba/ReGwAiD3jP89SKx7HRSV1lY6efUfuqHgxa+jOO7TdnGpi7eO9kZxZttE7Qn
JJbo8lubnVShxQN0LhEoxOKGoeTCxMv1tSy8tTRiAbKHgUU00ecnp0oBexFi0M7ToPkT5HjK4aHS
T6R9gSTadVP/OimX7gyc80A9YDhCYlXnMQikwRJCQIp6bjNMbY9/06o/6CDCi9Mbx/5N6xtW3fVq
5CnQeufQb2xeUA53K1PspuJMioe+eSgq6IQdqs2RrMUrgs/wjzwBp9uRfYzLb62qLRhx8MvhwFTP
kpKPNIPiwDNhxyyrPTpmfqXcW/YeQiB+1+8zbmOM5U+Inl1U/ihB2C2Om6TQy1tN8amAu0UXB5WF
+Y+KZTAcgXUPDPYlZvXHp4ZzMHI1P8SwFcGvmbL/GZMZKo7c5fpbPHRh0pYmusX9A+SNDrXQYmiG
QE+YRhtHbnmuwaryyZZ89T692GWYGhbLYCtu3jVsMECFfOt5XrMBWA9CXWwaGv6zu1PELM8gyGkE
sT5grhgEMWG/w4ZdP9GrVuTFAagL7ArzUMdkeh0azQQrbQbwjuqnrH5ulWEjDlgWYsHMiqDqP3Zm
u2PRzkb5RzWCxJbK0qhj5WSnVU9QKxPZrutaD7Jtbp2/a/brl1cIlQGgviVJMhjzZmGOEpkVhPU6
NXA0YMq6HQM/PTRjrhtZhMAEneRPRmaBPcZjlUaFEEmQTCAHDH9CacOzzG+k2rPkWG8RTa9s2mdr
800TwuqIWg5q0CfVo1WYH3YPiVkRbyxq6VgvFuXM9mwUqF70IxY1Qcs+PCT1WU3uKfR6bUgXX/9+
q6Yk5IrYyMDAqHN5oSaqkEiDgm1gpn/H/G2iud8P3SGJztAyP163teIoAMtEkowqDBpu85IcCuI1
QB+FGqD17BcQ6pQ+Ep6CfPw3dvCIG4DLI6aZHTwrtwuumo0aZNGBWNBeYrtYf9LY7+tmVg8DGIL/
18zs6I36SFva1GoAmTIvV5IaspWK25NoYznL9hfOOCq3yI5RzcTQySwr0jNTVLStSNDUxW0FMdym
RRCrWf27VXVH00YzYSoO4dC85a3lMwjXwb3t1CT2uJnuUr2BKmPhYJRu8GMNkXWdSO3AjRLI2uaC
RAhU4jaQdYspJkgYZ6MoIipv+2kCDfVoHtoegzh9t5G1rV15dFvQtkVvHXi62eegbW1oUa3iGI3s
ZDn5jhSSO9b2egIilXFAL8Le4jBeXd0nm7NrYuQY44UUrxpoxHQV5zQVt1SrXEv8+fqZ+ry22fvG
QjMfMyhtBWPxinatYfyIoi3yh621zN63jtRNNYawgbjlvu3H+5aEoD1BMhgmG1u17AbIo/vpu+mX
7iVPWyscu1EN1CEBQ+djmd6BUi4xHd8eQYADGUakOaDnfC+HV67CYT9d/55rZ8XA3BsitH9olpkr
0EvIjCgJ7PfxfcoeRXOvdM91/IzG/06t364bW0LwsNrP1mYegVVaCMo3WEMb5saYnF0CIMGgVx7c
3o6o/FQZ3bFMuG8L4an29GMYMr+poqOqEQz6Tt8jYXsNpNg2fpe8EZfB88XvmjsQ6Ok1MSTo1cBK
S9cBJUB4Sq1grDBikx3j1HFVwnZhv0FJuXbOPn2N+dMS2zRJwgp3huqjz2P91ewV6GXWGNDbgimv
usjPtmZnuoegQKXZiDVCJb2HivM+xDAWVCfviAjdMQIiK0KhPxnPRpHtm6z4Vg/mzVilAL2hqBAh
0YeeM4tTXwPVIWOD8Ko8Om5sg3QSi21ApQ5uEljnRZLZJ9ypmSMPY3ZTlkcLso1EP7XibhTMLfLw
DvJyXg6le0mfd9326j2Q6CeZgoNZeea/TFRHFDy+uIfZXwdPYp6DSQS0DUPzQxs+YkydXre3zIkw
nQiWReSeaFgBBXV57+MsxVBjnKuBMMe/wp4g0Ag5Kzs526GKubIONZ2E7Qdl3F+3K/3J7BPDLp59
3EQURudzkwizwfquwy7mZjxSvbXhFkPPloXZSUvUTlhpznCXgKNAnx1Ikq+SlSCfBDoHf0rqAdlZ
vPx4NIqiLGcZYjJG/W7aJWyLs34ldMErDawI/pRDs/LvP6VRTWfEbepoU1BU+o+0z3ylU/8Um4XO
VTOSIQcZG9L3eSbFRMyaHHQRgeJAFPsADUV3QoPi+pavvTEOwNkI9cBgCkj/bDFM1Wpct3EMGKXH
EFLjSdo+tigtdszaQZ/iCWMoh7xu/zZafWsx3etE7jWQvrz+O1bcHX4GijoIojEQos2eupjoHSrU
1hjoKFlnO67/rMFPnouN4Y+1hA7Id/QX0GHXZEfmcu9ss26o6SgjXF3nZRY7VlruldZtqil7dGrc
kTyYIVj7jW+q9evrS0TZn+BBh4ALCkuXpmkG2dyx1fTA7h+n8MNsHzOCwinbql4tkR84NCYataj0
IHUFQ9CloaSPAeIpVT0oaaYeaqOFLAb0tV104vM7LeriXQiE0aEyyw9a98RFAMC9GpUQ14m7duOA
rZxiSMvhCMs5LIxkzza2bZoIBQ1uQFWFf2R6dGc7JSCxxsb5WXEsMlBCzx2v/ZJWymRdaHZJjI9r
9z6Uyu+oNZ6+vn+fTcy8stWD+lCBcmhQxqV9i8HmGrJoGLStgSZwuV5s8XuvXYl/I4zoQOC8qjNf
iXpXbbZqAXuN7mPuwdUgM425FL9mG9MPa3uEtr6KA4CMACjiywOjAOgRoaWvBxp0ckdQxRCCUtzh
+udbeURR4cL8h8xfJTLi0ghQJnpTaEwPwLTSQV01RyMxMn5S7ZXb39J2i/xo9ethip3INBZ8dbNL
UDJbOMDM6AFQLujJvJqd4ic9w0TJxsmT/9Ds0cS6/s/Q7ONBpdHIKgpDI/pvNzUbHqGZDIxOnL3m
eNt9u9K2bvjaYf8nigjsPP75uYJWO0UAalJKgxTgGTch2uQ5TbU14bq2MAn/kfoKgEbO+6NqwjVt
qBMaAHe1Sybz5GSOr40K3H8s9pr15bkrXFuppoXdAos2ktPLA0KFcKaRpDSwxih8BZWNthOlkArz
o654jtEbx+sncu3YA6gPgBqkXyXo6tKgUB1eNLlKg4zkfhV/C+M/hG1Bj9bOISrJ0uWrGGKb9xKE
1VKApE2sihuQIjd9LVT3evqo1Rt5ypohBG4IjyFYByzVbDV1ZzqjnaCE0HYk86Cx9kJ7WruUoHCo
QZ7P+/rHk/hIMNzKvtQcTEHg1VPNUUjQte9W/yOc9mILHbYSBqP4ibgbXGkAt8wPBOcKZCAVHIi8
asaTambGE1NryzfCnJyMwUGsX1W96SNIYipkOAfLv77G1U8KMIKc4gC4ah7oVbadhrGd04BE7X0l
0p9DDUHzocF4Whf+Vx8UD7fMMKQMgfwxn6LKLIXQSK4yGiBocWv6WxTH0Xm+vqC1Ew/ehP/YmF2x
fGRT7YCWJ6gx7e0NxvRW0QEUUWX39v9naOYUOxADM2LidKAwdzBjaNcqnZ9sIcXkkZ673s/LmT0p
VTywAco6JMANT1xRW0cQxG5cq9VPBsgGumfyvzl6PnOKCOwBsEGzmyL8XuqJq/ZbjNRbRmaFK97Q
jDRaiMtkPKrCAWXTTk/MjRu7PM1IJjFrjzEyiKws8DUV9E9EMyAs1PgY3UU9eQHtFkqMWXl2RLLh
W5dbgyoNWATgyw1AuuaYLuiGObwCDiYg+UCeeeL0P5Qh1jesrGQviPbQQgWoBn+iLHB5aZwCgzZN
M5JAGSC+jkAXAJyPYbBwP18rQwexYn4QyU09PI6gQZv476zdiJ1WvirIM9DX+Mdzt1CEnsopQiUw
JsFIxn1U17sBdPdUKLsw3KgILT8p+LQQ3gLO/E/PbHZ5ozjMOg7hviBjL2HMvLr5e/3SLpcCA0hs
LSS1QMrOeVWs1kDPzlK6QMvKPY6EV5V+rewze2MhW3bk33/ydNzIG5KCIj2I4OmEAhYZvg+NY77Z
vlteK7kgDO+gloH4Zf72NgSq8UNJO7RMCl806q+ulTR8WwC8LTNy4z6th6ZDOhqMdEHR6HtNpKeM
lz9tLfv4+vZIeJdkGgKXynzqnhR4iSfetgFjgQV+obLMXWaMfi2+3iOQcgMSiQf8tw5ZqssFobHa
mA0U0cBFfSiMb51zNKPGtdPnPvoY2fv1Za19PQMBtAwmAG2ZkyRA4IhmbZW2Qcx0l6tnmRTbfPd1
I5IzHoyYeDAWir5qrHQxRqW7IOPPDXK2Qn3Ut7KotWNto4oioSOQU5+7PCZaiCJZVo9qeXpjcf3B
KY0974TPDft0fTlyAy4fPiTUloH/ZLCwCJVB8ccRNWVDYE+ta+WnPtmB/srX+me2Kc+1tj+fbc2e
8lA4TY9i5BDoPQYRXkUJbE/yfH09659OngDJdYaJjtmBIxEmgBp8Oh1KFiTq/nXaLPqg1t+uG1rz
oUiZUBORfZUF2qSPWicWWj0EyJcwBVe52RYz/+rn+mRh9rmMgTspc8QQCO3XUN6EDG2LLYmMlSoW
RtlBXgKSR0CaUSK+/F5F2Ag7G4shCNlbqbzm9GZKTZBSSUgHc6Oy8BR6I+idaKvD9Q+4bvqf0qpk
AAH+8tK0Hdkx6yzaB7XJ3ztLu8Hw1lPKq8fJ1nbaZHpjpd0CZqK6JhoJkym+/1c/wJacUnBPi8SD
Aw3S9RRnxQZvAP1Lus4X+b5STmr7ZrNdy48NudO1jTBw7YRioOk/VmcRGrRexzo3YXU0uFt1gVL5
Y/Iz2uKa3DIzq/lAk7c12Gj2QWW/m8V3Xu55erMpBLDmPjAHCoQbKhdoZ8z8u8inMmJjjz0UjHvq
UPvRlB0Ux94lavQdkNK363smz/zcXaEI+M/1ArQ7z6O0sLLGGIxmQQh8LK1OUn6oHU6kB3cF+mdZ
ueHtl+uTc7uShdQCx/xC83XKjamPtb4IYmt084S4afcdSjLE8UuEG19dG+gskVFhaBK1hKUIX2dY
adz1ZaAmqU/am3p6NyyOx7LdJcVeUbdYwdbW9smeNitgM7Md+JDVZVDRziWZ45ZG8qTnDnFVnh8j
kB5/uYCL6JoCKIC3C3nQnHkCnPaOUehqETA1wRATg+tk3pg5++vfcek3YQavM940pPyAeF/6FaUb
czvvlSKwqe06vfWHFIBUD2G/1YJayRmkJUSFxMShxKouLWkDzeIpZiVOf+Y2/KRUJ4wXu6o57DTl
aJqnOn+eWoIfUbp0eMy+KiBN0G35bH/+QuhJ2xYT7Jsp/xA6uctD1rioU+0jUXzTiy12spUva+ES
yI6eNDvv8IQhsaI2Zzxw2nhvqmKXmo/d1rFcPqxgoMAXxZOE2hOIwy4/atbzukJIzwMWfTSgTmmG
jYnELQPy7z8F2WpXGx21YYCab5X+1yFP18/f0vNeLkB+xU//Pqu7uDeangdjHrqdcRhC3wHHKn+/
bmbl+oKVGQVH9A6lLsXsO5V93pXALZZBrgoQZAodvGpFHICz5i3s7Hclas7XDa7uvo3yNGbpcODn
5GBoRJVZY5MyMDro5jgDYNlVZN0qjvgq6yLOtQRaoY8gJyeQjl9+QSdMsxzj8TyIOOE3w5gP57KN
txjw1s7BZytyHz/tUxGPHVD8OAelqtykvX7P2y1ZwKUJE/zVNqDsaIiAqGO2EF3LrL5C3TZwwA6k
QTMcOKqNqsFyV2QDEoOvcnAA5DczHzQmcaPmbU8CuwE/h7ljlrovzC1gx/JMw4oJBQAcNhTa5n2C
ChpddqhUNKis3i2tkzLu+BioW/xzq2bgtYGZhvL0gqENxP7W6ECjPihJcVQN+NIpyh4QxaCBa3+9
UYw8DlRRSOl1UJxos83pnBq0YWVEggJonL5s0GiBygHPPWULcLmyR0DL25I5SJYR5iDwirUGJJ/Z
FIBFpTW/6emPgb1+9XLKdgeiFPQfCD7gbDH/tAGUUqDux2ywoFWeNd7ow0bouroO3HwVLFjosM+n
92IdIl1mxgCApJGbDsEAwQere/4vVgL8AA40ZnMXpB1cs1uFiVANeP6IKZCwA1n5VqltdSFoHqLp
hbwH0LjLq9+yGq+mgVKbSW+itHGN6bGnW4M2y1gVzhmsqlRO6MmI7tJInDHMD2WA2WLeVWevSn1y
8pM2gv7NqNxiq8Wx4mrgKUF0hK7rSjbVR6kDGkqAVcLO2Fm98za2W9u/krGhASo7KACSSATsLLIK
O4wBVrlQA6qOP0VPd21uxEh++TFDLhMb1dEe9J1ZmjuKvpSADvCXI0ho4sqipSQwA+50ljJWGKUB
d5QzBUJ5McZ7LT5l3UZBZO07ouiC2FFiaLF3l7vWQPVTAXx2AujHutO65iF0urfrJ3zFy8lJAPm6
wali6uDSBAmJGYlMmqh+0hxzDQ6YNUfD/S/qSPhc6IajhAQa9gX5aoNdMHgF/HqqlpPLC0t31XHw
zURLPM6Hr7sgQH/+EcyjxQGox+Wy7KTAU1iZalCXiWd0zM2SpzCJ/esfbxn2SIDR/1mZpc92mSgG
aDTUIFeM+7xs3aZoYe1DSZqDqb5cN7b0E/9eIZSyMYyGqG7mJxohIpEM8RSwFrQngnhEz3dU2Yjk
Vq1QVMnluwcdgPm1is3CzjMglkioREDOTN+mvgC8uYw2/Pdybh3T9Qir/tfSHLNUqsnI0eOEJULd
PH8KrTcn/2skzzVAIWqLLmiseRP/cuCIThGoQqUTRD95TkUSUnNAN3LAeU8EymSjK8Q3h/26vlXL
e3tpZHZvjbaquchHYNxa9WYS/Z2xyTC0NIFiOepEMiIlUPCYHXCtS3peqo1AYfmOj7fVtMWZtGYA
I6ASAiInoecvBo1RGoonozrHY+qD3c2N641ocel6oJMAnIfUbEZnZp7zmy0vK5UP+XnUbrj9ESfP
6BSj3XW8vhnLE40UUfL5SrcDdUP5Mz6F1hnrQQGuV8VZVuLtJAHmooRy+dfzBJhBVI1b8w+qJV/g
T2ZE1llTZavFOXRUzExnu4xt6RavXBlpQxL4Svr3xaCoSiEgXjNSnG1VcUl7NOzQj/gfxtguhxB0
jNC056rLN8f5lo5OEr4ANYNRXVQY5qBNPU7aKO9BKmPmjkdK7YcVpYfJKH7bFXWd6OugAQmrA+ID
2C1ATOYnQ29YXdZ1mJ873XQ1XrpKhfm0L5MkEljBqD/oZTAQj0DycseGKFMYhmWKc5vfGiG0Zqvc
rfsH0N8frp/Ala+HNw+HHRJCIATVZ8WtnuoFSkNjfG7y4b0riI/+FCgEFVDxdruht96um1sJjfCY
Y5AYmThATIuh6qicYFA4/MzMn5Hl5QN4EprcS7t9ox4iZx/WbFcWDyF0jK5bXrnRF4ZnV02YVj1Z
WsjPg9LfN2bvW4N2V+bhCSAA77qpFTioXCS4dGTjGAi/WUSrlnFW6ZbKzxpAQBF7sOm93t0z/j1v
nZ1pf5jOs4apitBsvHarZ72MpmW0BD4KpDfwkXMaRfTDIiKg9nnm+u9G3DraHeQgdhbkQapj1E9b
S11xxSjGIjpDFRFZyDzVEZUz8Gjo+TmbvllgDuQQP1Yh+hal4Gs2/pjRUa/AlgUl+BiQzeqbo+1K
5/vG9145xAh1oG4k410NA5yXtyXhINDTaS/OEE9/JGAydZF++WGc7GmkPUPWet/W2jukqtG9y91c
U3edUu+jMfyWj02OyKjwSQLYm9DKj+s/bfF5KGAKeAmRPoHcf1HYGBKtguxkXD8lBkDrQwXCgq3e
/mLDgSKXzK0OUijktvPH0CjoSCZhdk+Q+UiLJ3D5q+LQK+CmNd1C37i/K+uRclL4yiAh0RfYdaXu
sw4BNOTpi+9NUXst0ffXv9hyObK/BtpohP0of88PVGnwSSFJLJ5i534Y8HiYd73+W7Nux+mo1Fsv
48IrwOPBE6Fkg/o3pn5nN1UBI3Jvl0w89bHpkrzBOMvesF5CZaOWujih0g6YjiRyD2j4ebbEdYfF
UdiKJ7Wx/aGMHqsq9wjJMVVVgEdiix5iEVdAsQg6lEAfYVhbKoxcXojMqUGBNA39E6pqLun/RBaG
mTaY5BAPy3t10WVCQU1HVxS1RxDfLpBalWinsA9N7SnprFcat8U9ukDFcUh00FFYIT2HZVM9tibN
PRpa2kFAHbU89Shau86UD7nnDOoI9UjHrA6DkWd3VdP8rG0LOhsWxqA6dF13+jCYHxOJkxcQ5is5
Ck+tUriZ3dDE1Xvtl6kPxbchr7QT+C8scHE5A/OZUPiubwvl4AhzOMdDO5yV0TE/JKlh5bYZyLsa
wgnAS9FfXsX71mKJmyRIxqoKspUohwqviywEY85ATknIfjIljfe8wViQo6fZXiNx9ScdSHs3iDG+
LcBw7laCJj/iIhYt+GJAYL+LG2x4Fun7SaBB5lWx8UPkDURhYyt5F1Vjpq4SlU/E7l+zvi7BSTGl
bzl0bfw2AReLkTnanuego+lIOB0TDCm5dkvSHQ8VXIYmfUHfO7qrR0Xdaa3yc8JQqXC7ZqKxa0V2
/lcZh9htgdLfQXTTfOAjecHoefoiAPQ8Ei6oZxutlXlRNplgfDMBAti1LpNzSGnjvPcIreudjeGh
A+HtR1p1b8SBqBspR3prO/jobuGAw0I0fPjOeGkJ1yqNqXLDPH8ZeYmnABSu4WnUtNrLKdO/WUmv
ly7YavLMB0eOHegt7d1GiXMvrHLkVSkR0TdLK8dfGFz6A4R8vYcexI8CxKjczRk1BldEPLdcaMS/
9jx7HWr7jU7TGLsof6tBAyVGF5U3wHGVMfLVCfL1bt5FwKqZzlAKr1WU4rdpo4qQRWHkdXVYnBNE
YkfdEc8oEv8wyBBEBYup34MfManVPw3phRuW5vDo1FPf+LXdGuV9rZTtoRfFX3DnWuG+aojAaHhn
PJtJV7VeyNGk9AExBHIx6mzoekP5IXnq6fhemE3hG6ViDu5I+3Mqkh+kwngja3jtKqx47wn/NcSV
AkaXWPeKlCdgmYt6L9QTy014bO9rboqTo7QmYOIJL3YZh5KCr6JOf9tMcVK5XKtedCnv7KpJ2O1M
kyWHkk0R+iwN9wn6YH95OvBTmuYv2ThErlqm+g4in29trWivZkHL0zjWvyuzqTvX5FFxA6ofxWsb
40cbaZPlKxa05I7GYMa2S4E3FQEk7QFgq4D1yXtIBoNWttyVSYLh7Qiv8diYr6gRqM1BQW+6vRlB
xqI/hiqof6daTG5lNKUPgunUGzrH9K0s+WuyqvCtmkFqrbSNzDUgm5jt7aGbcHgM6tJevWNQlylc
ED5W1akec90Fpo54JoPaYRFVgGplpX5nkSw9qhGPPHRsGl8d04DGaIw3+vAzybXqYGZ55PWhbnhx
qRn9vq6FoXv1aP/WJqXO73rIdqZAxt8XfQGB17AULzTP70amBJlVcuUwdbzIMdGjdsBBJs/hkH0n
NoOr6RMwmfpG0r9zgHr6G8gqszujExjFaMFlTFyFa6/1QPHpEJzqj1xTe3BHOWn/Uqh51J8aQ4mO
vcGjpxG9dcUXpOV4QYzCTZVIO9hTGJ2qJi+SHVOs/6HsO5bjxgFtv4hVJACmLUMntXKyvEFJtkwC
BDMCya+/p+e+ejXWTI3rbmY1MrvZiCcavsfYvG0mf685WrYNab7FPghd2OpQsYAPkM/x0Oe0nir0
ezRc3sA3ym4nJNIWzlqLkrvQXa0V4net8A/VGCD+1JBsIuR5QwXbxMynslFgD92yJD+ITpLdUnP/
B5+QcLWzE29KxFtgJoilul0k6vOAYkRV1mk/uZkEaUXR9OH0mkx0fdL1+AHVsn/VanvXKfxIXdeu
38awr7HKiLnOAaMGc7k5FH+i3Dg6V2GidmiwWt6NnvieWlQA+t7yvHXyLZB2OCZkDM9ERYgaHTFY
MJu93IaWZ8CTUMzq+aLAfYhnYunWHdLt17PXcK+7opFF+JZqtw8Vpb2HkNK0009ugvL8nWlUfjRu
cYXBYp+pmkUFAQhWmGhEXB5w6s3PVdSnmXMMdc+JQjrWgPlqpUI1cm/5Ef67DjFmW2CRaiJDb4Z2
yGvhotajc81u6TaeaQKrqSDI/vb0cj9uAj3JfD5Qs771q0qKqAXLO5Ctvao2FAK4GnG0iCBFNLX6
SBMcr+uhvtXxRorZTrRER1by7DssqqGzSK1lg/eGPePXyoTwc933pkgIIhCyzUKXmHXGH4Y9rbgI
9jG2vqbYlFqa/bp2LQZsXfUZ2zRFz5ERKqu79H6N0AFL5hWxfUvT8oJqvhSLPx5k7OWbAlcYdF0m
KnxEnyL+2ClH971HSSlqFD8Jk8hrir/MlFH7AenXPMBvoi0+GHZp8wjywb8jU9XlIDkxW5kdIfOQ
8A1ko9LdSxcGajesPilD0fBCMfSDFjyGThc3ozUL1WYzCsH6GfButVfLhjwS7X6teJc5dtshT4C0
3EUrCsouN6qiTakrKXMw5AnC3duoArGD0/yuD0Zedp7Ub1gD3Ztq1rXA8tyf+qSeHxLYtrFMxLDN
89g1N0St2zdRow7v2jOB+25aRtCzMtEcwC8CoHTA36ap/RHMUbiLsDygyUmQ3C6E54NnmmOEztZ9
GpufjOoH3wUvZGBjMade8pgMku4SU0dTLhY15nTkCOhmET8EFH3DfKh7tKD5ImcwSZ3XOoI0Lerm
IxbkLutk0peNmOIn7GPjjaONOYUNYmgagqlhSI8KtRZnyr1rmNlz0rirFD10WVIvCSkbX29wRHfj
dcQD9katfNUkqV+cln0WLsl4pSocyYiU4FVnHJqGeMS0WXCUu0u2MR1Kzy40qyTtfs7aj+GwRwAs
2m5Um63c/1kp3XSFHfwnppd5OXiRbfStZQjvnJGQl1k6naaU3GvWijNUuSnAsjFFBVDANjshzX86
+yJ+QHQ+wiShC82icHqrEn03yLE/eGkrctLUe5zVknCBNHnZyZrvp9nYY4PQ7iLwlugIhZ/OQZ2M
2eRbtK+JHhK7Kdgk9J7YrunaIh+rA9duwvam2mhVclZP5eIhoX/y5yKt3uGJaHODzM4SQwSKpIgW
YhjggkuTbY+t9hddgw83OBQZVR2YLmAgyChkMilGHv6saOdnW8NBtYETR16HuLQ8tLjbiRrRcg5f
Iho0mtou7DVE45fofDQEuPpzmqTaLUMDGzGZX2kzilyR6G1bQ3FqdHjrKKmLOBl+tX2X3MjKNz9R
zu6fEbNknraE832gECsZek4+d4hPLVvur4dqiFxarkz58hoGkzFDeGJ15ePFQ6S+RldJ7Pq0IJMJ
dQYPKA5fDZQRZepW4OQJtrewMz2Obx6sWDP2zm/Dir0v80daPzJfL2vuiZG+GxdPb6SZv0ML/+6q
6JL8hDTu1sq3OnFPfO2Xh3HSIc1qrDJnf9Z2QCZMpHysrw7pBwl2op9LsiX7JZH2HUeIqcDVLsxa
JgAlST2NZV15YxlytZZpQ+RVSurplrTOv5t1JHZjNIT4KaKmyWWFkohsECt/bvQAXRIns4rP2sSo
RamQ8rcVVeyRnUf8X7zW9lYhM3mKorbE6osrgy/GA8qOuMq7PkjQxd1WiB/tNM6oUzTh7cxpve+x
KOUuUPF35k39Fa4NcE1uXr24c8fakTypIeq6A6TaYthFONvmynK5a9SIMEdRP42a/uwbnPL6UOY0
NCuaiQzuE+n2K02txkoeYsWJ8ekb/Pxl2yTNq2I0OW8DkeUiQdYgIEY/6mjDCb5H0pogoX7ymHc7
ThahcClSp221mrybxxahmqqFNBL9mE+AcRO9D1YpJOrFO1t5V2Rtuxoebgt3Lg6nwFO0GUccGVEg
Vjn/0hriRW8WP9AbV2lYXYca6EQ8V+7gi6Vnx8EGN4AoLTS0lvZ5y4x/UDKkpqyTCXfYagWEBJaJ
3YyRSApZqx9EhjjOQiZ6E6TCQSHt6pOtgNtnAS7bL57pq6OgvHLFQKDD8boIyj0wlv0pRfNYmw2q
qV+XqEoyL1Z4D8D7dwp/D6o0oH0Jdv89CrfGB2mGIzBbkrtBzwOqkuoxJ/Mm8qaST36wIodj6h5b
Xz/3YCpOLB1w3qs2na0p/Mq8btvb3m+7fNn49NpF3d02XHpofBPnMBtjVtd9fQywa6CDEaE2FdEE
k5kmBXia7gTprT89IDmQZAnjY3dduXpsbyDzedCR/x32xtmceaVZcs99H/K6zTcq46P60Ybmyafq
mYxTiPHK7Gvth8NzguaiIfPIur0OzCw3dpzOSVtFBbTiUIYOafLdiu2VJR9d3WEnHDwcA6PQ+y47
6WcI60+bTMQjqXcidu0Dh9LtNarw6Vnfxx92M0lmGL2HXSYs13V46aUReScxL5BJ9DlbdBa2Tf/K
3ILACxQNZfUy9lmMekPY41WXzxS8vFlS/wkH4ec6YeIVZp/4nYZ1fdrQHYVtdI5Vphbe3/CeLCbv
Fe6wCmxxqaxazwZqQ3+HzE7+0Cdd2hUwYXXDYWPmYUYFmTuL5qKgVhGudXUKhYZx/DOw62ejzZUd
EV4xR+37Gm+PPZCLBlemAV2Vpk5+UN6xrB1hJiwRFYdNCW2Mps+iBIxNEncjDhjQOgLA1j1+cBiV
yDHVfQyGn43HsPc//CX8YKmRed9hgQxb/4PMENUQLEXZJvAykG7fAglfaryzkeuXDaxNviYIPIqN
sr9GtqGAEWV8+TrFG/Iip7o6686aE/q2DM0aN5z5Vnm5mEMQL5JYVEY3VfS6DGAUA7HeLSqKC1zu
cdlzSDSJYHicfP7qDcLL4lCx/SZQLb1uFIGzLql3veQGH02M95Hr0FBPhgsjyuX0HXIuFDNsOGTj
hooFu177myWh+A4O0ppmU0ird5t6b+D5/QZpT2cPUF1OtzK+4ALYemzuYva4cZk8j7DxHmI3CZmT
2m/OELuGz0ODdNzMRmgiHGd4UTMcG+nbEFF23AgKpAree/G46/o22lsz7sKh819xJXZFC0rtBodv
U85tP6d7HLTfVY860IOtGp7hMgW3eIWVArtgmqXaR+JRkm77YUm+4dXzDKcScLwJzqvr5j/1irlD
I3D/j+2hDoJdKnR68qfY5VIhSvJG62Zi57RHZq8JBTmJOZlygO1TwZx+ieuQHiKPvKU1rlVLnz7X
Fl8MGbZZVIdnLv1Hx5G9vjXVj3ge3nAwi8utpunRTbgQpuAqlrhxj0NVa11Ok6/yyXeTyj3f7wpk
OIliSnCl0Sv/iI3leeipNqdMHVpFDmSMDr23thNyEwkSwKKtHHG8SiN1oNO3hB50hFDjNfwkSzXt
5nEIrmiNJJzMhPwzBPbxXsca9/HOrwxK+mB4WFV3i7vnC5krpLVZZOPwYZY7l8Zz1phZnZljj2Id
/bfVE8NV28YxQvr48I4bFT0Fys7lVG/RDWfM3bup4kW3mKjwY/nU6u2HrPpwb+FJWrOZ1vIsIWF+
lpvp39UcLk+JSp87z1c1SMYImJsSFsU0m5c3OkiPo/LaQkJ42Wcc+8oPjk3kGVyUDQ6blD8GnBCu
qoX616KKxmJBdGDmY4252pKB3OqgZUBrWs/PLOOwUyTet5S4O4ac//3UMVf2UouzI3B8cEhFMmG6
X0l9yfjtkeSRSBTcIrx5wHm5SIT/wXkHqT23S8E3ER+rEOkEpwX2/xe2AfGS1CVBDmcHPJQL7rEW
aVpJHlaBvmWT3CDpCwecBdC+BPQUkJcJ7HCgsxyeRVddkkPiV5sSW1iVBA/O0eFTmNG2GcfquWU4
pXwbsCXsNcXNdrfgNohwI3LpWIyG4cdMG5K5eXyYAk1gGsHHQINt7TQuT91T10TLCTstEP41VcvZ
KhHvFjt8LFWDBSmyztybmYzfRqj1oLyf2rKavPSmjU21Q2voZ4MEklxCBRVnE28XoIXpdyAA6GjW
7fy6gVe9jRYEB+VJwjd8NRxZThEZhY/kPx7vHF9d7hsJcx9JXtZ5Ep8pgM87KFFfI0RGHTay0rxG
7ikWkXpl5caj1wDIndqwuEbw0kFMXjc/zETQopnKGeFazEpRIH5zRe7t3HzGfhVmgjsshGlFv2vc
O6+8LRl/cnP56X12h889F8vEV52PwMkKkhpbcgR3PXG0VGaBTR+IrXluWR9nhPaYkF3rMsUEyxcs
PDvN+updcn98kENIPxPWxq+gj6XJHBGX24XXMIwkuixYYXEPpoOTBzF74HqlC5GbOACcOm00WvbM
b9c7SHqSa+Zg6l7bEEHlWCce9HSJMJd+l2Qq9WwGnBkTp6JwsAQgxaJ8DGjzB4rmn6QJ3AmJjxSM
C93+D2vf2OPIVtd9jEkeXjdLEbZ7BpB7wkHyv7mgf9IY0OlC55NQdC0Q6At+pzF0FFDbDinWR7aJ
8xp2jyN14e1gLPvDk/7lK1E4+y5mSJhL/sEDVTVgdtIk/mMQfAKMy93CgUMKSBf+1DT2L08CgXah
hy/09z+MhE5A+gf9BAKOV4LQktFN9grkCEGslcBNqk74Hwx49KL0+p2lgTr00kQHtyckj1/FgBON
sRT2HX0MUlwEKi9UeStUAmJ2mq+3dqsWSJwGBHIAQ6pAUgaoOwWmnektGK82ROgfgW2KhwCERVZh
j97jIBvfYFqsZ9quvrdfIyQrBYB/b+jyfe3Pwuro0ASh3im/Qsf4BGGL8Ac0tPJQzrf+FlflEvoe
Aqea4EFKjO//Hjf/8o7hN4TeBaEmoKW/up9SeJ/8aJvoYwLYKFVPK0FF7LbHVeG/n/NPop9cSquh
4GGXhnj8rr8P0KVBIJQRjD5atMBQd2egS8PJeZ1xCAaoXi1nY/akPWKvwV32D4qGf3KxUDKD4EdM
BhSSIBV/f3i8+k5FfBBPY+9uuqA90eAPrOU/n4CKWOQwXDrjoZyPLiPrb7oh9FHxZZZd9wSuEaWg
64kr84ef6qtuCCJZAAKQpEECdRmcX6X/NmBo6IAH/knHCBUkuGeSk2deYthsjTlu6VoA5sOmVB/+
+7f7Swjxt2lx4UYxB/HjQeeFWf813h+NyzSo+EKf1gXwAvQJDcsq3IGf022le9EB1pp4/yJ06D55
S8yn66P0qhsc/9WmUYtoCh85SqzftYSnmUcRRZyFFkAk9fDT63HmNY5KdfJQIzEzTw2pb5N5dm0m
Ug067GRpHrvCjRWuosuzlyAOuhvmMhVTusdFeNgHhoIkAPZ8nIFXwLXSLCAp27RRZ1AO9YNLwyfo
G/ziv18M/TJ7Li+GoAUSEmYEmsGD9kUSRJ0QdECG0hOsbZBI86a5qeJgeA50X9354dicvHCDH6jn
8n/h1rAZwmscibGhWhejvZ2a8DSQJnpo517vsaCQX5Fz13xV7cEnLsHS6slilN5wTLc52AMQBx8Z
G9DvwQwsL5mHndWAdSzoTgB89ZKvAkR9juvGnA2N8X+OI96F4ZcSpnWhV8BG/qTi/rL5XF4DUF/I
MFGQhP6DrxKsQfMkbRNOn0DWZgw3k2U5gTj675f9V3fKl1GI2PaL0AshAz5mw+9TrN1ivTRpxZ7i
NS56tefzt3Rvsfiy78DrwBLRvmg+L4QYUnfWn1FwH8XfLapNPPsn0etFU/aPjwLHEnRgcK9hyv/+
UUg6c4hOe/ZETH89jap0rL5DBzVQINiy6u0GOUp5iOpN2gcl6f+U8fgvw+6iF/3/j/+y2AB8MEYK
PN7OQFubDLS+N1xV7E9xwl8laAgKQLoWZELwIiKrEuql37/nNpsUJcQBu8FWfItCbNCbmOtuaHZU
jbJ0srkdE/Ft8cpgbu589qeQ4a/hr5ekgv/V2l1S2RjIiN8/QOMQuwtEtbolZtPXvUmDnHg+QMV+
eGpHX11Dy9kfa9mwy25Mjhg7GmAupkiD4IHQP5hEVXll01+blmEhESUHTHGBtGyy7gDy60/lPF8N
nH99YhQOQ01yEXmCIPv9E/uTbRao4evbWXthKZZgfBDTshYWvvudxfZ/sw5Bh1yMLs5kHSUFp243
ABn3B/tTdKb5wxr1daxcAlNwzMe7owFFb+qXWUOlrybVKnHvKtIdB9fo6zgQYa4M+ApUjv3J0Pll
I8SEwPNgH8QTcYZiyZexKcmwbr3pJfTgP1NAe+mfkoK+LjZfH/DlBU9o4po7gQdMHNxk/BzYh8mW
f1hrvk7wy0Mo/UsWiOUMwrTff8V+DuoJ+o3qXrj1qhH9DfPoPvaAxyPj5HahZBeEvOCC38UBCMMu
ef7vD/BvXxI2IjhGsO1ijfnyJbVOBEACv7pXtSkqQfdzfDus3/77If82NP7+kMtP+bczSwydDg3a
oLonK6pkhYQUB4Cld48c7f9+0L9+GziW4FlCLi3yDn9/kAldCng7re+BT3/Uov8ZRdAupPYPO8QX
PdxfQw/zHfpmpI6E/9C6B93ietHR+l4K0WamtofZAAATweOgHG5f9NcY/GmF+rdnosAWB2dknVyO
uL9/Nfw8PQy1sr5Po480PEjx1IoTSiKzESm1Lv4/GkwvXzGBUhXOB/gzYWT+8pNV6SI6V1mMC9Xt
wSK9x1PzfzvJ/r9HQOcXMTQ5oev6929kfW5bGECr+2hd9wDLriZoQ/57PKAU7fKv/H0HRc4mvgpu
xXCY4klfLdl2ACoBRnW78zYtdjNavcG2t3GFq3kwARxrppyjHqwFd3uzNd1YeFKpog9TnTc4lEG1
amy+DPOS6Yij/8uCxkY1Lcu2Dvwt8B90myrYvg8WhHWmaGceK0OBehg1HURLkrJyM7thq0MM3GJo
oSGTuu6XxB5UUL3QYXavLaPLz7mVOJN6MawAxE7yIaqbtpyXkRWxnYHLhyhORCvFB8gvIBrU34a2
ML3pUMywtBxVZEO7g3G6P45iiQ4Vm2ymTbQV0FW3V6lY13L0IQ6IZ8ha2ChZaerJu63XGcXxogoQ
FzsAlayH4dpsfbrfsFfvZmXiE7fAJoO+G8B3Q4ED2aQPWabvyk2OyQXyowK3ZS9Aj1KUPCRTa+4d
bN23KQOezlj1q098gJzhpG7VEmpUadRRzn0EOVdNj8sFiBScVP3gDr1lIxq+rS3NpN8lBYnGwjYA
kroGBZIR+6yvkXAeV5F/05LOf5hbhgQ3ehyA8a7dAp6Ht6VAVTu0EFN1RFzTCkC1ucbJI9jBn4tF
VSY/w7DdCiFhPEe6UFUoKfxS+iHeppNemZq5+daBPCkq06CDKex8rIu4nGcsWuLgrIV4gPufQlyy
cIRQpR+0b9xhbexg8eoRLIh8yy49eMzUUKHUb+k6gU2HHPtbsInEQeXBKpNP0/aGyPZwzhHe1t56
iYfAXmT2fMBrNLPCJST9LpLKfyNaz6XnJk/m3hrHz2Ql3QdHAc8TqKz+DP80rOwk/Zz8Tr9uFIIK
vJ9HDIy15K3+RJyY97iBkrnD+BDPSduz5Kgh8bvwYVNUsFAkGcYg6Q/Y6n7Vdose3AzIUVQpQPtk
raD/iWxuga8dpFZwHPsygVYU7MFLijz4DzEIm/tejaV9Iu6dz2l7jyuHV3A31hUAxxpqn0XF13R0
j0IB/u4RJAgQnZlqDyprw8uZBeSXtjoubTvdiEGzMtByzevLIFlDaC/RiHA3sN7iPYsfDV3l965K
zG1NIXTp8DKeJc6V0ZGDEd0BdY0eV453n0Wkru5jiDNuvKCrntQ4fCfx0L7OA3lreBSikRa6eMs2
oJcO8nNwNd82bwl3+JGWW7zb9JWumuRd0gQFuCBdAF3pd83YJkXf+G8A9sIQMrqZZL0wiI8OB/xn
woUS0on0hYEFxfxou8Kv6FzGiz+ji4Oh5i+N2+qajdrgiybI30Bc87J+xPLDkjqveAdpxWelwg28
SINAFYeo/ZEM+B9DMInRHEuIoeScJy61xRbxvgh1KncaooC8A/6ct74IdtRO45H2KQPdVMfPM5P+
yQooLFW1VqCQKctXjLnMbcj6hmPAz7dxHhEVE0PWYZwHJiUCiwY6E+yGgM2FNXR8nS3zPgDn2mxj
QG/beLA5Ecq7imrh9ptK2rwFMA+hpPVzEUrojGfTob1JsPkxVpCdEi6SfavQvDaZePkFFYl/NSGL
7cP0Qh2hiQjB//TQUJAG6u91qtYDFh4/h+vZFcq3wQsEK3Ofr72ez5BMNh+hBx15JqYqzamctovC
2J6oHMP94LwY4Y6BfSWmwWV2SYYASfUg46vVJQeCsLpcLTV5xSUK1VLN1DyRVov9JHDPs5Gtryzw
kfuFmwHLtweSJkVLjAyMf2MaGe6U580P4BCQHK9mUxidAJDrEHBrkqa/s56OTl6QpAeNMsISyo3m
Gwj29iDXNQAgDcWgVj509KLvT9EMkJs3GlhxHSTqSreMnaEyk4XnI4QuADkreXpfeQEviJx/Kg57
hHAo52NKveIYifK8ygNwCA9LYSGy2Pke5ENe2m03jUOBj5dA3dOMIzYGcOXX8wguHDJymxGFrMhe
Q8o8Md6V0GfCQ1WDrjxNI7lkyjb6bKU2O6Ebc70R0Hd+n0wlHeK2hO5rzdnq9UUdruxQVX6w412V
lgtN23ysAvMdu64q11qKcltalcXeADReeLIcGoxp27PoOMGykS8RA/riqQYEdJBej9aoPJpQOxRV
Hc8oApfvpqSaHgY5tPuZ4rmxmcId+iA6uMqa5aXTKi5GB1UUbBn+DYQgkP4Z6R+blOv94M1DWcdm
OaVauFK1NtpN4G5Q4OGHx6nxl9ybmujIAOo8GgRToAkQVT04HY9FPGDwzE1Myri2UbG1AEG8FQUV
OegLWSx0RtumhqQZOiF2VmviHYBde4eQxyCLa9C6aQ+fauuwaqxeM50gfQ5KiGmbB/R5VHsKlu9h
6tVwbKfNPI+oRCyCNWH3E6QBJbYz9Kx5Vr835iKrTtYxSwOglzLUbt+hymkqJN5WRtKqK0M1Q0AG
Z/ZREU4LSLfHq+HChNM1RWMbRjHmtNCPbGHiB6KUZIE+CnsgiCeFrAZ6fjB7P3t4UDPgfxLZyRhn
S9MHV5izHOEMAdldlNT7GJRhtupkOwDqwSzjSVVI8Ik5VOhbRjfFjrrzLBqIcOM/4Qa4uqyWEMzQ
OXpsZIV4FHDEYOZ9DNpoqwvF+74cjB+dhora3diGcZZY0l6Db6nyaB4gce7DFoAfjlV1DOiDLlDO
8qp7azp/yzjbUB1JLtJvBAHtXMLQTuOrJFu7aIb1CUbodQjTcligO+nG6Eey2R9TvMRv1sJxxtHz
k0tD/P1ke5lBF4QmBDHwg54GdoWq7AoK81rsIdLrX5rN4zkJjd43Cs2y7Qx101ihP9lv63gX+v20
7wCunXEswBhcbZ8tBhKIqbdpCVjnUviVhlkQE2jCoAbZC94Dp0S1KyLVLruN1MhMlBezAMAo9rCw
HpLqxvOnPEjBrDIrVI7wKwfHWrOUfJ7FoZtrc7eB/j70s5lv2g04lQe17A0m0gp5UVXd9nPj30xd
j3ovS7ydDDy37x1QgxXIX5y10JQVCOkYdrLRXBfGxOZxJdWnCvtc0fB2vKjQUD3sXiPEz6x5v3nT
dxqv810wmuYnG3TzLd2iqgwlKDDn1z+aoIFYy3NQ//ONQkGR0ny2OMsSVJcc+tCmO6iG/RJ1JjUi
5S7B1luylFC0Ljlvp6m0AwN/6UU620bHDmkA6bny0IOtGDKyAtu/rT1yv+olbW8Ttkk0/daAbxkC
WKpoSLLFJ7SsWO+VNYRBZRRWtQ+R10DCPUPlj91NDs68zi48Y3X1Wm2sziqtJ3D+Qx2WrIX7oWbS
nkPgm+okUzkMOM0yD5pMbQrJJnoKp3S+Sav4p5salw09Bj2D8HMHjwuOpq5KDjx12HdQzJMLVE+W
q7T6GPvEPLo+qHcxwgrfKIGgDbi/foq1p07z3G93kVeJKGtm9NtfTdUWIhO742Mu53nDeRvQ2O28
YEGoCYKsTQS+eJkBl6m1gTxfhc3dDLwdjuwOCjg+qF2NKM1zt9jkGWpMPuTSDea0gECWmea+g3cE
NZwQk3fmjnlx+6igOb7So4VDWdoKloekWZB7Hw3oYnTxHlYiDxG5K5aHEEHN4waF1EYCd1D9WB/6
1M0Fa+JLh7I+NRHDfdnx9mUZI3m2NeQAUCiH+bZa8VxLs+4WGsFlgwTFjI6j/5SQQdyRyoOqKxQ1
7kOj2bd2xe/YtuOTVSNK0TdoetIB5/QuhXarsmF6qvXWoW56ePXmaS47GbXnDhEIV0RE+rqmtjqA
+B1vQzUtj3E0Vkd/khgqIN+RUSl/4a9kUTuKdFSCuRkiaWmfQrF0xH1rvBuHEUf7KUgATjLHy7qp
LO4tvZd5LpYlJVpB3oiLRltX7pnykOyiKfRvU0zsJ+1HfVnXvC066epC+K1F3e1orxBN0+3WyK4P
grX6gTVIaaYbgwDcmXk3NTxPZHKEgvel4cwrjAQ6WREHVWTb2Ruy4MY0YznMfdbNO0IU211oxZzO
vtvXoQ0KSFk+eTNBnhPZ8dRPIrjpCZh/BX3sEvmQ8W3OAkdO9BkmKv2uOrDzkEzSa+jnwGLHMCE3
boywVy/NqYYxBaKBeiiazd/Xl6TatIN+bSPbybEoKTWX4wmyw2pHQ45+iw15Xim1JAc7CPmxntor
mvAULbbouU6gaToHg2yKQaYpkEuBbX3q5ycWdD+l0MmtT7HMRemAc4uDA0d4VB3XSiTvZApagGbc
FERP+jZqO3YVdKk+xcb/jOIeC7SZgpNc6JLNMD5kgNjVbgu53dUAHXKIX1gWTv1aRgaKOKTcR6W3
LMEeem3I7FQifzFiSO5oBQVm1MiT6E27ayCfRCpAWJezg9QCS7hXQoIo9iKcIQHwNU6hCM06JWky
QagewhcGF1hWN0NSIB8Rspi0VkfQk+HVcvEIoIAUbeqiGt70KNcSweocairb5puvtlNK1uYdUH+0
S6ZgOSMe4tcqG/XMqId3GTYvLkU8dW/4D4MkjMeJyuFOKw72bCH/w9l57catLGv4iQgwh9uJGsnS
UJbldEN42cvMOfPpz9c+OGdpOMQQMrCBtQEDqulmh+qqP6hurlrdhnzU33dI2hzJxIV1uYInVKH2
YDZzDRPxyT+1IQBr1Syl+9ZHV2xDyUR+kh3Ng14EvyrB/jhQeuXk4fGw951ROus4SULq0fOHzCvy
x06P+uc0hPcBQOllalJah4WcOi+eo59xcJVeJQcNSvZqHm7KyAncIO6BXwXDY645+TbSvd9OFrcP
SGcO92pXZiedK2sbgr7d5FTREfew++Q5U8F750yORPhWtk6mgJPGUQQNMUPHMwtle9PXlb/1QqN4
0EpFPnaZbG/Lwu4OaeDF21IzPsO7t+/A1WW/4w7i2TQC9uq0INnHBsK7w1iVZwAr0JFUZzI2eaFM
H006FCezVaItKa98BEH1u0pi565Tgf8OPnYIQ1hrD6U64dEuKR+Cok+3tl/IbokWD1OIF0/jSM4u
1OIfaRqHx4TX1yGqkpaqAiQrSCOCggeEmXJzZdxTNx1e88HEiW6SeVIOUfo1lqTqizeE5j30seYY
ao7PGzGRXIl8Ctcqz9/ZZUldq0uVu7z3pqdOsoZNkBv5xzKke8HT1XvAKF7dp8Ug3emNBawOi4yA
7MIKDrJfgQpNkgaUaerss5ok02/Lf21wTJuELQ5svwBUDbJoYw0IvE9FUTyTME8biX7EppRZUb5j
9Ki/D8qj3Q7JhyCtws+3C3ui/Dir6iHRjh2LhdARiJdZedKr+kaqOlN2pUr9rvL8psKwIjeyEEJA
NGRkM3DkJspleTInSYmLujBcT07PyLlGG2gpv28P47ow7jiyJsjiSELhoSb+/U1hvNVzPTLl3HBb
zodatV6MpKMwmXy38P/e3I51XUAmljCmRzsfhMK8gDxSZSmnAiHzJhnu4rS7n7z2GSbxJzCDP+Wx
pRaz1q69AhJQfAWtoFNCRrQFNMZsDo3CcZIM3IebdRb4XNUzqKJW94ZnHvs8gPgC9G3MPg2atO8z
AKu3R3zdIoNBDmMdoITAKjlz0ZtoUiu5gQHsThRyfbKHzM2qfmMV91MBNhXUm9SkX2VPPyKnd8RE
e6sP/97+DVeriJ+g0NW0hVujIGVffuFKGrxKGmvdRXFgh103KcvKOl0aJRrUqoY6pvChmasoGp1P
fdgrJjdI2l3Kgy0KjrwZNlJ4n5Uj5I+ncHzp5W++sa+8O69cKeNf925pFMBop32KQ6qhzjdKB7u4
ggA0uYoBKF7dBSKpGx4mHpygJs5VtaMp6p/ePa8arRcubIU2jzoXb/aynrtJlwc3UX8pWghVaOXD
zXFE7EaZCMI7jo4m+1v0mt7sTdUHb+mX/cCXw12q6QFobWkz9s1Zmlw47t+MyNwbA7Xdes3l86qN
JUILoRJbiPbQz7oMjXhtLmPxOrha63zuxuxrPJovVMl2759DVYihmGi/0FOadcvSUQlixKJGty7l
bue1YXVK4mQNmSj+ysVRzWBYFzq4KAIBvrocTOjgGtpF0uj+waE3+YMu/ytT3DVkqkPjx9tDuj5x
RDSM4sXJbWGgNYuGlAdLVTJGV3Ze7ATEvpkc2/JbofRUp3FGHWmi1Ae5XjHzWBwkrSwL4zgh8Tc7
6DrIYzHAldEN2pqLojM/DQDAYpPihNEeMXFc2XQLx4qQLkHWm9axZsw1MmK5NHi6OaNrURWMg/TD
pNV/EwKlXOxv0DMFenP53QreH7yftdHt6+K3XHn3eKIfb3+tq+tPfKw3IWYLUIbX5icIULhx80PJ
lE2anYcMIqtxuB1nabZI6FAr1NAVoR94OZSAgySCQzC6f4pTvp5uBgqHK/fr0tLDTFPIxHEokZrM
dq08ojRbpmDTqxoa4WZEZmZfDnDLssipMXbHIRf+VJ48jIMavuZwpg6os/9ze6gLCxFslHAyBSrG
Rpj9iFRCJwFaCkcHr3LLjDY2Yg4qkGZNqbddvAbcWQxHFAW5KtTm52DLqKbaJugdLpI3ey3/OrQ1
OiD1tm6/6PmKa+lM2UQcyHDhuMxRZWPZzG9zq9JMS8mH3h0G+bNq+AfofRUCBHZPZjZGUKqzXWgm
P5VpTUF4MTJCXFzgtMPl+aHS61pReYoClhQMVN9aSGigZ5CdPO2D0j3DodyiL7y//SGv0jVGC6jH
Ys2i40IGNVuzHR6fHSokrq7maCuM6ZOZFkghlLvcbswNDO9yn6rqGhR6KayBMRYOUcBLWUaXYfW6
bhHFdgbXwOILEg/+mzD0VV5aCqp+x7xY+agLVx0uXOxN2vScBvP1Cl0WNiqa3G7GK8x2AkQJqDQ2
a6ngwgmgA54U+oegGgBzXw6LFUpjXq0Hd9Kt3TAZZyWuTrc/2HIIjhfw8SZZ0PyQQcbYiqtucOMi
b59Hm9KjWQ/+y+0oS9/H4r1jAfc3uN5mUVLHqwxDygeXFUPT7M6A5lEm90Xbblvjbui+3Q63cEKj
5vhfOPFz3iRB0LO6EQP2wVUCmv7Dv7b6Ccmew7SmgCnmf5YkgEFCmEugf689qlq5cALfyAaXWshH
wys4I0fka/TPVq1s8IDfOp31lIJH2d4e3+KhzXIHW4vYlADYXg4wh50IHjga3TAHyuBJlA4gJBs1
pZ1fpfOa80DxtX90bWWxLC17ZMI1ity8/a5yZklyjKYOlcE1p1d4phShfhfSr5WxibN+NqkGmFFE
oFgsCMLNxmbKIQ0v1CxdXz4bHJAqUA8pObeeCQkZghmiptkdvKtA/S31J3AUt+MvbAj0tsV5iQoc
YxT//mbt6H1eJVooq26Z4T9CldAP1wDjC9OILavKVmDP8dabHZJhp1NrD5XJdSqeNuXYKq8lWAYU
8RVj5aBaeuYAiRdJlwq6Uf3z72+GM+Z1Nim5PLkNTUUl/Ia5ziSFhyD/rAe/UFOgsI+GNPAbfeWB
t7DlLwKrl/MYGbHmD0Y7uVXkv0imtQ9wSejdRq13U3jXJit539KWIB6eOABxUUabQxKRkNZIXerJ
LVT/HzOW/ynUYk+5nfpogDF6lB0RdfiJbRQS03Tl371ocNDgKMBZHrl5ZwZ077I4HAMkul2y/E1e
7hv7918EIE2jMMCrhKrA5Wz6dVhHdt+ObupLn9sBeRdkuYyVXFD8kdnOA0r5/0HmgqRNJ0ey05c8
BzwC8Jj7mMWQGCTn1xBQNJXlb2gCQK2w11g2SxtCVBp0UiWQuPN7LjfHJm6CPxk1T7rEDr4nav2k
VGtG4ytxjNlnsoOg1id0dlyDXGxQmyef7sjGCN7pVCZyPtwnyLtA7qE/+Aeq/2bTOX5l+SXy0q5P
c1vQso3oeHs9LNxw3DkUaHRySkGquVwPEr2uvI5M3iBcAFkPKQneq1fc92r1F0tblPqoCOlogM+v
GquTEO6vhwnpFfqtcoNujm28vn80vKgAVAq/3qv0wE48DyyfL7uIgOydqLqLPCixjrK3o/e/qQRS
nwuGF4/DzX05b0CBSF2lEYXRyu6OSqKmCBpY8goBYunrMFmKIVNBuwaVmymdGG8yJnfUgKn45Tax
rH2b35nNyvG+tKD/sEpsUpBrewC1zgxMRb3BpX+w6eIfGe3ELL27/XVWgsx3DWinWmsLEST3t0X5
BZbqBu2pvwjClSsKV0hAzjPE2JmQ/0BPh3d7tU2l38TalM3L7SALd7vFRFHwE6/qqwqVylMsoiI4
uDaQpPt6KtSj57crR/XC4/IiyGyJ4ZeGOif+eW6Kgk5SfsvocBTaN76Mk/9NKLoJgvfDw2qeSPR6
lzqTBcgwgni2UeXq4Y+pdz49FpH5WoG4+ov5ww6CNw81YXxZL3dPkVR6FZc6ZSoDlzTl1BfayjJQ
FhcbLQVFlyHWcJdehsB7pABIyZAwC6q5Ch57E520pP6Cf0Pz4LUlDTVqSDzXUxyXWggqmMBrmxQN
uWOLYGAedLvIStfIhUvZDMQ+DNrJ1zhwtcuf1eWJEksttZgirf5JlfDRKNoA2HMTbhswVhsnlbtj
maUrdZGlBfs27GwtjX7Rk20Eo1sZ/RZ0wn699LgYQtSK+aJUGf/kVW/uKssJsdUEb8vIvJ53LP3q
bEQ6ZOhq80EelfpB6kLnCQQckMuQNtmQSek+SuPyVDplgcpMXm6lVo++3V5rSwsBOhKVZDidUHNm
M47sWYeMPQtBASkSo0bqSa953a+st6WTGq4opm4wtpG6nkUpbeBencPZlgzKLpsAfFSnugEVaa3k
VmuBZl/St7Os6SICeSPtPzlHlrI8D+kAs8TRv9yeuqXFChmNzIOMn273LM3pQ3/inKMGmknSo9qP
6GRLRz3EdlChlJb00RdZDr/fjrnUeOCiFG7NeEXCjZgFlZ0xUquRPCEesl0Ojremn+sMKHTFn63k
QctJ/dkn0X2XyKeiUXe34y8tY0523Mq5QKhmzz5kGA9laLYqPY5KRXsIGTp7BBxxO8jSxHLPAvzT
6K2q9uz8s6PQyjHLAuCEPOdRk6Tpg1b63tbTGt4acWLtI72PX2oUbFaGtxiZ25F8AqqfPa/laQnA
ceac11R9J5QoKgobk/opRDTbMV3FWklgFjYfHCFuYRoDOk+a2cfUGxPZCfT3XOB126n6Bd6uCT7f
nsyF1wbtRbI+nZMHDXvxG94cPI3cJbWnd6qrJ7G1a3Fq8hB6kvr2QRuMu8po4q1QpACRHX+9HXlh
L8IQgrtpORhMXHXhtNhTImsIZDeR23ADU/WEUIe3DZzp1dTS92fq1H2RkqdwoospvRym3jswMukm
u21tfoSX+iKgxhspjc6jvdZHWlglF7HEv7+ZUqkG+q4OMXl09z1JvisV/i87qvb041L4Vrdn8TrP
ER7GQqnfoAB6JY2gqCjiBFVknY0Q/Id/7ztfQwD66GTuhsi9HWuhW0yhnmaIoF/xvJ/PolOMJmh4
xAdBPQUV5Jrp3ProbeFHa5wKJDfN5pciMOXSgwLeVhk+3f4B1xviMv5sZh3YzKAKUQyRnNcSzHcV
3repsjKji0GoK4tKAkX0eQO1c/qsnGIGqYQfyxbUarqJrefbA/nTb7h85IvGG5A1mgIIrsz7EflE
STHiHD3zfi0PVZei5Dv4mvEStGH0hVkGFZynH52xbj63hapxmhVhsJESxUOKtYCg0Dj1w6Ba1VMf
UUEDohmFX1qptY+IILcPehj4Lg5R6QkDvvRo+FV8LDT6LPJIXQ0AvdrgdNvWqDFk43A/UM+/80m8
NjVVv9PYNcmPrgz951TVBiQZbeVLPA3SF3805ANqHIXbBbAV2wrNMs9MArTzJmQ6IyXeWinE9z5u
lezIfkM+OZ+KpwgIKKgNXXsdIuelyZvfYS+pGymQE4CEU9hMBzL24FSNo484rj09VKPdnpCJDano
d6X5e6Ch8W+iIph8+0ss7R+eIDY9ekwdrk6hPOd3DK1vnmW5R8Dnbir/LVK8ZL17H2jj7VjXt6PI
7/6LNVu+Q9noiV8Ra+zQBaSTbaorV+P1maqZcOEB64rCx7Uxr61LReA75llBzPsZeUboLkYpfZoS
rX8yOjlZaV2rKmfZ5TrWoVAL/AbNLXpNs7vYa1u/m5Iqo0Zcls99MZ4UG0DxHp3TCbafjeyYkn2z
5SLe91NcP1kNnEMUSIINBuwyiMa8vq/t2nnJWbr23jaT8jBWekaB2ba2GqITPwzaGc+CKbDNkWh/
94mim7xv6AoKNq551XjhWtDBJkZnSy63EyX8GllYOPjv/fAiCnkZ18/CIZ1VQa5GWBKcpe5BcYJt
P60t4+tDiwiOhX0Rda5rgFbg++OAw3R81lB6Myww7IBQ++H3+8ch2vnAKEnvrmaL9y0iNcOUntUs
ebTA9oJTuB3h+u6Ezetwx1D4x358vp5CXQ5CR0NUSFHr6LGT7eCTLHXBfWyY1Qfd6/qTJsnWZgj6
NYjb9eYUkUEsmCauM1iiXN7aaMhDb4iq+owQydZsTh3gyNtjW4pALYphkTsSapYca76i4xSY1+ex
epIQvdVWhyASwsvdaKgmibGMkzr+rvNkTkGTJvZtH+U7Yu39rDe2XgXdbCsnqeXc+VMbfuotmqSm
k+mIU0NS3jpNV6og+McQ/bjBkH7knlNtG9mrtvlovDLlCuYMPjD+LDDbg0Tp5jnuVHuHzKl9KJ1E
Auw+Jjsea0iqaOqL3zfGk+0Z0l2ECK6/ge8+vQ4oZGHIkqv+XQ3KoIAvi7CMjIXBQ6+W/WuK+Omm
N9F83WS1hN54XcnjLqsKa61DsbDC6CxB8eekpIQwh2ZFaQNPOauUcyXH6b0c6YD52q57hvim7Dsz
0cZNW6cY9hlDLt8B5DTvIwQ7D3XuqyQ2o4FYtdMcqkjReI6P1R5mof/JN63wUJQNLqe3F831iU6e
ALKdx4aM5dD8aZxFY+l3yHueDa0bd41Wak+qHo5Hdkb2AR+UUlsJuLBK6WkCDiIp0UG8zB4EMZmA
7080oopAe1bG5uMkZSu31EI7jDeNeMApPBMX2PuT2Xgl6s/noICmmsj68BOBVePYR3haigTzwUA9
7Q7QC1RbHd8NA1uaHYXJcu2XXN9fFDZ02EIsBJjX8/OmTPqxKhSrOwdI8x8qzStftaRB+tjJi/ij
Fgfqp6kwf46jlx+6FHR/UGCNCi8klTa5462ZsC7NDDcppXGLTIGPMJt9ubEkmshSf470uN1BZ0v2
md1Rd6lg/ZMesSlUBzSoHTjtCxgees5NbWx8j4v1/QuB3gliXho3I6f97GqPsGQcoSQN5zF7EoAg
qfvn9tK+vrMEqvX/A1ji27x5J5kjP12Ns+Fsy9/T0DWDY5Z/vB3i+nUr8NcAfyxHfOH5kRt4zeQo
kCrOFUL/OrzGFPmDtJWzX6Xp+D/NGt3WqnCm7YAU+IQq1Pj+14TQjmD3AqoS0MLZLGoYKAVhoyHH
0oO3caDRKUJsb6K1cnuoC0sHIC9+JyL3E4W02QVGs77JJy1szo76WZn2RvBQD68q9lfB0Y7rXWke
w+Y+SdOVuNfnxWXY2QCl0WzT2iBspBnTKQ1M435MUXq7PbrrY9BUEJMjIwa0iOqh+Pc3ayX1q2Gq
IEmfx1gqt3Ehdduwy9JXKY37Q+xB+Lwdb2FUJGx8NcDnKNv8yXvfxAuroq9rU9yk40uqf9GNH7f/
/vWzQySE//39WS7QdEqUpbqknPsklN2+aupHhWYYoiByp8GpCNQQCUC5XEmvrrecqEiCqrdpVnDs
zcLaSSblWplN51hGKCJL4lOmojFuGtXr7fEtBkJokHKBDsh0jpqM1URyonicznZVwEdSHzofInA0
rjpjL0wkzwheboCnyH3n92NrkE54Vc2IwmFvT681JSQ1zB51uFEoaN0e1XXuQLsXtQBavbwYSBcv
V2HgBXUvCEeuCVLe134b3vPQfDXbUwhdzCrtd2+ti3CGehluQOMX4KeXu5Jx6m3kk4d/bo/nepVf
Bpgth8hUykZVeM2PXXSsmwNc+HfvW3IWshcA3HSSrtYBTDRYXmkegjXuZeQ4Ajj+Wr/xC+vg6Yj2
v3s8F9FmR6COYU2NbkXohma/t+zoKTBWs/jrlQ3ySjx+NPxpEVQUC/LNydBmoBxLJARd2ZIByd5X
BdZ4a3poi0HEG4hDD5jzXN5IRqgO790udHm1Agccn5RceqI6Wq5M2MKCFsgFAdLGG/mqwpyFYw0o
VgmB6B2H6MFPTrgCYERF+WVXrZWz14LN0BJB2WmtVcvc9Po3angy0veYYVA6kre68a+HO9Tt1bA8
if8NbrZ9CjjEmLIxuBjRBQ8hOTqSSNOsFOkX9hBTyL2rcfvyqJuthxQ9FZ+zPnQTs4pfMaep7i18
gl5vj2UpCkp1Dk15GSvhOaB+0jxhCRZGbqrKz2r6rUnUz7cjXB+kgLYESJoLAhnD+dVgdWE5pB2z
VTWfmuwBlVDIyOrGxLUKYO9frLu3wcSne7OJ0F+zerRZQ9eTXgbcLKIBn8dskxbRDmdIWLordaql
pUBCDd6AhtH1LWHlmYFaTRK4ExoBGn0hLCc2k7aGB1qaQ/IU8i8TgAONosth9aPP67sLAjeyj45z
r8gfNaU/SiqqFtGv259rYTPxeIWZRrFvQfQyj4Y+8LTRdzOceAKvPyA1dC8P9atSYDKjyac0rtYE
iq9nUaCshZm9gG4o80tdHUJbMnWpdQvFxOgS91vb7j75arryta6TPeLQzwAiosjqFRlCT6mGU9nu
3BzzoSe6s92OJxM2lENu4Tna9SvxFlCLIiAPQdqKIN/mcpDGJHdyNcDGDylqeVheBICemp8hHkHF
ufKHvdRM20Z5d45JCgFUXqYeAdpu3gNIWuiuOl5ubmZNd1WenbFp2N9eJQuPAhEDBhVXMASqOWLR
VkcrHMMBnYGs2/jw35E+UgpUtPJNgjVWi7hDiGPOgBGlnkorB/Cf6ullPUqoyvM/Htl0qOY8BMfW
mxI/98aFdfA4hMEuruydYmYHjFnvTVQJNw6M4VLT9mOGjotftc3GTCXcTUFWFsW/RYiPlynvyrJb
2T5LSxm9UV6Hohh0RV+TsJbMJ6NsgDdr0jY1IuMhCGzaH171Tut3iuNMAqcBRE4yx6uyX2RrSU0/
rXYjbZcH8abFakvZdWs6mdc3hAgjQFuiqgKN5/LsCew2QRVJrd3UHE4AZT4qUrJy1Yn0dv45KUNx
Qcgc0FemxyhJKZTO1Nb1DPTQg38HTDum8EeuW8dSflYSIbC0clEsjeptyFlGh5yyg7OM0rpaoYCX
UD6lWvsX2/BNCHPWZS+8VvfMiFH52b+p9rNQ/+bvA9lkpYHXIlW4/DANC7DW5bhzOwT8oiTeZWtC
sNd3AUgw0YQBP4To9PzaUerK0oNSa3mWhHepLm+aqiWj6z6kifcaaNGPWNF2KwfLdamZmMBehYAw
Iqbzykro62aAqxox46MzfE2CJ/B+mPDowJP8fdh8i8vqTq+Ot8MubVuYRTpQWN57XA+zuRQCatrE
clCrz5i14GkzbIpxBc65eB28jTJLHG1ba5VRkVnn9pj8SCRdP6Web3wqy0p6yicFFDb6jZtwCr6F
Th2cVXwEV37D0hUojiWovDSIYXpcDtQy4lCRnLF1EYFEcG+f2vHRVE9atQIYWlo6tmbKKEILXdg5
SElDb+J/l45sp/dtnxxr1TmbMX3iYnzyDfUctGvn4XWSJHoT9CeBKUGeuSpxTrlX4clauLGFllL3
HFWnFrNfufWQRV0rny8sGCHGThWCRIJTdjaPdYE0Y+fVpevk+r4vuqOsDh+yQn//MUWtFug85QGK
K/MEorSr1ivasXQ75B7wqoyGu9sLf2lNkiggvuAINYIrnEcd+MLcqChdJfqYgGemO4EX5xNu5NtE
eiyDBOeBb1i7ruxzVZQAZmc+j10KOdxgssgiLheiF9ujljhV7YYdFW8125iA5Uov2gfDl8p7mPyj
4n3tzO8elpgyxsYIAynRi929TtgjKjy4ktra9vrvIRlwLa02Rfmodyu4lKWP/OY3zpUigkRLCxOk
pNsmXyg1aGW0qeXX2x9gLcbsTLBoSgeV1tSQVZ/V/HuqNXgVrtwUC5uRuYa4T+arQzAR//7mVSRB
RO3aMqpdZOD6JywipTNmexpuSiig4bin7fBZeB1R0vub1fU28uwrqwW0d7MJa9dKUajR7/TiCX2j
fZCoG+Hy3hziwp2Cr7endOGME8oeNBjAzBvU1S6H2+Nlx7WrFi7ql9uw/F5r5maQDl3463acpWnl
OaFYAiUFgWL26SRQPlXtceAgpL8xlI82htrI9FSfg/wUrn3DpdPtbbDZoPQxxOWuJZhSPDvpt7G8
8+tfNeoBurGSjYm/NNuZHJ48/zgQAB3OwViIW8kWqlcw9MIvJbroGEDenjdlId/Diw02L1oISOhp
s1VhK8gUp7XJOwxLg0OoVy+lV3/RgvJp6KytFXabuq0+eKOEkl74gGXVr5H3E35IG1q+d1HsbPEu
uA/T6lehmy4QoOfbP3BpBlDtFrcIj1JebpcLCPkhcxgwoHUt5AcFOLmJV6Zg4Wui4wGnA3AQ5NJ5
Uo3TME7LldRBtUQzbzTKF7tN70qMkywUuXZjPexuD2lhTwjhECqMAPqEScHlkGoVZIXThb3rVVCJ
6nb6p7dLaxtW8Wmo+9/vDwZZDsQ1wmoCM3QZTNOKxk7x73MRlD1bQfrcRqDQpuTjkK89RJfGRa5o
IW0AEYC1dBkqqiW7Nqe0cyM9+ooV+q6Jkk/2YKNtq/3FYYYtAl1dyP7kiHNzCwfyKPJEfQ8rCxk8
ue0fB7l8VDT/rgSadOLmPHRK/GREuEEm6cqaXLgnIM8JVXqyDbgZYkW9OcMBQchV2o+9W6MBnAc/
ZP3sRSsYhqXJ5H4A7YMKHK/L2YFWTLBQHGAxZMHRCbU0pCniH33cfXKoo91eIksFBA5oVomQyroW
aUCbVgbgVcruZJXp197BFz7RLf/oI/C3wUI82/MqG++bKTZ3PbSRXZpV5XM1OMrKzljY7MIcixY9
ABq6gLOJzVATAQELtFwZyb+dZpNW+5WxLlwUFyFm512AeJoF+nlyO7/eNuMXOdUOFlgWYTEaHGCw
goj5iC78QQjhlRq29/UWb+uNbBz9bjhmiZvL5sqPWvjWgOk54XFSsEGKzoZt2Vmu47XGxlHzD6mV
3zXm1xKN73pIPt8e/sLoaVWDy0B+ANyHJT7Am5ULAMCMhkTi6PHRzG1gS1VbLXy08wcMaXbxsNKK
XLhcaBxDX0Ix0DEobV+Ga9DVg6OAOoA/KBK6Ppp1Fwc4CqsTAs8AUyTQrmPqP/gTkqdTXAYrm+h6
owJX5PKARABoCuzHZXxJN5o+7fLORez6w9BBb2Gl44dgrwqZXa9cwAeITdGUB5ilzDsEHWqXVeto
jRshWzYaz4XxKal/G/3XdLyTURn2mxIl5HhboJvZjtVu9Kp98v4qBD1SagO0Kdg+VzVV0vtMEroS
Z6nsN7Zdbk1jhWq+MKGwviEqmH8+6fxdh5ZLPbRtY53VAhHWttpnufrRSLJ3nwM8U7mJISjzML5q
+Mp96+hFUlrn1DC2Sgqrc2hWDr3rnYAsEjhdXo4QPSBjXy4NxPLxyvEC5wyw/nHUpXhThlgzmJL5
M7Tbu8qRTkD5VoIurJKLoLPtRylYzusqds5DCSRakvHYPt7e4NdHCWxBCrHqHymcq+veDiXZy5Bd
PAdZVm0y39ileebWjSYkgFeS08VYaCz+8XQSh/blFCpmiDd93Utnw/mnbr8Z2kunfpPClcL9wpwJ
yaT/izIn/KvwYvo6JcqEC4uJVrZcnG7P2VIECCO0cih2kQWLRf/mUKyTpqi1rvDOSZBjQS4/+rny
6XYIcYJf5vHAEIF72cDrae2Zsw+PcHOpZoHjnMuYfgNemtvUVPYGNiqW6qOQXKcrZfmlb2OBpXFY
UjgrzU9e5CCQKVUYkyLp27rH6hz9UC1zy2Dl8yyO7L9Af2oabyZvSoek7QYCSeFHtX8O8noHRQu1
Y+cseWugwoVg9K+BBnEu0KCaX5Sth4mYhDz2WbNfo/KuBKAXBF8jTECM/P0bSYDsOYYwJAXUNV8U
pS350R/OjYazR/ozzfJ7xJYcpG9vL42Fqo/AQtOScv7o+c1TWdVqtMQuevM8IHOEFG/0EAfZfWua
uyAe/hn6XoY0pb2qBtYHZrZfiS7y/9nKhMmHso6Az/HOFAvpzfdL8RL1TA9uEWCljVwhFpvsDMz8
ZFce7/OSL4krAXaWjrSSwi98y4vA4oB+E5hn7yAhqGudh3bcynG7bbiZgwKra0Xn/69swIU9Dtic
Fy7KVQgwXT3yzMoLFGT3WKZnU/pehmsoi6XhABAQXB9UPOnQXA4nywY7p8MmgcwzN4X3avj9xjCG
g5JkhzguD7c/m/hr86/2Ntrsq8WRZ6OubEtnX1VgaPsdDhjxQ+W8nzpBNUVFQod2t4okyuz1mGbo
kyTAvM9FNZ3aov4Q0lePk7WsfOHrAIQRPW56tNf4CnkqcUPKbfsMuvFU5cU+TYOVzOU6FUWEAmQA
vAbR0pjvsklBfbgLGu/s6NLW0V8L8zk3D5rjesl3r36qp7Wu1sKCwKuS8x7XaPq/89cwVy8uzY3i
u0OF/UPbYHsfDHdYK0paIZoa08oKX1gSAqEieBviv3Ok7eilyF/hKYC8GL4L5ljsQq/by41er1wt
C/xjquwsC6RPwZBcZfXqhLWDVYOAyAf/UFvFBxjqdy1+JKmtfkgyC8eW1NhRsccugIw4ULB5AUS/
CoYVKdpsE7z9HfOrB7uKVps6z3fR06/P6PMbmINo6rPjIPhe4G6wJ5MtHvSBC8NujK+JbzYPE4Dk
TVGN6i+5tFcO06U19mZi/ryz3xxppSDIWbisu8BiDjLytk3yCZi37+NSAP4J76V+Wrl+F+p3ouXB
ww0VZdB38+ZHXur4d5pp4Dp2I4Ge+E6faWMp5ctAs3ijF119tPq82Cp26R/a2Ck2ah7CNG7bblNW
6bCT66LchX4b7khb9F0UhckDr5Xq4OjvLwaL3wozBj9SdBrnOXeDGdpYgJV2c7t/NpL+I6zAs2/E
O8cpVnLTxd3wJpQ4cd58CqXzzVhqosAtLY2z8UfAKx9l99un8EKSBQcH9r8QuRE6jJdBTGyB5NRW
vHNvPtTJCCvT28bRc6KvNeWXzhJ6sECmKIygizEbTebhZ6Tannc2vEfJOfVKtMNkGb722dPXBB4X
YzEgCqI8JMAQXw4q1AY56ypdYlDBoxNQ/y2ei2aELIGB8BpTZ3EGBSpRlD7Afc9msCgT2WGnSmew
TvsiSveF7n0JculX75fHv/hYXP026GiwW/MsP+xKrBB12TunqNxp/ge1Hveq/yGh93I70NLSE8Lw
gKgoWl+lGoXe9LrT9d55koJTkUaPEGrv6tFfqW0sVO3QI3wTZ/ah+pb6pOe03tkanE9BHP7oQ8rj
rerstXR6lEJ1m0O/ymvt0MjysdHSr7fHubRQmE8LgiezeqV/7xtSkkFS4EaNETIp+o1UIH4qvSYY
V2Yvt2PZ11AEBvsm2GywuTk0uTqa3tnPIKgluEZywlu/sGts7zWvC49l0ZhbrQzlraQpGPDg74gX
W5VGGEPW40btGhxZKBLtrVHNf4WB9UXCG8T2TA7qqf7gmTjBO2OifjCUJtlVvDQOTSJhji7T38yp
eW8lro+NMTXOLuVagWeS+R/NOPZORV05DykWUlsHu5UNnT9nm8W1d1fJXstdqHtPARK/W29UnAfH
T39gSVc9TG3T7KZmio79gGMcLnX9qcz0/Amfl3rvZbgK2qnpPVZx8ntow0Mbti1m9X1abeXI7J6k
pi62VTxaG9r5Hir5dXNSW57HlDH1EcOs5CGanA6thVHb5h6ayb4Z+bhp+uld3IVfR6kJdtBZ+cHm
9A83aIWxH7YdHgJXh2nSnU1X98FRn9JC2WpD/xv3l353+7NebRUaT1TnwBlyfF4XYTSPSWsbgtqS
23ffQYOl7crKEUfjRZIgQsBAE90CcYHNTpgmgs6nOZ50lsOg3UzYTEp2tRJDuTrG/gQR/B8ESjnK
xFZ5c9tMXq1SRIjIRAa4R5DcswNPZu/eRqznMPl98IO5SzZ20xTbPI3GQyar1REqarQ1lCL8KRcN
/qohfhrGFMfjRiqdNS33q906+4nz51aXqVlVJ77bOeVP+s/NvmzHZ0tSHqey2mL3vXIBL8/7f1My
m3dTHrxJiUPftcJgr9vBNux/3l48iyMyeJ7zcjaudWjUAs+vIpCks2l+GR1526QPhuLvpuIjWKXb
oRYHg6iIaNoLctJsMH6vhynmMr7rReNrkuovsPcOt0MsboX/QsxL1chBakZr8lz4H9LOa0dupInS
T0SA3tyS5dtVt6QZtW4ImW567/n0+1HA/lPN4hYhLTDQjQaKymRkZGTEiXM0/95K/xF0Jw7+ZsMu
TMwec9D0lmGXibiACe67+tWg6G2AGg2+Bqrxp5fg5G6kD1DbkLdcPbeMWofopa485I0Ai6QneXiv
3ffbW7boABc2pq92cepyWiSakjVwYPTCJhlaW+p+ZGVuV+1dr6wxdi5+n6nTyIOHQDJ/CctGHJgG
YwBnpoM3nvytS+RdIbp/sW0SDytejqBxZFP5uKQRBlx1CllPZYLwlaj+qIL+u9j7x9s7t7QYvJip
k2k2iIToo5mW7FjOe4oVbd6GziA0B6lHxyfX1nZtKTBCEguBEyEYcOQsMCKuCuKk4Yy2g/WIPsgB
BfkTBK4bsVOdv1gTozpcKBPL0fyBT5QAHuTqBHrpVfd/ucYB5ai/MEF9feqRyiqDOx+3rSgktQcg
JDxVeegfB+YV9zqygPu0KtaeFlM4nl1bMnBSbgluR55sM0eITUZJ64yWvdQMnyIr0ewm876OafCJ
OPFWjuTlvSmtzVYtWgUhTxcJJMjVyx5BO3HUolp6gnJv64n7MO1trfgndLfFeDeCa769nwsHmAFJ
6Kcpi9NIn79dNdP1hDazxCc3e/dSwy4D1+5gFlSMuwLs5W1jk09f7SgAj6mnxBD43OddcWCKNUyl
pyjt3DtD4RUwBG28KyWgZCpas0NqTGqOemCrIbLft60vnDgKrNN7in29LieDoi67yAulp1aqHVH+
WpYvri+sLPG6lMx7gGycW5cXNlWumYN6Ye5bQSVJT6b87I+y3XQnORNtr92FxsZzkdM9WNGP2yv7
7fWzjQXpSVeZzIeZGGVa+kUYrl1y/zgutCc1i4otQ9bMjSiCvw2KWjwkYqVs4G/6Eo1J2dpGOVb7
tq5TZxzr6s0szX6jB5n0aOV+aVu50diRqNd7ufTL11ap6k8pQui2UgzRQ1fUnh2pgvwiF8ghSh75
nDgkOGrRB8/loL/2Q5EceqOXHVFs2h1Ze+IYYIfiTRYH2VYvRX8njKihVsWgQEdmQRff8+p4ckcB
SfQScotCytd6PwuOR/9lkvwA8wOL1+yaqgt/ZMS/NZ9iJOR5PUjKGzLVffGU59CeF69A1W5/kesC
HfQClxZnXySWBSGrMoQR3dhCksh0jJBmkxtsayuz3eROHnYKbzZZ+tEn20b/88sFCMc0IUUufM0v
2xeGl8tCbD4Vk35hod+5QfW5M4OVE7Xk7CoEXsDTATYDx5k5u18OCNIJdLujInMsJG6LCrIpApaQ
2br/XY5OqarZwBpu7+7CSf5gdhaZgzEQgmYszKfEy34qQ/Sj7YNtn/xFAsWbiIDLAmFKnocrI6BB
nQ+y8QRux87llzb4HJtrkOaF65mOJ5ATsG8LVI4ip8zwe3owaqts0wFZylF28uR7FWxvb5q6aIkJ
IQCoXMRXrHJapjRpKHrGE73ceteHED/l49h+URILvIQelF8NNRB2rgQhV90H3U5jmPMQoga8HyB5
pC1lIYPrCoJy6oK0OEL1mzuNgqRqrvnRCY3E9KQHlFw7QZWdEbT+q6ZnvaMXOWKJNQeu6St9Fxam
FvKm71LPzrSwfKnbUX8LkaO967XYRGFWi3YVgsJncj0NbJ5r3vuBAIOaGZS7MDP6R2kMg+NgoTzZ
V03wWKN+zHNOyuy80oWHsGzMFYdbuJQJqv9t3fT3F/FVHUthFAQ+UtF9YdhCre5LHbxwdcrH5y7Z
3f5Qi98J/jKcDtgp5ZuPxrKo73TCrv7UhkyNJYck+84C7U56uW1nCnqzSwOcAhU/7mJqZPN0mg5G
GYaVqj+NCEf70jfrzzkrCIKT4h1VU/67In3r5ICjhVz0U8Gsnx49esIa1dtC+sIwIeO6sM+j6TVP
btsS9XOqte4TE5JO3ra/CIbHrDJtxed2KfN65dus2Zs5Qt0mYlMhKvwkxM2jUqr71GsOnkwBCYrt
rK7XWgtTJJt/o8v1zV4JpWt5ilAO7pNb56Uz8jZ+dn3jDaVsdGKH0toFZQxZsORlG9Eo31shfWUK
wzuMxgB7JOyUX277zFLkNYj2RA+CIm7z0TdDMay0vqeFp1lPnfDWNkC6/jzDB4f3n4nJbS/Omo8S
nZGImKitB0V6ieuXzFyZ+lny/KliOtUS6NnMvUYNA1O3isB9CvriWyhAMmEaweH2Ti0VpOBeAijB
1D97NR/KZPi7GlPdcp9a6AGZ+mTY9eAwIu/DyxeiT52dqhhfDcK9C51jPlhHXai3jeH+G8fq/vaP
WVwwdZrfb1pQszM36lJFbJUsprLoSzB/hfG/Fcq8t20sucaEbmYMli7YFZWLUJeFp6YyR0ObILmI
dxaN2tsjMlx/YQiwEI90Kt48z2YOUve5ieIwDmIkD42k7KQoftRHf+Wow769cPiYv/yfoVl2Y6ii
5HXVSHW9VYK7Apb5nWwG8T7u3H95u487kbJsKJTKA+KoxW4cFPdYN22+HV1N36V+VW6h0kIBRmoL
u8kjyWYO+adC5XkfQzd2Skej2dQuVW9BdpMtWBh16weJBDLRanltlgK2ct161brMYLLYSjZ+lVG2
Jp/Yx4YYbPMBibyyjstNIQeVExcSw/0xpfDUatu7OOiDo1VbfWaXplrYhpvpG2MYS6cNBm2X5ll6
qj3F2qnBiLJ70cfgCbXUFvoYHjbwh/soI2J7YdUdRD80bJpw4xdzMLi4Ed7d92WgHUIJqlTkyQ27
q2rxRTWoZoyUV/UqYrZYHB5F12OgThu/JPxfj1VrpdvRGMd9laivhh7/GCPV2Mm9oEOLEd6rYoLk
ctRuhUJJnoLULPZd18eOUnSp3ecKQ5ej194HQygAWY0HJzaZhTQbb3gRC3KPHOZPp8xDd6MbI39B
RWQLuUuzgbMv+6KlfrlpUAjaNHoW78smUx2YenoHSEn9KASKvmfuXt82JjNWANj7TVBqFlqR+Wcr
MmHoG3H8bdaXCYLjdYNGk1vQhqhyqjde4D0YUR5siqAf7R6Yih0r41sxGKNTNpK47TK5AJpS1nYa
kT7RaGwe2zQTt2oPr98wCVvLidreVV0ggU1rWn6k+w11BfmLG7bSySqNznIgZmq/16knaZsUkfWN
xuypVUcweZJg7pgUfU/atrdB7CfvXiN8l7syfRhj0rfaSoOXZhCY2mq6zqGXiUiDnxu06HPrBZVr
Xzp17qc+Na2zLyAkN2q1y28djDskiZuNh8qL41k0TTZZM2r3URokD4kvjk7b5BYSq3m9kdMk/+LL
RnEeTfTIJ1dKjz2nxha7XuThE5CkSWFuG4hC0/VAcngnBiJQhTJ6VeP63SjL5NFsGsWhniW/q4Vn
7tTE8/bIZ3X3VqiYm6ZU812vZvkmrlGtAiZfPcVFHXKKvHyXFlV7CqBcYuB9rNKtjljexiA1uKs0
OAYpIrLQPgk2sRi/daXb7NvOD56FEAEzOGe8L7LeSRN1e0s924OP8Whk0bBP8rKwoZb0T1IoWAdZ
rDXHGH2fiVXJ3GeV1G8yqWu3RV6qNKARER7Tzj8GSpXv2/G9RaHex28ryo4bBWDtStlhKS+higid
HdkOAyCzAC92rdHpWeY+ZXo28Xs0hV2lPmzp4nvm1vdIs/+6HYSXYuPUBgdUzhzG1VRUD+6j9Bj3
eip666AUAE6yvjpkpUtUkNdgJkvXF1pXwGqAVKukeR8jflOGchoGNPkTtdnKpfRcMYG5soMLNn5T
TYHappOIOuBHG4IojXlijuE5SCq7M6iEDJ9vb9nCN4IjTwMCBbsH3f1Z7pR7JQrYAYOTuWadAusf
kIXh2Du1QU2m/vkXtnhUQlsysV7MO+29KZimPmThuY0NKDd3/Ikkwo48fJPmKxfl4roubE2ucpGw
Bami5x2x+6wAGYNdO/w6tiLdjVqPHXgHNTsP1X9vL28h15jY7Ck5TInGVaFZEAdPqYcwPPtpsBfd
+yHIToH7etvIgosz8wPmg2M10ZbMrn/ZCpSQBDJkRgwmXIJ/Lf6U3G7rWivD4WuGZq5ntoFpxjmu
p0i/TPNrKqi2W37WspV24MJ3+rCemf8xMCSlQSri4eO3jBZ2DjdPwjyG5j1X8ve/2DvK5sBqaUFd
ATC0IdFTn7HJMzoRA8D3JPQ/w5DgvxRVAM+Ikq+JLS94BCKGOon2b5oRZfaxxAb2Yrh0w3Mnu8Cm
wsfQFI/Ib628HNbMTFHkwtcllUXBCM8eMqyUF7RU1fvKWjlQS8VDFkM8B+A3cZPNMtwMcuwa9tLw
PORSzL3GxKccUEyLtXF4aDKldbgGI0DriZo4YZOIG7W3wk3iRdlKrr3oMwi7EUmoZ5pzBbGuiwQ5
7FhvXz0n0YPcvLjRWQmOEB+vWFqIvwBD/7M0iyJlIuijV9YhMpFMTbiqGjkR9/xtt5wuitlzGiP0
ACZWJYvC3sfPN7RC41ZwQp6TmKyrd3zhx9i42wnIVXmt3SS/qjUNtgWPmToCbN/0Pem0fDQJ324t
dbHgn3VXPcG2/KnveG9q5dqXWrQD5z3jaxMTqzHbP1mJmaZR4XcVq3JTmW81SfLalMaajclbLrw/
CVsjHWNusLovbbWFpCDIedKuFD2mXzr7SJTqp8ChUa1BseSjFc/wVS92leCsaSMdk/eoLnYoXZRg
bW57w5Ih1CdgTqLPR7tmtpxQq4uskbQAmcknX3kXmve6Nxx1WCtSrdmZFY3k0qDyCmUs8f1HGp+y
4GfZbox6DRS8cIJ+d9a4EbkSr/ILsSm9RB1hluvkYeNavp0la4nY4kpg+J3mtUwqJ7ObapTiUtSj
wT8HIK9sXcwPZph+UQzhIOR/TCnCwBHK5P+zNbuu5KEIopL76Ry3aBxZk/JQPgjuRtbccXvbEZYC
LqN6k5Y2+SwsXpPjXzi2EIderfmtj4ShubFInINsfDMr4SSn2Ubz/Xe5Erc9NVTbNaxt64pvker+
ed3rw2+Y9v7iN6Q1JWYoKP1zK7W6U6bmtgrSZ148a2+FRT+5WOzM7cdqDE03E4lIpn4f1zxzxsoU
VrZ00QgVc4qXpAGoMXxcjWQ1pSh7pX9OmKcHEBfcd561Rny26I4XRqYfcbFlDSPQUtc1/lkszory
3deVvSwnjiR/uu0fS3GPDtBEO8noylUdm0ennHsDrJC5HtqJJjFGuk2yr7eNLNxNKP78Z2QWJTIx
hhYAwtvpqtWqsxicBOFeyA9R/L0pftTtSodybU2zN1UdFZUXepjLxM8uXJCGtNeUlWxpZUnzSJ4I
Y2qizs2SNIpaQn+AIu9QiM3WjJuHSk1eyk7dUbpZievTTs0vkIudnJNK5wWokKqPMCt885TGDt2z
JZ/DtNv3VWGDdbj94VZ28je1z4UXWt3Q6CL6YWdvEPaZMPpA/mUXQpdm5WJcMzRz965xe2IThvTs
l+s/6ybVmTUCpEUb07gdA8zcv/NOeWmkXh3qApeIqtpB/1wM/6bunz9EJiG0/9mYfsPFhnmQo9e9
6cKGa2VO2r6N2ueq2YnjXey93/40C+nrB0uzmKoYlddpmUe63m3rEVYk0MSy1DohparKH3e3rS2F
o8t1zU4w+AktlgQzOPfSfej+MMN/INZEqPbnX5hh/psEFskAUZ+F1qJpzMIYUR2TE+vc+dldhqRI
IYxOGKnf/8IU8/R0PicViXlRxCu8QjNaKziPiU5/bZDr+0Afm73apN3ZZCJ45eQu3RpUrwxZobh/
XeiJsloNRar7Z9MfYZ4YhM5WU2PlGC0aYSyb7JJ5NETUP7ofDFlpOUSkfWrxI4TiIW1/3N61xTN0
YWDmB4CtMz0sYd0NPOMwjdRFlv4J9ZLtbTOL7jbJTzGRAs5jnr6OWmtkzFPwYhp/ydrg9Eg+lfq/
6SiuGFpcD9wKQElgBMTjPm6YVSlezrUYnoEWoD1LBTeSHK1bQ6IvrYcWB1A7WrrgLWY3Ut70nRsl
XXCuYDei1pIwKTBqm6aS7dsbJy0tSGG6RkQSG0TQXHJDCfNc9nrcuvTbve+mn4UKKForhAmtVIr3
GdQAEdK6qb/v4hG1xsEuEuMhcvs9w157Y20oa+mepJgF4A8CPXS0p997ERAtX9ejwDW98ygqT0rT
DRvf5RVSKd0pr9WN1eRnz21em7Y73N6Jpfj4m9afx48M/9LMcCeI6AxJjGhxVHZJ12+UTN71snGQ
5fpT2a3x+q+ZmznSKCe9maeY88Ez5F2/i3RhoyuyoyXDEz29ze3VLTkUVBywA03UVYxKftzWqM0Z
vxwDnwdR+FooEb3qiBKoYGvNH7NlsEGwRPMqAgXF43Xmu3WkJVDg8zIeiruo+upb/9xeypLHUvkm
+5xGNHivflwKnL6JZ2pBdE4LbjC1v1Oll9xca+EuRcaJ+hyWOHAbPIs/WuH7kOCaUXTW3B+p97Uf
9rdXsZSYXf77s+/vNVGYUCSOIMO472AMKMK3mHl7r7njFZkLa+O/S9//0twsDsM6MkhuPS1Hreyw
evXRXRyzvRGtfJy1bZt9fN1o/DKoWJaZv5djCn729fa+SSsW5mO2qTi1lbI4gsvTOtTtXWTdCe5R
cL9kwa9Q7J02fanLn4p1bKSdIgmndu3LXfvfxBA+zXhQKkFFdrbEbAh5nBpjfM7z13Z4KZWTrP3x
+5c7H6qtqT3CRTNHdode0FmFIMTnIK7sWkiZfUIeKl17/V77IPLaoO7RCQLSffWW071CHyPNj6lM
Pyfulobkcxw890DVk+qk1ufbX25h30AmERWgtgOEP/9whiGMQa6G+dloTqVv2U3j28Gwkk8vGgGp
Dm0WL1Ri3cdjmxlBIKB8mJ0NJKkPURC3r2oQNl/UrrA2t9dzfaQok1BlhI6YzgiTsB9NRRL8LKgH
5OfMgxFYPw7DOaOpvEZrs7AilRSAq0lEYemKhRWUsGEUPSrarUCLuaDYrEllubFGqT7eXtCiJQ3O
NbKoydQsmdbEMNEUOD/PMsWdiEFUKBadDvjqbTPTvnx8kiLydmFmOuAXN7xrBEzJK5iJ8n+KsqdL
Ztmy9uSKd4JwVoTa6YaVV8J1yMAiTJzoy02T0epsYTB5iFkyquk5KH95yripzbfbS1pwhUmuzCBd
mSrbc5giI5K9Idet8CRbn9SQ8U79R20U9thtb9tZWMgHOzPvBtNiJU2FHVXv7Cx+LfIVA9dZCY8b
6ACIObAmkk5//DaphzpLh74yRYKCD2M6OQqEVSU5FP9spVyrOi+AprFHMwVWtumVMw90dVapYiFP
usESw7ol4JlkJzFDXudfeuOrEUMCl3528zWKwcV9pGQ7nV/C7O875sIFR7lJrMKKGD2LoIGVJ6jM
n58lLgjaK/TgIL+YtzoIQlEYB0xOxYkILb7lHxmhqY5SOqzJHS2cWg4roHMWQ59s/vRBLy/z1Sjk
pe21r3WdbSPFumPHVwLr0pZdmpl5Rp10aj22mCkE+bUN1E9Ds/ZVlpxPJnVk0oxxARbz0fmqRgmz
TNF8xCmmERh5U4bWJsxOmR8cJeXT7aO0uG3/GbsSuhez3Eozg3rpGG19T/uXIW677dS3PzcDdxAv
OArqzFzMTqzc16mY9RSY1frFMso9aEsHKNpKSF3aOcbV4BMix6dbNNu5QAzatsr4OIYMxKZk8tRN
XmqxP4aWsPWFcC1xWNq8Sd+Dq4LjewUa1ZoxVhu5wOfMJLT1xj/IQv5gamtjZ0txleLB1GKZgvcc
YjsGZmgMZo9HlMIm7Fy7UZ+bzt8ANlrZwWVLBD2D4Y1rwuZRjVGxNdC28TpSSNGyC0rbWVXtzf6f
2x5xTZSAK0DBY5jw+/K8n8fYzM2GGoyWdx6IrSnPa6Xc6YyB2cEOMsZqE1C+yv4ii8AoAxzgRHWS
vumLXkQ8KReYI8wYGbashwBV17S488010qklt7g0MnP2Vhz0MK4xMhafWwMxX/doDGvpw6IR5ECQ
qJWIdsrsYQarpZxZkAWcGyV4avrhONXfWmb1Vz7T9O/M0hS0M2FCg56LG3Eu/ygMcmECNMdOLlQQ
ZqLOXrg7RYjOo9Y7wzC9NFQnaxv4vZn9cLuNHofb2z9i6Vxf/oZZ0PVVLbBKhd+A/lCYvQpqujNG
fcOkvo3kxm1bS/vKTQhvDGjC60IQ5JSofYQj6k5S8tz1+oMAf15Fc+K2maV7hFuXmMhIFiyH08+4
cMRi5N6QKNXRNx+qXQSd4rtcanCJ3zazkGRqANcnii19esFPO3thhsn7HsQed0mpEnAzaZ/mRwvt
GA/MuQ91nZZ9arS1IamlIHJpdPa5hFpOahnBmrM5gZlTn6LZa+G7ji/+zcfiBTotUJmATLOAXyVu
6mV+RTnHzB58gVeilQVOYDV/njmT0f7PzpztEmzC2CgtXUU4Bzaw5m78NWakxXBoaRNWAwomPtbV
lxJ6V65G/9yL+l0+5p/cxHxKG8EWW+8M+PAzQxxUWPVzhDqxEBYrR2zJ7akZU2eHq0yW5q950WwH
V4zc6Zv5jzy3zzB47V1TWeNVXLRjQPZGlZUX8DycAGvrqRx3kHHlg1P37339ZuRrGncLRvBqhqUY
dgQgOs8DstBrVcRV6SbJECZpwnGs0IKL+uPtw7Xg55jRYVvjYoZPbvbJPDDJiSKzZ0FvMN3Qg/zS
HU949ppftw0trge4EMgUMOJXsxpt7ndBVgPkmVjHvVbZ15LmyJW+0ptdNAO2DCljCPCvpihkvw9r
eSB9Qp7eNoaaEZifrfzHsswkaCzlf1ZmWJ606woviAJq+lrF1WjZgg7UPV27hJfeVNDrM2rGFDvV
qfkgqlACQe95yZ3D5l9LiHdF6zqxmm9gGbdbxlGk6JMkFwhPP9/+WAuX1Qe7s4vZQ/tS02ofrBKd
ZT/zgex/cbNjOjIB4K/F94VrhGI4udoEQ7guMg9tPwpFCw0vFYtvcZI6VdB9+fP1MK9H65c/gaPM
vLypUQTU1VF4kuqvJdzSYvU0WD9ol2yEeIWYfOFAIfjMF2MKC3Lw+YEqjDIz27DwzqFHGmhCHONu
xyY4FOPo3F7UgqtPUU636AKAEFVni1I9lfd9poJFGaptNEqHhvqlVWjb22Z+c+fNsqcPdmZXYarX
TZ55in8Gp/TgCpoDud+uF6t9ULwALt8rUuyobuO0dJ6pzhwqM3f6bK27tZAFfPgVs2uyDuFkYX6C
6wvGabXOnCSi5tjfReO/ltsx2w/WcXy5vfRpZTdWrs0Aq2ElJaMUknkYemUHzaOHPFHf1A9NKe+1
rDvr9cpLduEoGKQBIgB3bQKNzhbZpWFRp7npE/SVTZRXm2rtybJiYb4k9IGUVqktso3ggS6irddv
t/ds0SspDDMiyNgcNbqP2VreWXBPKVABucPWU+6M+JO6Rom/EJ2mRzg7RUmdks8s+hZCKUBZkpDe
6oZ3MAf3n7xXvwStWtvdUKvHUPDWXipLJslzVRJQpnGvakAd6jS50ZPFWFrqPZqD5W18zsU0i1Y4
YTtaO6uLsvc/30piliVKlFCuuXTKSpUrKB4wCmtPXv6g8PbD9Vbi1dL3gncfkpQJZMsfH79XJUHn
wKSWB8D2R20JaI99YdZhJYVf8jo+FWxs4L551c382sjo92dhSmYmvoblyS/WsKhLq5g4ESe+gWmq
YWagBhPapBBrPxU6wMIhpxsKpP2+6dy1gZql+H5haV5sykZfqb0M1reptz5Wz21SOxDB2bG20mNZ
2jMwKkh+glMBfzNf0iC6ejtwkEwvixBfHcw7H/HAlZt+KcRdWJnHg0SLrSaZnoqGGb/KSvuYNdoB
wahPXmQeuE0dK/p126uXNhA4IA9x2AqRD5o5nD5mEZ0R6sRyM9qS+JhIRG+jsk1p++eGpvKPOiF8
romOWiHuwj7DkKvlJzfzXNtXhT0jCBsvG9fKaAuromZLb2eiUwDsMf39xSPVg72xNlsk1zN/iO0a
38hkRK689q2svt9e11JWSJNqSjIgG6UWOfOMZAyjxtUr5K9b994sszetaByfKVswFgfPG89tGZ6s
XN3WWbuW+U7/9uxKvLQ9d3897gPVy7A9UtpS+vuErk8n3tVCt02116KEALVbcdGFs80YFkSudJpY
8XzArEo7q7fcEhCCoTlEXlvttE1srRUoF83QCJ4Yowi582oGM4F9IEYjDy5FP0mNhDq1e/BVa6X4
vnDgCFGTcML0RKH09dFRkqLNK74ppacocbRi77YHsL2tbtpZloPCNVayxIWby+T5SKJIYiEhSvLR
npIUlVilSkTelDlDGFHiBZ0oHwzfO5TGypFbdE1dnYRqDAqUVxNsWe2WRWgV0VnMPFhbc8ePLdtv
JQf9SVtmStZqIEB4S7S1nOA36HbumJR7p6wbPlf++LhOnq+GX8lpdKYbZNwhSxDbflmqd3Xc90D6
RRQ+lNyk8JdljstLlBH0JrJbrRtOpp781pW+d4MyRAbON8IXQIEVCCXd2haZ+eYbQ35qOhUmYXpQ
f/5kNafGMzzbwASu6MNS2Ww0s8ojAmL0OVMH2jIqdFTZWk9mKZG/NDSP9XqU5QgF8XEK3ertTAyO
VRHcG9GDmME71x4kNb8vu3QDq/kG6o2doMXHCg6a2+Fr6Zzh+dyhMPtyFGbPFqUslBhnTc5NMp5K
ZNwAq3nyz9tGlk4ZXDOySn+bTs08HAeFqvh55Cbnsi92Tdxs0VTr0Prp3ylfnbpSTOwhEdaQWQsD
F3Bbk4YxdgNvi6XODltP97gwQytmtjJzFIh5PR24cfSmBaldGyfY7qwWUtF4ZxS/gr5ecaTFD8yc
L6PSvHKZlZm2/uISonWI6GLoJWfFqmzArAf4so6uX4D/i+VjR9IaTbVt1TyNcvtvOsh3Zh8+wHP5
dnv3ly5D05waz/jbRG368XfUcLQ1SZTyiQsgSqpV5lvBq/NtAKbI9j0l+3OXQo1rGsikh0VcncVU
IUVPtbJQI6r71KF35wTGi9R+/uNFTVUf05oY6QgYs5qIJaZJP/QE7iqkeUUf0K4noR2I/5B2Wqms
L7gvZoBMTo/Aa/JypYHbUutB84TKSyBpWze/r+P3In5okm/QR61cEddM/xN54X/m5neE25Rl6bmY
M+Vn1NTK4ihB7ebHD5oIa17/EAzMnn7PzcYehk+19zL0/SaF4q373rrvqb4TrPfbe72y/t/n7NKR
FWgWSiGKAXAiqTE+1yY0GM9t9uK5/8Tit9vGFnCzH5c/cx8jlapWtwKsMfc3jF9L7y4fvonCW27e
VW5tC+5dnFW2C292Fj7F9ZECj52qK2nOwqHhIwDXoJhDydeY9uRizYOhQ1tWxfE50hrImoWdJsaH
yJKf6HMebq94IQR/MDW7KxtIPzQxwZQY3yVhBVvlsa5fb9tYyDvI7rUpCsLBjV7Cx+XQosyDVCMW
5Yhr+fo3qzM3w33sVN6KoaXF0Oki5CK/w+Nytm+xVY15lskRiC11E3sP2XTzr3J+LVrhhqbnSs52
Bd1SmyrUCrHjkvYSZpRFJ27vVX3FBZbuj0lnD/ofxgQY3pxtmijJ7ZB6RgQe0bxvpOCYiS29+NHJ
mdXnQePIhQBNmyfZYZF+KvXUgaB9Ze5nyQ9BKiK2OtGnXyGsChVNj65LYkgIGnEHlYi2hTIAZvcE
vpBab9cI+KWlw07lly46yc8k6v7RUyZgh2L1SXIOO+O+S3Tb9JLHOPK3qWrcTeBW0Y82KY8M3xhP
Si4f25RhRbX9rtXhay3Hj02Qb3NFf9ALcyXmL3W08CgAiGCaGBaZz/tNDy1ZHNz4jGzJT72oa25S
0HQNfBcnLxJbxmBU9P3EIdinUnivV8Wekbo1peL/x8/AISbQG9s0O7A+UShXCi0+K0P4IECSJsbS
XvGJTWGaQ9zkP+q9+lIaw1OUpF/0oT3ePsxL3k87mZOMXDRYslnOFmRJUdRqlGK/cJT6MQVVKAa7
/z8js4NcqRDxiHGQnlvtR1ofhPbnKK/cq0tBaZq/YWidyvxVGa+oBsvwPD05y1QnxeJ+ECxH1PuD
EJ+KUl9Zz+JXu7Q2yxjqturVIjWSs+F/o5YDJAkdb0O0WwXMZ+g7XsnoVnJS1Qcwhyt3+tKhurQ9
u9PyQs3FRMZ22MBUqn5qLd9hOMjWcdcq/FLBhXz76y09/WjO/7e3Uz3r4v4ySLBFvzSTM7xvu75i
nEb8JPXptmmeTRSchmIrqaPNWOvKNi/5pqZDOc7REK+FzNsy84x4kjGOe90xldMQf5eaNTjAkuNQ
aMFneLVw4c4W1+VGlQ8eMaoYy0+jhihHKp1q+IRtrzeOgatubu/m0qKmDuPvFwwFiZm9WK+tegxo
MLbaS5sdherFDVfi/JKHEN6nePKbk2OWpLt9IGd+i4nU8xnn0jZ5IzyTzIN9Gc9K2W6TMXm5varf
gJ7ZI5256f9szk5EGLcGUDOawIxj7uIU3Ujd2HsTb1kVbSPGsDxe4k0SbwBw7bICWlY92PBs5bFK
5mAiMhmPDmz5O7NGzrj27wFtH1Mt37Aax6/9X6EabQO5uavd3BGSAi2jGt5M605xjWOh6lsxGVe+
1OIpn0R/oN/GM64012VAYF5LM/isa6atKcehHGytjne68Bwb26p6roWfZVzborlmevELXliefUEF
LgHwJPS6G4Ex0MIujc9ef86rs5vVzp8r5/JIuFzn7NslbqfLngwgIanbTzVifW0UrRXXF1PxSyOz
sKX3tMCQuqG0qUeHtNLtttTsSC/tIFCPeqKiYzN+pSz9RZWLXZiYz7EGaEtTHL9nRKTT/7ntsNMx
u/LXix2eHcM2oiBkxvwcI7jX6prC0RodxNo31D9GTb1GTclo2NUwax1X/TwgMOTFxyFqd1H2E7mf
/78FzS7yKqq1HLWy4Cw0d0rikUauPKaW6nC4CfU/xmqmwa5pwRfXgAcLqD9CyXf2IIBsy69u+Jnc
XHQfe+k5bR9N7UUYK/TFvrT5v0lc2HG2VaGVU5EMj9t9Fn+Vsh91D9/dSt11gbh08t//ftgshwoG
I/GKgR8W6Y9thswZwAmvPIvDUa6GTa4AbcjOjfxjzH+J6fe22Pnue1gd03blvfL/8PH/+0OuaJAA
KKdSEOfBOR4lpxD0x54GnB1I6U5D5mqsRSYkYYhRy43Q13vI7B2VnztE4UFyxZMmVL9u+8TkYldO
btIDBOFO6Xue3LUDzBn5ADK3GhBIqI8ATg4djCTVH0t8TxHkwtDMNUZ0xUapBzelysMppShcpeVd
A+nE7fUsHSm6meCZ4WxFin66Wy88sA8F1/djLrbht8T3c6V3zv8h7cqa2+aR7S9iFRdweyUpyfIi
W3YSO3lhZTM3cAMJksCvv4e+M/NJEEssz1QeXWELW6PRffqcxgavCwiKxizZ0XgNcby4t05NKqdY
ijRhksET024IM771vR8Tcgm9fywgGzbpQOsUaTR1b1O2BagrNLVp44yHrkbE4q+pxC1GYuB3nbmM
Uf9Ct8z5BBg+CDSbGTpWyVfR7MChFZTjDW8ebejgDs1P0r9NxUq1cnHST2wqjqWqu9iQBWzaYwNR
Ji+smu++owWy6yODvPBkd32RlwIyhC6zGgsSnhede33H88kVWGTWZLuhnaIxtpGkGh+cGdtTmDfX
zS3FY5A+9XA8UIlCp+r5lFaFhhe4jjNr5l1gDzsbWOGs2l43sryNTqwotx+2AuEcOfmnZmgCKp6J
c1eVxQ6NIBN7qYZnkj/G5j3Y+0BB+6Wp8Rjtnqd+W5Yrz71FF3U6XGUHdVw3QeeFH5KmPzV6HOw/
8AlZ9laIBhSi31r7qRc7J/8BGtvBbYIZ8wsqq5XZmMMX1S9BzwS/A0VwQD2U2ZB9JbUanTdPVnXU
+6+66MK8v8lzOwBfaOjHIHdxSeA4xzxdWe2lRDpi/RnCBRwrWMcU055sZJbIGVpFx3bTE8N77gfx
I7ebMoB6+F/HaelGT414aztgaDVp/p4Jk73wrPo15t3a22rxcGHrAU8zs16qrVXuOLllN8PxGGGb
NtGf0syLNITMGSu2lBURH9ZC9YXeXMiPnthUdjw8C4NoCqCHrm4fUDnbDIW5oRW4n3Wx1fohImX+
2JXdzymPb/Q6i4whjpo+ux8scyXEXhu+shqON5jVOEeeBHTMhgtwtLMvQGXqZHQzejd683p95y0e
9pOhK1GfoQ2VNpjwLXqX3TSAtjte+i5c+vO6mbVhKYfMG9JRz/kci7GbyvIjyr81PdxK3IaJDqFy
7LXrBucI5+JAnYxLuaXsqu1FObeXZUn1ErfVn3Ka9mlcB5XowUjSkJBXwwa5wZXjtGgXWSvdAtAY
V7LyTvE0a6Q9unmf+pQ/GLS7r/TmO5r1NyUt7nSt2meFhFzcf4HE9IEANiGLhKcZNvO5z65dp9aM
CtBm0y9uMlnvWxSBexTBGntNjGxxx5yYmpf6JOSoU6OOSYrDYlGxGQzt2ZA8GvJypcC3FKmh12hu
TgWGFazq52bKqc9Iq8NMUfVBl939v8wOWyvfzfv7Yp+cmFH2SSW42Wg+zJhx/7PQyDvUSVZGsrwl
/hmJujZWEpejhEdDY+pDaqX3ZgNNaQjgQRRYB/SRsldZiE0tQOF1/RAsDQ51AqjFgIMPnP6KM+lH
LTcGCQALENyHLGFH7JCVe3xpcKcmlGVKnBrKdDbHNd7Hd37szzzdYNgTj6XgoUGKv3DhjxoI3a+P
bGl3gNlqzqSjW/VCYq1OQDRapQCwxBkyELLfWBb/RmhyAFJjZYSXpkyIMIJRGpn5mUBJOdEV6Cds
vP7B1QSQk5VnP2ae8i52j3XtOSvefyHBAmPoZAYMHhwHploU0SCQ6eczmwt4ACDu9Qek9oEU4I+t
d934qhtNELd4OzvZJtfWIvvFgUL5z0EQ4s8sKOcnzuW9NEncgNrFGZuwASgj1MfG2iE6YEbgNG6z
ZvHSlWC0KIXgpYQqs6n20ExQGUoaE4+kFoLHYAsA4VqBh/NK8m9xXDN3AxhVgZZU+QHiUcYtuC/Q
jSlAVsZttqEGuaXcvzfFmnzi5XHAiE5sKdep42jStxn8cOHmt7mt3RWlGUG1cduwOMrKcqP37ZGV
wwqwdXGI8PvzjplJtZVTKAuncdA/AUl4TiJWTUDoJmPgZ/1t0YLs6frZW1o1CGo44KqfE4HqG1rG
U2PXFdrFzOaPD/LpHicd9KHXjVy6LlD74jn30RqsXwDhTBYbbdrhoW4LOSFJ0Bbgal5jl1kyYs5g
pJm0BHtQ8cyuycVIelzWtfcC2Fhgl2tI/qW5OrWgXJbjaBexa8H3S3SDVTUKSog8stjaXJ+tRb8B
liRAQhwQEqAf7fzsmpmd6GBeRh6gzoPJjzr2rWQicqBMw8dgNI9xfxBTFxjky3XL8wDO708TCJx/
DCtTiI5qg0oL8WpusU1TkiDVv6dAJDcS9PG4ChyoDV63uDyl/1hUplTrjYQNNiw2mf2Fl2zXQpkw
R9vrip2FF+r50OazfhLopG4HZI+AobLctckXPa9Cv74xzPc0/cVoEbX0biTf0CAYEOu2BLMF4WD1
5ns3fbk+4qXTfTLHajdj7TJ01BqoJLiQmgv00X42K35bMLrlrbm/bmtlPX3lEsgg1uGP1pzS9A+G
uEcu04cQQIwEjyO/u2v46LV965vnc5x1Q0JqG+8C6T8W2V/dZIAuYsM2vzm4pOIKbS/VjOb6bawh
bVdNK8FRBrU40xznWW0jvX6dhm3W/B39p8HDdRt/t+QD6HoCZ6QrZ3Vl/6rlNQOgxCLVMGQfDLTD
sTH2Ez9eX8T50F05lGpSrM3+fSgRsnwriLkHi+9NnhrBxGnEXW3lpCy70f+cSF9xPtKfrJh4mMnB
eAdbSCCGt+vjWbpVTw+A4mS8VLNzn4GaTbOcAFrlwK16RjRkPbpi0rtO8w6c9E8j/y8wKrMLwMsK
uRmMT4VETKzOtXJmfre8dFdAd0sa5a4bhnCs6lA228K8pUkW9eU2t+68cSWNv7iM6CSBiCAC3QsW
dWkYUGor4YB8/TBBDSkuwlq8ONoXAVDM9RlePPYgC0DX9IzWVl0McTN9yjPk/GK0MRnfmnoIpF5D
9vPeJO9u/Xzd2kLWFvN6Yk7xMq1d5oVdzVx7/gutAE8AzTkBmKO51a0/nftQ5jdju/IMW/SiJzYV
V5PUoCGpkeUAR5C7a717s7WDrn+w/ZVYbG0q59Nycm2QHI+x1oQdNrENb0zI7robd/Aj4Wt7COtE
KUPd63+cUOUIVi3helYiiWlL+VhBJTap7GNnZbdo1o5KPF4aXd+hhnVjTCK6bnvxcKIDDiUwxPIX
jfAVQOY6etxxOKsudKv7BBXr6qlIX6B4tfXiX/XnudKweZDznwW2ITOo5kqBmjIhsYaozUuMbV36
P8cyj5CU+Ht9XIteDYnRGa0OtjRduR8ao4aoaQI/3WvlK/Q8g9JJfl03sbhVTkwoW8XTcui4VjBh
2yKwsmdPersEQnN1fzTyb2RaC2kWj8CJvflqOtmaeeHKpIOI81NrIhXwJR21YPS36+ysS1cc3rDz
jTC3snjKUYNAGU8L4cGboFnH5x4qns0OOf3rs7fkHoH7niWhPX8GbJ2PRvLGzftKA8+1XgUm4xsx
fteSLpDECotuJS5a2g2nxpQrqMYLJTc7GEP/xJZlj5rHN9eHs2gBT55ZyhVFHpV6q28bn1HPwS2a
+0HJ0WbPVrzE0nZDlzZUEpHKAHZe2dGSDA6bBDoTs/JvUzbhCL00dDsHBbYCtCCsfKVOtrhAs6QP
XiTArKoJBeg9jJk7wp7AqsTtj8YgYe691QbZQWb8+uwtbW30AcxZLpBwgeDpfDO0saVRWuC96Iz2
RuunSBIX7DZZ2I5/rltamkUwOyAggLIFXqiqJdQ+TK7D1ZqDHXZjDvnIh6q+a9g4p7IPaVqsLJu5
aBEv4Q+SJ7DiK50Wfk3juKzz4ikXXAe4jKI4kUCQFOcPKexplFGToY0VGfZXAwSFP4YKLR+pHbcb
Kkc8w5JBhqPdGzuoAI0bDQ2qAWDgDXqWxPiYQfkrkAlFtO0bf0gtakB+myYC/UYXdJo/oSJg6RHV
uPd9aGK5skeWdj3S35C7g3Q2uPsUl9TkPbcd8Es8aSnYuHTQ9WEBP58HBRkHghtUyBHgXGS2rMrn
U5OyAm04Tnert3YTgIchXyniLW1B4qEtcibOcy/ExohgJAGeAC1Hen6rUy0oh2oD8GUgmzXF8SUH
C6U5QLBcEKeB9/B8t7veTIqf2vmTThpxMzm0BkFB7Aa626yJ4H68R9THBOr94GcBLYcDQolzWxZ1
nYJqBBjpHtBGW2L3lJNrPdqkApdU6o1e4FnVhLJ7zDeQWkWSYeq8N0z1d130VagPpI469ALuXW0g
wWgNEmIiDRTFdJ8dfOKxyNI1NKD1bHyjWV3cZYyJW4DqWYCsebElFQBxvlenu1joQ4yWSEYeW9p/
1weR3vnTUEZ4BhAoUmTATxPuPXjIKYYy9dynEk47hIreG/pppmemVxISGfwNz5WfQhfFs5EAe52j
JnsnPKfY9AA3oi0RYZMofumiTXa9zOdmMdSoKyHxHDSnlyFl+c1gcfN+cu0YNOeZHYBY7gCeFOcG
Mq920I81DVxaZkE/0O+6L36k6NEKUYqS27T4Vk5fPHmsnyBL2rs7NNKKbcE4yNMqGaRxPkYjSr2g
Mu0GtBOKsE7sMK7B8gc69F0Die+o7YC9tmoLPQAET+TaonXYmb136/UtPB5Sqtu8qdu1Y7S068BS
j7w7Yj20tCm7rptqndMBaHnqxE+Jmzw4It1wulZgWjpHSKGilAWoA+5c5arleZ0Y3O8BAJ+BLBXw
0SRKa3ur8Zvrnvwjv6du7VNLs+M9iYccMMfG9shhyUkecz7qAdfMfQxCT1tkITHzqJgJjKGda7ly
M/r9ITWtVyedQks0Nz0tI200o3Fc8yRLFye6ImawKhrH0dd3/rsqyxCQKhYUbCc/++4l8R/NZhsX
zwkaTK9PweKSnlhSZoAmJEvNdqRPNhGBX+77aYZLh9eNLC8oRjO7RYDlFA/SSUgx0apDCw4eePE0
hG6TBJm7R2JrxdK8Ay8X9B9L821zsqCao7MsrmEJ8Cs9RLcMC/NMguk6zrNtbLESnGqgTU0aHBhd
IF13faBLs+nj9YxNC7HJi3ZPXlPJiwGvLYlGORPWJHmth5Ubc2lznBpRlqzm1OxokkKrxtRD8FV/
M6m/kSW4EcdkC5e4skMW8DEzrSlonE1AkGy0VZ/PKe0x1p5C1S83+yGosnh88lOt3tcQRr+r4f9D
IxXTxtVM/87gevrStfAeYaNP4wMaSJyt1eb0dsLrdNcndE2faHHK0YMKgjIkSi5uQseCCITw2/xp
8mVI9TrKdKCsi6/XF3ZpX0GqBU4PlyDE+eZfcbKvaBVDAJXhQQPGMDqL845fEN3+pp6ELndPnMek
5MPOQCBz7ziVvbKtFlYc2JxZFhhNWWjIUs5PGccNGFNmzn1QNgbm4NzLON/HlX3T5hALIWvCXws9
kmgxxYse7ZjoSEIL6PlwY8vPpD8kE2rGoPospjsnfdUg85x3B1TQNAidd+lb67PAbd9HMoaZftuw
3571gggvwOmEukj2aHhrTd3zTjs/3Yg+QN72oVw3U32f/yzIp2hpksTiUBmvQ9FsnPZNZBaqzX9l
R24hgH190S+nHdNN5rgHW2smJzk3N7VOoWkEgudN9jyWv9ryO/Wx9kYR6cbP66Yu99eZKVuJ8MH0
wmpHSHEoyhhlu62fbwpAYjz3K0+eWhGhsfu6wYXsN4rZoGZHzgevpYsCOq3tFk93TRz49Eh60MeZ
e028Mu9Q9NuOPJXkLx2Pwu5XvMnlVQAylFkTcKaStS5Yn4fMpmmTA01V9Cwk7V2WzXDonca+rYzv
IxhRNsuZJcVtOY7gCB5zoAghFRRYSLtv7VH/ZSXM+1qCtjcoZO28Mc/N9yVtyL4gThNxdHP/qGLJ
foG8Hk0GNn6ePrndtp9V3XphiW2pd98QfNsH1C9lKLPC2QBm5H5N4uRPwV2bh5m049/S1wV4SqZu
69GWv1mZ+yXntRk2nVPtEpsMX0pjyqdNkvvZI6tN8z0bk6G7cXBt3AEM2H7VBtaGDVgZtt4Ye/dZ
2UzPbVkyPNu0/ph62rfULfzjZGrlxqe1vqNiwisuqYr0MCYO2yGjaxcBmJWsjVuiyTKESPGwH7oC
XC1OqiFq56joUzNJggHYkZ01FMCacQ2kUgmxtk0X87synZp9btgsSNpB3oK/PdlDxaIOc9mnOyhG
EpABodekQ3/PdqCtGSW9GT8Z8P5ILQGsaRIB79h3XWhaGRjzua1DHrmn8aNjybEN7NEefo3eSG91
ufUYf4999pMACTNm2o3MrQhy2+VzmjvsrtOHY6r1ZFdNLd/nTj1toGRAwGEx6xF3rQiHhvShiy7O
x3ho2IEjX/ndNjPtTw1Y4Tab8uGF+Jp2J/1WhsLq3R+tk/NQy/ry0WaC7QpH5Fs8STtE3dSmPxg3
vGONqOKAfrI/0rbjbSepHnoOybZl03Yb00/drczsOvTdeLyNhx4krVYZ34yp3+A1kLkbVJlQi6/N
KTSMIt8DQOngK+MQssn8xWuvQseOkJG0vTRCrNmHWoUiTfhVz4yw0KbiWe/d8qusmfdcmHX+kKJt
NqhBSn9XuYnxOMTU22UxK1F+Ad1fYyTNa1tyvhMedUMKDqKdS2P7wbASoAkBSwMREZ5rwoQYKweL
OLpn3D4wbOpCnLiyfurC0t6NHtGnn6ODCALHZM/Kgm+GWq92Gdcx2WMJ8ixvzDfc07WNJ+p+62rG
EJl2x/dOXBu3msXZzk1oDYwfnjWaMNqw7eIhNPPc3DmkRShWevaKW1tzL4rLJrHWuIwV+SNgtlvT
f2uznZ9MUFL9fd29uAsOG/ksA4gLUKPOTEjnd4PLsmQqqil7nKzU+dnaLnSnssnubmPL4TgDePlz
EnsbV+/lDWJFB6IKph81TstuXaPwg6kstKgbfiDlEdrgInuYWF6GJv/eEB3s2m6/4RkacEbZy6e0
1MdfXocdYzrZtutHMwRdmhmiR5s8VqlDd16PCCwfAf6HlHQXtYzWD33cW8/IJ7Y7zZTxdohJG02m
HJ8yrmlR09FX4XfsJrPxxNRI7kYDxKkiBzwwu7xs+C/e02pbOv5vUYHwNWlRtHBl5oe1H1sPosU7
n/ne1rR596wLSEZ4vtcC31A4wwuEmugNmp+dDSv697IDsz9haFyyhM53g1MyXHIaS8OSYkNMtmej
TqLjcRVbQ+B2Wf/eZwYJ9HwYd3EHhdq0AEV1S7vssTR4E1Zd2h7HSuifjrNAzIkIF4CNuR9RRXp1
pdcNqKFkj9RyH+o4rVAHNr8Jt72Fhs0uSePj9V20dAk7aIKd2cGAgQLw63wXFVNbVpXupo9G49b3
TtZP9y3exJvR5uZGVnZ+myBMg6h1bfqPVu/4d1ym2i3yn/HnWOsgNw1hGzztPYQ6iPvQ+nn+U8wY
RJdd3mpPmhFUMrLXMlbnwRTgh+BImpGI+DRSp1AqO/9+YsWyHhmcSto8UPo48K0LHxSH3RqdyHlC
cTYEvn2w/KIwAIo8sLedG0qrsZkKh+RPLdK/f6tVlNz8//+JKz6+D8IAkDAAm44trGpwCGB/J6N1
UXUo9tS+8euDtVYeXTYBmY8PE2htOR8CtSHAkVMfZSFgd2Kw+01BytcisYV5mokPHPhv5CsB4VSM
1GBoHx3oajpHH9neKbq+ty8/j+wkQKcg80PiFZTl55/vynxK/bHlT2MtA++LW38OdDCvw7kBZcMi
eaJRYzYw6QECPKiBfnYA81mAhwcW0pmb6c4HMPitjr4IiAIgk8h2/pps3+X8fPDQoEMMzDcgglCm
P82MVvPtIX4EqAB5U7HGDa2eNzSHgzLPxDMOPRo4BbP9kxcrSNfEMNaJdkCNz/sj6M6guykPjLUG
rPMbdyZqRiDvQA0HCTtEvLZ5bgdkDbGV6jR+QW8qeKHR6S/cXb8mKKDM1tyIBFiCjvc9kOCQWVFe
wFrtsEajrvlCuzcav2r7T601Wl8wUzrucchbwGl46mTZE9Fwe2vPw+gH2bGq4pVnj3KiYWAmYMAj
HTc9cnpqSrPNRjqQ2LCft6L4pqfWHiXLFZTrxRSB8Q6652icgREdHILKQviQM9do1h2tYevu0jUU
9NrnlXVu85KQYf68h16oTV5sPrkCeBHiyIIJBo9RHG1lgQ2tTfuR2cOzqcufdmO/pe3K5a4OAPkh
lOxAaYNHJ06Eep5B/QrJyLyoj00dAJDhxf/j91V/ZDbovc/wfUqPSJLEze76DJ1vIdT+Zpg0pPsg
/2SAmUDt8NC1uPDkNPmHFkH4uNHptl9bhPOzPJsAAy+KmvP1/8Hrfb6FKl7GhugH/yARn/5hMoq7
DR+218exZkQ5a7KkNUGc5x+ICGkbZUZkZaGdR/+bFcV7QzGG5hCi9Q/A7MvxEJuhaQbFmpq3Mha4
IwMeFlVn5LRQilMDxkanJgfVpHaU6c9CRLxA7+JTIVbqiuc71wOxFL4P/TcsydwVqXZxFLpmtcgf
tEcuQFCGoGnFOa19X1mRtqOl0ep+e2x/9E1I1jpE1j6vLEUzydotNfx8IjYu3dVxdH2p1QbGi/mZ
V+nkqjNtzdUTEbdHXz5533zjmAz3Y4YiJTIc4UB2eb3t/IC8Su35uuW1kc138Inh3iZT3XDSHjV7
b0xRw1dGtvZ9JYXVNOWYIs7FwsgNtLDIWvvF2veV1zLyjVLTJVamkgdCnvU1pPbK99Wspuvz3q0h
KAiBjRrI80Ojfc4n/mvlUQOHw0JhQtUN6ZJ+QoJMa4+e99LWu4nsjO739TVW3K5q4uMJd7LGHunS
XiBfdJRAMtU30MJjn+S/uTChXK2o3vp4GMNE7IaQZjKNe77GnrK8Ev+ZKLWGb+QsMSofJpwE0k94
fP9XLuSf78/2T2YpNsDzUPT4/ljcsHLDX/63RVBciKGRzCjQ8XWUFIwDUTkE4+eeQ/92sv+MQHEi
Y1FStNh67ZF9MSf4i+j6CBYXYGY6BIoX/UGqfoXXaZBYchg7+u6j5lQA3NxcN3Ae7//r9wMsAVAI
dHTQwnW+AuCXHYjQLRyFnZeGoxOCvmwv13jaLy68+SqCnhZiTRDNovnu3Io9AGtdOZglYoDg9c56
l33kvF0fydJU4eWLpBoqbjO58rmN0gTzHAIEdtTch8HbNnQNT7VmQHGrjtX3TDow4Hchb39k7RrO
bmmWEIDj8YsH5CWAobRZghmUzbH82Y2betoZENqtV8DhS6OYaeqArwT/BxrbzqcpbfjQJlrdHG33
d2D6v64vwuIQTr6uLALov6yxHGhzFF7kJPs4i3w76vnKm2XRCuAN89tufthZ52OooDGC8CBpj2KT
Zo9e+psUb9JccR6LEwXRHWQ7bCArVVwlHpM9bxqjOTrFbbO1nJXobOmCQFn4P59XvLdEzlDomt4c
q4QHuXmEfwKV5PXVUPHyH1cERN1R4UTWGSdPcYBuX0qz53F9ZO5N3+xSf2972y4LMuQG2ab8Zaxl
PxZHdWJQ2V0ZCitzmrY+9mYw5I+pHpb1isdaWhekPqBUD0Y7lAOVmqfrDCO0K9Pm6L1n9b1FVmD4
SyOwdYTmoDCZMaHKKdftsjRA7I3PW1vPuQGgNrFWRrBoAuhmnBM88EGZd759O8LSwWuN+ljLsM1/
I0QrVyVSl44I+vn+bUPNBc7Vugrnvz5KKyTkVZCoJZvYWkvjLC6G5QEaiZcGnjLKefcYpYJlfn0s
R2CtIuf1+ga+HIUN7UQXXaNIhSC/Pps/iQ8IUDFFm03V0YBQQwathgMaeeTaIOYl/Sc1O9+BYEHC
MwyX05yzU3ES3GiYsDOtOqIfzy6DKdt0b8K/oebNKgj4cr5gambIARLHwJWunI8kRt8BhxDLsbx1
9c1Yreyshfk6+7yyHL7VdMwSSCbozX3WohKy05LbxllBEl3u3/NBKEcEBRswvEPK59iWtwnUacme
k5/XF15l+Z3XBIl/YM3Bl4SvqSCKPLEF6ay4OhY/3eDv4AL39eTR2y4H1O6W8MOEKrn/7brReXaU
fTBbBHmHD/ZT3VbGVUmXgPsN+8D0v3VlJMdIG3w0fpuhJ1fuyYt9gGQkmAFwQC34GSAmzjf2LIir
aalvPlv1sfKf3q8PZO3r8wKeHJuBAZiV5vg6M/rNWESa72+uW7jYaMrvn/9+YoHFjgF6d1hwjXvU
apMM5fy7Irpu5HIYsyqNPvMbAZKBjPG5kaKOJyBQmvSF+6+O8zVfaexa+7yy3EQWfTGa+DxzNk65
XSMkWvg8FD5xxsGEZUISS4ms2yJrrHSy42dH3vBpB8zGp2dnVhD1Ee/OYG41N5xVLBlizYifMzcA
vb732aeZC0Eg4ONQygBjLcL388k3qxbFRb1zn1n3wIDXWwl/lmYHrVjIOWMnzfH6+ecLYuWJIab4
mSe3Ysumz68tYgO4WYBIwDWgXrFGU9tNrtHkxbFqUE/VwadPGGIPlOyAsoUeCZQkzn++lZJuopqr
PWdaEib1l/Zz5UjcSZj+EwMXKhncMUTFPO05EUGe7Kr6s2EOvg+magDrULqY6VDOBzAlSBtafZ28
+AB8WBD6CMSaKOLSEoOGBwQdqI9grua/n/iIRm9ykCZ22nOX/PEfzNWG/ksfhPgMtaq5dwL5VLVy
YWt9r4nGzkC0GolkW7SBJW988/Mb9cyKcg4MTbCeWVb2klWbXoRt9flzdvZ95S1DBbAu3YDv92zf
Z3tt/B+/r6wCfjnigYxkL+Kbm25BRnfdCy0sAjgwQCGCkBlaLp7iRDPbi3s5WfSlriLTCegd6DC0
LLxu5OJixhYFfBXwirm4DUPnO6kDLkVAtJS+6Chnx97XuLrPIMGRbJs1OMPsds5CAADNDWiToUMG
ndOIAc4tlRmaA92cdy+ld0BLRKEFxF95vC4cC2T+cS3YJmANF8rIVapLnWgGe9m201uhvV2fqqUB
QNwGalaoyszCiOcDSOu+G7Um7l4AOWTOQ5nu+s+V9D5cE1Dd0EJBJ7ZvoWB8biIpNV+2VtW/iCnS
edivdZsuTdDp95XYwssFGEgJvg9lPVqFhH/6bnCBK5hVAlDqhm9StmwOPAwkAkj3Ymw1a4ioOUaf
XYPZAKARwJLg7aJOkHQTNHS1AwxMr328M3UGatOVY62ss4UQ9QwCpLilgtuyNwYnfZw5VOuyu0Xs
/yytacX7Kcf7X2aAmMBIXMyVck0Y3M7dobDTR4wzxMs+6JyvrUDj3/h8fc6URb8wpCxKW7SaKA2S
PiLWy8HTTUFccN3C/IWTo/1hAVVi8BR8VNTVG8+Xft3lOlBaUgNs0ZNg/K8CpmkBetgi6E2F5pre
2pJFnEPwi4PyCKR+ykEpBRKVWddg8qjn3oFTw72Xti43RtX6h7RxvCLQaZe+yN60Vwa7NJ3zSYUo
JtD/F3hpI6upZg8GEGJS1BAHAR1lJT5Zp/mYUbDLAsiJnw6J2flHnFzwcZZrEgjU9NEcHmOSBVW5
9gqcY2R1zaDMZ88cS3glqf0TVWqIOu209LG15CEV6VfKx+Emzcd3mY3HOLXRSGg+gCruvkvHv007
fb2+Zz7CLOUHgC0AA0QY+cFddT5EyNnmhOdZfHBlLbIgdUp/14Ek+qttlpBYzhMadZnn73zGpyjh
dnfPStptxmbsnoapzb+DZtl4cC073lBIrofSaZKvteGWkT9gYZiRTNs41v0bFntyC5DtO7Bw7UPr
026f9EnDQMhg0G1ht8NzRaVzTMGXFxodFfdjarIXRPDYvJk7Rei0RN+g9Ivpu8CqHGMxuEfoCiXv
MfPqL4kONPr1yVmCIX68k0G2ioT1RRqWiqHQvVhaB9NoxS4fLfNrifvi2TVluffbGJAPNBxBkdVp
tkmO7Ze2mb81pZG8r/yS+VZTlsn3oT0D+OXMc6wS1whEJ4YoM+fQuLSIQXqqueBPzyB3Cx7U0W03
LgTV8Kz3PLFrs76O0Dja3GoxOBM6ljx7RgKEk2Fti8Gtj7lm6JsBbUg/PeaASZW3PnlDmuKT9xxy
17glkMAGgghZ/wukmFfhlogJNw68mKI67+6BJ3+9PjHKLTGbsPH6BPYDnRp4DCnBpbBqQ/iidA9e
avLA77UUKKJ4BB544CumFI8zm5rxn3B2gBsgs6GYApxMG7FDByDeE78MaEr4r0wDzv/TI8Kew91q
Q50LN7hyIQ0mGlkBVR4OHMxuZY3VGV5TYw3Rq1x7H4OB00TO8UMxS73BsxYYeLsSAIBM1oZCSYGn
G0e/71GPvj6cRUPQeQQefOZvVLkoDNbHoy778WAYvNo3UI/fpAyyDp2XfjewZ1euBeWc/P+4gNxE
Bw1exnCq5+7M5JXLgUwZDwNaKEjm7DyBCv4Y5PnPDplunzBQEhQrfmJhEwKkjBQINoWFTJ5ytbsg
Q54qNsHoxILJfHJYG2TW53KSHyNzZ1Q9ODDQ4a4GdYnr8m5Mi+GQdv7WEiIQgGET5+/15VoayqyY
ibDdRGJEracw0Cwnkw2V+zT/aiZORIcfJX37rI25rQrPHfybCTCUg9QMeuHlzOEHv69vm757cLpn
tJ9fNzIv9InDxHThAfIh0wNvSUBjeL4RjFEUnKMR/0DASD047xxdKqm8jcmwoYSuBNyLxpAIACaW
4KWu5vG8FChJPSmng29U+1I8+OjLF3oW6L0d6N3KyNSa18fQ5nTbLKuHxPFF4kpaFS2YNh3QMvRk
mXgxdl4TAib3DM44qHkw/yspihdtSG57a/x6fV4vNwhy+siOz8h8bEc1v9+OVh9rJR/hnrKw0g+M
/CByDZJ4eYpRqNDnijog2Lj3lLjLA8U6p3ktDjnTmie00kyhYDoDdYBrjrcpgGWvBSHJs+WU7R2B
wvAabdTCKHEdzhreeGWi9KM8MqeBJYRbnB+4YX6jjf4FjDp/rS5ecRyXVwr4WP4xo1b6iMMkCIFG
fhhL910XoDvWh0/7X5hAsWEuAuGeVLdmYbRDD9FCfkjkj97ytqL1QbvaRWCYXXG9l54elvBowy2J
8qKvYv6SDlgOw2v4obDEndsOSTjYbZgyYkV06laK/B+OXDnfc3MzANYoYSJ7Mq/gaWjux01ruVN3
aOqx3sLSGOply46jkbh3/mhOG+7oISkewa+RB8yrktvcsRu03bHiRUCwfJOamR80jSM3NXdIEA9D
v79+VhbcwtlvnGfs5DcSWRu0GobuwKi+KVKIy9CxupUgEiZG9SrKZnPd3tIKAG6JRxdIkmdBjHN7
eDB7A7r1ukPSmkgKJ9qN2Q4bMHQ99HSVkHl2oOoCoMCDRwNKAAhNFQfLuF3pbd10B8P8K8e/mfbm
Wl8H8WRAzaVCL9OtXmj7/yPtynbjxrXtFwnQPLxqqMlVpdiO7SQvREYN1ESJoih9/V0KcO+xVUIJ
Off0aaAbDWQXKXJzD2uvZbVIAdgvaWwUd9d29r3xhYNodUXx0p51167qMD2lD9+ZM7xIqnrBVNkH
Q2xxni3bdbPT1RxU/zCVBKIcdQmWkHQWozW67lqoVTfPoWkHYE8hQa+PLbrbff7QFEYe9zrYObPW
SgKvxYi41Wp9gLdwq/K85p+QDaC6DXD+bZjDWVEWIp34tR3AM9w1SkxF8VumW7QRayfqvZ1FZCMz
PAPYGmg9sovW56FSKEFepAGvqg3vseYK52I9uPLmTHiZCLtJ0biEtPzap0ryA2S9nU9pnv66f0NW
9w0zbOAPsRFkL1tWtugmaY8avwKS92msxoPTyCjr0o0K6KoZjPeYSBRQ6Fs+H3DDnUuGBIuxq0Pv
jM+t5wSDS7a0HFY/jwUyOQyRIfpYOkEFc4mON/b8yry0wTBc/QAKgl2ls9FXW2dDNnPlUZ4DQsiP
6DPQZgki8HLqlZPM+dUprRAzIReoxH9KpFYGxEWhB4MeO7Vyf+m1Etz/aGsBDwRYACZBzIOgcbmd
VCMWH3Wvu5res6ocMHyOK1aFRKHhWIWp8tYOCTzORsC9KG79vfEI5sEKh/Yd8qSFN+0pKxxMGXbX
UmtCzE8LsKNAtalSrAS9YG8P8Ha6l2SL03jtIszlNATHgO/eFOipl0+DwmBWwLGk1H5GiPRjY0PX
zqc7q5cjNAaVxTK+6lpupIVuYEMnMUXeUE0RZnDQeeCK4Vc2d8MEQ9tBYjTFZ1EVZTSazgSsQKuB
PKqxfKZrYB2vGn4qexTI7/+6lUONhgsGxechQkiJzr7/3auppabkY0a7a+XoPoZNfSM5KfpJWG/3
7axsNHou7py0Ybzjdi7IwqhuJmBHqG+y/K21W42vtXP7wYL+cSUjSCzzoSjBDSJ3DcjknLr3RVaC
N+m51UARNrwidQRz1rSxgyuv4we7i6e5LDFJDJQaXsfmlZlJ4HagyD109Cknr/f3cM3SjOZEPgr/
cxtxkKryuvkdtuh3CHim8iqq391wVaen+4bWPtY7Q0u0l6d2aW4SGJKYJzc9gaHqrUrF6ud6b2Px
uVDILktDmYOK5joiNnRqAnZAuiv566RXIT5lQLV8Nzoba1u5jXgp5i4+Xr5bQRfdIkoPioMOAkvl
GPW1yaOZJveM0eBm42SsmQJZszX7cMDyljF61sjCqzU4F8+jZyc1Dyk5t9ZGcLZlZLGPVTkAW5EM
3RWNU2i5vnXO9wyUdfcPxNrJe7+SxRm3nc5ThYvYOnWPydwBsA+m/mIZn81/RKjP7wD0HP6zZ/Ny
3/kjYUyKjpYm3gEyPqiJ9eRQ48f9xay5vPcm5v/+zoQsrBI0nViMjUQ+qX5khhboIN3YIgheu0Ug
30JpZ0bs3DRNdM6clBU44TQfrVOC8eRQKlMd3V/N2qeBbBoGO8GzORemP66mpAh07GxOQ4rSexIt
GONaqtZgWzDckGcVO3ExtW/3ja5t4Xuji0OXDnkqSYWTrRVndE9SAw2Bs1K93LeysjTHBOQDhSu8
mzegvTalbgJh+v6ajfX0qE9MHtSido8uaNhD4Y78Mff6LZartdwD8OaZggEsndjTxVkXGOKqRw3H
Y1Ie7e5769gPLSYdIZEcgHlsz2wRWumFpPmFEBm200Yau3KfIX+H+i0gLnDyyxZp3Xsg/sl5e+2M
yh8SE2rXr7qxYWRlZ2EE/8drAuj+EvEO4UiVlaxsr6nmnbIEFBhNewYCzxfFqRGbT/Oi7zZfaszg
/+V4Ao0VOh8fz6iZDbykSd5e2zJ/tAqi+nre7kVKv1sdWl41pZmfCPOlFK3f2mkgS5bv7p+llcs4
l5ZmXgkE8DcEbaJISTuWHrs2Rf7NY1+zod/ipVwJYd+bWM6ZIe8EuXvnsCvVDo3LL/loQ+z3WZ9y
v7H5k2lufMS1k4JJm/kTAtOoLSkmjALUm4lpsmtWNd/tXr4IAE0UibDn/tatXHbcPfz5CF8x+7v8
er209HbiNrtquYnk+1L2n3v+aGdf75tZWQ5Q2TPycBYNvhEPAjtuo47odl7Lwjp1ShdMPaR46RbO
ceUrIQ4H0g5dC9zx5a6BZYhWrEhUtA/k7yY1vxLu/eK9ey5LhfgjKl2+hv+0EQrcWp1bZqCeRGIF
PM0SXJY53BtlM6pXCzJa4dRPbsh0xbcTE1KWNAlGArpVbdyqR/5dzce60WwXAB6UqYAtvInkhgpv
U1OoVyjIFD5koZpgTAkPe1lcIQIf0dLc9wP/qWf1F0S539t22jUK6kraVAVK0ZFw0qydHN3r1Cu+
l+qPnWF+yolxyF352AgP50DvLsXERKga/QuUuj7LJAn0pNnXrog0nT3TqlHBIAsizERGBKVDDg4q
o7dfW2jcoTyAGdmav1atfaCDFdiKEWhce6BC7PEqbPQO9HmcY7khKOV40HKaCYtv8mqMjeU2HdRr
06Q0nqjbn4a60y+V1MQhSXXtKQP2QPggxapjINR+Kgpvn8eEerZv93tiX6ZvQ9o3RahkLr14xK5C
u3F/tk2LMi/vx+j+rQCG6+YX2+pM/o/4AD70ZuLeYXRMx7qzLpVrlwHL3MjKxy9dPwWGNkTQa818
jSUhI/bOrowdGBpPVmtADYRVR1Qrftic4MVqCQbZ3KM080NVtUf8UWENVVGV1gEIixEzjFyHePL0
Urm0D0eJjKl1k1jlnJ5AwwgB2ML8rY/uQ1Lrjj/p7ae+Sc5l4T2yuk0eZN1e+rRGFTpjkV2DkCzP
9rkx9n8Sg4EqieRd2PZZ7TdOZfsVGfaycd+qnOfoqMtrKqvBp1oXKVrxoM+vXmYwwx9Sk/q9N3VH
lkEouxxMjAG5xRBJLzPCjNJQd5Q/bpMHErxvblaBD64OUq4w3xEgHwcbfObTMeM7gvoz80lafJWu
fRYVf8ssLxwq92g2LLa07mLleWgY6RPn6VES9Why74FkVpDl3QnCU2/gIz6mpn0AMR0kl/pw6qaQ
DsUOkPNLKbtDXrPPDmkx7Jicp7TY1ah1TfxrXWvh0FmRcJQLJGTh1QYvsobmU5WMh3p0Pms2eSpS
IQ6D16ohnexz0mIEOmPDdzBOv9XGEKL+erVLPWKDB+a04lrRIT2WiggN4cpIT3EKXB2ja9YPCEKf
1IT3QeXlSVBNXuLLsUh3tQZIvadk18nIUcEc8qdMdqHBzR9KZTk7EyLDIYpNqT8M1TcjcdoTy/K9
3UORHAUIuwGtnDGGtC/MvZWURxOT9GEHZZYA/H8oDbnke56l7aloPS10mOpjuGcIXYBgfPAZpkGf
NN8kh2KBTawNRJl7e6FBGYUK5oxwnvFJ3sfYAsikhgA1ZV3s1qkA9AJLju72z1XHIi01Ag9UYYbX
03BSp2HnaZm+0xuMi7aq8lPvxqgx+pDQtIyAtvEnIdD18uz54h+FQp8wI/ull20I8rjhOMmiwAFN
0nPOKYj7JGdR04F1kE7sRdaDcbSVPGiJ8lVlzeOgqOAeHZ7KyXhUxgriA+Y5GwZ6kbooISY9Ptle
FYne3Ou4P31jfiG0+OaV6VuRlJYP7jMt0NoWDtGT36tcfLM0ftbV5jKaWpiJ5uIUzTEZpoCmnuG7
IO8eefYNFVK4acs6Z+i17MYkqcGsqJ95qoHH2/ysjhZcAQtMYQRq2+7MVCBvRKs+FdoDMfVDlk/P
WmFY/pB7ZxQinu97s9u4Ex8L7WEoS6N5dVNtSgsXZcxM2BeLiwS+gDV+049PvZ491ariE9veiF3+
Vis/+ntYxFAA8OfAxeCfF8cDbz3vZG9dVK9Tr1hiAq2WQX8blboaAzBXwutbRqipO4JuxhjGotWP
aparUVv+ASB2X0GqSoH0mPzNWMjhES5136GTbjD7WqotWP3ssDJGEdUlm0JoKk6vNNe6M4Xu7/7+
7t0GETPUEP0fCy0gEM8usi4K5HUp6KRdvKkC/W+auuQ0VpI/D9RjGJrJCJja05Ffqm6s/zl+nrUx
UfUG+nAmaJmjt3dJs9qyhlpgj7xQhE+fUI2nO2gZDhsxoD0v4ePnglcAmxlYcsAKdoPHcXVUOJ2e
DJcU8hBnZrTsxSl5eew5A4kGEuk96AHTF3TllE9Q67R/FEBqnLS0h5JMohonaBq2J0vp3FdQkVrn
NuN05/KmMH3LSYG1kyxrfJALAr9eFTKiifWjbvXkuR/rhgZ60yWfZK6Kp3meLLKKBCzdqNKqr3pj
qD87ArUSU3A4friOT5o1Ac0DKZCvRLX4zqsd78UlOgLkUalQUWDD2Zk6cja7RjwwN80uipKxEEUu
fhg1kP+InnCwB2vZQ99JaEHo1PnUCTJ+JsQeXkTV4JghLPqt6R2oX3GZgwzUn8Rnqa2UoIEAi0JO
RBthsMnYQ8hqq+pzG5ED72CBlQ3w8pnYepG2DSKjnKkaFuQNpc+oqfhan7ypNiRS75/s2xQDltD9
B2PeX7zX4mQj/deaYd46x8h8qKzvC+Mrn+tM1ss/GwJi15qbDDP70hLP3miyn3itiQu1HPErK9Vp
TyFjG2e5oUca6tdbTaNbj+cCODIPbCGjx4DevPL398aazLHEHb2IztaPU59N+6pp2K8y9eSzwdU8
cOQAKOj9Zd7GjHNTA3pxM6syhEDmX/XOqkEk7ZlSiItltixqR1XdCWf8R94TpPWwAiyt+7dNBKTe
RyuW0fbQU2nERQOl4icmR4qUIdGisTe2GpZ/+z8Lx4A6Kupcc2EGGIvFM09VLQHakopLOon8KkoT
VC4gxo57m3Ugc5yMn3Tk08VxrOTaTpPyPU9pdoDU0AAQRll95ZObnQg8QdSQdAoqDmSGUvT5kyc8
BJW1RpCrQGLSqKbJt0tL74OEl0VUQJXPl0UKCmHJIVLFaraTonDDoZ2SM5xIHzQeV31cxuGQyu4n
b0wBKJICN9PXLBolCGFUiZhJNJA6MirIjODu+6MtozYFZf7g0gyeTSY+UDBBk1vJzpQWSj+F4x0z
g+PiTake6gzsPn0F4U07N4s3wIV/a5Jbvz052UHXcB5xU+tPujaQKEs52+cVo7Fa9WiD9ig1/Z5I
olwKl+uFb2g5aJjtthseeU6GaiPXXXEbUCuDdDPSXdBgLo9FUyb6pALteDG5Si5DXXffKNivzxqv
x410bv7qy1Mx4zcNY9ZGvHkuppZgKFLQ4dIpfbWbwLsWUwI2Q6ZAyRw87UZEeF2cHb0gv/Eep//F
SmfBIEC00JJBse7jBaAdVQCLa4eLq40/2x4QbjuH4m1SbFEkrfhH5PAz/SDaiChOzpHBu/uckVQF
IBGe2LaboJPXLgPKpnl2kzS67zhWNhRhNKqesDTzii0cB83NATUgV1yMjn9p9TRilghcZoQVYunS
YrtpwIRoaYT3za5ENhiXxwAnxqRmcPx8pN6tz+0cxc30bLhg3ujSZ3/q7CXlxyIF9gHTFLX1/b65
te2cKRlwcjyUQZerBGU385TCEJdhekRt1+fOQ2W+acqv+2bWVmXNhxO1awi3L3mhRkyMutIh4mLX
TkASs/TLsfziSPpTpSaficlfJ9Azb/j+tcXNnKGuDaYRgMQWnzAtBmCnczFdeIqOWhJP1rdEo8FU
bs0M3RgCYA9BqDM3bHAmly4ZeFLPZgPLY9M7QzWT8C8V2nfOVki4vOKwAl4ToM9QF8QuLo6GRoA3
p7aVxUJ8kXQA1ELDzJ6DrvjWWODaetAa9AAtBX/DDY1XThsT9UCSxbllnLQi3Zui9vuiPhW2e7h/
Mm5cJBblAUGCgAfoX4D4Pp73UW90grm3NG6Vascc+nlEem930wYy5m9p9oN/nO3MZH0zsgJ48MXm
SU9FgiqhE+gZZWg00LBCPeY5oxfSPwGunfPnBhzsSlX4uXwCNfzGUbwJfv6aBy54RineotZcXtOS
qzyL2eDMhaDnRirferULc9KcJqDE/4tdhXf6X3NzVPTOiwAu0xSpBXpuqlsY9aOBBgLPLajzTWi1
WNNiS1VTDqU1iiyuhs53jJPXbRz4lbMBX2GAqBo0iza+3MdVJCm6T+aAVbDMDLxSC0rztayP97dq
5cugK20Csw2EO/CcCyeBg6EyhDd53KhIRBTUrR+qxBTfvca2w7xwEBdB7mHDy6+uDMSeYFZFFQAQ
/o8rG0o3mQYNFwwDNoHusmD0jmlabDzKK9fYUYFmmWGqcO3LrrttMaWRyYQPZKR+bz5W8jXvZumN
jS288e54PmBlxs3g75uM2CxTvcgsh8b8L07BleqON8QL1cF8ceEZ/QEim4GZN9b+/rdbDkoBPAPL
gCuBMltFurwMOxTGADkReREbLI3ASrdHv2MHPcVvUu+Oom5+t5Z1ofYUmqw66/2f++ZvLwBqbSZW
gHaChb8WFZVKV0uzsbM6RvXfeuKMVd8l1cXWZ1wzg9/9N20CNH3ZdRK9V7CprZrYzEGQlg9mG6rN
sAXiXdlLCxBTaNDYqLFj1GiRwxhSz2mrtU2sFsWVqDq0CdKo9l6N/KXKzbM7aWGq2UC+oVrMy40L
cbNGjLmhDY//AWd3O/E2DrY7sVyb4q4T3rHLlW7nVZCGvP/BZofx4RFYWJl/xTu3qMxCdqU7CzKT
fTaizzTlYTm6ESuPdbE3J+7jZbhv8uYOwiQSeWBeUK+aucs/mmTQ97VKvVJjR0hyrpBUxaUkeagX
AxQWjTZ//C/sgfYDJT5MkKK6+NGe51XdlLdkimVbZsHQWJFTlWevyX/2gE/et3Xjxea1vbO12E6v
rgyDeKkaQ3Ymdo1uL1oJUhYt+m/MwP+DmQwjscuOodIkaOLgEscFG3V/anlQSLfyWTtsvJor3woD
dsCYgpcafdElSteUDEO9ZFRiQz9PzRttrwb/3uXpxrbd4iow4aTCJ0O7DFAVQLA+fiODccrQalRi
tQbPjyH9iQINOT1UFkTXSyjkCa0K21Za51Qh3UGgyRK5Qtkqat247flnwGsDYgS+vxt1DUWONUZb
SyWees1XkyipI5ERSGw8V1T4zZbC1cppgTk8s8CzQ7BtOXTisUyxTNIreGivCv2i2/vun3EAf1f0
HxOL4pmb1TjwLTZW0NoHIgaDmYWvD6/3z+PavuE1BXgCCTdKIQtHaap1qZSKS2Ju/EzdItC8TwM/
asqDN0JZIdlS35xv0cJpzYUl1JDx0oB5ZxGgVHmqG4mnk3iYvmaQc2Ptlkqitnbw35uYV/zOL46K
aHo9h4kGdbuzXRqvFAMjQw56AqVoykM3Ss+nvG5b3zKmT7qXUF/243dDWiEEfgJCjKc6s6H07fbN
xm1ZOzYoFoJwz3UgILIc/GqNvDETQkhcTA815vwlWkbeVlUBZfWVXYa7nF00qE5BUvZxC0QKKpcO
XY5Yl64WjwUqeJWAYlgzoHPYuagVlbL52eSOtxOuMXypbVZHnTSco0AlIkQo/lXLe2iN5cmvDrFC
qHUYnlWBgwks5uWhKC1xqmHipKOhdWCq3h+TSigoeAmUsrjuiL2idvVeK3E/EgyA976r9rZvYtL7
CNmzPEQPIPPHGRlEbU2D2mnDAt3MVJ9Y2TdH2Foke1GhqGbZYYfWY2GjY9r1rhKamYmxnIBpwDWr
TwN6S+4o6iBpZeo3kxeUagFBrTxR/DGpHZ+3UH3OxaBfDcgr+lTXOr/RjAYi6LI9D7lWnvXBGQ4q
5jT2uWfX54x7ZQDAlnJRquwLq5zO8WtXll86IVESlFlRh6iHjhgZHFtlz6aGR8LIrYjTtPkEwirj
gKEW561MUmOPfo8Rjn3GT0NLslNV2wWGQBR+Ulwl99UyGx86EGjFaeqgMSgaYEbAprHHaPprmkHP
kgwOiUbdqU7m1OUH6lntvi/VJvJSQBBTpM1hZ0AGE+QeRQzALQkyYhUBwjfsZ2nzsFLwxhAqjKi1
jWo3YOJoxx0oskwu9LekTIZzzVPzlBmoQSW9Rg9SJ02ESjPq2iAI9zHO7EHETurh6JkQ4GikDCUm
lyAc44znZmx7fKB+OBOXghXRHOw9qGv6z64y10pzh8Stk5PdgIQ/7hwn860M9OkFiuUYLUbP01QV
d2da5GoQXkQdocCKAawA2U9Vfbnv69Y8A2pfiCNmOqsb4G4B4TfBie3GUOwInBT4nEErQ8CCXvNe
f7tva82vzvw9gFghP79BiWau1eAJTkjsycr1cUkfzIJeFF2if+/WQKXSUCu8jYG+2XsuvSvqeLM8
ESbfwd/78d6jXVp4kyUh+1IWp8RI9wXLw8qzPoEDowbhkn24v8g1P4MgGzkZyqQAVS7iM9cZ8kmg
Fh17U/kbcn9Rm2cbAzNrS0JfB/Nxc73tBmE1IofthTGQGNKwATfVs1NDTlL7xSwepYr3r6hrvLmY
swdaB+8h0ufF8wTwK8nLWvOg8IZRDYyGUSvfFdMW+mftGXhvZvFE5fkgQIsxefHkxJnOfGU44s3c
qNKsncB3Rv4iLN69g02fT1K4MGL0+8F5HOonu4SyX2pAMf5PZ23UpDaWtEy4JpsrbdaNsCa8F0PJ
99weHwg8zP0Tt3aFwcNqzsSSKNAvzWDMtzHdadYrS0ggVALm65Nb5wEAXvcNrWRX6IKBrBa1ZMhv
LEfpCKhUqsaBNrYCmMXwJ8PLZGSnlkRehtcTCDsAHf5/Fuelv/te0EjLe5LCotexXVNjGL15lNY3
aJX7Q31I9QZIwq1K3uoZebfKxXm3B7z+7QibzCwDWpV4kF5tD+Csptx1BQsGaf5rGWe+YciMMZ04
Mw4tKQVGtLnUJE1JjDdrgthtYgGdRL7m2c/7u7l6UDyUMeZqBkTnFldsFDyhKMVC27yzQwmgG2u+
JV63I3wDqXRbasCKAD1FewX+FWWwpdO1zMJohbRjDGnHFTP3pWt/ZoPEJlpPXT5GaD8X/qwqCK6Z
dO/lxq/7S125eqjroSE8qz8hnliE8AodEkvLSjvWRvDZlCKpg3HKAdRiyhTdN7XijWEK2GTVxgsK
zOvHM0ppp/Y10tfYVt4meUgGREbUPmRQGv33ASwgYuZVzWN8KM4uH7PC9hhIk1ob3GVWkBI3pGTc
Kw45CwLYQkE3p2FW9xG7iJ4+GiCor39cnKbxRPKJ23GeuX6hTJ9NRb1Iz/pzfw9XzcxtAjSq0GZf
ujC1GXMUyIgd6yZTfEXTv/S6wfe1bjWH/8ISmIrR8AM8HjzJHxc0qIx29ajbcZdz3yHGzhud3bAp
SLC2ILCdzK1FUFmgNfXRDPTIuqZ2U8Dr+i7uVF34BgDsO2Gmyf7+gkCFgD9rEeHgqhmQ8AJc4FYq
fYb8qZk1WHHrgj5+VJwehGxE87OkBbD1agkRQMhYQdkyZW3E7AxFcK8ufKVtfpeqqN+ALpXM13mr
HTB1Z/jMKlug+zTzkdFkeECgJncKq7PQzsshSIqhmXzU9HlgmbUV4lf9HqmGxrTWiudE1DIEjLc6
Dqxvjlla2H7ntTYEaBPvnDKCCghELQLgHzCBCepwdk0Uz/ikkxRQzqQcA3BygQiTTNae6DyNSQ3V
rXHgSQTC4Ta0+lpECbQ3ggTApScw5ttHBuSQ36qmCJs6TXzbqqtgMvvpkuTDjwoyI8AMOslpAFYv
6PAeA4SnQi7YlPSEsREnaLRZ9zVpvX3DVOPCRQfxZyY+J4Mq97JGCzixcvfBBSRhn4KIPAD8TT4k
BeWNXyVA2OXJYTJ3OTp2tcYeLGTTmQ9kZhVlGL5CuuI6pwaV8wOao2KfAzDwoDWTGo+OOT6W7eB9
Bm2+/tAllhopilpB1ICqvikN9VTa0vldESyItsZ0SoF0CAsoyZ4gCPwX0+d9pi3ExAF97fZFRZqd
CwhI4IhGO+KfJt+gfRL0DTQSCoNXQEYaiQ+HkfiG2wE6nIAVPuezkLPJ9bBwEII7BMI7uDxVoNU5
DzXg3f/00lH2FcnsQDUy91RiVvcimGWewC86XG0JuEEC1owzazHITMxcOVAxaK80VcFxqRtSQjfB
1V6qoiUbT82a90XVEGQ/8Iy37fQhJ32R2YWFonb91R7IFJBajj7J1Fer7RCg5MlGuLUSH6AZAtIp
AAcAvlt2aQfLbcyys6F4nU5RVbwo/W8hGyBrMbk8/Gi6zZGiG9gvnP57g4sgyEihGq8AegW8ZtyW
X6XxoyLXLD1YxiMKYn6nToHYQpusZDGgucIlnKvagCAtHrUs7zE4ZhFI5+g8FPDJ/6quh3lYgDuR
TeDPQcHipndPE+i1SJzuWBi/NALB9AlEyvbWQM9fJsWlc7RsDf2OeaLghnJV6j2iFGBaYlpZyg4i
5fWhbUBtofT1D9n35gO0lY23wrTzYARBXmANahsWbQ6IDXWaECvoHvOSu/+eGiAQwxQ6KlJoyCy7
4gCYFpWk889izh9AHJIzJIbyyADh8EZwaa6dV0SXaLRi2Ahdg0WDIkFFi6bT5MbQfmFhOgAbDiGb
N7Uv9EDNnF8A0JYh0UsoNIKECQiYnO55lc8T5SB7mTwzudo9xB1QCQULY1Znu1ablHOG8A5FZfDh
iJF6u7Kk6lFxc8N3WItCHsTiUUjxZFBnpXasGwz/oGZiPyR2Z++9TCYRwKfVa4ax/8hWlH5nJge1
5BYGe1FrCvuqxr8ji0FxhkpgtwArQ0lHojQizQieDCg/FdQBJlD5cD0C/r8DR5rbYpLw/vu6sX3L
UTdb6sZYEM2NncHCqDZ5GwQ0FG098V3b2bejCLQKRLL3ja6FDzMTFzSiERXdoHZqo7Y5RkNgVIzn
salfbWZ/TnKQfdy3s3rN39mZF/8uv/ISlclqApRsQBo8ZplvQojyvomVpMN7v5TF8dO9AsMqCO5i
cAboxUNn4ZSbzylCgPt2Nrbs7zTUu6U4AA1XZoulJOwVFPB4EV9q8em+jb9h2403+c9+LdMKBq7M
AvGOGzd1HlpZ9bmwFV83u2vfZb9oZT9jtQyTkOaBGtklz1Xfqnk4Ws3Gq7e+WDgfNOgw6bbMr5Su
GpHDdW4slCJQMD5RYugIJCvRxnrXnh7AumaoMoiMUbL7eD4smVa0UAY3VikJCQasi9ryhWYezNH4
2lrmL55jtGcajtCpP963vbZEEO2bODyYD77hF9Pbeiprr3Fju7qqQ4kVPlXdt/s2tFUjgIYgH3Yc
oL4X599SvKZ1+YiKE7vmytfS7f1OHiznrNKrS6IehaHBOww9RJ+sS99cJOV+P2zkqrf8EHgK8Qr+
369YXBFWAiwvJ9S91PKqQjI6T91AMSNaY9TVDar0t0YwQbyRcq1d/XdGlzIJVOrAAsCHxk5Zx0Nh
v3aFu3El1xcGNBteWGQoN8AGVqam0NPciXNJY8bGB7ehNDDrJsaQ3hcrK74jUQJ9P/mZ6+7Grv5t
vC/v6pxPgmxvrsMu70jqqKSztBohTG8wNeDgtw2ciXRHtzf7g82aLLDdpHopspHE0JykEfDyFchK
Maink6TylUb52YkEX4AKEWYJSQ+a0J0dRIGHsBidMmo8/fs4tjZ6QdCJ6T07B1Gvqr4K20K3FZjI
HR1d6ZPKaEt/0AF8u39+jdXzi3I6UCroM4M+4OP9rNwOLfXUcWKdws30f+xOqc5isPWDozfars5L
GvQ1xtLYVCO84i3U/Uq9RnY0ejjPSvkIjnJlX6a9eBwwVokmxORgqItmVpR3PSaTR1J6PsrN5JAg
uAjAfKqepCTtXkN+GABfqAToGLIT0irz7IFI2M/BNfCJkL6OGoUZZ2ahGVLYI3v12o3ru3qEUTYD
oc88aq8vVo8pvm5q8SjGGagmDKuP7H/UG/sbpKIc8X8W5l/w7lHJuFmNloYwWO2zsKRdqJSYmqs2
WhSr6wBHi4Ppk7lktbj/VpqC3xCCxLHbsM96WZ8mR98wsX4V/2Nj2f5sBk1vq95y4hoqUEVvo/pm
T79dsKT6korY1PJISuVUiSqa0q1597UYAOoQ/7tAb1GNM7nplTmuTixBI5oYXxz7sUaFAdSJ9+/D
2kbODDRA+iGsvmESAxE4ELy0dmOtJZih9UDHptCNp3fVBgjVcd7m3ssSv600aZLawnBQQNJ9u8aA
oyL0raGWtax2fo/mat8cuS9OhMpUsJnUqRcn6sHTfwCiAwH4k9lOB5psnIw1F/LO1HJqMB0NhaIw
7MVjctGcyu96nxvP/8V3QWEbKKn5Si2rYcxTaxfsyF7sqOMndCk+jdx5vG9idcegtwTAHjCXN20+
0miDZpcEQxEMg0a08HC8hkINtbJWg7bt9b2jg6zivtHVvYMmHYrMqHEDuvHRPQiLJ5VRzJMYoDMQ
1kMtHqS78U7/jSmX7xg8AzoE2D8ULBdnIeHcwjRyhx5IhTIZ8360o/ZlsoCU5fWTwylKs+RRdXmM
ityjprQAhhngC54SqDdNqM4ZX0qVHrmRC5+Z7Jy6f1KRAQltbD33azcD8KqZjx09IrxHH3cDcdTY
Ngb34rye2A+P8WLHclc/3t/z/+HsvHbkxpI0/EQE6M0t05fLolRydUOoZei959PvR+3uTCaTSEIN
DBoDCFLk4XFxIn6z9B67jDLNycWRnKhmBq6Az6H5qt2MBjy9V2s8pjGaHTqyDStLd/HgBMwEHB/f
FvWmldGRoRQg0chDXbng4gSaoiPNuPU1A2o1gErbjKvqMYW6f5Dkwjzxtcu3+2NeWtyXv2E6Xy/G
TIGrMoO2Mc9a3W7kcPSZSWsycICpKDuxVmzvx1ta13T6gOMgm0l1Zr6uM/QDhTw2z2pR7dIQ0XHX
3Zb4ad0Ps/xtqVuT/2JxzGP3ely1SIGkdYnTe+mLpw0ulIfssbaU2G4V/7XJjO9Z1r/XrrZRq2Tl
o07Lcb6vzIvgs06AWEOczKwA5MNoPodleLLCZOU+WgIC0n2CNwfYgY7D/ICIClVII2SVzpr4aqXZ
dnQfuh55p3OUUXFOdnLT7VzZ2ki6d6glb3P/+y5du2S+8kSH4EScf17LrCve90QHUrRXxuS3YZX7
UXO3SVysvYyXXoqXsWZfM9IBumctegLlSF2Z8umh9tQ3OR3f6hodBq/PTnne7I1ePIy1Uq2spNsF
i/YL+xO7OsZ5U+Oi4kRlpu/IbvKfad2hqnTUhF9/+zWJQZppgNOe8DKzt6I+yBnSKK1+VnzhWyrX
iCFnT4JcPRZ6vnLG3e73Scpm8rnCfhgZzunPL/a7UHVQnNWGlmJyoDEMLfK9zxW7zR8Vc22v326D
61izYRXZGIStR4dPTie9gGqrrTle3p7Y1xFmF5iPKmjv64wmrBzf2KZ1val4fVCE1ZtfqzWLpfFQ
rECEi4sI9ObsTBljo/aNPtTPbSg9Fa51GLuVgwNTgZujA8IgYs2cT3S4b8oinsCrrlYH71XP4JTs
I1NJj4mcN9ua66La9FqjnTzFHHeJ3JVvndH62xDg0ymvwAK3lje+9kKhnUTUll/TNPf3nhmpX8Ig
7DGDq4cDW6j7Aq5P+0B6ER1byY2PuaK39jgCZivEKtyWAcA6VCRkbQdhuNhFFMA+IlrNHLq+enB7
BBiLumhRk43bY5zK8dbUoScplW/u0soI9wpkUnsUI/8hQvXfh5zdRA94Vn0rS/23QfTHSorF11ov
obrJkbUDm/VtLMT6UMZhu/XLKH8SGnXc926kPkIA1lrbLVrFrttsOMe97p21pIKNBzpkgxGMstf8
8J9+qMAqZb608XL0SNTCFV6sIe2eIiuIdhRjWnpjUb63OlHdYlWEMzJy5x8VmMB2ESPDkvWNa8uB
7+8sN1QQzZTzD27jJxvIscZnV9CzvRvWCXxoTThkaK495kWoo5bTy6fCUL/mFLVoXJqqjdKe51Al
aDeCRzNTqkCxmKWUPKKS+4/XSf42rQQqlc34y1rzAbg9mllBwKom3hN6A/P+StOC0/RLJBhCt7Yz
kX6q6W1yI7Ojv6fQIMpIFc2YdBMphMzRzBaSCUOv1N6rHEpHK6Sj6buPuZlvaTrZQihuq6RzSl39
HtXJsxuLf93puA4/uxgar2mCnnr/qz6Y30ZN/qz59aFr5ZUbYOnIhOM6IeJg9d7Ylhq1HqgqGv2v
bqvtrTh6BJwPsBV+0lAdUqn961cTcI+J2AhPmdLh/GKvjUrSOknzXg3f3ycwG93Ke4yNNSzS0r02
iWGB3QfZdYPg92pRRyFU917VXmrsLPWf2E3nrtH39++2pUMTI0pgmbxp4Z7ODs029BMFVVr3nJnZ
D1WDiV9L7koytBRj4kaCOyKtvOGclrWciI1VCWd5oGauwOqOV57mC/kkqKb/hvjz5xf3ptQkajlo
MBBaPddR1bZaO0uio1dbn+SicfTS2DbVcNJ7Th9hTZ5paUtbdEu5rhGNuSl2RuFoaoGRu+feiPdh
/D2nohgP38Nx5TsuxqHAgTnFREmeJ+dB3SuNmIww/9OBfv4nPGHsxvigpl/vr4kFEBfYFREZCQPP
dUrFs1cAFlSWSc9fOLO3ZD4pQkqpgGY2VDXvuVEiZPCqxESGp66OYOqlbdr15pFOfbC9/0vkhQwC
SSMKB5MHDvin2S/J1LJTeqhI56GmXSgH+rjJNKvdaCmCk2EsxV+HDuMA1IExTtONfFO2bnjIA1Hj
kHf9nzW33L6PPPCDVRGC92jig5KP38zSA0JF93mvRdGANp/g7eK8+R1Y2mPQar+aqFGfx0putm0Y
JFQ78W+8P7SFDc7Ips6KhP8XZKvrTE8taB6GWMGdBSMGtKDsvNhwxDQ73g9zqwXII4ALB1gdDB0d
CbHrOJ2Xx10s+MLZRX0xxfC3VykDZ4rxmozaxqxTdHkEu0SNGtGlg2o0r61mPg40Pzw9PelasxH8
8mD23bNkVkgpBkcJ9tn9H7lwhOPOgw3GHwEr1B+uf2Ncat2Qi5JwHpoPrghYJN7KYkEHWtsnw4f7
sZZWFD5OtF1gzpLVzzJsPVIB/Qex9xrkrp0VPwRT3/rRoQkOgyBv9DXDlsXvz8tBRzV1stWYX8I8
37Eqljvh3PWahJkCFjK+pkD2zEPgPiPYh6S2ZGekLPrkGmYNV9GIt17tfuWJ4KGiqbi7ZPLx1d3Y
/dHHECPyRG3tzhDqvVK0xiPqN97H+x9paXHCzJnuBPQ4kPW+npCCe0buYosDwPzkocCkQJJB8213
P8rCeSbxcENVZCKn3lB8a1Mr9D5NIeVV6BSSWidoOUPIdstEApKAYtz9eEvLjAcJZwlvxeluvR7V
GHsd2V8mnAXaNTm1lM76HUcvdQGFWlxZZsuxePpPQvZcDLNlhshiYlUZYxOmBLXBKzFpthkyNrkk
2Og22veHtrSqAYH/J9z05xf3X6xmcq7FDG0MNduTDhZ8HMP6XMtOUMpQSP5+w3KsgPCdnt7T2/s6
nIY8WQmj0j1jNXUUvOC9dZVDJwS7sgoOeTyu5FzS9O9dV2wAE4PjIT8hlTXmyCujFpVKmqgVQ6X+
lI0tin/jQWs56HfsWz+yUTreCJ2+ExProxwW72LS2poUc3Abn/uueyry/OiKwUrtY+GrTyBnRAw4
w6E+TonPxVfXh14Wg4zbaXT3LQ65cfEgtI0d+f6x95INcN2VaV5YVVcBp317EVAawjYCuOieTQHZ
q8h6SFPGbXFLDcN2FKSVaV5APRCOEtIfT0z+4dk8AwV00wg1nPPQagPtr+ZZGdO9WL3rmJfbxUYZ
uoPitsd8VA+RnIRkXvrKIbH4jWHTKljskAjMN9Ig1L6p4pmLUoRrq8JL0x/afK/XZ8v6Eqcr597i
OoNPQZUTbMVNJlfmCMQB/mJdi+lWjbWdKT15/c8Mo14XaH5iblx9JalTF+d08iiCNDSRdWcnhdTi
9dhkpXv29Q9ZD5RQR/qyhpeiSrZRO0b/FQNWQfVt/i5qepbdAjTMUcCvpGwjpNUm+kNkISMcnyND
3FpeZ9OhfQlN/ZD1x7osN8hzbipNtnv3KHTyJlQxU3sMxIEDEDxcfc5iuA7uwdReQjJ0r3sJgu+a
e9Siky5/F6wvg3Yai5NP8/v+qSUtTS7LCyUmKpV8gNl6xoCYxA1m8tnr36t2lwznFHkywx9tafyh
D6ndSEdZb18F7SXtQtD1Pm/WYSdbPYhLfE7EEFmjNd0aeWlGpp+EmvQfVeLZPeGq8aBLCbwn3UPI
tN72zRfLdG0w9jAJld0wQqaU9jlYt/xdkTloke1Vi28CcExNG3dq+I9XIT8KNmzsnRbrGzVFvmzS
Lv3thk9Wpm7dYu0VvAAI4PdqJDWs2glJP9uqtVsYTRhqFh2pxk7DfOezZArvd9qNW1l6ELrPqVqT
PH+p8+cMyF+k7Fpee7J/UMR9ooY8nRW7St41PbVd91ES4gPM0dF4y9tDq56rzKmsz516HPv3to5P
evozKaBNBuYx908ry0K+Pe6nh68FuJfSBbqC18ecaY5p7VeuStdDslv/RagekuhxKB1QHSROn+vi
lxqcqFpGqyKN04qb3TQg6snVJsdXvHxmK1Ktohbh60I7h7r6bPX+QdMpWiAfcX+IC0/iCbgPjGuq
ztz4LxigN6y8KLWzKYcIrj7V0l87JXNfXkaY3U2914xtVTXAo1XH0yo7VL7cH8LC3qWOJU8IW7wG
MP+4niSrGZTWSwsdiRT1We0boD7mp7DP32CbbwfDO/ZalaxcSEuzwzsGFTodkPLNc9Do5E5qQ2an
DSuO5cooP2YtiNK0VdcIgzehWHqgr6fHJ3cPtZHr4YU6b6agaGIHwdUy/ay3+7FZYXOuhZi2wcVt
LuuZ0LZ5ETt+OrQneC+UQRs/PmeyudYmuTnSGA2IwenJA3/vBlYwelkaehi1OGKHinpXH8QwNGz4
3fDToWA1Xnq4vzpucvsp4ITLpypDBWuesUldoSEgkkdOFHzxdcRrv5dVjOD38X6YpXFB3pj05xDa
Bst3/Qk9ZBiTprEihy5UiRd8ss/NCrBZ94Ns+KjVxu/78ZamDHYPsG3Sg9uecDEqnedaeuRUg17b
oh+9VZ56zmX1b2unfD5AIDwYOQLphc5WXwwoW7LGMXJi+Icl8iv5j6L+cn8sNxt4FmO2/EIv8NXQ
FSOHHP8n3rdfRkV/oM9FqwavBC97gee8pnixHBNtDfiqlAPnt9RInW7IejXiJA/syv+od/m2Vt4p
3Knto1mtFdsXpwvJh/8LN8c+CfCKIawokdO13jYZ0dpti423tiiW1jqtR3xjQb2hzzO7rjpzcCW0
LHInqgz/g+qN2pew8BFxfgtczsL7s7YYDDATbd1J9m5eBBy01It5eUH3KsttplLjzILTJF2MHvPK
JbUUCkNm6m7oVsq06a83V6zmSoBvfO40FcdE93nI4JyMP8gi7w9paVHQwVXYURy5N2/lRMuaSFGE
zMGyRNoLkehthFHbm6H0U5fDjyQ0T2Kt1n//ITk5YOoht8s9b80uyKbslbQJy9TBdBYUR+0JT0ZU
Djb638LWG0J5Jd6f1OEqtZigilPzUJ8k724qT9ogBbrQ+qmDkV5Iw6kPhU1HT2NDZ8808tfSF3Zh
1iEvbH2qE2GHKeU5jgYNlYkq6opXWaPSmQdSiFud3LxlI1S0xkS4wZZbL//IbpdGezBj5USc3tZz
VHLyNhGfckULtnmhi7s8DUpb56+c3BQLe71qgkfPD91NX3bRa1Xonl3jEWecGrcNv8B6AzSabTBw
2cY87PUR2hNPlNaO4z4mz/Wsoy+K41PZesKJPrW75eOFZ0y6UmmvdBDOJDf0bOpLLg4wRfLemY10
Fgvp3czcb3kgDNUeig0N9SASd51gwK0wzAoZlMRQUxhc5m8J493PiiDKttV76KCQWb/pOcaDMcQS
R5R8K96GOvwFd/TLUygpg+1LnvSASL773YpkGQA39ImNEAXyJlZT7SGJsW3QKwizEjDYl6QflG2X
RR2+TYnBd+nKlYlfOITAudCZQgWNCo0+Lf+Lax7HsnhyBUmdqPyV5O9u9+Lmf3+UX4WYnUBmJCGk
rBMiD77rSnCKrYOJ1H9v0Yf29o2/hi9Z2LGASxDSojcwqQ/Mrg4/Gc1UFoLUgYVg1yPo4Ao0ZNJu
y/ac+z+EcOVFsPQJSTaRveSap5w2uw5LDx82jHVCp+uKndl0jtQUIPeNw/2DaCmMBrCTWi1vcYoO
1zPlN5bcW37HrduO+cHMqoqqRuju4E6K/2JRXIaazVjhxqHWF0PkMOJXo/OhUp7G9sP98UxH2PzE
0ejkUKabvtqf0sPFyst7lOTQl4ocCG4/RwGBSFfqVr7ZwiWBzSStSpSNkXCaI3y12kyTSFMTx0Ot
PBjfpeg56B5atu/9sSzMDXUoJgW0GJW2+XMj7MamdLH6c+Kht7GahL5BS2+lQrwQBGIeSEbU/HDm
nif9rV8riTEkiZOMHmpL6Rle0dHt5fe/HgthaK6BXIe+Oe9BcLEhdK4GieMrjUPdzO46+Zhrw/5+
mGkNzaaf99mU8k/aYjetag9gYqKIXgkzvLNlC5R8F+5UCXX5sw4H3m07241X3jQLy2GC+4qsOl6G
N0oThdpIcRi7uWPFw8c23w1BSNdaMBHC290f3cLipiTIWTCpWiCMPstO1KZIVB0ZVKcKyt9KxYUo
pyu1uYXBcGlOXi4kCCpkpOvzAJmvxq8hvTudX50ioftEkoe9T3AkP1+Zq4XR8GBSFfTz6ErdAIuE
oEx8sNiZo+oZdU4aBYI1rJELF8czyT0hW49a9zz7ToxGyHQ3YzxqsRur6r1S1X1TJzs3T/5+HaD7
jAOOxuKbei7Xn07GhSDyM8ZTpG3w0lfyLyFwg9c68nCdUpAkv78YFi4kkisOOj4inaT5Ysiqoe2R
WcicLk6l57E2/I0ctRZa5I2xkZrah6UdmO+xEshrrZeFM4PQZHS4LnJyzJ9qJWU/y3KD3BGqr0Jf
b43sQw3L/v74lpbHZZDZYveFESCyRhBdgX7YfohWWwuLw5CNKUWxJlPQWQQDY24E6MbMaVr9SRvy
B4StQdGtVdgXJ+oizDTQiyspaknJEZ3IKKtgxNkeRvLfvm9Qp3tRpW+B/+1ffDe0/eBJIHFGCnYd
LkUXOhMlRtUF9Qb4hi1XH+9HWBzQRYTZd3MzjedDJWaOlJpHC8U9CYUR8Aa98aqaoR0kX+/HW5wn
0DrAaaibI2dyPSKkIkJPxKzMGeUQrtf4e+gK0OmusJJyTRt0dnlw1f43zizlCvoiy7WiyRxDzgb8
tVp9J1VDsUn7BjyqUQuYfnXJ39+/3IpThWpyRrrpB2g9UJO65CUYAoBsf+FkGqyJIS+O6yLEdEZe
LMA8GRMBcbbcyTJsxTQnQMRQ13/60U8p3N6fqqVQU42IZzr69/yf61CpiwcUuhep0/jWRs7iZzfJ
tjhtVHDtcGJINHXllFhaG6TJlCKQ7eHknc2ZkgpirA5G6siZhEFKwHMSI7xoje6xFma2qXrOIsk3
GJcg/+TBaivFD20tRVr8dhdDmW0rajVDUaomMZD5qpD70mInaAu7Rs1WX7OCX7oXL7/b7FASPAjH
XsyALOZGLT8jfb9t5YxrcSWhWDrGcbOFfABxCGbfLOsX5QRBE5RDHTnVHkFUPSm+vxJiaXJAUyjI
d2gTgXH24QxPH6jssQYiK7OV4TwKnxtrJVlZizH9+cUe0gZdTX1JY3ICaGMjatdta69K/i7NysTq
kvHGRq9pjv1qqUkVut4njtTLNEDPZZ1vleRHtsalXTrB9ckRY0qTAeROS/FiNKrfe72RZ5kjYAfr
58dmfFeKh9Zvt4bibdVq7S7/k/vMj1YmaDIOoodhzAcG9ioGaR1nTh9q46MhaOMmFEplK/aScAhN
NAT0tv3kisjQ5rI27JDqCXdt14h2mWF8LBX6sBkUpQQMLWSbQLayBxfW4srptTTJiD6CupjewzfI
UFRnu26oLQ6T9HMk5/aof5WblfN+8dNfxJgt1hH8t5dY7IfKyh8MuUMye/yUycpDEeZbTPpQRQ2j
FTDJ4rhQ1iBhU/FMnG8Q1MHgihZkphCjN0V78tt/aL/8i5N4UjP7/yCzE6VHit4YBqq06CZuVCGw
C620q/Dt/gWzOBRLE3lwwcC5geEYgjR5JOh8vuwReZfDKJPsIv10P8rSUcyFTJ9+qmLxOLneH2Fe
KE03GJljtfCYgjc3OyRWaQ/Fmx//vB9qaUDsd7DqqLZatH6vQxmpFhuRq2RO7cVPninvpc47Cb65
gtuZvv58A/JknB5aiBVa8+aU4WKQqLdj6ohqDqpAFF4F0/zn/lAWHt/TKws6JK1c/jc7VawsFDCW
EOhM5b8791jr1sYS0NhNT0HubwEXFMPKwl44L68iTpvt4hyLIvLFiA/n9KhuRcpz4YFY4SGpA/S4
P7aFaYK1NwmCWsD3brYQwsGJGER03WoBkeNwX2I7nJgrF9nicNALnjptE7RttuyUJPFHA/c4R/a+
akl+QFkxrFAly7rdvxgN8G2UIoBWYyN0/d2akidq1hiRowpfDB3oifm1Lt7vx1gazJSwQ/mYxPrm
rys9w9LaLNWpmwzoFi0RHCe3YpTbzbCy7m6ttNEmw2OeuhIaKjA4ZzmGENbtWDZl7FhqUL0WevNe
JG6aIdYQAtDCkekVXd9zEAd7wQlRJhRibZ9xWW1cPxeO9Sjh3iWJ0c6qx8ouchg0kTamXxN3CI7d
KEe/Y8Uv9hays9ivlMpD23rDwRyFcqflWrU10A07ItDXO26Vp3bZdf0hEtRwyyy3DgSi7rkFKYg3
cSf/zOJaeNSBRILnqxTrh5g3ar+RU7PZKk0jb8ex6H7XalhulHzofpWjGHzyEi384WWZdczcQHrQ
kOzfmk3cHgBZfwrbFOS/N3rHQNDHg5j56r5G2GPTChgiyhlmV5JL0yyOgvQXDo6TIiIsV2+yeqXt
u2YeeTvtUMX4e1Th6E0z9ddLS6c+laoVS8sdsl+jJu3qMv7S+dJTgr/4/RV2yzgFn0e9ZULt8na+
WWJ4cI9FLDWRk0wW5JVfcenQr96UGdCFrn7wsv6xL8X3wTWf4mg8wIH9KobRyrNxacRTkXYq+Uyu
BrMniBilpZhAuHcAczp9EB7Flpxay6qjCZT8/pBvs4dpxP+NJV9/Xa3PXDpbdHebscT9u97q4yka
631efjBLmL1rB8XttUE8HlfUBGWEWOdHeteUhtrkNMyT1t3nnvTUyvrh/pAWQ/CAY9kAMrgpQEtR
adWm1gKbENkH3q8KM977EZYmCGAQvGs4JCQos2PVE0o501paKUi/nGO8OaUwcu3ACN9K01i5Zxdj
UQKkXg/Ij01wPUGdKFuYNruhE8LSPSUlaqKlUfXb1ujTrW8V+UoVcOnrTWrYvBXIhm46rHpT6GGG
JLqj9p6x9yAI7hrZ7VaS1tt8CHMv7m60zSBnkRtfjyqLJTUKmpQuUSoDOP6sFf+Y416iIueBCbk/
W4uxDGTgaOOwr7VZrKou9Vqr/YiCSNK+6TyKNxpJcwaNynUPyIwZ/4zI2a9s4mlervMjRngRdbax
LO4LyU1C7ne/P04H/0ZXGmkjmkq2Mr7FSJBSgNwuKdh6mHFEVeiBB8m+pT0ote6DrK+UohdisMzR
cTBhMkBomq1CcchEqD1F6OQd5ua1+CUf4mfZa1bSr6UDmB4ba4KWKJWd+WHfD0k1yhhnOMDJhqdY
Fj5akpbsSy4scKPc90af/VMKmvast11LJ71OUWuP9accwvKab+XCVmDRAG2ghkeVcP7GTIWhMLte
DZweNEPbYyncuZ/ur82F4xc4NjXI6Y14W94aulIqBsEKnFj5rOv+NhbVg189FaG1lTDzzde0ZJbm
kXTamlQjAJXNa/x+rsdtaiScJm75IdHKF3yHjoglfr0/rIVDCxK5yP1EgWahiAZptqlBvjilWx69
Vnz3M/dkgeQNGvXb/VCLk4T0E45JYAypEl6fJEVsoE+W8wWRzM22g6CQrIextbLH1qJMA754FyR1
W2aVaQTOaOCPKfavWuatHPRLISaxQLJXCo83D1Eej2HdY/jitKOwb1FEg7C0goi7JSUqYIRAAHDw
wkcAon89jDKvhhjfS9/xpWKbJdYmqqSNgKJ8Fvdn3Rdg8TX9L6Tunz21/5Tnaw+6pf1NhwdeABiE
BRorWzWuh6bwHC+Sz1r7mtf/pEKDtGUX2TVM91DRDmkt7XCe3uue9DGS/sVMXv6COcu110S3UFN+
QaWrr2LmfmoDa+XoXx7lZJpJLgljcM4X1AM0h6ApeI6QWOk32UDztB+k9iiYtfCEaKN3UDWy6Mxw
QS9ZJO4+ijRA4EEARUpZ7u7vkIU9TzZLTXTq62F7Mrv/ujyTS7HXfKeWXuPkq1b88rKVd+Ytd1gx
IarzQgcmSCd5LuOfoYTOJZQGDnvkJyW4Hz4e5VH9qy6aPcpSjxiSf1IiubH9GuHy++Nb2DiIlkEd
xmWex/v8zjCjJq0roQ0cBMvdTaT0mKzHyVpfYC3K9OcXJ0Adqkqad0RBis1WqaI3q/yDhcuAgUys
SkrOOg/P6xDIdWaWgS8hD9yiQvR7EIKP2OGUj+PoR8chl4azhWbwVjH6tZfPwoEN0ADTNio6JH7z
+m2hjqGFpHvgCEXzoPf1Q2yOb3LXfvIG9W8dcaalchFq+goXH9LtafWmFaFogLl22/j5i4wI6sYU
Q//v83RWBSwEmmETP3j2Qd0A0rLVjIEzKIc4619M5UmKm01RrSkALH2+y0CzZE8RR7XMTAKV8ScX
WWyh+lCnPRCytbr30l4G0Uw5+X/dQGcfj6pILoVD7juNJnlbY/TyT72ndU96CYDs/rZaPMXA41oT
BIE+yLzImw95Fea4nDpDJWD4ldKA6yNcHw237nOAhZLt4z7S68GWVL7daiFWY3kk6r+UrlnzoVoc
93Rr4RJCa32+NaI0bFGSND1H781HKUZps3W3frzyclycRgOet0w6wVPBul6afpKnPvZTviNm9Q8z
zA7DaP2KCio6dbWS6S4OCFU6GBjgfAD4X4eaNMK0zgx9RwItvuuKIT83WoGrILzhlfNx6ViZnqoT
RneCWM8u/UFAsHwImEdkhPpzFdMV0IpXrdKHrddL8nPpFepWKYthLduYVv3sCQT1EXzRVBScCjjX
Y7SwB0NOsPfp0aSvuW+hDK/ZdTzYQw5inTpXbGCrYaD+usGsArvZcu8OWCrcX8dLk0qXCAU6cOVI
Ds2a/blbGq5sxonTN4esg9Kq4yI3nJQuXNkwi4EQUaH7wQGKAtX1cHlIDiVuRIkT++2hKr4iimtL
9We0ru4PaGnp4IwyKQNL7E9tdgZ4ciQMLeZ3jgLHz6UuR39foJlwP8rSaBDiYP9j/DaxeGaj6bMS
/9oucbBzsksNWf/+e4iaVir8vB9ocTgmdqHToTaZAF8HcqnolnpRxU4jNViSlslLptTvjRat5ChL
cYgBvYD3JUnWbBuEQa9YvQEZKR0rci/FK2zFyg5jUn26P6DFg/My0myCKP+2pSX1sSMpxR6jAhuN
iqdOwCM01k5BoG91T9zjKfBx1DU7j4NPaiZ9vP8blrKV6fXFaqQKZs6rRl4VVrAPx9hBDeEdcN4r
cqj7+yH+PH/n2xvssvynpzXV9K4nTkILKh2CNHGsQntTixHxi2DbFQwvyjacbcAN1Mo2uv5JoecQ
9dZDkoUnYGzb+z9kcWLJlybtHWpJ81PbDEc5scD+OZlc1NtKKBB8MCG5+v+i0ELNkurw1FnjSpxt
8CiJgqBp2OBdH4VvqRZ4ewQ3vMR2G6it9wc1rcabjwtIdwLEUTGd417KsNHbVPaABOfjTyN/sAAz
JumDMmq7rqp394MtfkGTahWpGTIn84KzZHl1D1UqZbWcgdvYuIfGxhpt6VYu/s+/zt3KRYSgw1yK
tbYywxPjKnUqFbiulY1nzTUPZhDiXtHuVQTMcnuwcchV5a08Cs/InOFf5KO65a9Z+k5nyvzraoCT
p/4bJZ65GiGCenkHZhNUUQycCMvNeuMrY76XzNTcGkaboK5cIAyUWp/Azq7pUi3N7USNhoGEQuhN
MS1BRcZLpSJ1zLg+WoP0rcgQ0xjI7XY9hibQF9dUQpYmmGoPD36aterNEykUuzZyK4Dfg/CU5BWW
g19V+fvfLyJw0pZFOoPpjT5dKBd5Pc6Ggh/j+ueg43Io6uTQidLLGK/JGS1lM/CzcVNDPMykbnYd
JnAlMibLAl4ufbPQZne9X2LV2r7xtdETu5HW+rRLJynCyzxqKfXDZZ1dT0liosupmpFjFJB9cBnP
i3ElcVgJMS9JUOsYI8+kzZ36dXIa+iJ+kX2vW4my+EZHzp8SGQUYNvnsAsRSfSjFkraSFiTGt8Ht
g6MQCAlyfm137CM3OrSJL51QHnZpaATqPm2GeK11srQSDd4U7DkJmOr8FvZa6MC13nILCyOiienX
CNe/NO5XBru0wSlzTnBVKrc3xkWxksFuxunLadUnE5w+cOdNS+WdI8UXnqwQqyJp5T5cSpguQ87W
v0eGE2QWPeOaG8HM+k1SnuTMspX2eH+jLV68l5FmEzmqNY2zpKYRHhjHtIyOqarvmiTcN4H20EFh
smMM20yoKpZQf0lTfZuawlvjhisJ/tK6pXhNqoNoIJUD5XorGp6BM2RHRqX2CKnFHc5m48pYl0IA
MaGGxn27YKFSoEiZJzRkQXv5b6abuI+mgb3y/S+6dKZgIj/dtkC3AWxdD6TN0A0fTJjCPR5JvvdJ
DakTPGfaU40qpyF8uB9t6fifPFlUBGrpcMxxDJ44elWf0GFTdPxR89Y6JrF18qP42YuURytu11L5
pbIvOKD/Rpy+8sXRbAmVpukh3bYhrJ7bPPE3qVg+4BcM8iRpHhFX3Qutbg9wEG3TUHG2q9dkShYn
Ev6rCaGF8uA8xdBaBTKdVHCMeh/k+MeIlff9r7p0sIAV+k+A2b2g1VEthCVfNUhQwsbE8NSI8Q9F
XQPfL21zgIC0E3EEmuha198y7ikE+gJ9PU8UJFsbmw8SXoJKFH9XA237L8ZE+wR9O7bYzZPFTH2j
EdHAdngGPhuD+haoydZQ0p/3wywuyIsw0/a4WB5Rbw6JXvHpNN21fU/GHBJUnyfsoijFB2J/P9ri
RF1Em12okpgKvaYyqEmkx699O/eRSNdXwEL3o+A3eD2mhhMwiZGvdAQ48eTp5TkzVnqii6fGfwai
zQmceZmUNfY/nE1K89T7EgZIxbZMNEeR3LPhdR8reQ3Rvbj4EDyEeQvF+0aNFkuexsp8FCHaXKa4
4LYnT9SOfQN4qExP9+dpcVVcxJqd7oVv0uNNiGW4VmgXfr+tS/WpHc1TxCncDuNaprU4OI22CcUN
jf/OTuHErPNBLMHe+e1DDEAkHzalIVB3+BeFgImcMwEK4TvNFceMSAfk45PRldZ3Ufig5D/a8PP9
b7d42sFQB92HsAt1y+vVl3lK3HrTUOrE+4WHxi4TtB/3QyysPp72KLYjtE/Zd/5ABDfhigJ3+kTj
PfE7ZAyK6tIuOu1D1ZvPRip8HkJsLO5HXcirrqJOc3hxVGT073TDA2tAA+sF7NgDa3Wjag3i2eNv
uRe+C8jUZ/4aXGRhN6PMRWcUViR+jvPvmeZa18ZmBNPXfCzzyEYuWKdjeH9sC+tP5Xn/hyENBmzO
jgUqi5lASLsfQRsSOA/KhH8cAu7IYg0OvBgKnINEFU+fGLnXnzFI+ryQcX1zjElgKvW2lfxb7D27
l9ckjJaWySSZaVJ/Je+fqwy6UViKqd8ENAwyR4n1o1hD2RksOBq5sJPD4BB21crqX5ot5p2hUXq6
LT6NsdJSAsgDRw7j196SH7uq/NQNa+fFUloDFhR0Jg9BrF3mSOfE7AoDR/LeEbRTpGn7XH3p5U1V
mghFPrTWm1d+HdFZVdSVa3nhZERPhmc0/VReu/O8N0mtvAsjpQPDFtta9yNWHhPh1KXH3Fs5gxdm
z5D/h7Tv2pVU57p9IiQwydxScWVqhU43Vu8OmGAwGfP0Z9DS+XYVZRXq/V8vac2ysadnGHMMEHvC
jSDJvGKw9kVvF2YcD8DZn4zuQaWgtpu+kTqq1GezrDa3L4Dmu8EamhKYc4cLXhZobAExt96w+5MI
+JORelFTuB9J2+9um9E4R5wKwFcRQ4GOmCwitbFyJ9fo2/6U532o+KdgDUWk2bULA/M6z5xUyqiI
/WkAUrZ8NwfQduQtTvqzZ+Y7WjzIYo2HQHMeLuwtnGLLWj643tifAsMPFUH6hbcRv2CftREm7G/v
nuYjAes1o+eA8AcPymJxcQBZAFqV/ckenq1WbKvpU0zWKhIa/wSacfSLQBltX7fbiMCMj1OT7sS8
bV9i+sJxw7nGqega9YFmkAesyugHg6gOxZWrAXuV5cKyBGlP1OkBXYPeX/WlYP8w8mnIP7I6/MSP
SE38iP8y6IZ7ewBW3Ph4e0+vl4u3GgQ2Mzsm6pPW4gPKJuAof/L25OA35M5dyndTC/GclYDx6tPh
6QS/EZaKZjRYh+Zze3YuPXT3BQla6PvVpbmHfkEZgtjOeZRIr1ccx9Udg6mZGQ/wSkzIgTP+0pSK
c+7ElTSixO/4rrP68iEvjDWCMt2CEIeC5gHQQFTfF89YL7KsG5A9nmg3ngBrefAH+2A1+d8eeSyG
YrIAc/0zA8PSTAKZUTEkhEUI3aKgH55RzwyDwl1xf1enYDYDwnZ3RuSRq56JJNI3hG2wyB5rOIph
47bJM4DpmyktVg7clceAKUwb/aF1QwR3RWdT5w7rsyA+FUVhvuVB/htSePa2Gh0VUu6hmc6CtYlT
3ZFAwAtAI3B5KD3Pod3Z6XPQY/Yqq45PqRrpLuh9bzvFBdv95VWaVwb5GKjHeGj+Lt/GwEpU1vpu
fArI70Z9V/KbNL+NxT9/bQXkGECQAykDzpQlMjOHTEHa0pwDbjQPI2zaFpgct9y26VqkdvWWzHHn
maV5V892rUumbDSBTDk1kIQBOOfUE5WGbg/cmpvsU+K/CUl+3l7ddQNxNopSFEByM/P8ssMr6WQ1
pPbjUztmgPsE3gyM8+SucQz3LTHIEDZKppvEKjD1aEIfuZyZuPMcxKpdntT53wbG88/BZCfGIsAv
dgUECdKsENxs4lMZAIVbvGLGM7Sdr3bw+/a6Ne4EIBo0nYGcA5p5mQBarSLWCFXAk+Ux8KUnwjqA
cSXeFDJp97dNXeUx85LOTC1ccZtTL+ilik+TAjOuUsWmnHLwawGRlNfTZoJs6zRBp7avV5r32vNE
UYbH8wpugOXJFalUZHAMI8pcUA5PifyNtGfOOF4AQf8EFuNvFB3xlQ+o3ViU/VG1gvwW8t7LQzxW
aSEGR8anxK4OYpBA3FdbBgne25uqcaCzBIEDbCloCa+AJrK0hVN5PD7lwHFvJtVYz5mCulJXKQWG
5YQebtvTfcS5EIKkEABHVFMvl1XOvGbeBF8DkUmw24K+AphRVT733ZMx7tJqV1gYTayqca0Cr9tP
EHL+Yb0DT8ASslBg7JHw3IpPdsEOXCVZWHngLHbi/7Chc0d7hjVDSmAJoEFYgApDFvNTBQXkKv7R
+E+BC62n99v7qHkZsJh/zcyv1ZmPaxEBGqM0sI/cgKBtnn2HuNXK46rdsrkEPW8XivkLsEBOzcHu
KQBcLW13k/9Uo5EtujXAn3YlZ1YWqUVV5V2n0M4+2WWtomyq87uCoqF9e7/W1rI4dw2zJtkrhrXE
YBZVkJftSwSOLbLr24b0y0GTE64X9bBlQuZgLBDJ0vz9x+A0mO7B4s2KP9KtBZOh6OEAGwy66MVa
qsxPpwa42Ygi/gmtphA7PqgXfyTmygnQLQYdVOr9WQvyy8tTBmEZysGpwKI85m+gnYpUTFYcgnYx
mNaY577Q1V8uhndwBkZbskjUKtg2jvo52Cp+wDjYmjalztUh5PVnpP5Mcr24MtmMISeSs6hpclD4
k9o9lFCgVHCuGy+ndOW50i0Mzzz63ehC4xVefKV6zHu7q+FZ63HfCihEescetYDbp01nBCgeDBFB
SQfEJ4s3USH2Bo4ujk9dVpCNYE21c0ZvDN2uoLv/m6nFg+QrI3NZmcQnE47GzwGH/2WWd7dt6M4b
XtlZEwVKJcB8XZ432duumKSHUd3A3KRdsinXxJ91h+DcwuIQeHFtkXjEWz5l+3GwNskkdxB72Njj
ih/QfRncT7AUzJnj1cM6dG4P9WoXmYk0tmwiz3n7USZrAB1daIIpGuCbkAgj2pt/xdkz0GEJbZIU
CE0KCekPiNl5h9iHzI5SRoMFcnXIk34AAmKgYqWVrF0hsgbwQQM8efWiZikUYIc6MyLpe0Bqlia7
z9PSPoqG5St3SffVZnqfmc0KocOSGB8yjrLo5WRE7uhuB/OLg3Qryb7iuPz9fUJSTFG/Q1qJ0cPF
k0cma8SECIgXFKawjUlt2GS/lMPP28d8PmQXUCbwxp9bWTx5A6D0pnIMHwg/+5MIxL6EWmASlPkm
FgMo/oeVVWntgcQCnRPQS1zhYSoT8O/aK2nEXLYPOhCE91lYzNh9KGffkRaVotsL1NxjxHeg4wFH
IWC8y9EE1zfsgvOaRn46fFeB2Jqq+nzbhOb0wbNhDHWe2EGPYeFeK9yvlk6lH/nsifA3MP701Qo6
SrdtGKmdnyWUcq8q/g0bJpUWaRB5RpmGRW49GxwzHp0jPrs+65FPrfG9/qlaLU/Gucl5Y8/uc0Ps
CiQdSRAN3XAw8uYQu+WOC/o8oC1kcfT8U3rgafup65sXcxp3g8xfPcUfU5LfuWACxpzBSgxwjUHC
acWwowW8CNj+cIAWv2nkkw2uGniyIX6TRnIaRLZLe3Hfsmk79vKXBd4BdESGrc3tlZui8W/EReYF
/+bjhVtG7SNMMQyfBpENCNLB8Vi7aUkuD7yOMeMsoEcsIbGK2cE1IpvrRsW8avxnIMhgHfIil6tO
84xSjxlBBP0l53FCjn4cG2E+JaAwfewrN4XITMYfQactXwX4BXYtuit3gPj8un3Or4ut8w+B4ATO
IUrv8H6XP2T0/KRN6oxFXgIOjTprnDCeJORjU2UdEz/rv4kqz0JvYN1L3fD6sagxiVqAReydNaSE
ZlRabJgcq4OFzziGvDaqJwzTZV9u/1Dtpzr7nYsL2VkS0POEBRGq0xx8UlKFJd7yj1Zhwku2Hj8M
jeluA16ufSudKzjfocWlsSqw3FddwqIWlNaU3+eYkjCy7e3lzf/k6mbikyM2AR8vsIyXnyHzobI5
8DiIatvZB5AXH5O1XFy/jv+ZWMJUBhl3BaIFGg1T9kmgGWxBcGEYVoMGnR0wJyGuB+8qqtvz38+c
TDFQw/NaHkR9/ArUeYgS5j7ufv39fsEzYwwbvdJrSamUdE4+WfBkBfT+7Gwm5X69bUF34EAnhluB
ZAt6OYu32g+Kwq3zgGIi1AfbhwzT4JvV/QSyfIdDtvGT3W172m1DhgLUCBQIrmYy08BhLB3MIMqp
4+4wlC0RIdRAgflpvuZz58uyPG3Az/3P1uLSQ6IylrU1BNHo0F8uDx4x//bkBAoSRhKtDvc0NGA8
ZyQcSvM4qwiqnkSjT/4+7prnLuB/LAg5Io25PCk9b0BVrxQ+Ijhj6tDJbfcHtAKAyZSZ+DFZ6ZoO
/J9n+2rhGENHgOTNEzkLDFARJ22WgmMpajp/uANO4tMkibUB8jV/6rO83JlNprZ15bkfEIa073Lw
WmKmDpjXHlP/UcL7YhZn6o98Et3BgdbQvrG7WTg1GDZB6zr7IeNsW/YVeYSzLEM01Pjx9kHRxQ1z
Ew5Mh/Mg1TL6SVtDtfXksyiz04PtHV336JrVDlIDGIFbcUuayBjv8r+25ktydpetAVo96IWxKC59
+UqtnB07FfOflJftRvbV2oyDrs5NfJCa0BktMOvNXxqkzWgBjeiwyEhi9eaVbfaofBC+DnhMN3bN
v/cT854M5foR9Qv6jzJMMw6FafUncBiszcDqfADCMyCDQC+J5ufi0ZlombZuxY2IG+W3ikHsSxa7
tgR1Jrh4wlrI3wlbgxJobaLY7QHwND87i5fA70nRyhZbPhiPvN52zmdZiY3RI5L/Xpl/zWuJ5x/z
vSbKwMixQJx4ud8SlZ3YZzhM9hRN5EfapyEl/+Vxo+gIepA9hqIzXbygmOKSeGtSFvHR/k0T/wVV
uJWDqvOe5ybmv58d1GoYUiZimFDWS+Dex8PB6aLb927NxHwvz0zEnZ2kvh+zCN2f+7hh36bCfPZN
upL3akNDOquuYxpldo6LA9Dh44OAQLKoLopn7siwAutcP45veKnasKJ47LpJ/OqmcRt3zSaX1srL
p3MwZz/AWzjJUboGcGP4AaJAXhJXD2PhPg6F/ZbH4xZayGvFU13sM4+DgpkQyPErvo4sAHyhhP4T
pFr8fQ58tfLWhLp0lwp4JyQYM/8OMtXLbzeB0hNCKhQmEi9HRJvaH6iskb3pt9Z93GXtEdlmuu0r
AMpun5r5ay1fHIyH4YYhlADSeWHZzv1UcIrosejTLygPnZzU3soReJ2s3AVKkI3hT2HRrCHxdZ4b
ZVWUNTCVFlzNuDatPdl+N6G2mqn+mBs2nBbeMQxnG+amZk39H95yxGEY4EAhxUPB8HKHrRaeO02Q
xiX2e5z85sFzHr/X8uP2buqOZgCNFCCf0OmAnMSlFb+30jwfCI3QFNxZcMRD+TKUH2klQstaIaTS
XkSMpSBKwEA2ymCLT1ePvo2ndo4AzfiuzKwtSdp7gPc+mtJ4pcHwYDni1cp6b1u25ItZrA2F6Y7O
uf1FlFY3dt7iXNGob2WY0w8xHYLaD/v+WUJbmQ+nQf28vb1/iD+WpxVz2fOAITJChNaX+8vwAZO2
yGlkmFUCIeAaaJ+4nJJXqIQ4PwMi2IuV9sgHZcL4U+ur6dDULEWJJOugUsu/9GrIwElnVy8eUtdd
L9PpRXCGGYqcfy7B2XSAVkKNOHMYV6A02qMByN8MUQKYYVl/76sAgt1+TCO3q/aogB0GBrXX8uBg
nA8g+fD2Tul8Fp4yoPBBQg465cV7w0u7svq8oFEV2Hesbj4wzfDjtgndDT43Mf/97L1pCKTIKj+h
kcNkiMEFhIMbhz204/ttO7p3LUCsBdEUz5sreJd24g505uAZgB3DTze55xqHOi3GnQyM/O62Ke03
AoYBfA34QAC7XJpK7b41UD6gEZHNk+zEHgHWfZ/z10nld/24Rvt3PRaF6AZTgRjlAuMHiKcW9lyj
Nt2kreH2O5X9UqiqbUofwlHhaA7GwWoDcj8hJ57QScVcQ9VCXrPIUAgOqxRTg7yRkO21c3PFsWg3
HG1PoMpc/DR34Spzo2y83kPhbyLOHswZe09u67WRIp33AmoeI7you2C0dNkgkmVBGmsKECdb44ub
8p82JkW8HIyhiQGKYbRAfdHswET0WhX2YzmtQS51hT20DsCagSQdHOBLdSnSZ2MlSw9laI+Gvv1k
5+mmad8wM40Gab+vXEzYFv7G9FdeXM29ubC7cJsTGWNp5GBdLH31T1CqL9KixxH6gWFrp2tMQ5pv
icoZQBuY2QWOYjlBOdWewowCKvoylm8uBJ6VazZhY4rj7ZujXRTyVug7zjwPy5gMUImxVD5q+lDs
8+54qupw4hPbOv7wKRhTb+WiEk3ABNSNiammmb3iir0prkjnd76AUwAK8t11efySk8569YVt/U6m
oN3O5PKf2woE6VNJSB2COCt5QpERn7dvrPpOdgl9ook9bNPEj+8qbnYbaTRDKGun28SVOYZtnfkb
3tTDI3cn6zQ6dRz2om02fsCCL1WBUBCZXY7tTKzd7f3UeKI/gx4YO0d3+Jp0FCGG0SYOjboBP6F/
cKYhHB0wV/+G0NptU7ojMstyolUBVucreG5gT7Hw2oxGSQ9prQobtcv8v/fhECDCSDL69ugrLS97
iTedVZhUjyiEeeJg3IvqxW3oyqOn3bSZxc+ba+ZXNKq1yTqooqQUyWIdDtw5sth5BkZzz7PECC3f
WDn0Wh82Q/pmXQd0bJdv+kQTpwGl5FyDM771if3mJfJhzMRJTQRyH4LjEWGhWRu7JHVe86BYiSk0
rzzkEP61P9+Ssyc4K1hmJiDlica2u++z+KF1/ZXRI93FBl5x5v0Bxv6K1WGI26m2cKEi1hTk3ghI
/TaWHcblvYze2Xx0VvZUexoxZ4pZU3gsILMul6QEtCQrUqECZj+lzXPqnFLx/faB1+7amYlF4MKs
gpUYw0AB2AQ+HPTTfCVF1hoAaNUGqhTMAkunm5C+dyyOto1lPrsZAI/xmky1JvRGIgOYDSA2GhJO
QifSlhVC79x8FuwTAZsJ2PkqKLWq8ssw/dOtHQOdv0VHE2QJaHhrWDiNoDRHgZigSMUedYxHYoj7
UtAxtGvIKLQZc3cG2lN//6XOrc4bfXa+g7rgojHQdRiF9Q5Rry+dRM3ytg3tVoI1HdTOgOa6S67B
gjlpIgCZiZyp22RsgHZTGhrTV9GeOue1a9KtGv+DxyXgtQCXxiz0vOx0VG0zAIJr0ihO03+Cznqr
zWAKOVsjYtb5Q0Q2oCyAzA24wea/n22fKxJHZsAuREMif9iuvCv6jG982/tlpWgZMumYh9ubqT0m
M6HhPOA31wgvLUpkbTibPVrtPhuB2G7VNmA02dk8FRsTLLy7GEHXVjms2t22rPFT4DWBHj1mP+bU
cJEMA19vg6kh9qO+Hw/gbw1Hy90VI/DIKw5R46Aw4eAjcEVvAMHrwufWaEkPU0rcyHGHqLKz98Go
39t8bfLimnsGkHdUmzDWhwbP9ZNpQKdEynhwImsS5vPIpuArLfImbJ2qn1nd+dYfvPqRFni5bVGY
wFZbwQHyVsmBdhTOoLaLQxV442MwrM4P6TYBWRKAL4B3zWMBl98ZHaDKnPzWieKBvhmVeXRBzQ8R
ALY24aA5wlDomXF+mCib6QAuDYncTCXzCieyoT8MI6EL8FqNSMVKDj5Zk+7SHSKQbwDrgJIUej6L
QzTlEF8USjgRMSJSF1sbI5XU+ZjI2+3DqrkmyKtQewVV2YwUWVxMSovGiXnlRiR4474Iifk0mR+Z
81gaD53x9bYx3bdCHgeBNXB0XuNYJc9KrwpyN3Ljod8YM5DaTTpwXlX+fwBMIpX919QitaHM9Agm
2N0oHd8c+Qpt4hVnrT0OM9v2XCe99mgoYfZ0qAMnGnIKrB9VyTaXprpLfQtaSb3rP864mxWnpjUa
zAElBlLhWxZn0BN5R8HEhhtvki3L413m7BCaP7bFK09XngbdyZgVVNFgQUAOzP3leXdReCiyhrpR
QYrfDpebwi/u+tr65ND2uxqKd1aRNVln3QFB+IoBPTB0gudicRqh3KGGQOA0Ygp6U4nIIkfbL7a3
T6EmJkLpEf0CPAEI0ZdY2oKJIh4q18GE5rPsk9BbE1nTvOMwgFlQNCbANnDF/mcltT+h3Bx1IOpQ
wgiNxN/2ze/ef+4LtOXiQzB+ub0mMncaFuVI5EzIrWf44Twmd/m1ZNI1nQALbQRd6fZlGnt+n/DM
OzgW+Cldifqv5wFzMqWTuZl6r3moadc816UiG56lv6QvxyjDKLXH9yVa+AgUmX+QQwN0vgABZAj4
OQbkb/9o7YeYCWrmOqR1VRl0+rRADxg+Lq7SMBWoPDqQQVkxorsyc8t8Lj8idlrOVBGzJIZfdU40
mZ8VwU31g7Cv/iE1YApWv3I/dSsCAALcaECpYQhucX6bnIvYIIkbGTL5qCHpnptrGBvdw3BuYvHo
cz6ardEwJ8pqMoVBb+y5BweAQGAX92LlqugqU4B0gDMAw/Y28DaLZ8i2jZzFqHlEcRN7m1LlW9to
H3ha7IbO/mbk9lMiqh0pkk/dVKzkLtqVwhUgUMOTi5u6ONKTMKyhNmG7bOttXY/NzsB0XFQ61rB3
c1WtODyd80Gmbs4FKqiF0MXHk67TtrmcfFT0rbCL7cOgCKAs48oZ0SEr8GRgVBYFI3B2koUda4Ie
j5NiT3Ph5i7kHlMRVZPyXiDL7aRzv8A+NKZSIkx4Wh0aZqbbwBMsHHxubCpT5AfIP/O9n/nDJgNO
duuAou6LV9fpSXUjaoUly+5LBYGiuAIW2QY39tcy5+zu9vXVfR8gARETIcgC7/Wi+ZkCAcmtvKFR
UBknzrw35spjDJhuSta6LWumFsfQt5nBMyEBYxUlRvXc7UQltN6RIal//sOiEJvM1S6CZ3bxwqqi
r4D8RHmoS937CgOSpr/rWvdpjI2V6F33viLL+5+lec1nKRGon21zhNJU1LTfi8IK++AHdcYtZlZC
u/mZ5rvbC9O5pnNzi1NHGS+TwkG/KvcIKM5mD3+8bUF7f/5d0JIrGJjR3uccFmTwMbrfzMQJ/Xyt
m6SDvYBq83/btqyVi6qmdaMAobabEU+V/HCc6UtK68cePLAmbd8cWv2SzDhAmWkH6aunkqxxMOgX
CiePdxagrGUJMQcBZUvJ6KOSHTynlX+Ig/irHP5a1xtpF2ZW/mdm/qJnByTOuO0A9oVCNkgesoD8
cKxgDzDEyjnUrgZyQn9KlfbVaLMVjJJQo/OjJP5cJt9k/DtPVto42uuLIvcf0Vl0mRZnL+V+4fEe
DUduPLklJnBcYGfSd5K/3z6BuiooRi/+NbR4MjLZtRjVRO2fqXpbNeOGUrZp+pcKAphEfQYjbNv5
YQN+M7Umi629X4gx3LkviFOxcFF2jkH3OPaxjcz/KtP+MwSSVq6wfnloofypSKLBYV+eCLfh0rJz
4kWx+TWO+Rgasmo3UI7IQy9pAHwGA5mvXkRp3PWQIRuBXr29wbrIFskHBtRRtAR+ZbFIJs3Ch5Se
Hw3EhIik2ct/WsMpPpetP7wagdl9L6Z42KWqacMkZdNKRKCtROBCzMBPiHldlTNzdEFIKqQfWaN3
z8vsAJjDtmXdxiL1e+D7B8XVDxmnP+2xuQNe+5Tm/T0VPQbP+3vR0d+3t2M+t8ugG8ij4E91dYag
XX6PYYinri+ZF01GF4cpb/vHuExEZKaNem144BxiIv8D1uGPCCqmsuB6rpB2mCcvcuACvYiAMgrc
bxJAIKcL06J/nfrJ3ClS7mOrO/LxP6CdIFEC2BHAlKBPX46hxgFNzHpCYastvrXODzSmPQAIvOCo
3BWfpBu/gCmQYyN9msfnF+mMyfJpyjvLi/xcChkKI6FbS9XAbiaN/D7x6hOegCwkldnsBm7m9+Bl
zB8Ht5Gnbuj7uzbl6lglttwoQ3m7KvdOtz+9zmue/cBl8OPx1PBIh6+g7PS+LaFuWTSh9P5+wBQf
2JqxBh6y1WVWlzeOybgN3wxanm+Nw+6ZV35hIK65vRjdOYZPAdogAE3olUBEjlaYZ3h40ALQQIhG
YmhAPdce+2EVwxe7lmsYM52vPLdHLu+N3wZua4wWIvvJ3EKT/plVa+Vf7fcBMhZvDsDLaOpdmuiV
nSi3wNWUGQ298rtnVRviHG7vm+5dA1MHjifYLKE2uXCHTgZO1ThpkDHIuxLSPGNRH6vUAGvtGhxE
uxzMvmA9GAK+IiEQUzso4Q7o1NvjD6lQD5z8N9SEVxa0YmZJ0g6mvHSsapixHBVVTnJElruzvbV3
Wvv9MUDzp2c0yzBcfpykyMY6wUR7ZLHxV5yXjyR3VvqR2iM985vMVGrXM5ExEoUYGRHi+EBssskO
wS0sOeAsNL53MJZz+yBo9g2voo2KFWQS0Zmaf81ZqAaOHcuScywv8re8GELSI69bwymuGVkEN2ac
dX2eosZOuDg400H1aF4HK0G85tMAHIysFEVGROxLxyu8gpJGAgsTmP0HmO6gQ8DXeBBXbCx9J4sx
3FlPgJ2MBXuLW/VIs+nj9gfRBCqYLPcRQSNcAph04WEqiDRLSxRe1MtyD82+h74ZXsdCbHsbmHg6
fQd0+yvmo1beLc2pgyeYMTwe/PYVFiSxMNveQLE4EoN5h8zPCTG59mSpbm/z9mhPcgVorXsnZ9cD
Rr1ZYBI9p8uDV/HM7AxaehET5NUhnwHJiB+9fNpWvsdfmRnz+zbnQPcFHea4hRUJke0ZREp33MnN
711mijug9ta+sO6ooluK24BLDingxQUndVdJgm5NRLwHg30doTtu87WRA+1mQ+fShc7KjJhfxAg8
tcEg1IILwQKaaEafHSYz/5gK/xO+wr3b2itXQ3emgBJG2X0uJ2Kk6nKvVeUaKQIsN2py0YaNR7fJ
1HwFzHJX/FHTNH5ZNHMxf7AWBWieGcS8/xpe7GYwBMh1iUIlHrxFQ9ZtehescuTHQNn29rXR3Uwg
fHDzcZQwlLZYoteQtlfdYEeOX9NNgzbmwQUl1Yp8k249yGx9NJ7RKL3aSIt2g5X3JYkkEpbR9u+o
IKDvNJotvNvaUZy94iJGRykH+NxZjGt+cS6/Wop27whsMokaZcfAJIBo3fY/V135FVyodph7kBmr
kTXc3kjdWZlJ0VFvBiL6mqkoc+LRyUYbfXX5UJnDjkqAFez0Ozgihw30sb/YgWGHXQ524NuWdZ8Q
zbwZ/uajXL70CIC6ZRgKiO3I7Lp3LoKHbBIrXkd3u5FlQ+h4piiF1vvllhYJRBY45XZUNEfQP4XM
2Hb86+1l6D7bzDOMIumstrB8hzDWgRJtUDqosSClCq1B/BBQcg5J4RW/Cai9jjmGQLesBIHMbcva
1cFt4bwAz371lhdl49rSNOzIasb+m6T1+IlC+XUrybDGFKk19adVhF4BZucXHiyfPEV8o3IilpVP
CRXHzOL3rExXyi96M/hOgOlA1Wh5BazUb8rRq9ECqZ8qdd+x79T6+A+bBh5IRNvAWwAscHkkqFEk
TZkGdtSX9SfXGY5Bwn5WHf2/mfnTrjiLsyZUZtlQe3YkIFy7LQl0mRSUuJEa8jXRZt3rgl7Z/1/R
nzrkmanGyrrEVDFAD4lXkRDphHEUfunsVNNlG1OgGzHY41pyr/tUgGmBeAVVLMQf89/PrMpOJc4o
TLT9p/zLwKpnOxc7F2xcf/+5zs0ssiPPigV3S9uJlCGq9yxxkq0rhPF1mKxuzdQcai0dMJCxyF/h
KiCjukiSRssUts1jN0JVwwn7xOn3TZo0m8p38y5M4rR8FJNS+7Koyi1tmLeR0hg3DTgeEdUo4ASy
Nju2oJfcjbHlduFgmvmh6cZyQ0qzuadgSQtTrx3Cye+Se6+sTinA1C9mWmfg+3HZMQZGaG9iBnSr
yi4UmcQ74FlwW7X3gzU2JD/cqWWbYSi9EE9gHgbD0G0GTuJfhiAkTErzm2uYxhdEfWRncNU8NmpE
uxIVb8DSHUBuURWzwsw17TeXxVaYJjzZOkXf3tVumezNnq2l7Lo3FBcaxRH0sd2rJnZZJWPjtIAf
BGawtW0M9UBdx1BA4Wdror+6m4BsHf0qoNMBIlzc7TwNpjT34T7Kvn0EFCmSJYvB2uW+FD2F0I27
Ntene8KQ5aKUClQ+xMwXl6Bz2rjpDMeOkHB99321Rwry9+WbmU3rfyYWFyBIYtb3uY0nzLK2ynJf
g9E61lAdvX3PdK/YPN6PlB0Mr4BoXV7nqcxGo+h8OwJ/xqfWkvdTPR084QB0wKHiiHG6MM/W4Aea
7QMpMDqLsIzwY1mVBL8nFJQ9aUfKo5uBJmHNkpUgQ3P6EGGYLrhzoFsMT3K5rnJknVGO1I48GvyI
SWu+dbaQOyENZ+cMlrcSMGpXhJIvuhQI5K6oyYa26ceuB8bLt9MdI+626ldCGu2CzizMv+DM7w6Q
+wuGHBY6zl4LNzh2Bn+oO6gsdcVfi63geUTgBCwkgFc4FYu+aeYpxPEEAYZK2ffYQwt4HORnOuIC
3z598z1ZeF60snH2wJsMaZ4l9AFMVUOdM2ZHQyt/GcziIZ1sHgpS/ydL+Na4rLizGBu93D4QyXYO
9HSdyGnaT06a7ago0D6nKxnYH3WJ5YpmHiC0WMDOfAWrd8hUt4k3kKgdzTxUplAPGFhzd5Q2XZS0
rrstys4Mg2ayX+2k6d5dc1ShjScbKlZ1Cn5sz6+QDbcGfYQMTXJMk5mxJWH9nrjt+CWno7cZ04Y+
2rJGB4EaIEG3SbaxYibfsJ/Zg5jgMZykcTfKrvix7RnGLiAoKvaEOcUDy1BHDX2JcR2fO94RMif1
C6ar8ocgZnyrsuPUdnc10JM03tJ8C5jvIR7z7QgGNGMzxmxbePQhjSvnCa8G0lkh662JUZZXDo67
TWmY9YNFe/eEmYX4N15LunODtNnX6TDta0WTfdGXDUCQ5rCRA97IzquSDfBC/m9V+gmUA1MSEtkZ
W8dpxp3NaL5HISl59TMjPuZWm+/a3lxTotJdL5T55tF5cL4B53t5PkTs2IlE2hmBdTesrVdKn0Tx
Lcvebx/4NTOLl4qpahptBTO9VYcuebX95xEu1or5ys3SPIkBQJkz8wKQcciBLteDIdbC54kkUQpO
OVWJQ9lZR0kxrFNOVSiZe7i9MJ0DhNQiCNYhQWhdNZoghJxUbmETzJm329FNnps0XSmY6nprs+Qp
ePGhiouXfvHqYrquabuqsSKVeO47G4N455el+ZGP9bAtpZd9gkaitzWlI997Q8V3hSRqk5KObYVA
CFTzpP4oKjN4wkhU8nF7A3QbjkGjADV2BFl4eS43vJ56Ox7SyYq4nR2SQNCtSbonwuoxTKV4aOvV
uoFuy8E+B7orwOrm0fBLi1QA3WfUSHK9Ah1j/x+ekc3frwlzhxCx9BDxX827Cz9onQTyypExRmn5
zYrpRqJvOjn33bDGIKsDckG0519ji0ikHopRoXdLoKkA4TJDgZ/fqAjDylwCdLwy925bFMcyVRKl
LWC6rDkuvr1g3ZaimTWPHFoAYC7fo95zpIhJaQPxUv3u7P6lK9fILXTnBEgkEGBjaBSiCIuvNlXC
GqHyTpBssKOiW2n6x7L4UPXJMNfwGfo9RVMOKTVKnKA9uTwiZa/AQpQLO5Kk3SFIfscQ0h7Tqgc0
Do9W17+kIDV2PBFv0K5ecXW6gV2YRSceBJ3I693FBx3bJvOSEhGsXWU1dFuch5bTA8Ejn4Kjemoy
N7QyCfwpNb6S0fVCHsQHZFtjKOaZhNtfVr8VQLWh/YEZ7ytlSsK7jk94WiMvu6/R8mYu3OD/I+1L
e+TEuXB/EZLNYuAr1Nor1elO0vmC0kmG1Qaz419/H3Kv5q2iUKGeq9H7aqSR+pTxdnzOs0QfwKJu
QojT6TTbxOVjQj5ux1068E3UkUFchuoA9CouZ4AWmWtqADQFLG2Z1yfc3DcjhcgQ0cBMdpo1/Y1p
+czzD7wZoH5poiqF7XQZT3JbVULpOipf1iaGUQmPiN9l29ujWooC7DqkzdD2vebyjVHJ9SHkVtDE
H7Ck8qERtqFq5UqZrqj5UGAFO20SHfDu+aezyyqKAXa0gjh9i8ttXG8hwJqlvZ8MkDIum40DSMPt
cS3NFlqIBLwGHOFXtyZusGQY3A7jIniCJxKF89g4qD5918x85TpbOmvOYs07mQAmpCNe6laQEQoJ
qmQLwPrt0fzdYfMvCNmQqdgKARS88i4XQz3YMueOQoWoF+y5ETZ4sUDnWp6uqbaEt1H7K+pKcVAh
UR4fWeQnfXqXWY+9YUJwoYeNhc8kt55g/guOpt6Fpo93SCW9YqRpYMHU4rlGMXILliOKIslYb7PO
qBovpMi0ceWyXyOx46OKO6zEccyS3Tgw9r0koI9H3B19yxyLbWdI/aXs0s6L9LLqPbsIn1ycDmVb
+lG015p9bpP2TwxThJOukt+6VUVfY0HF1uoGSPuXcH518jG/R9KQeb0q+p0+qM5zcXcdSJjmK3t6
afWD7Q+APpIRVM9ne4ynrdtLfUBtSkWWl+tDDijRuCFGvLIDlpYjLiGGOjY6SKhwXM6fViJZs1Cm
D1zQz16MHJYUXR+mP1UURa+yUv+Bd4DWCq4K/ANi2vzRDL63NVITLizQBYFld+NU276vipU30tKo
IJQ59TzAVLoqOSCHgpY/cB6BFoF6rJnxI7gAexK1DyjZb25vgcVYKFMitcdVhPP38gsawwiJHhQy
A61zKh/FCH6X0LDaq7xDOU6HCunnyzYophjQDacYwlUhIO1oPwhzsIDvczZVrQGbwI4pVJZvj2va
uZc7m6LyD1wXsuDJJWA2LqoNTZ/nICbkRmQf3Radmhg93FEBhJ03znCfDH27qcre2t4OvIDwQ2T0
HlBZwQ+4OiItlktg4VMLVeduXxDT76XmhZWN26xuHjgcgrAziAchDtennfjQ1OeVBhEZKwRlA1Ce
ryB2gMdrbdozMyBVeTRwu3pw8dtVgn8JZbMy3GmHzb/zJCWto88DoM5cVBbE5NjkMZo8g9H7k3t8
GtGdq9Zss6+vuqkH928Yd1ZwSTgBj0mVJuCneWPvpRVySOhS8XWIhR5EiZ6hIJw3yVEV5fiPLYb4
bWVaFweKTBqZClhp15kvT+X/Jb6F+mvbfAXBCdhAEIE8FnGfj6MPA2UvQeEgxeXb0V3LYu8pXROD
XljWgCyD32A5gG5ac4JDIS1obNkQukpw8+TGhzpoPyB8CdMuyLp0a2/khTGDkQksCRYRVK7mx51W
CSvXM3DbIxluynAvnHLXh9rKVr1O+PHH8S4E6ALtQoS6PIKcRoCb6rT85CTdEbxl36RBkp+QXflE
7Vamcfpjs/V6EWyWc9O+NzXaNPzUFr/wpb0auANDPiZjdMfQvYtyVNe6sZwqSF7duWuUw6XTAQAw
fEwoEKG+O7c2GsyUF2UDHyUid1b4pjsPlgSg+jDp9DTxsTS3VvJorin1L37iqXito/CGe3ma6LPa
KFypjFaHCc4p1R47pvxQvMIR4ECgxTNEKwCahUWD7QEYFbTszWv4UVWh3JwMDiYQ6GbawOmkwR32
fnsel4KgHDplbdDSQx/7ckBlYlVjCu7NCXiqTdq/OWDDIW27HWTpq50Hme7Os68mHT5k4WjmkB5r
/SL7XQ8uErBfSbpnzsp4FtfFeazpt5zFIqMLt7oEsRwl0e0iWw01SjDQvRGi4HE77hqn/alHchO5
Y6DlaFD9/411lgnbAN+6Zsry01gnfgZvjap5KKt9JA9murIHr1MOaNmbpmPDCAfbYH5l5AmgB3pv
5JDAQQnVeKpsv6c7i62EuX4+XISZXxk8pwXFtY8lEuuem0qv0VceKIuLEG558DdAZ/7qKZnoWsxj
qeObDT8aA0JPzodOVvomCzFArAQfceoTTmEu14VRywKcwDw/daL0bUiWCfXqxp9GF0xOpP8LMttN
AK0SAjxGfiqKpyz5Peh3xVp3ZmmBIwZKHdDwg7fZHHle5RA9zmSJ6cDzx2q/F+FdE90LvExa9sHs
94YcNLIh8fb2ul64MHFdIhFD/wTp7VxboHHKpA5HaH/j7aGPR9s81v3Pyi03CUC+tVp5+CykKYg2
JdKT/Q5MuS5nC5XUmuc2PiSk8A9U/DDTry4IxGX32xLf8vROhP9leZwFnM3cMDodOuVpfoJu97Ys
f9b1UcAc8vY3XFqDqG5a6OROiQCbnYOZW07tyC47WcO3Ln7Xij9Os9K8WwsxO35YDd4mZBKzk6q3
kUshcn5skv+QzkxqInhYTWpfaH1ezo7BRsrxKpEn4dQ7OpJN6dxLvVn5WgvHG4426IhBoWri18zW
QKeFJZDEdQU33G5jmIcM/Zgq+Q33mNuzshjHhWA1aoggK8+rP7HWy6EQKIuabuU1o+s5SbsR0ejV
2vfbkRYmB4whHHCA+4FUOUfiGlbD07Al1UmKbFOmPxOUIhuhr3y3hQIkvNHOwsw+nByE7sRNjwHR
chOnKYpmBSCFnR8Z22xsD1CW9XppeOPn7U8uA8820VhpMCeB/PwpV5nfsydu6p7Qj//hI5owMIJG
45SFTUfH2QVvSytihcJ0Vd1w1yX9Xg1vYbVykC/ceTCoBJUXFbrJFmeWRcB12nAHG2uvz8aja+Ub
NDhX0ru1ELOditPUaBMXIWBa/AsQyd86Klef/lSofEyVUx3QmCuOnEr0ljtlLE9jmh+qmj/po9yZ
zlpS/PexNHsLXMSZzXue66jV4QaHEXc23qFV+LvqbBs6Ldx4yOyEHhW0232jSeztaPWhl4W289iY
9h+jI9ZJRsQ6QFK8e1NRVnipJiDvIs102zP7j1amLVjbo7WpSDkJ7vH8WJnRn7TF20KZ2iuT0vRr
A3Yi9eB8TboOp5FtflEkNfaatN0DBEnDV1UQ/dGJ4vyrSUXis9qFS4E1oiI/6jB2b6XwbRmGHq1I
4qe0dX3hquIQM1HtZAwL3zpyzMPIpUJP2Rp81Dajgw5gyaYVVgG+chK/FmlWHxWH313cU/Ora8It
HJAy+zVv7XoPV6L2WydF64eMtdsorlz8V5c8xyAu3ju0BDnTodE3l0QM/WgI4nom+kJo8E3/GqVm
vi2SbVzcQXwiuwPU3wJU14W7SmGKuyyXAHOBse8Ndko8a9C1fZIx4ttjlWxGoQMTnktgA1tzzYFt
Ibe/mPvpzDvbjiwSqXIF5l6mf0S0heWPR8AvKvtj7K7dOws5CN5Cf1VmsDOvKkKRXVMi07A86bXu
s/EktW+GSj1gl46p+0DXsKILOxSFNTTOoKe0AJcuXROmDaZZnNLK3qQ0eUqbNfDhcgiUKAF9sQFT
nn09rnJIkdhZeeql6naJmWq7RqTO5vY5sHDDQcsbAjYQHEV1aV4YiBOqtaQFHzCqG2uT2AVMQBtY
ZxSh9oAnxEq0pRUByQ/gUoCSg3z6bEwmdmwCVxpEg0GV0g8Z9Dkbcgp56sNTceWIWw4G8DWKOGCd
zVH6ZiKMOq/y8iTkMc/fLGQhkYumrqy82lkl3E+JzfygQy3w32jTdJ4tds0ZItjUIFoPIEkcKi/S
No3z7shTxL5I/h5BxbVbE0ZcWvVosAExAvA8BONmZR0a94Ds9G5xMgWUGLpj1XIvNDW/GQ7JsOes
8m+vloUsBbU5F+4q+KiTXvrlIMdQtxUdQ3GqVbTVxocB3gX6WnN6Jcgc+NVEVdNqA4LENbk3o/TY
a/RRhurz6DyAJP43mLlEApXNUED3vDjZxXuXPddq8CReR2vageaUU81XBl4syO1RJ5/kA2cfLY4i
DddLceKmsg+hCTtKiZq/LyTcECxj0PbKSrSNDnladLdk4kE0gXtDwuhdw6rmlDY8ORhNmzxwaLj5
bUzU/QD9162CCMdLw43UH0rD9JORoNoOD8+NHjW5X8D65G1oLHcvkl55upS4AmT5s2ySP10r0n0/
uO1WIw7fRNKJ/Mq15IZYED4qR5R2Ufx0IIiqC5/iLeZRvT+ZYTN6QlSOV/NuTYJzQZppAvlB0hHo
e1Qt5uddmUU8orktTkDgAfPFk3hfjgn0tRMGvO4Qjv0TzQpnK1vynnYZh3Q5O5E4zTeT669HhdCO
wOXEGy6cL8Q0s43RRulGAyn0vovaNzsv1go6Cyobl7959mqjOq8tyi1xAtpnL1rtm9vE96Gk31wt
2VVG54tq9FxzOAAn85CGgJmptZx36Zo4/2zz1eWGWQ0bEXEi6l3T7gy4mn9+z+NRAoVGvLeuwbnM
dXhTIjU6FVJsLPVY8pfW+jxJDX/6LMjsQxbt6DhAiYgT73+k7RFyXNtWPphxsQO6aGVAC5iQy2Cz
T+a4nOguxBZP5vij1u6hx+Nn2lcxTHnSW+E+E6vY1eY/HXSIwUBKo93tD7o4Y8Bk486FDiPoT5fn
gVKFY7YOw/lmv2Xdu2uvPFCW7j10LtBBBe0Y/eHZpeDGeQQRE/z90nnu1H0I+bm0+ArzjKHjK59y
6f4Bch4K0cjcoT81+5JmqxvCzHD/2FPZtog2A3mN+rt6/FU0B279WPlwC40F0Jyg9AihUhAG5yep
VEkG9CwmLg+bzmN9qXd+ClO1A34bDC0GAAhiC7QTJUS8Gwyn3iBV7OFGPzDQGLT84GoO9aBJkOyc
nsd3DC6Nu8xych+49NzX4tKMIR/Fyhcpm/GNMtxyaeraTzXsDF5ILV/BMckgl9N8WGPevvI8sV8F
g88LntXDcaCJ7SdWLSSEfZ1i00Zu/6tK0sYXRIb7kYVwPm+6wqtKJV653tefh44gBwApGWYmSEtR
JbtcWuhBs0bXWnlCKB8U3lG81e5baBYr8369hLF2Ae0B4wxzASHCyzhFgvurYHlyMvN/Is49N/r0
S/4ywGwND/bIKjcSyWlMvrHyn66qfLIGLFxgBU9BoOUASjDgUXNkw5iOcalJLUYC0OFlgoZUdpDs
MRXHNnzjeJY2MJt1f7Txn5b91tw/IjnE7S6r6pUDYcqaLhOECQsOhxtsVgcZ5GwX9U4uVAPpn1Mf
i51siJfBJsKxfrbmtrVPjAR58XJ7J03H6VVEdB3RFIQWLKq2l/PXFgBh172BiOTOUei7eF0PNajv
n46CbqNJ8A+oQ2ApXkYhZkgyvDuQI/YGIN33bvrF7g+8lSuJ/vUpBNPTsziz1JsamtOJyeIt136g
PONr7kl3iw1zEyQ8P/RiRV7n+ny9DDd7xOhONOhuhHDE+M7TIIz3I3+HFGxqjCvb7DoTnsjFeK8z
4FGu8cy0qRJNiAFY44jt2sx6gdbtQSvW5BivB4Qw6AyDzgy0No7xy3kqU4solTUUvhriEPJmr1Xl
bwrB5x5qe7JuV5b74qgg/oj+OkDDVw9bVQ4jH2HuFHCtu7OS0HME8Qj5dXvxXS8KvL8hBwPyNA6o
q81tGRLKGjE2TxUP96nsX2q7ynEzqF99aN0Lpb448drNe72tEBMi09NcTQD02YKP484FwSAnAeFl
7KmMw0va/m3I/lAZ2drz5foMRrBJfxFVCGhpzHcXrJzGaKxaEojha8jfOVBgt7/g0jydB5htqyKh
TqkSBHDGfT8ZmGsQBF9z8lsOguwSWkyoss/dgnUn5Yo1LglGU2ykanylvZj15j+MBP0COFqgcnuF
K7FsXRqQ6CVBnCTMg8Yf2wM1AGYsZC5WFvfirEzZFzCjsKiZUzjQs9AjJR0sO1J+idPii0XztVv+
r/XZ5fGNqQcYD1UhAC2u2h8G6fsMGp8YD0sjKKjgkIvJg5T1mwYRC5sq04+q+g9IFqUXx8mhY8UB
HROvRj+OyXJ7++suDXnCMgMpgKMek3h5fECC0+7a0KJBasT84AwW38jSXhNDWnhrTQruOApR6kBH
Zl57iDUrjWIjIUECO3P6RbBsHwOWqz/pSfEwASCsJtx0+eAX6rnrV9rQS0ckIEnwHoZUCkRfZkck
is9FmVOlgmyAK42HbnXlW1rWfh1wPO86nYijZYzdyk2zdJ5AV5ZOPC4CIblZuUWg2ly3FDuwF5Bf
AA1APVo1ct6isdo7pPjtio7WUjyIMRC8GoCNRM57OZPJCC3FKqpJUFO2541zqMUxZ7s0PHx+xZzH
0S/jjGCkWcUop3GF31VWHSCw/PV2iKUJA4gUW9ucJArmuZ3MQqZcOipAIIu9FaePFgkhnNwNj7lu
3YMana3c1Yvf7izg9N/P6n95TNPYIQgo6u9WdwcF9005vnbm5xvFOKhQ6kOLdQLHzmnGSZkkkaWm
NdGXPkiLJSjaafZx++stnMrnQebSQ0D5VXYaI0jR0wH8bXNbcrsFV2wNRrkcaLJ5tAFkAgju8qul
bAgzPl1ibnOotd9hc1/1r7fHsjAxSJ+go4I0CoLF80VdUPjhaJquQB56rOrv0GrJYgtowpfbYRZG
AoDmVOIDnG86DS9HUsNmYqyZqQIDLoUJ7x+bIdzKas21fikMDNBwjf31Q59LaDHNzaLYSfEmKOOd
VnUBh4wsoPMrO3QxDA4dBo0rfLc5c2/sbRS02x4frdP3o9btsrL5DqX0FWjF0qHOTJBvgXyAhAkq
IpdfDfI5WcVEhF3juqEX6troG3lyxAt7l9VG40Gg8CAiemSlehBV8avS3dpr0+jL7clbOC3wMzB7
aByBezk/aAcWjyinpCrIIRbW5/GTZvGvbcq+GWGMN9j4/Xa4BaAOSPXQCsc1DgmLKwGsDuDkEOBv
FVh9qu9USdPfbeV2hwRdv00sh247uir3Ya2af69a0AmL0OzRlLFBkrr9U5Z2BzJ/9MtxoECRdTYB
EWSCiTb9kkkntYJKzRi6YEVkvp0GtyMtYA8waGOinQEaMlF2Lud6tNAGrnNLBTor2sc4yr5l2gCD
EJW18T5nwEXBVJbdkcqs/QaM3U2r2Ws2TAu5CloXSM6AnYQG8JxbBwv20uYtVcFQx1vDKU+NsWa8
tPhFz0JMP+HsIhB9KkRtwP0ayaXHhkfT1TZVlEFIeq2QufDEmbDvIAoBBjOpAF1GclNkXZ2ejAHN
S5TAfiQ52Ur6hUcRGNIvtDvdnsCFcJhATBzIyYA+zGG16KaBny0a5Fyy3ld6BQJvt3GdV93qIDki
/U6PNrcjLswWUmkgwemkQYGk6nKAWVfCgsGCcKRQvzOUDRJjre68GGGSWET2ipfiHEhEBXQPHVHY
gcrfa+2PW34+o5ocOv79+7PFUMqWstgVUFp2Or8n2xpCLfC9LcdPI0bwoJ4sMQGHohMC5vJLybDV
helAx5M0zreY6wc7bH/enoyFK+EixGy1paNO4L2oQazOtd9ll+0i0Y3oywyHT8fBYQTJDPwPLcZ5
TZmBGi3qzsIyK1HdTaUfVw9G9/rZIFDnBZqUoReN43d+7CkGZyIoy9OgBtwTJaptoWf7KGYr03J9
ryAMtJHgmQqoGvCKl9PioBhcVBR04nGAv5O2Y/aJ04cm2+vk7faArk+dy0izhRY3jGRFhUja8MWV
d1wHrzU5Ffnna22XcWaHeMlSjRe5qweU9b5pPLcy98oGzBQB6wn4a2w/PyykO9PxBgTeFazDcQHo
yaFmHdh2BBePGI5Sj51NPV2tpG/XBwG6Jf8LNMctFmOZO2QKFDr6dmh/VCjD3h7K0lpAOWWi305C
lPNUpwdgCGwqcFpK+DkpM0s9Pe0/yibbJV32oav+++14CyOacA9/YSoGKDWzm12T0O5p6TAEdm//
zhk/tvaaGML1kTAJISBzx/MfN/s8RGiONW2NAiWo6MOJBaqtmy7b3x7GQtoAERM896EEM6W986Mt
z40wbzs8rMrycbTGXYYuChEMBtbHqH2Miru848ey+PTBPUmnQFAPzBwIdDqzdY5uqBMPOl4Ndeb6
sep+9dLcEmH+AJ1wJTFa+oqQ6QPlCGWwa0UJ+OBwStoCubZ7EN2fnj5p8dfbH3FhLWCG/hdiOj3O
cpIUWl4oVkik2Y22yfrxsa6zlY7NYgiUolD/RD/hSvVcapzKTEuQ0qYdTHeL5kkn/UqM6wwEkwKV
Hhgk4LmARXc5DIDtDDXUGIbWu9D0zZ+5dHzGux85uFMQmOm8pJYrB8P0Ny9rbdDDRFHLdNAo0WEb
exmzRKtYryytCWBpDv9MuHWktPBEMz7JVH9yIsm8jJoexDZW2rgLHxTEG6TKeFGC4XvV7Bziqohb
0eLoA8YwhvDaWuFu4RmCsRloqYIpgqR8ng0XRENRS4vbwAAmry12pGaPRDtUDXha6kCbeAMV/X3k
qJ07rPVylz4rDkKGgiHefnO882gA4+naeRsoBvzKhO3M5effNpg2DBCKeVBcuNIdh700jLszvJEl
d3YNViVt2dGInI3KVxbJwtmOBhdeUVDYRUN//n6MAFPtORdd0Ncvk7NDVv6MNGT/YbRLyvfbe3nh
uICMBSqRqGdPcPHZuW6anJmiwaTpsX1gQ1P4PC1+Q7dj5eBdigMSHQA52HCTqeXlwu+zhHeirtug
HfNgiJJTKKsX21nrcS3tL0jp6xZUDyme3vPhFElO+yRsAyKCIv3H7L5FxpG2D6XlO+kPW+xuf71p
u863M+YIFRRk/EA8zjMyzagEoMgt3JFTT8RQt/3FFUoKa/nYAshkUrb+X6Bpe58duW4/yRHWUyD+
ZMCT1hTDg1LhwWDlmzRaj0TNs5kVOw7sjm/mv1NgezEJ/u3hLhRY8DOgzjN53U24gGnlnv2MmpSO
aghOEaGDA9k0j30i8L4nfmUxtHOaTcP5N0Kyh7oTcHwj9SFxjNfbP2Lxm2MT4iUHlOlV5lP21K2K
NsWKbU2P5wenO9k2yElrWNa/S/9qciEThN0BTfurfKSDSNyghdgaVm+DdCnui3F4LeGhWWdQdCAj
2/DU3CTim9NEHwPEzgqL28glhV8R5xcYBRu9GJ5aJ3qyabYvjfzZ5nRbkzX4xNLWmgR7p9YdqM7z
e6wVEYoxCT5Izg6FfMiAoHCytULxwv0BuQGUlywsdVzK0484m3kFYc7QEtkYFFniSyTsaCHcnteF
rTsZxOMCAWFlUhi/jAC+eFQS2Q/gShq+DUjtKE/N+MuwXmPyEY73jvxyO+DikM4Czu7iqCxceEkg
pZXag1brnrPmTrRwjiNLAtkVWDQkfnN93khvnMKWpAuMKv2uKXfXqAZicMD8Z0UN0rIVrzx2F7bG
ecC/ye/ZJJlmkjVJRTsYuIBgPuwA/4SEyRfyee7XlP79O7C/mcBZnKHIwFjJESdz3EcyOndVDNlr
t9rdnqC14eiXK6KivS5Erzq4DGdeqz+x6lV074O9vR1mYf+gi8uAX5kK+gDIX4YpoIUD4G47BCac
zGt98HJUvOqVe3ZpsaH8bU2uKBaD3MRlEGaO/2+xCSCP6+ylKD5fHABJEz1TyP0uQO+F01iaExd9
wCzIxJiJH7HRy+wXouC/0a6MZumTQewL+QmwcxAHmfby2QLooYhoMuhxBK16LzNoND5A6OH2rCwd
B2ch5mRgtERB3na6PlB1sgewcWiAufCr4j4vHxhLwCtbWQZLq+084Cx1qIRJ60whIOt+8vy+Tx4K
+Z7TlTx8+cuhLwAhKxTW5malcJYzhULLPdBAHhgFmojxxGpdozQufj20ePHGADb0iq3AywRuH1HV
B7Ii/X3WdfLRhbyKH8LW+t4eINTAW9Id7Hp0D3E2WisH0dIokSfAtxtuegBYTt/6bH3UBXBBaMGQ
gBbvIxxuqfvFRQvz9gpZestPcgXQLpjQP1dKOE7Yj2GpWop36CGypAcZVNE+jPmvEVZ3BftpOsKz
k7Ui78KzEXsMZUnk5gtKv9I0h9YxADhq6TsUeLYljFFL/d4Vm7Ci/gTIvD3MpW8J2j2BthD+/+rl
VhjxyHJdkaABANTHQZI/DczsnlWpaStf9O87aZbyTEgQUFwAzwZ4cPot5/OmoctEBpRgnG7c1fVz
Qk546u8KaBpb1aahygcFxjP62qtAudHIziZ3TIOa2FZApcekH2UPW+xfpEWbPztKuWYCSZfWNRhG
+B6ThefVG9Mp3VFUBjAFytyHje0XIX02INSFfBjo+Acz2bN6g64qALo/LfOYyVMW5r454EQ3TrAo
YzLelPma3PqCu6wLbTpsZ7yAF6R4a1uEmZMTMqXnJn9wE8cDO55o/YkXH5pITyDiSdD3uP0wQLqk
+FAxRzen80pV7UPDvWuhXaZV0dZJn/s2PTk19aO6Xzl7lqcXn28qIIM0NX/s1ZkIO0ExvRIsdyf2
RvVEmhcl5Y4iay0dPP7CrTv8w62dKR64cVeKIB4gXpwLqAlW2ypnvmUPAICHntIwqvT06bWO9hPy
v6kkgwbKdIuerb+wcnpo8DnodtUw8xsLPXqIhCG3TIxrteCFbYyHDDAGqAygZDF/yqRRp1lVjSkr
tbp8yGo+7oa0G++ssat9CBfVr07Wli+V5mrH24NcjPwX4Y7nNkq30xo/G6SlZxZN0RILekfftIzA
SOGpHp9EFe16wE1VtbKrry62iVwFLSasTHDlsfgv441KM3uSUdScCgt00zaLPTTeWt9SYXIA4H6N
pXt1YM3izQ9/qGfVvds3QT+JK4P25wkSP+Z4GK8M7Cq/ngJN1TQ8BLH95vj03NGBM+2HNqCyY37N
IucehWvDc7TkTe9A3weUeK0HszA4A09POPXgIYRvOpu8mhk5xAJUFdgqhv22zF9EqahvuCH9fnuZ
LEzbJJ8FLxSkpTBFnqWlDmfoviUCkUL2U9TsGSTeY9jn2y5v10RiF0ZlAp6BBhkuZvRjZ6MSiaJ2
JC0ZcPNUtGBXH4n9ens4KyHmbxMgmmwIKSEE1e7qKPIkferXEGeLMSCsCR1P1IxxjV2udI7SaZzI
sAzqBLqQncU73M55/sRDZX9+7aE2DWQbmKf4avPZ4WGJxypLq8DtuMW9oqED5OulDmI3csaiifMD
a1Wy0ke4LsD8PRYnPgbKx+6VDykkz9vEiMoK0JK7ZgzK8L60n236VhfPJmprzfcseQ7lka+pHZn4
cheJwRRXR1oAiBhW4/yNpNq8HzW9qAIwBbNjqtnKh6SGtpLqXGd0FgWB4q/LLHbYFQNI2nwYeqaK
IGqb15zq3zqd+lCh3oR5tkF3BYK2bbmh0hp9NyYrL47r1aP/1TBGjRfoAGy8y9VDw87OBtJz2Ed1
m4xEQL0Sr2lXFs71l7yIMt8HpsEL6BDAHsoV5K3HqzZUa0z56YdeTtZliNk2iC0G2kdPecA49Odf
WujeA5+8N9vHNvpRxoH96YYQpgqgBKSneAtCEG5WBq3SwmSGlvFgoJtKtz0Vr71nro/6ywjTVz27
M7nedWgNch7AiHk35FgUPD6Uqb2nLHwYR/5y+7BamCRoF048BnTZkfPOzt44aRkcqUYeNAUUTIzM
z+haKXX6JrNJAvQYuQ7ceUB+ml9eJCycPh0GjCgL7wc3+R4p/hBa7Sbj5F5rwLpm+d6k7V1MtS1V
gz9I2FWxZiXjukpGMHXnP2P2YQ1b1G4BQ8JAWV3mJ8nwHBXjti6avQ3iC5ANf5JKvd/+utdUqb9B
LVxvNhSerpDBRWzWjlZ3HHK78KN080NcJw8g/e0qPb2H4OfW6qCgGo8eheyTUSs/G1JUklNIWBCf
VNlWAs+2cvYs7H4KWSbIPEFXFWSm2e5vW7dmSid5AMdjz5QBSHUb2CCvRFnYmogy6f9AhQyygrOF
1diF1o+2nQcieRgdsCmf4/QlFlAarjKv6V+qT5uHT58ayRE0BCec2rwhApCNpniX8qASz3ZXQ1J1
B60SL4kfq0lLsSR4dmSH2/O7+CmxbwgovsDnzeGemlaoLm1wHBjy0ObbkULpM1x5y6zEmCMsoiJv
ecMwrniytYdb6pj8SNSaDshCFDRkJy9bQC2m193lseMoFFgYt0UQiW+D/Jbxt0x/+/THuggx/YSz
k62Z9G1JhRCx/gAZ+4Np/dTSduW0uc4lAco8G8csJS86PaWgMImgod8awvcGh6h0PPpRtsJs+HvU
z461i0jTeXM2HDNhhsqEJQKmWj/Lfts590or9sJ4B1PLrZ1/2BKPdGH6Ti/3guUe43vRh74qnqH5
6+e488kD4cpj2oNUkIos3iGi6Ped7bludhgz2Drq0hvqP7k46jCASZpXqEjslLsFrdZz9T/wY/FE
9i2vRxBpBd6OG2nTTQT1MDiE7R3rN+m+ZpD+ydKXkXwMeJ80hY6expsbPxK6dnMtXCXYCtiDUxsA
vY3Z/CbdoIc5F+XUZWB6sa2tdGW7LUeY2HY6cvirFm5hwdqIWVkZ6HSA9RRQdO729hpduCSmZ/m/
EWZjIMxqB1NHBKgE3uPZ5UXhHtejx8qdpvVbt/34D/HABYa7Ax4kMKC6XEQ0I7lGdL0A+oP7ZZRD
Pj0gbFf24UbX7qNPA0Ohlo2jH3ggVP9hajvLlyw8TMymD4tgUMa9WfwwOmN3e0CLU4SyPxhjEK0H
YOtyQM1IGuh5FFgE1ncz/yiylXxlYX9bYLtNjxHoiF3VW428VbAQ1zFB4LwV7Uuif80liklrDP21
OLOJgfNemmQhLYOQ8m1it3vZ3ocOCO1rxwi+x+wUwXggRI/pwG3815Lq7BShPDHcqMB4IDm+K7na
QMvw2NXOym08rdtbYWbrWqiSOwnEtQIt3DslLMHEpknVfwiCMUyZJK5CrIHLuZ94YKQ23TJwRLXp
XND3m2ZfpcnKEps+/Xws6MiDKKjDdwxSNJdhICoZOmaWyCBkpZe1z04MmcG7aoQ489pTfmkVWIgC
viCqZ1fcOZuFRhZauQxGB+6+OpQfBZoYaeceIRaxkp8u7RxwYJAoW1BpuILYjyyVnRllMnCaN4Lz
3Vrbmkvf7TzA9APOlpqK4QqnwlQCw69tnO6epu8mfHnkn9LY3z4EFiOBpTzhTydyyGwhyLAbeTTG
MogMFNGbnhySPNxA1wzFbPQPVPx6O97iNNmwG0HJD/nLvNqrsTgnRSck7Jt+CfKLkgKv2Q8a/bod
5upyAEFpsj7QKYqogFnPNpFsAGWyIBMbKOo82IJ6MDKrw/xLH7b7ONfuU8NZyWbo3+zuYrEjJnIy
FCSgGIxuwCwvy512VCXGF+gpCJO0YtQvaih3Fszme9n9H9KubLltXdl+Eas4D68kJVm249iiHCd5
QWXanEeQ4PD1d9Hn3BMRYglF7zylSmU0gQYajR7WCs2dlBWhF3WkOJLRAnzR2JRvdk7YQ5/0gPHp
Juce3G7xXs/DyWdwW7wiRaeI5mTJHviILWo4GH51mGcOheXrNHtLwx6MQ5EpofnCZqAblTQQZCRq
wCor3NGJtmgGbvoduvTq+8xMJm9oFeZ2w6gArYOZ7tRGxSPCsdJOjePuqU1y61uGq26XgNZzbFvV
i7ABq3RPAR9C7dZtsqAcHpU+PTWldXyLdlNkHm2r9rKTdJSy/sWU1GPM1GwHovdpV00MpR+KXLkW
6se8TjVyL5arzJ1gSfw0wvc6iQy8MtWqvK6hJ7ka/iSs6VyS09pLqlF2VRWP6ygvqYueLe2QoLne
Y1P/qklS60u1hqIXh1Z7yqYOMwtVL24bwytlgx51IBelxWTuY2my0VVKwQTVkd6TlfCP1WaDX49F
tpPKtnCrXJOQgYyI28ak2UsMmO7qgB+MTkp8Go2lO2qN5lYV4NUGE1U+pez8AXZT4db5qO/RFQcW
LVuPjn0CJ6QJie5rqaa6aF0AvW2mjIeqz5q9rI+RG6mx6g1GFHsyAyuHVMcGQAKm7K7qJuJqBmaY
mPAAUzPL/AKf/NWwjOi+yxlYPDun28eaJn1GuRleGcSeUN8UJ5ErxeZwoE7b7OTBZA8OjSocMVNz
k2TS75KxoTvEKFElU2ZJ/Exr7dc4GPI3pOnbY52A8ifqQXI54LUocAeva8VwOGAwLYT7ce6vYnWs
BgeTOpjpszXWR7t9UJFXCB/jMvYAOSKXxZ42X43mtU8e8+7BHERB2CuLPVcSaigMQBUe6CX4xArC
GsXAqJo/E+u502KXoYn8tsW5MmxLCe/YXxcme7DLNms1xCxC9T4CvmYdRW4sa34J4qvbkq4cBE4S
Z7LpqLFBizGXSJrQ1GHudKPEE0VUXLU6ITSSATEcId0rZlcZT1kQQSIqkKCwQS1/NMOplH93oqbS
Vc0gTQljbZtzBc/yqtNJSOkE3PjnLgyS4glzFyjmHVuGs8uoPYGjM1eez1X2SwkTGuIIA0XKc0Sb
R2OoXZCFv1TsGzXMR8Mw3KSUXipTe7CSp8o6AMr10JL2NNYHWQZfGXIbcPzc3ExgfMinvHH8hALe
Ds/HIgLTdBW705j6PVAKADnq2sO3Lv/dK7Lb64M34YYr7isW7jo7c4HxF6ZPYW/gjs1cnZxD5KJJ
/VmNDFenhxjgoZVunJSBCk7f1SWPVZvJMVDbgW4gm6/zKcYM8bJkKJ5p9VtrWw9Vrzsy/QzRBCqk
9lvbnZeyOH1abVjDKvWITnSPaie7I6zxmIh0CpVdqfRiQtz1Hkk62KZKCKHGm5UF1BIEA9c25eUk
5rNxcZjlVolx02J89HO6XfzDGc7bz/ClAM4xzorBbLoRe7KziFe1FbKRsk+ln7elXDN5LhX/Xrlw
MY/ayTsAA8xlx4Paei3I8BD0AlNm52DnKTUQvxEfAA+gJecIZ0qGX9pw1EOFFH6S5D+RevlFsvEb
wKBFGlzdJjPMBCoTgK7Il/7nemVXloMFCMnTlL9U2rdG3RqNmycP04VgI3Dirrz0vJyiTgfCFvAD
EFgilas7rauUohLR1b0CoALcKnhGI2m/3CttrXepJSXFc2xHu2o4amYhcC3VNVOMSMf/RKhLEbQL
8RTp4uIZzxrTp405Hm2q626jIhME6OjooAEGrS+kxGunqv8E5uH8zhh76qtJA67nMbHdSYm+WykK
oCcDTYc1jQCCmYWAC4qBCjbWQ7yD+2rurB6VoINNRt/q9c51bNg1oljpRw7wxYw4X3kA3VMM6diY
CDH39HNHtz7WZ+Wjsx/R3veAPnfALJZmQ4qC3efE+NGOYHYuj7KaCRSzrvr/CeHTZgxYpRSZMuQp
lFRBbBBMQ6HOBEKu06vvU0G0fE5L4FXIdSkUadnXI5Xy55SUD3FO/FSfdpOWnPJa8Y0h24E59j4l
suWp07CLTLwH9HJ325KsHldgwv//N3Cb3NK6tiMV2LKy+rMZJbAirz0yzLeFrC6n8945jwALWu6W
25yEKDMZzaJ4NgheObgNNWMzPfm8lhciOMOuZ6kqpawpnmU49wPgMIl1j8MrmMjqal1Ime/jC7ML
XBHWVgwTAX+hB8I0j8UOuL33t5dr1SpcSOG2uDM1LVi/ywLoWG+pgxIM/d4pz2kkuAsFYvikRmHn
MCmgMX8GKsfTUKruFCaurv4cNEEdgUD9fKEEdr5U9zrm02gEqxUj0i79ur1kAsUYnCGNCeozaIW5
NEq1Y6lxlwAgPk9sAebHuhgQ0aK6CQFqvgMnh5gZ+rJApemnaQpBXXlGp/Ltqayr5a+MeTUv9piZ
9q1Gprp4ZqrpJu0nSbK8MBt3ei/KN63r5a8k7ljGrRlWY4TZkOlbIktv7YQ35+3JiETMk72YTGg5
zSh1EFGOU4/kX3VqS0vgBM/H4cpndP5Og3sGFMroZLoJGeDufQ2bZ83qd4P+DdEPFuuek0Se1gvK
39d0BBgjHf0jKMy9au0mBbA/UhU7OlUOpMxcNX5yil2YiWDs1uUgK4HuPCT/+Ndt5fShYxY23GGE
e7ouR5qegTr2sYoF1ShrepoRc/5fELeGtS61nVGZsNDyY2NRrxhFDY1rR+dCAv+MJo2M/goVElrr
l6y+afVDwwQbYf5IfiNciuDuMjVW8gpRLuzncs9y5qq180jxxu2kb8BR8Oru9/bNPVfWI+o5F/HY
3Oae8CJlFoJ+z4y9GSCn1gtBo+na8w6ODtpM0ZiJHjTuunFYKwFVJy+fCwUAOsaBRT8ilvqd87MA
18HtyawuHsBK5gc1AB/4wCqeqvXklGb+DFZ4n2ihl1XPRfFzRAOv1N8Ju7pXtwN4I1HphTwFujSX
hkHvQPAWG07+XMajW4YnWSrcUoTLLhLC7Wo1th0JHbYoRxibV8boUzYangLy8NtLt2aA4MMDjVdH
q80VXhtRS1CDaHnxnI3JPkWUsPyNkitUPpRgZM89ahS7MSUCoaum4UIot/mAntg0KkuR+naeozH3
x9CvAGRhaKK619VFBPYjmhLRsHLVddo4DiNs3hit8mRQBBYOcSewPqtzAWIBglEOALt4MzfobdlW
MkrICrxZifPY1K0b559t+3xbUatWDkW5KMRGRMris+NyOBI0SHb5c1Urj4M+niV7FPg6q6uFEm8k
xoAqcQWjCpyKWC8lFBsx56ecfOnBdNO+3Z7F2nZDQSYAYlG9CDQ9zteRIjkz7RD33djKR5P2KKx3
fEf5Mhr/lP1rVD8ZXfKBzXYpUlueVsTxpDZBM89zHNaPDECq5gRmUFu5b4bk9fbs1hYQFyvSLdgM
6AGdZ3/pMQDzjoHBFi52jLB8/UOjmittLovEawFVUcjqg7AMp5YTYmt0NGmJJbRJ+SJX5jG00Rx1
eyJXSKcgTMSVDUuKmn+UxPPxg0FyRkfr4/ZT3Suf1SrcjyQ8K1pxyNIfeQgI3+Q5c+aXuHIvSV8M
7RuyHJHbAb9M8CHzhri8F+cPQT0IwiWA6QZg2rzkF0uaxbRUBsvuPpHaecll50dbkM5NY6K7XZoc
gAJ0HHT9Lk/Cg1XLP7UINfvGZHYCx5bft++fgUSkhnsR/J58DaJNnRrhQ3yGErI9qo0PjOqR3479
61BFCJumsr6zAbTmapMtKrp4f2Ms1wCtkDqQhgEx5cwEBss1CAHEApa8rvk0Ia19ALpMfm/RAuSz
AAWwYnKQTOkL2OLtT9VI70lifG809kcPm9/K0L2yENHU2CGBbMcgqVFz+YkA4HrfIDWwA7nHCVX6
qg8sgAIJqskH8vUxMoDnPwz70pruNWd6gqXwLEr8rIsRdxmKQ2e2839aF72aD/VUlm5cWX9A5Pdo
MCXxwaGWeHYY76fKOMTIM7IUKMy0DvdyIh8dFadc7oJctSJPQplTqHSpf3vbcAcRHeMol0RVBEw/
djDQ/pYrpveIs6hRSIO+OIA4IFMPvagslbP7/xEBwmHAF6Ej9uridMKBMF2CiNL2zdaXQ3+Sdqmo
Soyz+ldSuJsyVwet6XSpCXL9a6J9dvLd9oUCjxHS0eC+XGlPTct8Qo6MBmNf+ZK2RzrUpSIfY00b
F0L4BlWFaQMdM4sGUfV5Mg4O86lyuj0PzgN8Xyc0/qEZ/h2Fjfc2CfDKBpYUbRD3vtTujMZDFllP
/D7y40rwgFqfzl9ZnGcmD3aUNU3eBg1Kf1VASu23soPx0+FPfELqAf/KNtCUR1AkAeBPdw7CAnvB
REzuZqxaNe5QPNQGkXTvOD6qD5BJv62Xtf17oReTO4iDWaOeHrC2ga3vkQykImIz0fjzFC+uh6Yb
2onQGlMY3gbioUntA98/N77hIQOUML6bQ0oidCDXGg3y5C3aJ9WXDwyPLBjoIAAZdtV83Axy0rFe
oYE+uFrtqYJTsbo6F8Nzq6+rk2ZPA4aXVWkXH6Uu32//fqQz0J89d15ddcFquJxTjeZdMNmJ+0yQ
frw9/pqRha8DsAFkyq/bMOUR6PEgn+wCmGAXXAzO6KkqeO07gZyVhUKeBKAA6NNHbaDD+VRSMgDZ
IG/HwAx/o6Cl+LF5GqhOQHER0pwysA+5g9Yk5ggIC2sI5Mxn/X7Kj+10YJJgEiuLNRfP4hECGlvg
+nMh+VKXAX7dxmPQ5Ydy2gHYhJD7RPCsX12pCyGcLyKnOlN6ORmDGk7nazmJcjArNmkxCXV5oGNG
ktQIizFI6LEPPbQVaNnhA9q4mAKnjbEKW4NpOaaQ/JodlUfJ8GKgVN2WIloo7uwlgzROtQltRPRu
QLqZCjxSkbY5y6e3gxKi8QULhcYXRD3Yp8l5dESIH+uzwK6dH2xAC+eklCojoxyVY4ASJQW5HFEt
pmj8eZYX9hudH0qMMpgxUCYQR90lmcB+r2+nv9/PhWpIZueapTRjEE47ouxr9JFX+9uKXhUBEiFU
4QJTCMWryylodphnKJ8bAqCIaNWuj11T2d0WsbpKFyK4Vaq1ZsgpKiKDvHkC/OdUn/7d+NwqRY2W
GlGPKTidZzEf52H7+HMvvYWqXmcmPF0ukUIr1Mn1rRwo/QOVJY8CwPa2hBX/D0U0SKnbQH9AYp1T
QmsYKPGIEiVw6K4v7uzkXg3vM33vkJ1KBLLWtAH8PNx7ANYCRCAnK4/7ESzHoRp0uoxy653ZJP7t
2ayd7UsJnL4BcsIIKiXVoO/98CnZDyD7Eqhk/siLN+XsYeJwaSi1Rg0S+PA4lfQAVJnMUlcCOfdR
7VGkd0l4d3sWa+sE8FC8j4DFgQJobp0sQvRhMqIpKFXJzdPCBQrFByRgO72TsqDr9uralqpoQklF
gPZvN2oT9/f28RHHmZvYcaMiZ7LctzGZXzVtNQaofiQaKj53/258boXabJyS2oHboYWHVkblpWAf
rWgA2HMyIPbxRgWqM7c+SUanzlA6FvSoHM3daBJ8//x93CZCd7+MiwF50Blobrk+sjaiRVevhyDO
fXClUv2kaMHtJRKJ4I5C08SpFXYQAaLDGJgPCjLjgvMsEsFZP9QlgxVrgghN2o/xw0BdpRKIWFPE
XOmGVBgMB94Ry4WK8qkcHUgJ9EMi+7a0/RzAt/zf8HzJR6RaRSVrGL7/YutPbbr9El0Mz/l8utnm
A+kwvNHuEumhsLyiF9iKFYu3EKEuF0guQybLePUG4ZemdacSCUN0pn3gOFwuE2fzJpD9ofi4GYLO
QmkkiLCTP7c3q0DNPChLrESUWfN50Ifv0s+s+OcDw1sKbDcigTP19HKRItDB2rQc+gD5pqyjbkI+
4LSiFPmvhHmCF+6YqqPhnhaQEFeeetTS3UcmMF/RgAOZn1rL4fNRBaRXRPugmmpPjnNP9B6dj+qV
QQIM8n8FWNw5q+2M2To6CwLbesrA46ExH83ivjS4pS3giFrRNXw94GKDlmEmdOQORYyIsDPIShUU
qjv+LgVmTzQ6pwijGYBqMmD0qvM6+K0fsBiLr59t4oWiJUrrfKoxfj15be6Gogf1ik0Fpwu4TWCV
oAzeRyJRzlqmENCw2d/i+lEF8GH6c/NmggiAuSJtDmh3nispQ6oFdKhZFWSP0oSSs+02dTE8p1/Z
SrQYcAlVII8uY19ZJ3rprqkYRwDJPNwHMx/NUgVdLyu6JGllMOpPDn0mjSm4dFYOA3oakJdEIgrA
rHwXVTFSjRmZ2gRxWT4McbJvE+qmBkppqb1TKxFm1ooJB9objp6FBnqcB+4axUML7XrR0ATMPkkl
8UBX4HdyYG0rY5odV0COwOObkZpm9KvlsmWxVIUVqH6D+J8QDTq/NJFeVpYNVQToP55hcZDj5/SS
9zYwc+u8DtIGIADxvgNHbXOgpWuZb7d38MohmSHGgVY8M6+rfPc/kB2soSdhHRhDYCPVRtzOONwW
sbLJ0CwB/w9F9uhn4uEn0dVmppOlVoFu+8Q+CNs+BOPzof24VXFE0E4bZPYnXfPp8Of2969sqsvv
d7hTGDGAtJqhDkrHdn6/q7afpo85Ezg4IincvRRGrOzDWIMUVDxER131SesRESCWaK3m3y9sLiJC
9X/mUkXobUe2TWCxRLPgTkYsmVQvNcxiovcx20n1fSi5k2jTimbBHQ9CSCvXMqRY4SHPPLXyb2t8
9fj93bF8Y0xDq8lkOcZPwWwkP6rSKZb3SQKSS8HRuL1ciO5z6igVQpICV2CZ76LCa+lj+q0VvS3W
VwuhD6BEAlGOz0spkenUfe1UAXr3ADouLAZYX63/jW9ykygirTeNhkDn+pcpegBgYRHdleFDK+Kf
WbVVmMZ/J8K7O45Fmq5jZhUw1U8BIBq76Gi8rfl1hfwVMc/14nxYNGQZuLuqgCoH8NDJzmtBdulG
FuT3+wM9d4hlogMD3LTc/gVkNvBq0JAQ6CgVjF+SrvMEO3h2MjknFFGVvxK4edjEUJM8hE00mqPT
3YEE3qjOqbSvo12oPIyipoLVLXYhjktHaqxxOtPqcWBMd6xcJtK8aHzOp64yoI3HqJkJ6vTw1o6C
UyhYLN6LQzAtlUcFixUpvm66Dap0/oDo1SofQ+8jkbtLzWjcbZJZMUOFB6ZiqJE7gB84erm9hVdP
yV9daNxFUmeKTs1urAIp26N10JA/D+x4W4RAHXzgLgVTYpR0WLCyGd0TSwaB17g+vq6BTwetFbBZ
y1NoDKUDiuv5FmnuxuQZfYEf+f6/43O3FFNy2hUlxh+NvREfc1FdxroK/o7PnT7LwaPPTufvD3eJ
AdwcN9wIhvFfEwKoIzRuzhCK3BIVlhL1FnANAxp+NUtPMh/SdH97ldZn8VcEZ6XGukDXy7tr6LjA
J+lzFLJ+QNEAZjTwdp2rdHnQg8HKy6pLBhwGUG0OB9kSlEmsmfPL8bXlRqqBszDENqsC09gXhUvS
vWrt8ubt9kLN6uSN7aUUTheg74pSpYP1U6W3ejwkOTJh+1jxJxFj7mxGbwniNGJZnZGXLQQBnDhK
PZLeo69JHfxefrZFSFeipeP2sDKECEgyWgWozBpjpHzupuFTOnzgJXW5dNzFUXQy1cYMG4ACNgjo
cSNeOB+40lEM+V60hhw+/zwoOxIOymxwm2N4J6MYEk1agobKNXt1KYKz6VIxTiqYRavAzg9K+2Tr
H7BXl+Nz23ga2qFLIoxvBdrkKt9ub1/R13Pbt0MuHPE2XBh5CTzuXSGy5mt25PLruV1rRGaXAKi8
CsLyOU+/yPFJEiGNi6bAbdYYIH1FM2IbDeM+1Lw++HcrxLkfJUXtmhViC3XALmhRQtgIBKwftv/f
owjOL+1UWFWdFs53tqq8DDqogPdD9FlJvvybaSDltpRCcF9MZQ4pwHmwtDttIxHp+530V9GA4FuO
r5gxUDwquAVqjfTqEdQPH/h+TZvZvGdMBP7Om+y2b9kAk5QPvjKhLeUjlmKGAUAR/QzIceUWJICv
QRFioORe0riZeQCYJ3Bbbs9i9TjAEIHUFmk9BN6WqwT4ziwmE46D7MDhdCfy1mwsz/6PIi5EcIrO
LUYyRNhxT/yacrf9c3sCq4ftYnROzWSmBx9GxEPa8FSDf15wFkTDa8v1aaRGr9UCzpNkHQrtTuiA
r561i8/nzB1pNbWJLRzmwjzY+/LbiyZ6cIs0zO2jsGJ5bc4BKSPzxuQJcZxSZDDWFwnEAGBNA1YU
/2SRxxbhaAOTQEwq7b1U9A5enYIxhwRn1lKEz5dK0Pq2ziir4CETtEnsTfp1/EAJAzoIUAM1cyTP
TVpLEUVC2sJgfY5YrXLngLNAp4KNujaJSwncRi3JlA9Ox/Jg0v4Jyye9PmqyCIv9ShEoDESEFnB+
hoZqjHegiYuAAUiIakMCYORrmwI34M0u6FajxAngbk81T1RFSsrqVU2Im/b3mMJ+6AGfufncofAQ
bfTgOwWsIkLBnMpBeGGxMurLV20qjsB6SjtZ4I2vrBXAv5BSgC+GrAnfs2ZLdhglJKpeCwn4TWiU
FpnWq6ONTlLQk6PsEK0pSIpxpqNNWVui4qN8NXCByi+ur8Rbr1BIwIGbu+5QzYC36XLTSl1aSA5x
ktfIOI5+WR43mlbkqoCkiUIGlCmhFpTzY6iZd5MZ0vJ1RP8oECzCWLCbrlUAlh/01OAWtZFc4BM+
Qx9XbVNZ1WtuuqA0qkU5t2sNAGQQ0MUoMLBxHnioNykqEnRVtd0r+EPlam82dyBzsZvNswB/4xyT
x6mTHZmPOBowTVNDauAENa3hOzulobq/VRNLEZyibTmSegUldWcjOuVDIAIeutbDcnjONBEpHes2
xPDVY6LnbpaKALJXBIDNyQGFCEKMOohLlhtVL0CnMLS1fSas3o1PIdV3mxdoIYCzS2Bu7Rg4q+zz
BAAnaofuIOgEvN5KOGEXM+DOQqOhGNFMMYOhpD4CWu4vJ0d341Ru1vRsLFBgBbhXIA/x6Arj0Jcj
WjfzV/VQR4Ovy5sroGxEeJEohEsJMElcqEtVaKMqT03vpK+opnDtOyaLoihX99y7ADiTeDigMY/n
7zINQlKtk9JXI/uMNHGifI+74La2r5Ux4+DipjPNOYnH272CKmWe2ix9LcbWNwAhqHstQH0cUa/d
9bZdyuHORaKQbHRCyCGG41Y/4sRxb09EJIBThg0uxIqOEFANZDcOuqfEW4MB6BEAgQKMEwjHcAtx
ByMNa21UmNmfUYjblbVvT6JS3Ct9QwLglrFdZhuLrrzlhsptpxzsrB/Oeue3oR9au745bFympQge
2wTOQFKYCUQoe8347Iiqua62Ezc8Z12Tllih3WN4otx3/wCyzLWr+1KUxrvS9SwFpg9XtoxePL4a
IDNSgNONkBLfS3Lm9ihXur1Ka9OYPSU8emFCruoABqAc0Vib2Hl8YeaRkVcyvnXR5v2kotAKfg3a
eZE854Pt9aQ0clSPamC8gQNQFoE3Xy/Scvj59wsHduoVdCpWGF7rh10jH6K23ryXIAGlDJqMiitU
XnOGHGUMdVdGqhrE1GWWl07+Vi2g/AYqgHVCzOEKTARVeySs4JUEY75r67vsgdZ3aOu8LWRlmRBD
nKm5UCmDPCo/iXYqCqfQjKCMI69RX4b6+baA672Er9dVBB/goaFciYuETo3VDDWJzIBGLz2b3PJ7
g3B7ZZxvi1mZBy6IuQ9IR6G68o4JeaFuQ5ssq8wkI2DOXpU8TTAL0fDcLFLVqfFawfBUfjHk1k2n
rTEgQIUAcmJOoaFL6oqMpKmduJEJMQKzKd3fVpoLjvS1bUXxIYIyMzErODF5PacOAQhWl5lBOrw2
MUHhm+I71vYjDTrKedeCT27WxPLMOfmUVlI5mAEgbl0HGKXh781aRmM+nHDEOWZ8lVlNF1oe1QKM
on1tBbqy7yJfF7UvragZrwesvgyoBhSPcTdQocq9FvWVFeRIj+Nxv0t2WyeAPjhA9iC5BSFXpCQm
cBizAU0WgUZ8Wnh1JkDBu57AYvyr+43A4mWgTQ9k5aH9k5X7259/fZg1Z44izudYBUMVt/6F01Or
NRUS9Hnsgv7myRnok8W+W/rm7boUxO0kvbEjZqoQlIS78l4adiLEtrWZgOVLU9WZWv2qvH5AgzwL
6yw8607hAW3d1F9D5ipURFa/ohCQ+eDxiIZ5HA3+3LUoS1ISvQrPk+4V5CHSBQ7s+vgz6yf4B4G0
zC1UVg1qTbs2PONJnbK7RFQ8fj0+colw8EFSifMAX3x54pw8caTCUeyg9ZGZa0V6Xh3enuFj5nJK
UJcuh2/DuKqZGjtBWNh7s3X2Aos0//0is4hnCa7O/40/b4MLg2GCoYkW4CQIxglNwD7pPsnbLfdS
BHeDGmOWa0oKEeAEk1q3UrfGTjAFQAghtITadMAxqsspDHGaNcOYSoFNT4g+OEUsOGsrOkCUEs0m
6MSe8ew5p5VYzHIqySCB/SVBq6Ycbe7QQAmuAgcAxcR4+YJ6YDmDGSLTMqyWBPS+1B0gWW5kUQVN
1lLAPMMLLTf5UNOGUBIoSXoIO+u+ZHsj9xvVN9X2jmi2wAyurZiOUlzApqABH3XGS3ndUBdNnENe
kr1o5aMpiBCsDu/g0CFmpllXrVfggYkRG60I2lu/Fc4eJVUf0DioM2ZcKgVcCbzG+1ihtWkXJGgY
otT7Wt3szOjok5aRcppBw64ecrHejZ1JHSPQwDWieAC0v30NrS0QGMXnuAbgrcE4tFz/IWrKvgNU
UNBQX/4li2pQVoc3Z6AmHWH2q2glq9rOqvvUDBTWerTc95klmMCKWYK9Q/veHMcCcTi3gapKiSuU
J2OBpsmvqxotMztwzHxglS6EcIZJl/NM7xmE6KaDSNZLHm9t08Cxu5wF5xRXSWGnYQgB3QjGByBG
b3+tLwVw7phMyzqJ52VCRbnvfLKc7e7YXIeu4pAhLI23NHf9yGBF0CNiaYFWTkcQBe+mSvBwWNH0
QgKnaVVnHZnREQIivY0U3NV3gq20slnRKavj8QBiOLScclpWaYwOBZmYQRU96p91tt0WGXijox0X
Fe6IznBZ3dykZGBqYQZ98sX+LGlvm/conmuAElLxkp6t+PIkR6VSFn0HDQOcV/sejz9vDz+vLnf9
WyC3xNvcgs96dfOEmpNnM0N9YH43DeYpYA6vwNpaOqLI/YqawdY443U7QP5ERHQ5j0ltZKlOJyfo
w7faNHZ6Vd1l4WZfT18I4RYr1OQpCWchhfG53GciENt5p3CLhR4TNIDMsGQmsJ2Wc0j7Jp3ijjjB
DDplOT9N80Syo/YlUTZnYYFaCm2jZhvUORowNpeSZBN0LbCKcGnYeGjg9SmNts+perit/eujYVhg
hUMXE1p04HdwpxtNm1Gjk7E9RyZ1Tz04Z7aPr+P2gftrI/vHvxYBn29MJcvbc6H9zg9G9Wv78OiO
nmN8QMJCV+JylboytIahsOnZGZ7tyFPKfzk+Z11JNZVaQzF+aHvW62b4HcdED/y87vh+eJWc4eud
aZgG4oSvo3xsjD3dfPegJxpLj7cJ2JrhXC4Xx8kJ0n1W3JzZnWXmO8AJ77au/rt/BDdJVxDN4DMD
kjoShJny+mypYHneyWTzS305PufDtHJoEh30ZaheTz/lblzUAgHXtg+Jb8TSgTiJ5YEbs1yhCKAa
csEyeqb9t1TXvFEC/yUSA3ktClRenzNImunOFdS6Ijk6/37hfjtNE/VG1eKcsUPtuLWo+UY0PneO
Y8qkGCwm7RkU3IPlxr+3anr5+dxOHQy7s7KetmepDT3j+2iICgVXvh+57xlmEIUhM+/ucn3MnlY1
seX2nBeR2xwV4MBtngEsHF4kyIliq/IlJ2UB6rBppNk5yb+2u4J92zy8hWPgzGE9KFjj1n8y7dHM
qyo5d7ZP0aYuMNPzny/vHeBhXgzPrX8cSri5SwzvZ8b3+lh0//Lzudsmy6lGpB7jqygl/1HZ0f72
8qx9v+Hg7jdnIA5Ee5bqHUdFnSYpTc5ZtNPHg0J2g4jZZGUH2Rqe6CYILgA5wTdm6qzMgEgZJWe5
l8FCdGzY+fYcrgWAshFBSQT1kA6FG7mcQ08J6vokoziz9IW4ervZC14OP4u/sBBjnCYomMLwICXa
GwOQnRUg+YJM9d/NgtuoOIC0RIisONdumfiTiIdr3ojLjbqcBbdRJ5L28IcxfKaPrqF/kXZj9xVs
qJtPM+IwNmDf4EeiRZbvLUbKHUXRcTacmxIcehno37bijAEqAzFo1NchdHGd3isz0zI6dejOpqd3
L5kabNYCkDgQogdOGtxh/lFFJSDjsVzuQYHwWOaOF4XFdj3PnjASb6B6QZqBO9FxETXjSJ3xHMf3
4SFyNocvAKBwMTzneEXJEEYhw/Cq+dblZ3O3bX0Q91dRdIAqD8Ccw+PmXBc9gx+f19p0rpXjc6bc
bR0dIwNM9z1Dgvwk90jobGsC7G/cn6Kvpb0La0GtG38GcMUvhueMXYQqqAQcGv1JGwEa035VdV8p
99HWoCcvhrNHqRw1SmhADNO9ClxGIi5p3t7x43MGCa5r6NAY4xcOEhnjA80E/il/KUAAakqwO1Ee
s8IEoZA0ktnQs5NSnxXHt2Ucg5fNmr4Uwed6Qi2S0gYRnpOiuk3tRYJreWWJZgAF4EyABQixYU4F
iaN1darl7NTJB7t4dLaG/ucVQiYK8cc51YNyg+Wd0EmNUrZxxE4I8qAPK3G3Lw9ybO8VmcCHhGe6
HF8N48zWgDNwSgAeHzupm/+6vf6zlbm8DjABRGjx7JuBkJFC5xaojRkFU8FAT0Z1lAgKWMHLecRt
kErn24JWNAFC27mZDO7XNUA2KlYynGhQFMamS0JfEVzOouHn3y8uZ5BmAT+pwvB99ib13/WtNd3v
63Tx+dytnI4xK/oe48vyN6U5Jafbq7Ny0lA/guAXgoAI9Oictc61XEOQMwfdeL1X2O8s25WdCLtn
xeotZHB7qTRAdAAG3u6kRD4BcW+2c2pwr24/ccBawZY1UcqKtBV3IpKkHZxRxRKpL5ay24xLAz2A
2sCeK3yRsXL4V8IUt4Y5NGpzavcSOTuVQA8r2wiBbGxQROTRhMH7qJGq5LVO6+aUMc/IfKP3but5
bXxEzGFOYTHgFnGXft4zS65ZSk96/JDcdfnx3w3PbSOSUKPUKIYfjbORv9WCROTK188l+3N4DQkX
2L3lIRvzWGpjSaanRvPtZBdagte+YHw+AFlTqYgjgvH71NeJ2wuM6coBQKICaWAUogOLmI/TavaQ
xXklFad0uOvSY1iBQ+llFKF/r0xiTofMoDp4i1h8If1kF1XYg6jnVMWPir1PRdXJK6ZiMT6n45pJ
8IdLjJ/UL6rzqU6e7FSwUKIpcHrWahBtazFEyKDb/mw2/u1den3nAA8atxlq9GHyrqiFQO+pRq2p
DadYd1X9G0KnsroLo5/T79tyrqcBObjaYCc0bX4WLrdrO8W5ZQC5+VQmd/EubTY7qWjvBuItCuoB
LgUHaTk8VesYfJZ0Og3dP9Fds7VMCPgTKFtUYOKA0IS9xJmKgRkslUOHnShwCLS3YnPK/D8C0BmD
jDy8+CtLzRjKZI2sP/X0t2r93kgzOXNHQcdYGlTbopiKH74BBmpeSyN8+JB46QF98gJben0QIACr
j2cg6MOQH1muf2+lIbL+9XAyUsMNm5MtByTfWpKMWQCWds5+AbYKFo/LiWSoX0ws0JyfWiCUgf2i
FTxjr20SYJ3+j7Tr7JGaWbq/yJJz+OrxhA3A2rOwwBcLeMDt1M7x17+n9+reZ9y2pmVeVgiklbrc
qbrCqVOMuRwXgdFwcmd07jICwF9uBsZzI3+xy+yYOsXRUN7uX4V3hselnQc5aEyCICqsDLw9y8Wa
Qz1sSRVbQU0C5RdKoSX9VP/pp39Q6nOJCoHjsHHzII3VESGnt04qDJTA+5wgrSMoGg8KNHC9P58N
AZgMAvMISFqIa3N7P0eOXcgjbYNMMd0P6L3yV+MjXIVoGLrx8u90D/6PmpC2DQA3OahHsNsIDi9T
Dtx+sHQtIm5oMI/KVc5MGgvZigGzbgOToC13/KmNPzXFk/0ZjVpSEQvr5mLdyOLOGM0l4nQhZEkF
fKz4IFV7wQa4JagHAYwB1Sxg9OUp0cY6y2Hy1XCDfrTmObLO+3cb5iTUiQNIIypCloc3GloiRUnK
LFe3s45ms9uuweffjM8tUKGQ2ejCpAvo/IRuxJklyD+/Z7n43QY6CPFtWAbr/nNGLw0zWIq7wAFL
LdWPcnJp/An1jq38ZmYHJ3ug2WP5s6oO5XQYQi/Jr/X8ASYo8Mz3l1JhF/3epzCFdOMoFYXjdKqk
dcFklW4lfeyl71P8PZE+phlj4TDaYCaf1Pj1vtgNXY2TjvIUgBRgf1ncWxlppVbnKcF9/dp8R/oD
SYr7ArbOOPKL8DxQU8DO+nJaw5jQSi3nOkDTKak8S3tBFjjh6B4IywrhLtguPMavUcI4J5PVBmER
uqPlkXovgo1JQKoR4Gk8NACbsyW82ZgMcKaoV+0uSK3x8k0yx/3mCowh1hoOeFF4NtwKKcNY63Mx
9kH6RyInWVQKu7EBzEyB3weYBQN9LT+/Htuw10o4ZvEX5ef8Y+/usgQ7qMWgiYE24vEhaQ5U+Bz2
aWClpya6RKLnZH08F+PznTHGfDIjY2rSYLIPdfEwqmdLFHdfrw9EoH6KQSCRTOadj0gbLSWvpzTo
/0nsk6MIVNjmDG6G51Rkg5IkJ5sHrJDi9tQdUKC1l/cSdaOoosHWImKEtCufQdPVXlcTvcIMSi8K
PfCdhuElDd2y3+0GLgVxKqpTjYrqJQTpim+XH5qH/YcJ/XQA1UUBEoLYnEk3DnVfqW32fpi69CSi
OWX3aKlg8fWmBqcDkA2EQLh7Vg8tAHNGnQaSdsiMs/RR+wFWGypiztnacGhT2NdgY0aqgrOAzFiv
yky3kmAaPcvxVLTO7U/3F2pzJv+K4FnDk0LJ1d40kyCiR+x2ofp2fOjDYybUfWsrGGt2I4mzTpNw
CgcwISaBo7htcsr60wTOqU7wDG9dwVsp3B2py6ayaW8nQRu7w+Ci7d399dqcBar0UfWMkDOa/C1V
YCrbgySbJA3C+aApbjO6NH8wiuC+lK1ZoJyKcejKBgBInKLVlbTTJqOkgaWhPvLU788q4Hwy5jLc
DSBg+YLVONNT20zg/KvhsbZOtqjd5sb3MwiBhUdUAyKcD8mreYO8SNLkgUp+/TCSn7tXZzE6k37z
isZzXQOxU+cBUV9SK9if9sI333w8t/jaiAhYDVMmcOY352hmn+9//calRlkNCpvAL4y4P88PP4D6
JJraJgmMDlr8VTJe9yKaoMQXErgJzEAOqE3FJOjHXD8Ob/cnsLW5ODuqgZQCcDt8Cj6Z0twYZ5IE
dXIKXYR17g+/Xh9W/QUPlsGxEAPmbpjZNNSkEZSeVl9I+TAXT7KoLnXDQIYMYBRggQE8Dfq75QnC
49OhJhy6qP2adGjc6dHqPLYn+zRYh+Ytjl11f2B+KZHTS9o4zO0wQmLPiju8crpY6Bgq4jVdb42O
XDbyYO98yYAsLucl6XXRkVjK8C4RVwlfQuLd35xNAegUrgHsj5ZvfK3+HA6OrYMYO5DKx9CRPJt2
5/sS1g8SpgAkME4W4rfoP7ucwmhNKvrFmFnQtV6mZwc7eS7bxzmJD068fzIoNUSAgaXHgErmRDnR
jKaE0hAFxcdaO5aW4GndWCvAbNDQD8ERxDF4a1lKqmQqe5kEtHkoDmW628SBI4GaMGQmWUkS/0ZQ
fY4VGdT3QTX8yFDQI1CyG9dwMTx7CG+ULFiaStKUGD6ND2HiHBJz8EyRQ7F+TW3UtAGabyAGg1AS
Oww3QpAp60O76YurrHsFLb2JEs9ILq262ypYyuFcU31My1zqIMeqr0PpTsM/9w/teqvh0yHfgz5B
GiJ8vGfqmHmGgHcaX9tfpvk0twJzYGOZcFARBcNRZRBV7qB2iTXIPVK4CHLb30x5OiUvEqnPplZ9
uz+P9abDBYO5gSI9nFjQ4S33I6pSe4rzLgwa6YV2p2g+mftNAzgYKAC0EIyGq8rPRS00B92Spega
jcfyZyGCfWzsxGJ4Ts/qVK8K1cHwUvVm/yxbQdBzrZ2Azka400aVAUIQfGqS1g1Va7XJrmAg0jRQ
xX91sqsZe+F+5QGoNhx4lnzA3dC5eRjI8lmD0ebXEj2bDFNyrb1d/VAmgToJ2CFQ5whaGdwF73Ut
NjvdptdPKEd3R/Ad3T9LGzuxGJ+726WDzshZGdKrPh/14UIHwVaIxufuNLKgA4D7+H51vKTjyRaY
IRvDI3MFK0QDNgyoSc5EACEnrXOlzK6S4xa/zLfdi7MYnbvRqd7YRW7S7AqkKihkG33344AyFdRG
sKotFWlubvH7asDKO3F2nYEaSrxJhKTeUBSL8bnF15SwTTODZFdLP9b9aZ4Pwq7vIhGcHTjO0tCi
h3h2VdHBDx2c7bOyl4wL1fNgk2D2H+vdDcW3VHddRzJNLSusUu2b1UM1nPbu8nJ8NsWb580wxqiY
xiK7hvMFnG7CmPl6iZbjc1e4iJJq7hyc0Sj3Ss3rnY/ZXiZLLBGUA3t80N0NCH3uINHQGLQJqJYA
zi5Cx4WoBeH6mmF8+NKo5wH9EwyZ5RJZJCryKI/MQK0/lhdThG5bv5ywhREMRTgU9Re4ycvhsyrr
RqULpyDzyM+SnHp6mBxv9y6zLvMoEULkD9k3TlXnqHt2GqOXg7R8Gcej5uxWpMC13YzPPcoVyDLV
TML4RAvK9kXVBOOv1gg4TxSdqcjmAryFDprLNSJKjy61RO0CGc0TC901auLK1peo/+f+Om3KQdge
6GbQZJk6d9tqrRslWwY2KQYmqem9vPJKvRSh6VZ3ArNARbLK7AvUS/JmcTh2VpUnBULs9IwgJrE8
TdTsdXVmIQJUNIjLMLoElIovFyzp7cy0Bx2JjvCct5cv95dpY3SAksAPCCo0IEt4Gki7QQGDNOVT
MD0iRhZVx//X8DxxqdT3fZPNGH6wn5Vzl+x9lRla8t+v53PQCQ01s+4xfCudoqOhn/7m6xHgQ8E5
A2ZwS59lJZKcpjoF/bNSXPro4f7wG4eHoWH/Nzz3LGeqGfahheGn9GijmVHyIRZxHG9sLzwdVnMO
85pd6+XhMaV4ipOikoO4Cd38cXJE2b+NOUAAqiJx09BHhQ/PtMWolsNE5IAaoRtJmjvmaKIziFy3
rXlACgwM5tsiBr6ch+HAn8Jdk4Pc9MrRs0XZ+a1p3I7P5N+8nWMvOyUZMX4jf8rjF1qc5liQLdsU
gcw8ks0adBKfLVPVMqrkNJwRKz7Gw0OkuVUuSHNsikDdMEqdUGdg844hMSjRlWqeg5ie1ejQp5fd
beuRambsZ6ycyoIW5+nu6tBEA/bUnAOl9sx/ZhHF2sY+I5uoIV0JpCdi0tyViAu0wIulGgCP6jBn
nrm3JAyfvxifez2r0W6x0Y0VpPkRPXjRkUUXvG/rPUD2BGIQYcBpBWPf8iTVc6a3ZR/rgaYTl4Yn
PT6G5q/7imO9SksZ/Gkduqquka8JlNhzPpJqt9rD8MxhhsOGClW+RNJGar0oRksLzFF6bA5FlQpS
i5vfjwgYDA0U5sE1Wa6RpBc1bSNTDyK8yLYadMlfzABpUQAjkNtF9JhT3E0hD63cDUqgVa+j9NKf
76//1h6DlQcVYQiFMfKW5ffPTWdrkYPh4+Slmt0pRwtz/76IrSViWCfgt6DwgHNfisjMMcmToVYB
mLzI09P8snd4gNCQuoeqYKy6fOjFMmfbbBAv8eWkPripkLLXxOctUpagCbkdnzuhpdLHSZNg/Kn6
M2jWUVfb45Q92G0vuG7rdVoK4tepCjW9HCBIQz/uHjzT8ezuXyooOhsVayyRwpt4qTMMehiHhl9Z
YG9rW1f+GwFI8THWGeQsedocSRqnOUUZoO/U5CC7EmhJds8AozI+FTQgAJiCU0mOkhBD6U3ZryI8
0a6jCG7b+jrA/r0Zn9tsErWjWY0YX+oOmuPp6SF+uz+DjeO0kMDtshWnThy1kICu4grau/Zu9CsR
AR42jhKeHtjZKjwTFcViyyvX42mT7W6Qfcv6lJFP8l+sEks2mKxQDFF0bpUgMTGjKlZ8y75EqlfO
rvN6f5W29uFWArdK4AXW0Q6aKH5rxa5DL02IzM+P+zK2FulWBtupG0MJrJgzzWfISHXXmrxcBJzb
nAOeTyBLESlcae5oghkGVmDFn/UfevbsAMrWCwyxzSmgYIJZGHjfeAKJPBoKpydU8cusd/uLre83
YpDnvhHAubgqlVMjbxvFH4y37tQ2AoDv5vfjbUDXbFhI4O5fbsE0zHFtlI7i9+RoR15O/kJdICP6
3/F5gHJE52oKU1PxY+WcxA/Vflsey4M4oYYHAlBx3uWEk5BFfYjWN7352W5fP98/oFuqAnw8jJ4P
sWYghper08p01kilyf5kuHkHLmMXRFi9qDh/U4qCeLmKyAJraMFJQcTczNJZ9tvpRIeXcvCK6iLs
LLK10+AWANQdnfGQueLsDDvtYnOYZNmvm2P6mEjH+0vFloJ7pFk1NTB8SIHCOeTucpr2TiM5iezH
aHpZnOQ/5XietJOhvEai2OTGtUZYD2IQ04NNzNOGmOVA6jAnst9HZzPxDHLY3emdEXrcimCLeaOZ
MioNgzphNmF6bdCOVkTXt7HljKoSisnCPxpP5yHRClSWjjb7tlW6UtG66Bk5Ks9pLNiVraW6lcN+
v5jHQBMn1Wdf0o+kOTj5uRAxirNzw288CkxBSYJgNJxqziAYYeUUre7MfqQ8TOMjynH6L4OIaXpz
HshFw7xkntDKGa1bk1i9PPuTcq7rc03P5f7QGKvXA8k0avZRtMH7WrLTS7YO/nXfPCRZegAYdb91
iVocwH9BlwRXhS/eC5uo7GH/Tf7cHmD8pd79C7hxpIBXemcFttkN5PahC9UUT4Ws+Y15au1fVkkQ
EziJSJo3dhtRbzQOAvcgkt48fLBHkGmuUkXzk+w5b2uvnmIgyf7QwjkMkcCz25oRAmXwH+F7bej2
WtVJlo26byfNUTce0cNc69xsd+MAXHbUaPxPDh9XbBidLzpo6/5gf7Tiyu12F6xxAjhjsJRaeKka
BMjpIzAbWSLY+o3bgUOl4FCx4lyYhMtbnhuhVqDniOEX7XOlXir6rLQ7+Rre1wiRuXfHBeAZTpEM
aUTmVi4NP9abo2IP3vgXhg4m8a8E7gHJY7uNTbMw/Cx5HY+jiDFj431CLgJYB4DLGbyWGz5WZhLT
UtF9E00owic9fnTMU5I+gTVA6LBu7seNLO6pnZpR75GR0n3aqW6mHuzS66y/cCUXE+I2vevqKWne
hbSH3/L+WC+ULIitUNECqwRUGssjZU3lKDllqftSdSmTy+W+rtqwRVATh2wHgFKg/uIDEqlmZnmu
RLgQmSv9yEVI1631vx2e22tadOYUV7Hu9zp6XR3a+tnWBckCZhdzr95iBtwW21EeDn2OGUT0jABy
QT2iXah0BHCjcEdzvxWNiw3YHzaC/XC6vXCaoUzHVPdHRlN3jDuBpt3cDzBDMkgWMhO8t1qkI7CG
xqz7BjmXmeuIyIO3NgTIY5woENcjx8VpD/R4qOysLFVfG04dPWmVm4pY2bcei1sR3J5nZBgy5FhU
n6AuafZG9bEgh3R3JRk0OUxOBvEEnGnFujuEkWQWSqT6Rn4gb73oDd/aB1jQmobUtY1KJG6dhlkq
FF1rVDisz1b50RAxsm+93rCa4QIA6YXAMjd+axhmknf4/M74RuzPWX4KUVbVf9acr/cv+NZusEoY
Zukwrcu5NJWKWPjcS4hP1A+xcyznB715UERkDluX8FYKdy0U2thJXmA6sXOYx1P0BFrtwTrHoav9
CcO/eGQZJAVRVDiEq7LwqELCapIybH19rP+hyUUI0N/afZZkRp8keAUOzwOfG9lcOOxw9UYQo22y
qEPc5qYAmPhOGYVLyOmsvJ+0skecGzPwog+SfKg/jCLQxdZNZzQh/5XBvUoWKCMlyTGYP/6djKdW
uXT9n/tna3OZgHtBQIf9mNyuJ10V55oRKr4qvVjJIzqR7B0fvbAQLIcxDVMKJADLpy9sZHSlHwwY
0kXm1j8GWXQL1xMAaBdEf1C4gF6gq9dSwCyr8Pcl2NDj01yaLm13AxVZCRSqfBgEnSFsuaBOqExj
LaUG1HkiH+0xPZBZ8PytFQkoBQAiBBgSluGKuyAKQd2ddrnuV603p99Qeo5ssxx91zRv/2aw1IuK
chLUBvIasakngq4tre6HH0bzMaQPfzM8ooMozgQ2ko9mj63a9EaCh09On3owhDbXvxgfNjPynIiY
w3tdbnVNQZsjxcgoNNMh68+t6t8ff33dsC5wvRn5EsNacmYasbLRThxiIJ8Ar/UC8qJUZExtnFZG
FMI8S9Q0rFokAWJTRoYuyf4p1OVzEe9lEIZrx6xAtEUARzryhNx1Nsq5lgoKjaE30/FjV43H+0u0
8f2MhA8KCX1/0OGTe4oUnSZFPKSaL9nfer+r9u8wzBcLuwBQKkxC7q4BRpCzpqWaD/rgcvii74/D
Ix7x7/gr5zTKqGXWtuYP5M9UPCdj4Trjef8SQSExDlugagE6406pAV4bQxk0P8UBir83ush+XR9T
hAoQW4HxhEuAs7oUILcjuGXLpPel7JSjVC9240igKLZEgNMGryaYKrRVdKUx2hT1rVLrV/OFWH6W
XjQRH/KmCAttYECLjJIYHi3XdDEacOt66yvZQUe3R8U1bMEs1k80dNx7DTFgF2uITU1SdQwra/Cj
8Tuq58bksZwP9v4kIVgpGGc3IyywAVVZboc6FQaRJ3PwHTQUIGXskt1ZBQhgJLkmLH5Ymtydc3It
QVI7Gv3yaxJ+1kWQhbXdtxyeO6/oga7afYHh5RJYf+JZEcByqjuYqtvWbu70niwJ0DDrjWHxfygQ
lqdfaxGtJrFiSlHho0OwM6iunhzjSDuUe5sEwybHW4TiGMaXDE+A2xogk2jX6wr1C9cErt0RYtvX
LzcGh+mPInt0NFgxnwItScdknqhPUOV9NP84k6sqR1GTr/VVYVLes25oabDqwYWsDJnjHlJSIDJd
rSKuyN9jC7F0wBcS+Dq4Iu0zA9T21AeJFRiIEhF9z+b4oEABbAUoK1AfLO8IabSmK5Gf9FEtmB+0
aPfDDS2FbtDgUGLRFd6uGdHvRDNISn1puFqJb9GjEIa2NQP2Zr8T9rGCweUMdLQOyTvQZPnFTN2H
iYgMg609Zq2f0IUOhWIKH1FDT/HEbqao8Ul2oFZ9aZXpUu0H30Cp3wjhfJa5S7smHiGEyp5UuWGw
9+VD+wJw9iFxgd2AGbVco2bSuj5s89o33Hg86pL3F8MztgwkqWCM87tMHFBKh3QqEeeKgBt+K779
xfis3heWK7IKPL9nLYXJmNQYPyy/5Gc5+bx/ePhCyCUAmIqcCOcJTUVZJRTNz/y486ZXOri7h0cU
FLYZ1BD6GPDIJ90MFTSIU1tf/j42jyPdDUtilZj/Ds99/VxhvUiM4TvTIy+zvNtowvAwzQDmBUHW
yotDAXzSWmBq8KPvevdNA/P//dXZuF4gX0I2ClBwwLX5vU1KW6rIlHW+LNWuDCc0KzxLFEHZ0BEQ
AhgP4jSIOvF4cCuWJRTc5J2fG+UhPYaxKD+/8W6+s88C4YZejqjsWV6wogAvTWeErT+ZT2P5GI9P
E2txJ7hnW2sFjARMM1AB2whiLqU4LchpEglrNc25G9HfjfpblUQEI1trdSPE5qyOHnGNwuyxVo3x
tTp0VHCXN+bAILDMjwD6GRy0yzmMSOHUnaw0vhSeE/VQz/tfnMX4TP5NKlgpZTsvDIyPmmTJeR20
wyyiJ92wLWD0oWYLQTLAMfltUEnuKKOdtn6DHa6VydPVrw0NRhpE3dv927GxGayOARRueH6gWLl3
QW5qpRtpWftfFcfPJsFarUdn5c8MOYRKRjR45/yVDn3VWjWWdb8+ac0lbAUE3xvD47VBqA+ZTfAp
8X1blFk1SkJHzY/KyK3rxN3NA8F8B2DPQAmIEqV1LliWrDExJoRnot+PPfln79qboJnA4A7gJGvM
UNZXraIkveFPH7LmY1gKPOq1ykBpLaKgqCOBkFXr7YQaTaxTRfWb2iXGoXa8sL4YncCg39gDMBoy
AB1sFzygnGKy7QjMhmEj+ZZL6zcSfrm/RuvbjCQjfCAZFKvg3l5hzwdiV0pV2n7ct5870BDRWgNY
Uvp8X8zWLG7FcDZenBn6lFsVGs+phavMbj/u9uSwESzzBKg+ThPfL74zW5RiKthrvf6loruH4PvZ
Ki+teAbbRvCHWdpwSjilFGqJatJCNfw8+xW1p/KrXDyP6kmeT/H4Z/dSYb8Z3Aa8NACAcqIUG/3W
00pDqOwoR4+7m7iiswfuGigTUI5povEDhxKfDY3MvSyZPlXdpLy0Io9qY6cX43MqyY7lZJKV2PKV
ax2mrh11AntjQwCCezBmgNSGh6tyE0hSKW+mspL95jHpX8JpN4DAXAzPfX+vos2glDayn7pW6AIo
vnt3F8NzF6HU0No7HzF8bHgJOcQiKOmGUkLvXBtaFe4slog7PShECpMwBSBMpn8K9TkkD6F0cmrB
ddjYg4UU9hU3b7Q8WaBBqYBs04zfhfyShqf7q7SehQVXFvFIzAS9Mfjr1qWSrGcAtvlDBpTLseoA
Q3JnkevM1mJ5qSEFIU/0Y2aREl5nxEPSzejhMvmWc87nT9L0qRMVTawXimXCQaiIUAmo3njfc05V
EBImTRF8smvdhV7ZfRlQSIdvZ4F7piw48wJQRiTKHVIERkhdW0nd/SkaRJNA3Qq+I1isYHBZ7rRa
G0me2zENugzUISey+yAthuft+jSs8LhaGJ6onxkVBnm9f5C21t9AthhBPjiI6My3/Px4rGMlsZU8
ADWQq3aKW+xGJKCdpGm8p7BggPFUSmqUZ/UU5XmQuk34tSh2P2uI6QBPiP526JoMB275/bNMS8se
5SpQKQh0Gxe1vd79FVq/bJDA6HNhx+Dp5A1Uqo9KqxRKBa6sA5HdwnlKFFfOn2mCJqi7s3GI3COf
ixwHoq0wmZaz6VqJznI+V4HXOB8dx+u6g+kq4+47ASm4DqzCB88oT8yQgxK4iQb0NNBz2Qtn59Ds
L6hbSuBsstHO4FSPkJB19DDEsjdU5/u7slaAkIAEB4MTwqxX2bm+UbAOGNfTwpHLoEof8wIh3EvT
PbYiuMv6dsBcwua/M7EhQcep8WhqzHLGHQmatkSJiYtyVoEi35KArNA74O+91no5D4skZHQiuwq0
+DMtXnZzUIJhD+xGyNggCw6vkVN/UljMShbHeTCFL2NyoPtvN8ZHyMfCgYL5zeOBSmSDLCcLMzRb
B6eYobmtdNm90ei2DmsGhR9sJzhnXTHi2ZxaxsWln0rpg1k/AnCbVQKrY+M4scgnaolRoMmaBSy3
ITSVLLOHngaSm9a/f6fOL1H/0w01gggQutIw3D6ULXdgUwSPR6OFIpeM9DkZDE8adK9CT4JRdpPR
rZqv99dt42At5HEzykgV9nUCeT2ZjqbeHmVR8mltHSDsjRsIQxOm8qqTZS8n85iOIHAMq5MdEle3
3UoXXPOtWbB0vgUeSgZF4azBCJTZlIZKEXTTd1X9PYsQHFtzQMAVjThhE7KAzXLflcyyusxWQXJ5
1VrXqZ/izL+/D1sni+koYMHwUGPFlhKqFHjfGkSzQZEfdfoiJVekGxXB8d1cJvDTQ48g+I18ylII
qr5LO29TGlTO7/zaJYKztLVKLPGO87uFZrMzAtKp2ciDcv6tOZ+V6os6/bm/TFsiEG36T8mgsioF
KRLSZ1MV5kHVP9vWuR89NRRYIkzXLa1ZZGgQaoIqYagavvzXqVoN1Ms0C5zclzGF5HOpau6Ev3L4
en82G/sBXBPaOGFHUICyuuxjjoe8N6C0rDcTBaiC/dgcHn0iUGGEsA3iW8vtDqc5rNsYDIjZa9wd
hA2cNvYCwDXoKFjOwKjyWBqqEymUq6IIWtXLQs+wvGl3rYmKch/k+BF3x/8QflrOIMrtnswQch3G
T4hRuZNyquujTs5ytNsDgACLkSvBYGDxTLaYN5aCNpZDV9ddedXy/HAuo1Rw91bH6n38d28SdHUr
QnJzkiaV2C3GV0BdPHng7PKaX031gxQ/d54qtlRIUcBpxWXEpJYzydKk1Uaq11cTIMljLmrNujpV
KDpA110gCVgB+KoiRO2kodbMor7S+iLJj8reLA6j4UWqGtBn1uGEhyY3eRr2ekbqa639iY4aFSiQ
ra9HOTaQfgZMZ7isy8WZB2raqanWV0f1frW7+Y/w8bejc3ZU2eVmZ8Vafa3yHwdTEzgxqwvHjc5s
h5sjqidt1KOlQ339nkyB9H3ovuw9OEC5IASL4kdU2yFBtBwf0San6KOuvirxsYiPIiby9dIvh+du
2CjLWUMzDN81z3H5ORNxpGyMDxAn0meo64IhwHcoGuYoTcc8Ga+DNXhGUXvq2+71Qcc6mBkoVwf3
FA/9isImI2bcDVfiuA35QKT94yOLyDpc4mVbU3OaillNNmq6ru2pcUqEd0UhP3a4F08bOKCgS5G/
RxQFiGNug+c8zSbVIsbVSb8byTVGuZh8EqGO16cUUVHwu+ASbzKAGuGEUrJYvzaBpo1e2+RHImKb
39jqhQzOkOlbq4UXABlxrHrx8KXSRK4pu0v8UiFJrSPqxNwu3sXWi67LYwUSSuLl2kdok1NGf8vT
AworU7l/uH+yNtYMhgYYFgAdYLhX9vubmy2D7zWjYAq72rN8SWUPVIhonH7eLwSMKWDRZH14IWcp
pCx1JYyGSbta/dtsHXvtUuzm20bKF24LHm0UN68hKGh7GVpRnmq4gp6SXKLWvT+FjX1HmgsJX0AK
8Yf3Iw1EwjXSUO2aS8fGOCi7iUBZXgJ5LhYzQHdW/obnqRw6aePY19b4OfwgTSb4/o19vh2fTxqY
jYXOMIjWXrOyZ+0qdDAtmiL+7o1FWgjhjCaljiabUAhBr+jKvEiCY7Q1PN5NcNfAtEREk/3+5qyq
STMD3mlacFAef0e24CasRwdCHo4cGH3BHoT0+HJ0tE3VJC3utGtbP0kPdn65f4DWGnA5PLc2hZ7q
akMwvFw+O9ZDPz8M09lKd0MHUDF5OwtOP2X5PJSZ1GpXOv+ax9f45/1ZiBaJ0+Nq2ZQRXgftWraX
/APVBDu8uUjQR4joQ/chJLvcA2AeqBmXBr5ePtmpO5Wu/rtw9ubEsURwQYEORgN4+OycygtLhaRl
gscuH3XXmQqXVoLLtrVKgCGjRSiil/BI2TRvDio4hGgeJ45xRZMYN0Z/gd1t5dgUbgRYSwFmUsxJ
CejAtdN6d7C9UG4FTsPWFOCro0ePhuQNZC0lSFWvIYSp6tcvJXpqm6EorrE1PhIfDOyP2PgqkAyG
/DTWys68DkV2qFvXGiTBJrA1WL6jsAPQ8BI+KML7aF63nEGX6gTvdGtd++HjHHlO/jCc68Ch+2/E
QgxnGkt5kkaODTFl7OletLt5JEwm5NDg7SJoAjw7tw/2HE6oNG71K2mOTX9sRbXQ72/vcpkQV0Lp
HG4E6H1wqpbLpNnUodSWw6vyqbEMV6WRGxq/Sv2zExcHqTwonVs6ezO0wKLi9jECUghW+aBW2JmF
bY1leCVRdA4l6eTv1VIMksLKMJAZAe6Cu39F3joNgC/xaze5bXuUTEGgZn14MT5sTGZrArTDE5yk
hknyTkvj1wT9jMD4t/9yYHy0pwA1JfuXj5Y5XdnJGaAcV0WtXSs/A/r3Fwt0I4A7VU046uVUQUAp
n5pXWd2tPGDHwD9H4PW9+JMbXu5b0ASUkXRFSDEtAbkUZKHW64/xsQMAEzKLkg/OpEoktcUQStfc
eqLKeRDV3q6NJTRTfb8UDCW3Uh2q1CJQpxjpqz0/UOc1MU902v0ILUVwaoOOlSF3LUQYkocAXx7t
vmLorcV8UQYSwRXgHrkIkM7UoHb6qssP+WMhIszY2AGgUHREe1CpAKeKs2b6gWRDPkvJK/1F2kO+
mx4PzgIeZ7w+qOIBoxO3OmmVq3k1OekrOrSgBKJ423v8l8NzQXW1r83W6jF8Tp/s7kNtCc7/+ulZ
jG9zZgxYA+201zG+0h1KKwcxg5sWbhrXh9jOBHblxlmFQ4WgCRKNyHHwoZMxMU2SOTl9tczPRde7
43hWZsF81mYZw9/9K4Odhht7psob4AdKyJCO5QC+wqMSJW543L0pCyHcibVB9B9mIYQUKNqfk6eZ
7r8SCObi4UG/HCSV+WreoQlNGoYZff3STB/GZC/KDwFcjIlYsIK2FyssYZr19RhRYl3z9GdbHLTd
3VkwPgCoKGzDXiDjxO1BVvQZKvJC8zrKXvwgbCi1caEXw3Orn0po94n+1Oa1j8dTFl+LdBIcok0J
QOAho48nX+ftsUyNzbmfByxQbbkxiCyMQSBh4yogoYFHBwVNjHeAU0pJiOakcmVbV9At9tXRTE+h
qBPgxk1AdQXsYrjq71dueROK2NDVountKyCZBz35WEhPZVQfst0FCypSD4jLgMIbfQOQf1/KKfM4
izW7s69RUj6Fj7nQhNlQUQsBnIYlKiH11I/2Nf1D42Mbn4z4YGWeJSr45BYM6GyGeYVLjQQ88jU8
n0ikOn0OPi3tNTaevp4L+px+3aU2/iMA5TRInCCJsnqJsqZpwaTfaa9yH3kW+jr3qvf/k6Au96LJ
W6A7CKaA4gvpHP7FBFTULMChgykDe4Z7jAiFo1U0CobXpXOckMs+Y5UtEILTjKYVjhaWiL/ZCVIp
xBz1V0394/yItC/3V4ffYHQ3R2gafGkwmNjN4y6dIzddXkdF4hPilYpbm76WeoMmCM5wVxuFZfAU
UbvDgoiA+vGgyKbQGjsaKoLa5Aelfk3qL6O2c53eRbDXAStmg9+Mu3KpMlSwyuzID+uTrVxp8nJ/
oTj9x6ZgQfmBcAOVw+xuL48RRW/tyZmj8KVKIlfRX9WdXT3fBcDkBpAdSTJwFnITyCjtJLXRnZd8
OMonqz/u/37YrKgZBoSdcWwvv1+xS2tSIsN5yfqPz72xr/nY+8cj9Y3QFWsXu8KLjrJGFbmwHPTs
wsvwNuQCj2fjmILBHgFcdkRx0bTl1yemlGgTGSK/Mdww+aWZB9Vx60hg1W9LQX9vGK2Ia/Deeh4B
hjWPcuRH6qOGxn/GgdBzK3KfNy4DQ5Qh/oMMOxLH/JXT+rLqkSZ9yWrDnTTAWx52cg2w7YADB4Qw
tBLOEs+Xr9hhO9dIxb607UGvL8LOXRsLhYIXhFlhdMDE54OtuRzb6dTKOKsFGMUGV3YeS9BgDzsh
QJgHdh2IJmAITSyUzR3aMbONSK0j52X+1aafsi9dv/vcQgBj/NVAygOoAKddI8OmtRHZ9guNnkE6
a+6zKt+/H7gcLBXr/4f/LY+tIjUIY2Sq/WJJp+mDkQjU6lonsY1GXT4qnBD94aN89TiYxuzY80un
PJjq81yc9uoMbADIbFk7evSP0Li3jTZRYzp0nF/a7uOYPBAR1d7W99+Mz7crH0JLspUY4zufsvAw
7jQosfr4QdYSnPCsUIE3WUfLRix6DOcXBCldTX5EznJKRAStW3O4FcId0cbIjcEE1+VLChYxyd0Z
S1rNgdsCZ47NBi3p5xdLP+jF/5F2XTty68r2iwQoh1dJHSbYzXG2XwR720eicpaor7+Lc3C3W2yh
Cc2BPfMyACmmYrFqrVWgaX3fv8TIV4G264LSgQzveocyp2F2VisLKbofpDN+3m/91tSB2MRxSlyN
FeFm4evxlPAMWg4W0byL1pG2fGL00/0uNuafyyCAwobkIbh4whFTawXCNmZjEVQK8/PHJP59v33+
iVcBVr4AIO1yoBIuZ5g6wVrnerYA2h85RC9/L/2poMyHDIaPime+qoXwjiVx763x8C3rYlQw3mKW
jEV9zykFNoF9Ddj0mNqy4sOyHoQlH9s8SybQqUiMy7pw/c75dH/Kbm8HoP0RXILlgAraTb2zyvVK
t0Z0jFSFdbC942RSHykbPx52KnAZuIRQ2w7TBeQG1DAc/iVXkQ2GEn3l5AwG6UovSJivdLIA/s0O
5j0A/A/qGZ5CN4nd2VLcKKeNTobqyfyjT0/aziKMr2MA8BH/cZ9yoOh6DIo9uqgjrpmkyP2xeCjc
vUYcOSDMDC/dxgtKidHWSVPwTI30mdjloVSesv7j/dXemCG0CkVF3G8bqfshTxWzGGpG1BxVn9+Z
3aOS7PW9MQQwIxBNRwccI7CeIjuucrOs44WgWu/ZKEKk298wSfBcOcrOQWU1VbDiKs1ct4p0RsoC
Wio1DVJz77nm/hKSiTAlXPxaTCrm3lzZrWPMxIgLvygr/w37CNAioBBhC1HyW5SQcPtG83pr0Ylb
dKiHdVJkEmJCzIFv1FUHwiq0ppEPkAPSCQg9vmYck+FhquMgTb8P+r6s3H+7AvIbeGYeFRBLGqoL
4gVpXhrEsf+xo5/Z/tXmJ+3/m9eFAO+ceYvLyhzN+7We+ku++9YGjgmBE66bBA4J5L7WGxb1Ki1I
qqiMgG8W1X4mubQ3jhzPDaA4DKfQ35RKatuZIlaWLkTrvtmTb/cnY6e+FF+BVRf8ErmyrGZn2/PY
FQuhTmj+bLVD0Z47mVj7zU302gmUlkHOx5NaFKXrtEI3ugWdGEtosaDcG7367yD+ti+EfiKmQIg6
ruEA1sfRO8XacerP+iwJTG+vxt9eBAPe9S4byhG9GCAMGz79ZsjGsdkDiJKAlUFM8QagGJUdNIoH
hxGreleOwdwRKrvntpYCuxXRaYQsYQaFw531LmVMMeHGWn7vVzI8wtYIrpsXgxtub3vFiOaTwQn1
P+PLCHbK/XuIf+HKUcNmQgVUHAgECDjHer1jWQf4D0tBhgVTiNZB/LDMgb2zsuTrsTBBC4cIIeT5
b+iMqqOgTjVVsaO6o3KYl8P+MSD6wzNnwEfdILAzODsdgjiMeM4pVcIlfxe750h27LYWg7sDkF+F
6wTA2nqmrCWqktKkjKTTU/JtaEI1ecM4eDE9UF8QNwZsfd1D3IxJ5LbLQvLoUpkvbq76UxooMtQd
v5XFJb/qRlTfKEDoiBQdq1FqIXQz2+Vr1T1qVljoKO56vr80G7cfXEFEwF1kn/gOWw+pdenkDREe
YpbyAltSsGPdPiEIZctiHhsnkYe6EKVDVXTEu4ST2Kkay5gzqKRaPkXL0Zoe7g9ks33kJPguxoEX
/YS6igttnBuNdF4wM7+RZd9l7Qvfr7ZLXA5GrhHdS4MM5NJm95MbeWWOeUU8HAk7bOD1Uqh9ohc5
M1SiJpmvh4u3EwjJTzlANVzoFcB51P4Utm/tdlNRIBtC3HcsNXzUSpM4gxu2iku9IgUFN+RWKnUo
M7VU+Kt+qfxpCuwvincAOfD+Qm8cczCDEHNHoI9nb4R7yXBK12kdPO3HBj6tDslDU/XHRFaLdWu9
4XEifAB9Wci/Cs6UnkWmEy0dDqHRB57XBeXeIBpWAw88HgEEhxyAmvVyt7FplWptwxWBrpv1lM4y
dPv2CP52IOxYw14QSOqNhZjN0Z4e+z/714Gj81F/FVl4BK/X3z+3k9OzSFtI+p2pj65BIpl21uYA
eO1ykDwRcBH9KM+ZkiX1hgWu/++69C1oyN0fwm0HBkj8gHVyuWtALoUTV0GZztIosy+V9kifaLR7
hdfNC68viO7a2lKi+fLZrQKPBve//vYggBmJaXlNTCC5LBxnp0zNSi0s66I1KLF3dOi53Z1dgSza
VRci8tXoorZManThHYfsuJc6BYPEcZAgeMLLhBid+IbXqrg0Gpz1izYe64MVS+62W3MEO8r52+gC
BkNUYXVigFG1WHMv2vxxwIXWWB1IJGdT5hZsbCOu9AHXBjgOnp5Yn4QupXGjaKN7oeqP8al0v+1d
Zx6jQQFdThfiWcB183Gu9aNSLMVlrHzVGn2nM/xWkiK6HQLESrjaFKBZ/JoQD3PFLDMzqvzCaFC9
MBreHwL/xLVHs26ed3/17Eq1fkomC81H1veFHpT++TBFL01/SvuTthPnjF2FJJfD1SAQX4E3K7g0
UBN0Urevukuth51yqirJtrqdKw4O5o8JsNKRIhesRmLWepf3TXfpf4+5v1Nz8vXr4SDxZCNQljcp
Ry/LmyZdsu4y+8rE/BT0yPtrcevxgQYJRRi8u7aC1wko9TkUzbULq9qgT/zWG8IqPnSoNaoe7ne1
MVPoioNF8ZuPbL3sHWIr3WKY2sWwH3L7RduJR+EtwlXiAUZksIFwEnbt4lFlacCduOiobq3qKJYq
q+p3a2Oxj169MrjHiHAJZy/qWGe0kWFcTOu41I9sOTJ63D1J6AI+K844rLiYzlkoJjDvbOOSjqcq
CZks8r4xBH53Yg1gym8z/FYWFzpqpc+XpX1QvGNsPBuyGN2toX2VRIGmH3wlBIgEXylb0lhTS3QB
Jl0Ef+zsLIE37T92XHfl306EY61bINrOYDReFA/yWX4q46jczhNyaTbK+oJgDQivSAdjy7JYWaQP
F0ULtTpk+XGW0fRujx52IRKyHOq3Af63THA7JuhDXnCwxywoiwARHNR2GHbywnAwUM8NuUGudI3A
rOhbqlpCzVFrhktkVkAtfi1kavO3Bh1XEjxjvBuBNAfKZn2yXVfRsizr0cHn6LNWBC47oWRgGRjl
qZ12u1Fg4EL7A644BCNvigJxrSVlcTL9gupuaXNKPMnldLt7OcMXwX7IpUAZT7Qi9ZQVlQOjfpm6
5zQ9AkKndUf2a+8p551gc2HKeBkoYcJ0ZUzsskj0S6KHjeEP+085FxCGZBcIhxC0EKVHUTcpXkqc
/wtTIUL9VOihI4MKbRyQ6y7EU97FatVZ0Cy+ZMgRxgHVgReS3E2yLoRZYkC1lV6BLoz5Kfsxpg+t
rMLUbQ+4iiw4/MgawbCLHu040KUqGq8iw/LDzh+qapQLRcn6EEYBcfk5t3SlIqXyLi/PJgjSxtf7
24m7lGuHChsWEHquxwGXULyXxmGkNKZOQlgRVi4ZO5S6CQa4uN0Liz/f7+v2FneQIET+BSYFjokY
IjLHZOjMdqSkNx4+WtFus4464VwKB3hIIK1ECiutBz0xrYgSC076HHjOt/tfv7EYq/YFb02tjBkh
D7QfFw9qeq7VE612Gyg+BJQrQ+SGc+H5BF55t66l4PajKiWqPYWscgP2z/0xbK0AoFsWMjsI2+Dq
WHegR0wrcTMlJHpk3/P9/jLnu/1tndvHq8/X1b6iAIonxFBM/33dyA717a23bl9YgX4p2KR5+Ho6
8GT5Qa9+ZOrPMb7sv8HXHfFDczWQxSwLt+YdXSblH/eo5D//t2UQnMFUKR2ammi/NPxmDGSixRs7
lRfKAbURLiviZ8Iqa1GpNo3nxUSJQ+WX252kD+KNfQRuEiwHXsX8OAuGKSvcXqFLmxPNij8XxoOG
GPPuKeLxd7B98e4C40DYS4ahTAo1q5hE9DF+9GbJSbudIvjiSGcjVI0MJFI66xUGZLtVwXLriWId
NNRuGbsMsvCHvWNYdyLMkps4LW6hvCde/jzq7wZJ2OZ2Efh74hX1DKgkUoTrMfRZEVUAzw1EXd5p
1mO5UwkWvh/aR7twBHCmbzClea5ajY1IO0nbFy+IdpJ8X5vnUjSARjj8n/Dmmmwn0dRUHYiVX5Kf
807l8ZvmBVuaMEtLB28ZSJSHaf8z6/YiIzE7SHUAWwhTjQiBMPtmCWXCfrEHkpmjnx8toDzv756t
LXrVgSdsUXd0KifOzYFUdpjqoe6ezPZ0v4utHXTdhbBBFSem6jwbAzF7etA7Jaz//G8d6Ostirue
JlmDMfTOL+tXZLyleZRD4CACpGtE3Avk9XplseaBxGdNz/zBlYmVbE4QInKI/vA4h0hesCcgVpoB
R0CN3tNHtd5H9Hzdo1zn2kGpIqDBVGGJPWDaW630BuKdKTRAh2V/XBpuHRoHoAYEDFi79fyrTaIP
rGcNnNQHJ/3kNpJo38YehVw3z5Fq8ITh263b79xq7O2h70jdHWolrJxznx12byFeEgc8IW6ob1yW
JG/aEiKUHTFLhJietPr3/fZvH21IZXGwOWAosKFirdAeYd0p1oyamOZRtf3CfqbeSaMS9sXWROFG
hjSQyxX8xFdbjTKbRdNMNWmHoK8f8uUQ7U+9YyCAsYFKzzPvYholStVcXVwPA2F+rQWZjPW8NVF4
05oA+gH5j+t/vdZei5dtBD4MMZKfELANSjwUUis02t0+KtiLFsS+EELm+1Yw3Ho9z+40dx2JesWH
uLYsKb5xppFaxEpApQyvHpFpmBWqieqwKSPjN117ojKVps3mgZ3SbY63hGrYepq43CSk0CpG8ufE
/uGYX+9v183mYYy4tCGY26LS1Iz0h4uyFzOBllugAGLRybzszR7whsIrBHczimWvB5DEqoYYgzES
00CaoK59WZhkqwNQYZGxhPAGp3CvO4j1OskGWxmALmvZs1fthhsBQwjZRFS74opG4v4xIqtOzc4d
yFIfyvQ4KaE5HPcvAgCEwJchAsNtnzCCjhURU5eRdKjxfajxa3/7SDQhJG3hUY5dum4/q/IJD8Vh
Jqb+Ylsfdkqm82sHhELEdrgIP86ZcCuMbVeyplVGEvd2+EtpZdi4rQVGHpQngMAHQ5By/flVPeTx
sqQToCA/x+ysJxK3ZcOYosIYT8lhiyLlJ2wgGmmz6nbeSNjwrLdPBr0M3cv+FbjqQjwEStK2HsvQ
RemlvpkUvitx3jesqcFVlTndGZhdMcxWMUVT5t4GZC06usV7pr+fhrMqCYlsTRQYyYhFIi5yS6qO
M3uY535gZNBfUHyso6d2f9QFqVeIGSDxAJlPPAXXa621rAFruGNEoZ+VYJg/3l8HvpTr8BSgDTxe
5PGStojrrJufh25y7VlfSNMeuzaA5kakPWewSYNfZM+TGt7vbmPnmlDsQRwM9gmafkKEweiQOC3M
CP5qOwYWBIOpDEuxsSQmrB5AJ1CuuIWmJp6BnJkD6xQrbtDo73LlvdpW+4cB/Bqnq/BCMzdcz8no
YB67bITk+M/cr8Zvu2dp1bywKOlcOqmTU9Q2AWKtO1X5GwwUhE8gCw07BViISLpp53G2aOX1BKC1
9KjtpOpz+7dqnp/Nq/COkzKDNjWaj0GJUC+jtVPy9qYDYRvltU2dOo96QhfXZ98XaZGWjV2E0DMe
JAikwsKKZF7VhE88zclE7CSYXT8tn/p5v2v/qsaOxy2yDZYYRGIoozaxzB5JW9NTiUzDMh2qNzzg
LDwecMQBALp9PzBKHWrReCYNqKR+WUqM7MZxXjUvXHRxb+Zs8ZSJaHFYlcFbjhmCSECFcN2NGzxF
PgKFOOkZrum+DjX8SC6hrVXm1DzI23BTIXrcTlItCENaMwGmuUfZyyJYjP2eBp6enHkO4AwPJ62P
wpjMUeZMy0yQx/cPeEfubx+CFbgYAAiGMyw+SkY3NofR7meiz8EA9l8i2aUb1ygnLvKnrYNSC47w
/XgxLnMXRRNOWvBL/dmNfi0rub2xiZBsRX0FLm0MRq+wiSB8MqqABE+kz49LcdpZYAa2Au8EuGII
RHKIlOiuZp5iRDN3tyf6R9X82doflV93IExRMfS9BRQw/PkXpj8l88PeywDNg9jO389cvVKYnlLT
ZqPL4Ow5U+Qv5lfdkizx7SlYdyB4k8MIAmkEdDEx2+M8Htr0MusSh/J2iXkX4C6+4kBQ/2V9Ciaa
NG7fuiPJmvexcrEk1/HGCCChgTASEOtcNEyYoraFXJzVdgMp1OrgFPSk4mdmxWH3SkDKEAwqeMU4
EiLZz2MdhXS81pP+Ys/eQVf3P3ug0HPVgTBNfaqrpZkb6AAqtJMb+YkhWeuNhYAXCdktxPxx0kQy
qRm5XRJ5qXsp7NqvCiPIVUkgZqsHoOuwVyHghrStsBYG9SZVgR43R07wXOEoSSzI2hd2q6NUkeWN
qXcxWdDnYfd19xrDH/r7+cZ6p1LVGSfWo/mpDuaihODWsttiQ7zdAZKSwwtQhY8P8Mo5auIeCqtg
zV9ayPWjspY/yMpdb07RVQ+CQWpbVk2Njh6S8mX54sikNjZOGyru8Hw2bk7+Pl8PoM/0lnlW5l2W
/BinKGD3QPffatDd5OlyTqyFFoawieYkzboOIcULQPa+pVa+92X/MnNgD6CaGi93LXionlHhrhgi
5zIF1fypjyWvqttbE/Nz1bxwkGtrWix9RPMloyh+c06sY908ZO7+rQQ+FnA9kPfEPImwWRobRj6Z
RXRRq0Cn763y5+5ZWrUvHAZUY1e1ASiPy2IEXnM09ruPcHg45/UVMHsDtTHLRWmmpY0uzvwh9Yv0
5f7nb2zUVfOCqUhjPHLKEc0D6jYMvruEMlmhjZO26kGYoBwVUMxlQA9N4A6HXDveH8Bm8w4SDKhv
w+MwwjtwxEM6LZ0+uhSW6j+Y2X6mDzheUNhAARdk2W5M0WwWCjWGKbqEdjEELrRa9n//dfuCpWB1
YqmJO0aXFDqM8ZOxvMHSmaCUwzuCNggAmUKgCjkZJRuhEHMplZ9u8lMGht7aQFfN3+gwdmYXTRnM
kDY/5dav2PqlK5ILecNScKkFqBa9gnzFEei2UjFTwxQZ/cE+jOd8eWLO7/3LgOsYcU5oeIHFKYSQ
migeAI/FfQCeMTxsv15kAv0bG9UCax36769KOWKesBoyN27L0b4M71z9ozV8vz+AjUmCnAMwhVCP
QjpMzLLFJYo/0D5xLuNcPibmOXnvVce42CnszV8KoAritcnN6e1zEJlIsx0qdDNop/gwDKf7o9jY
TavmhUth6ewqjVo0r1xs74vru9OX+x3wBtaxPDw0AW/iRxm6FyLsr/EMVBJpXeWi09yPiNtf4H1N
vY/k8/6LB7k8BObxIIEbIDK7FHvK8s6EzAIzGz/ug8yTrPjGXHE5GH6s4SgBI7H2MQYvd2hlFt4l
zkPL80t20JhkOTb27KoLvumu/DCnbHSL1iUcyZfEPk3p8f5ibDSPwAWe/ABzIx8punm0WmYYX9ju
/lsHVW/sVskabEyRh5Q8zzqDGHUTP4rhYtRqXyYEikKmckZ5XMWQuDFbY0D0AoQfBAAgCCeY13FK
p3IyDGCEHhfnOJTn/VP0Wq8HyX+gkMRnW6PN3Tx5RUIm92kOUv3hDc0D2cST/xzKLTiRiB7R2Rza
hDjOn7lPfe/T/fa3FgDt/tu+cPlXJTBaTYH2axMvkaDIg26njjG3SMg2YuLhoyJKK6qDOWxR46lb
oktX6oGVn6tStou2lvi6B+EUKNFsRTWiL5dxICM7pK7EJsnaF4xe32ZpkttoX/1TpKE1vmELXX++
4CEx1QYOuUXzZQQvPjDr/dcz1gCeF8L8iF+IqgSTBfCusagReCuPVC/9vH+orD6YHcmrmU+zYLqR
sIBMFVfNgy8vTFMzqGWaQunnMo6+ubwcg1H/cX+33iwEMs68FgMMBpA2NylVxcWzrdMW5ZLnQbX4
dbZ3JYT2BYttMriQ1EL7ysf5qSL3P/7mqHHIMXLywMsjmo33ztpWG4y6hZuZysXVlFM8P1jZCUQj
yYUg64TP4NWFoNBxqdXGUi61+5llYL+/L+q9JomPA8UZcXnycLyYdzENPEkcs4UDcJqtL6UmWePN
EYCgBFYg8pE3aakEviSo6W1MzOwUoZyEfojrw/2VuNmoqLoA6j7EyHAjwCkT7EXcG2rSmb11STUj
7LRjUgV2kQaarB7dxlDw6OGgIVSz5ECM9WLkg+lVcwtGqOWeK+2pKo+urBzgxlBWXQi2owbqrcgr
dKFovgGQ8PyYoEjW793zhTwSZBte5amwJutxpEudZRMF49TNUHbonDZBlflevZtUwoljXB4M+uE8
ricckALErjabWvfiVJ/G9pQmgZdIAm9b03XdhXA8hqKrHC2uXTA+vlb5uRk8X1VPkyHZYBt2ygT8
CTFW4BogeiaOxBrSlA2xe0mCFtwbDwoL91dka2dBaxhKUqAy4GnN/351zIto6E3oj7iXJvfNLEyz
sypTPNuaqusuhENieBA0NHkXnfaSxb6jBlH6HH+7P47NiULGB0oa0C+6sSVWnjJzSVXn0loflIik
b1gHzwZKDGkHnHYRB1Uxw60Qc4ouCWrfqEFd70URQTAPIVDQxDjH7oZN4pSZ23odtcFROqlIgKYH
RSY0srHSqy6EZRibAbL0DF0M1dEtdV+PFb/c7YHgcKOGBdAMXPUZcK71dsqdqNKMhKbEQ2bssU0l
jsHGKnOFVQ0HG9x4KHasmx/1mgEnY6WkcAM7tHe7fzwvA3l4FO8DRenmlVJoSmInTKOki4M2QRDr
uHuTrtoXDtus1X2HWmyUOF9T8zgr++9TvHUtPLQAmOQ+8np29ALKHN7SUTIfmflRVT/s/3qA3Aww
frFJ0cm6+cgxmDrOXkpM772FMhwyr29jgwJeAJUX8Ejgm7nC5ysugHqZpqdkqIkRncaa0Gm/UwMT
AYF4nGOoU4mq22aS9KZeYwgZ/dabhxSl0tWvu2cJiW281fHcBVVPDC85ixO1+tKlpDUPiz+ZEkPE
d/jKNUay6rp54UKIkrHrp7hPSbf4bvSjpsekPkaRxJrKehHuacogoe9FTUoW5dGqUSvzU9VhqoK3
TBVKcWGiNmg9XlspcZVoKXGi0GAHZbeK5Otc/W1fmKs+SfCIcNSU6FjnkLXhGz4fMAMT6XruOgmn
GfF6rVuaEedB+cNGf9mdb+Cfj+OATADe6zgT6/NW64kVe0WRQSLeN6yX0pQ8IzaMKXcnUdULISW8
toTvL6olKZfMy4h5AuN6ySSMla09xIOsvLYHlleketZd0nhzrOektX6aVTAdPf1oyyqvazxsIZ4H
ON68eBWiocgKrCcpz6ZIbxh64bG39uOchnb6lMeh2oUKPNmpX3ymBL0ho8tsTh7g3OjT49k5IZwC
iAsqWk0L+u2eo09Tu9+UQ44emFaEPLjQsbA2qKtjo7D4lJM0BqruSOmv3XsXStCAOGLh8a3i3mKx
1S+uQSmJhg/m96bZyzQB2v26eWF2soyVU+qh+aT2U5OGyTzsP3xcYxhIKNxFOH3C2a5bm06allLS
NLCyyid1t1oKhgBCAG5TAN8gFSVsrLLLi37pzYRTKLqglwFyN/bPqnn+9yu/27HZHKNAEMilbqjB
1ZCsL98fwrHALQ1+Cc8GgTQmNF8lrLC6CZRPFEdl/WkcdN9LHX//JgLmE5ODvBkeXEInDoWydN9k
nGD9n2QKY1ViQbYGgUI0PN6K6/SG2zBBt7XLUxdzVB6qPPSqA4gsbxjCVRfCKidlseR9ji685hCj
4k34lua5ChhMBPfL1qtcVjO0kds0Jbn9kDknRdL8hon1kNn4t3nBSjixrrWtlsDXiA+Unpv6nddA
QfD4hkEgsQvyLaAaN0ycNKbUduYqJQpwRFGWhr0soMU3irhbAT34twc+zqvDoClGWdQDasQ4Ve1P
39tiNzENh/m6AyF+YrMWgtJKlhKUrSjPowzgsP39wG9zlUIcOqF5L+1tI+4UShTnbANUJ1NM22wf
emYgVwPyhkt1PT80z9uOxfj8dDqqns/K/bcNDtnf9nn/V/Pf0sWsWIRtmn0BMtbZjfrksw/wiv1a
UuoGkNYlTk/brkgJy76a/Yn1bznEV+0Ld8EMnzvrlRqfvwTx+IJxvOEAXLUvTL8+d7XtJvCG3QmF
bw9vuQrAPOPXGV6euM7Wsx/H9RSXLvxINp2/97vlhzD5160Lk2OUTTuO0Yyt/81goSGrC7xlo6+b
F+bGZErdxhlLQdM7ll3ISqTuv9+f/i0rBycbRYcReuGq8Ov5gTZ4MU0N0HNeZvr1J+dpKIK5ZZLL
jMc3RRsEWDgOL1ebusk5ZJU69z10EkgUg9prve+dc5Kdp+pD7XmQJN9N9eXLctWdEG5t7XZmSAal
RKOf7dTX+g/3J21rXRDK4GgKKPsh6LqeNKq0k9WPXUIyOxyb05KeBtntI+lC5OKoNQTUeodn/Mrv
WvWli/+Zvd/3R7Fl+LjCCpiygL3dVIAqayW1CoYnEMC4ePBm7f4oLogxf9sXDF8OBHlkWGi/8z6m
EYSX/6Oq/9iZJLgnGwWfyCvzitC9G/dJmUGl+sKerf5/HIRw+yisHh29xyDmIZgyv4o+WOwk9QK2
TuHVVL0+xK4GoTl06fM0z0hUB2wO4+QcL0ctfsNNhNQiwt0IAvFq5uupSnJHVya9yohhncxLYUqa
51MhHvLr5gVTW3Re2+gOmi+qn6l1zP602SHSTjT5vnffQt7oVZkVsVDktoTTlzAvL8YFkY2sAuDE
99RRYq1uVwMqKADxA7MJViJu7vU8YdfOTuL2OaE6PCb6resPrfo45zJBttszDpcDmlM2j0HA+RMO
iOnU/aRyDSXoI/sV2Lm7ZTkgwnvdgXA2JpOVRlWiA5QZ9+0cbPXdCGM8Ei1eGw1BXRRfE6cq1dyx
X5KiIE+s/txOn3avNLwyZJqQp4bclMgYVEq7tVo3yUl2tt5TWSLr1nIgNQNeLt6hICZCxWy9zLPu
FXMT05ooqPExf3D7/WGMdQfCNVSNkzPZPTpw07Brw3k43J+ejX26GoBwEEpldtSlRvtl/W22Hqci
AHMstT7u7wVQOF4PEvk+xL7X00TTuYc0WtoQWPH6PBoPbXzO6vP9TrbWAs4ZUu6cCH8july3WqR5
INoR65/G+2Lqn+83z79xbZrAq7tqXliJYaJqNWt2Tep8DKouKIbQjWSlp7fGwAHS4IYATg4U7Xqi
irqxrJRmNamyJ6IrkuzM1hCuW+eb4eqKKOwlt60MrffWY0tr1Hir/XaSYFA2hoBQAz4er2nOAxZu
CEthkeMg+0pM9aUuiUxnT9a8cEMoYKKiahWaj7DQNZGdt40pgrf8KgDPMUxiPrfpyrKPIfhFsrnw
ZwOqaxel2H8auGOpAQLPyxyKPD5XscssB/aR6PXzsnxQyuFEh+qsTp3kEtqaq+uOhPV2itRVQEQC
wCKgWe+Xs+yW25gtIMpA6wfgCFFqQ1iMEYK/qGLHAHTRv6vOETp+pixQtmGgkHdFGBQBathxkdxf
IfudlXWkXLLsa2u986JDl5xKWTGUjZnC9QkLzhEc4IoI13WWxmlnoDoTGeyg+D7L6htx2yDYjlXz
wrHuLDXzvBZIFyRpoChcnRT6VU38oT5EwX0rtTkQ8AZx+vhjTAy7Gk6lzHnLoUft0ciCvJaYkM32
sdiotYcK7UhMrE2IMbvaYE0Ierf/qPOJ1uH+z+dQYNRfQNAMoJ1185Fjde1Q9hBVrJ5Ye5YVBtr6
emSlgV4HORRVOoXmAU7UqtyBuuXYP/5JVYnzut064D9QjEaoSczXuHFtdNqMiDSzw258p8hC6lun
DciDf9sX5r5E9dUGsksJyhp9OirJV3t/vJgnaKB+B04ZIqKesE2n0qsNJ8Lsw3z574dElr6/9e55
+yBjYedw6qPgbKiFmpu04fnv/tEe37laaJh+5IX09/5dhI5AoUW0BlaWL9TVPacYidHODcZRP2ej
69NhNwcYKwwNPPzwoBmkutYdVKjyzmptBl+wTQ4uiBCpKTnHW2aPFwCFJ8NNq5i+ijvN7dyexcTT
AsMp/NHPAJyWCkfzGRcNE2QbEYSAEw6anzCQGhLh+rz06AblToyzNR1N7TlPiT0AHhJE7Rusx3V3
4gawmyRNnC4mRh7UeajsrnSDdYH/hzg4gOxIngnto2LDPGUOLrzK/t6PH5h53r+xEHKAcwm1GYR6
hemydWqlldUkBHrnrvrExv1xcDwkwHpB2ffX2ifChTrMtVOjzC/Ma39esgfnYff34zRAywQgc2jD
ixKRhWYC4AL4D1Hcc5ycZG/FjWsOVw4uB0A6EUsWJRxZZtQTrqWYaOUlb6A4f4i10Ms+NdNpkhXl
2rAl6AtWHMlXwOJEGv6sK0mWeFZMFtQYTY959k6tz+bFeYNnsOpH8AyUQYvNiPtQhvey1EFd/Lq/
JLJxCLYqp0bFJVuw4vTg6OfWDroyGP94+7FH2FPYtVw5h0OqhXFYJdSFUHQAUr8pyl1atS9j520N
BO4Zh4qAHIGqe2ubiOJJnTJ2eUIq35mfqPdkNmFafZW8Lra2GMSegAvHm5uL2q57qSfPnBYVJIzR
/k2dQ1wERhZ6pa/nwSzj6W/c57CIeAaA+YIAiwjXGkAa8oY+RoZZeVQOris5jBvXOUrNc7lTyLbg
QAor0uh90zLbjImDMslJ78d6YOyHkHBHh8uRoLAICpQIN3rs2WOcFx6iN5oexH7maJJ7amOOVh0I
TwwPQUdrVF1KJksN4jmsxjesAnqAAACUBh0VaPT1ii91HClVbFLSpqWvqKX/+/4B3BoBti3cNWSA
b5GdOQymF+clgAo09it2mtXd8kUe4vwcRg+HBFghcRGA7bUrhaMKDefcQXlGpiG1NQK4yrj5eJIf
odn1DNllE4+1YhXIT/WnKVHOyX50LQdd/u1BX/fgzPWwDA56yCu/U58G87R/DYDZxXMbkBoIMQvb
tIZaa2G4UQH9Bd1vlDCXeYQbZw13BYLWkFZ71T9dD2DIx9KyIgfh2Po5ar1DYcRHt9vv3YAEiDc9
ZxxAD0A40Es2W0UUuRnRiqPp+VLFzY11RtNcAABoLQR8hXU2BmMZEVLOyTwelxdt3G+PVs3z7q+8
5kYDZbVSaU6U7uNQ+yiKtuzWMeCVNrj2CVJFcNXETGo2g+PWu15OwOytfWlp8A2nedW8sE0Ts+9b
HfWiSZOeaR6q7rsOXDfZI3JjL0H3hBeoA2kFdxC/CK/miXPUe6PXM1InoZo/TC3IBW/YSZwbgUck
qi5DSXfdhQqdbXPSnAwobeo8x7kkIbW1keCngY7J5apxNaybV9x0QJARpKGmHvz5fQaw8P3zvLUQ
HHPHufqABomkhdH0SrOt84LQ8dlkh9I6jck3uDZv6AXXJ6weRM9Q33I9DE2NFr1OI+wmBtbClwXC
G4vS+Z35+S394K5GKTaAnERV4zxhyEnFVk68+aMxf4gNX20DPZOMZgMpiasBtFUkcziHQbwmulxT
qglAGzK0R9r4wEos4Cy5J5qB/uaP+ktun/s3hAiRUUfyhddRgwyesBVQy3GYjKUCREwJslOlH+5P
3dZOQzAVeG48x1EwSDBZXm7GnW7joQxxDr+o3zXd/hcZL/AMLCbP7SChvd4DfdXPqWsA4qaXT8X4
1dkt1AyLhZmBc4C7+1Z5xR3ZEs8eD4mMDwPUmqpTsR/cgy5w58FuYNkRsFgPYVTy1HJpjZjXEOLa
UHaXf+BD+Nu+CIOu5mhUnaWgROsmn0Xnpf9g7BYVQx8AAXKKPQ9WeMIy2HqSQxUCy2B59Fz7yZK8
YZ1x+IDIgNwBitELXqChj+lg6oCTKj3IPWdzlHggG+8Kzrp24YW8Uh4FW4K4l65EfUPJuDwXX1CJ
d+x81Ti07rPtHPefCbzCIDiNypE2HP/1eseI/o9TB0SO1WbBjJRk1EgGs3XqoCKPrQS3FgBQwRGZ
6iHVRpPTWMqH/n2d/o/NC3PltUpKKW9eKX4w+jOS+ctbFyxuVp4NBjsUpmk9QZNa5sagtThzbkit
oBiDRDaE2y4w91wxGKINKM8lpmBiPbImNsDsLdFjozyUtj9PEnvO3YB1aA1dIK0NuCHgPdDhXo+i
jNN6HOsBLyP7qdaDvkIxxFNih9Z+9N6qI/Flz4xETYAiw/m2DpP7pZl/39+vm3P1dyDivfR/pF3X
kqW4sv0iRYDwr7BduV3QpqanX4h2gzfCw9ffpTpxzmwEsQnqxnTXPFS0EplMpTJXrgxGy8xB6wPd
1i8h8I3gDlAO90XwHV2sFerSUBoIyr0FM9QQN2pn5mkEv7B0eutHuVW6tCoAKgFeRfCXLqJFod8h
hz4AxRC3Dils39xQidU1uhlfcNiI1MQjQCSR25pO0H9CZnJ/ZBBFY/AGcWTxFMYzYH6c6jDD2o0G
ZhDpx8I/lCig2L8JPGYOqm5ebiqmjsoobTIGDir3izV9jY23+6PzG0DcYthuoGFgY0HELqiDb3Rl
GDQTSvfsglzG3jE0Z9h6wqxtM0px8Y4H9Y6GLoLzRSrgy2hDPoQuk781T+34+/4c1oZHkhApT7jk
cNOEObSj2THmI1RQ5Ac0edkqt1o7RADSoTATAEd4G8IlWgwpYeA8Qi0/ubAktk207Ox3c4ChXuJW
CDdbN6+X0aiixM8gBMWl5mnYehytLREAmkCKA9nI27vNhy9T8B40jY5OUONf8Cj9r/d3YHlNU9Sv
/m940Q1I5VDVphDDj9EjGx597WRop648KtGvPNoINa5tB/KcAGNw4DW2fT6VkEqg0/JR4lMZv1T1
u9X+0Xb3w8FOc78bKoE3DG7quQg5JTSMtRDUDcop7g5bbLjLzcDwQCeBXwl30MIPKNNRGUctna4V
eIkK+R/F/3x/O1YFoGCT94PiXTsFr6wELF0rk3i6FoOjW59Csh9fhdo0JFoQJuVlaqLVG5lV6oXZ
Rq+glbUJaOXCrfYWy2saw6L3HWJPyIiAk2C+BdQPyqQYp/CV9gew7ibacQLxC/ojb2VvV9aKEyDx
JmkAfaDT1VyQbI5KH7Sjci1TkLNkxWO720UGJwv8VOAaEZnAiZ0LoCxPkmAMjGv+LGuvebpR7LP2
/bfDC+qQ9WSIaoXo16Z7TNNLPmz4S0t1m3++aP3QwEQ2Jnw+LU9595tY/9S7W+JAAmcARUgXFxx4
rucr5Osd8LFTol8N41PyUFUbKyTMAEQmCAghTI3IFt5AKMWZD88Ko5mo3vRXNNq2wbJ1GKbgqGq/
d+ncuxS0GoULwFnSwTMzl6KiraJS62V/VSPDnt78mm4Eb9amcStA0Ah9ZK3aUQiQ3kIgYVSkhLca
mghKt5iDcFQRiB3TdIKI4CKBSZP8diYfwfef91dKcDn+IwWJGwsPUjxPxWxnLjWmX7SQMnU2sc6D
3egnfWu13m3cjWPzLgUZFgQfwGCDCISw63pjViyRs+6a15faPEWoZO0ufRjaRvqUaOfBeht38hcu
RPJb8uYOj0iZlUpQdNfxRSmO/U6is8Xwwh3eq23MqJl01zrwmuk12WnU38dHBJWHnZCsR+nR/PNL
MHXIYZu119Js7LA8tMrOqNZ/JPB7lXs62H3hCE+JMQIlkLTX2k5NAzxbZJ+x+o8AnufE1YrrT4T6
NL1fZ9SQumtGH/3uIbFOTX6+f3oFe7sQIRirtgLEKG7l7trUj9142Ul2iuGBpkPEDzcFHKoFWnbI
SSTnzTBcy+Yxjk7mdNr7+cCNwwgC/I5ks6KJmwwogwUNH6/Bj1K5mDtrHvnno+0Y8Hogjl6pj24p
cvLp2NbXij770XO08fVLA4XoA6BKvCAOMVldMFBs1LqmTPv6OoWHyHBwfmrNCeqXuNlXiM3ngagr
xx2iShomXdjlzqoiwD0qdvW9RnsxtyL9/J/PjRNaUr6HRzEH1AcIijDmbU+nmLFrRI49e+q6H7Vh
a/1x717D6YCioRYbbseCyTMdpp6RPJWupXxQv3bybk3gOVggAmEyoG+iE0jUFm3U00x/Gc1vlflt
q+X8UtF4T3uwjSDbgjC4CBrK8kLu0RxHe1GJ9V0uir/CbmN9lruAOi/oAEoIQc+yiDZFtDY7sx3H
l2wCT+trlz3EypPabLgfy3lACpKDuIQgQhLfK8zoWBmY+fgSMw9lflsX3dokALaBb4lENlALwtta
iWlmDIEyvMjDZ5Oe8soGrWC/37Di6X4jRTiwhIXJWEh0eJGKf2LwLBVP0hYBzNK/mYsQdHug5qAl
FCISC4gFniIk/UaCbWk+uAjUsiAy9+4XzG+4JlF9uckgwqhLW08ObfiDNU5d2SjQvq96K7uCpx3H
LCMhCQwD/5IbVyAtikptS4ApA3Bq1OiupkJKHlaOP2xx3K1MCioOjxMngKJkShDVymmoaGBBfQl9
20d0IjiYnTfGr11+uj+nlQ2aCRL8D/B4aUajTAPU5VKQP6jNCnc2BYDZ5cwq/50L3PX5sgHC3IFL
HHOJRmeKv5TsxLbU8f4sEIyaiyjBAj2UwAO/JNlx6s4F+S5tWfeFxssqMrggMUI8Ci9YcfPbTpt6
nenx65g9Gady2jjFK8NjZPTRQSEKci8i1pskRtgqxMTjO/3b19+22NAXC8SRDAgEoiAI5Dm4ZecL
JI1KarZSVLxKXj04qIwLtkiNVyVALRCzw6sMYcG5hCoOfCWUg+J1GE7576H9o5vezqMKvx9wDJDJ
ACe2TJ8mmk7wQmvIa5Q+xuYj9b+2WxV+i12YixBrLFI4yppa9ZwJ9dTnp2Qr77ywIBgfcGzYKQSg
YEqERUqqVB3rUULziuB1evjiPylb7+K1GXDwEE4qL6kWUR9lGrVJl4Jbmn43Szs/3t+CrdEFR7NS
rKkgBUbXi9ShMYI37YYeLAwfVogjTLkHhXCUyCvdZEqP2xuE9HL2WvQPGQqnhueyP9AtANHivHJB
iC5zLhL4C2IsCsTbDTXSwXodJwd0HkizkJ0wULjMaC8JxCyya4jP4nqaqwRauSZEkXzrtawkm5rH
qGV7n0ZAuKnIeKGIBnNAN6u5BNKmJA7qTnsN2D9dcAiag8X+7N7ymQjRtJZpowwWRGjPtZna0bCT
dJOvEqAEuBZQeoRos1jW6WdTYLZE015xAwXdodJsTd97yXEgoI7eyWh1AH9N9My1PqHp4KPnimba
hdQ5zEAn6K3exisHipOVwzEHxQAizIJuN1KudAg3mtgLh0iOGtnqp/1bAQMO3xwRTU7zNd9tyW+k
zvAn0Hqi/VN3arbqzVesEwDLnNET0Eaon3BeJzb6o5xqxisznQ4xleZasAPdek2uaDhvKIpezDxo
sCAnNeqQIPeSm6/tWzGVB113DAZKt/wQf2S5bgTx6d64a3Gp6V3bZ+brpDqIegzmfmM4m4iwHWGl
113UYPxv7VjYY1DY97d77UABhAuGRvDGwRgKmieraE0XJLxTUH2Qsk/Btyb/wArxtxhSLrzrt+g2
1aytcYvIxmvd5ZdJaU6Wfrg/h5ULg9OWg2KSe00w6vM9oEkY0SyxzNcyKE5K/cMPzI1VWpXwXj2K
9yr6cwgSrFofA1kDizIy8zap7AnI4g/M4UYCnc8BKRcjrYIec8icOrLZB4wT9JlfEXAuF50sQ4DC
ksyfzNdEehi6P1V0oTsxKu8mlpcpws4ibo7G2fMZ6HrTxpqGu46MJ0l1xy3P7D3dMQt9wMByumEg
MACFWXAySSXIXGlYW6955lSy04M+WX1go5OonxGaZ39LxalU7CZyJHqcdod1IBzSUSBJEQPD/+az
C0Pfb2hM9NdweKq/Ks0+wpL3xbsdXth+yU+rKQ4xvMoS+6Thx97j9Z5F4pTWEjRRtOrVqDWjYaBB
TmLH2gPdWUaFz8fw6N+EBULb9AUaI1YmSlkw6q+T1dhxGtrJ7/3fj1gIUBJo38z5debLH/vwQEYN
1XOGjY6mNgBlH1ig93Z47y0KkLqdCyjHtKzRUdl/9dOjkrwkO+tg+QpxkMF7UBBGUOQBAIIl6lD/
4r+22SfTzrNPu9cHwDDe8xCGHOBP4Xj201S3OU3Ia1cfjBdtK5W3tH/4erwkeCtTBMlFfDGKIOgE
wBB5Babf5u2g2Uaqc3kNQQAedrBM7yhmwa9B6yMWBzJaB3Xli24itR3YbNytY0DYIzCI9UFYZRE6
jduc1SglIK/DeI3jC9s4okvHBsPj9kEkDWEIWNn5CdJGAiKGCO0bJPl1bJ34e9s/bRKjCXCJ92ME
ygpghuA/cVTxXIjSy1ZclzVaLOVnFr7Ipp1Y9lnVQlva2fyYi8KZxc2NgDbQK+J8qh4p7dAcfLxd
7Km5ttm33Ud2Nr4wldSoM2PUMf5U2EiuZVsl+itnFiXtAPVw5NASE19XY191gam+6j74rV9Kb/fn
I4KCGA2q21E4LCLia1XPh6HBi4J2mW0b9VZGde3zOfc9qJpxqgyxmEzJ0aulhkl8zWq7uWS/PvD1
N6Nz6Tdua1XVltI2GL1kX3J6NUG/fl/AQqGBW4Bzj+Q8TMYy1NSRJEjatEq9FLj6fDA8bUS5Zb+T
pxFhDtRyIiMM9m8kdUAVMp9HSOJaMmJSeA19lsmz5d6fxWIThOEF775MojaPWFB6zO7jg9Ec7g+/
tki3Xy+6THFRE4pYh2d+Lxh14g6gm73pKGEGQmY51qq01fkMpuhI6pPy/1wgwW73sVplIA8tvVa6
kKu81beZ//OZy4evBwwdvgXiffD4hAWSejnsUDtVeg2ZzkX2OPSnMvsWF5/y4aLRM2ioz/d3ZGHE
cYMiI4KThPgWmuUI8xmqqfBZO+Rebp3iz7io/+RbL7qVTUcrQVCtwWjAyIoghjpL8hgcU7k3qhmC
pJcqReV2tqF+KwdX4fEm5GqBil6kwEZQuCh6F5beqNnwbA7GWBzvr9SqBJQh4N1IwTYuOsTEN3td
CVnhaf4pIH96YwOstzW+4JDFpZo0+VAUnpooNh3+JNOG8q0JQPdAAOpQJAOnUjAdLbpdF61EYs9Q
HMSD0i2Xe22f+SHiLZaBUhbvzyiRZJLXU+whKwVEASFHpuz1mnBa0YMVTGUAq0A7BPWISj2SDDS/
9JrgaCGYjLLjnbQV3MDC2UB+iCOVQcUlWEDWmdZUdVLi1fkxVi6TbqNUyv+5/ywht4a25ijD47Z8
bsVBWCHnmhynHtWQhUJ9wIZWr201zARuCh6HQHvK+fix0Q2pgisal1D7/Cer5b2epcIR6DyRzUVg
CvPxQ1nxe6msMi8LH/zPxrhfFUCBxp/t2GcOOJwPX4zaVMuMpJ4RfO0T31bKnU2P+C4DPgMSVgAw
VnwlqyyliIR57kXM0do3fdz7PJmPL5JMllk0Zn6H8VXraIFfZf/+3n6+2K47sBJfk0YMbzwhBtfE
G5aCq5FwC/GELCqJOHp4walSj2lQhUmZepMOZvqyfVCUV2hEpUUPEtn91MJS3QoTzqrZp2BHtYrU
G+UnM7cV+vm+rq3ccIAs8KmAfxovRmF8NckGHcRGKbcZRVLbbVzYmXwoTvfFrKgcF8BpIIFeWCDr
YzXHislF5YFaJcuPVfGB+wd5cgTbgQbDsRUby2RGXJlGUTBPKV8l1dbyjXVa2XTAhXiFPKAkMILC
8yQqLCVJGlp6Gj1knz4Nb9Vw2KqLWlskWA0EqOHhIHwpKLaRyyqLB8gYstJp8XfvGwVPE9Q5gjEJ
tYjLIpmxxsLlUlx5Y5g642EYPzIB3v2IV7KY4KARDpNEYDW0Iay8l8RghxR/958iZG1w80AlluUf
qVxYRp9VWCAwqbRNeFLkh/sSVtQBr7d/JQimuzGYXJlgW/CmILUDgx6QXj6S7mexO4SMveBttgFb
1QFKFyNYYTSN1TiozAt+sPBilR/QNziVuDtBGAauAn6cbx50BukCadR15tXF28gcamy5M2tn9VaA
sNVxn5RtqECAmp1l6ezvxTrBe0EISEONPIwsco3z7zfTcqI96UtPaZ3SsIetqoCVz5+NL6iaMtSj
L4cYf6xsqbflr/eP0YqzNxuei79Z/qKdaFERHCOjuhDT9hFv2I3J4yuEfssApKMcCgm0uQgZ9MN6
RM3Si5Pn6dJuUWavzuBmeGF/dYmFtNV1DF+Dpko61vKxr5INbVvdhRshwvNK1rNuQJlR6eXZyYTD
erm/CxvDi0yl8GF6lsZG6em5kxTbhddr4+NRhfQoDLa2CBIPVWgiShmXntUcWWHT3Vg5bDGGRhgD
z08gB4QtjrKsy7LALLwMPZT+Lms72XC01zYZ7wQdvacQRAQ1wfwMaV3CukAfCq/vM5udW/8xaDec
1S0RwjmKWCGXpIEIKyK2/hh8icudZH3cW0UqgBO/4D9cm4KyVXJPfKXTci8bDmVlB7K9/xhBy3j7
d1SKgelgvkq1H0Xgp0gyzyefIu3B3+LHXrlzcAkgoIH4GDL5prALStbXVlTrmSdN5yYt7TYs7Co9
/74/i7WNALaFoo8D3g24pOez0NtSIrJEck+iHmHo0gmF2Lp1tmQIO5HJtEt79CTyqm+Zca2yQ8f2
P63QK4t7epwDGtmH+SxiUADJeosQ2TC89d1V2VgkvtSCaw9CY9hUHu9ZvqBLdLKVyZQUniIfMqSm
w5MUnhWULMvH3buBSABmgEcWntFiIWtVBLlPFCPxkuZXGh+ZfEqMjbmsbAbOEmfB51GBRf+sgOpl
MIVB6qHV6EQOSvgq9X/uz2JluQDbRl0d7zW2zAOlNMtrK6GJN45f4g7wFjtHWet9GSvaASeJ0ygj
h2yCGWK+43WsJmkUNghqsLNE7OtA7L2EB9yCIJuLyAzvhA3mW0EDiyk1FJZCRlbWx6uUVxu7zc/9
/FghCfTeQQvIL06WMp+DVqAyvUPnZc8/+y1CP7uvUc5ZCW4OGHHeF1RwlrqQ5FHTK7E3AUzxWG3F
G5YHCXlcmD6AvpD6WSTak270LauPE0+l58SEN3zUt4pJVkRgYE6kgHAPhAmb3A+mMlahFXkRPclT
B8I/elC3eoWv7MJMCP/9jVMW8AhljKZ4XvZDNcFdGO9O6oJYGtWHIJwAahchGsGdQUClraOUQsAb
rb+S6PN9TVj7fniV0AbsAd7QwikyadfoyAtEuIcSR79QpPruC1jbBY7D4lR22G9R1cw6yrUiMiMP
DzdDOhjFta+d+yJW53Ajgn/CzR5UQxVIATOw0cmFKldtv8sHR4lXeSBGqYEfVtiCWlM6n2U+tiA/
ZtUh3nhBLw2eCVQfLmse+llyfgRKTUFpYhKw1Fyo/kTNzxaIvocnQ9n9foMgfkNw9x4QDWGdgPho
LG73vPBLAY6wn/t34XZ04RZNLXShRlO5EI6rU+TP8O3vj79ykBAghqfB3ya898d8lwNdZX1f0cCT
rOeBvGSIOFgbO7Eugrc+RGUEbjdBmUNTZ0aq6IEXaac6e5yUR+JvzGLlrAIZikA6j1hBKYRboTHD
OFESM/TMLnKGv6Yo3FCG1TncCBAUmlTjpKKZQuiV07OcPEclvLLd72gEkxCKQRARuQe4l/OdaKXe
l6W6hM2Y2LFvZDtjX+7v9eoqoewaICy4TYuMwKQVColzFUajPeefk+ayf3igNHhOl0NNxFAx+qY1
cV6Q0PPTc0Uv4z4iPtz8yKfjiQUNwyMaF9B8fcYgTbKpxPC1de2/+uwDpxS02wbPlsCtFEsg4rAw
ywk8ebCopZ0ooR38zT5gUnmna4k/TxDFFcE41Gx7Oclp6knJxVAdY2c3i/cl4kyIvOwd7IvirQDq
4hwR9S7zqvE0UScyH0BSp+5kFPyPFF6nB6Y3MPiI+txJap5ngZR6sXIwKqexbL/4MTbDxhW3dlpR
C8tJ4+FrLNobJFMVNHqTZ55cn61rk37gON0OL2h05hu+1g7Y707W7R640/av++qw9IYBMUGSEj12
QIi3AHaV+hQ03ZDlnmKeaXKUwxO1zspOmp33zeCtfWEwuHkVM0yq0sUhKHuxSqmTav+glu4D28Av
N1DBIkm2TGF1iPowLUm9Vn6IgidtNwyBR5915N4Qg4bDLWi1MYWRPGVa6kW+74xl4PRbedC1c3Qr
gf/+xo8ZgzoPQeuHtIllo0Kh0fbf/5gB8ulw6Xn5jjC+5tcmyFqR45vMl/TQDh+4FoChQJ4bFUHA
SgvXAs3GaYqmDGlcVHkqhzDbHfUBMShqwjUFRg8YU+FFAgqwIEsLjI/4J+3P9W/6EXvBe7ngbuYF
qyKAUg/T0oytAWk3yy7Dc1KcQt2u92cSMQ+EGjglFJoLiAcJ2MqemAzJPYt8S1yz+IA28xcn7B5H
Y4vFOkPemJk+1lgmxaHDRe3tXjuyaXfMBJMALxfWivdIE32AQCkanbIs9czhQY4u6YYXs2aSYLRB
BICVQmsUQdn8sqzbNMLwTeZM2kOc2l12mfKPSOF8uUh741SJ4SviR1aUGMAEJKNToFR/stHnN9yy
SyseGQgJEflBST2w6zqdq3UwqJGWmQhoMOU8TVdiXaOtgt4Vy6FKMB2c/FdGzbiwXGXTpjmapyde
mqKteTdurNPW8ILhAJNfmVAfw08RykMe2X4cDqKHKPLD9WCiMlJMLDVdOKa5msVeA5jM6OQbpXhr
n387vHCBtsCy1oOO4YPsmMZfB2NnBxF+tQHcA6Z5GfqGwiNh+WValKYaxZE3IfU2XZX9y885TxT+
LAEWVMxbdRPaQeYtHTxancy/o52NlvnXQ83wrkKggYcOha+3rIaOrGs7ryrstjipWyColfM/G184
PTWCYJrKxzeznwE5DNLRCH7f92BWdhhePEJVKJpATExkeIustk+RE0CX6Oqzdpa7L/eH5wdECLXN
hhdunraVVD8zMPyY2llyjlGdCJYYzUFTMbYbsozdAJ0s74SCmOGCC4+YSUylMmi9MMztSP01vd2f
y9pS3YwvLlWZk04dgrT1GreWD8kWontts2+HF5aqV8osCRp8vqI9RPHTNDzWbMMPWLkbgJrE2w2t
P+HTi4HVuh6kxkDVqxfJj1nkpMqlABfe/hcQOG5QLoD6RPh7izeipaAymARWjT03bFYwO9pdo40E
/a0EYamAySgsxiWEpR03oOs+7N1pzrzGg0oUhEm4qOf3DskNVkgxrb3oDYQIQ/Hj/vDLncbwHHCA
ehkOBxA+n7K06kopbjwaX9TIQR31fkwdwlSod8CTCmSBuNWEYEkXNyOePoy4+tnqIjtDLef9OSyU
gQsAUSMnQ8A7VHT4Sj+Q0F0s8d30uQgcupusQBien+Qbh56xPBs7DcODSRFhXDsmvwNtb5xekCGs
Ud1GWtL4se/6rWKDHNru6d7rBxIQiEGpK9xWzlc2n4Wl1AFRgtZyi/GHbx6zcKsMYXGSIICHYniI
m2e9hZOUK2QAd1hhuar8IkuFw/BC7HcHZSAEpOxoOI5CEwQ2BG1QJhkN57sw9A5q/Uupf90/SAub
hIsHoVuOuOZFWGJWvY9inSKjEXgjDZwI7ipI3KTxJTK2ihFW1goTQHEX6HABWBL5etAopIdOQBDV
Tlp3rdqfTbcRHVsToWCp8BKiiAaIqe9JJY0ysjDwUrQj0a9oz550p/vLtSYCaFagEDgDCZKV8yOl
DEWij3KEWfhH/YefnLQ/HxCAUi9EAcAZt6BhzfpcowUjxA3la5I+wQjWW4rHD8zMKcCWIyXwPxGC
VzmZ03tBYuBlllMkj2V3tdLHWrFV9A4EvcDWi2jFVEEcfzLyLougNZ0vWa6YA8WEiJvZBUON+ZDu
vS4wH5Syc9WAA4VX/FwA9UmFwvkaAorfcvlr3G9qEe7mRwqPUrBRC16mlkhpI+spcVXeo0IubC3e
OLdrKwQfFmacg5fAXzCfQN0Uk8liTEAJjwZ4cXf2lMIlhwW6GV/YgbqbQpShNMS1gmejtg329f6Z
3fp+USlKjTQF+qG5WX+wOjBcmn/fF/Detlw8srczEI5s5ddWU3MJkenImS1HdvxGfike+SW//+3I
gah29Y9S2mNk+8pli/qXb8HiAwATQTM2uOkLhAKJwGcb+R3BZXUEXBRsU/IWD9SKJQZQFyEoRD8Q
ihWv9CHsfT0dIt/NUtugx9A8FZ0zGRvhjzUpSJgqvEybp3L4Xt7c7PpUSxSdK3AnTpfSvDD9Z/ZL
2cnRzw8czjLnCILKw5ETDpwvgx2viGTLZcojSHwsuhFYXp0EShZwJICzgGLOJxHHlTpZ2oRJfJ2U
1C7UH5Fkb1XdrpxqXiDJYZe8Na+YSSBFJ8egTvBd1FXJ38tkYw6rw8MkwqjgatdEJ1cjZZoXNdwf
M3nSXTnZG/TFFiD9hAw5so5woqX5EjWBn08s7n3YlIOkOQk53FfJ1c9/792JHC+6pQmxIanQSVRr
pu9KTWIXYWbvhtTyjLKE2KgFu879q/kE8rhvlDaCOoxHWXkwi4232Nr33w4vHFHDSsKplDF8fZW6
z1W4sfwr9mL29YLBCv28RkF+4LtRfvaVg986m122V0XwPoFgIgeQTXRFrDpX8qAzLJBJHExy6cxD
re530RG0+VeEMIu8aaqmriEiDM+94kRbWMI1PYYbBe1CyQUIswT/OUv0eBi6znd7YKYD+CCnavrO
tnjjVqUgPYTUL69AF3H4SpxZuSEx3yWtE75mql1/zrb4ZVc3g5Pj6uCbgij++xuzGif1kADUaLlN
ZLfjmUyOQjb8EG7UhCsInby5Ywt85bInEHKCckxixcQV9DNFrRO1S98pURzes43rdk03biUJ20ID
qde7HpI6epBNp9r/LJtNRDAdSV/ppAGa243NHz37tjvoCMNhvT+MoRiAHQmHliQp7nFfN90+sQN0
EtsNNRfG5+71zVZ3DQGhB8H4cv7NzzM7irf8tbXD9O8MkNCZSwDVQ9D3pWm6enFV9LPmHyX/A5r9
zkVjoqgN1zU/AjeTqOoC0agpNl2tfewBsvVP+68HFHTw5idwAxD+nY8f+Sq88i4x3SR7jJOHZCtA
sXpEgfNDchyEhwBozccPCFHSEAgJdzAeqng/XTTfYxSj8BY6PL4iaAAxgriO69RyDbO1r025s4cp
d5CwrdzZ1wHPWnRLytSmY1IFDZO+o2402wpcr1g8fDYqajg1LoLjwupnZqvqo68artk7VZFdjwV+
GFstn1b2AOFeHv9Awg6MisIiSWOsyF0oG27vSME3M/2++wghX8q76fEACHge5luclp1KGLbJVYYT
1Y/Sfv8L3ZGwQoA+AAwktlMMh2Gw8hCxmy4DX/7Y2v/c//z33Ilgr5E449Vl6ADKm1DPv38kpCp6
c7DcPj/rwWP7j5E/yeoxMu1qPPY//fFYFk5qHMiG9V6xHmgahwQnHsXg8xNxl70RdQYLNdM18yc1
OevVQ5oe789t5SpCrg4hL+CoEJgSI6h+yvyRDipgSNNDRZ0hPDTaGfUw6AFwX9DaEQOTC+479LBA
wllw9KeukfyurEKPmk4PEmlt4zW0Oj7KJVTYKQUAesGM5KZWV+kI6J9aPJH0YG0VY6woIghlATVD
cRhedCIDB+6KSmZdr7s+OmQVcvwgDdNDqz6nH4iBIGIOVxBrBOSTOJFIY6pUSI3mtrFul41tgZdm
91Ygzokabuw6bIsYpBjUpG0mlJ64cf9UKQ90NykD8sC87hahQYTN8XOuLhGTAZ8fIs3tlEMynovm
8/3v5+ZCUMfZ+MJWx0FSUm3C+FJ/LL5ndXKsq/hommCptlp7b3dkbuGBJMHrC09UUOWKOLGG6skE
SIbqqvBsL3lyvj+bFSXHu5F3j+OM/QsYWguUnTIEhuqW9ABqN0btyNq4wleUHJR4CAyjgQ9qTEXd
U7VOqYy+V11zAMrdbpSLZTihYXfq4f5cVpSQcwpDPcB8CRyOcI/Q1GgNqZ9UV5peTeNh2IIxrI3P
++YCOAmmU/RjFk5WkSsy6MsMV2euT15Sb//nc64jsEyATQT++Xz4gSlGmIJkyVXHMzvkW5Sga+eW
I1aAcEecYJFWpUFNrShkplv3xyw/SA/ZNwLCndoBmOsDE/lXkkjUIOd0IEVcme6oHaLSJltRobUz
CxgUalh5bT3yevOF0iQ/G60RPmGRXEb9RPu/0q3FWt3qGxGCbx7EY1yhu4GJSOQno/mpbnVuX50C
53N57x+8aDGmh3LSllFkurn/MmUPkerEu2txYTh4U8j/ihBOK01kPSoaiAAYTevOIdsAu61dScCq
wHED3G0JIUZBhgm3KzbcltlMO+jfUnghxcZRWrMdoMNDWT3+AEgsTIKMIHgZpAQOKJp/KU+oL0lC
R1UvU3rZf2bhwgGaiVwM0urCrRFPPtPZSHS8M86Kj3Dp4SPjw0V/b4gMqNX8zIaJnBBUHuMCz3Al
HZStKNeadvMSCrT6QNR3kbuAA9mgDNLU4aw5sX+o2anXj6jOpdXTZlR2bVNQLYNTCyZsJDL44b55
87EmR2ABnDWu3NlUc8zkSMhzNTgl3bhq144YZ/3F1Yf0+jLgQmOpqoPRdMvioqIh1FME8potep8V
IYjfARPKY4TwcgVrokda0KoVVD0Nv9L8rTE+N/nb7iIjPC3RMgj5V56WAbfqfMmIXrUxclqGO2DJ
gErc0MUVc2WCIQ8aD1yrgbKK+fBBwKTJ7CrdHQc7Hw+FvhHkXFsjeGsmtJBXn4jk5ECnDX1ltrqr
x8C/EVupTzLKK7c6xnOrKrhWQAfKnCYKTykgEubTKJlZTHGJQxwkj2Z2MNEUoEyc2HBGM7ajzqmm
/dELvAnAesGpkcH+J+x9hk2LGmOA1hsHcNrsJmXGkt0OL9wiQ5MYuSRheK39NjxKxqfdNgUXOu+d
psBDBCn6fLnMvOgqUOPobmY8WcV1s3hg9VTdjM/twI2e91FdjrWP8dMHKp/YVrOoteGBkeZ0VLzQ
QsyLJHmv6mlrajBZb7HkWef9q3MzvFji0rMs7ynD8LGUOFUESq2NN9+aUqAuETBplHEgSSI8BJow
qKagJIpLs3M6nXp2ofVlP/kLzhDHAYN4GwhaKMV8E4qxGKoyrFR+cTAQLmwhN1c8EQ6345zVeIEv
EpKhLrVTmJuKWzZOCIbTSI9sQ9+4xteE4BaHLeckdvA+55OYaj/lbyZ45tmRqJcweImTDRO4KgJM
fKhzxUsGZmQuIgxClVl9qLmB5aT6S1UcQ3raf6LwhIELboHDHUH4uYiJBDTpokFx9ewTssNau/8B
gE5XSHXyjl0yCOnn41sEBCfoyKi4Rmczgxx9Td6YAR9BMLAoVjOxBbzNMPCVcwklXv4THbHZ5FsT
H9W3OoYgp40PZX6ctgqcV/Qb7zDUW8Kkg61NFqaTBEUmW+VA3YE6gAfZaqLtDyXcSqCCbmQVMdAe
TKKu1n0emq/aVpH82gxQZ4lSAjw18BIXZkAymoxwCzED7ZGdmp2dZ/nTHi4B0Dko9n9nhZvvxpgZ
dalLAc5T6CDPd0mzZL9XCwkIG0EGgGui8SBlMXZdHSvuSB9p9SfIyw3FXluhWwGC45H2mdIkJQRI
/cF/1MeN87qi1LyqGQkGKB23T/MVIkWmyUweqZuZT3R6CJrHuttwbdZmcCtCsBtlJ5eT1uOUSsXX
5iWN3N02YzYD4Q6d2rxkitVTN2y/Kca3/WHN2eiC/6KxUu4Qv6EufdOG5qAHyuH/9/mCBihqm44o
F8QGDBeQF9kwgR84QejkyDlCwWKHTImwxQkNksBAOK2Uj+Mh2GIn4NsnWjzk7oBTgZ+0bNNU9WUa
xvmguax+lkKvKJ7q6hJl5gcsEWwch4iCn3LBKZSULDXiQNHcVHH0wS6lDUVeUwQNQSHOMgM6OfF2
61gdJ6yvNTcrr0bzdZrQgWG/v8QfkIg/8cc8SlHmG8GaMu7qOoUI9TN97uINRVjdCN7rBul5xGxU
4aiqDP009QAbUaT28IkFhzw+bhzWVRGIzgGOzUPYsqDKtV+FKsBVmqv7RyMDXh2XdBb/6sof95Vi
dTNu5AhTQd2mUhRAKrpWf4pUG7QdwQfgoailRVYP1aIgLxbRtFSOGCrAJ4iYAlstPvHABMBq9+ex
ZvrwauAs+nA7FqhjKo0NnUrEfnX1VLLP/gdejXCT/h2fzk+UUfRDohq+6objM/4QhK/pyYo2dn1r
FoJvGaqTqjR8Fpnu5J9aY2OR1jYb3jdyt5wnBxGP+SQGvN8mScMkpsYe9C9N/jVkGyJWZ2DirYJW
qtgK8aVS1PrQZGOluZr/RXtR+r8/sM03wwt3tKI1UmcOGF6WbfmJbtGbrH49Qksw4dhsYLjmC6RO
o1VoaqEBe/OgVv9H2pd1x40jWf+VOfXOHm7g8p3pfiBzkWRJpGzLrqoXHttlkyBIcAW3X/9durus
TCQlDnO6+1Qfl6wAsUQEEHHjxk26Ftlalo/AGegjHWS+pP3VLV7iJgvDMd4VSuzV8fcrlgdp1b/l
z+OfvHIbfeQqqNSw+mg9/uAWK6/ExfNzIn7++Yn4Vm31vjYhvvvsjB5Rj9mwYriXRrDxCFVRIAeI
pAxipGPTRNOEE1o6t6V2NEp2FGW5MsjSLpwOIu1yGo0kJgYGsfi7ymfDykVmcQ7ICjozmhQpWkl8
ye0I3CMlCQ0n0Iv7RvdHc799n2f/DP4a9LbHWOcbAboOpAV7h4S1c2v5ZXHNDJDnQpgMSE/0cDkX
H2lTw0artEKV70b6TIvHaTNp8YzqBkwC+WsEei9ydUYm7LYomRWm7Z3j3m1vmTnLR1oWZZZ4MSAm
dj4F8MAaLSVwOmrlC3PXbeaxk+RLqjDpNYu5DvkE94vukehPYq1F0uU5mnNz8P3AtiHPJcN5MjI4
Gstxm5xULyJAwVvpvtlctob0+Okg0jpNWQ6sSYZB0vqY53681lbvUtfO5Uvr5NAyN6JZvvqjqz+w
5sNWRQCeDcRpePWAQwDRw/Nt7ikzsnRqjbBtbqlzs90fQzzCC2APAtb5gtK5yZWkTnOExSJnp/LB
5824u2ICJyNILrlTuqQzYtsIk48jCu/12/+beMnhRO3fE0in1BtKP+NrEIh5hc8fJedLJB2gotRS
W50sA5GRxM+qg9bsB2Q4vtjd9tcVRpqDhwj7YL/lAEA5FizhXW6GxP3q3CbaZmgVxM9NMudMLE6T
dJRyNAur6qSDun3jJi5G77fvBJ4jM5YDjB2qnHaI3YrmkeAkHNRQST9ra7HPJUWb89SggQU4DFnx
c01gfWOnDSx62Me33GuK7QcJYmeSWTiEmf3gXLw6lqbiTABQGV5XVV7ZbwcvIrmL9yD82UzcLYfz
KrREKEWhoCNC9enbuEZBtWBL53DqXDc7lyzJ4L+Wog004yNIcSJP73bc+NPtPm7e4LMhJKdZ5Hka
kx5DkIOSh0a90pZnQc8Qb55DtdhlXK8lQzEXwVA0ic2flGQPCkQl95UvdvLQGtstKhKvcMmza0Y6
Q1aDYRyVPG7AR4VWT54tVqaxcEyBLwR1IGpI8HaW2fdw9XMGi+T5U9LflXt7M/krcqsWnh1omId3
/wU/fl1oVRlnMU7R4KtC9Ugi/Le3eeEkzdX8eM/ibjGjGM8VIVPrru+okT0lnZ9qPqO7aU2VL9/+
gEedDCH5TFapPK9yDBFlO7QGRkiboA/TGlJ1cRTQsREkjOfQrRRhMHK3RamxBvLXZEdtP6UH9KDT
1vZbm+PWkn9A5RZSe7NyYCRpMhyvtdIskewu26Nl36uuBxVstENCfdt959h/NOnKEZsV7XJEcF8h
2YR04gX8Ac2n7WjuV9G0mTfpnosq6sHXR68X+1Y/ROZa3fnCSqJDJozL7MdxMKQjwYjLNCA/2ZOe
7RrqR/0xnXxrM2Mi0rpAMiJHh+Quap4lC4yuVnVVpAoDWe8PTX3WQL25Vv+zcLbPhpBsDO8L9Fku
MERRHwT9luZ7dfi2WX1s1YQfgrFHMkVONCpaB65YZ0CzEvKOR8fOVD2+Vs63OI2TMaQrSZ41DWvF
hJOd+bz02mLH1e1WAADvmU0cyd65a925FeAao04CMM/TkLzPODL7H/q1sNnSqQKIZ0Z5zy2EZeb1
th91wD/RqslVfEFv9eqm6IJo2NxGGMcKCRvcS3CFnjvlns8EXfc6BO869kTQgLy7ydWVe8/SZpzK
l/wJigV70qcje7LsXSoec7pbRb0sDAEkCq4mM+QekWVJM3JLWHFEmupJa+8q7casbsdkc+RjRjLi
RTzjrZE3lfbbbFtwAllt/VR8UlW4xacIMdm3NWPBM6KkD/gg0K3NGCFpodKaFlTvouKpvk3j+9Rd
mcGaeCkqMTZJXA4UtOg1+XLv8q9vf/zCYcWigDxkrtvEBUuyHENJrZLlcfE0Nfs89xL2kIx+urlF
EGBzM8cKHvZ4BcBxnZ9V0kHlkhw0/uITAY0LW1HqpSWygX1A1n0eSC4DrlMna6mq8ac090fLT9be
egvn1D2VL6kaLcqiyUzINx0/nXZj7utr7XWW9uF0CGmFBr0wMzUy+FOPCKBxk6V3GdtN/UqecXEU
lGSjIAhY7ovWK2Bniiqw+POnKfNT3dfKIxMesfdvn6nF5UKFACBgYPpAxc75blsREnSDwG43+R6Y
Hbc6FM1KoGtpIg60DVUhpoEki6TWaDjV4OHRoCUhDczhaPjTcKzTFTTH5bHSNWMuPEK+CxSscuJX
1dukU2qaPhWOj7j+2K0c28t1Opc/T/IkKousR5sMHPJ14k3OwR32Lt9sPDAEHgVYKuRxDDmxOZCU
M8UFZ3bS2rsGhJbJ9pAjdhmPgp/9xsGPKm12bpUqQC+cPlXOO5oeOd+xfIU4bmmdToeQdKOLFYY3
SU6fOuHrhc/IPt7+iD2fhXSeRkDkWiPBLKzm0Ob7fI0+fmUKjmRmnapE3iWDfFH56njMjDtzu5Ga
p4DDiqpaE20updPkGl0TcS1KniZ9J/SDk+ystZvN0ixsFKmBaQEeA1UU5wdWibp+LFsQ7Dn9DqWc
XfShTo9bbQduTSdDzDp5ohN23XU2Ywl9KrBQ8a1ob5Ttr7TzIeZZngwRJWZTKzWGoPbvGqBg/Mau
fIusTGTJeJxORNqOuZVDjPc41iraN/1NpR6uWCgwf83V5riRyyU5CJGPqAIygCZQb6t0X/LjKtX7
4hROhpD2wkidtmsyPXmyWw+oP4ffvD2FRflzvRqeFACCyS/yRtFY1VIreYotT1H9Zu1aMC/x+XsS
G30iX/p+d45LdQnkC/cxzr2UPzoADq8hSBeV4mQU6ThxhAZpjTD/E8kOevqOwUY5T28v1NpEpLPU
j61V1znI5O3fHUDdHd9N73i/MsjabkhWFr39tATp4eRpGA+RvU/X7NOafMnEdgbQZdYwyzd8B3Az
tuIlVuTLCWyFctehNuSDP7P5nq2Fy9fES28Vo03tuk5xmBCYqH63Vq7ha9Il/6Cz1nBg+ZKntr0j
1aFb69G+eIJmBj/E8IAfkL102zeOPRpj8gTWJ1Idc/pIhceNz2+f08VZnIwiHaGhT+xer2GTmOOT
/CZyd2/LX1S1E/nSEWrAklbENhBUzXTbhWl+O6zRISyMgEcQchR4rcwXJ2mXq5YB7D7E8VNbeBWK
Scrj0K5EuRYWCWWnYKhHhQFsngxVGLuWmmUiwIkWRZ5r/1Wpw2HrMgGfhUcvwNoIQqDnleTgqiqf
RhapIbFurNi3+WMrVnbichLzELjhmyicvrx/W3FiFL3BtZDrvh2b+zZZuwisjCAnjSYnS5v85wj0
D9fy+7UXxJJ8UAXPjyH0aMfd+HyRmGHUJC0SLXSb23YKyjWCkxX5trQJKbcUMUXYhMbqPL6zy+1M
bsgWWUh5AfG3AKslVkc0RB60kJkfKP2W4W369jFanAEoV5GJR+X/hc1AmxcAOxWskGk1uzYafbJW
Q3lpleYqUFxVEWWes8DSGulUdKoYOkCnDb/6pGigwg2rtf5TS9NAbAkpKjjpS6YZ5vZxpzaqFlKg
guKPHUhOtq/T6QDSLJwy6jogSrTQTu/p8O6afT4VL7mG2iQxQzcZLZwir092azz1a8sj6UE1daQr
VIhX7JuuvC3UFZ+wuMfgvADUHyBzdEo51zNRDpzlwtTC0vTR5q1xA1e717fftnGSTkaRFgl9oVBT
icro0K1ScLzS3Y/tewxWELTTBkQL3ArSJa9oJ/A2VM4UOg7f0ZjvNl+FkWYBMxigx+i0Y6jyLuhK
VPWA5YU6QXto11enNUbopX1GvSRMHoI/4JqZf37y6jGmsaSaM6phhmpoUh4TbS2csTACFAwvQ4QT
wREhB/kYIC/UVpgB7O7vsfs9W7vDXPpm4I6ADJ4bEc3HSVojZK+1AjwkU0jRLbUNrN+B1Hp7l5dG
AAkMrMTMjgm25vM1KrXadEaHquGkPKhT49tT6tflSuhqYZlmAgIQXKGHCRqAyEdp4JPRgrY0jIpH
dXzMvr89hyXxs64hxzETgch+M5ncIRJaNoWu4ceDl60lUJbkz3XvuFmgPPKiypP1E6okpnEET04X
P9rqyu1owVyAdAzt5JHPmvmB7fMt0Cc7cXlUj+E73f588JV4uzkCBx+gELM3AERLWn1RmVPLWTuG
7U2MWoXkcdIfaXLYvAczNxu22QRoBJ0IzieByMlgV90I4DRYzT6m9fM14gEVnRUB3CXyGpmxsBQG
ehSe/8nB7+5ux2TPdX54J6AYdX4zSNY0YU4/qhQo/BqQhfiYr2jAvMbn73IH1woUIIMYBebuos9E
39W8qVs7LGKP4hg98XT39gqtjSA9FASN9QZDgBYg2mvaXq13zco5Wh4BST6k+PBfGfViRAYpZiap
MGnucAEr2L2+xmCxoApYppch5k84sdgKr9SxGUc75IPr5cqsyib7kz+/vVQL+nw2yvwVJ6OQzNGn
esJEqHpjZ0d9LTwyH8aLzQb/HfJiyMCBmPtcvmsVfGi7zA5J8sUq7pzhWNIv5h/1tBZiXR4IpgNv
N5ggWbPbZtBp1xUg8NKQnb6Jkp3JDtFXV+zfXrDFbYF9mluyzWRtknLrLlFGvLusUCFfM8VvnICB
OOOKXYGZQvYYwDC8tCRfNxRx5jQj2A2UwhurXRxtVxCw5aKW/if34kVRYTW5VBvGDlSt7pHkt+Iv
O95+o0FTObxxkWia20XJy2Q2Xdujr3coQMf9jdKVXbg8tuhfhrfJ3MEMZFeyeKuH8zCHVA+bwR8N
z93cJg2oFwI3CrQTgpPoG3R+bDWjMJs0M4cwJe+Tg5m8f/sQzb9+rhVzxz1wwcLNwQjKdU5t2ZR6
EkO8/ZmJ+zp5yLZXLJyPIOkdsUU+5JExhBFjnmg/jGvmaWEHNBC7APHv4v8uaAvUxLGpofMxTOno
l63ldbFxu32VToeQzHgeO2hgX2EIA7avnXbgCbKzNTjVz37c8l4Az4LJAFKNHZe2Oi5GQ+/EMIRd
cwvWFW54vALH3TFWfFvzyLgX1s5ai00vrB5eEipusTCJoB2UfHjc1Tmr21YNXb33nUbs+rXFWxoB
ERoLFwRkhS6mxZQULpYXU2i0sUf8Nvpr8+bgEosr1NztCgZPCvYVFlqnWmU0hgV9UCvmDUXqdXRz
UHcuHYZw2BGEsmRujD4aHAbylTHM0OY8rSc/XzPnC8t0NoJ0xsZmUtJOwwiV4zt/iDUiuEtvgScj
zBywnzPMTL7rGJE1mmJMBLoK9x5p7kflOPSe4a6Yw8Vh4PmgLXNViWwOwU4KYgCDiZDTZzS59zNx
NwpEbLLGe3vXl5YLjEr4D4KX2HdpuUDIR+20zHrwun9WmGdrKxs+nxpJGfG4gN8AlQzoLGS07NR0
Wi/MVIT0hxU3D/U348+2Lx6qb/72eeA2YuM9DIzjBX1XW6R5ZpRDG7Ju13pmtbIfS8s096mEYmDb
4cjP3YeFl7DeA98UTizZfY+1zU2F0N8RwC/IJvPRkuP5AJ25hFtsDE31gWtH7cvm1UGdMu62M3Ms
UL+ybic66IhKfQhp0XjlZzJuj5mhEBoMhuDdRPLvgosDTw4AmGN1CIm5r93dsEbZteBfTdyb5n5F
Ot7YtuT9KrMm4+BaXRjbrvfo6M+JtvKIWdhhfDcgUzPbJoKwktfQLeBPRFN3IToiTeQ+aj5u3wI4
JSQwgfEDPlVyEG5S1mrW130oEpx+tDj7v4mXdrh2DJEWU9OH1bCbbJ+tKcDlbXxmBHr5fMlOqLRB
kKOHfMc89K0X8aOm3ZXlvt9+7T8bSC7P6OvC0lITAxnNrs68zHlyRzS2hQ/fXGaCgWbIKLAmKDSV
iderjkUZQkYYqNhNjXl0lf727T1ZOrSo3IfPRngLKDnpSJGR4VIwIGVQRB809c4Ydt32rISLVDuC
Q/P/LmNo1lBxK290NeTAb++EutVuwPWg4g0vi7mPBfp/nJs9oGtTs0zzFp1N3unjux9vr8+Fk5sR
ijO6BZSt8KUyh2fhZiIHFqINteG+MTVPQWO74rlZA1NfaLY0jKQa9mC3nT5gGIOTnWoytCL9Y/NE
YJvsGXQJ34Dq+vNl0uNqdFFEWePOsZ+cWzLdNN3NkH19e5TLeaCJF44sLCCCLGh0ez5KUhogds/0
PEwMHww2nqJtRr7iGMEFIQ04Q45AqXQ+wuSWVeO0GKH4Ub/LtqLvJOHS56etwx02QjjT343arove
v708l6fp/OMlFw205cAaquWh4txVH0frJkcDvfLm7UEuVPrnJJwZ4+zinzLtd2y5SkwaIw9T+y6u
78fknUVWbkwL2zx7IcQ85opH8Cqdb0LDXY7OE0keqgBteF26f3sGC+LnXDIqr8yZJkiux6WTaTOt
JzwU6s13NCR/W/rCJpxJl7xcVdf1gJnxkAgvMXaxcgPi7XyNXXFhF+ZIO/BxYGOeseDnSxQPULjC
pmVYaB+76DhFn9GL+e2JLCzT2RDSaRItepc4dVaGmvNV1+9rvntb/sJCncmfxz8J03VtrZYqg/xe
fcj6Y+zcjmD8WGv8sTiLma4VGXG0O5CTB6NuxGkXl2Uo2vvU9lpnZRaz6Ty73c9twy3ExfGgA/RB
TuEoacNMNbLKkFmesPxmuuGaV6aflcKf1gJQS2NhycAIgUJ43AOlo4V/n5S04mBJJp5W7vp8DwyY
AWwNeJnpStbi4raDeSECAtaXmUkQnu98d6ooKtRIxVjkA+t3ZefHxSESt9Pw8e1TcLE/86sIlUTI
HcF9gOPnfBzBhiSauikHw88Oj+F2s0GX5EuOaSqLyOQj5Ktpt5smxdOKrQr/cwTEHUHwjvoV+Vqb
qk5FOgsGUTSHqnuKyU0aedka1d/iOqEGEmyzM4ennMAAnLdvWe5m4fS7kvrdGgf3hT3BJPAGRuUY
YDx4A0tHSzV7rXajloeJe+yd/dggw7CyTkszQOwGFTxII6EoUhrCSvIm0vsBQ6BoZfLKNQDPhT2Z
p3AiXzpJxGRmbHc9D4d653TvC3An1x8bcvP2eV1cqJdRftYYnlitkk+9lSsYhVV+U73vqk+RuaJ6
KxP5Gd07GcJoSW/ZE4aofmiOx4p7Rez0NTKEtUEkB+LYrCDZiN3IIo8aB40GWe1b6tf/22pJPmRC
y4DE7QWfWzuR1DcLT1kLdi5vCLQC5FQ/4TDnBgQJSz3iicbDPvGdwlcGr1B3b89i8eSiThC9eBAb
vIgLD606KqzrcHLpjlEv1rwr5P+kSkbNMcy6pBm8Fq0+FAmHXe+8QEVY7W358++f+ahZM07kS5qR
RlGblg3jYYmP58fBOUS7XtxpK2+AxWU6GUYytaoR9YWIMQ2Rf43Se+L+eHsai/IRPEVwHq4WTcnO
d1qPRxLpSYmb1bQDm2q/VrC0eJIQ+YBtwnsY99tz+aOYSr2JsUzgOUO5Ae2Oa0iGtREkpYvViTaj
xnmIMqLhr6Q+tJu5bLDVuBCiKA3ElCBcl/ZgGK1B9IXFQ5fcDSPc0Er1zbzG8lGam2wiJ4kXMYqh
zteo7zW0kSfQNt1+lzY7Qj3lS3w0vuj6CnBlabNPB5p/fmoEaVr2qY6B0AAkAV/ItN9+mJBBQGQZ
dw+EQeatOpGPYAjTCu7OT0mvjJ/t7K+35S/p3Kn82f6eyGe5Bco8HuFeg2Ca4vPcH9wDq4KSXTMR
YD+QMUTN5sV7zLXSOBuLMQ9Lxf/M1mJRSyd2RsWCXdDCKslPsZ7ak1YlbY5rh558ILhDWysbvTaC
ZPzUbqzIVGIEhobHoPMS9060NbA5KwX0GrHNuT2sXDIGNtUiUrQ+Rx79juVfym7rexXyUUcwE1Qi
3YaKsfO9tmIhWIYyxJB5+nQkxuHto7SkCgjDgR15LsC+YGtt806nLa5PIJv5SESwmeQeXz9bVARt
ZniVHKPrcsD0Bchswibz8sFja5DYpc8/lS9pgjKUWZrFOKCoJnG4Z20tdEOyw0I9I2wdmsEhtCwZ
Va7VWpNYffuQKGjM63xFgcyKis1feGr05BEko2ek4DfTkFl5YP2NWj5a7nN9jzbs23YZy48A4KzI
JuBVOK/nh8gV0WQ4U1Y/NJ/y+M6I/10n+9/fhv8Xfy/Cf39u86//wZ+/FeVY0zhppT/+64F+q4um
+NH+z/xrv/7a+S/968/vvKZc/itnvwHB/xl496X9cvaHPW9pOz6J7/X4/nsjsvandHzi/Df/tz/8
r+8/pXwcy+///O1bIXg7S4tpwX/7z49u//rnb3P16n+fiv/Pzx6/5Pg1P6Ecsd5/S/r7r3//0rT/
/A069A+gRPCsxY0O6z0ng/rv809s4x+IOYHZAhVcCPj+LK7nRd0m//yN4EeIFQEdgNQzUHAmznlT
iPlHmvMPQB/mXnJokvrb3190ticve/RfXCB6SHnbYAZnB02BWOReEA+Wbh7tBCUEXVAMkru+Pxic
2TdF326DXb9IlzCgsO1RPbRKHEbuWPi9GdNDndbZJiv1S7p842AdASij04AZqpGltUU6oFvlatTx
lZWRwwOxrTOLlK4ZlJHmeq1CHypR2/7JwfjPNvwvll2u6k5y0YADcyABadxn5PWeUfu9xnP62odL
Vs9Ja4tWqJgJcvTmBbHtu55pu+s+e/aoJ1eLqTZ6RlLDDBRV/UiiKPVYPjQrwiWynJf9nCd0Ih2X
Rze1O8UMxrJgnxPmirtabfmfrjrYhwLpz31WFMYBLzv9hlZjurMLK93kUF/GlgwteAwtrUI74gBm
DOQ1KbmZOv3bdasmuYk8cks03cCGkKEPYtft8U601+h3XtttSYFVpiilRXojaFXOdnSKA55t7Kn6
siqS/tqKPjqDlukBGa1vZTU9W5nx/apFUSWn02o1EBgR14Mpxk6CsP2h7PVt/R1+fbeMnkfXhXik
UaIHeH2ah0JT1BvdSZPrlFcOJ6mWyGKzTfUALPA3Wh8/JfU29vGXD5d0F+x+dcZLJw/zXKl3QxSb
B7A/rCUKXjkr8n2LGJmFynwlC8c+czN0eiqaUIyk28am8/L1kgITo0LZZYeO6enYJr5OR9szmvL5
7QMjdU99kS6pqCIiTuw6i0NO0o86q9wd7XNy7IoUrFaawrtDrzTad8sVPTI3pPZdp7X2Y5oPH1oH
IViilOCGePtjXltJSaWBZzWzQWmrINLSI0jKnRudl/ntdcIllRYd8OKA7ldBm0Ufos4sfGuKrnSa
ckemWI+nIgWPT0AqF8xwVfkVtcqbXj1/7xDePecGHHeptipKpwyobqvPJqM+HVi0sv/LS37R1UtM
VCNKPpQBpxZCYeaEitjUMrh71ZZeME1VRo/CwDwvA5sJepfmIvGtLjE+XrOnuN6dLw14L61SDFER
cMBfPOGa/QMZjPH3t6XP/vflufCy8PO/P/GcRj90k+M2dtB3Zb8rYgMxKpTS35E6T3ZvD/Ha8s//
/nSIqOqSaBycwEK6D+xxieca126tpNlGn0R1WZlWICw3ORouK/1G58pV5hoZ0vMvnxGpFYpI9KCy
9Qcryu6rmG2Cs7ysu6SpfK4ondS0CPS0slRPIWL8XEdltemB9iJecr9On2VVXWl2YGjRraN8HNpt
7EK/JF9wW5sUBRHZaAfUTMx9xFzrk95lie9Soa3o608KxYVDKddmWwqKOY0akP7cdiYvc7Xmrorb
D2Vrt77hUGrtBiVGY74CVStT9WNCt41jNZDpeTQa3QPXqnZs49JVvLTj1p1GkwYOsQKtVjKwp7hp
vgLr2nlRWbwXBb116OCCg8lsb+sq1927geqfrjr5cpZNtbu4rpSIB+itMPo501sw6fFoJbz5il5d
hLkK2pWVPukBFWhs0ff3rNOfrvtwySp0vZElsVK5ga30nw1rCKeJ/3WdaMkaZJznSG0WbiDAJeTp
ahlEtnvdqxFA5XOFzUduJukA4TGx31nvem2tZuo8lPxy6iVLEAnwEbQQGth2pj6SMmv2sapNHvZX
3wMZW31xkhKcIIq2llh7xTDLgX2jdUWO9tJ2gLr58b6KMnbnTi3xY7Qn2F23FbKRMLWOVGrqBgUO
vle62YPdZVe9ilBIeL4TGm8IS7LaDVCpmn5E+UD1u4jqNSakV46+TEec60gO6Qa8lsOqu0ov/kQZ
x8pN5JV1l/NaxljnJghwnaDWMvpIDKX2lETR30WOWKvU/VkLtWDfZFgsS0rhoPzUCTqW2X+wkQB9
YemKl1DaoKsIKZ5spwaXZC4iZ5+gKdWR0UjZ9wXXbtAUUwvzsa12eWFb+6FM+berjoOcXSCqAaKk
UiXBYCSqZ5rsqFnl5+tkS1rPqGXVBExGgeWyG0flsV+mtL7u/iXDWTjImYzIbnAJYLV+MAs1PSSd
u3JBeu2oSZpvspIZtFW1oEff8gNJM+tACzR5v25dpGvApPXJ2Kudhucm+u+Vtep+7pw4us6Myzgi
A/3MFD2ieiAQfNmzMe48BSQD1y27XIPAk0G3Oy2ygphl7W2e1M+ZW4nrnJvcBCQF8J3VBMKNqHtv
5TpKVGty3WGUi5uRVkh7hPf1YCiHd6lbov1UdfP2fv7kulxQbUu6rXcdOuYWcWUFqdln72qnj7+a
wk4+WJFZ+6lIbcMDkqV9b2ZR7DkFtT8Uk/3NjXn+kVOz9TVrcD4nFVoNXrlLkit3GEqqjJxkAVqJ
lYnXAXD2RDtzLcf6inpYkmKr8ei6eZHlQUWsI1z618kS26AGv5yunLfVKgY4J/rCBjG300Pf1Iln
qtkaiui1L5cUO3KjRFEcOwuoYlsPDlK2RWw217k/mcBIS7UGDfjMLMi5+QE5oGMS57u3j9hr3y15
bQWdceyohWhchO+1xgM55wo96SuSieSzmYmmbJOlZYGrZl8nOh0ajV2nzjJqP5/yvGntcQoURf3K
a33y6naMr1sROZXJnBq9wUc9CwYTVYPIwDeAg1XmdQpEJI1uModlhuFE4I4uo52SghExG7VttGy/
zrjcP90WljZqlE6BVtouwOfM9OLUWcM/27htLVgjOYmsJpaqV5HqBJGpfp943u7BPcvfV7ZZ3Bii
N/yGTtv6aL/MRLp792ApMgfgl4NR8PhdoceAixhZc1VkC5DC8/uk6xRKlpGcBVzHa0GJ2o9q2qwY
7dfOveSERQxuB/SDcgKRlvYtUp7JQQz2toT7y7pI+pp0grGpj1igRFlzzPXuoMaaurIsr2yw3JUW
lUOalZYiCtBGGEzCdMzEAxF9ZnpF26sA2pbUma9xQKNcZX1kPJNKpl4Y0YjZWHhyekLX2l0ylvo2
CPSv1ZIbErljFZVAzaVBKxS6K83qMMbKWiuAVzZaJkFQgAPqTUOwYIzLyiMtOLa7lgwrx+iVLBQ4
2c7PKAh40V63UBB0qajYU5tTf5o0dswbNTrkSQN29c4dcaE3uFfUrvm9LTTc+q7bmHnOJ1G2Oop0
FplaGuQt9RzBbgy33lQK8rInkmazqlIrFQ3sg9jJdiIxvw/RGo/HazsiqTX6Q1VxrzVTYGaV4gmq
+0LkV1puU9LrZFIGU8vRHwMVQJFHeMz9fluDqJc1kbRax9bpvRFFjwDl/aVkeBsWFbnyQWNIjniw
h66ELxsCu+8aD3fIR2vIt/HK/fpyuagUBp8PapGmyH0nee0huU/+aEeyBnF9ZUdlvL8DyhcgPSyK
m09yLF3hT/YaeP010ZInLqeMVbFj0kC10ejbyw2A9D2NKserNEguJbWnLsvGPEY8bSgLb2rdDwIE
INepp8z7pdUpS+JJHYClI59aK2M+B/PHlcIlBS0TZUJ8IB6CqXGavT72rscBZ9hdty6SjiYlDsek
aVqAtsbmX4PNaq/KOue6GKncGMtVyGhWjToFWVJ/1/QqcMc1u/VKKMeQddTkWqeWXRskY0PDqO6F
VxKaPdd2v61M+JcyXQCgMkugyKJqA9ti6ZNSxWh7kOfmdQ9V3ZFs+lDoaKtmN0GCl+JNnZfOA16V
zsrdYVabhcuhzH2RxF2j2GrVBHbCzS+W4Wa7tE/L4xhH4liJmK2VtbxySZE7JVk9JVFbF3VQtarl
sbK2v9h5UX4anDF+35roOOUVwlwrPHrFSuiSFwZFd4k6s8Z51CtyoGj+otArHxr6POSJjzVSy5oS
dagCVaCdNDhlBx9lNPp1WqxLWpyy3knjXHMeWVHdF9oHrUqve9jJaEOrMIE1qEzncUqF8Jt+OE7m
xgZ0LyogeVnKHbebEo7PNszYH5mde9kYbSvEeZEu6bDJo4yUhqE8KiTxi6bxEQO9zq7JIDBuuIPS
q7rymNrFjT4pqOmb/KtMpowAoyKKhwLx1EcL4NQCvZbdeBsx768FkfFfCuguelFPEC34B7UAAqPb
SMbyIltysGqKtHWRqMpjooAKNklsxWvzYs0MvKKYMjNYphvUqhlRHmnhggaeKZpHxXBdgEHuPUME
Ov/ZjVAetVLvPVpUx8hMt9WzvayLpJld51LQE5nKY6H0z4pK/ZjFK+mG1xZFcq56nEbdiJvqY+UU
e3R1vk1z/sd1h1BSTEs0msUdfHXD2UFrPzVqduXxlpSy04RLOmdUHlU1v++m+lA214HSdBnc1TkE
JLsRNEdvzaeutnaODd6kqxZExnZpqmCia/DZKER+GMSwz0rrx3WiZ9d34hli3WjHwm0VpAad2M+J
+IM02nXWW5W0krjVmHccsgvQ9XhTP4SmLp6v+27JWWbDqGQ9uJceAal7L3ILGc3O3tYj+ZfaqJK7
tIgRM0sdcAAr2xNEvaGjcd0JvCD2ieqa6anrPg7dqHvjiLeGMLttnNUvHy4pJcuNqhK0x0EphhuL
KDvEtK/8cEkpG1YbVEHx9SNIwfY1kCpA9Vz3TJfxWfBgekNcfHXS8UfcH1DEsHJTXDZSaPJ7frp7
1seijjrlcUwL4s1e2HT0bUx5fy82StLPheddA7Pd2O6jWY3PoP6dANAS5VXLjWqLc+FVbPZukadV
MOkCZdTCeNYUaw3YtPy+0C6QWW3Mk1ib6oBNxSeaolRktKf3rkmU/TXaqcm9P0HO2rjlkGOAkg4e
1UnlJRbuV9dJl9STlBpuJqYFzF2SxGjLonmgCL12V43zhSe016aO2mWQOsLweQxOoDHrr3KaoFo7
F86cGQBnTPhyIrJ94tbOLepg1xIsy+8iTaYNzlTd6KccIEotHcSfxM10v5hKcaMzRrysAD34yuH8
/5x925KdNtftE6lKnMUtrD636bbddpzcULETAwIJhJA4PP0enYt/27JXr/p066S01EJT8zTmGOfu
j+NGpzHbUOtUwA1GvUVEhEru1UKi/AVMhbCxt7/ymR/5Ba9lh2PHvNr0pDXrn+Mjyx5Yx7/K7rg0
DPRqqL/mkYGL1hJTT9A2SgDkiWNdgLwiZaejiXnFpyP4oOaBnBQG0a43iVFSv7vrIqs6ttuMzOTV
J0YvaOV1pSTzt7dP7Mxr5+KqQKynVlYr+QQxy/DWqLS/Xvo48vLmv/COZzwh0XHUyDqaLX+I5wOy
Ubtfmy1gjklPKC4h1W5ekfxt+26Ka/rhCPjh1dQMXHRVCJVQUueHRbGDv8R2/XM1ySWixnOH7ph0
A2y5iEKuAfnrnxVvnm06+UHjAxdKtcqFQxF61k8JVSG0Zqdryo+//C6LY8PLHK6x4kI/0cZ8q2n4
HAyD39IuhMoY1DFsOOgnbcbmMQ6VOgFfZi50K868Cy6EatQWIlOE2SfJrGwKLZB/dNQuBbMLGkde
p+OCqcYpGPb5tZA9MejHpTJ+CLT54Le2ExYHAQmXcFf7Ew2ye1Jnf5rU/OO39OuZ/RDNE3iUZF0E
qzZN0kKb4DHV0f9G0PB/8Y5LWZ4o1aaB7Vp02XdexLL/gBEfzyvjeN0F8FVr13oF+sQ890f9V7aE
l3T7zljoLxK1ymQN30hezQoClkGo3yfMsxYDRpqfT3zpDtOZSeRV2+Gi7IucT10+/G9Tvf//yB0j
RbDA9TLL5elI2SNl+2PN5xevq/ILCKoBR52MyPiUjXhbYnBgR6h0XvDdZ47cBUEpW5NUqXx+apP8
zyaOmnJEHe/ab+dOaIyRbYRo6SGBsFLPHWqlvL1kmmciKBcENeJr9gGHB6Vr+u8kg6Y0dfqnWXR6
O2ae9VKw6Px8Z5J8S9J6J/iVDJ0PvqTXmYkvSfWeO/rXf//hCZABhrPnpeZPqbTLbR50pRVC3vgd
vWOmfLAgU84ntOAwHX7TEZYUok384AwgW/t560JHLV9ty5/CNsP0I3rd5X91Qr+9O5YqxpG1clw6
NOjzFygMtwWjfhAS8G/+vPMJE/Ogj6Pd03Z0N0dSfzuIWv1ckQtuwnjOMB8WlGOhbN93Cf+e7KNf
oxmE9T/vO+wDNMUy2z3p2mTv8m6Rf8ZtRC546jNX0YU35aIThMY4lZSTD1Ss/yzSWs9TcZxoprue
RJAvexoVpNe0oUuhhy72u+cuuElHE6aIIto+DYz+Ac62z2bQlyiGz52KY6AmXTJMn6vmqd8BXl+b
7jZWdeP38CaOgVKNoXerXydiSVeXUCJsi3TMP3tZkAtlAnYv5DLBzmkHwmWWCFvw7X9ktv8/X+eS
gQ7H0mrLbF3lxnblDI2oq63fPesprjRTJgi0n4RG3Y3nf4XM3Cswd3odiwtlIo0+hpGPqAN16Y2K
5pdsCDzjUBe1ZG2620l3rCI8oVd8W5rTOMtLXExnrqKLWYrjTvQBmC1RHsv/QA0OzIPpJ79Dcexz
MrpVddhkVS/WsQAjCSm63vfEHQcKzEAejxupq1ESfZvnwQ3ZB782LKgpfn4Tp1gCvKX7tIqzjf21
8T39voHeNPN7uFzR4nGiwbS2PK72SbHrGcp2V6b/38i7/s+GYseD1q3mZF22qEJP9lO2Tw/HZP0i
dBeTFB4Y+kvXNKyaOZ+KsQx56hmgx473NJpyAhDYWpEhllc22IrUtOLa6yK6kKTjgJDpyJq1ilf2
QOJXRxT5VfNcQJLKuYxtE6xVstP8aT4iqq6HZsn8UH+Qk/35Ju6KsRHQuKXqjr5HbwZaV8Oi/R7z
yDFQzGjR4VDRUkVEyyKKjn/znX73O3PHPlVfL8Aeh0tFxvBqaxtaZD3zfBJdQJLiNrI0CpZqFcvt
YcgHU18K/8+8h5HjPRPAYCA3uS3VxKK2CI6oKQBRevE7FMc224jF25wPS9VIeZ2K/EveEr/mI/Th
fr4pHbSSNkwj6irlsSjDdLjGGLdnqOWikUCfZI6+yXS1RPGn3vTPmRV+j4qLQurXeZ5AF6arhMd5
UwTMBHf7klyiET3zPV0YEu9MCsQge12+/UdQFFuh++TpPF0U0gH052q7RFcqarcyYUNWqkN/9Los
LvIoYLbnKCiO1Ybh7pKZNinDGfzDfqs79hkn+oD987Gqc1vsZjiBkN8vcnaRRpy1y/yqKwysRHia
zN8hslu/TTvGaXIhkmXByjrdmmvRbNOpyf439rf/c5wu0OhVRU0tfJPVltfiUfRryEvQzLXiym/z
joGa3LTGHqGswnSv1YmHsd5vMO59+AF3gtDxoQfTdI9UBKlu3T5YoyvJLklrnrEiF26EdoW2SZrI
aoi47ooACM2sADHF6HfXXcxRuDXRQBIlKjuhH1lG8ya/g/kv+uB19C7uKDhMjSGYdaySwY6fyVRD
aYyI0C8GCBw3Ggml8zZoRJUL/dIn6h8Tqz/8Nu5Y6aEGiH5P3FRq/0tq+g1SRH7Pros5OnRSk6HH
yssalMlxFHKnfk/Lf0w2P5Sf0Coz8bx2prJ0VoWMacmb2TN2dhUpeJo1ayjrpapNIr+hJnJ8QiLg
558Dx0RZgzF5aFTIqmOY72+i/WN6JH44BJfHOl1Y0zFQo1fTrvIroYftFnX5S7M0ZwzUhR6pobHQ
gjyWSh7DfXKY6AQaaM+X0cUe7RTCY0MYTBU96qQ8eP+eNPk/b9/w15v8mwasyypFVr7PKJthbdBA
39dLFH17Tb/GIlpHzyDaBSFN0cH6Ll7nKphTMDLXdh2PJ8hSJZeIaM6dvmOmtcBkqp6PuWINSaZi
wh262kkcXTijc8u//vsPBrVHgFGvzTpVR9o8DXaSp01wPzxc4KKRRtPuLOOHrnin3oUbeepAJf32
tz23byfcZSIRhh8CsZflL7mdb5Jk9ntzXUn4ZBgPdBd7+DhOshKJ44tIyVe/bTt+tOWLVTLsVGVj
AmzJEd1tWvm1c6gLRzpMc7QkalTVq2h7z+rwKHc+NRdCr9e08Fdr+kVQMUuOBVwfZKoWSfPxlI+W
/TV27dYWYsnACD+boeQiHfxCDigZ/3wzD72pulNCVWQL4rIe0Ky6YgDGzqe3P8UZNh0wkf/8AzO3
kMSp9VxNfWayv8GNTO07ttTyC3rXzHwSqbKsx9xsk8kb8N+BTga8JnT6vEKmc76PszESZRcQPd2j
ys1lgeKc2Ytl6jlemCCCAEbOMdrIekteatU3Q2Vm+rLpOV/v1nrPxENHlsjcWNnuRdM1W1goEmWj
l68E0+nPf58Js3GftnCq2my6Aab7y7xdyu7PjPRRV3aH1cxGLZlUJZU50vstHyn7MyEd0h82LpDM
4+muP43j3q93k5FquJ5rDRa5ddTR1dvf7/evO3U1iDmTaz2zQ1VZN5v8amFmo6fl6LhCYkCYH6IG
pM0/nyIdxwB0+5Gq2BGf8kBmpz4FUd7bf8PvXzHqQqoUCYVhfaiqnU7mQzBk6qo1jb5wQudWdx6b
MA3A69cvqjK8VS9SiOi6I6b3ih+pC6BKs/UYQCymq2ivx4Ji1ymGwEuvg3GxUyvDONtiAlUptDOL
qGb3Q0a8wlNo3P78RQ9L9iNcdhz6UGNQJbdDgXlsPzZA6qKkINVsWiU3hVpJoouwSe4yMl448jNX
3tWvMzXow2tbq6o+hqSkKPDcZV0GfjexXVLg/i8t+s0z70KlwmGA6OZB8eyKXPzdS/3dilre4rHE
+OzRbH+CvLR+IKQeT9tG90L3wtyanOrrQJn2vYhse1qGCT3EjWf6rq1Ddt9iNn0uAvynCwdx5ma7
iKs0W0RPo6yvbNS9PyLVnhILLLXf3XMsXmQ54WsGs8m24d+22e8m5Uea84s4exRZcbT7MFcQJodu
c/8A1oF//HbtGHtGQB6c6FFV4cjUI+5Gfmu0WE5eq7uYq/QIRhTS8Nhqvr6jGcRNyAWhnDOf0sVb
9Vs61qPJVZWr4CUzbfpEMr575f7UxVlhsnEDaLVBuSjaEJzvTJagknjxOxMnfqhNi3HhHhWjXI59
yVo2FIbhnr+9+utr9Bs7dFmn2mRbZtI0c0UNqpZEJPYd36m810ky3Is4Gj8jjDBeEHnIHvz8JMp8
igJIvquqafvv8zDYsqu37ebtv+TcF3Yqa1Bh2SKNAaqqr+drdBe/gu/B7yl3sVfN2DKrQTNdHb0+
sXy8Dtr1ArrgzFvrIq+aBjxLYzIjMRpIXY5G9MVOIDe8Ayrs5+RcGioFBc5s3qapigNyj6T9Zp4P
r/SIuvCrqBVyyinOvMts8rlHQeb9lk6L3xd18VdxMrZtP+Dmg6uXlGOHyrcd/WqZ0EP8+S4Oc99t
K8FD1lkyXg8rKI+zhn31uosuAgtl0rhrazEiXc/+iZsVYjST6PziLRd4tY5NvdMe+Vc6k+0EMpCu
UDbxzIdcRilM9RAV9masKOkeDky2Y+wT6brfuTg2elAxmFWjITAe7ZcJNqoH6/fAu7CrGpFc3m92
qFJFlns95iXa67PnPXeqas1Ubyvm98aKRfEJNN9/9HL47HckjkM92hFdI4alU8DFTt3QfBuP3K+j
Rl3UlVoXVZt+wptIQX66pc1f+gg9swoXdhWBC5+sHZ6ucdH9bRiTZ1aP67XXsbioKz2vdS4iKitr
svFqB/7q1HXM73O6nFIND6Yp6V+LpGT5mrXNg1TZhff8jBdyMVci4XbYtn2q8raNblbTREXIpuze
71QcB9qRFeR1GxowQQ8f0TXkTqrJzzm7oKtd9WvEm1VWZDoNcZxgwD6qL0QZ507FiXXjkTHNUvgJ
auW3odV33Q6aHL8zcWxTtzNod3KUFnm0F+DhKefGM0R34VZtZ4+UJHjGjc4+J2Fx6PqL16ZdtFUP
BKQNpMU1ScO8UGUGgR+/83DBVvW0NnLquqFiDGtOSz1Av+VCIHQmWnGhVlC57sNGprgjTY5IJeNm
+z4brooVMvcvfkfjxLv5loEPbM4GANGW4Yow/rQlq/LznS5HFOro+QoZvKGSqJiRuL4z9fqH374d
25zbQ+4hhW/LWH8f7fF1nal/3l763LE7bnNemhyE2vtYTciR75ZYqpKjGHUXZ4fn5h0D5SM1m1pr
BCyrDq8AsY3f8Wnyo2mBBuDPsda4z1SgTjxWMzPXsZhbIEeGzu/FdXFXwU4ChOfNVMkmuenTk2z9
5m6pC7oyM+kb0ndtBRgQLQapPy595/fauqgrI9PEYmJmqojaTcFU9qQD4ufeXMRVt1geBzNeRFSe
voCY6F03z37Riou30j1EHpN9mCo2mM9mZx+Sufv69iU/4yNc/qfIsmgZ5/G1RbTYIs8nVLqTCyfC
fp/lumiraOrXXkxiqlRApzKN2uhDFlB+w9IlP7GkXkFQT0mpGnWpjfEf+Oc3ifUvKCzoU3c6Y2M1
qGX/smtIMRetqPmVybPuQXSQH2E2mIuJLMdQzCLvP+QHRfg6ZtMffGbbh1QupkSBxTz1QS1u+oHv
L1TEy6npsg8R1LjKsZ+OUud5/7hgnr3oewgkz3piN900Q91kXdk13+u/Ri3IDd032vi5mMh5LVhi
mphQOVURXUSBQSFTzBCI81zdeS3yqWvmLsVFWDQyPnpA+JnPfoQ21IWB2RwYZwpi9yptGvB9QjJq
T/r+5HWFXSDYwGUT1lkvq30PrrI95EWdZ36geOrCwMbRQrOi24YqEKCTJAl7zqPuX7+NO8lwxoMV
Q46JqJpAfYGS/O0eTn4MyNQFgVlaJ8G+7KJK0vT9kOffgjrwmoilLtcUU7PoGYPRZLz51hDxNYQO
ud+JON58x7xnXhucNg+S5brPrjaUHvxyG5dpqsuWoLY6a8A0FY53IR2Hx8Dm+oL5nHnrXBBYmhEL
+ZFRVJDCHW72dR9uD4AFJggTlX0WkxOJZVKsNvEj7oPe9c/enYyyby26NNVsQ+hoGoNBuUQEF8Xa
zzgGFxRm2kxMdJISr014E2WYkSHT6AcLpS4sbN+zdKkFUkHbdZ9IvOqTag8/2S7qYsL2epIhmJF5
FdM5grQVbYsu8ZvuwZTtz8d+HGiQ0LDtK4UqfFH34QB67uy91/V3AWFpHM3LIFCVGIn60m1xWOSL
9KxKuExUID0mEfDUY9VyWyOtfzziabvwBL/+9b9xuy4oTAOsEYZtI4EcrPf4RLXpSkwTqFLNaXgX
Q77xYWykZzjk4sQ6KE7tMeZkAMvvPrbiLk6pX0DugsR6tLsB31xEta+yLyKZrhDWER/e/rqvqdTv
DsmxWMgSyF1kIeB+e37d5vkp4eyG5sOfwXEJFfDfx/zdbzh1LdklXbQcMf6AhdHtak27f2Qiu2cy
YPCS2DZ4OdYmfWgCtsRFb2n/GIHlwRTCROo5rjPsZArWbi+Dut2+WR0Ml3DD57bmIs1AnRAYCghe
1QWHVoWd4KiHpp4eOwnOkVJEYqTXcxx2txPylJs2m6PHGJKKX+TeRfeZ6vdbsg7tuzHL0hNQccqv
UO+C1PKw6YRVRFRHtiengQ4YNtKepVcXpbbQI415DBdvoAN/nazhUO45gKpv36gzb/Qv+DS7pGSB
jjB41GyLOaZVnmrQtnmu/poX/4AeU3OYRkZOKDsEmPJejsYUm/bMO1yaLCj9RguQ9Uh96ZoVKcQj
wK8aXXiOzp2Lk7nLujV7mlFRRcdajgP9XofETwCEUicKD3KOooBAVWDQGa6KjHkB1rYLGdOZkoOL
TqN2mkk6SvReGshvHm24lXKP2MM2CM+umkuYNUhQ78Vj2ldiYew0L+Le7t2lK/Pb/ae5C1IDFxfE
BjcrMLnH1jsG5tCyV0EEY1aZT/SJn3gNwH64lV0XIbofuahUmuhPw9o9R2SRPok2Fne8ew/KJkFB
VFyhQRsA+pZ/bhbgXzysFYu/+oUfdr4CHLBJuWLnr5MT2fg4MPLst7Rjqu0W25nVgrxDFTwtOOU1
9NX117cX/61zx75freyHfQ8C1Qc546NCweyqHuYHpuXtGLGrDlNaYdr6BD/4Gcdo92nOE1rj7Pum
/pI3+WMuFy+sKtZ2jBaSwuEK6anXte2/MW1vmzx5eft0fuvVsbTj1a1FszQBBg4lJYWichtN8o4C
MnMje5P/0cSs//j2D73yzv3i2vFDrmsHazEksPOhypsEui1DCk0O6ITLm+Wg653c1QbI/DbOBatp
jx6/tl4w6BTD0z9fAEJxodYUpyeD8Es39H/1kxczIJZ2rHmTBvSIPSrDcSaue4HxTTnHf799YL/1
AljbMeZ8D9U4Hlj7IPt7Hi1RMa2jl/IAFneMWQXH1kG5rK/QKHuom4SfWJcu1347d8wZVcrRolWD
qMEIWvZm+RsdP6/KAHbumDMDMdosZsarrg0B7UvtUkTddMGBnTtzx4hNwNt+bJoePb792xrMS3ms
ve/OHSsGYDckwYKHiC/htV3I16Wz0u9xdumykrZVa7rhe+aUxSBtGr/oJvGpOuPEHcu1dlynQe19
1Ww0uq7rNClB4NndeF0WF71F8hDTvxyVh13P5CNI6u/HwB4XHp0z39MFcE1bsO8iXvsq3o/2dszZ
cIeq7qUG5RnP4iK4wkOuoQ5kXw3LJuOymXp6nQYR/zwq0E+ZLN0fNxMNV28f1JngxBUgHPKxVYgx
edXSuLtKUlD4gl+nudr70avOmeYurivKsuawmemrSIFEcRs+YIDB7zVzUVxTIo1mm+1QTJ9etrn/
upvx9u2DOfeRHaMduFhDtc59pbesvbJ6NCXGRJoLx35udcdqV9mNkM3B/Vw3kxZdnN8PFGB7v607
3hfSpznkK5BfhfH4kGe0hWUlXgw3+JqO3VKUC8MJgkJV0qENnVNeUAMX77VzF8QFDbnRqg2ZOrrc
ySMLh7ygI7mEszoTlbggLhX0CiF30oMqOCiITf5Yan2is/jEc756/gWOf93beEDBOu6rA6NXcwdO
9r770+9wHO+KiY1wUVMOO+LyE4hxZWkHemk25MyFdJFcSQKIeN4syIAUnwpggbeirhdz8tv666/+
EC3XQmdtaMO+qncjSkXnFz1kfmG+qw24jy1nHKwUldnbsUThJi+XZPHKbFNAIH7eOUDAMt053noR
0+jjmqMjBrmfS9q4/9XQfhO/uuqAeSJli2qFAAhgsu+2dacfsiUG/6Jt5PWyEFMA0JuXnexAY580
pAwl715SmXWP4iBeCCf8kY5NB0NMNm0ALhdBfII666c9jP0urQv7svEYhprh/NLDftHqWqyZ39vv
Yr7WAAVnASLCim/qblj5Sz+sl4Zuz6QVLuRr3phebDhzcM+LWTyoKcs+NZFsT6OUICalvAUXVBrp
pMhkG37djKn9MnkXD8YisoWabwJM6THQ1RpEz9DR/O5lhi4iTMURaMnyCC9IGmY3qHfEN8tojd/T
50oMCpUP0KjZ+oqQ8NbOtSxs7hvmupCwdAEmJDYUMXRvo5c+HONTqK29EC6eiYJcIq60mZMkSVuk
wmrLb9N2b55zANC/6wE+o/Q7fMcrs1hv1IwWf8E86EKaARU+uXmevWPB0NiO53hGcjQl7b+iZtUK
4kW/jbsAMbuiB97NukcrGe3NbbrhfepFDp7mLkLMjuxI586Iam7IdBWm4XWQxZ5BlgsRW+0xhZ1A
CDezV+3usHlW8vALD10BwczYYV0bmNKazGC1AVME/1sZQB28LosLDhvjvZtjjgJKiEnNUqcmHwse
Zo3nfXE5uZJ0D7SIJ1F1afyRduuA0knuxeCMj+qEzhmCoE51yGCaKejLOCSySBp1qal8xlZdSi4+
MKPMa2AeYnb+rj2W45b0IiyTPiR+pQYXJBYtYcL3YRkqGreqWCA1RINLUhjntu9YahMC5ItOYI8a
/zzIQif9fKX6Tb7v2slewOaeSSFdtFhL6wEw/BmlfnpMV+zo19LIwCCWxgVas+yLaZSXJkmau+ix
ZF+hZR0B7J43NHvaWybuWBd75o4ufmwGK+0wCNRl7DDdjPzvdN78MjAXPmaPnrTpmnCQMCXmysZB
ckNU/cnLfH8BkM1rAjUVZNX1ko1lGjbstAWbz7Q+TtwJpjFKsCqx4W2ow1CUNFvkiUTmi9/OHduV
Yh9yVh+82uL0m5j2FaxduZeuGXbuBNNULUsv0gVVNgyS3w5xvdzHg/SrsrmUXTPg0bGEnHs16Xot
7JJ/bSPt+T0dowWGiq1hRnll2JLfbdA4OO203fyeGxerxYc5y+YEMOMw2T6ocOVXUK7yaoemuYvV
ymZ6zIwiawT5UnPfprN41m2uPbfuprtQrJo0ReNs1eM/LNweRnZJHiH9fWnfBWuZdUwpjziuuQqP
Ba3WHJ3wI4AyG6Sl9a0cg/RCzP1fyvCbLMwFb3XHdlCSAmG1D8NQpF1TF31G2a3Vi7lLZpCcL832
bzTlWpTxQOJC0EwXmDHXtwLyQI9zFqbXkJIKb+qZszJIaPscpSY+7Yaa9zkYpEBLUQe3oPFPr8eF
8uvaIC8qEw0q8lO4H+tVU9fR9ZpPw5XMbU2LTi3xbWZWDG0vYNG+io/9U0ukuJ75NsbXwTZOW4n2
ea0Ks61gBWyGKXzpuxDqsNtChD0B4UnehfUBTj8IKlxR+jo71YHs70YsHKLHa3tkrGBtMtx16RRI
aCeptP4Sm0B8hO4O2kwBiuGfWaj3ZwwIh3cZQ6BDaTY9g/JVXnBVZ+oOLr1Ze6TjLnq4WpA3VGF4
nOQsL4RoZzyti21bwfOSkmBGE8p2+jrF0B6k5obsKiG2ufN6LV2AWxjpees73NGQHZj4UPSPcVou
4YfOHY2TMJAs5hm+FOLuLMvLY4vGq34Vk8+QGt4F50kTCoQWCqlmJcCGW3yiceg1qpLmLo7NsgOc
KTvqvbrfo1sx7pASw+30y0ZcIBsUxtkIDVQU2KyWJQMB5NXK9OgXFbhItma2fIqmCTC5cJRlZJIn
jaF7vyTNRbIlJMs4auAI/Uhzm+ayLVFv8YzoXSRbEA4onYoRBAG7vo64fQSAxwtkjS/qRBzUArOe
AJtc7c0OYU9Cm0+5beKXt43oP4jab55fF7oG4HaCBjGqg13cZA8R4uJ/UcaLThuweMWx1/RzL/Re
LhMdbyI8htdypVFbqmBP77hctw7/J/6vCxfsjN9x4W5pUEc2xoBvJQiBTnjI9hD0pegQntTy2mMO
FTTKPG+EY+IsEmuKDIBXrK0fx6R9ZhsNPNd2DDyPhjV81S2o1uboEQ8JZJCjTPwMxQWuSZRiKHIk
jlEXvRWYqYsB+9n8eoMu+qydNpM0WdaBayeiYHRv4JxE7BeyuOizrl3XZcjwgIz5GJS1zODotvVS
OnTuMrvwswySTvkwKzQZ4l1/7PiW3OxA+1wBLKxZMaPe9rhDPumd2ARUAsQwPEs26wLjwvVcTslg
nrZ5jS74pzMukL7++w919zUWrDnMa/qUs790CwbRZpIEVcxNX3AjZ6zFhaxZtMlI3iYdaDLEXmLI
QQLt0UhMzbDE9mU7Tl74tTR3qdWaLai3I8lRk02PR4s/reiG6MJfccbVOvi1t5+xc2s4tpxNYzpD
fRK2nK6oNq0cwVVv/OpBLkAtMWjq5wbwbWj6pFe5SvarrCef3t7577mtoJXwWgb/4ZrwI103oCZ5
FehgLREigt2jtRb8RpCyAah70LdzrgZeHFm8F5BSnN+RHgSDb//87w+OueC1EOoEwkwdnpIk/Js3
/Q0erguR/bmlnfRERjtb0hR5+BCb99kO/UHo63mpGOPUXk3ih1MblEI4qfBNpN7Af7Ysn7bxYr37
v2jpV6fIXC6zdrX7XhNEIuNOB+gmqjr9qDcMbBWcHfIoVpmM34as13VZr6j4nrqI11PZH3S5DaYj
vkmWmnxubA87mYf6FNZReL8D7wVo/sIKaNmpr3MdUq+iBHPxcGs4hTMxO69Sa14Yl6Cd3Yb4gks+
9xmdooRooqRFNIM2f1d2GybVkiS8VE48t7ZTk8j2PF45MqLKrOF+tYWhBbFfc8Gyzi3uvAksmKde
xZjUTIT4Z0cfp8bUkZd/Zy70DWHKZhgI6KqYTEGRsuZpofS9l0m64DazxkByjYiBdi7uarxqKD43
z35rs5/NJgnz+eDb0FV1NjVlvgRlptbV76a48LYMVPZbY/Kuso3+W4fcFlET2Su/nTsGnwyE05SJ
DoORI3+M6/Crnnt7wVWfuSou0xlNgjUDaU1XgfHxmi3jAA4Y3yN//c0fXqrsgDjWtB8NyMOirMjj
nRXk8CoYMpeYLAJw62ijtMU7ZcphHz/Fhngu7ZjmBID3MnRBW4H77Dgti+KPqKp60WOkzAW3Mb0q
kg2okbS5jJ6XLVm+Dn3WezlsTP79fOQAcSUapg/wcZJ+bJh4HnP1wesauti2vpehTOMNSw9yKvNo
ZCcdMb8zd7FtDLP8KFen5F3OxVRu4mba9OJnnC6yLZqSkIMxlLyzmDQvA1J3RTxNu9976CLZ2oz2
GwIw7HxYgscEL+4LN3bxiyRcEBu4XqM6sVuLQmd/1U6nXHtxKKXMxbD1RwRX3M5tFTN1o8b1do/X
r343xfGbsVBRY8O1BY/1np3idNkxYc42r6CZuVRko1CHoAE23h9IYOIAidTcxV5UYTgWx3XGx4yC
5oDPadqVPq4xpyUL09ov5nRRbHzG9D23nLybRVffQAh2Pxlgb7yO3UWxNRnLFqjW1O/6Znom0jxY
lXrechfD1h6YVgSfD2yol4iDBkypkGn2u+QuEdlmjjDFcHFbkTS8TYKxuZ22vL31OxXHe7KpQVTY
TV2V7cdwxWnHykTul1g8z7hPF7+WRwKqcitW1+vTnv+91N/9du24Tqjsdu0cIPSMmu02Tc071V2a
9z2XdrnItclmIkgDAtfZ6/h9Apbsog/z5qTGnj2sNv3e9FK+U3VrK2KMLY1Vfn1V5sLaFkRFLVAu
bbWN6QGayMNeNZvkJ79Dc2x3T2Ww7TptqgSHptu9L3rT+L06LlaNBPjKKmZgQqHdVEbkuN8i2vht
3EWrpbIZ1obETcXm7v9xdiZLcurcFn6hSwQSkoApmVmdE/f2OfaE8O9GCASIXvD0d+UZueRKZ4Qm
HnigUgptNVvfXuto2Hxgfj7lAsvs8wNBOq8xskwETReiyqp2/xKVvdfTZ+LiamEPOdGgRtv1IM6p
6n91LdQkvL6lC6TNqyhraIPL17SXKmtDWz2sOMH7HZNcIq1am8DWbEDr07pkJBWntpg3z647sVvX
Qks6t/J1U41hVlaBOMwTbEr9BsbZXGE6DU9Li4HZh+YzTMU+pVPppXyIyUKfTxbZpQ3wP40jHsoW
HljRfipZrP0WYtcXMiHtsDbhgtlCIzwxBk8ruDG/MXFOvR0OSNSECbZVi8eHItxptiaz39NP4oJo
XLa9gKmIfB0HGz+YNcIhshz4jdi/5ERfSLi4KBrsSmrod6RBXgWkyPBkOGR9ou1xh3yR38i7QBpE
DNK1JjTIJ9h0gQyX0IhfPfMBLpGWBF0qJq3l627h7WGP1IeR9H4HSRdHozPB+7WmaV7iILNVy0NC
Ur8gdUm0OpKm6vD8nseQ/EMxXTo/TPHK/NJSLorWqGRZ63JL88AafWgGEh/7YvPL7rgkWjwp1uOh
E6/syXgqlH01xO2NUbkcil6ajM4O2tAaQmVmDXJQBe0dG7v1sSqi6XERE/8Xt/jqzitgmROwm1rj
ZMdNLIf91/xUwTnuAeWAfvkSF0NLZJo0gcE5uNia8DT10Llb2iC6MUT/ESwvjJFLns17LJWeEU1I
8FbHMAy7p3qrxGGtl292HbBChNTmkNdU2VrMb2M2vNFtWBy39GKfnsr35SrEvd2a5YCXUyAX3f6h
i7g+9D0P72dd/qNnLT9w1T+QaXgzVlB6ga5pl/F4Kc+ENBXgq+Sz14dwQbfVbhLvKHuRl/hB1PZw
Xxb9R7+2L5Pst/SPoJQi/REk+aZofyyL8i1Yl1uq3ZfN9KWvcFlOf2t8r3Sr7LzhssOac2KhkNUu
fhbGAoq2zxvv2h6GIlDDywsTnyeWXABev+B1RdGmNiiDRlRprodoHTNtw8AcDBsbvyqsxIXd0nSt
hpKSNIcK63RY5/QrXuT91mOXdYvIPJA5XpKcyVCK47SoVR1IG8Q3DtmXj/fSR3WWBTIwPBauWDbr
Wg6HAvopDyufqxOZ5O63OLjQGy0tVcMk0nwQYa77Fihs0nie413obeNq3xaNogxouogmQ40QFFRs
aiTzyx+4XpVVaiBJUdg03yfRQ3ZOt3dt0CZ+uWAXfYtpMWsGub1czvb9EIT/box7dtwJ13VfsEbu
BhFFt2PTnkJT+m0lLskFJ5SmkMuQQotGHgO7bRD28qwTSFyWa98h2RmZDtHK2B1PkhSFDuTW6++V
N/vExbhASrT1UlWYLstcHa2ak7uR7uOhKax5ol1ZH/HD9Dek0UOa6UEUj2tsglMfp/q+0viRC7yE
b8TFy3YkInE1zApB4lmYqMhjE45PJqnbp3RFsi1TeyhPTaJZj7uMHD4P61A0B2Dk0ZLxFTTUkRKh
nvAYqI51FPdzhsrz7amR+3R3ed9VWViq+p7U0ID32lhchsxCQCmSc5LmIQtepeN8T7h+79W0C5Hh
6AD+LcZs6nf6qR0m2K4sg19de/IHQ9Zg0HY9pnk0s/e1WR8bfFe/fjsvzouI6MC6CaFbJG+Lhn5b
Uuq3Krj4mKjoGI0ETY90e6qK5FdQxZ5NO6uCnUoOyaEoySPe1gceTxC2g4KS35A4m3ip+rFbdJLk
qVjrYzEDqbV9fSNcrhw/XHaMRUVjO2Rcc5uAEgrrZkfFfHxjEl5+/gvboIuCIQlE5nLok7ydovZU
0Ck6760VH2EEFn/0Gxz3oM/gKiEuI68k+y6p+db3wsvCRiT/5R1/O5oVVQMV16HBua/s2CHsBp4t
VvjdZV0AbLQ7YJyxTnLZ0U8cNeGHOTRfvAbF5b+g8zJBOjaJc5BR4lTq/R7lbePRr3EnQlN4P0Yh
KNKc7MV8X0DcDiWv7MPfG78cqV+YMS79xRZqLXCFBPdNsdyvTRVmLC72o153fIGKpDfutZfOvvR3
nICFCiXKatmc4KowI5WwwmqvhEo+MUchwvohTBfQqyWcJ/7+s65EmUt52SDt9602cd6b8GvaVm8E
IX4ZQBfrSqCiRMtgiPMWD44ZF/Obnddv/bpNMXq/BcBFdWRqYDmTD9x+MKP8Bk9hv3OUK0om4nIS
sqKI27ErvsyiVJ/gAuzlaykSF/cSlKW7rdHxZCuWI0Tn/ul57AeGxi7ttVcLNUWBxut+T7JzykCq
/X28L7nsP2dl7JJca8RKWsJUOO+riL2KKlY9qapa7iNYfmY66tVdTebgrg2luRFvL0/M2NUm0ypN
cPec43wzNX9tgpEcdBD7kWmxS3hFF3XpUixxvscxcOT+Im5qA689N3YBr73uZ2BblUDiS+ujnPV4
GpdbsprXxuXy/7/N/Korh0HERuRgYc7a1vftUPz4+0e+1nT0vGmuyqWGDq7Io0Slx71K33YXx2u/
xp2Ireex39ksOLIJWERxKyw/AKGSN95Jrry4xa4uGYdUCZ3qDtMlZWGXtSUf/ylTHr1O7filI/12
6up9OmEOz1lvl+kVDrZ+cmuxy2vNSTha6K3xHBVE8ji1UX3HqGY3zkEvbwixS2zVxVTaZO3jXLUc
Cf1eZaqRv2Ib5TGeMI9ULx+9vpArTjYvHZXbHvOcbEWEk1zI3uxhF926Ury8geKl/Pns0rQcYFEb
izwdSijAbKI6QqMaN5ZiCO27HU9FfpeA2BUrQ5HsTnkS8lwQNr7nYrQHy7W5sUFfiRIX51KShE1V
MZHzMk1OA3QTbeh3045dsTLABWRb9onnSzs8SRP9kPOtWoxr3XaCW4cKlcEof87DcZtPnG7R48hX
c/SbO250I7ZmVA1chtzOh4417MjhDOzXuHOSXoJI9HXDMCrrWmdIGwaPURPvnq07GTE5tGZYCGZL
TDpY+9aW3CO7/d2r6y7RpRaFIvkqxaoXwDe5ozle/fxqd2IX6JrTXcu6xIo6ijrMzD7fDU3puVy7
RNfQTyha73aeyzEIj4UuUGAAB2m/6eISXby33aaExZiv6le8iPVgJMpw/MbcOUF3BepXtGgwF3Vb
jYdwAlEsCsb9SntiF+vSyPxicdQY92V7HyI5mE2M+Z0Pcfh4vkpu7TJ0pG55rsKgeJwG82M3y3Rj
K7myBrhcl9w5Xp7A4ufptI2PxZJ0d5D/uFWVea11J0xjWquJonIdCRLyFf48Z9uPN66Nl0/3wvHz
D6hrnFDHmuw0Z3VN37U2bB/NUAwP0taV37Luol04i6w9bOgZ3uVMAEG4OIP9vDh4TUmX7WIoqSK8
CVgeEcj+SN7d8Sq6JTV+Zdxdtisa9qQJ1x6Nq3XKoAP6JNrd654Vux6TAUUyLeDlZa6HcC1YkcyH
o6pf3it20S7wVwWBKjbPywSiRY0+gEj17PhlsH47Js+cY8qIjuew3Pk5VNWXmvIPfh/TCdGilCQa
NHod1cmb3Vb3C7nlRX/tUzrb6LQXZWtKRfNId/xo195kfRf4cQSxK0mmi3KNK2ZoDr+2L0QFxzFk
v/zGxNlEqW057xU8V+YU7hxQmm6zTrL96NW6C28tC91BAHcsn0j7T8o1ZjkgN7+LiYtvmRkFsAuu
tzmeA2xWV1JmKmGeke8CXDyZDBRDFpZDAdtksN/9326bf/2G5XLS/m2O730shzFdWd418S86hL+S
nn/ya9rZQwfVJalaBMnNAEfSDBKi+nPLksUrcRy7gmIDTcSAswvFLhceRVuHB12Wflxb7AqKddOq
wkK2Uc4L/YPhWURrv1n+B7wFrVDCYC+dhzt7C7XfVyiR9zzNuewWXdaqkP1K8olBNCJeNBLqMim8
crqxazLZ9qlKNzaQvNb6wDYIY1Z+cgOxy251IA7qiPRomvGfqSzfN1Cx8JqFLrjVUjzGAaCnuYBo
P0Qrgp9m9stO4sXpefAkw7CoaN1oTqopPDVdcrekpW/jTmQGTSqrvpZRXrbtp2hvIBZaTf/4DYoT
miaCHs4yoZCyG63O7CDeGqSK/Q4qLrO1dRa6C4mmedyJ9n9RHZYfJCl/+vXc2Tj3Xsdb1c00H4LN
PkRr/a6brN9zUewiW0URslAuhORbH2x30dgHx2T1qxGJXdkwFm1RX0HwPp9M+3GJe1jxTF6WayL+
A9QKh26RIdoeZccz1oWv6nTyO6q4nFZpVIMcy0TyRdbDQcJpMtsJuA+v7+liWnIvmmoyuNTquvtl
5Yro7PzEiGOXmoLIUyP2ioa5qhp+HwfNdIgSVEP69dyJTzlKJUtiwrzZ2+Ok6Tlg1f/8mnbCs4Q2
jaGtDrHS7nnJk89Ls3oVccQuM7UOtO8tL/a8tvDEPaCKkH2aZlt8/HvPLz184ZLlclPNxOBvvoZh
Pq9T2RzjauiQKy2i4Kss+/ZGtuWKLm7swlMAZRfd7jLMo0bx4sAio9/rsIGx5N7pQwL148yyFupk
MU8IhbsDvChtgCV6D+T2nZuyPPn9XOe6CquEMprTYstN1dv+MA6Qyc1ISxKoDBdJ6ycBFrtekMZG
Ih7DdM/brbUQjFjFofE+GbusVWuKyYwjpkSzrb9SQCIHVpc3NppLMLwwH1zUql3SdIst2fM4BWnP
Kqq/lLOkpy1s+NM8dBX3i0YXuQoxHlLReEcii29fYsWHA4HM/62ngcsHfel3OMFu9qVXSaX2PI3S
5YQak+qn6hPxPQDF9yjitcRnD/vh1C07OQoOlWkWkwCWXXsV3f19rl2517kyZJIO5QidwzDf2Y8Y
q2U2hMrz+u/SWZLYqcNDSphDOYwfGli1R6oebnT8P+DnpcFz9uw1ILFB7fWeb2MooTcGAQwLffjz
VG7dsagSdc8NavdW27SHgu0k02nVHmrSwUdLpXUmxqLDKzwdyywZgugEpVk8d5YLrJJYuW33lQmj
5li0Q+N3V3SJL7CfaT1uiIiAwLG2qB46/OM5UZ0lI932qVRpt+cL2772WmmQjdwvYeESVy0TySpJ
u+ewYPq2vN3r6rvX3HN5qwmVCUOyj1gi2gbGZqlA7jKbYY7oN+AucqXDXaP8t9xzBoW6V8lqzIEN
8y2L4yuR48p2zcXSGlOYPRdsohlsztrTRrtbz9rXWneWhnrqadf3aB22r0Umyj7MFl77bdeublfY
1CbtWbPnCdys75NAfOnn5Jau9bWeX/7/t7v/ujQdHXVtcxuN82lMQVjs4eZ5GXXZK6OMuGhnoPVW
lhkYkeUuZsl69JuR9Hnfw2BoitBqe4H0UFm86axMpOfBkTgxqilo+3FP1nyt8RjbasicwufGs+dO
mitAkcFWarHl/ST5x2ok21sxjoHf8uKCVx1PWEODZMvbstMnvaEeNWWTX80cRC6fj3pQada1pF/y
gZH/UTJUx04RPy3S2JXeknUFNrK3KMpoluowrrq4B9clb+xCV+gTl73CcSmibTnZnIg6vrOFjvQx
VWF81jWvvvGYDk82lkAW0mny/UXOOb5IotVALW7ObYn9ox9Q6x1uftkYF7pCokT1bJRzDihifiwi
Qu44CoVvHGyvLA0udxWxVYsCKqM5HQhsJlUc3xO8UXu27gTvasgGTkSMed2yBz19AHvvBV7FLng1
Rimd9o6N+VgXP0L1S8FWxDOynLhljY2XAjezvOX7HRzshmxaw18+qxkIRieulh2lLHQagUq/imtr
MsBX6ka/L8moP09foNqet721Q8VRojfmqRmGO2626QSyJHqIYO791C4F/RbL5VbV+svzBgZAz/+Y
XgguxSV+SLQnJONNuryz41h99RsmZ6vV6WTsPkUDCn7m/RF8+5LB28yPihIucrWJTqLIqxlyuIT/
XIsw56iX9uv4Zbh+22mjtiZjF7M+RynOZx7YryoN/M4f0M1+3vZUL+lCWkz5dhy7vKLCHC/Ljleo
Qgn2eesdD6IiCJYhTzsUwvEwzFKr/OQqIB36vPG2KufBoqoqx1pWvYp3oCQ6MF6m5gKagM9bj8Y6
sHJaoUZX7RUUuWcUQtjpndcXdYkqUHndnsI3PTf1dBeEjc5g/uPnqQH1oec9j5FHEOMi+txWcfAw
Vmlzv+nRM0ZdiCoKiCwEVX3etvQDIO1DY+23v4/KlcyMcLEpixoqfMq+zyM6iofCxg/9umDr6A5F
1L0NCD8NafxFyLV80pOsXrEW8NNmm1tvFC/v8qiNfz5yW2mR8lltnydEbwYlLZrdj31Cv7dlac/w
zpMkW3W0flN9WXlOBSe4YU4Np78kNXlLxvHcdYM5tS0bPv59SK+sqK6C1oxxqxPcXvIQFPdxCaZ/
jPa71qGa6PlohetckVFPJh/bzxbZk6wb2/XGtnOt305sxx2nfdqyLocF63EgE8pdbiWVrjXtBPZm
7QY9ixpDsiYf7gj+8RpqF7QaTJxslV7RLgoi4DBfZyxgfpWwwiWtTDQGKRfW5Fjm+jvk+NpTRFhx
8Ou6s+/WvCv+O5znc1yQzMgmG1DA6tm4s+3W0OObdUC6fD3UbRhn49Z6bl6ucBZYhQnnk6jLhzJs
z6IfljPt/Ip48SzyfHo3tB/LRPEmHxV53JfpU2P99PiEi1hBTrupinhv80okXxtWy6xf1Xu/b+lE
ZS2aAjTI1uUsoR+XwJ4rjjO4X9tOVHagWkOFN788YKLSWWMqeYaQgPJbCl3GKrUzCzUVOk/s3B+U
rraDDTfPbdHFq8qk24qWpm3O0uJboIo9m6fRL/ZduopWtFRlEmnMlZGc9igYjzVRb71G3aWrumJi
KAq7jPoQPuCK8nkoo/u/N33Z2F443btwlYqYqgjfdA7AW/zbJQE/8h2PECM8c2+Ue19Zbl3CCvo+
W1QUHVZyFnyEmQXUbNPA674mhBOiAd52Kit2nTO7JMcgHiQQ0dZPUhBSvs8XgLARM5FEtnnSLtsh
bvqnHda5N0Lp2sg7YcqnUtg26EwOnYjx3cToeoyLpH+lC5QH+H1cJ1ovzpUoFFVdTneE0z5O1UH0
XXlSNty9kEWUfz0fIiOXfU2mCjEluhwO2g/zLm5kXK7MG5e4Krtwxw25bnJLG5XDu7U4VTayN8bm
WuvOGbmqJ2sKO5q8gdJxbYo0C/j62WvcXeAqURE0hIKuycuw2R/lypOzMbY4wgT81ovLlVu5K5y1
QmEkXHjR5CQw4YdgXbXKonodX6kqAW8cVOK0lVTcWCWuDZZzLA4HSYF5JV0+xqM+TcN576mf8rpw
OaxAw04YWXts4V0XZ021PBFSeN5VXA5rUuHSp2vU5FNXQqkhWOpM9oHfrdxFsRLkN0kLyZack19b
AnBvUcIvDytcFKseFjPSVZm83gpkilJaP47zwm/0/HLyemHVd1GsicbRqIJe5xNIleSJUV5WBwCI
K6wQYi5/am78tCyEi2YN4MmWzbQaerLhfTwtH8zi54MmXDRrHRNaR93a5nVTf0Ni6l8TQKrHK4Rd
NKtbwRqbDvt5mZa6P2hRbR/rUaLSsILApN/B2BXVamZdF4TguGPHdTkkeoddXHFLwehKzLqqWtjU
UVGyUZ2TiKUHIubmZJJB3BifK+uPC2kxFfC0mUZsjWnfv1rXooVbbQd7KLyaV8uB0Njcb40mN5CN
K5ulq7TFxy5c935p8TJJOpgTrBQ0GwoPiVY///7Brw2Xsx0zyYlGlRt2m6DOEgqPCcqln26DcNmt
bixGmPii8bVj7NyQ+b4X1S09l2tj42zB7TqmdgoNwgCqK6e07H80bFJPNaX6xse+MjYuwtWkMaxk
RtLkmq6HsYBLALPNR69xdwGuKV03FTSjzhchf5aB+TQGvd/ZxOW3xsqMQw8Z1HxrtzdC/W/c/YoG
hGvvCKEiIaU1TT7s/HMadO+i+papypXAcs0dZ/j/7HJbm7zn6/ReAOH8p0dZqczqmg9Zp/oWvqGJ
H6csXJxraZZiwHMl5g5X5F7YXh3TgpV+65tLcy1Juwsk3LG+VeNPRccHApVov/Oby3AtwlZm34xG
xrpsj7aM3oh6ak9+k9I5ONtWo2oOvnG5jmlyTIWJTzXUKG7svtfCyQnYWcHthKazzrmtXke4s2Tp
MH3z6rkLY80lIyUIGZ13Vjx2oygzmUrP+5BLY6l2D+OuMHW+suSVDdenZpr9bv4ufzVvc4XzFKny
ti+hl9Z3NiPj5HeTcBWvApqyuY7XKodfUHMAShQcJNn9rqAuV4V0nJ3mnah8aIvPNe6Ju55uNH1l
LXCxqmAqlBlRnpjDoDxENlqZ4pGZYXpaw468lUFA4Mat6xsFblempauClUKhoC22WeVdMqcP8I2U
B+QzixvxemWXcpmocpRa8HpX+TwV3dd1m4Y7Scn2NMF30m+9d7WteFFtUtlJ5a0qUJ4zVvtB94Qd
/SLLidqp0AmUbSVa59vj0tnyZHsx+l2wXEBqG1drxkZI1IssbwyfH4px93MSEi4cRYSdCqYjmVfA
KQ9aiigL4KHst8a7cFSNytl2iTeZr+n8b13CQjQuP3iNuCtJFc96jimwQrDd/FMxDq+bqP3Xr+nL
LP3tQbVg0kyJ0mh6TR5m3f1DdfDdr+lLeP3WNEyli2WUvczVPEKfh+24dwo/KEr8AUVFtjdFFwTn
WI/HtRkfF2L+8eu3cwCmwRoih4amC0I/0V2YrArgt+bXuLOh9tirF1EpmQdI2Z0saGdILig/rEi4
UlR4X547RdPgzMP2rWI2L+bE7yTg8lCyRUWEtDQ4J8rEb6ati9/IufDb9Fwcis6rbCZTynzuouVN
UrL11KcJ88u7ujzUFsQr2TouwUORS/W5gghtSG6cM65sTS4OVSrETxOh62pWQZmlAevfcOg4t5D7
p9P9jBftI0mDW9fxK++yrtUgaNolIfManOs+UPxgg04dOymmX4mexB2Sbe3dZvrgsDNe+i3JLiBF
AnjiqVgF522fu19BEkxH3IIKr+pD4QJSxC5E2nHGDyLm21jKtzGU67xizbEb/L+y6HgDXWLsJeIX
5PW7o6Kc3tgEr30HJ45ZNOIo0gYybxMIMTXCmLudTPWT1ngN0lE6Zw3K+p/wVuuZYP5DrKqY03aa
xuDcWszipIIfaG38inq5y02VLF0we5EQJNacINH51gzyxtnt5dMUd7GpIp2iChxiep6X7VOzVq/3
avM653AXkiqXVQUt6iFyVmxxZtbtn6ngXpOHu6JU4bpBWq7FnsvC7SmKxa8mHfxwRu4CUpTaUQnI
XJ3ndnzUW9FklJDQa4fhrkXgzCC0zOVanOu6edQj+7KhNtYnoLhLSI1lHE2LjIIzmMkfxKzmnpLJ
TymEu4AUrAebfthtep7C5ldJgIAPSAJ6Hc64C0gxjblNiwFbgIEsQ6KXr3E4+70F8z/4qNT0aljb
9LxV2xcYzbxbzOp1POMuHcWmSRU25MVZ7dB+3aPl2zZweWPp/S8//2f2G3q+z09ouudMSGwkZ4jt
tPlG4ulumZL5tazmcH5SuETc9yiZz+DeW9zHkgdvscS1jxt8L+GbN8zrvySd5FtKYGKUQdCIHSY7
pUlmlnr6wVBj8zHuovp7JXYmM1rW4t1ctbHM2kYgjyPTaP6lwAf+G4UMbFPQ1xqk40pPWib6MCXh
/K1MzH6HVxEUHK9N86YsSTBntppWuL7iIJyZIJ3mrMSUyTvBdphmU3oQMmmhp6TDNWNlicf5dYhf
AbyovtgkKKG5miz8jq57fZZNoO8DiI0+inU16NKa+kFz3IXDDCvhCxFF8JuuR5Xt1YinfD/XO+7C
YRsfUXoxpMWZw8SlW0WXzRSLyN+D/OUnEe6SXyZuy3q+dNygnv7XgMveIzxPf6q4ka8l7aaHv/+Z
K9uCq641WjPwnoniTPrwvkj0hxVH+hs/4Vrb0fN5rYSG/M0yJOcixGNUoLcTZ72faQx3WS/dJGIH
MlGcxRydVcE/QQjR66CKksrn/S4W5Gd0OiZnTZIii4IPASG36vpeTjtAce1520kXdyGCJz0XNcrr
p2iT9804k0M77n7uydzFvkSzjHPTw2J9EmObCbblFcx1/b6pi32tO+DcOhDJGUmZR7JX5NAtpPLb
HlyBLbqAg47rPTlPfNmOF+urQ193vdfVibsCW7JTU1BCDP7cj8UP1ZHvcMF8//coevn2wV3si+8T
BKrCqTiXC2uOStLlFEcw764SWPekbbA/7lDmv/HHroSVi4FppGUs1NKLszUVRRKufcub2CsVzF0O
DMXlbCgVVp1tSsdDn9qTXGM/ZBAlKM/n/sLZmLR8RMeLUN+Z0LyWY+Gntgd92OeNozSFwuUZX3dp
EwaZg6Q6cdEkx79/4Gtj7oQtb6yAagBOReMoikNA+ipLd2r8gsoFwUYTw/Yx5umZGbxVwmBkyXZW
ffLqukuCyYqoi7d2ehbtDI+X8Idihd9C6XJgc2mHemswKlAzfkj6hy7u/W4rLgZmJNzjgp2kZxg9
5ajfhVgIH975Dchlaf4tIRYHQzuz9dJrgertsKgPcRL4lQBwFwBLarK3fbWn5w6mNqUJbMbgaeA5
T5wNFdNORkXL0rPt0tdtMw/HMqyU3xR3TRLVFo3QFJDx2ar2vq2i5VAlpWfouzJbY1KVulZSnJVV
r6KmeEys57HfJb5sqUQneCnO0SqHrCXrPR3Sr15TxUW+DCkJlN8rca7HzxNr39Td4reIuwpbDXS0
w7hS4qwVoj2l4jFk7Vu/Xl92qd8meIOViSSbgTniFJyD5WtU7x/8Wr4cVn9r2RakaUNyGetAhGcS
VMGDHZBu82vdCUzdwLts2BpxRi6PQ3VgtYc6ITcOuv89Xbxwy3K5rrnRFv4dQN+gioxw39o5PNhK
yEd4xOD4ztMfaRCX2ZZY/irkjfiGWG4ethFrT1n0kcpkHa4nEU0cz4wBigskNrQ31tCS4I1aF4et
6onfwupiYgUdcVmiUYw5Xb9C3WKU0Tj2c43nLia2mjblJdnEGamD7yJsvsyY2X5f0NmEW9h+C0JT
ft7acD2qcFjvIr7fSvZd2YRdSqwuq24kUvJzv7APvDZVBurHL6fiYmE2JTC+EZSfVZMecFb7nlo/
z3juYmHBDDtqHjB+TnERhaTLgsxHnXhuOC4YlqYSp5wR6hOQpvu5JNBeY5Gfby6yEM/Dfdc1RMIX
UH6KmQDiM32HuvebxMSV4iruEmGaRkOnF8yWC4WULRdTh1jAAigj2CsOrUyit7Kgw8ewgPnooZjS
QWUwoErv221aD2TqN79p68JjUZxEYk01P1uSXfaQ0eudn7uUmJBzxyuNdkMhVsgGdWHWVjeyRleC
4Q9tr7FfwiAt6MWF7nWwmzMqq7xEGrhLhymF9MKwzew8ltG5Md2ZFNKzaeccnahtFq1JonO4ANAL
YPgcTdUtBvDKkLhYGAZZhXMb0bNR8zES+p7si9/N9A8qzHAzguikZzyknhQvX5WW32j6sru9sC/9
QYUxhQeFFCMtOtPCJnX7FY28P+411SevVdmlw3qqWj2xgJ5xkH7cyfjkvUK4dFhXrVUIkSx6nhqM
iQjfGZ36TRUXBSM4CKR22cg5Soo5iwP1iuzSL5/rgmAhV8YYQjYsyX11TMs5zqAb0nq91HEXBQsi
Q1GOVIZnY+mPbejxLqJudPzaZHE2WDrHbIvnfT+rMt1emeYyyaelypaUeZ7CXHEuru1ezobu5070
TZYWxRdTpbfu0Veymi4ONgxDq2TS73g9M8vHlsnqnV778gu3Sj6wvho8bwUuGrYj+chSvlk8BqQf
UF8JwHXyW3ldNKygDXjIla/nZNHbQyC77hDPsV8dCHfZsDDFIwbp0HoaxccpGfs7rULmNzNdNmyK
t72Wy4hRmZs1C6b0TY903o3j+5W56dJhu57rYccl8qyw2Bwa0uqHUSXyfilremOtvLLCu0gYavfn
NGlR+Sw7sCxQDTsMHb11u77Wf/r8tBOEgaZmC9dzvMVw3SamOf8/Z+fRHDeuReFfxCoQANOWHSQ1
W5I9zrNheRxIkATABDD8+nc0qzGe5a7CZhauEZtEvLj47jlQVRHPtuS9X0DgEmFl3Q5ICU/LldXD
cD8FkLFukMk+eq3zrlwWxGU0JLLROgw4Qt5R+oUlxi8+doGwodMNrL66FZU2DUQNsiQfYdt0Y+S8
0q0uEdZQM4zwB1qvJNL2zGC1c0ck6pa9msUlwiTJwrRvU3uNU3Ucxfi8qOnGcvzaizsBsh1YVvbS
2KsKtjdpV6cHWpnJb7C7WllI100z78l47ebgaNQ3+ML4XaqHL5/zn2M85VFsu32drjwL4fap9Gmx
recFsouE2YHPK92C8coDXR14lb4NmtrPRzf69yjxnzcfEi7ThujpWmcfWiINjmqtb3s7e2uQWYKq
CzzbcP1FVNNfqG71m5kuENa1fTt0dTOB6whEDjnPgc2d3+RxibBaMqS/omrCqRh0RE3JIYiH1G/D
cImwbVWyGu3Li9d2P/S6vMQzo35xqQuEra2GLghcfa5wM3tsSfJ1y5p3XnPexcH2AXKpK2oEryXk
XfKGzW9E5rn/u+yXGQy20VSOVyPJj9LG70m3eCHPkct4IXM8tsuMR5dT91Rud2Se/I64Lt9lorLu
M3hQX+vQVMeuF+EBng23LqtfWQddxKuDY/PQwx/3OuEW7JGpMD6/pPD9FkJXBAtJOt1FVdBft2x9
T1X4WPfte79x4pxHOYGPc6er/hpv8X7uJPke7IlfMQt3aa5974e2Qenida7WfyjAFDPfDLZ+3+Lc
xbmSMsvUvgl9XZPlMR77w7asXklv7uJcTVS30PRf1dXA4rDI4sw+kFD6aXpyF+jqwXsYDmbpitBW
HFAyeeQrHAF9uhMB/q8bG+uECCkS9VcFZeRTz7U5JekQeuXVuYt0lUsHVfKVDtdtyx6i6MpsfCNE
ecnM/38OgLtEl7KcNrjDUNesbIP5NFgNsmciRn9L4Fb8NrR1ep8s3d57zSjuQl5Jm8HSM5zRTjwm
pzIx2aGdxq9+neDsozSSEAmOk+6ajMG3QSUyT4dSeu0Z3IW8ShS7hnuQyWs16g8hXKdFFnoFc9yF
vOKK7IOYtbwGiWH3ZoqOXblnXpE/dxmvaBMZLedZXqcITPIcoLI5JchyejW5SzlhfUx7bRp5jSTp
j9qOKBmF9L/n090od+1rCcFudd2r5KvU27U0UAv885v/e3T7zdB3OSfwR2mGyll1ReuY+7jsa5UP
atyOhkv5BGUvcY6GcH8zLol5nJtpO8lQhw+RChqsfckMPzDRyePLYpjlC+/K6QApxqEoG2PDUzSC
+qKD3NDakLo+dBzhgG4q+wjHWT/cn7sMFTEwbBoEZi/bku+Wh3eD2bxyDdxVy6pp0mwh3Nuu01Dm
uoeLZ2S439UB1Hd+XS0l39chbJBH6mgJB67huWw9Tee5y1AJllqGtWwrrJb3HXxwf9aLrr//edC8
svm5EFW2t4s1YbMXgbDf5ZQdF5r5sRjcpacMLwdkqdu9qAmD7FQ4QdMK1Ul+lpPc5aeIXgFJb3Iv
oFA/HFZURt5NCfeTbuMuQBUvZZBm5bwViVlpUXLZ5FDdMF5QBncBKiR607SXUVSsRu0PIWvEoRP7
5rd3uwxVk5W4WK7apAgi+z5B4iWvszLwW8JcZiqBOVFfR1UMORIW5QuivbypIj9tOO5SU7PETecQ
m60A8z2cl6luz0vp563KXWpqjCCENiUhK5Yo+VIpceZT71e0DAn/X1eAhhgst1HLCg0p1S37oErt
t9+5yllI1adxrFJasAzzM6lHdkDq1+sww11eyrIJQQBM/YqgMUVpYP9LEk9wHxLzTpuouFQ4UtMC
1a3bccoSfmyYXxqNu8RUmiaZroeJFvsQjodVIwtQQrj2xmb6yrroUlOpQq11aMu10LzuPkuaLtN9
vZOaeGUDuKuctVoKTwN4TxVtWIkc+o2XLr2FUL727i///p/MTrXAPGPvAqxaWvT50k/3A7EfvPYL
VzcrsxtnccpoMbCan1UAIt1mOAH7Pd3ZRtOFtRBym9eimTd6aOn8UAaTHxLLXXBKiT3eTZXQIj50
G+vzuBr98GwE+r+2uDQsifYyo0W18nuIN8G7Ud66C3ilN11wKtuGJG2HOC46k71f5vKM+rJbKmKv
PduZoFb2SVupJSnCmr1Beeu7aEv8djhXKKtnqhsbla3FGFRddRgb+qI3H22Q5PcaK65MVhxuYTjC
qKuAUBCMs6JPjek++T3aOfvqtU3XVJRxAbzxCRUaS97o5qPfs53JGaBYE6o9HSuSGoWnqcglaT2H
ocs61YkOcFDfsd7G/ZiHC2RKX1Ru/V7cmZtwZ+ziTfVrQRa75rqekuOI6NGzN53tk3SqikWJTQ7p
GFhCzDqGm2Us/I66Lu4EJU4ga3CfK3BJKM4Vro3eiHU1914t4wJPTU8ZUxpRog7GKU/69Axx5r/8
nu3M0KqDWnowGVqY1RbhvNxv++7XoS7uNOxRvGWbpQUERddzwA2uMNOF+CUyuUs8ZfMKCDZEm/cb
AA9dsuZ9mrDAs82dKTrsGUS8Y7UW3Zywc4pw+tTKtfNbvFyKKZyEhCbSsBVzHfIc9+xLrghqufz6
lP26W0BSsYEZrFgLGS8NUA863itcDvjljFyaaebJ3C21ZgUh9ZNZ7GWzie+bO7M0G4mmWxwsRWRJ
dsnqzd7H4cq9UvbctSqUFr4w8JtbimaHBdjc1t2HhI/R0avVXaQpzHiPFGrDsEenx7gkJ1iOeZV6
cBdpmpZEcDHJrWj6eMgD5HUOsJzxs1XnLtWEE1E8TBtePBsH+pClmzyVUIrwm0gu0cSGKGsqjkYn
USseQmHGopT7LR3Fl+n4m5SUCzUldqlZh9MhFoFqPockYd+7LJbv2GbGGx/wkjr73U84GyqZxy6A
pHhYjIlKn6tUjMcuHuPTKtMAewjzA3K5CzplA8zKhyUJi0TXX3gyvClL9sFvaDpbaxfYYBoUD4HC
teSZpUzl1RzHfokv5kxaSzmOjOLl6UvylmSBzM1I/vF7cyfwHUXUQ+BqWQs4orYfZFcvz0vCoDP+
58e/7HK/6VuXcUo2QxLw20shg35714cwtclhZtqfupYGx53J8Y0YK9Q/yLqWfgGaizttM9NbO3Ks
cZH9C1j+1yQTftuKizsNcb1EvcLCr5b0YPT0T9XvnkuzCzs1MOoeYGRkkSXo6oPtLdL5qZ/VBzRD
f92xoqQjUNYfbEHb2DzAA8ueEGEOfrGfSzuFnPcGsi62mEfoQLzcDcH4znNuuZwT6xJkBYDAFF2k
WZ6G+E+1eg4VZ95GtOzXYAjx4uESHNcXuGRMpJ/8EncJp4YkALRIZQpZQZpmCWxuyLK+/fPMeuXk
5wJO4wonjA5uyQWO8c29SIIyN9uQ3riEe2VNdhGndepQd9J3S2Ehc/Z+phCAy7sGV6vhXENebm48
1Ye4yzsFc7CVKE5cCrHTL3M056VFqtmrjVzaaQLA1ioV28KKKcohVNICbR0++z38pen+k6TpddQB
xF0sVuVKwZM2e1zN6pfUc3Eni7kk22UwRZas3QmGIxoZyeS734s7+600Gnf71izFWPHpburXFLIW
cG/xe7oTG8MjYIGlwrAUQ1XFB7JbmZM0Gj2f7kxYXcInHXdjttjFYPJ2iiFqk+lbquYvq+FvdivX
G9BMJtMdROsL5Gv5mWBFvlZcp/dbXLZ+O4hLPwFXrhdbVVOxBOwJfP7PJYz9rA25Sz+psGriocVw
p30znyJDtjyKYs+bTxd/mmU2l3NZzkXAN/1Ee2Xv2zlKbgSBryxnLv+UZTXBJrUvxTb2Ol9p9q4R
0bs/D8nk993qAlD1irMrlDxNobswutsC5MlFEJwJqPdPQz1ub+ZwwNXon3/stQ9xdtqX6CAu58YW
CycPjfzbVn6VOdwFolLe0jgidCn0sunDNu8035nRnu/tzFuIVjIZLugARjp7ItssjjxifiL13IWi
wtbSYMiwyhO6NYUyNcTwYRzk+e5OgLwYFiaTbfF0SKafxT6NhyGdvvp1qBMhZ23WrgERthjS8ANE
Jp+SnXgNeuZCUZhPRrUN2lxTqU6NKt8oEmxnn/dmLhXFlYCyFWFzIVBEf6jIqA6DuvHs3y+UzMWi
ZGRaUBuZKWBtuB5kP3Z36zy1R7E0fjk55rJREee1qGYxFw1LyXlCovtOdJHfLGUuHKUqRdZhT+ci
BddyDYL9U2iVvoEUv9Y6zga7W4YjbULWAhnRtr2HzF/3tiVD8zBVNL71I79fZ5iLSSVGK5jwhnNB
m/lehfzTltReoSU8a36NbMwmefdi8FHocGT5PAZj3pLtxsN/fyJkruyVgHgzgR001kcRob5+tNlp
WQ1cW0Ezvwtnqg60r8hhKFF/6DcRnAmMiiwKNWpri7Ef6cHEpDuRaveTCmAuKUWXaAshFTIWjZiu
a5S+YY26kU57ZRy5nJTgXU/JjLRxrCh/CJYB6Luh/XGAkNCNcOS1n3jZMv8TxJIUIEOX4E4gren6
Q5OsOS0Gsy4fVXYrZvv99stcaagUcliazjg0Z0NjvpmmJiczMX1sxBY+VPHE7qONdF5ROXMRqoxA
JjUde1tIln6q+kXkY4VSWa+R5MJNNUDTgKzRhLvT6AfK0S+o6/np92hn+9UNR6ZtftllgNzonCnb
/TNMfehntsJcvqmNRR32WbIUtKPdc1XWMOa02qsghrmAk2p6EZlymop0zZddie9jV5Jvfg3jzN4E
Hh9WmmxEBkl/klS8HXW6+/WnyzcxqPkDDNh0YcQ25VMVPQwtvZG0e2Wdc+Gmen6pBx0iXVRlOB9Y
XVCiRG77NszbaHkWSbmfo87vHpi5sFOpYmR/oe9WAGQTBxbWUR6nnfCLU1zYKSOZhMzzZgrDKv03
EiTk3oYQrfbqYRd2YltmdajQCxOMup/LrS3vQrvWxz8//eU4/v9nOubSTivhxgZZaIqZb0zneknZ
IYEzTYXrVWw2MqGB52hypjCPphSCgGQq7IsWoIb5U07LTR3+/B2vrNQu+hTHMrCt3seCxFv5Tiio
/He9Cs9zCpWOG7+RvdJWThwd6ECZPa2WIlu78LAlqFnaqAoeF2qaY5vV1VkjOZynS0ihwIhTrGfL
OXMc3uxkbuMpvERr2Z922FqfgtWPGmEuIDVaS4d1t+ElqGqWl3sE5Niz2APgzK/759Jx3P5FeHhX
dyqHAp+OUr8dwcWj4pHFPQvx6CyGVkI6K5nPoLv+PJpeiR5dOkptu7U6obbI9gW7PYOWcjG0yXrj
Pu2VwerCUZsQcZVwkMedrU2ZD5Our5VKWCHXlN0IJF/7hJd//0/o0ga0J6tEvnyNxU9c5xzEDNGM
PzfPvxmf36waLiVVyxG229U0FmBH6gwND9B4e7lLqGEIekIhX39fVu34sGyNPMxVL8/EyvLEtJQ/
/vwKr30e/fXzkraTZkEvFZGEkGmafo3L4avfo51p3tJ1ndU22SIIV3hE/dUkfsLKzMWommGHryGf
EcXI9g20OJj1gwWZC1EtEYhJleECI4qCt8iFfuWVn8kd+z/5KVWXKHsaMReI+BknKBee0vYfr6Z2
ISplS9gub/vwYoD+dVrf0mD2nMIuPtV1izJzWocXmUkEdOuJyezGAfaVsRe9TOv/TK0yZGuntgpL
jwR5kPTLgS/qk1+LuNM2m/aal3h2ZQQopEmhRiH2wz6Yy08FBie8bq/aYtv1d9UMzSkmuNPxe3Nn
RqLgo2GhFm1hlPrCZFQIRvwYQeZaCjJDgr5MMnKpzfYu48GHxLQ3AtFXAiAXnRI6XpSaA3Kp2GDu
gx1hCe/79EkaEh2hwrS/92oeF6LCHZ3Se1KSC1Qz87Itn6Bu/cHv0c4uOyHP38DXK7yUmfrRTOJo
YC17Y6l/Zay7EFUTrFsULym5oAbmB0mSz9tY3lJReO3ZL13yn3kUlH1cqQpNUqn+aZA0OsITNz75
NYozSTH3MQ4pXnyQ/RuRDvD+zCY/+SDm8lMjPIGboYzIJVvG54qZe7P5qVAzVwgK8nCZTFs8Ol3F
IWXR1yomtyqoXmtwZ4rqkdueTxyvzXAPnelvAc5gngPF3TVZn1YiZeQSp+171fUfU61uhEuvvbYT
/4qFQgFqxGuzPXywIrsbp8jvcOVCUyP8tBIxvLRI/VWP2yVV8Y3U0Ssv7TJTRCpquxDtQXV7SufD
KsXZa2S7vBQrm2BAWP2ykrQfSbvnW+9XQ8ZcWIpuUAwdBZpjbKpn1bW5YJ3fIdklparN1BEMwGQx
EdvnqVz3415Pt0xWXmvtl3//z1KyowJpMW1DYR1Zva+DDZpv++Z5cnXJqLqmCyOjoJfMlF8am31J
29Vvu3f1n0w6LCuzL7NmKJ/UIg6xIp5D25mQUtfZZBcMk9LgsDhXAophZXL0G4POlOyyqt0qFB0X
o+jFPdT72dE07NZB+5XedLGoDlUGJJAhJnxmvthuPK298RNNYi7+lKa7aHS7t6ANWZozyf/pl9Uv
MHT5p0bQuAwqGQJJDfLZmrt9kZ6PdvZK1aylSG3QFBR+SLzJ1+mLV0+66FNCtczKFQ9GHQ0WWH2Q
JvWLS1zuCS4IEq7wZr/YyLK8iccVlZJQH/F7cSeftAa0LaMwawprmsew6b4N8eBHbDHX8W/me5uI
slEFJhBoLQKUluWQB5s9e9OZm/C5sEtLpq6wbb3fxxWTx9j65otc9mmt2imLplYXTdP/PbL+25gs
fqL+zCWfuqCUnVzVfoEVSZxv1JKcCu4Xs7mw0z5oS5tE7hfJ+iOX5QfG6ls5i1fWFBd2GlJJRqDd
qghY+6XcUfY+ycjzjOza/ZEpTbXWhl7MvK7dIRqbBHL7jfUzxGYu8FRagcUqHLuiDKK/A+htNKTx
jPBdhae1C8gYVonCTXIJzcd+Ws9MZLdKdV/C7d9kilyJp2UiE4TMMl1sfa+/Li0nf43aiHeVzdid
10LgCj2l0Ajl6c5UsS/b310jH6kgXqAZc4mnkQ6kDFHCXGRaikfeJ+ShjQZzY7j/u5z8rnGcXTSZ
o2Zdl04VUPaWx2SVw5lpvp2rbgsPNOL2UA2alHko5vnDHqf73YIx/HUJlvkz7hyqzxT7e3mEGXt5
19o6/rqOyJ/E4VirO2hUzgc46ITliZJoPFZiis/7FCm/CMClqVhtoAmIdr/gZusIw742H9eW+h0m
XJhqY2KL+ALt1NTseSP7u3a+VYL5b2j1m0Z3Uapm5zCsCLUuRIAl+CAAPx2hzGiS+waYTH+Y4Q4T
HUgzQP0Nrl/34GuD/hAE5XqwWcVPU8uRcozmJjjSLg2bHCUd03vWhaQoKyvu6sqSYwtZk7sEVeqf
zZAmTyiAR5G6yLLxWIYbOiZ8iWoU4+HHxZT1OaLR+DhSXC9LMa0PUCvURTkMty5HXln7XMIrgZOJ
Uf2kETxw8naw85rTOUv8rjddkatyEm0zTOisWH4fl6wgxs+eBp5Sv0b1YrZ2zio8GeYxT/HyufWk
ppmrcZXBtwTnA1QnlXF1RL3plzSI/Eh15sJcuoWZZBkFbTGs47usLuGrVd5YMV7rSCduaJOAdigi
rIu+Wdp8TsfmDu49foX4zPUrlHRNVN/1XbEHA3tcE71CQMXTdYW6NBcwpSgr60wUcZM8xYQANem8
YljqslwlWZnsIMZVAML8pwzGD3vIvQY3dVGu3sL+NRBCFGj6N0mAjGYiVz9LXOpCXLIRmsPHSBQV
ziT5JnH31leNVwICSvq/Th5g72ESyCW48Cb4u52R8UGdjN8CDZOrXx9ezTLYqn0OLmwTn2ilC975
kW3UJbdEV/O20jjKz+PUPK5KPAySxW98YgXqsltTsHVxndoafPH0RJS0eTP1fve01GW3TLlGPOF9
VShar0fTK2i4V7vXcYe6alZMVbyCfxmuUkNRnlADuR2kVF65AupSWorBkS5ANraQXbCeNC3THNVg
77za3OW09rlP9xWz6IKs1fwQpft+lCP1u7+mrp7VptOlM3WYXuadD48Stz73RGZ++Bp14SxZb1Ca
hs3YZeSrPegmYrmpbeCVyaMujaX0GLYLBCIvU5i1hyncj+tQ+3F91KWxtiqZwiTe0kugdZo3PPk7
6uf5Bgrx+42IumJT0witILgApxcRsPqpDNjfQTwPnqPRSVOnc9gNKYFSQ1w370rNllMX7bdKvX5/
IKEujJXW3Qjp6TK+oKiSnxPO6gvwrOGoe2Y9u9UJ64c+DNq1JvFlXk14DAe6vc/WMfv45+n0b/rk
/wNY+n9Y1r4PjNRdchmTiSZ/8zBJ3i1dRvJ6F+FlhvXJIWYQjbND2b7haoQ90xRu77aa27czjGa/
zzCE6M48grpn2XXsHDXT8ldCS/LMEayeYfpFPoQya+9svGcHA4XoB9QfwB57hzftnz/ilfHj4l8Q
0AY4U8bRhS/l5yHQ70JEp36PfuEs/5MKDgP06UuwcQm6cLvs6bAeqji7FUq/Mnxc1kulGZTkhjW6
QLFEoi5ziPcDjcfwr1BY5bdzu8TXTCNYX60mQjah2r6kJt1OSVffypu9tMPvho+zdWsC80EF46eL
wI34X+1QrQ8NVrfqMJhsYgfSj1Aaijn1E5CkruJVVNuQ26GNLhGT/RN06djjpGMIg/y5u18SoL/7
HGexwOWnsXofosuSpdkRJSzbXc2C9ggVGXFWCFO+/fl3/q3S/90PObE3Cfd2bhbcD9HOhPad5mkz
HvpRhce0G+VBQ4U831ik31USar1HOEZS1NOF2mCATCPcCrKXm3c6Rvwhbhv+SURr9b5tt+wtuLJJ
53ywDPNREmAh+4LrPzjQvwS1b1PS1c/NHFR3UPda3nfQsHkwaqynnFQqLpA2+LA3vDrpWrd3EgU1
Y5enzIZ32aa2u4EF6kPHdHDVXTwvOYwcm1x3YvpUUVhy3micVzrBWfEUPIY7MZT7RRkFJcVQradE
sBvJ0ld62CXU2GhH5C7a+NJg0biDEEFzjiTXJ9mO/V+T2JobN1T/5qR+08MurVZvUzOorMfWAH1i
8tDLZYDhB2CMfIFt0gkAlfoEqYLhG4ojolNL6x8hbXkeyq3LBS5C7qZ6S29gCa8skP+Ht03VAPnb
JLygP5OffZKW5xGKyf/8ub9eyIDffelLU/9njTRmgyqXCfkl6rLsY0Lm9cKaWF55k+jTVFX6vPTp
dkl4ungl6VCJ9esvjsRusW0HfmmQArxwNNcRvn6lX1jvWimG9bDV+yz5Zcj4eBFKhfkowswvgHVp
t03HjGwRYxe1r0rlo8auWC0p/fDnzkDN0Su7imuoiKRr3wmkLS+axHXFD3UDjdLxoAkLOM0ziG2Q
v/bFxtN3gVxqpvJmb1aU1tNmCSBoI1IalWO+t1iT+hyWcKqJ31S44LLdYZxCY2t4c8cpro52PW1h
ewgS1vGPs4a8JM/nFVd5PyszZNWaI5Vt9qcmbqPqG6r3W6RH1grmBWHe77JRT1Qs3WncMnpXQck7
OE1EY8FarRH3EpWt6alGTcvnuRzGO1wlX2m7NbDDUzAVtr2KyIHLOjpCnhB6cGGNPSabUYZ1PwRp
dO2gnfc2FKTkR7KLeslN2dZniPb+rESwfy9fZF46Mzf5QLL5U5ms5ZOuuviLzFbzPNSKnOsEytzL
Xsrm5zZto867Ne7K5xESDp9lmpLgrkZZcvecmAnDI5+wLUkMctEEecvC4TkT7XicJGlyKISgj7fW
psfRRBLnLTZcRShquAEPfd7G3bu+3fk1wzdAtLie10M3heUxDtrm0DZGvk3GFRaBdBySc4/ufEMg
c2Kfsq5c9aGMVPQMnfLyOSgTcd8ZGQa5gR71od2hSnu/tyvt34E3hk94LbPPQQMltzSpYnpkkn7g
lSDfSk5/xlurL30jxo9RllY6R0kMEQcwTO0RiHJ0lP00HUc+m3OTVhMwBBGUSGgm0M0a7dR/7KeO
woeiq+G0OdYZNfdLvVPynAUrKPPaLsNy34zlyj4Muh+SU6AV/t5s0fqSC+WqPdgklveDiMMHdIDG
W6oG9PhDv1QQJ+kXZCDmXMDSrvlYVukC9aupzbb6FJaDbuZDoLpUXcMUf5ozoe1hHyvyRsiK8EOH
qp5zWWkJP1ezcBMc52nR1cPcdqJ+VqsZzwLj/dptcA40rJ9gDZf0yVFNguURAmN1VJ0c+7dJm3bk
HE1DQs4qoyw+N9GajeWxlzvOpTkSubp/Vklg0sdoKIf6oxqGmDzrNNznOC8RHJGDqlU7tHiToQvu
kMCiuzoIheuMS8yV6c50m5bxjCLOin21sxX7m6BU8CYR4NL7z9Ru7QJ3Ks3oMuQUWXObt7216kop
6dh1xeWI+Cb2KhTXUEz4XyXaJHoLJxUS5Bs6IzrXIlLxmU1jlt4vqhzTgyIlIKe8J3ByOdhpy9LH
UiVZ9SUB/DmegXJDGybV+IPjLnWAKvxl5XP5Fj4EkJQCzRwv53roufgBoakJ90k4INjquWcYiHep
sTa+aN03cBrrpcCZt68MblpnmJzaN21qqlMzBiUuFodqsEk+ZcsSf+oYY/2XYYPl4tuUywi7Jkkx
PbkJe3a/K56sPxtaBxYVf4sYICq+BtUDk9AeOIZ109QPc1z38w+WjQ17TEnTzl/aMVvTe8YiEXyo
JO8RxOgpWVNQAQ3jhzRZ+vIj/kqZN/0Q7STJFxak6kkkZDJ3UFqMzYnLiaj3XcJX85iEGNeQvZVB
chpovPWfoPFkIpx2uhrjGFYN2V3fmmx43Fk11/dZ08jhM9lTKh833k9VeLDjQEyVwyiKxQ8Jau7V
97FsXgomNMom7poQYhz33Sq3quiB/YX3cZ0hegSovHb7w5pJu1SHNoq0OM5k5S+rqwkD+0ntsZ7P
vRl6dqVYjbbopIUum0srUDP0yfI4hgpNrLKY5kotJa9yAJ1ARzqsFfJhxTc1b0cU1+hTmZVT9ICi
2aj7osptSi417BnPYqyj7q5b8P9DCHvX5Qmid+nwtqSwSeryJmypvk9Cuy3yGClLunsUvYlVnfcs
haz31qFjnoKY40YKLqdGxnfYiADGh5kQ88OizaJ+JHDHjO+pRnleLqDUUOXTGI/jsZ/aLvy+jzYw
dzKEgFqTj2Nitzyuo+BYTaEI5IFIPZivmiYreaM61SrYZ6NYt4LWUUiGCqmSGKmMqcsasud7qLFB
ZZEU5T+oJl2Cv5IhDM1FQYpmveOyS9Jr2IY2/dZoGoYfZsjqqHMTs7n8zMJxoY8y4cP8F28wSH9a
GtjkocYV4kDyPqAh/wel2vN4z3YekGJSdlV5BKR9+JFYa7c6ZxbGlJ8SKqbwrKF7uD62M4nX6zIw
BOh5Z6u0/WpmU2ZPadhN9ZcVE8HWOU+WqfyQbqIMzk250PhMk22trgKEfHAY2BZG9VFSziD/FizB
XTuaISoW3KSKr8hf0G5AeY4Nm+lYCprhrE+wmZBvcGMj4ogfkm17fJkc03YoOa4jlpwqOpLkROMw
aq+CwnpaHHZIUNjvuxym9mujomb+Ou8iSHBE2JrtQ6rTtn7PNEiFH6YT/+PoypbsxJXgFxEBCC28
spyl923abr8Q7aUlFiEEAiG+/mbfN884bPc5oFJVZlYmCaaaRcRWemItAaZROzcl4g4uZnp+Trso
XtRFw5NN+BL7jM5eVmV3Ii9T3rThn4YeG9dDS0nW1JAf57otxMAmuhfs0C1lMP7F5iu6kXSKtrtU
2LYpxrzJOG7bplng98hmN9OkBjfNxFIpMlKTnfm6ufVjaeEcQ88ervxw4QwZ1Fq/upVaF0q2biBs
dWiw6VSIMMqNFWxMIrFhz6Xdz80gzNKfG8KYTKqW5SIabwARr+Q53WBg50uy58x+dnpcp6kgfaLa
G6O+XZTKrE0GfRSD8LzHcs42HawSmxu5KnMwbvG5GyPk+cAxjXT0CqPD0F94NCbbF40nxs8+baPp
rDATi4oebPblwnWHhmlvF0XbU2J4IwcQAxsba9ZtRzgPzPfpR9Socan3VWRf3cHH5B/XG+kv047Q
EJdmaTm4dnxKo53GBeuTLjsjWlSK21ym8Y4wMSr2cKFHQm4EXJ0D7muv+1MzR1v830h6edQsjxra
nWW699FdWKIt+SN0Gl+yLMm6s0C+a1fDYXqhW5lvSIq7b1WcpPdmDzDHKYEUpVC0WN88SS1HbC7r
bbNQ+JNwjdZ5rKVf4VI7rXDZ27DHfs7RRs2/QFJCPIWPTBZxnfvc27xQ457zWhAB9U1xwJp/vHp0
lqgabdeuRQ4XxmcBHdBoC3RVPhvPoXdp+pIcbJfRifDY7jeambZ7jpIFNmoZTVO0azi6CXwiOBlz
9VtGxM4X0fKbRGTmqlI4KqHC5ubDTzkMMexy9G3V8ZCKK02WWeD3ljFaighAU/u7Dw0WDI5NReoG
nTUjP92Mm+sRQjOdvjTTEffXzQm8gAwcOcB111Gnz8jDtvhJRJ8d6wXPb++fD0aRubno9i+ID1yG
XXNcJCL+vjhf1LoUfhu36YnAd3q945MK3SPB3g19DDsAxtdAIAW9QCunW1Vsg6JwYR1ICCfEAizm
X54kET0N0sXiI1v56l/pCrHxayP13Pzp8LOi3+k5P9SvxnHEdkO0eij2eOi8M9gNHAYX45PFbCxU
PLQQ+C9ZwPmdl21PSqCGbShMnHF5FcBYT91uoLqBYdHUntN+4wtqxd53jw1bZYSOcoiRtAhqvc01
ZAv1JgQCfCmLkTNYxq2eo9fV2HbyNcDxhk6XYeiGc84FrmrHG5Grcs7HiKA5Oyj/28BzjNiSbZOP
H9jmaXtN94OaIoWd6/nQWffKOy0RTtxzzHEn05msFYWP11jfZ2IeJ1X0ndD2IW36wSTFyhBAi/s5
mtMFDy6S3XEP10y1mrKbQijw/yMIfAaq1ucFFwTKH8SczbwXcmnHioR5n/7SJkTP7MgwvWtYvd2O
aNPdgYqWzgcwoyySb3hr4cHJYa3or4tAE11gVyrEDwgtFiAEm5zm8o4hkC5Dy7AZsdb4i4dLj2X6
/U3xKff7vc2TyT550wReDeswxM9oFNoYu4J9cPIU6ZjxlzVHt3IaZ7aK5zmflD8vK2/uMuGwF5tT
eUbLJXusP8R9rs+QAZPk8UAbqOspxXtl6hlLtIu9btTQyaKj/saYVLJF9+3a2e1r8Z3jvz3W/d89
S8U/DKcoZqc8aJjdbmmzr9UEu8u/ATFBZQs66+QW+J005SwamY0lig/ZQt15LJHYc7YCybBXiVBh
W2PAz3tRZSvR/k1NSnpXgRV0VlZRdggCp/t1Ttcnmi8+fUKgavTRWi8g2ZCYDERJwtj24h2TMTwt
1n5Cjh1SkJCPyssumlkEmyTAexmtVDY6uFW53N2rncSfC2FWTQh/j7q0qdJtihJe6A5q9J82ySJf
RWQf1x5R3b7Z7u3uO4SGuAad7ArKJR7SetllM/0S7SR83eNE0BeBD7He5JZ7OpSgHVzV2SmsRbYI
MxQ6Yt/xaSOcWVOMu9OwfRosxCTnIL5TYUq+R3P0jiKr2YzZNepDfShEc/gin9M9o4Wd4OVzZr2i
6j7sMyEXjyTMFYHfsPVQhZMakP9yAHynr0iY6ec7DWvGNIft3YqbtIlJwefe4HoERnDDhu/kzAxm
QLXwK61GIklazX28f7ReRGeeptnjuIYoqqId/w14mfyzWBueTq6z3T3eFXabiT4HEeJCVLptIldN
wvbW7cy8rpz2ewEDrxzjGsA0VyRgLEIRw7LG5G8sy3Yg7eP0j3QL8YB3IXuw834Uu8zZs9gwYqEl
ge9agrHw3KLSQg51ZNhR8/3TQmZU+L05yE1r9HyL07UkpUGcC8DW/Lj2sHcomTscum+/XWjs0KDs
M8Kmg9AllLzzuZs2WSX0WC4Loc2Zy8bfdC0KlEg2U07a0PskAWCTqKlDwwZxlsiaGab3R1zzZU4K
mND1pUiJL5G7Z87blk0fy7agaMFKq+oantTwQ2JoEUZeEOF/zC7vMZZlaJwcRu5jWOJadagZa8qP
sndIBxcGcZqBAPBAIPY7UZvDKwfxNQpFU0fAT1J8B1Fzcn08Y2Iy7hqi/Q8CIhm6RomBTXP8PK3p
9zLZlwbfv0yTpdS9s7dIhU8xBWTrl7Us+W8aUD6yNto+BrP40mYze0KEWPdfR7rmisC/5qYTdkQ9
sUtBIstK3SWyDi2Bg0jCtKyhXEbbpHIbXbBKu1bBdmjpEPjgfq2hE8XUQMLbQavwhs0lECqMyJNA
cO6ln9AEQvy1H1lJI93ApQ5jc4D+5QwFE7sFMWamgqI0nKXZGDJeCXGq3ptMaFgo0f13Zmc0wBhu
syfbmxbjP9+nfxDwxZcli8JLhs3Gs5F86yG7P/ClyZZWsrNxPRA7/Rk3L25XxpZXuU8p3vy0BaDP
PC0UXoaTpRLez92UXWgndQ3DZrzosx4vQzuHowy58ycd2V4VsW3UPzno9rHLifxpfM+KdIu0rolK
zPswNns49bpb2E0bm/7UasfWKsmG8ZVKOT1P2UA/m2Rqv5ApFiHeiKExy4X47zBRRO6xdq0et3ls
rj5VeVTssFaosHmNHiD0qzm3ICI+HeqgvbADMFfVKdmcO9ogdS+bhliVR9uES5MnUtUmjiJf8Ljv
kmoyhgLcWrYwAzrq1rHqcX3VzdGE5GPRO+7loh1CfJtk/HDvKXVw2s/pFrX1gDlmqTGtZ1mxHLl6
IAeX9yRh/YoAUT4ARNLhTxwH/cHAed+zCO5meHYYETFWbsATcE9GteNifoWTF0wt5xVRHl9N2/VT
GaOHepBdujPIGh3irHl/LE8yQYvpjm69CWuK1KkxEVY+gJGZ+ocD7a+se5fJxyzNx7w6JHJk8dOj
vygFrvpPxnZ+hdbMnFIWzV+Ni+cDmKdvbqAvVbwY0avSEm9HJ8shRoJWmUL4/Ei4xzHy23eYFk8o
ttyHOfL0lO6Uz8XM8xxOqAufNHYJO2KvA8ftV2tN7Lcx9tSig9T0WaV2YffR7MTfmLejKhnilTDj
IUj3I54yjrcYDEBcQ5SBNoXjqZp6EMH9Qo+3/ED0WPPP2JnQIhGRTEvmM7TGah03KJJ3TJll2PJt
xWFZ4p+t8esDikLyOVvl/82ghp68wAJbEcc93snIH+7e+5zdeCXVHzY4+hstG/8xxppjJpPjFt0G
OHB/qQb9W5FOWegqiT7pYTsWdZTZTvLbRC4pirlb0pfeoXsrYrz/qji2Qd6m6EBUabsxXU7Nvhzj
SS7ZZq4sMfrGJt8QCMc/lhf4K0aHvlMD1BisGkoCNT7/gaTobKgkXSF2TSF0p+XqkYP34GjcwxyT
T1iKelp2jsomMtS/p+NYm+jnjq7uhs67q3sYrLHqiHcgrvDf6fMaIgP3Cl9AOLnH2S4oolYamT8f
4PsuQDwwm6Eoxg2AITGYO+vi2JZ8DBHUoRb1QhnL0h9KTvnjke7mzSRwtqoO7pq5zJBoM1fONsux
4jrYF/s6sOz44xzMwPZYLFkdBT2+EERh/4qM5mczC9ferpag/aM265dL8G37zo6WbFWMefbZwz3y
X3f0Q3+BzOtYy3kHtHdiGquDEOUP+mOAJPcRC0Djw8SxOVI31Ki5BmbBtnLEDCJvJFD59YI/kd+k
kLmMZ8IT1lUZmw2eU9xaWe4inqeaMehcSxVzhZkDugNXuTkjz7kPeKD4u5UtuBqPx1hDP1sYXBbI
8CA7riwDd8jx1svOf7Z0WebChgF8BrOZOMfZ7ACghIAmPFs8lLBb23sOcFaqSiEV+Khbsktz0x4D
TmoPDjm94nuTrKbEddc2h0TMjy6Jrym+us9o9YDeBzQm9zmBOv7UxNMSrrzvTXYd84z/nFez9U+c
tYgBX/tjxIHAzcbsFeCB6uuZAyC7HNG+sTJbtbht1B6w3YB4EsDabNuSR/RewWFK2JwqxbbHLUa4
bvNVY8n3/Zs2Js8v0sn+R9bGanrOXaKiZx6SNJRo0M1+jpYJPuF94MnTuo3dZ+8ODNK0DYAz4VnS
g1tJsuTPoDg6ENg3LbJO3AQhcDzPZL2H6yF1mGm3eK9a2/LHqYu237NbW7hE9SavMeEBWMF6yTQg
6EgNn3TrSMWPtUvxqodNVSNDZzBjMDMnkXt1nrHyx4u+pdGfY+P8HoiEYOdAbLh+hyd2f8g0xy/b
LDVmobnRd1O8avvEFYmvgCCf1ODJY4JAxBu4k+GbNcFgv29OGw6wcdSKnMdlh2xybFf5MeVD6Io4
IdtVM9dlZdru8nykcFH/6WCKX8d2mdHgG383ZV2GKd3vo63oTmV8jngy/bDTkuYVut7ZQD9t1uls
w9bjSl4xmBVTn4raAKjMC20ShFRsmZru00R0rljQWeoiI9q9qBGOBqguXp9NMhx/FVnzoxwUHE0f
pnSbXZ3nWDm9oRalHyivQHdB23H5NsWJ0KzFqYWjRuFom6lqZ4fZaiSc592lZ7FgJdBRok/wG9K+
GmPW5qWXWCZni2fgPAILpmAtEJsiiT0qKsnG/IGKaC+jTLR/dtL3G2aMNt5OXTwbjmTCHT1PHOSJ
pWPeFVGOPA5MDjCCK6Qy2l2PcQq2Gk1QohgG5OhV2kJGBRvxqb/ylbBH4Na06gYiH0ST4T1JW/7O
XAq8SmDMLeDt0Oh3GTkYAfd7PqDV6/L/x05lXV9R0I3fHwVChMLnq7SFT4g7k3E84kIvZKh3SvVH
syp3Sv2KoV8tGjzLls8v62zCLxqvFNvdGgRC6We03PXatqgEkMSJ+EnB4fxtOI4eJlPN1L9EPVKY
HqxApAmGdQ8nCwNqItS0iXago5DJTmeDqF9S4uDxsVgmGJYWoNLCi5E2rBUwfdwD6Qr8r3BTPLlr
LAf+KXPVj18HmXxXYLwEWhBPBl/SiKzW22YmXVqOYzZCE9qo6HiyTDb9eTbRZtEhu/wOenH31Kxw
B6vZ2ApRtRBOuWrneX+Uc2Ply47tgq0M2PN/A7M2/5sSHhDc0SXdhQ5Jd8Y9j5tJWn2jgYth0QZT
4zezsKnH1uOdghtbGOitsl4tN6HlbAKhBpzhsspc7/XQheHTAuyupWnanz5j2wdsScPfgMHmBgA8
3joS9jfYE2FfbcDCiDj1jc0eV4w2Vxyt1leBZHYoxxlLM5huBk7gzUOi5S0xmWNnps0wXb9l2qEE
OeAfxgy6gFsQWGP+K+xHAjZuRveNgjHrf9M0hz/zoVJ58vGWvHUS7JhsbXKFcoHdrj5pEHI50eW8
H02LDh1kzD/HZrwFUuwJJBxk4iCGmcXc2yAtlDIAfxs2Ct6E949pQ7NK06zfLmgQTNGlQaGnsO5v
bvZlu0fi55jWI5PHbZ+x9Cosme+c1/SsYoEAXMByigLzRYhShVjZ/WrwoAGQwsv1qvmCCw7dXLsU
es9mwA6ASxFSCLH+GRLv9K+yIFWKLQI549pu+9qwg9Ki1G99YWTbvIfB7hyv18JNJaN5Q+Hx1t3T
aG+/dJajCaawOKfw88/AsnDZ+vvJjdZcjBP96x4pkJxYXPpvx9WGy3g5WgCYewYi2IrxptF58hIi
Ap8OFcX1NqWmTmJwZR1qDAodQWdIhOI1SWN5c0zrePIE/3wSO3VaWgPML+9xyWiQPMXIhToBFp5k
4fnW2moFsvbS9zkmMVg9gnqf4+Z+ag1a3q3f3efW9bZqZkpxq0SDLiaRHqemhYUdOCvZlGbL04vn
4/bO93UdSod09gJbD/zeaz5dSGjGDNxOyx4xgYHvBmlWjgOdAQI0knwsQ7udnJbyGcoBUTnGfbVP
1P9YoyVUKSjnF8uj4VEjsqMEzGkuijfRO047JIsxTOMLoGHJeW3muPYLAATchfI8kLXHCWobjCUC
OWil1i3OpT5GtHABOwfMq88ksVgBpMJgdGvXh1lDiCYa9L1lAmrrki7AAOJZtvcrGdMCkOiOkdPB
DXCfs7lAyhJ8f/OMVEHblw2qkColWOehO6cXbZr9kiUgY8cxhDsMG+G040Q8bTRqLx0b6HUYjDi5
SB9nOF8Md26geY0k9z8j1qlK/FEsBk1z0xar6RHKFUwbKpPv+VPf0fjdtyatQEzGjwB1h4ep1ckf
vOykOjJlSkK2pql2E4PlkKksDFFx0YxHUzf91n0SCcyQ6FheljZRFZfHgioeRZ+QPDUANNvPJDB9
RiyoOG1i19/vRfaXY/1tVfUBh1hZdQhqfla8dScg0qBFm32vyMzXM3eBR0XbbL/hJQdopluPqzXZ
XzTc/6z07AWrogjpxWr7w96Bs/LA6d9iGfMzaN+0aqM9v4p8jh4Wbz/ZZKa6twrsimxyJFiC2sMI
0uG27Hj2BmRhOQO06m9i5NSfIHyzuMhD9y/NnLkAh2TPw+zeFj6070PMkMa2ogfAlszSwH+s72/h
3ilekqHl1TEDjzhFLNdFr+Y8LYwJugiOx1UzJn+wNbXg+9xodeSzhn5FBcbrEZujcwkly1jknm6+
VFBPKFz2kM9Xtoesye5OPu1R+5F2sMn6VH4kO6wweTyyrJaIMCtXdShNzt6tuAh7FoGPebKhi+Wd
XpeURKfAsN4DVMo5eVAcAE23H9uR7+MFbVvYXwGldgZkVZiz/D+1bNkf2gejHmO1c1ubRIT5qw3k
cH2x+55OlVqUTe+PHJa+n6K1sbnB142VaZpCSQCae57UYwpvdHJ3zLqvMrnp9EcgyWFv0j7RoBuJ
88q+5FhrmnHtbQluyXiwif8vX2dl/4nIMxuKcWqTGYpV/Aa6DTg6+gIOyKsq16yTwHRDkv9a3YAe
OuNCPoD+7JN63sbm/xtxXZ1y596UX1td+EXMUd1stgslQF2O1jJzkC/jRkSIKnSMk0nVZ7B9Bs6r
iTI2PLSyse8YKCf0SAPKjS7b4QjvMfyp5+e8FV6d4NyUxGU+2OkeoEoKOUPf9NPXFjVufJs6GsaX
BA73c5m3uPh3xF34uStaHNbuziyT1WWewEIScydorKzAtTyOj6NzB75peQCtLfoAwLocfDKDaiAZ
JDM3eU6ycIedw0b+dJEJ4hHdVty+B0+PqThWZNy/t6PFy5SmoJ6SmgSffoB4FclTD5BFfin4232t
HGJjeKhBQdtWG40FplkDhOFq5jUhJZCmI3pC6+NkvQgVveUebwkMXrNe2RjChJb3DaKbKUWAc7S2
I1LFXAvc2NEN7sKlUGLdX50COVO1C1RPUcENxKbQcxq3a9C+cROvX4mfoOCrweeZjN7tg0JkzcIa
SB9w77u5RjZvtP7saTT6fzkgJZHCGW7ekRadrjAr3UuLax2YMq6nFuTfsk/yB+kiMOLwqCAiuupJ
LUJX3QS52c2QQnLUg4yHu/59HqhOLtD7zOG6zNGiTcUXLYaHZZ/3/MxVJyZ7RYSRRFuEUNnjV7at
WpY+JtjYlOMKpqnSGjav/ylAW+R5RwbAZKt94StrYNiACHAYgyYHfUByRb6CtE6h0IgzfENbQRsI
BqYiiuR+tySEE32LmRTTbjGmcAP7SwOldDmRjbUH5D/KALK4xXKpNPNpbzdgYGss2XBvwYcNf0Bg
jcePBQWLfnWJi0FMsnbwbXyJsYqYafQKHFo5cFs9PnvlUt2KpD4SNo6YnZSLHCw6jyQC2nDWeJhy
uKKeYIBD1JpJj5+x3PhUkcWJtn8BWRC8eRBxynVcwQHDHr9ZItn+OfBV9WC4Axt+70AEVntqCZHq
NIl2t1O5pPSw9/IAgQ3PY4bN1h3wgD4f3/vbL9OBvDsQ8JuzJfhQickIfokxFhM7SPALWAOmX8D7
e17j9A1iq4QL8z2U0cN4n1CMZuaEu5QLJNuuFPNJIKgT+Kb1MP3GYe6y+9ilrS2sJz47JZ1TOP09
klnLLVkEPDBc/iVV3H5u6H92B55LUbGUCMzMtTxPmTyGl4YtuK6PGFFKKCasu4Lc0vS1F+3aPPp4
2Nx9NEGdegOzBCR4NcusK+imaY20c4reZLPir8q7Pi920lkcUYm2Ai2jddG7Rs02NT7/sNatHpMB
O9yC1AmLj/WhyQDofFJ5sOkXFF/pX0v2QwBaAIEKWNuL7I6CpMbMAWqDnBs2Q3CVmHx4EVObI8Vq
ZzFj1TbE6YyV9mz4qSCyWR9zjBehBDHK7b0ySNg8BYLzW085SOCCrPsxpaVFHDx998Z5UudJvC8F
5ofjMRjjD1Ns2GE4yq4D/voUQfVCT6CYkUTSkUADGpLd3trUrnvZNEOjLvAtU2AlVUBADA4PNgpN
ur9YGfnsR+xZvH/GiG9OqrBiIAc4uoX3PU22Gc0xfAk/tiQ3Z+ehWCOS8WtOHGA/Cm1pmfYDEm1E
GuMoAcjocNBbDgQ7h364zHGPHZUxUAEU9FAcNu54AdK3pqdAiaYhGuCC3g1PSyYse1zQ7aJpUW7d
wRZ2+qbvW35cGfasr4s52B+a77GqIdiIf6aMb68STxbeet4GmJJqBjUoj+eXGRoB/pcBm//dNDgt
l70f/VhhFx/III/RCl452PfsBqKE7TlrswCQX48C6UI03h58H3X9bdcrg26D6PUzm3KyP8R7Pv0C
l7f/1Q3XfZlPjcoKs2YZWD2JXYUI6tXS580mym7rlMbFgegQwIz45YpOGFQTHpYs2iMa7qdBsHqU
ejtTwfcOfuceMET8fZBNmoMNCdP8S3l3YO8HdDruim2SHFBo2r+ny2b+DSAK/8Li1xyvR0btrxBB
+v7cIfunuZ3nPoKJboi2/NSAIZ9rCCePqcrHRaMx8USNDzTAkqscW4AoJ+wdddELg74DC0dHP/8G
JfetM/6G65di380KRH9XEyi7XsZzAyZGdqT07QoFHA0kN8isEqTHhUrj5hEALvaNCuhd++ULYUoy
qRWkLGi24nzN+2qkQSfnaJqj9GdsGmPfcaq4/9bgA+DyFiGWjzlg7LnAg9P835JP/e82MTbBO3Ss
6gSjyYndQkOGq7pdsJDC8t7y8oiS9AKBUrdgvw/AglvM9Lyx1ALcnCFVaJ9kajL5AqCKvQCC7eVf
tmCmiNdu+2ngH/iMNcd9LBOG+oCtoHVB7Y/WIXqRqF3PWbNLXnK+UVGzXfWQnXIbZe2tHyYy/Oiz
aUS5lCqiF48BjF9yAcjoxBngkRMUXu1aydhDoqKDwP4IlRYaHz50cXi1+N19LpB5kqEu8WwUYanh
gA/LByKlTd/0DnB3Pw+pPkjVY3nsSTo42dcZVEl4rw7tdakQlAp41qc5hCsFnM+5eVShV82vgQ4d
vQMgtDWiZFMjsgIg0mFrYhmn90KiNX5EGNN81aYlGUjo2aIurV2+3DgR/Nu0HBaBtzRdVJFbDdbB
gOI867DKK9eo9JctrItHICAEfCA4UIdup7Ag5Bfy0bh/NbiVIGofs4CPJycAlT/psZqs9vmU4cfY
/DZX/mjxKVgLi0+2NuNrvnv+Fucs/5FavMkl8svi6Cvsk8Kv6dj8Sx2Zf4l44+a0g8HaCtVMu6yH
A9BxGaEtY39S1L5IFWsOp4sX4Rk96k2rxb5n2C6PTgP8NZq/I9oM/uOY6PY8y3S4jdDqvCyTsNCg
9DOe19DQAI5hXXkRR1m3ADjmYcFbvw6jVU+ZHYf4cUugQ70bGhfdTRqKFtycY3iYkKWcQp3d9f2D
dQqcCpSfWPrRahhqyiOFXfTBHRRseSLJ2wjd3NUkjsmnUc+q9JgSignD9FZ4yvLLPELfuY2R/YkI
myUvBpmqxymB/csTRVVU1dE584HJREIAYDN0XQYgznjf62FGyBZSdQbolvpOlbHIdhSxMc1hTUL2
FDVKqOODhcSUkC0v67dcPn0aliWWz3rrZvMqECrZXWc12O/eH0elOAIBvBQ2Ql925lpor1MI/M4K
3b92BW/CAe0LsMpXTCS5qe2cbg9ZOtJ7OTX2mqNfgNAij1LyAkXLnlUYtpbl/RhSyCu5Z3p4a6cm
HutW7lDsJOBggAj6ZpEPMcnjxz6JRwqGoV/6k/SNFpdx2mh7BxFfB4B4s675AqXQuQ+bD5N5a5BT
TAs0Ug5P4NDLfQNANjtBA+8EoMdtxW8uztjzDKG8wkUEjumSG7f56wBl70u3pn16mtKpGSpQw0E+
JUcDqltFEGM+aJBhMDnRCWbzgpg09i9HtOK1n3rpHLYkcPPRexDc+BBjm0Ko2OFUYVubLqwYm8PZ
ewJPeH3J+kMdIFgctJzAyI/zYiJ9GqDxuVqPUlF02LfYSjSq7mFB7vLNLGALMxojn3O+mBu3pUh4
zSMGNVAUoJ6awbXQmiJh816C/yr/x9l5LDmOLFn0i2CGABAQW4IERZJMLao2sJLQKiADXz+HbzWT
Mz1tlvtqVjWJQLj7Pfd6MxqsjuxUbNsfVBTaDT3Daeyjs8r1b95yil7mtcwu5WJ133ssJwm7xVnp
FdKuz/oyDIELX8HVMYQIsZB/rTZFfjeiDs27qjP640zSHv/MrvEeZHyLYzVGe7zqss1+qsBt994y
mPiTBnsxDyD8UkXBvHok3K0UyWF9m/KcmGXGzHHidN07LNWc/viBlF7oTLOowzEb6iMYgnrqGsNJ
qTe1o4OtbLi6QjCwOX2YxhUKgZM40Kp55l/QiSqshsYqdvzlnYPc0Ln2nd0ZbXDsq06V26KoWOgW
F/Tgv3iqx+/JqocdnBd2BMeNG7VrRUVv75SVNUVW0rcUhMZyL7vJj/IkL3Q4jSOxVIPgZbVtOnPY
d2vf/KbCKnaTLOazdEQV4dobtwvl3XlMmGs2eA6+z0GT80C2BWE8a9tsnX6oHkQet9W+zHRxjzRS
HVKxVPedkdk73mUWmuOip0hRC23yYA0Oss31A9/yMO4oCcsWmsQ1h5AOF7rUbpNoTNALHlsuG8UP
yLrhZ3NhT40TtOMWpIJA0SUZgVUdFUB0N4WnGAuuM/dF3ztoIo26OHJNvsnWWazXXIlBOPsZF5H1
oVSekaqfz+XZ6k35bKWu/x5DviUhHqN42vgGIrGHgbLfqCq3/izQUevGDKb5kspmPpR2AQRTrQi0
tbqNDYgHvyMh3E/47pX9y24Kt4kQV/EOIG+XVTjVZK8fkxV+ohJW0h7MWAY2JYFFapKZOGd+McqA
RcWAVYXoyNY1nWvM9l2OV+sYQyRx59wvqR4ufMgH2BbhGpjh12e3BGcJC18VIozT0TysEtpol5SF
0YQKXm4lGYi7wl/75JjMxrJpab8O4OP9c1MoO2am5E76yfNrBg0r6XDNplCeoa8As3DhFH3GqzvZ
yOGzmm53/drshSX9YY/QpZddzZVo/jHN8baGANKpCBlMwBjOtl2u24E+V98zFwZW48XSyXZnrKKa
STwW3BUrxp5mv5i1Y2w71NH0CXGJ3T2jEdBYbBD3OgrL3AyM4BTnaayAfUq6owDiSN55w4hCqrmg
D7wGAbOGuo1pMOdmeqCfd34Ebe9iOXKmdGF5sZO8ucBtJ9MzugdJopSzc1bViCvl5hhvRQMi/25m
hcFY0DT8nTcvVMs8tP6h45mgbqPATkNJ+4gsJthZtcXUNepN5bmNeljrOY0Z5i2iY/LdJzFEB2zt
M5XKNPLfZgmWjLKpX4jK9IzT3NLx7fpAdK+O0yxbXijJCwsSKG0Jd8sov7M1cFkThiSVbuC0eREw
TuQtbiICXEloo+hClZ92/Mbih0ljsktHR8qIqxJWIQEbQvMqqKQ3ai4gT2YNYXuZKFjdkNt06c+k
rXd5JIBA9IMYu14gmrDfJbq9h1nsgixp+htZQjGEeElEukvW3HUf5gV/8qZ128W9DyrprfeAfOl8
hIu4RfObnKpLzlGtTpMne+egkzaj9zOX2dkHTSzSPxaWAzLrjIxRR4rgOm/MIva/BY3vuA+sle0d
DrWRWjiNmjLZuqnJ2rRxiQs3HHgp1KFqB2wmmw72rXvUA3cvr/6kBMIKSQw067DnAkGMGOMBmjPU
NrDtORg7JYFoGWYbr/zZyTkuDsX6aNr+uVJNE1+Esst4N9dL8maPdfoDexjjbieVs7dVSkvGt4Hj
+OMbaqxT31Wzh+jDmBJsE5y1g8u2uz5qTTrozYRlymKuCgOwLaDjGRb1/auFaaeNqt7LzH3te9Of
JG2DKHXXvj0MNv3Chk2gOvKgPhPUmXG8ds0wVtE6aV891etYGEAvWcImhDhtVbqbgrr4ZSDi99c6
Tfx+5ziB3rueMevN3JSpsclvLgPq5SqJdJxlmEdMow7dxfV/w5k5T13cZue08VBA/dSis/XnDNhk
XQcdKUqJJcQlY7Yv6LZ89UbimUzhiRzON0k52fFhbNoqvtrGat7cnkNtA5Sb0GIXh5C8+lsz99l9
XdeeZiuuK19ky75NenTTz8+WxDV5mXvEiT9J4eHzWuvUe1Y3jAuBDg355DDRriIrlytylLGsFx4k
QSVdzOuh72X8UK6glc8VDfuDw6ULQ4CvbhvLflnPVp4VXuQjc3+n2CLXzap5i2YbOOf13RxkoPAC
KshrX9sTo/4xczaFtUoenKb71gddvVUoP3/cxNSUKmSqHYxpTt/Tua9fOM0IlzK2DiMq768uk+vz
skj3bNX9+lNneRmRy5OfPdNzWRkB04D6AGCYqfwXWQ5tHZaW1Jiu5XI2APP6cFTdguqXqI8KQwOt
aTt61wpnKDcEd6cw6gpnYsGI3LOG9luQuQZyWrm+ATEu9yvq45H97XgHqzjIdjlx6nfG0mRXUU50
xmtsMP3yOuJZaMUsD8I8GaNOWNMedGT4Dldm3M9phsIOiXmHsbQLdhja6t+gUWaIY4ZpfT8bL346
q6dGt8sPkqGXs8Cs8rB4y6ngQdpTK3XP5tRxd5meGvfA58nJn5Q6NoYFXW0U1JhEUJk7IadfzCVw
4/RpfoYKwwVmLYLtJIH8BjjckiSzBLeLsQLKYd1pc1wTaR6sudYXj7cwwEnVvDcJUK3BL/IrnbLm
b126mFmWwXhZoIae8NTP52JaxqMDBHK27Vz9LrRtHBn2zUc+is6Gsjq9+G4RnJPpRvT1sSghCQU2
T0VdXE6t2vIm8xk8ijpBDDP1Ds0UFRIgWzIeW2BughxtEhc9LphkdNsncoGWCQTMN7oNrWf1aFkA
jnI26p01ZPNHNVWMXBlupcFWTyo99Oky0BaTmx6qnKZvsp1s23qVxZVqAp2yibUnd0Uy4Q6TksXk
jLzUCAPodcmlNzpQBBU3ZWgW4kdfeMaRJQnxKfYX79tiODZDOV9e0ECGnzo3RqANM3+bhYfqMs7W
GYFlPhrTOt5hhKm3caD8XUJI4KkdjWxr5Oz5RhYlDNQ3l81A5XtzH4q9TfNKHuYSYZD64cHXHoY1
mA40s/YPv2uHu36VzSNDQ6avdk+tTXpaaLTeVCK3mA6vvMzYw8YWWBPMIFowYRIqGa+/VoHTLMcM
/u4OtfqZ4KB5RBrH8DwjVLZGOe3ZQjZwQ/IYQR+rccsAy+pDXXvrG88v0ErX+K8x+laxtSYz+auL
2tghBNCzollfBWcO8XaMzYGq1KwvvS6kCKXtiOfEkN2CNG9WJ50ULY10vlgXujDz1CJ4ctkQCQzE
jGpD8D+L1pmzy7dUqyEsujHJNuzQwiLtz1QQ1tpvC2sEAmKqop8HY2z9yCl0+e67DlNYRnA7+iFY
OW/q8weYMKY6DAqMo26D6tDYaIDsocM4xDu63lD5F1s8d+Mvt3azD/wZPaKHNxN25RSXNkmrp6DX
bvNYObgI0rStPvqaXambQJMYskkHx6fBwReNo66EKLKG4toWNggXYNm+lHl+GquYsTer3hc0wEWf
stYx73Boq72B9lLtqH2Ll4WiEP4PlxtmDKNEYWTTlrRa+71qiu+173b4joeRi3B0c5LpCepAmHRt
KxQzcPUh1wpINx0tFGhc21uqimnrMlMAHxqrvZNr+cMCyrv2eEm2ll9z0/KzutwiMy1QijYRUhUX
IU/Z8mYCmY0bpDH8dy5rb47SXIDJu54OPTXqLJqhIfC1ozd4J/yQ9mMzu+oxWVd96ERVTKjL6QjV
1Im/rIGtTljUTXj+yoA7DBwaMKCsLvjTMVlNNvpm/QuFzUpUyxmLCyksg3eHuJtLrPm0hgcQdQ3d
BFuUbyh26ngzY0o7UAr6ly5V8Y5hMDiJau2wIqj+J742hGRIsGFn9t3wGuPBFO9EGQSPi9CAGkmX
jWW+ce0ZDyBmlDHyqkEcKwWqg+VzjPSU4PlKuyoew8kcvFNXJiTDNUFTLydBNgGl2SDq/dAvgoRW
s10fpEvRXgTtNG09t1zfYzeNwyolG3RfEAnzPWnc/g9FhTxoWqpolaW5wz7TvFirL15WexJ/2gb3
ihz9mHtpRfKb7TL5nqrJSsF7LOecVvWwI5EUzJh5jiw2Ns49BnAzkaRBZogTxMXMHHIwvg8BZjwG
zF7x2s2Vc6yGzPjBiMGpDxoH9B3mMoJKiyo7zmanLjIxaiDPoOnOhTHxbLAk55pq/t8CSW3LiWIk
RVJqioepn4MN06/lr+Nm/Q7HgeTfZMqXmfT3bIPkjS4HvftMDlV8MYFXrond1nvGbS1+pE5HA+MD
Z2MkU5vuiIBrnqemo1nLS0YxaW43V53Vzc86M+oHI3CNg/S69aWD/sL/yTBqDYdgbHO8LjmTStcN
Imssysd1ne2IRc+S4UMT/HHxJxFgsJo3GJtltQNJOqznHIIHW/nZuYj1/HZDYq4Wyv6r5znTR5lS
feCnWn8r0QOLDxO9w4YGtjwxQtOhrcb+ZMD/P95MhtheDB6KsAvM6bL0FWaawVp/paZtP3mg1sfY
9quH3FrHn7ayZxvzhls0vO2RGiB9mbIS9VUgAtDU9VggBC9CxxvjyFni6QrJR9Ae0V51Hjp9zjAb
OMKFjEr85tWf8MzuuGn0fTKMeb3rWZj37JpcEwX+1p/L6IAWLQFC9NXEi5X/yGKBziQ0lHjA7OSv
CWm4c9RYrn8y0raifnBG/96fBFzRYJTjWSX4Lk5s7zHf+p4x1S6VZgcCOLRefkwTGJOGoXAyFNu4
z2Fwspx4tj3Oa796JmolELtep80FUth4tVqG0FFQO10aNR4KdljAOyYRZiL5u01jt9nrDqfMJvW5
vwnksSrzrRCuK/aK5WNWqEt+BAI1pmlVLtRfjSt7GY341OtpCbqw5RogO01LEeuQhm/uzlB2mn14
gcJOxTgpnySen3TU9KCYpCNnNOyceQCYzRKpYZBHw9Od9b1CkA+HMhbTE5egN7zMs5+kx7WxZueR
9LB12RSdwcmlmbPvPP0fvLyP9T3ol1+eq9goCSyjkM77q+y7fGHhLDBGRFIHSPiiMsffGm03GU1k
S7fbAqFbLHJRntm2/NGk0aO51alnzt+A829yIZ2ugeWobXxiTQiJOZdkwNlvNXpS8II2WzS8GctC
v7cpE9js0rq9DdNQd7PYmRVxdnrfr5p+F1m2kBfSUqw5ZLrTwUYGQPnT0zIUtEGFC/xSxabTLmEu
nV5dkNF8H7dJJVUCR+ZB321kUqv1rh0Du35aFeTdvemawN8hdsNVPdg+fTuUs5TBi1mbatgskzMu
Z6Zt+odsAmCQDT6ZMWpSdM5go2JwNgpqT7rTZgQTag6OK+at1RsI9tXai+cA1/zFXXz8GQwIFxuL
ROO9Moz033W1unvEwu5k0zw8qsV+TK0lP3g1k7NReU7YedL52SF+f09wsJzGznF22vEYC7RQVUjt
WnyjzjO4O0itybBePohKUEhKaEPpK3CUeXCrnawK6mcrj0cwoqC86LT1X7gigr3TDtxSWcFFbPn9
PsMq8EH6DG+PTlL2bCrJRMkjjOPkWMvyF7RBhLm6YTJ9XFvI3275UE9++rC2hsdSgaaO3BK+ve/z
UjJMjUtnC5ZkPejV0BcmgQWI7s1vuGElef9NxR6oUNrK9Ifdt9jB62yJ1mXQ26Ry27elM+H/nWl5
h5BRr65loOWUshbfg86eD4E9w+NQ+IwvhPr1eOQztYTIKQvPRjPP19sO2Y/GxlkY0lAGkV34+i7r
xvLNKdv5e0FckQpTToWNxs5ftZJlcF49BYIoqupt4MRtJVvQWO1cjN4jLlXxy8hYIIPb0nlZray6
FKaXJ5uqXcb3SsN9Y9Zp9pIu++zTtx76Dlh6o/H4fLTsxnrqZq2g/+mbI4fXAV0dBnEWz6bpi2k0
yfc6nQVVez8620Kwa7UMbPHcmv1k7Baf7ESVGBhwaru7L7KCl40m3eCbs+R4bzJ3TZ47v+9OgOHr
dqoX97dlmEwOGJ35IfcHuHbX26cZYe3SC8v6sJ1yeag9CGUT29BZWdIS8OtDDLSCP+MxURhU8UPm
u9FVObErVvIQ8E+89t7a/8V7iePSJgdDaQyt2E59OIYhSe7cltiyjZ0aywejBnUdGHUxBq7HLXkX
+duAYeI1mYS7JUFPR26SVBjMIW3NjfKlUrvSsNxqixW0v2bk37hX/AjsOGHQxlj+yZoH63s+m7KB
NgAb2mKdV2akjWYNRbGIl6pAD5x5TpbI9Ox2+oaC6oqDBZDURoRLDB+M9z4w3sF82tgOuw2r2LBq
SS/1t0XduNPOpDXMr+bQyuSS3lqUMM67btvrvF7DKW4ZAdVp1Ua1DWG+H1c17wklZgo9ktF3gySC
4LvrJ0YaGcGMaaOx9HTTfZ1mPQhz6sH9SD+5tkTmHZw69aPGBFU8xcaA9RnM6okYHiw82m4pAAIv
m9bT0NR2FPQ0eVNmKOQxZlw0GMPIK3qkrhp9ko+qoSoOar5xlLf4jUhVpcvkK3CKMeS9Nm4n9IdD
28/Tz0zjN1nkACeFImcLHuqAUVtHtAarASaWWxpNB29q5/NPiBZiqyzmQRQU0Ea3WNe8CwW1GZC5
V2iMrHGqiDxRuWAKW0M/VtRExqSIAiUoaD107QRNTKt04t8FBzrpm8nCxMLMlLTdxV5cHl1w4hPR
SfOdneKLXVJoy95cuA8sGgSesLZhSTkcEIxzHCzyF0Dg3ONBHbrXifHm75Lr6GfKFoldZdnVvVqD
7l3R/u4WPeuQMXO9r00PN2eRt0a91WViPOcyaP/oyqp2oPYokJOhmtDyGMJ7q39bZcBgyMEJG3fI
jUb9uyIX5XWNPdRwObgdZckK+BxLUPIiFWqX+hOwV2wZ8E7uR8+mScRYX1w7URTg6Lnc9wgkEfdR
/NB7Wr8GjVOj1+T5K+NY/2WscJaBjmRVFU093x+ACNJaBhnw1JKtxknHtfVnpnmJjN6B4MOp+2uV
xQqh5jdt6AFM0hkK5shA5ShTtUrycMon42QiPG/VbFICw2IIdmBb7BJmE7va+hbM7d60gbiOyJKY
X6zFNjLm6A3qFmqDMreTB8p2nISqDoSdlo92xvSIbK88pBPAlxK0oIeLkVDdjoRY/RhXC3oqAB3J
WDJ7yAeLbJoVNeSey1m/s2tBPRkdEQ74DWneatFiKwvsfNmTHRmIiLZoTY5FXsuUJ1uJCxPZGx2C
anOW3HtvZFcMKmrHPh3QPN3qw5z99VZrrs7tba6s5hHgxT/LIBvyt6QdbHJy7DxUZWMflO203jen
6deK9w5GujDLmvawurjWaUNJNJglyxOKtRmXpxyY2dumlWmtW3s1VX+QNVgkVJ7wGdOm5uCgWpT9
S6nHvIqGW4jPfuhWsvJIsfOSvWvW00oP4pbVKyn3Ux72WaJuoFuQJ7/KOc54kutOoU96JGHFz5Mm
OsUMtW4zGgO7ruihdbBUDslMjFx/TVneVX+HygOVQSEryqO+ffqp87VpHBhfGNUWm8TCZNT3Fdao
gVAYdXYDV1jfiQDwPI6eV8v2KajN1ElDhznEdCqdefb2LNINKraL8o2EKdesG6aD8G4LWmZPHcjw
qJ+QJ4Mn1YrpZZjbxdopT0OwUeQu1cUYqnG+YxCZP9ZsKnxfJ1eXIZvP5yyy3WqOo5L0p0PTOu1d
VheIGszSUDHJdRGnhaMZpkXnv2WDwsbl0AX+yljZHZ/shpL9W07KlovdiLha4Fetf2jEkI7lN3P/
AwcFuYTTSN92J1UQe3tUHBnvOvjvS1KI7MeCw+/ZNrTzPtBQQJ3AkOFMkGnmnEaSSvRGEQ9Drhjt
o/+MJDd3z3nchBBWzHArXkatH9zFBHbs/HzEMurjdVp2BBdikYHZGp4aNJHIGlbzqkn6uKDOS/Aq
0KFhjyMxSDYl88tXqKCca6BIYuqSdP7bIjrvmXnILKxGOR7zWMhxM88E5ZHYkP0eXeadqGT+/ANp
J38mpmG+Dxj7F9tOMn3jf9Zpt9pq5CEWdlFv0Mrbt5F0v/3kpe5dFZPHUrLY8e/YouLsEzHPvKYN
NO2Kz7sGg+9Z+3Id+quAll92iwt6lgdWn+/SmBYN3TzHGB7go6iDyo58WHJ5AvHiz/I2aswtaaFe
C2cC/LHxVyOHemNAvbeHWm7HDmMEIU8Urxxtm0idtuIVFXQLZpcBwe1numJA2xBPsOxV55mozqs+
LgWSHlpBwvSS1n1DdvT0o/PamaiKYgjm4xhoL1K0b5FUeX0PT0iQFZhYeWpy9hWhkM/Xsiq6kxvH
6bVu8hggbbBfvcoQxSkvK7IRRjS+qz90wd7OAwLBDPkizEYfndiRyNtxEZwKKhOimPR88PKldx/q
Lg76C2I/hQw5IblnNdtOL2SzBUbqsUNnxbDUtfEDTrv1onsO5jD6TdT3oiJqD/CHKKPqhO/bob+r
cWikpDRdMtRUFPDBFd8Jf6c2jrO0+hOnN/9buqjviTOUYXBLhArrrvS+0QeIHTLQuiWJo79nmqQh
0ERsJqEwhlHsEjtnpMk6q+I8g+LuG4s4RrOT/cdCQoR5zLlMqSXHdju2Qh6ceVQt9oxy8LeNVxik
GZXuDvvTeylxc7uie6+sVlwFyWlk/6zzvg5W+TJmZv+LHeLqQbnkJHE2mmdnXe3nNCVaj2vTZFTH
biEv23QMS/eeVeT8O0uwFoRKX0kA9OoXmSD6zu6XeScFrc6GwyR4q2rbYr5mxkTuaVJurtCwkxcC
YfunauoWVAyyRSn9/EW9BNZSRZRDjBraYu5/NmR7nbV7C3IaZv0sBVnEYd9yo03eMO37Ym2P/eIE
z6tRu/ekxshnGnrjjKbo3AlsPwzS+aHrkzkw3u0YBBV7Ikc8k4TPoryrcaGIcKk9Lzs7Zdn+6JQS
BwdwjJYzWVCRyPPaY1zl5tcK5zdrfcfNmg3zIU2G+M6v43nr89L7JQm1f/HdemEkUhP/YaMXblls
OoRpNXEjzxr7cp4HB4sNXNgH4xLHFInr33rZYXHpcNttJOD9HpGB0xebXqt3DrOd5OA3RffiKat4
NUky2OD6NCLLaPG89oQ1bBVQWbuZ+ik7Nj22+rU2+ycyReXZF/8himarw+du8KYEbLDoawezvua+
PUBoSkZm8YrnIs0nQqlYhgKE7cTD3ZKDn9StHZxKsoteFVN2tbGQr++T1hXnZfTmj74zf+vVzj6E
K9Inb0iLe9dNu21i0fuZxVgewHjcC7BBH7HnzCXb2o/bQ4sgskdCo24lsPD23kLXhBROvscpqXm7
gb6aeNccFxIY6k035VDCaXwzhZbvcz8akbE4+YXxAqkCYix3ng2nnDT+RKohcWK/uXi9X66B60bz
pN4z1BD4oeQ4X1ND6R+jsSR34zrkO1JVBEaxhqFGdyDbuKDKrDLihZ1jaZHXpqOAnRY5iSQZYfY/
87yx2nPOZZVi3Ztl17NcCD9KuSFhr5qtjTI8GV/NtGiYH5RsShqfIJIzJw/JDqoQCWh7eB1ynAO/
AowmWo/TBT5XPdBFrZLQozgdcJnSPa/9FY2oKHkTWHQF99yvRAFsGrcESL7AorDONVrJ40mofkkI
j/wVNPTJgMds/vz/AcP/lCX9Kbl8SGaINY/90FZsXQP4447wh6999Kfgb9xXokiyVJxgrH/3Qnkb
alax+9KHf15qb3T/ySdW1skZ3e+0Uozx/2X9wD9Ein/eaW8bSYEfjwABVPcFKJKsZdMk2MW7FazK
xAz+tf+DT7sIYMLcjKxb62QYhR1iMtrXnpj+Jfn+H35W+SnEm8CZypt1a514ML91/XKqlfkvkev/
9NG3nOr/lg9Ogyy8sqzFCS833tV9Xw5fW2EFOP8/P9oQYHRFoeSJ8dJj76zupjfn9otPjP0/Pzwx
Yoa0qrBOST/eM2d4p8b4l3T4f/pKPu0Z0DEEJ/wwP+VskCqRPBsFzpSvPSafDqg7m0BtFn6upop/
OoP+7vGa+eJnfzqhyKEAebY3Mo4iXcxuxDEzvrio5X/ttLfxj1vIc6cU88/WziybrCxffe3HdG7h
9f/tIcTn4+fSJLOFMh03ZhFBaX5tw4bz6VxWXUuCTCZbxhrkGn7Yuf6Xb/t2QP6PYH3n05lUojFT
M/fakwskZjDtY+E1JfgQZSRdf3EpkfPpdDoeM2FwSv4SUfy12+qe0ILtl57Ez4vtl2L0817U7akM
/O+Fah6AUf9+7aM/n83OHoqKGdWJeubepH1upq+txnI+Hc2lGxXKd6ZPJlsb/OVB6uJrWxicTwdz
JKWWSIdEnxIWgG4dcVtFFCTzFx/wT0fTa4XZoVEsHHvfvgfr6o6g4ePXfsrPq+3THhNE74/zyZ2n
u14ke7PJH7/0U37ebc8vuXbcktOpps5j19m33hu+9o3bn06mb5NUOoh+OsV90e0gAuXO67T1tW/c
/nQ8s0kQywFleBI6j69qYWzAfo3sa7em/elcFqTMdNIGqu9vgRbt6P6JY/nFf/mnazNn4qRmRbS1
TEGUAqOhL6uc4l9eW/9wuX3ecK+MqqWQXwfib70B5wij8jgVX/xJPx1PP+jTgnjlil1MHq6i5Kyc
5mvlp/3pfBpJ7xdToroTvBdeoLLwNp0gefBrj/mn8+kkiyQrnxULvMBJszGS13zJ569dQZ933LN2
drVkMbanWIibb9ajkSjIfPvSP/1/bbkXMG+r1zSnpF59En2mK2Jh87Wq1vp0RmvC2nLBrOKEa63Y
EGEUCdz4X/zwT0d0LPusGicut8wsX4ihooOvx3/bdS3t22/3f1zQn9fd4zU1bZ1LvhjM/C+Wke8b
Z3wDdyDasWUpqRBGc3NWeMfWW09Lg/jT1+tZ+kG1RgTfJG84r4tjLpEsvbgP6DNvOgVNJjxJ/1su
oHiwpuNtNYYKYXIeYzWnIWEyYG8GJnilgadHcGipLXnqNHso5umXtzDHwWa9Ye7iP8x1UNyXJpg1
iO1yxTaWnTxS7zZpahzL0XnOVHCfs85tnKf3RacMCdcCAJg2e635a1uvNuYXv66LaHDNZAf/F0SF
Cm4j+faxwAe3K5NRYFxIp6OAZJawVCx50HfL4iXRSo/dv7Kp5GCXam42+E+N32SVe6yPkROoFrHh
k4MXQMz2vgUGOmOZb5j25SRep9l90MXxPcG9OzPpp2+5trBiD+5Ws0l5h/HoTvjqY4UrOTpjeW/U
Ux8hlRjMRprlxxJQGbjmXcWEpzPj1jsIg+QwzN/M5vzsFklOB0UCzTJBihv9AvBZQ8oRKlDjJHQ2
VRqfs2SELG/uRFseGRrUz4sfx3tpkNLv4re5krGIB1fDIk9ElzrWwyTth8mXc0QDXuFu9xZsp0Ow
hDVS4A7pbQzdPCjf8wz+MxuMvYBleyhI4iMs8toG5D1XTf66lpUfUp3VOkKIPxCs9NIaemYyhdeb
enMblH6htwTBPzjYBUPodVLZ1KIPBJywc6NI/TPxsTM4lD4bmMIx6cpQJHEc+vz6nWFLDw3cXfYx
EcgH1xa4oWovAhTt3xjnwk1NqNEsJxkF5ko0hhdCszOM1qQEhiQwmZE7I+qGRABgmnUtdefbvbdA
ETgdUfDwBIPN1oi208M5DoZrw8N4S9He+QF5ontfUWUR+DXLsJr0gfneeU7q13nQe1H4Y71r0Llc
J3DLpx6k6KylecmJzN31xJqHqRfgrRRk/E4EYt9hwxzCoTNfBehaZBLXz4OWI3dIvypOiH7+3sMA
5PpEEjjJns0ee3TzG4Di84W2498AjGBbeQRHeMz/jiPezW2HwrxJXL9i9c5KgPlo/lmd9XEY2NH2
ECRez76FXhGCJpYzWrsmeL7mCCNtW+B+G6GXi2YxIaFNulsxciNTIvQOk31KllJ+OOOIXVv55jP5
Oe5Zzg1aMyHb1ftMLBVfgjOHKM+BfiZl6yKZKVmvcTOykaU5FrZrnjOypxm49WY0WsFDZ+QIXXN+
JntwS97a0bUBkIJlivobFIMPV+w6qTajU+T8BFrv/SwhyItgFYJdeKbDmwcRs97yWBBZFlVzdhoK
+w5546eXTP5V5BYxc4PiZOu1XT/WrCzJb8ky+V/Mndlu7EiWZX+lEO+MopE0DoWKfPDZ5ZrHe/VC
aOQ8GWk0kl/fyyOzOiOi0J1dbw0ELkKQ5O5yJ82OnbP32nsySpx1Y0iXH7v0orJd/5sYlhkWDixu
4nAinC6+DLJl142ZeykdBBYbR0/2DrD8lcwiJ9wQkoCCdhmDLfKv2NrUc3uurF7TlPQdcEzlWiKs
+BJxbeWApbrnLLOLg+hrxrMY0y/HJX4uM/9sZF3G6saj7bZzquYCsRD3BpTwSJ97iI2HvBl3zwrA
F8tM7B2wQ73h5BbPkcUhDm8N8ckIFLqNBVkRsTI6f74e7RsJkWc7mdlCMNSeVZiBsqxtiG3vKcXW
uQ17FWzCQgH1ChLFZ5HiAp4zu77s5/IGBWB8Rb7MjcUS3tY0YF3XwkWC2I/QIwMLkeVAkHXwU/jt
oS7UgQvMuknwFu7iIIXOHjOHmRCUNqpCxiQ7cH84krmd4275bGsUnEXvFg8oTR1kzyb5QW8QdJs/
ZdZa1dq6shs02mujB5QMZdToDwvZjoL/VXePsdJfSGytE5ROVN0znyWzKX2RWMAzZz7STTcEyz1V
xbJDRNMuG8wKqEsZQ36MnuJAPfqkF1pY5ewKr+Lsla9iHmYCgMcCm2/rbKMFFU4aqZpsCXU7GCzD
xUDupesNCYo4NfHReI0fEWIQvdLTTQ720GUvpe0OzcVoeeO8HtAKX+ZmjIK1Gw0/VY9i3SXy4GKs
DMLfog9nZmT+8KZBJa3raFgQkHnyEXACWrYBqzRD/WoDiAnvKzR1fGrAsoQI4QIBoDtEyGr2S9Ek
l2NpjqMU6gJiQQoFovNui8CuNq5P696K7GNPWtfWlWDv13OV3NL0JUpt8bRBK5a76c4nnWhsIj84
WeQbdK8BGUrrYlLJXrYB4MFIPY5pKV5sPlMUyBW+UMA5jdfK9gnK3KI3IZNjdxPmTvCjHCPGl51t
h9ddtRwgx88HT6JSnAiq2Xc5cxng9cVbUqSobCDS1oyl3W8AQOF9oxhJD2X26drMP9H/iuaHnmv7
1I5R8mNUQ7XtIBFsSlZkiDhNGuQrippynWZ6wKCWQejJSzHeWBq9ho4rOHrBELrM8ZxHvKTimKBr
/p6JKHsKuna+sfKKOXktK7wL3iS2kYNd1q0G5nlgSW/yYVxuPXvh5MGskRUtAe5aIvjZtX0Z5OTt
oDRjYO5M3bqyS8We1bi4RiKBm6dq6/6UpBNgPSLk9J3Bnv3YMKi4xGtVP2Hr1NtBuskzAvqWCkG3
ZtiRXzYfUHZNzUUhyCuzhZtKcvF6ZqE6rVmE8rJZmZbTs7V4WM281ELuEW2zuCP1w5/djWm8KwPS
G6kDBqrClE9eHxtCVeI7hlmWwGapyr3DVkphB1XL1TwDGjDEhVn3FFOJrVG91rdzkvPJVYH194Da
f/+Y/iP5am7/Xm32f/tPvv5okBBhABv+8uXfHpuK//7z/Dv/+2f+/Bt/238112/VV//XH/rT7/C4
/3jezdvw9qcvtjVj9/lOf6n5/qvX5fD74/MKzz/5//rNf/v6/VEe5/brt19wANXD+dGSrKl/+ce3
jp+//XI+Zvz7Hx/+H987v/7ffll91dl/+/Gvt3747Rf31xAdFIjUyA0j3wvPfSfzdf6O/WsQ+Kiv
owDCh/Sos3kOQjCG9LdfhPOrC8PBiQLPjmwZ+Jws+0afv+X/6uAbJWHR80Obww4Bw//1uv70wfzz
g/q3Wle3TVYPPS9HnHuN/zwuBOen8ALbQXEacsO6f827d+YCNgubmGnxRmb7kfGeV1N6doJkrJn8
JpTtpluP6dL5BZRYLwy3Y2yaL2MtpeDi66cPrxL4/zBFIWkBqttosIF0O1Z9WDLTLa28LkHjdfhZ
u6Vz5FaFYSE45YvJ2jg16v4BI9t16ior3RYGttEaEkznnNSkfObSWheo0Yy3eCuemPXKNjzkYUlj
CIzSoN9eBZLgr1ND7BirtlaJPgZ95qS3eUcze9XiBmAg6yeFjak/ZQAOEid9cdIE1VofVT455cZM
0apVPdMvMyiZrKx23CEcw/0x4Q7CEjZ5nCKo+6tV42DzQVOUZd9dkOX3Opezv+UhPFx1naOhqaNw
SHcdtdKjV4uoXXWeip/itM8gCBPSd45PkGAXnV71D07ktdZ6TgY4FNBsKdI4dAKWZtbrrDrgXO52
sm1QMWe1j7vJvF58uw7qdJJlNAxZueRlt0+tc3QseR5sX1RzU4gTegRELGQcMnEn80jvetBK71Hh
UBjXBXDBlSLFssQipdvnoYMltp+0sNt16SHe3coF9HiNKCNcJ5Ek3ZJdz1rOAaH1mdEyx/PWUX3v
7JHBFuhuLGYrLG9x8Jp32lxluUM2h11jCEc50Q03GdFK/XpyVKn5GGQ5HyMG7QOcrUrDfl7gI2zq
2CakEncR42iWw2DeoDt0fdyrOv6eweQ6+4l39MdMZIi8y8a0em2kJHAPA3EOagY5YzA9mQlZyKon
sRGLoDOgNuZYMBS7IuvjnAo/U4j6kK7dgreMayDnUf6Ti70fIdBLH/od/iNmZv3gvuI8DN5yDEUS
bZ3b3XpCjLCzBx/JWB6FC0Z0TDoVAXjFGU6cjf5lOMq23KCpTYZVCQlKgfvA/I0foGjQFVhJmaxc
Hbjno2Q8j+gmd/U8QduAyhN+INaoniQHswc9gvvazWHBTtdURNKhCZjCT/YX74UsGRQqjgKBvorb
OX23hbauu2SMgQDqZML7glDKIcJK1D/GxXF/FF2eIm4mkNSGCza5B6Cv8bdJyhTaW5l81jQj7wcZ
Om8cChAFGmwE74NVu99Z2aqfjh67iz5T3lMMnPYnvQZSF9x8JEMYY3AClVWijdwSXDRd2H5vzUCQ
fFkBGEZFfqaNEfS9QtNpcWhMmuxn0PgzMoEYe+3Z0ZC2iBFIyENLPOppZRncMavAztFZYKDgV0Mr
XGYOQJ1GqyGyltIqymFmJCXCLFe6AR0FUd5mqgYlDw+gSjctIhIEGuH4ww2z4cmwtDykOspILMB2
xB0NIPrL//2jHgSj8oQJ+S2fbs2lIwZYdK16V7kcKpSKnnq38o4/SmW5wbreuyPyfDCjFIh9gJ94
RoS0SVXDDQ4TKuqxY2XilTC14TQ4fVds0sIjHIXA2zjgBSeoxQtxpsCaQOvHzB4q1C9W78aX9aSA
XffACCJEN7mv1ixZE2+eNQzzTThMLg2biWWh3GrhEXmBcT3Isttaeu7eIpnrpgfNrUHo9HNHA6JX
7xj2A6SEsu29jdXkhaIdkFRXEcgT/7JPeHDltcpbG/Lj8nusZ43YwUccW/RiqaWPbkdXA+F2K9xt
jg8Ep4suG0RpXl+P3WaQXrjDhpUXWzKl/adK4NTiZeXC757CpQPNR4BuerSyLJ2usMlF6b4FM53u
uf6VeDknEs4fxHw6P13a7+3WKVndDpjfm9uoaXFeFSEm9jXBGTFJMWmpb9LWX4i1QrdOLLCxUP/U
GH7xzWFqe0sS26m3wClcSDsmhhnL/o2wNwFN8MQsD7tDnMfPTklMM5c6N0uM8vjbBHN6zZabYa2d
xkBcOuko/94q/h+VRlfZh2r65nv4a+Hzp1rppv2qHwb19TVcvbV//cn/D0ukkMrm/1wi7dRb/fH1
x5Lq/PN/r5GiXyUFEs0TT3L2tqmU/qtGsuSvAkoiRQppc0Hoi3P//h81khS/2pQskvpIUBD5wT9r
JE/86kKI86mRXOF6lFn/kxrp3Jf9Z4UkPQqkMKBL4PiezVfhuYL607SWBOq4Bc2MdGgqDpPIl2ev
kBGqhIrkN7DF9r/oEP+3Z+ROdQTIDCfwbd6av7Sh0Q21iLHZjcpa1WuOB0GzWoyB79rAqGl30smW
fzHwErz7f/4rzyUoXkQ+ivN/AW/0H/9K4ruIY0UTBZxxATKXjzNk4H6Kc3e1OPBIpqQNtn7gx/m2
zMrkh/ZADK3mxPueXFW+G9IFGjLJ3OmFMDYT7v5wsfyjbv1jnXr+i//0GUiEsZFNneqBzXTDv4xD
3AaMKRBVFoJmXjBA1z3cZbIY/RsUdxYsmdKEIPSwh23+708szn/3n57Zd5h+esJzuNKiwD+/b3/4
9DPtB3mqIPfNo4Ry01BD75PSZTvHK6DtYwaXmt4dHccbnbRKnLDOYrkrvZ5zmErORfPc6ay8l6IY
rH8xBBHnwdtfXp2MeHGcLBxErS73wB9fnTd5TWV83N9t3ExnSo/wb5VH77hRBWmbCqR+cLAUocEb
6avZ3zsB8TZN6HEtFQQZvWo5ZHeVrgvriuIUQO7sW5Sr/+JN5D7+0wsNHBuvte3AnghEyMzC/8vE
CRi5j5+CN4N0Jnmk1am2/DX5qShK+wCf8rMp82XLQUo90wDGlIbCUa08MlluVAhQfM4T+dMfUgLQ
IDT3d9YUuGtCAwoHJ4Dq/GMH2eIH/n5oHC2yrRlcjhRvGmTTsKZHg6i1APu37xJYBvhvLZoxZo7K
6c6LMvG+gLzwDq0T6/g831R1cbvkDodvK2pc947m7eJsXQVAAE98QxfkrONrGDsMCRP6XSnEkt+m
viF2NQlqkn3jhO1+M7C4JZI2qx8MD4GSLcVSPIXvgaXtcqOyMxUMlCKzWgDAuKVBtBVrYHmBXEUC
DTJdRq45axkadVSagJCbGaQ0+SV+QL/NZj/sGXzIKV8D/rQUZ2IzvSWIsSvGJdE5LyIVXnY5Awsx
K2yPxZYFh0dcYJPRrLZHj92zrZw71TO8KYcCsnTOyQmYSuCpK9TyDbWuPfGvNZVOsrYKPzHrBJ0T
jQvl8VYOzRJ3+y7ChLdqyLOiK4JxYELEatskF0vq04hwp5RUowqEKqUkaU0m6S5aSgVvN4BgKR/H
fuhPYW9cC6FimmMXtV24R6LpymcR0BfcRMSCfZY4PlFoK3gBldBEtVfRErzbs0J1GrQ5vBHEL9Ot
7w2s00tsAyQZ4XmAY0oduSKQiCUNo6j9Eaq0KHZ5dG6CJvR6/LmdMdklUDC2lqzDTd+glFu0GUac
PZwmvcVKuAYdDcx0mOqF8HSd3i2hG36SOmUwLJPwppa+RvRVCXEnI2dQUKQKQ6wDBqDpUZMDleCk
atJoV6Wh4EhVQ4ZKprOvHOTJi8XKAsvCTf0Hum7NdJTWiAYzrxJzFxYe44lxwl+wEirKJIZMYqU6
2bZ7ECcCg2f4VlVWRWap1RRvy+BZzkfrx2qHQjP/ZC6I19IiowzMGDkakK913W0h+2ra5/7JtMPy
KUptrzo99Hv0TuOHbICI2yq3HwPs3AstTmDQDDim4TAY5V6TfVUdE1/3LxIk6obgaXwHmaCfOeH1
SDEl7OQw8vfPZ2BJWYbJNgHWTr/KanA7F2mVryhZuXbxiIrdVBEuSccgZx036JWXJFRwELPYeRGg
owgAg1dLuxno4kFJqfUqZp/YCTv4wpmbP1pAoL47qwNKOfD70bpH+/3YtDYpF24YZBdCEbEyF2Gw
8Wq35XDbtw8IfTlzd0OdvxSNXWwyhUR3iysIHTntfgeiEv4Jm3FfJJkO9axfUIaWi2DWEv15Lt+z
aa5v1ORMa7/r6FLrOjh22dBcNo2P1rnFRHhqJcTNFf4fd6SELXLirHAcqR3zznY3d8L6wrysrji4
kh4jWgzGdROnF8abU3cVNrr4xkJEqHXskgM1EzEf0Xaxilvat2G0n4JGbjiYLfd20WZ0JULvVCQ0
Lae8twjKxDUYnTj20bAYaZyu9DChUHdssH0mY8xb2+xctr3cFJFFsFs7DAYracDFGgNou4JuGux6
3SW3YS0yqEUFkUfoPXvIfYNzR6LysOGdcRkQhN7a04187qK2yTCRZVG2Shtr2eEpG8Uqc5xmp7s8
PHBmCeDMGC8j0K6b9zbNkOGyAal1JPtx3ucpMmYK+pHRWlnrB3b+8j0knPsqF2rcVdUUx3eDYKaB
vZKeP40Rp7tnLBBBTFq0BgEDxYuo3dg/yTEKi9M41MCr8BPcIoulv2BDBVmFNmlASdqTrav75dXF
IKqxh3g+kfDMTIjGabzwjki6yroDhKLbI+z0JeJcIqz4iLt2qja0v+jzcMVybxcevlUAOpHxzXYE
dUmwRGrBgoZraPWyv2DQxjDWHD03fGzi0AEVhGXGYNtxCmffBeIDfft9a0dfvWjvIWZj+nHe5yTB
aGh20PlvM0ByR6n67sZzFUTNEh0UvYSENTUVD2XrXw3CzohJgf04leZiOpu6ZAEGpwtqcI0xrnfB
3fwUm2ja0YsDkUmoAPPlXmw4f7lHdrpgYyVZ/hW3QNhwEnd7rsGAOAczvI9eN51GngLoK1c4nTze
R4944ueGbBN7M+AMS+dl6ne2Cv1yJTkVZxdKznrGExe1J52LsVgpGwyjahxmjBhHSepYdmKq7ezK
p81hNoIImV2QQV4B/OAUcfJmSdJYmC2F1kObJcmO9TlNjlnuE3VUutBCD3Gc2OGVCQtAdzSr+sfG
ZlF18haTqimqrVk6Hd/XnbsQAgGgdcVFSN5iRGzLRVUDC+qnQV6OXbzsgiGb+j2lhllHapLpGlPa
dF1gXyWhNAIIc0ka9QSe0CaKx4erO+Iygrm9tYU3HtAAyOvO55RLkikGQIALlZ+umUiQuWYPy4LV
j/ecZVC6ZEunlfzZ6SCNtk6VEljZ2YsA9ZGA0gyoo564Z7vLfLYZttcWgMSVGmt/k89VS/hfLnd4
1eZ6O/ZJ+Rkmg3t+j3AVKNz2tGJnYuc7AsIfA2r7aDWYCmDl7FY+I3ljQWywzv3ZPCq+W3FOrtZt
prfkzdYMlBJiJRcPHFARBP06SgrnafLd8EfqeJW+6JoIw1Y+ZMx/hwwH/KobZ0M8UdPhNx7rDWCh
aFPTw7xpwIiDWnfy8ia0oumndqr23sNvf8EkL7yDTFVf0fJ+GRFoXgSF51w1cF2endnghz2nRrxK
joGniF76IYlL8Z33bvCUaNXj1I31B++s/DlgSYLRiFV1xZ8Xq02lHGsgJkOqF79rSNLwad9tZyzU
mxnE0+Q08PM4y8HU1+2hdwqyedEm42mNAqqA0rNcc9BJKV6xgZGkQ2j7hQDd2q7CkddZGLeuCUcB
zkmkcE2kFNhHyFPThV/14153wJhMS3xabNrsBd2swI9Gn9mukg7gQQvBDNe0C2nDkpriCmfH5Qh4
FZzFeFHFysf14vMP7q73GRb3Omy53XSswabkyR7sPiB/1i5z3Qj3BH6ludelpCU4J+54NBPDXqAS
CG7kIB4L4BonAD7d9Yxr53ZuK6QKS1nTgjIN1mCCKclFnI4WgXOvHE1TmuJmuiNMxNqHpDYglK+8
5SZ1yay029ysEANyIuLM2H3WjhdfVmIUANat/snlrH7IZ0QXVTSkV45pklvY5Qzu+5tgietL8qBt
knGw2yWBdYSPUPyAIWveIF02T2RamH1Z+nd2QeN2wvZtp02/9yxM6ozUykulkVu0Nnb+VPjOTnRC
o/WpAnrgNB9bU5odoZpEwato2Oa2xYGxq9pH13BGb0K33BOA0K6dkE5olhVij8vgMiixuAHs1dcR
Aer0wKr05ASM+ogpD5mETP0NvkEyaH0NwhiozGnu2+GiHYHTUXKJjZK1dQLUR0Mq4uPmc+8U3Bq0
ApsZDc7znHTlPnTb5URPlbQ5Ld9J+kZ1SygFsO+K1NQiG/dICb8YE9DyJcOxYtyHlKSzlhxtFFDr
Op2dG6uam0fBQPWqIn6PUUeSBdspdammCUJewWs0uzBIhxNNa7z31jwfMKfLTWvp+VR5df+YLsV3
ZML+szJA5xPwMHBjnCRcBRmkpEybeI/fstyX+NEo91MCZf26uazS6nOOG/IVweSfPIIBWZhxDw5u
574WLliZBA4F607fX6P4spihNrDy6UPi7s3Vir7iyBXNSX0kAQh2b7HvITrf6XBwHgMvzQ9TN9a7
0tCZRRbXRVc674n30mpZ9/Rdic1W+Y6mc/sBKzf8CuAQrjRZGTsbp/ex6mMAkED19jOhCU+RB0Bh
PQylOVlYuLbpWD6HS8KaKxm1x2WdrYn5Ui+iGTbWEOcXQxOFwMQZrh4XgeySNrkNiSAyyaWlwD1R
FdvbDLzNZYy5bGcGGsmokFeQANxNjHl1pyMDF1HW2Kmn8ki85m3vCTJtLDZp0SCbKqtgDwyy3sLx
qlo4Ylwio9/MG9tB1xFWIItrk7EcFRxjBHvLI2IW92BRSh2hxvBm1rX7Ufp2tcP6fO9CjmB8QycV
iqx1WybIWSyi6X1bYuTAKbYN2VqOUZbtwRjPW9UNgNgmc2It4OhmrOqBem05gCxntu447KVTdsno
aqaTWhE0vY4xh22jrpz30HgAtkVs71Bi5IHWV7yjOP5ZAQLYM8YEwpYH0RVxlVRWTeqT9rZADDOk
I/VF9N5H4YMztmLd4mBZt604axzKhsjH+WBxA2HD9NzLCZHxZ12W5sVUoILwXU/TMTQgM6E93DIT
B6JkgiJ4iOe2ZawdQGDzK5uiRqbxgQiEH5lMlx2RKJrDmNTMCmhxbzvyQteLG/oa/Tw09RVJjQPU
4WHkI+yWtIEpxanJ6zgirMKE4sMu63fojy+/z1qQi+UnfrG6CXriE45xp+WVB3+gXqVKeT8SeP0X
/tiM1xaBQm+FJdStES1uP5jg3cGWkqAMm3BMP1Tt1ej73ltJ5PwtkLr8ovMs70o5tXvr9ZW3thuO
Fwbr7h0HSrQIYVHvUYi2F67wMM3A+hDHmtnZhVWH5moARXPXMOi/hgXClxVyRg216WGoSNI2s2de
gTuK98owv7Cx6qq9BK1FIGpfzIeowBS/6ul4HaUf9PzDSaB3O7PtKOueUIjan7HlLdtIh/OnyxW+
NzIEBRU0TD/6VJTYvet+LeEL7ifiLGvikQogojRTxbCx/SAiGmGamMupvsIM7bhGb+NGUnQuQ/TS
MDvG11jZ8msE1g6Nm7Thu74t82fmgKTT5O2o72LQ0BeTCmiEYqz6iLspOhRCuD8Ie0HnWstPeOv1
Be6ZHjqfGzxStj+UI7D7LudEC79uuTOha7+k+D+3jGX0wbbt9L0gj/arbVvWNwbcAX2dfVPaPbqd
JbocVE2NNBTtYzh24Z0dqHqbc9EcIoJKYJgUyWpqc7KG9eDsmzmx4MXUd9PcphtP6jvdOKTcouZB
ZNKYq2I0P4UdlS4blj3Yq2ay2neA26O9Z0VS6wZ5z7DhlMQ4EeJtfED11P6YFJA40xTWKWHSTMJr
KtqVthOI3n2w8UuLeTR4Sv/CrSfIaVNV0cihivV2cVhyvQ/4xBG0eOGBWKI5vm/LGcTbiEoJR6aa
pn3rzP4XapVl2wmTA3JsHio3npqPdJiYBiIEA4J0l1TBONPV6eubkUAbWMUSbNZ6Ura4EFqhWQwg
cIRbxcJCAhxsnPQZR69PaglU63fm3v68i0ujXyMKr2I3qi7ax4O2uAoDcjB8GtJ3I2YcYg8JwaBp
5HlW5BCG4Xh+sgpm+JwHgvhIbaKDR3VczUR/nmSHAIHZZzGHhwjW2XCsFxoul62T0EprwKo7K9FJ
J8d6LKxNTlrHvBPg9/bsfPB4GxKwIGgjIn7rBpPR5i7Q1a3OF638YUiMAe1XjKX/TQeuaBWvAxUN
59d8YPFEyukBoXMrSu5V4cOnuPH8MnZZWABq7nKqls9RuCiwORBA/i31fcRWHZ8Cz5TPQ6XKZ05P
uChiu/Jeydzz9T6rQ7lcw5xzsj3erXTLRNu71txlHM+ZPaebbkqzaktY9nIFA23qjxW9REagQ9zf
kkgc1xeBo4du1dQO/FTigC/rEoHuKiLD+szXItODEToaKog5yV0q44DIC02PmEsrm/D61235HWl6
rhshmNs+iSgYyn2TKdb0FKZ7CZ+1pXOIl2/ozlIHQ6wYoNfmWtgTA1Og+D5teBqTxYEAFSYIynH4
eUI6+Vz7CgTIimDG6XZcRm5vP/G98T7NnMG5mfqeHw8oO+t1QSvvMW65PHcMYmfA36Y3alssgxjg
rYDqQpt+zixMR0UxQU45LnVL+PauSc7dkdyxpis/Bx+FBCPQLww8zAHJXynv/cYCShNLC62jJJOK
fYPb6kHWbohTO0mvkoQBxNrVE6Nj0qf4/54LAhQx1WewzpPCFOuAGC/EtOiZMeibnC76CCyBSCQB
RmJTTkOGuo0KbBM1mQnu8J57yGzDOPOPLmJTmhqta24TcJK8MzWRIZW/FOCx84GYgYmijY5TXk+P
eeoFVMmLD13LH2c2kNHD9k0cMhaWTexUrBlT036mnhLVWnPg/mlUnN6St1V/DkGpn33HRPTA2/6G
sTPMWKchOJKooCle5XU1mb12CaE9SD8W/REs/xSStqfo06aYWMwK/UN/2XcofFLKqlvHgUW4Jti7
fHap319mtNPXURMgam47kqDYUBv5JO3ZLtcqmgL2ZsQbb0tnoh1Q04ZdeoLSugohXVUvxFRAEziP
dLPvMUKluxFpoItDbyDEMFsnXXtHG6YHkcx+u4+kSlv4tvE87Xjl7ts4RqRruVYccsXPMtvqifDz
lVs45kJNS/bDWRr1GCbucC1UkezpM3DJ2BA2ESJQPyYHiIZLcULfbJt10yYZMAo3qUq0NdBoVzmp
cM4e0AuFFfwd51Z2QeWeZqIXif7ypVMeLSer9doaOyh6dpxM8SagGz+vU1FFp6lGFXMTAgwDVlD0
5bqcB3lBOodboY2gStxyVuPiNjn1/saX2n7N5LnszOzKPHhDWrvrtNHcFTYHd+45XcHn7UeWegML
8M2bY97KJktRLHEER3qU+vDQwOyr6rCoqrjuwyFybkDO2Q4NCcITPkliqFD6QFXi1uSuHNd+a3EM
RPjM9W5Dcfyaitzxtx7HvGugAFhe25EpZ9gLEE6TVs1rL40LB9/4aDZiMOoP9HNDdEpD8ToTKDXt
czKfnolt4i7Ab+A+L/Y5dJoEO5vmOvlgdBen8Sbk9gMuWwfTi5iL3myIODP50c5MzcG6t3iFZxC1
jy6HfFRQ+zEcG8dN7GtP1fI9Ri8LrxX96Von5OtsoP7Z6T4wqG5WGcAETgbwY6yN68U49oniandF
CD0mQX1SXTLDnEn98jzv2oP1maBksG2AwqARtn5s+VuQboiqsq61SPccRUzGtuP0gEhE4057Wy4l
O4ZKma6M9eiVhCOXc4+oqDWQ8/hzyBeYlzLY6srpbuooYs1jE4aBXdVTvOOAU9WXOjfmEo94yDkx
QMr8w/eq5gPInew3bOPOfCLLoJju+pQ4tGmFMKXDrrPMBol+0+FLCLAldVXDnGO2YIDc/z7FIkGs
qo42VC7QGAzB3htYtNdjHqoZGR9UY07vDmjZOWqThyIfHedwXjy3PjdbANVcR8+FNwcZ59FwuI/Q
a4ljqEzdbOFYf/WRk60BJFHTNZkXHVOwNiz5QzgAio0XIkW1clHPFoS6gsNmqwM35ZlLKAFRu2uJ
rseoEtLkH+jyY2npHXYG4IcJMMC6vowFka2nAjuS/6mBtM+3eTR0yTUCam5eSSTPcGlPY8cdSKPE
OfVFkC+HZhwYJXJ+dsujJEpz2XTKAlJN2KH6Jug0IZd+sYrn1u3s+UTIhhP/xD+xdJhJJohwLmiH
4c1Gvb88OwiCOAQIiBlbWSDr3hK2bHUPXpzPgJ1FsW0FaN2134Qp+ERDWGntA1JfjaDbUo79Q5Ye
I94ljpem1cWwrgJ2indvSQnOxNegKn1LVz7v76ouc54WvTQBjBP04Du76THEhJ3U8kZbSPGrOiEo
YLRPRS2ce53geFK0Bl+Cslg+koxUa7mg0iHcRZ4Q6C4vHuJHKuy+h667NIeWPDVwpD7TnMEPDwXl
0k3nZGoDXcdu0dktwSXFHM/ktDYUylgGD57rDx9YmRMunyiDbJWm3S1z7PILHeT43S8AjLmrcHYt
5djdZ3mbRyejqxAgY+erjVUYk60tJ4rWJonnl8CeskOft1uIxkO2IcY1eIWFE//s7SB6sih9NwHQ
sENAjusG4aL8qrIqJGrNDZyrcc6HIzJq+yb1cAcdUrQLzoWJZ3D5ZQMkP2vy4cBiIA8cq4AK0Spp
3luEQSzgmvCZ3Qxsjn2og/25ePnBKtEwFaGJTr7rTRcS9cbaF4S9zGnF5HAqgus0whngz5hqgHHD
Hd94kwSHHbNJ7quSBJw0s3x0RH1te6sEKe9VuHjToaRD+OYMRKCJAH8bd1BrbYK0pKgM0l5/GDcq
6RsyimLoPeaXg+eQjlnQRgHyX2R1tEo46e7GiESbbRNU6c1Cv5VUlrZntCoTSL2eaM/wGMLeHyBj
p+DlUxY7MXJigxkHsYeWMm4MVaXOOh1T0oBmr/C21LX1BVBit8ddBVwconjDx0p0Rj5mMaZsU5LY
EeqfcFfLDSQbdeksIPHAGDEcE/GLDGluHWcZw+ALBNmy2yWHtzYb8R1C57hu9fgUAFxkK2yK7UxH
65L56XwDUIIoD8tT2T1RnXITqBBlLV1P2HhxLy+GM5fYdy39mM5e+AZmtLkUSCxuaaZy4cPfrXe2
BAk4SbCYeZRkwGtidC9rXlqUUF/9L/bOZDluLNuyv5JW40LYRXcBDMvhLRsnKZKhZgKTKAp93+Pr
a4HKqqCDfPSU1eiZ1SQt0yIZcAAXtzln77U175BYwtBdr1N6AgULma+dVJTBj1SvIRHi27NxW6Ke
i8JqF0x9TXADF1wbdh/JVT9HH8SDeS8G0lpQkuAGRCBtgbePDFIfmoJuNQf9W6Mdx35V4Ii6njxC
sTggJ3/TcSAcI241imzwSl00tqHuGr3jXEZZm38jFpdVrAfx/NgXtnUMp2j86hRQ2BF2tytw9PDW
VaWnoosvbQW7iIKFHosw2LZIrOklp6hmFVbyMdOkv0XQRhagUvxSLK2DDFg0yXqWCLn/E57ryKv2
IswADnXR1mi0DY8dNLIZwr1qfS+/iEKKUrWGDjax++yMcftUm4O0w9Y1yXkARYJm6nJpPa+YLwXh
Ysy5ETz4mXpvXk5e2z31pka/TaTWDZ4vdpYfi0pORVIvlzXRkyD9EhAQISCfSl8ARQ4mQWQ0tDPF
sgmwHw1vnVDzZkpNbQ4HFtzgM9dUxSz3+Udww1WRyUtQlRZ9HWEZzkJwU9XSadKE7nPTGXM1M8oF
fSiSQvFpaCasyGDo24fBa2jiquypEUPY0Z6mPye+LpYzKHyU4sdITiH2NQXd5yEDHl98NrXGVA5S
oWKO/NSJcvMH7Wb20IVpRL/SOBkjmt+EOOxJaGd/MJKt/GQRj2ZuW0IQVVZmJ0v3JiTcu4iyhuKW
ZD4eO7VoH21Oub2bNmxr7/JKqsiARFs0+6BNOxwqUT+O6O49q1yrBEKj0eFghE58NGYFiVKA+oOw
QqEY3Jf64IQtHdQyapSD8MYYtl7fk6dsyW46mHomPw16lPBpcVb40QNquEuDwaYGy9YKiTibS7f0
DZ1YQ58MnxX1P5hRSPiEXFeBUM2DHYouWONNHg8yEZzZBtOk+oHIBwseTjj6JpyvP+PqIC+nMHPl
mZTakL3GMFjWjo5V+FUmmWbuYLfazcbwkJYm9hAKV6mGtkSXO9R4iLoBYUAZTHLdFFSiOWjmA1MA
1THFFZHelgcSEYuY00xM4dixqurSmWKWGSTfEZ4Au0LwAhp/jNdF4VScx5Qw2wEaRjCXS/THm0g2
bUexIUgoC6gxWEYN2YwJUrmtLgyCKZ1tOYzTgXhjMexePo4/kpn+Bw6c/0yJ+t/Ip6M6TAP/tQp1
R17483cFDnL9vX0tRn35u99qVEXV/2IS06VjUSsXQnUQ3fXPs2WHvfBfFrOcRA0q+C/WrJL8x7Ij
bRSUrBFIFVV9dgzVvy07qvjLQcqJjcOB72+ZfyJGPZ1skWXi+tGYcDn+25KJaCFHHEoMA6oX3fgC
zbMrcSiQuKZlYufxR5tiUKpHXGrqWaHhKVXg93VticZH2ky5fIensy1WkpxSengT+BtDza87kw5c
2mRI4K8Ip302Em1Te2Eyc/C+vHpDt7/n1tfST3XWdv4z5b5cWtNtdkT0u0m2lYtLj8xL9IWqG+on
1WUakQ5AgnlGmx7k7qMiZ9cG0H5AAqPa14cEOSpnfVj4vcsfaP4ZJao6z/CLn4MOGJEyix0SxaVQ
tldraldjcEMyfYAMkDZksoZzCCevn3yVtb1wqOVoGZJUt8+rGqp0WnqwrJ0kxlkz598xPqlLnBEN
v/vDgP4yYnXcXM4bLE7el2qnKUdRzE20jgSPX/0kQSXrseLfIboyHw1YTdXa6Kr0EcPJMG6sygm6
TcFH8DTWrXcGW3Qq+nx5c5T7UWYj2NV0lJ+ng8YcbSMNch8mUqL9AL2Q/xjwoFK+GsKLRE1p+aem
RYZJmf8tJJuTjwfOPC6WL8ogyHd+FDon56XkVBizOd85UtQM/g7l0PzQqDFufbIPf8+2J3bH10P0
dFPw7/u0bdvi89Bm197pfepBQD6j4h29QBePtooxRiVy8sxF3rsdVNAO3ifU8PoSL9eRuZD7nn70
PSi8CQiXx8EXYtOUTfP48YN773bwFnKcsqGGWEvqFPm+VqSM8c3Ap/SprGV5A2/VODM23rsd2ArM
ZDgqJHrV02fWEs+j1QlZfTAFSgQFNCuFURqforwZf9tR/+j1OCZfKm+K2Xn5xaLP9FQvjG+MCj9u
R/R65aY+Drkz4+29x4ZAHAQxLgHuaf4aXinFYQWPeMzCG46A00OUFv4VhczsnJT6nYnYZE7R2fXq
oMrtxbYXTYnP0T64IVcRAnxpzW1z2rXBQ4ap+X6MdbNZm2S7mZuaGEqYj4WmWtBMVTIo/niY4FPg
y9LYEQtjeb9we3MT8Pyxhid70PS6AjkblZuPLzLfzuIjZq5VHUbibFRdcspgkjKdl+pRo4PMsd5r
V22efQ6S+MfgVH8ELHr5jKXGkorfFreJIRbTFZSZ1CHO6dh7MQnurUdvXvfNc+vH/G9Z3BFKJUaI
YUiJGmYx8AmnwvKbgCsdO+0irSWC8oreIeOKip4harf0NGOjkQAUwX6JzC+mnJRNZUT61USmz0EL
E++hLJvonvMcgWOVIJNEV6Lok9k62ZlJZ/4xyx/LqU7O0j+BIXnhuzBajTOrph2xNyjkRnTFD+mb
WFhHAzvY6Iu96IX56eNX/s6qwZLxzzXnBfj1dxSIAeKscUR+q4s5uwiaR5aNl4UNxyQg5QqobtKQ
mKFiIb2StVTOeGHe+ZAl7SbTEqqFt1RbfGJtUTsh88nR4hRH4G1VXw9BEJ4ZbO8t13w2NuhhKfD5
LI0ldY54KWvEkY2GrtPBQA25jgZB621UqXcLhLi0h/TU7tAvZMhTKmlnGwNRk79OAfErUK9T5Rwn
bekDmjeYKDYwaUgp563s4iOYVCSTTmkcGcP22iMK45OKqg4bZaRtOP+EfxOMk61VFL/5iuV7+EIo
pboJwi78oiqyvjNItXvm6NSfmV2XVpffP4yNjWD94+OxF8Oio8XbI1gA9xUR5IZCOHKTuOsu6o7U
X4QF4T2KwPwrhOscKVofftbrxqKGVsKZWCXs6gEfiWKvlSCyMhxWDx+P2vcGjUNtw2G84PJfOnFk
0daCg8NRQQ22o9aNhQpw0PXHF3lnNrQ0TbABmJ1t9nLRJI7JD2O/O6YFKtp12RjBY4pHdhVOXmNs
s2hIDx9f8L3Nt4UPjTtimNqaPS/jrz7GYup61VDr4yBa8FYNOU51HBnfKolVtq8yKqoEHQzfRADW
YmWE6gAJRHT33oQx78/XGz5Hyk0qJRhsgYv9XJxHuR7Y1ZFMFbmZwvaX0IbkzFZBfWd5tWw2jJpD
mYpT4eJ+m0zDEBrUR+SjptvbmOODqq52oP0LnOhlXK5TCmqkSMKzVFzqTwFWjLN04nfWCH4FQ97U
WQz05apXNZVVkcFz7AOODKmmfi2m9rm3xQ+4PS7hS7va0s+tS+8MYNrZms66h/5EexkJr950XNiy
NvPiqPekSCpFhT86MkzXUJ1mlRvqwciKntvWrgbCG5V5etTbO3MEh67m3/x5q/Hx0Hv398xzEKPd
ZJOxnIh0u+ycJjvSr60OjOxs7Yymdeau317EUVmHOdLPCz982dPhrWR+1VdErKWDFjyGIqwf1CCX
f3wnDlJujdFkGzY4EP30Irk6Jmlp9uB9jOpJ72V8QZhOceZO5l96ulJzEZtOiEZ7xWBuOL1IhlFN
MWV/bESv3SN+ag5Ekmc+dX4zPUdcftmjLC9m64BLeDsYba3FtoAKZtQbQXVEUsBpFuqJfxcMZvg3
ZBk8LP1gD65WRPqj8NIWmJ0/fB9VLbgwRHylauNU0uN0qMRTOkc9Tohbs+obFEqbWq+Lfv3xOHrz
SfPM0bDh3aRiwgz9Zt6gOTnq8OGrnpLkWoaF3a9qWSn3pinDDPu+Gaa4m0gcWcm+VvjPBt2sX+dm
8ocDYf4lHA/4zKgiaxiXT99RrA8JepzxKFE/uWxB4/VE5/HMNLkcCFzEVlVM0QZzGDWsxTFkhKen
NH577DNKDFUf9dcScqMxZtEZ6umbHczLlebj7syx4QywuJLUvBKSU0UPKGlvOe+QR2sbwrrAJaNv
w3qWVI3S2kGJvKuyLgBQ0CvPDt2i704+lWfG/9Koy46A+/7n1ziL5SG0yB/Q8uYIHqW+ZhHJbkut
b2+F6K9LMAeb0h+DR+K6wdjh4ELx1pH5QDOFCDGYlrmmxOOZ173cyC5/0eIrobYbYoqpjlOPgohK
kfrTI5AEdadEHkr3etXM2bAx2TwrtSj/dGqbrw6WBOyQpqkapYnTwdZmod2GJnJs4Dw0lhvCcWoz
PfPU5WLWebnI7N1nZ4BRXcz//NWiQeuN/Ju4OmLbUe+0trbw8Q1AF0y5gZcefz3zKc9P7PW8M18O
CzPztTXXDezFO0b3GE2IAo51beNfHXpNu4LsN93bTo5fTVObNnM1kftsDezwU0SeqLrmnGyYVAhz
1Tnzpb075IAP8DlzBLbYkpzePUHDDcyRmpOK71xOXcqGHf3JjCyJlC+d46kryRHjQLKrcGVWOeuu
xIlke9GnnIzuqzwtyu9nntDywDY/IfYtumOySyIobzHFNF1Kjgm6p6YjRWat5UH9VQ1ri7AydpVQ
O0jLus5L2C2bgQpQSOexydS1pfotzfA06G+UInQwCBtAbLD5te0uCrG1oHoUandhpGX8fOYXv/dO
mZ6ZGJkS2fEsZhEWEEHnJT2S/eYjmKcrTgC6mGzeXG85FtLfRqGMMXtHXacWzW1r+tYzKmHOvrzT
VJ5ZL5ZbgvkJzgczm/dKv3e5kCKwHnzZFUdVKTFdFq3odxJr7Llsizc76/k6NE1t5JQWOxC5+HQI
ykLaGc73TSQeAMi0+hHnBdZcnwSjAwHiaGk62SIRmIIYW21SpeZRJlauuQKp459WS/k5DrAx9ikG
u783P8duwLZOtnMNtBDZXUb4XqcGwbdwKvr7j9/4Ow/YMTi6m9RKOS0tJ2or8GhXJ8p1PlrDwUhT
uRnIDD5TXnxnYqK4qOvSYPajUrbYc1nszL1Ws6+xmxt4AwfS1qkS38XoeXHpsBHYf3xTb+d6xwby
hjiW8zob1sX1ssnrwJh311DH6i8ztdJw0WpmgLfsFp6aLvzKuKTqWOLDB5b2M+u8Jjyz3jDpLOdH
dmS0nhz64QanGLGYHzk2BfgkC5Lu0Ry5cd+VPoxfpUFQPjlfMGP2j9IxaUkEcdLAbTO6nrYoxaT6
dqBepeOZMALzOko9mrKpYyEzn7zAaQ+p48Nh1tR8Uj4LBXntxVgmAqMJUouV0xKjt2orsyUtfsJF
72qyGY7qVMT3ZWSWT9T/jcY1hYrxpZ7sCn3flBkYoAYwzRsztZQfbdbGd3C54hKhVVE+NbXwj3k/
jE9YE2CRQQKo1VUfJtZ+GJH0Hfw0HurrRnZDv0Ukmj6NjZ4oeL+1KULMmbafakOtPNdJOF+s1Ba0
w1ZYPj7USdPinxbMU3/Vd6ryCdASBr5OA2W0EuxayIPMiZfOdFq7oaZMQD+gVJRrq9P1b6qODhrJ
MZCglT9N9g0mnRxtXqNj/M2htBFHEjnoA5xBb/dNRuMKCW0EIRgMiITQRngasximHIdQUuToeR6u
wdja4VMTi2xwa58lZBbhsphoNOazOVQYYWnuVHa6S1HZOMBZuoBGMn9lgRLLOC4rANX01t5XhtTM
a8+WBHqS5UjYsdfiuSRUt7N3ulfzf3eMqmn3gKbUX1kUYlJu9H4gSw4d8kTSqd+XKzHPyGh1+xQT
uF1Nx1QvUSkDPSuxfOWzt7SSCe5nI06I1/bAPSWPyAgSKliEPD5onVm1a6ergSLkXs6u2+s5dmLT
liYw+8YfgebSAkNH5vjVnZLqrJmaTLQ72RNrdQRgYjH5gahPXcJK1WQz1W1b7VVe7tc4qn3bbbSg
5pgaIL5G9N3QiSSVHQ2KBc3juVYo4OI2G77lrZZMFxlZe8rOB0D9hMemnrDMjFnqqhMadxLjm/y+
QYVYr1EiRQaetkhVXeKNzNux0eJP/lQygsQIipqsrwIVJdGwlgP51kHARleUUe14BXAvvbZx4RDq
GQ3bfMxUkBKVjhkBTZpWud0wosBu0es4G9/xUlDBKQr6Ky1pMYgXeeR/R/rbiK2vZ9Y9eLThQQfA
mG4NwuNxA5sCTtcQDfGDGEjcdCtMkrBsw7q7xQ/R3ak5jbhVy5qPeXBwtJ8yHgoVLpejbdIp7C4t
Uy92RIHzlfZdvUcxH+gHz+Rf45YOiuK+L6JHaY0qHrm2Ch4QWKhXmGGVy1L6QYYwmyTaVWoXrTzk
StY8AMANbwY8CNkqDEKmtpIq0d+NsNEva0PgACibeoM5xC9rf10Y3dD+3oL9kc7hPxMx/HfDaVGI
ebUCzUTTE+ToA/v3OmR3+PyCL31hlM5/8VvDoKp/0QGe+57/JmCxTfwtYbD+MilEsO1gg4OQ+ZWA
QecfGVQp2JEaJg2QOTro3wIGXfxFVYGmN3+K8oEaw59IGE6XSguwFbwN1iYBdpRzyXL9J9l8GgQJ
wyt0Bum3JOqDi8kInXWAZuyeZEgM2tU03FqZ6C9Vqu+7V8/p9vdp4XWz9vR8PF8exNi83aQ1b5pi
mZDWymIk7he/lEHW822OVfEHVMjh3qn0Yv2HlzIgmnFaMefu2NyxOz0fEP9nDHWPAYStXvIwNJGE
u9t66xJjz5m7evNQDc7fgjIT23593vmfXkqnFFtVg4NP08QJ0BAtoKxihwL9KiDBYDtxyQcJT0bd
jn4AX6KvWUM/vtvFcYgny10KxpzKisrAMxe3W5Nm0Isqhj3koYvb904f4BDMktZcl/YALYykvu6e
SOrkq+kbmliRrlz8rbM3iLYKZOufsi9rbZP11R9mhM0/jROGgwZhRpvNxaDTxxOOdqKihZgDiaf6
ulAw2Ssp8agfP4GXjI1/zqcvl6FrxLg1qPU7xJSfXqZs596JCvU9VjJ8ZdJmr7LSuwmhpioS5Wcq
0vQWh18du9KZlGlHi501oeoa+avH9R/clZoIbkOrrZmTyy5XNqM3gSxIMZI9NqE6ti4pATizu6IJ
drGTZEe2aY2+qnzd6naN05njFmwMri0skMbTx/d3ur2cOw/SRltC15KTmsEe/vT2qKCmI98XZowW
fJKMhb0t+dJW/Zj2m7oJ+tuPr6e+c0GqmhZNn7ker4nFBX0nans7JzxEDcTOMBNy2mGDd1671rz4
m+1V97kN8J+FGZT+117IC2F768wmjVBm135HIGStdGfGOfPgqyLEy1NweAacLCizUWhdvGRSMARo
JvIEgsoM71HTpxswls9THduXmCc1l43Cn1UOuSYHRFPjkvPHzYe++LSmLsgG33CiFdEQ+SHQRLzN
kro70146PZn9voolbC5ESUczlqFDlIvsOqLnjKEUAzhJvaDz6a+eeX7vXYUFgDo4gCYKFYtDyjgY
0oNixggFO3tQTQJUcsdKzlQn37kKyxtVKZUCGFXHxdApEcMqQwVfnTDD76mh99/UsjJ+fjxAeSjL
wWAJjMVzF1cwzQN4Of0kBlXSyO3Mp8ohshxaRW/GexlOTvFM0cDkMxX+ZwCrQO58vK3aGveGBbgD
yADijb4gO7pt9Fw7miFqeiy+sZUf9dRs6n0tI3CzuF7y8tAQSkDC91BxZtSGOrRRkFmJeZd2hCxf
snO29Suf7Ib8aLQlURXwsgpWnVGoE3BYWGXs96MsXmdV0BR4EjLjZoIV7AMBAaax9loADH5cOc4O
wj46faICrHI1YuQhE4T47R/UuWLstA0AixV4SKoPJZV6/wZTgs6BrBoSWkL6aLlNbin1VRKk7fSp
BRsrSAkJfG3XMZjoDDhq9eQMiuJvqyqdbFc0Mkr3Vpjo8ToOq6AjaUP0QGssLYUrCwZKWVcd4R3b
sjBtH4PwVH0WhdKRK4DtrtmmXmHekGofC+ATGBkuvKnopnUMC1JdN0ntjdcgtXEY9toAbIGoW6te
owkOyEKe4J01ZuCoW2Wkd7NScbb0bhlpdrnTKCVaay+vUOsLvVRYudWaRndPKch3axTIe1yVotpC
K8/1A0Zmnk9cm9PBhrjB39S+gB2dYoooQgzDqyLGeQrlqAH8ASeSJ2gmadJsRmn6d80wsOSFLNfH
EY/OsPJ5pD5SwsYGdsnhBe5YNHVfcZnHz1Wvd/XG8qPY2SAsVx+rrmIQJIZBq35UFXRbFDncGKxL
uqniLh12WjGQ1hzG3vQ51sJRXA95FDSbmbnkbJ1xyLajwUnqoNVMwhfgvPGPEMAQJ7dKV5fVVo21
OFybUcDxvAE0/QUIXT5ulKIE8FxQmfpq6136gyxxvOMAWcPweizBPK8QqZv0EM1EwyVl4YJbsffL
npVCRSnUDGEC8KbKO6jKMBXXtUjLn5rig4XqK1wYoYrsfQ1DkzN4Xyf1IZ+CDBm8anJQZnBBufAM
CBtuZ1up5XZlkpRsKggkYQuJetPNwkH/Yea5rbykHgkmNlxu28AaABgUKub8lRX10UWPO/1HObKM
uTkizmZVSMjGq8HC2gjtUMlxmeDpjN0wt/zvo1U6xp4kPAPn2ahoP+yBWoRbQ8QCzwR+wViDsm6O
aUmE0aHQ/ay6iDzwGLdm4hD8U4oegDrIL09z/bKiWSaiRNUpMDgkjnVjIMONnxUathJEciRrEbnU
HOfu37DLxnaybtuu1r5KpSyKWw9yo/eoNnSxLso2Dy8mUVK6bYsuJLGi7rIZwjGQjBT2gSxWPqmM
XyPaXDUK/aHL195gqaTyEEH+bXTC/k4nCh5gsuZZiOftvjShD8TA47dG3Ui5KQB5SJf84nja0Zw2
KjfEnE3YBAWJHKwP4kcUSdQ093ZGgvWKLWlwrxAGhkPAyggRmkwLC7JkKoWcbQe1sSJzQ5erAe5S
u9Gzyr4si5pDs5ZgGofB2GVHuibkWeNLxvM09KCIbrHE2vHK1krjJ2J93FnGMOKdEZPmfx5oHKtu
Nkblz1BvrGst18N8oxeC5bkdnGijZk6N/zqyi0uplvKBn+Rde1FtE7WDgd6D6JTU+npIyNwOk6rj
a44qPO6dmcl7NMXGQbErp19LkRjXcWFlHHw9i/wZmRWxvw6TqKO9FxbOhRYkeXWNlIZNUhTolX7Q
SFa/N6yJO+5S3f/p+K16BLRhlQcq90C+DDupxVozCAjaxYkzFWvdLPqSI34zyYMpC8N3aaTNGUZy
xImayrr8Xpn2eClwf4aukceW6lIggpw5pE6+gQxb7aaQpHtwwoFO5pRj1yQ0RABVAKHJFfZT9WYa
wtDfFIpZ924wsdytfA2LU9Aa6gX58al+JR1FucxKSjA8CKe4o6etxVvg3LJcQU7vwU5YWtKvtAiR
yjqyowYX06Apv/gi6i8j+pLveZEruKKmUgeunwYU+ruhaQS7O1SNK4voICA8gz/GbhArHBALiSUf
RlvavpjjzW+OEav424LOrre51TXwZuqgyVzFT5XbEU5NPGdDKMKduOaTATYHw62RhyrmwMAm6yFM
K7Hpo6LXNo2u+18i1iwAIr4WqLBMAFqtqlySc+ShBFyn7Zjfe5IcCeaxMGDgJG34EDcDhKGh8H6l
rUOeAeVTTVxxvhpslNYQfnZTUPi/arsLQPWB3vubIg5yOc2vzRbXPgOTGCdPJ0FH8QFMeV5VXbet
V18pfNpwPWILPkyBwMZNIFmQVhdgR2RCsb9OTVncmUqSPeYx1U031gJUKnB3Cxj4eSY6bJwSLw8V
ft2+g4iaDHu1HQywSP1YKbv5gRwpLuU9ucal062R09D7hA3aP6WdAaIBEVAZs6gqRco7KNvZYG5O
wC2ojXqyQazo5erUwNE00ZhXXiayfWT4pC+tWoavvvIUi0yNRps/Kyec32qXlenRmFRCgqUTDxnA
XlIEBri1owL2s6Aoe6uTzDXck6AWgd1CUN5YF/jxjTZcoXgabYgF1shXVjA3Bs1azTKmqG2OVIdZ
dqz1X21g0CEZSt/O0k0dh5LcoZed3v8vNP2PWdL1XztmttVz9hT86352sjxX2b++Zz//9b+y5nv1
1IRP/7rif9ava1Dzv+x3CcqinOSYOCV+c9vhgvyfEpTu4K9B0AugXafTxEng/5polLlwhY0GFw2t
S6RFc9f630UoxXD+cjh2cTb5f3TRsBnDs4j6Fi09hF4ayosjCC3NAW6xD9lxJkXGuhXfNEx63zth
eNtE7yps7ewoXz24dwpPLz2nf6oDXFVFAERzjT0Ul8UrcHpWUIbaS7A/z7rFdl22R9W8SqwflXM1
RfAQaUFUd7X2CWXvJgWjDKia+IeHMrs3wngNRqg1+1VuiQONwkort7Qu8LLtX2ywA2EV3UG2d1nd
bTsiTnpWiTC60pyHUrU3WQ2yNaL0H08kNgzu2Ga7LoBFLcoNGRqa57iNVZ3rjs/n4I9udz5Hv9IG
6FWZc6bldq17+zo8lqt2RWlorWxzt7ohrewu+bsCdeZqK+fMCfPclRcn9H6YFOGx0ruepBOjD/2N
V33x1WjD6eZXO5gHo/718btdVCrevttFgSk3JRAmnUsWh3qzLTfbZo3VcJVszZ23zw9ylW7vP77k
aRnizRX1xRimcdRLwgMiNziEm+Rmco1tf0YN+e4l0KDgKaK0+EbdobbdpDYkybqD9TTZ4Uaat35Z
AjT9O42+fnw3Gh/229Hy6lqL0QKnEytDxLX8I2fM4qe9Kx+r/XCZ7/ov2dF/9i+0G+DvxmV2F+x8
6C8PuFD7zx//ikVT/uWhUlwxqXJhwaeetfgVRlK3VRQlMSk9G50Ewb8RGUzWqhs3hVwFqIlV1vEz
H8ppkevtNRejNVUrKegzcU093nRhu8saIg58NBE0HqftmTt8ezVr7vNLuu/MfI6+KBTXtoJqPFEz
oFCK4foaBHzQ6t425tixzoDd79uxbrbZVKTXKZxr1xnl+DiW5LHUpV5eFmnd3rCfAUYZQlEbY2n8
2ahjegRzZDI/2zMGgfrN6byhmorK/Ef92jDJHq4oSq4dJ/QuAd2CQfWUcO35lXlmyjit4yCxR/ZO
94OaFNIiS1/6G2lNO4mqpdJtA6yNqe1z6BV2uP/46c+zwKspkZop90Qd2kB1ygq3NO8kY99FoV2P
e2mPMBi0XLbNKpKZ+VAJUdxQobAuq1QFFBxXkihfMUnv08c/YTnEqbup9F2o1dPm4VcsS+ENqrhZ
SKfutVbCSDUGUCpdl29aKP2u3YfqFrt/fFmaIlqPvga/OB6iT3UTeTcf/5LF7GIKHWoA/REsYMhA
0FGdvucpR93r136xbXQ5rZRwKi8xd5YHo7Kf9dDq901gR2fW4IVm0Z4vyvI790ocBBtINk4vmutA
Q5CdctFxSO+LtBXbsHViAIVRvA90vaK4DcAaRjRNdCoes/YpxNs0kizcFSSDgaE/U6lcCFTn34RQ
jyGIvUliWFzKyCCFB3g3UUQGWOXcMB3jSw+xgVvGlQfgxf5JwuMFQLGc8MmxWzdOKe8+fhVvHwte
P7xxLwJZVbwRYZlkONBqKwfI9A71FKPPVPJukk5Ah7XwgGQy0siQJsA42BfF5N17QVV+J4I0l1sn
w2a6wgLp/Tjzq+YR8OpzoTlH7Z9BYsyNSkuXy9nYp07RlZCwlRCNwrYI1eLe1Itupxex8ckiuqRc
CYOKxFr3x+FJkvugsFPqCemoBtO/IiXGEates5R8YxGeN2c/cTY98ysXM+q8OuLewaBs8CKRcy0W
YiybjUWTT+759D3U8VX6Re1jj1qTL10aBeo21gGw2ZYvVmakKodyhBQ1E7pg5Guta3gG8rzGvA3C
It4NgIjPtKXevN35F84ierooiEHfiJPiUa+tVqhyT3YI4L/UKUIIyR5NKdyBIEeH/iJXPX0/4/52
tl3BLvBJqAgMD92DNfZn1qDFXPvywBj1qJToxs2S3dNvsCj1pil8IfcUUayVWY2Zi+7NOPNeloOH
m6YVh7VqFihj1l+0TERjtmHakGeMgeBZVMQU9HplbVL6K2cW8EXjkx7D3DPHPIDwSiAYXFoVqHmV
Q2nG3n6sImLMwmjXpGqw1vQsXgEoNR6QhJff0UrlaMvjah1HVeWaJCG4AKkC1+rL/MwHrc2D7vWn
M/8kGjo0PizVoD2xmFx7nfnLgvO495om+jkkunHntOZB+GikIj3OyVgI88skaJxtplQaprO+hUc3
NduhJyCv8JT2spadDDjAUwis+ia7iKc63TU5TsOSBXijdlN1ZhV++8741bSEsNByUhLLBmPCgmXj
5PeIhLSmqzAkxBhkh9gnnhjPDI/lOji/NJR6iACQM5DvNQezvj6emGA9CKM2HQq5SvOgFKMDTkTK
6InucUEB1Wn8b8x39XPg6fqWqla8J3uqyLZVFpnnzC6LPtLLEOJELBAJIApl+V38mlHSUa1hGu2z
ui8/51hQ74zBrO+KYJhbI9jmqYUMHrmVwWgphAUgzrsC1qL8zPjAiDg1CmMz2WjziNSJmsfcpF9y
AFEOQSoCzVfA4U4cEKxNp1+1XRV9T01ylfdWaopil1tm4cOpNtMzh5Q3a9v8lEmDxrMlZ2Hy8swL
ypBgJirdjENyRKioWS6JfM0+gjWF8i/JtmlhRRsUhXLTVFOyZsfR7j6eod8ZVZy28cbQckSfufwW
JDmgEy4Pb49sq9uGRTLtPPCulzAGdffjS81708Vnx9YOGyBFDMbJsmEdiU7a/jSHYEAaXbc6JBvq
DDWhiYO9HmZIBD0iHw2dVZy58mJrOQ9nzJo0phlLKDBehvur0zZghx5cbqnsszGr94oIqbam2twl
IfEjLrI1BVWxScumuAGelp+ZAt95xPMebgazYU8USzNrWBVJbE+Rf6CQa1557ShuM8beSsHZfeZG
l9vG+UZfX2oxs80NNEEkqn/g67X3pQjMQytksh3Z2607YgTWuZrEZ2aLd+8PbyfOGtXE3z/vAV49
3VTvWElaVIX0YbtNUyufLWaBo7DA/X88gt69PTxC2N4MhzOQdnqlDhZ7Y+cqt8eRZG0asEyEFX61
ps670ImPvzfF9O3jS77dwDAL4uTCNqZRnVrOPSAf7d4rublAK/odz/YBdLWFd4hkrLg1yjMv8O1I
5XLzdzgzdBzOXKd3SK4GHUwyeQ/DRPYLbywhgaIl12Wie4d4MtvYlWdxBpucVa4EZ2727fNFxEbY
NrVHSoxc/vTqw0TcSVryfPGSZjRy0PEmWjccK2veRoaFtxbDdE4Y9M5iw3eB13/e4/OZvik4kk2m
qqPtH2y/GMgN0JCzAmwzdWKQcm/4ZWcy+TR0VOIOtuapF8noKNC4osz/mg9g7T9+4S9m5NNpiror
yjT2/LQC8AidPgQmajLMYsfZlzbUvN6o031QsRUl4bJ2DeYRt84qc60linlw6mi8iAnL2UpfaXee
hZep6xLvLiUKym0CFaVXUZMIA0bsS2pF1QY6Yr1JB11ehl5U3CaGTRx3FseHhJjjdcIJ7NCMfnqr
Dp5+3Yx6ciH0UN1EfVdeDCi13NBurDM7i7evnUnxf1N3Zst16tref5XzAuyiFXA7O8/pLo6dZCW5
oewkC9E3AgQ8/feTnV0ndvLZlcuza9dyxc0EhDQ0NMa/cRGM43gVwDF7sb9iNdX0K+pux3mUu969
XrHWHoLPdXed0Wt8fXj/cC2TvZDgciZANNx7Prpz3oSoj9bowmWhvKKJ8hl+jX3h0NPZxG35QWGH
t3/9kn/YZ2n/QheOHOBtAdvt82tmpTus6RCnpzRPvreg1I+YJc7YE0bTu9Ue1XEME+SvY0w/IlwJ
L5NmSd4Y4t/DCLdA/OfQBkCMpOr5LTQZmnAr3fsTEKWJTlJ8b41duhML1olCI879+iP/HpKNrA8F
LESMeeqXC7lGP9tr01TijrGM5wAeu6t1dqfLclmGNyoVv0cs0zAQgK9IpqFUvjhKLAP2VVrW8jRH
4jxtErj94A12vq/KM8VoktAnyZ2wtdh1vs7fWK1/CB6mMkXUEnDsGN8XAwtZybMmvFPYXJuIxnYW
nTqw2/sm9uiWeeF6BCBjPSisovZRk6zv6sb6JxMTnIPXh/z3N+xTN0IYyAaVR33UTPxfdkFUgWjq
FFF2QikAofjKWr+MpfaupqqF7LnM7fDGo5tV+TxOmQv6nBRjN6QuYV7MLxdMepAKSMpnJwFMkl0i
l1dkrfqNifv7TPLRYTFMe3DPEYH6+VXGOBoxVOCxdG0H+9Lt3KPX0/SUqz28Udv8wzrlWkzZ6FHO
jPjw/FqAjLWvwzI/4Y8znU9J8KG0TbVNYWoCTxcdQmlXp7y1BRAOd961mAT+9cIxt4BCBcdDqp6P
lfhfBrV1cBRMojY/1WouQU0lyd7BhnK7TqF6Y+G4v4dCrsUERekGIhZ9u+ePS5DpaDg1+claPTBY
IkRQZRDJLpI9pwFVJ9cAVfJzKeG5sFnhURgN8iiHAU8/XFgPgw10Kh+z7MEeMegaiiY8oqWe7Mhr
saPI4hYmAsnCihD52WDjjGUl9XwF9yPa4v8Z3AfT8B6lh/7j6yvhz++RMEun0tSoXjYKMOKUaqxV
fqLxCW4vAmoFGmXZyKROz/Kwv+ikss/1PIw7Yx+zn0FdvZEpPgbUl6sD7Ri2NU6OwJpfhCVl6dFB
sbo4YQYPn5P69o4p40WbRjlIcov8HcAbfD9xCkA1NLSGS7cOos+OMy1nVd83Z2GDO9Goq3WPgHy2
UULoLfo+wTGyvPjSwudmF5Jln9eOnDYoUuDIMkX07y0cJgw96N7j0yv4i2dKrPYbDL4/TR1hZJhM
yCHzfpGoYdsF7UXO+UkDCzgMrYOje7fIvVWizu6qBCHwtl7uX3+vfwoFqAUQ2hCAN7Zyz+er7+TW
FFAxOXVixDEWGhR1X+3t4h454dcv9YdgShXeCHwY+mf82FH8ZRlmqRqdfOiZQVaDuUhipxdjapcH
15vnswIy1RvX+0MsddmXmbKoT7HwX0S5GCgj/RZmrKMcsfOQCN7IoOvfmJRmQb+Yk1yCjcohwKDW
8uKtWWuIYFO65qdEi+lIoURuhwxMkSo5eg92HV8bhVv8HlTyRpXzj89HQR9tIMKNMEKgv+4VeMBO
LdDN/KQcdHccx2o+aUhzN3//1uhJkcozL4lo3vOr4AUsqXNYOYoksbNvUnTYF4BHRyu0ivciUW9Z
Z/9plrgUFGDnCnO8f7HlIgUHrXRkPDFV3gPPbg6uAIBKg8zfRCjQvv50f3p7ZBo0Psmr6IK9CNcF
hNo0DrlaqJzqQuqx2A2YeR3nYt32znIluvlzaqXN/vXL/vEh6YaxysFlcBJ9PqgxDSCgREF+kq0r
z/I87A4pWKsNGvLWVZjZwRvV0T9eD/KPuRy47ZdtuKGrfVz3ZHEKWsTk6XvhPpDz6nRMgXPCHuiN
pfeH/BG+syEjm22XJPn583l12URZxwGI6qe11c6I3R32xGcDGrQny/abfbw4DZXXWB61bck3ko4/
BDWScojBdCdg5bxMzLEbFeMyi+LU8mxQ+5C4m/P+60z/7/j6i/zzlZg6PtowZOYvVoekgx0XnSxP
zpQn+zTDj7fP6JmHeH+8sdz/tAPDisCmI6a4L+ifPR/UBQVnB5NpJo09YOnlrd1pWVDR6Na8O2XG
rZekJrrS+JODcPPV52BSbx67zEVehjsj9Uj2SN3Wf7zJX4J461GuQGAa8xIrSLa2UJgZ40uz93Am
B2Y8OfsS/Y0jcx8lHtRutqnwJNMgaY84lExnrw8/MlW/3Q9CLPR3PU671KlelnIwLXUcFy3SY5Z3
jgO0Uzb/VoPvvAubUK5nwJsW/4istf+97Et82wWOwJdzp4MvamhnSs7CuUNBrb8a5h6DGsCD7j+5
FU7ngZ68T5jKFfZmQXz+ZkVRO93YhcQZw53SCdj7F0yWb123H9+NyFVFBzqe1Y8kq/W8B38efJlT
+LGEkXzH6dFgPtdbd3TK6xqY/h6asnVb+X57Y3kyxxlcV8OCXyO0203nz4236xLk0DdZqvFy9dZ6
2E2iBuLkyzSakcb3FJV5+rUYa4EUPxvzriXzCQpcxmEM47MSBEP5DVGF6FNVZey41Tzqh6hdyit8
oOU/vrWCR20rSRdaaC/ZjGNIi17i/uzu0roTl3bvtFdz5w75DoJv9dlVRMO+T2dxRveRe1vmdCzw
XZBq70RJfN8tjfpUUeUJd05QAcrO1GDdAaLEiEEVKc6ha1Y5XzAxTO/Q/4PVYQ1IA8GiHbI7Cy0u
64zuW2R8PYHSl/jIX+qoBXIBbtV4dW0ggcUgY8va+dwNWT0f8cxdxTUVd/3Q2VG5L+wENwyqxbmD
+w2gbDPq4btqztSy0TIdLyJKPPW2GsnEttkMOWLv9dnyT1RMxUMo3WnYC/abL34TamQHB4GLgTOI
8Jw+uI9hxJSF1+26yPugyKhd4aHjnKy+x3cjR1r+GvIK1qVxpcGH9l3WJ2fwMqJvWVPNvMSyAe5j
iTG5imfR3yWFdsDfAoJw9rOVrJBc4GCw4Vn54uysLF7vKhTmIGEnTVTsiyEEZl3Kqf5Yee3cnHn4
vxx92TS3ui+wypIBxaZc2FdRELS3IbIDuBZBjwm34TRN79t67TCjwHtoQLVgdD6gZp9PR/Q/8svV
7u0bwav3N0UyG/17yyrw9xUao6E2s9PjKDpv2SbVMmIdpcN3vsC45Gzww2TapLobul3j2iVm90Fl
f5dYiQBdWlc72rlj2n52dTs9pCjpga+1ww4Xtt5uv3hB1vyI/XK484J1vEcbypmZzbO384cFPo9I
df4uhz0fbNUSBA/BoHt7m8ydDXseYI9mHkowgHPQ3yFVF+FlkwBHxKkwEPcKR51quxCD7oscu6W9
hVfJZxcZorNs1WhfeVEG6BcrLD4Hu81xu4IS8k+2bvARKseyPItVId/TaErdTV00Pl6lnGx22Pz6
nzIooed1t+R6W2bOmIDIrifUZVy//orHiDsZuyqMjttsSbO955beuWT/wLLS6UAN9x26tXufbflz
uGCDvcGIhaXkZ7SrtqMt+/SAQATI5hILO0yw8Fea8OMT5U3l1eoG6jwWKd4cpjviACR/NVf/WF7u
n6omdpGhMoj2TZ1M6oSvMbZURT19x84beQNQ71O6daDGQOAonCjbrollgSyT5fil13Zc4P7tqa9p
DjUBQYY1gsQT28k3nUN1x3cZFXaXkih2MF7pIjfRjhB8JKhTn2qyv3QnVurwSdWyukbFPKlQeuln
0J3VENzm9up12L7F5rhb9/ON9HX7IYNZxQsdmbWHsa/cH7Jfg+92wulns7bpctPnPbby1pQP9U71
U8Asz9rshgiO9MYaeOvEXFvSe03Rbd0y9SZ6ItNQXE55MT9MSS0fIPlrd2NPoE42SW8DBfeKNb5d
8IvydqqhmXTB8cj7UI7hTONRp5TJtVC2s2fRIUOgF3DjuR+W73FcGb4FbX4xrNk/9hr44wHDiBRP
k2RM/RO+gK2N/7BGOBH4qd4lwN30ppzgKAEvyhp500rfPlQOBvWYhK9Teq4sGYY7ulfW+xGiRL7P
8rW/hV4sb7HpjR80g/kBp4VLWLH/cHbM850Y2W22A9EdTGw9XtqevS77nAn8pR3Rrd8QruLPNtKR
Kydcd/G3VV0l6z4qRhf7uCLLPuSll34pnE5+4uP7cENZive0FktyvqYwczaZZTS7KO00/zZ+4o4b
Z7Cqj7DYso+jMuIQ5VTOYuMsWHzuIEvUiGfUJCMbqYIlZc/ygttowX+nnFv3suwwD9+Os4UjMVai
Vg/ZJu5TlLCThMmEQEvGnBgM5bOpkMeTyOMtPcYvmwBnodMKtSfczJ0cMCkDxoSlLW7FeIhGc3zC
Gcb5Mk0ppq2pnqKNcNrK2TappS+YzB49fa8NodqNum13ohlmVJY8pNPQcwApvNSi+VJ1nXqH0MMw
bukYzdNGSMrOW1TSKhA1bQoa1IVm89mSQXQVtWvcPB0k/wpw/39Os8GACP7/WPqPdTb8+P4/d8P9
8EP9ipp3zd/9dJ8Q4j8If9KkhkNPXslZ9r+4eSRq/0P2jgAuhzNakBGns5/mE6HzHxCrIKQ4XTw2
1H5i5p3oPzFCxuDoHeqnKCCGfyPc4Jn0/X+zXXNFhxYJ2qsgNJEef3mQIAPpa6BNwY8IV7wREAKb
gVVubbhmKwWnsS3uffRv1YGdQC3+bnDnQOIC1ST2AyQ4v7a2jYvP1nksA6xlipiy6xED9FJd4adk
/ErBGgbtQ1AM+dzsLCHK3NumnPidHyF5wXhbyjks7zmBt8k3D1UacZ2KrGshqKByxq34bdBX76Rj
w1TdpYCKixYHFhQwL51woROzTyvglRcu20b+r6Ug2L9VZnletjIKCAbeSUWQ9hqj/mgg9MuJIISD
hVG0jH4kuqnz7jhUiB8dS39SfXhcFYaFcODAIGT/lnaSucnhlxl18/QyflW3eGx7/PqOqH8AlYO8
DbWak8DjCeGX66+5FynOCNl3ACseyi5DwxkFyavYtbr80M8a2zKcdgaEnjYWSW9b32jfW5S7dfyV
xPd8ENLwBZqm83rnmlZqx89ev8nn52+kGKgjYGKFlgjtFDMtnx/dZlzUXNl71neBu7pNer2GKWf+
MvIHz97U/SDEV1J/nBdfv+6Ld2OuS5PbtKhAwqEE+uK6+KA3oJ696Hu6MOdg4NltqT4Dc3OJ1TrP
RuwIYFuhvCTRl3bF5vXLPy8DmMdGlcsgmGJEU5E+McPyy6tJgwkr2Vl6362wDDtvG2iQmPcsJGuA
2ZpBgc8sp3GuvKJbxrtC2TZyO/jzlgzK394JsgX0JoPIYFTAgz+/E4kGW5kvdv/dF7hM45Tn4P9W
HAJKTcrf47Tqi689TtZuR1EY+c+vjb1MfbyfssZu/679wrAYYQNycKqGNCNoLD2/mUFgn7UUdfIt
idc66M+arkVPYW8llYqXsyXqZ6bI68//ArFnronGsQEeBwImDpoKz6+ZxmsOh3GwHmTWh5V1BFVi
FkQ1I5jYbEed+6sPElctiH0hpeQxEEFmy/GuaqHlb2t83uu7uCJRqHcIivfuLUZftXp4/Tafl+OA
AlNW8GEMUW0khlM+en6Xo0Z8y+7W+QHif88ksMfC5v3YeOAG1mbuvcm6a92iM4tm0I35krXp+Maq
+W2wHBh36AjRfnvEUL28jahz1bBgkPdQl4FFDM+JXisWwYs9LMEFNsLEfZXiJn1f5bgF4gDcVr1j
ughU0wtMtoi2JvIvkr+qgXlMF/5ctPAbXh8u5+UCc8wgoeWMtg9vmCr+8/GaUaZvcQbyHlSCARoo
1gFH+fGmW7Flrre6WzpuzgqriZ81C/apyy4q1sW6Iw9KTiruS2j5Fce05YI6QD1gNAApJsGdPrCt
8lYYFbzqMR8iJD4eS+tze41LPpXjr+66N5bpi84vkcrUfCmLUruj+ctkff5AzEzgc/XUfg2Dhsbn
trUR7yBjT8Y4pvW7IvomN2B6H6MnnUJ+Nj6Gk9bBDwq1ME1ptTuM2nt7DT1inn7Zabg5lAZZSFSU
sCFhx3t+c8VcqCqRTfsVtYGsR9cNART/ynWkt1x4alwYjhic3foJA7hlCTej7HUH5dd2tbhN6d9Z
x77CTvtTb41KXEeZMAkCCioV6kgFkn68nkZ5MVNomcJgukU1AZdWfEdw4t7YJa67aNoy+rygpo4l
3/SWnkwkqmZEyTYe1SC+qNVOhwinOOWpgwjHmb8q5jQjwegeLx8jmIzDY9TMOR/RkDxw55lFE73c
Dm1QFfczLh1de4in3pkwSW1wou37AhhAWVa9W3HYTaoZgQ821y91VCf+p8mGnlftwyglz5i6uiFF
eX2yPy+1mqmBkjXgXg6SVD/hMD4ffS9Z6tQBTfJ1dSrFuWHGyadVG41KPq62Y6cJFK9f8WU0cim2
2qa5Q1bK3v3yipQolKRQoL9462gmox59E/5cFRZs3mLqAvE1yb2VSagxo1fpFeZMIfP09dt4IbJk
uACC5jl7RQCzmdbIiydfvWnsrFhUnyp87pE+GpoxsH40HcrawYUsFJ7P4Mea7GZSYDFhDcugSfdp
NLgTooZhqKkd4AHVXZRQPO5mry+jZaO0I6bbIQI4ue1wSW8umETANXNKphlaYYlwHBa7tJmHzSTJ
Lk5JjjItK3+iyfeOVlHYGgvP3pvfKuu+jGvASSMoO+apeVoquy92q0IkEiFJFX6cxtomiQ36HgdI
F0wI85buqe8fpaNnpu1cxB5f0uExs7VEa6a0h9u0C2VjFmZKu12Ggssxa13PhMhu5VR/6MqpVdnZ
GiwFqy7RlcmpAaxVrM7Q6VhGb7xE05v+JXgY2XhO5K6BtNCDgUr1fPp2Xl2tTV67eFOiSQAdp03N
DQyoWJql+7iOXdtGweaQSKqBw5ZYaUJK3yL2cm9J4HQXzhyYbzUdro33ZZyHSIbo0oyDoViI66Sb
+a1MeuYRQZwJdSissPcObdRPntou7Bc87huP9iLL5NFoByAOxVJBRY987/mjDXPhhNjsLh89BKgY
/qHvmFpruWbNtwHoKooeC6I+66fQrc3+WNH/5YVQSyvTZb9WwhnSQ4xTrf5IltozHDrMPWYfQmJE
kzpD0HM683XZmug2EjaPGcBNwtpARsIFsyGx+RdnLIehqFKfoRhoBVhosFLdZElIqmL862l8TCgs
/qqPDssNh0vYkyATOHbCwXixRh29+mIBWP9hqug8dIen9NaV0YwmFydLmdZvhQXzkc9mFIhOSoaQ
uwzBi6zp+bDbeUPW2s7hB/rqzJABF2cmFHs/4+OjhYZ1caKtZlbwmryFAS+phJGyEPQYJY2E0XAT
CoU69wEzFSzVOYW4022PoSo7QGWx8Ie5ZqP6+drSTtcMJZL+NWuFVWReR1rgeOoay2GHL/GSx9Ot
3VQNdxIUBXtTIQAPv3XmpDv728ObTcDw+gz0+7cTFemgslJ7Xj6ApBGoggxj4SFDru0kx7tp9ftl
jymgaKMNALM4xzWKcnx3bpejNwcb0/WwLvoUOdKrpJIh1DPcUNNvdoZulU5GX+yKsG7K7+gzUImD
9FX19xrHaP3OnxxQSzsM3eOgxb/K89V40DqIpuu+kwkysgLRO+fSo3sS72pE0B10rIYRj8YGoZY1
38h6Qg5im86Y+RTI0PYUVTeUxXJQHygBjP6dKIcFPrs9O6Mez1pkBZ2E/A35pxOkAjKzbYjZ4roa
A1mi8GmmZjdugFTl4kDhDrhIUFnz+kGLxs0+jX6Zgh/yB9fZLpxPm4XC+qDiXZy5GrWfoEyPCKnC
325svV4kcW3bZ452pHtILRVJe98WNAY+LgHEButj3NjzjLbj7A1XFlZo1i07Rjh+D3oh+o9rOKWo
ewPcA/HwPgZ9XJwl+FbOh7Xxo6qBkt9gSrgN+1V10YNT5VH9HRh2M807psrS/UBcWSPSXJRaOflx
SOouiHacA4JSnCX4P4lrfJmtojibRIuhnvwBrNkbGOWZfnDvX61egyDAYXV61cr3HlRjDMzr2m/b
8DTGKDaVl3WAAHeKJW466OlSB0maZYfEr/QY3CYY4nQnkZs224G5IrwCGY7VZlsvVYTTwybFXKHD
/jbp8bg+aQSGZHYGh4jdZktN0ifAUoAdg8+NRZdJnZgc2kq22iNtcYB/kXXFm2HxgEm9K4Et84VW
pPmmlWUlXxAt97kcIop+97COXexO57noaUMcHaTEwnC75EExhmdznTs4uQf+ZPZFRPoyHifFEM/y
7ucE05J4mwcSBaZ3i6bEHt7kuJrr8hAWnuW2pwJPH9CyIqcPE2+6ODZZddgPgSw+hWmSWOuFD0Gc
kbKWjpB9RdTuZHBheUkflpdO1mVOeZOjJxUBTcsJBOke6RmPeydkmVsCKFLa7t5O5ZJ1O7uFBxbt
8ACjBffZTd2a61U5GN2PYxrBs4cCHDKyaB1l7CBbR0jzIdw/Kcum62KT09Ns5Om3rXRqTxxyqc2I
eeVQ8KVBG8e6q8FkE6d8GAxRuI310DAB1pp8A7nIvuL32qdHlUOwMnxdDp0OIbcY7TQK9dLhkFk7
mXk9TusjOPMPUjdmnOnW5NSSrNFCOv5o1UUk/R9dx4GmO9D1J9Pa6shBLAs8twxG3JIa1OnGTwMO
6VnNeFlybc7kuPrOfBXlobnljDfdrneCmcUVPH7UPSTWbCaY6C3z5gNUY7qHMq7M0EwTkhsZW2zU
ae5hqhWX3f58HtqQXvdAwU3yvWBuG3FXwKeIH33aKQBt2lA6jMXP2ZOsKuYjAbmah0uG5XEwRmZN
T3ftMceNA0zI+JenguLKszM8ZH4OtfX06/8d5Kffo1LgFleh21bcgFOjdf6ANE2LG32GuDgP3bnr
zLVSw0q17ziAp028AbFoXlSzTgNTjZP32Kcn45KZ0DQv5LSIdwgiNYzS5FYlv+IiJc5dUeZIpnhT
2ItJetMKtiJrFNIpTt5PI9i0rCDi2tMzSTfjjLZtm1po50gf05zO7adX+zQ9RFKUjI/wM/5iHyA4
yCfOYpHM09TpzWWkLwXfXJrODuVHMMr+OJzzpJ4Z3qeJtI4LMPA9D2k+xcl6xd8Z9BGzC81Qc+tP
A2qteuUfDa0IP9wjslkX+WnFpm9uz1JTREK5CXFC1nSM8SGVD6V5v9kUut2DI9Ka6aMg7JmH7yeS
3XeKWrb5QHcyX/wpjfhS1rZZDtUamPuvR5St9cexTMs0O9Sg5a072XlO6h0LtYTOcOHp2MyVLFfQ
fM9+DnmcT4g2AOqka4Yoiz2DGUKtLyvY5ycHmXP7I5lbHk27FnJhDZFfpQkXR0Gv4cg0lC21TdqB
pnLDa5LwI5rULOeR/ZXvFcso8uhQkCzOy7kXq3JujoPfIB+7LekQV6gxKWx+TvBrRn5fDp3iC0lj
UCI7N/LfpdLU7QKbnrq16ajll9dTMSQUBZDW4+qOxAHnk6iTmVNAsqxm7msISRSJZ69ziTBRTw80
2pcVWywAVqtOYnWCW9Gv8xdbzDnxJi0btPGPP8vJ+VDKPj+MsuS8+23xFQYNxzbHY90+8x7XTNdE
JQOmEvjR6ycYOI0ePmIoKLU4Dk+PPsepYojo6K9gTTBf1yrYgy4F/bAdkIDjZ87cmllDvcpM8af6
aaQKzQig82+ed8gyly89E5zf7zKqj5iClyt1ZYRPizreULJYRHXltU7PbwjUGJjUUzAq5tVTkWXF
XhL+/Yi4ZOKe0qRb+Yz1qfSWcCynatgFfkGJMnEKjr4VvH18BIaSwkRwURVI8OvN4OuMInxa4K8x
7DyRLOx5aiHS5OCdhRm8MfNMqcBF0I5afF7W9Pcv+qXkKb9o0rPEOteJ6vvsOvZyU6RsRra7q7BI
PDG8p8NcLcl+xnFmkQeh26BUyHjgZI7cMkUg8dVPPSBBbKa0dhEzQWuOpxJ1ZbaNKkjMdOvdHkzR
7mkkc8iJ5bWHGZo3nes1qJLwfbGO2rrrSaapKqxtF4uvxFvml6Vp/S1nOSheM43a2iL4c7w0VaoS
5x1TC4irRrdfRbzIznnw51KUmEt27ZIcfLcBEfMvmhP5nOzZ0bwy2Ci0QDtrC2Eq7D9RkdTF8MFO
uzxNt0mweHK+1cg3et33eMoQB/iikojSxFlfjFMVby0XHd5Pqz+6WC2M7A60LgfHacgp8eyNR2dk
lld57G4nvgmyaRNqOlPz7ueTPL3Lrs0pEAMb8xbzWI/hpiwnE//iJTXRhOzfLF6U8cxv1I/V+yR3
zffQ37D4jSVdzC8mHtWJas/J3fQ28G4FqnJMyRYT0DELHhA5C9WsyrgyP/k5ZckpiUTAQc2Pnkrw
Jpwi/Nyjtop2nOP2dnSDU3NqHAfsmoK9v6xJ7J50V5tVTqfblAMVfSK++KRlwwk5Vua3b9N/uKZu
ae68yOg0fv15oaCP2dI6pop193RiA2G1hgX6a+3ovy+eAlbxVGjswMYzG6yyM0VI1QvwxZgjVl2T
bCTwaesOPeGWZx40XbzpPHMRMO4RFZi5RjiV5rbGxwWHbB/7CKZRAKJJZVzTZtwBGzNzMkxWpEc3
yHTVVbWXeclqPDwNCHVgE/QKY1tPeFeOlV9I1yvD6I3C14sDPbUc4gMzGH4rIPvfyspyoIdAvdq9
A1skuGucxmZWg8Yg7hprMbOCyonCi9yguWnu/fWCgjm4/nKwNZdHX0IY0g1wXxbu84NtDzTM0iqk
VPUUGnNqwNwF5wBW0uuXelFAZzWhmYBYfUDJiv++ZErrqOiihFTyv3PELuYGV+I28f13eDGZ2R0L
aV4qLqy84cbHlzhAkvwxOL5+L88LnIENqYv/w2gTtMOZ5+7zx04mz6V8m6d34C4JY1ngmHxcqSj0
9mtD6vzWOP9+QeQxKBwgDoPuEMI0zy9YyN52yspObpFtZaNIC3b8U7gUhLmfK/v1B3yBYDVPSO0W
4gaIXGwX/JeFzLlEORHwo7j9GTG0XE3RfhEe6K7D7CMhecjbZO3fj9pbcvQoaxPPvZ7QYKnVZz96
446ez3TuiKNUBD8VXl0A/+FlW2yJbUuHi9fdlk+LSpPXscZnCEPE9SwC7odKjQ+9293FHpsDqYUl
zY3krdeNiE3D2kkOQeU1AWK7hJZlS6jv+HXWR+JcZ4vHeXKrn/pZ7VOYff0hXr5GXhxCLEjHoByD
G8LL0hP7bje4szVdS1WYyLQ+JkKtCurx/WJF418a2dMAAdZt8yLN/4wR4vNpE6K2zAu2ATs+bXtz
KgH02Q2Rtdn0Kkv/qrRmGKzQjqgsErhZqr+FAw8zewdsXX79tC2RJJu3ERYl66JWndkwXh/Q5/GH
+iyKaExUA0qhU8y/nz8gYLs5A4FWHEOUQopgG1ZQfr6KngXz1hL8/VJGQ4feBjJZHDJfhroqcQFU
piI9PqUiU0B1hHnkdhVfXn+qn1CM/w2ssPDQ/WDJUy40jXkEKp4/mG3Tlwkzqc56mMGAdt1gNmiE
Eczk2Pyr1poe+rZBoQrf6Q1oMU6LcIbTAWoEuzUQnBRtrJbKz6XrU3uwb6okSNPmuJAbBM11MmeF
MwMSRbGdNKXrKo5BfQ4ksttX5bi6w9ZugIxXu6gPKLVderPTeOImfurnFYLDiPcuqYHGzVdFKqcY
yMw4YUxETcRglI8cNELEWkorb3kVPxOU0OLP0Jl4SivI0OGlbcRjGHs6ahTaJnRrWbmEbo6GJg3Q
k4ssHPi7iHNCDTvduiPFEmN47anSJHPWU27T0hxltdtt5KwZWhbo3KybWvWxUXdt4TWOm/+WPDq2
TfBoT4nMYwZFZ00zvmsHBDI5hN1EZYmzRSHcfRs1XBJLL5Mp2HQrsnSLwZTiPEU9HzjqR4+0N/au
xTLEfnsC1muZYoCaeuqsy9M5LNZowXY7WYwVZVcqMDDTKnSX0VMAkDo2qbarTQdLInBv4i5uQ43X
Hou7+xAsMSYdH+g3mI4WOSD2HtfNoGgifMjgYvrpDhAScIKD7MHV59vKIen8d+HoqaLzQOBE+dUJ
5mWIrimbJe37Oo7zwt3ntbJsTsIEjnnY9oOkl76vEc8W0U7P7gql0baoTExbUjMHfN1iJOgvi1gN
at3QjtaQ76w46umLZtJWZ75dDvpB2BVyfbvEJ+GuIeDVVQ+TvYvQnYcBYlpuP2NRRz88FZdRRdzO
D7UsBST/n3kWhW+TJy71YDadp6lRPmaDdVgWHNn6GEQMXme9LSqHSJYi7b+dESpEMqqwpvgDQbyJ
7to6tspDlQUpXjNpqu+CJQuQjst0cpb5k3fMbG9FtHSejlQymtuwF+52jgN5HWZDaVMznvoPCZP6
6KdBozasPvmQIyjyObWzZgfNKuEsWnrDGYddSkpwGC+iFnH9wmB6dSsuhc4gKvpS8nZtqz/k4ezv
8yYb3615OdgAFT2kzBfbK5mxovom2/HOdfz2ovet9KKa1LAPFCVosC/pcWpGrIhiHb0PWxwnC5C1
3zPVJbsSVWfA/XWNyHLcnUerWx2WpKYLXLeBz0dH6Fgh4xoeNB95wrNNPgBmH8/APSTfu7gozwpk
540vWx4cZG43dy1ubZhxUaJBKcVr0o8ol0b3uJwGHOXH6oOOAKfa7mCfo+goM9QwLO/Sp0x36AdV
/0DXJnlP8TADrzR48XeHVg/nGad1bicXfacDTkfW3lHVcKsmn4IDoWCnlnk8ByS9FJug0rBkwziR
0WdUEOLlBAJh/KZcP4faNrYDx5yskguS+kH0IxqCsNpZidWfVzFwhJ3vDPn7GQ8fzklVcxGowem2
SQTA3M5Ve4mhoH2hBGLNxM7A9FDTSZ/PpLNXdlhAGKka6zwrPOnuIqLfd0draANY6sFJHcAVftFt
p390loWXdOas90rlDVKxSQt8cF0VM1eWbYnCTIPXXLvqYj6HqdBBSnHa7HpxQgIxR6rtpD3Q5j4k
j/a8nzEzcNvRvcB8Yd5Q6f0U6OUbJOPk2ndYPpMahx2lRTtDgLOawl2ArMzeD/EhB6bcf1namZzM
pr0NwhnJphnZzjBLg3aDFaJ/T2e62YBur88aCgUbFxeA97NTF+8B3+MkUAxD+rGTS/e5x+/B3XTo
0W8BRLf5Juf+6LhG1NxYeEh+bP050jexq2S5rdcpv8+rFpVEdMA/1UgtbNp2ct7jehOdWrePtmNv
J+d+Vvv3KhLzZU69f6Lt4I9cFHtt6DWYFKZjeikiC/v60inie9gatr2LyM/QUc9VdyPwJj8Q6IXY
xtkaHnF2B57d/D/Kzmw3ciTLtr9y0e8scB6A7n7g4C6fNEshxQsRGoIzaZyN/PpezKx7OyOiO+MW
UCggEZLcnW40Hjtn77UrtB1z2j3pTS0I8pDaPheT/a0z4ieIYfnT2iKC3rfCXPy8rZLPhQuyTwdn
HCPKwOVh6DwLqL7ZMrElbQ85/gSs2CvEvqUOhTTv9N6Th9b5zZDCeCQzuXmb1mn9HFng4UTi6cVE
WLBXeVKEkNaGB+pLxbfmejqTD1Z8XdWmJthOi1Fm0U6+ThfV5Fkm2ZFUeJv0g6zCvoIBFgeir/N9
YY3dE9oug/c/6UdNrY1dbhv9K3259tarU6IGl9J7qKpuPSU9URUS1OF2DK6ya8J8h2M3mvNt3cfd
I6Ej5rtRTGwO+L+na3OpuHnoad1oxjCeZOfMhwzTQUPfxq33MRmQIcdjFJa0PbzDqnTxOYameLfq
bvrkUkO+tqs7PPLAT6642ZzLqikDGiYbZp8XW2cm3BpSd3ilobsutcF6xyi/JkpzW9CCvwUcK0jK
FaW66+a8fRXDaKJEt9b13HnmCJOFEXGiVM1jYqweKUZJJSMDrMOVxswvmMRq3rjEutCZ75QPJdbR
oJ0Xy1wzL1gqSa0bOiMtbfdcWMbkDJHakJeAh8YT8XlWRHJLl6Uk02Cpn8uh+8bvJDR6M+25r6hg
8tHJr2EzI7/EfZnBtRT615GkYZwj6axekPqMcBqnqd2n2ETMwEs152QSYuDuPLWqvWOVuiJkjmsS
RMC8O3S9tSJeYSX8yq+MuL5uFOb9p4VIMa41VI6hOwO7Z9CjyU6bD7XZVjeGNJU7p/YyEdiyS5sI
x0l3nxO+SWZK2SzpqcoKojmVrrYQIcaxpuydqe/X+8WtuzHdb6WHGnqtbEpSBybRzElxLDiTd2Wg
OVQugVWN8XShW0JIgDFqyePsrA1Bnmppn5HrxVoIeTErTgMH8eHZyjj9dewjZMdaYPfUpEZWdAUt
wTlaOqEp+eNqLDFOmgXDjzceMRK16sE1mQjs23KpuzCdemt88JSkwL+iJ6UHoV+JE2jGsNXlQ2ag
moFuapZ3WKwIH5s5aOYB/iPyC2YvBwGhd/TxL07JdhoikFtD4vGyY64TO2RrTnEclEX2+U25KMSX
GVz+WiUFlD5NhV8MY6BuVTfDYOYuASw29hyMQiNehKhxGW8Go7boVWRqY5mei5TpLLECtHlhX8oW
+061MPhxRjisdWZaTZQwKLwUGW3SMCfJ9IpAAM0NMbanDi2xvNMORdIR6SZGy1mw5jD9tgd9uFYs
OG9BlccmcaBmASNloWf3rAml+5g8ShOjE4u+b5pYM6IE4NaoB5RwqdIEzOaRohEKk9r3i4LpjcJs
BLFQBuykAz/QqEoms3c2oda1o1SUwreSVpNeVFTYVNNIEDNkWRdNmezxiWFuFV/lrWt+S6bp67qm
yVOSiq8JgEF4Ke1cPcxoO6KYJLO9ysNDZZPACQeeYD2Vi15ed0Y27qa08wLRipXoJmSawq8qq3og
kcQOu85eoE9kJvvrNFTvQxKvO6cpGeMlMr4wYXTVQCOEsA1XHjbmrdenxoODgKgLs4leD+uBBeOj
h5s/tEYUd6KtezfqHSc5903dYCTrhyQiE3uKD3SNE8dXKiwmVZO3oV635a5oY+uhLrAG4QRrTmTF
KBe9kOZJFwwtm4Rc1MLjWBTqejx9q0fwfnB6dJIKHR7CId6jto+EZjfX6Afn4SC6Ofa9flYlANwk
D0y7n4TvaYRSBA2CyPHQ23y4aKHJ/bDGXfYRM/eGcsh8Ley4KWd/XYik5ynPwz+zizLMcuoL3kJ8
z1Mn242gsUhCF+lzTmDNVzpvcodox9s3RI3sHOHkt0quEtha2emLWldPZY4SLOHgtnNIR3ttZn1o
fMtomldDjbvjSBAFRr1OAvTMaI4eY6HzoWEDEN0qp4DDrnFDdtJ4nGYtey9Sw/laxIn2UmjGfJ6Y
3IaWaJuDQcv4mea7DqPJW6XwjVxtL3YcG9StbI7bIjTfzWI7DJNfuz21pd6/NZOrQIC3MwahNJMb
+1BbNbDgvsvkwKxpbWgWOnOuBUbJPoKXMcutSyl6/S0lToNMvZL34Oelk7pBwd8NaH+xJtJFWIfK
HnUnHFKEnB21VpEcK9EMXwSnNiKmBDzLrzx45873FHeerpShsMNB5BiQW0t/2nQDO22ditHPFkXc
WJbM38bJFTweOHnumjFGDdXElnFmdNedxIKohCxDSpqz7EfxVuiERAU9bUb8ftir3odh4V7hpuSc
Ngq6mB8TU6vJZyI3RXU+GUea1AmSqUyuFPPIRj9NJKTxrnLS4WQunN98hXJkCLE/K1aktBWaX3Wd
rOehL8tXR0wyKHqjD0tVadXrcXa0B6ZrrocqiBoOgCvWwP1MUXVk96vnCA9WSpad9Cg9UXEo5Lel
s6YEY7wp8ZZKtUTUiQmHAYoUFlFgplWam8W0SyabUUqFka6gSOui7Rg7BfHSZmRJb8by9aUGMlPc
6I029yGnirjYEo7tZhVBp41JuewVVc9Jc7NHA1Yv7rXM+FYiG1VIk1Bcmcc7BmaFVC9F2tiNF3Da
lkSfjmsKxj1weOBaS5gyv3JLf0TNbS5hPS1xVZwWN9YNNehJTNJguJF9jZNYIvP2xl03ijZ7SZLC
JAB55lZhjIIbZ3NITrJt7GGXUKvVhzEdlep73/ZysiIMbFlVR1bLrO0hVnVmL3uCODNMjN1iKmp+
m4+i4HswFeRSI1CdkRnAhMydj/9ZKZ6jch37vF5CDyqq9WIxZUof/mzWKmIbOAylt7VGdS2W4kQ+
7ja6Ry+wzUG4D1fngwhoFbs2uuqV+63Vei97HcWcKikp2jS6FE62cQ7Gy+jYjodnEqWN1j0PFJTy
Ws09FePgCLilLUhUUnW+LR55eZO/Ge5Yk0lnlcO41Cdj5OOtfkaYlN4HiF4ANz4YgyUyO7IRqmbG
UR1xIjfokLKBGoezQ9LuhHBz9mNlaMICFdJFR8xF6S48dkyowhRRWIyzwamWRdCFneikZgGSKhhc
JoFh0szKSMwobjx6B3XjnldKPzeKlZLARX+YYsypvma2nhk5y2qYe+Z+1bNwx/KJlPOevPEG85lP
7I5cI9Qm1YdaF1RZqN/Trogau/fScOrQqWBJ11uGj6s94rJEZX/08NHeAvSerugDZ+dGjQ3iiezx
kmvEqkXCqBBrTR6DYKGUD7knZ+fQUsI5vlGLxfRlPRf1vhtUVIwStFCNOWcqPsSqxgVbq1mRGcZz
dCStfF3wgipQBRLCgiMqUE6IcAYta9/Z5kCaYeXKN2WNCcvzNbzY2r1bZIUVggWv3ztwPJ3f57jx
1XpVJk4jXa6lEeVEByQPYMD0kShy67hQUetQsUAf7vBpTbECvlZzEefohEtClzKbJjIXtb/S+sZ5
xfxpan3gxHpCvsmqZxYnVGfprytokOSVqtY4vCB9QDbhdwKVXYCmg7yretR0dEU0t64TTt6Vb7bU
4RfJwE36s1E4kVPY5VFJgEf3CK8xV6CtExXSDX0Z+9CtLY+RlEIcLL4FvhhHJopvoK27akWJw32k
Yfa2IlhgbcTe3aioDZ9zBTemCXm78GWHphe7XpSjrfhUEC/RPMxFclbYhvuvHC7n9M7JN0tsj44p
u6KCsY8dOGygXEprLHtjMvP7BmbCBZlk8pF0GlfenVeJXC0my69Y10xi/VbnJ1da4+3c4dq/FtjY
mA47FQkfrGnMCoXl3Wu0D53Qy5v5oNG0yIB2J9mX2TDxEVqEXl3VZp4jT+yshzZOmt2g1+qL3fWa
7znoENOuXFHo9+viYzlarvFU6hme+37C1FXWCOS9bPKmQ2J3qNP6ekUOmsSz5O0SVIc0gtNwIEib
0ndMiJizqgbGwjCZjImtV8HvQLiycJAXGgmpkn5SL/3FGMVI/KY2uaFqJcLZIYQQj7N0BlTHQ82n
RA3gfDW71CURngL8plW2ird3TcLkqamXzLeL2EOOUrQZxODJzVFe0S65XSs6AP5qC2FHxYTALjTU
KgOEJfkdSF09kBO1EuFkiO9zn9aRDi8gmAdreXXYLaaTHOpOhGU7ufe91Q0jL2dZLQeCjC5QpTcX
o4z1k5uWhYNMKCbVttNi76Qoqf5GXH1xxMzc36LVyzHJu/o3XDFjzZzB8ZYgs/q8CxzYmks4Qh/G
Ad25QxyNaeaW7L+dUZ5yTV+s3WDP1rMSpwLO6tAXGP7Nplr8ElvyK5DvZPErhBjXDQoTNXJma+FQ
4OmbGxqIG/G6gP8eC0t2xOORWhhM1Od47LsWazOTqZvZmGlDG3oTX7tlZby0qCygY4zlq9FXzUs3
NMQYZDW9RxSVCKWSiSVfdq8YotWE2kripqfyuHQj9p6evsvXOhmVQ5dzU4ddVjg3wzg0x8Fq8Xp0
TnGmL+BcKbHqPtMxzhyWQWK/CX01Immq/f3ULfoBnPegB/nkzlu1BtTP8mpaPE7fu1e9kdZ2uHoK
hVOVecQ6WvpU3uOWzcKO5lbYsdTNoDWsMaJ80U710qRoA2ftJY0X+eLFA+lN/ahinbQKmPZl/B1Z
sRoCIBqeXMr9vUbI6VuDAv1F5VcsX5FcOCT/L3huXDAmSrYX08Bd547fECgPt2JUlximVKNq3Afr
rZcoBRWNZlZ7ngddzTGDUETXQZzCb5/nVu++5DQ74NtxUGmbrF59CQ32WXFL84G0Q7MijJDLKESt
MQpDaQlf6n0Z6f53USHoB3VvPKCKagqZgeNieuFE21TivjP7xrRuhjxt2eV70Fhok7oWZwgiAbnk
JMNibBBGc2MuSGmWPdmum3jKaFQ5pAcVAkNODmuM/ecpzuRsvVs1sYhXeePCwglis1MHJXQny5w7
Nq8CNQszLfQRZF9kthoivNNWykZXXcifKexOlQcASnQxfVuX1s4kR8/9atf1wKbSiqKUwBEcK1Wt
kDoPnUKoLHaSIGgx0VghR6aMR1W14IXmpkHGblpIQVPRfKqtspBHy0AToV4E92EpgF+sGVm8QyiS
eBORswZbxiBJDle8vZsMd+AIkxnS7rrnBnDzlIcMYl3OfViGMplf53nTj03Yz8AftUgVxti3b2Ox
Ttri81dAcARzY1KSQZNI2RmuYmySOWmcyrJ9EtNOVK/cp4mcnPbLCMwNWk8WuwX/hhYeIOBJGXoO
zKd8IdDMDiQgXOBuvxnP/WgQYfiHgdrDK8uQE5kewocfh3M1UKc4B43xrua4SP459SaYxmL81BlV
gtpzdqe6CtTK7HTHd7oSkSYkF5Wn8GDU0nnK/xh0/f37+nG6zNtymNNjVwWAyvCQWdGPbyuzFqxJ
SeZ8FI3YBi3Vn8KPiih2FiJBsX35m0HljzP57RVtTeVqbN5hRr4bKuCvrmGahu6g4pf4rP58xelP
VY1h1R2j+d5JzRER3KRKBctHRrRl/+dX8S+RGB6biv/9+/Y7743AfZOkw3/++w//dcneu6Zvvg9/
+1P7z+b6W/XZ//xDP/zl/j//+Ofkswm/Dd9++I+oHrJhuRs/u+X+sx/LP9/FP3/y//cf/8/nH3/l
cRGf//Fv7w3Sq+2vARup/0pl2OBZ/zvMYf/ZVd/q5edf+JPioFn/YKa8RQxt0T42Lar/C3Gw/uHS
ztM9RC3b9B7hwP+DOFj8EmwFG584rngUIahzGCIP6X/8m+n8g2VFtIiBrAGgKp64P64+n/ufTAAu
Gd/Gf//3XxkBP60olX4cIHuTF7EdizSYn1bU6sSVMMC1cNSME4fmrF3PZBJwNsrDjNQJEms9S77D
CO8Pf7lE/3wnf33l7e7474m7s70yVwU1BOh1m41O/3EtOzPIIyUh1avvKyp6J1XVt9YeYidKDAER
wpttNDcjW9xnX43YI/7+5X9S3GyvD7YYbRPgNAgWqER+fP3B7EWPgbsJoCg0KpnapWkELhHue5BB
3hN6vPLT1JdaD5Vi1YJsAJa7H3rV3P/9G9k2rx+vA2ZuBpnoaS32k58pmZgP5nVSqKkKiP7Toxsv
bkh+TK5cBlRPYzg1lrz9+5f8aePaPrqDIw2INZ+fFfnTxkWSE3HGC8CtPF+tk2oU6YtpjPNxxF2X
/eY6/7rAeC19g1WjmkPK/dMC6+Ush1GFIj/gyyGbpJcW8HeOfxXKXEXuO5mp4trBM/X2r39IEwmO
hvsbYccv4Xa1TeVOrneAWLmzrxEpx/nRkMrWuwK39a9/TO5j7h8Ne7wHCePH1STGwXAXAn43DpZ1
mnJZ0E7W1LBM8g8M8N4B/JL1G5bjdul+Wjmeg+1pIybgx3V+WsFyVUfsa9ShQrXUN0tr+PJy9ovf
vMyvNyoAewt/9xYJhjTtp482LVk1yoJRRlGW1qmv+o+cBvi4WyWN+glUBPUyFPRyruvfbBG/rlM0
iOyd8Ix52/bPsU210aOWE7IMZjhHqq8UaQ9GaVw/1g3L9Jtv8CdayrYhbHGyCB3Rd+K1/3lDcOho
1q2uN8GE3ezZoeMLAEBTx72mZWMfSXLgQaCWaUprdSSA0J+p+ZBpOFKJ2qZG5FZt1tzfvK1fr4GD
NNpVcfMhh0KK8OPCKlw1aYZ4AUSBF2E5qWDmAsajxXzJstT7zV70P72YgQuJjWErMn5+sZVZaSqR
CTEynK3TwOh7j8OIMrQ3Z/H69/fnr6t3e7hpJpR1tj+AfD9+MJvdLmchNQFGDm9v5DOrtxJYf39j
Bv11+TooRzd+EoJZnjY/XcAh1sAp1lsjhhnxJV+Ucr/OM6C0tYWUZVse3kZFVo/MFKbf5RL8urcz
6OElSRdkozWt7Xr/hfIy1DB+6N40QeroPN3GjF6EzvQ2CWw9xw80Cp1Hz798XR0gUjq9X3Lefrlp
Ws1NcHLYZHbjKLpV1rIEkzC74d+/yi/bOnmyLpsPKkDVwnm//ftfPhmD2zVf+cQQejTl1jXz+BLT
kzsWGcA/abrigfOK+xuEvPajtZVblA2IOBzb2G5UXnW73n951abb9GyTHHEEeKl3io3EvUK8ITi3
MzG9UkpQd/upcMsZZdXIgoLJl3xkdVVf9eq0eoccuQl2njHX1t8ssz/ujR92Y75oGL32JqI3f61n
jKbwBkx9C9Q90exdXc2nfW5bcNg0He6aUztw8WSd3sZVwvQ8X+sDrceE23gtPjOH/h/GNKttItcY
s9/d17/cBI6KTpSKR9/2OBTkP164SWarmxvVGgxa7n7phqn6unrowyKbxs7dmteKeslKhYVJnUgZ
qK2d1CPSOhy/pkD8YuGMuNJHBxUMHRP96DjxPEdmN4JZ7Et8CKhuAL2AuNRtibBxnBD0Y/hkLMXF
kiHIyuIDTrWqBhOt8nVHBtYw72CB6vTYlK2la4qlR/FFD+sy29L9nCoNimkf2znn5aYt553QXX5O
X8g7i3S1KI/J4o3ZLtnurQ7efw7eQfImsMney07LblUUADud4T0j9FmW745WLoE6YycMXFmlCRIt
uvHwPSZ5S7wumh8S1twT5gQ6cpOYqL6GtYJmm9u5vM5UQw7R399GP38v7OrU8aS8uSqKNf7/x+9F
loVMqwmrkHJdTruqZiwXmWFjj7/ZFDYNOX/qL+vTJNsHzMKmp4XXQaTeT/tgLscOj2fq+rqZ2ek3
RceY4qNJbfpAVzNwGGuHkGrC3hmtai6GMB+M2zij8Rar0DKZOHTG2UZHc23XCRliie2lt2u/7soi
Ra6qk9Gr2zZSljk3A55p8f1aVGtLk3Ja0yit1iFY66rc6zNqJydGyr6bh+zrqk+KggUvFkE/MxNp
xFxGmRTqt5ls3Ea2+YvaMdyHX1rMD4gIGZ5Rarn+FqHXB6lABdEv2gr3sW3vti0x22E7Ma/i2BFI
ZXR3IjyQxBlkpXa3zwfSwP3BheXrJ4zljuwHTpjWZsfU1nFqKLIZoljwAK5zN4vOQrSRBnqhqDZm
NkXtwpg0JrFXCmHvmcnIHc1vYLLaqK1faE8fhCmM9RtfuhaYvW0hUkolDGIFHJlJ036eu52CZ++R
zEbPj9cR1KgoAOIMS36nTYK21sC7WCKttRWbvEpXOargMcIcM9cd0YfinuZX8aDrafWJv76vfC8F
B+JrpdVrQSJyuQe2eTN6RGvuwZkgI1H73vve0VRtuNUU6yWeappPjbbSgqZ5hL/X6I3R7xw53qpZ
3N5p1lQebNbJuWagf1QGY2d3nrvrDGmcuPjqdb2YXSBMBWCsO/ZGoGjW0DF3as3hCvEqOYnLVyVP
QV0O4+y9dKyo+1RBGtcw6wKsk+FUKmfNeB3UVgP756IcLuNnq571W6wXPd5//UPLkzpCs+UC5FkV
jZn3Mi07yEwEuSYAJy5LZecnBBDWPbZX2qewke3Bn8i09Hmx7rtcHEJyIAvb+n5ywRRfY7l6p2H8
gIXT9cdOn5f9JCvkKyZMDqSlhvYsGD4l+zjR9R2NRfVOx5kB+gWAMEMQw0+y9b2bJ+oxi2FxD+3Q
F4Ux3iOUGaKy8Np97FVrEXKWavZmgwzAZiGigdG93gqKkSuYK4od9YoyHEnEG3CMxUUcBxn0sUct
yR9TPR6SI4eW8lB0KlEpVZ31e33TiUTYxMovvRyQfzTMBdkxCL/rc8UsA1k24y2EaRWV9KyGIwi/
SzLa8sgx2+bmzl4nOs1+k0NXxqnsD+Xst6OxS1W4Lrn1nHNK9TeMB0Kh+kC+pIxmnuNEwnoEnaeE
24HRKnZlO2pWtCKe+dBzb22JHxi0Muzpst0Icmxi8lfo4cvCwOpozWuUIdoGnSq7aDIT8w5Su3Kj
d+ltUw5QKfTECCYrfarxOx0cL3kQ7dDe4dXMPtLJrg6QJs4MFR89NMWhXUFa7axvCIW+FTT5YCXX
xfSVaufDM3m44fRAZtuaL/nCMLHjzHSQWMaCaaruMUzdKEtTn9TWVL7kJCNZ0plRZmSv2vrR1dmT
m3gfTOtlsLrLcVFBFsVx4jvjFDlDDzxEa0Ps7HWE2uw1SbwpQAx/oyk9XEXovHm9PhnOIINKlafE
lpc6iVF/2c1TomjGHpjO93GhKezqrx5YSzXNnjxrpotsNzbM7dYN+kR+YyLJtLsQyzv13b001kdX
LdSdwujC1zUFnS4ddAhXVevnfXLGJbgv09ifOu2eEZgLonxqzw0E506DDqtP0g66Jk/C1NZuSnPh
G1pp/ad5cqb8xNlOAFuYCaSUMwbIazrisz9Wc8lk2DV4BdU6SjtVwQ6gYK2qxoTQoQQETjXXTCxz
32ljfK2GcDgLGZvtX/FrI39MZngCpMpRIFjoJblPRughjHiSB93gHnLr5qZY1MAb5opKOPt009Q8
UL2Bs+haHa1WrlkfBYWH8HNwHR9DaQ0v1gD3JuY+O5ub6MGsix3qXt66VLwrRUw3BbY/pA66fDCV
bgi0qn4CVXhaHWYMnbcdMpIMhK21YZZXpLLuZe2RqnlIi/tVYzKGeoTIp+o0af1LXcTHHi4+Aw9U
y4o5RmjZmoDOiofGGQ530mVIvCa3vy6d8smho8iMQ1P5YirnkYBpJUSw8ZQz91Os5K6k/kLITYJ4
ac13SLHeE3uZAvZYhqutNURCSVFbk0g96eyINWNH2thJBV6wt0JPL5JLLsQ7qMxjmxbukZyMZqO9
f0foDwm/qbLvHA9J6yYeF317k34M8VqfOliqO9IeywcT5P0T0d58Kci8qG6UlXlALdigiScukmKH
x3pP1bwXs774rIlPneACVh0n/7FfsguKDfeAXO4+1cwrbZ4eUOydh1Hckx2Vv0jZ3mVJZgUAm8Fg
C/cd2SzQi7Q0DitCAZpLSx7ZGSN8re2iuASonA7Z9crufN+1oHGsBjTpLPc2RjGTsTeSmZT1bj41
BYcLJnXgspPbvEiPiHXOq5zu9LRloxuna90srgtHPMaIo33odO5VMU/fYbOhtBXLOU009o26Pk86
ST6gkRsfkcl3NAxguvAEGafMgMxi6fOpaBCjgvmH6VfOZ7dP9qABa58qwzkwTr0zalY/MqYYT/P2
hVfDq5NMfYjNYK+w4aAoqtPiWk3mygfigJeirp881HicbFLf7PpZ8Qu9GVGnqQ1rcTWJNnGW67Zf
jmij18gYvVc2cLyv2fo1nrKsR7jAQxz2NXWKksDK0NUL1mmBVssKUFOOd3PFoqR1UflLUZI7lcWN
X0/oPEi6VsIUPE5Qw32ZvCxq1WKfEsRjmAs/M2T3BW6PQIAfRUxQfZuR1gTFWn+omYIcwky9nTsO
vmvWADHNFLXEZNzU1NHBPMePkPDOYHlpyuh2s0WJf0tm7TQlnrwp4mK8shJiqHKjbxmCKV8mYWeX
soK5P4r4umkqssZoMJRVcVDLx9hB4jwv4TKJCNnDCcLmxUnzSHU7nsZ1PQZzrKh+W7RNCLogYhL2
kU3p+5YIl2zXNrXXR0tlNrmspnOYwf0GfdXxGxW9qk4vtRCdqesjnt4LqDQKTuSd1em3m8fAUh/w
78c72fZ721CeY05tQN0DMlJvqTR2qrdx1AsR0tH4QCJ37AnMJtp336k66Nyx2HATyi4plt3kuLd0
lZ/UKv5AjbWzBiuicxShpImaxnmYkcWuvVXiRSxe4SeEyMOfiIRh6+YJuwlkzck00TJ0xc5wy1v6
p+VOjlMT6fD2GAOXNj2wLKbi5OtAMo8uN+8Z9M0U7Hbv14gjUiOeCThmFQAX2afWxLBv7h5axJWd
ooidSz8NtshW8JCMpA6u7TtSPZeKeq8nDrYl2k22VE5aM+RRqRbD0SaZkyWFM7spkxOKAVwN1soF
GhRsVSiAv2Z0e6K4WLrtUWBh1VlulyU/rW59Lmw5XU918+4sloJGIM/PhDYQ96B2X9yqvXXcub4Z
idy4svSMu8bl0V2hjNGV7AqZs/KUcSp5hNjxZo+CdpFzmNT23rWVRwsd6EByXUDg2ffM2RgbK8aR
yXG+qgBpfAgr8NKdVvNHY72gWUDWzEOAEnt6pdf9bRxcB0WRIyK7dh/tWdP9VNN3TU0stFxlfnQr
A/W9+5CmikNbo70Dwn3nIKu/VnVr4xCtX81ZOXaDYOBmEydaGs69LCfqhp4svSohw6RAMtzHTExz
28F3M+6hLfQ7gPIWQw+rDGma32Tx5AR9g7GWcctd0+ZvRTfa/qKkJDSX1FuDLBGm9O13Uyvvql5j
86eP5Ku2eO6RXAftIj4aY77ThGcehLsYT4o2VL6O/CMo42RBcN1LNKfrzeBYgHr0ZNpZSY6RoV1Q
zLtpi6lkPOuluGQ8wI7kxiBI49QT8rzKMO6zcVxYd+tJZtPrgN44ABvBPkc5srKFnh0vQ8JWaXZ9
BQj0HfGnPA6DNyAszG6ABt7A4znO00juA8iFPcJRnjrEl0cKVIcA38vsa26q46LUcMzqaxcBFYnD
vCuQ8+TVM2zCK8eVbGfsLL7aOtGCAPhcWvmKMAcn4Vg/IQn+XK3WvVWTPr2obrscAc7pGNL4mmWj
KShj5+RiTO1OLeJDOut7BkPK61Tzwnap7CEJcQcxSN/XpXKLZHvn9stzMg3PjZf1wbwkB8fp9uxm
oTpsKjz8nlgD75oRDbMu2rNBEqFnLUNQLBi3LEGRU1Tp/eg5j00uzcBau9tWtV6W2rvxRuNqrFTt
0LlcJuI0iSgZ5yhP+idzVZ5gSKmn1m3uZje5Rwd2X43ofIo1eyWqYW+gLfBJWDhPZSMxpurHzvKO
6yojVEsXqXYcSzjB8KjepQMhDUrj7BgO72cpI/oYh3JFNaIlfX3tWo2uBTbJqWe9s6aonbxDVsV3
mlnjAHFkQcckPnii2hnV/FyVlQtMnVQWjUOtLJAUztp3IF3bvSs0P1UdOwJpLQiYJeEK13Osq5xZ
G8QKnFH1AtJqPs/2DrlLhyHJmr0nDozDAzkauJtaRKlIJqTAv6fkeYypi9Su9doqKaDv7QwpI8BE
r+yvEOeRp9uTtCaTpv3eNxObn9L1lIytkRnXetk1W5jHYCrHWNLzCZLG0j/o5KA+mkC0Kmo6Xw8G
vLe9Jh35LNAN3ojMVclugkdV7sgo0W9jgR0lhPUa24fGKMtosPTCRTAMlStU+3mMxKg9QgEdtfNo
Dc6jLYb0Fr1YEo7JcrPq8aPnLnebK/xNSmmGrfuN/U4E+fJGsOjNDILSz1o9P9rJUvKsJ/Co3KGD
GF4lF4gV1hsY3RqbE2863Vl6NcIo4/vsOSwQgRoryaM0NX+ted9SlvfoRLYIm1s98e5oBNfB0s1j
gEvvRpJDL/2lyS9Y4osYUkMfv1lp/l/snUlz3Mi1hf+L93AAiSETC29qQlWRFEeJlDYIUS1hnmf8
+vdV28+W4KYYD+u3cYTd7iQKQCYy7z3nO8ltGJf7AujWNi7IkJljtZsq67Wqldxnwh9OKU1i1vZi
sPiXZhvlMO/u1q75ytRDcJ5h0exzZyxui7y+6rv+OYkuCsVK755qKcDglp8k5mogolW4Q6PmhX5D
YSS/6HBGW+Pw4Rto3OL5KnJbtvwyfA4TGw21gfT2CKXf2aSN/SklDxrodvAiMmbuxStrbxJ+HCJh
cyfTFvJiD8N04xf4WKkgGJxAgyo0McPUAziS/Cib/qSZ1QPBMbftjKUnHIV/RZ/9FYhE4QXRND6G
pZb1193Y5V85oAWvhLGou7RMqsOIlO0BISQl3mjcRhPyOZoKwwOVSuJL1Bly0Xw39kDDoaBNHvYN
FrbY4EgVh/E1yU72IzP9a0O4S8S2/jZ36xgKrVskmINH7SMnYkqvPh2ex6mtZ9Lgalw7fGGfyozD
XjrP8Z2U3XSWs/s867l2Jgv5LjDjZ4sHclVYOdYl6c6ftItJd2b31uxRmMGfKjjad2ES7oewzT66
M5UEJ8rsRyMI+AmOEc4b+n6nsa3cHVy/4Q6ST/hNAVT4Zvd2/6lLbXOTttanCk7HVRhl6W1M9t9G
oeG/SZXfs6egnQ4ZS8f2N44IMOkrD1m3HdHiIqhs9npo0M1vxm+xbG54LLTShvor/WZUdXZ5P1TF
8LUMKUMxdQ64SpC0JlZ4RZ8k39dVmZ161IYnVaTZMeqJTCtKu/9ojpNPbpPrvAijFfuK3fSWPZVx
UFPPPlGM8UEvCveeQpLaIrNWxraN/eSx5CThpVPyTRUl0gcNyUOsFcHGkcnHMtR2qFTlvhrLYFtl
7N2i0DTJKp+a2GNcp3gMaj3Tdplw6pu2nKlPmWavf7SIr98IUeJvDdz4MyURtK+Dg3mF1r9xJaJR
98gJp1qmTd02bLu7CewTB0InPfWJDwsM7gtuHezRB+IImiOmC7kbs8Eg3pT89VOBkepDnTnlOQos
DdhYOBWHwjGDLXHywaPUE/smj7trLRPZzjHt9HMK8e4z0bT2uDGa4SKtlPpXESb1waVM/P2Ce6Al
AKZ40wVR/RXmyzze0jBH/xojpP1WXkrKHIyqeFf4HTsS5kZg4fwOY164yXbVZmLTx74QhbUDTHfu
eipFSrZFytplafK+0NFau5vO4oU7TnVNSUKjPM38HexuG7Sx+3XWIdlxCplDl621Ckr/bIRRXZx6
v0XHOusUcc9Ga0TW97YdemZnC1pk42RzXn+JGXN4AfvDom8krRm8uiKPxmsd2mt04h0EvajTP8By
2P7ZfsBRte8aps+GiNBSJzyJbRpue/ANbKp1w6sq37RPfBScgrOOE0SP6Mqc1yALnLuKkz1M0D/7
BiRVEaHKPnSy2DnkSMb1qFT3ac9u7my5vTTxicAiOxZt1j4XTmog9E4c/gf0l2bc4t5DSEDFQ2rE
HgtgTttw6sjk2TZitMbzUE9p9sEk8u4unbq4PuAlMI8YZh13W9uhz0GKAiOF6zqb9NesyvRtlumq
+N4KrbFup96xgDrbmWXTE7P1YFehkh8PNUb06kj9Peu3Ywg8YU+XMnM3fKIIu5J96SZnM/JbtY8p
n+5qTew4V3vGrN1P1kjpVVWvmZSeKQbPHcqHcUiGlyKmzuwa37QBIELR3BK2coDH4FAALllOXKM6
9tSS72fqqjvVhMYVT/tzyPY17Dv85Pq8T+Qwf27SaAefo9xMjSLHaKZIx9GKwsJ+GjjitCOGjAmU
AuuEGMKDhQ6OM+WXOkRMDwVOoz8UNMaB4zrxWr05A3Gt/4hcdey14YsRtKAcnB5QlDtiuQmqW/4V
65HaePJkup39Cb94fOzs8VW1Ft/oEGlvxbZ6z1kp7DZpJeS54Fo3cSIVj5h65L4h4Y7CXNK7KCXx
AxfO/ZCmSu7g/bIQjLjyvMbqFbaSchqZIg4Ek+tO6vlrYA0BWIE46q1z1cBTp6hw6asejEHEwzFu
Ik7ulp1cyKBhywGgkCbnEA6I2KktARq/KNRkXUOamop9VSrb3YZ1GeV4tCtHXoGHRoKI8yTPyEMM
VXMw+37Ur7Ckavat3/XSOYoi0uTe0tASkFAFTM7oA925GkrdLEhIowpxNHoh5p0/tlw3FFIWS2Qp
tFuRbQTDoQCxk9yzNR6DpzadUvMajxFLgdNr/Od0QW5udL1wQd6VDRLrOfeva1wG7WHMcSAeQtsi
FazwVUBYdQ3k5RqOyGQ+JuZQG1duazfpESbAPBxVZiclbvc/lwl08V32pYceF91ZjRlnN0lF/2an
Dx2w341ZBlAzXIDD2o3rlFgVGNmnUgHI8MpolU3Zsq5uA6vmKCVkMp3tIuOTZyXNLe/w3B7q3my1
vYkiYfjUubm7NzHqR3jbwuaYaZz30pQ6xl2il/URwdhwae58qtrGUNh0QAjXA23KgA3mhznIoxNN
tx/E6T7zyeQ0xU77qqrN6ZZ1u72KLOcq71V6zELX8dAlXCQeA0UbeLUewvx5H87khTZabW0NmLee
llvDKYSuu6kvXfZppIGFb7Uz/+hUrOEND/0XaL04IaifhS9ZE4XDoYEHm3Ocr+v4SK2ZTWRft9M1
noCQ3VvEu4A5CRK+NKn4gAdxP2TjRI5kpBpOV4AqOG/k/t4vEvhTvMts0Ultb54u/ZMDIRTOy1gn
Lq+5qfJvlZZM+662rwM/SV7HwJjuNcMV930TDSCBVYJZQJuD06zrjx2+jY1m69EBHYZDxSaVEcWt
xt9OldsctKAT54glosKAMGme6NLvhLfFYKT86lHUguMLlTeLXzLNQLiL+ovLQ3sM6ZN8Scgc3emp
2+za3MphoNqpsdELjXs6kY+yzyfqWHMNI2BuzEu6uT/eSY6kd5L3bkvay7OVY+DZ0pIVrynlAjpk
soW1G1jTR5TZ7qcwMYv7xJAv5kAFZzAytc/G3r/H7lKOe0ggd1nt66wMBWxqkZc3qq4lVflW3SYu
sS7U7HhOZJsmtCEbYBi126aechL3dUDzijJ/KK6NIW8+mL7ebSSlSI7ZtiCF7bLakVFnYLC6kmX3
Wicihd+pTjLyx2u84c6OL0b7AVopLrOgKGkl1eVXCYbS3xmVmPZJTQjkhjZ4XxxoG5r71K78aGdL
03rtNEJBt5qbV8a+STLesGRwpq+VJJB8Ay5ZcL6PozvIMOoltKb2ZUgVnwlTv9cY6cY0Zue2M2kB
sbfI57NOi9jdTfTGPgzsQg6NRvCiZVfNfT6HzZ1Wd+eY7BuNnskAbsJFL7ixa0xGG0iAFgbTYjY/
h/AQNu2koFAUU/4BSIt+rCUNf6gwfJq3xCknXhbr6d5BkQP/g9ikL6HvqIMW4kPbtDSw6bUS8bK1
VIdiizBa8h1Fi7hMXM0hxUHy5wX1kEwMWwiauraDF098GYvOY1d35g4z5OTRdHRp3IW+8MJUcC6X
OC62wZDPh9nCqBtoff0qp9j8ECf9946sc/CL1XziuBJsZeG30Q5oqH7Ks2IkX56qmZ249pVB7CZN
Yd32rGqIYFXMvnU/Cjl8LptSuDu/r6abSxDLQx4MbDog4+znOVcfKNJg+SxgBNjzkTNadGgICNqU
+viA7kN7mpy8va/pfLFpjYoDrz4SCFePCXuIzOfGgDiw0bHengKbl3AzjoV8IOsi36kiTk9u3bvA
Wzv/CIWDKlzk7vCSF2dm6ynJw/kzijkq1wH1RWBU9b1m+Q1gi2Lg1NrEyWOHJ+dlsEXwgWjYns+y
CKnVOOJWjC4U/EsN1ciy2OtsI9rpBfoBJHfh1k3cjGNbI47Q8k3PxzV9N5ddyg4j9Xn1Q/c7BLTm
jyzJv6dxPmzrquu+9rGQWFCsqtmUHSpT2XT8Hfp2NLRHKFsof9QgICah+D3juDhAF+2xM+PlqAh/
8vP+ZDsY8+Ron4UYqq0pAUOAhv/ciJj8Sa3/mGXJN7tFSlJoGYfa0trYuX5dYL6z2CmgCfSFxnao
coAvGCJrD1p22dpoWrrLp7wEx96M1wknbuxcY/hAuTu/GvX0oWfT3ANocna4Xi8YGVqOZP2552LU
eU/tidMwYH6AFA3IfjJo+uAKLUfLg2A5dIG6XicZdaq0nx9nwlp3Cevnvh8CYwsyHrmUTuhdZz1J
PX7N0IQdbGUEO5p+e7ZdxsfWSI6U02OYPtOXsjGaPQQw47tW8CmKzCGytkAiPs6qHDAcRQOywAxz
XYafVoVnDXvas5/5GUVJOUX8G0bMMtnjFtspnzNBB9Iw3FR2rl2lGifmoh+0p7EpW+gVw3QV8GXe
1GGXHF0qZhTax+a2qRRFI5liv3ey8EoRPLANEWPi7Cqpk1NanmD5eNQNOX9w2NrmykTd5/b6FvgM
6akQoDYJ6+k+TzP7UPABPFiziPdgzggVpb5yExgO9V49o+wXYRYxGuleYZPjAwjD6kH35XQ9w6z+
aPucTzOqkS+aoxEurp2JIMRn1MdFcU2lequ39RfI9tld19nulRNn0Rn8sHGsaq356CvLuKorXV0X
QVX9QYFYv4q0Kri64Ps2PmAHNMmxfouKi8BwljI6C7TCaOyQjWG3cXYsJ4SCpBOxXYTGygQ1iQBN
c/cghGa39Cbs9q5zco3oJFoTAWf6p1Ir1Z2PqnSfGtS7RDDD1+intHjQRflVEZJ93RC7XByaqS+O
Eib6PrKAgLSwy16JofU3KcJpSB4OK3MmrsCWdfUNPp/xIRhCur9zBu4CMkLsnjHPUqZlt0iXp+j3
fmUkO1+Xo0c5xDjLIdU2oc8vyGtEVjFwp/yQpE1zdsbRLTf1NKlzkbTRpZFdfJlYacYjs9p9rIsk
JS29zMZdiFtuolupwXIaL9i1KG33E5K0Yyando/+gNkWQbN49mt2l5Q1QHzvLs7hZkN1Tge/o1nn
gHKJ2JpdJT9agdB/hGpyj23NdqyfQkv/WNpOcz9YlkaAZydu6lzW57mdnwF3ZDcjp6t7M7ahXvlO
8aBl5BNvyiAzT46suppSucA0ONAA25l5z3meFI4byvfpnrg/X9/0lOqLU+rkrPJOHxjUqMGTWzut
DcgFcFq92xZ2mX+bzDzs9q6Y/Y9h1SY/TAyh9E00vgVK0U1oW53XpnH7mFc+glQB3SmKn0SJaX+D
8g0sT1RUgMMco7lqmybxWNDYrqX2jM6LI+OArFcah6adJVWEGbGmQxUZ0nhxR4hrqJ6ygdXPmVC/
UR0x1W1VhuTdWpCkjE8Wugn2TbETnFWe+1sO4455FDnlBb3MAJCNITTc3cVVhtWyL41pa1hd8F1v
457ep0SKVYbJWZi58WpiTzy37sz6YJsjnQpzvi5d+nxB2uc3BeEQz2KeX8OR+o1t099ObNaxIYqu
k0SOH4gyS4B0aENJ++9yQLaKPyw1nFq99DeVG98Usvsc8ZJTKBwjEsKKsEd8ZCuKO1bCmaYsoaij
rMpvbVRRwR6hGaseG+2j4WuQAkSE+KUz42obCL/wDJDG+HMn4sjYpmgSmZGyNr0jv1Ghiw51lXuN
bQ/7sMubmxSf9bZOE50WFTYEZNcOfCYULHFtAw+c6uwkOC9szVF9I5kEIQOCSS+rjPaZ3IHg5BZ+
AHqirepjJ8AWhESE7jjnatBixuCO+41WCM3dFaTEEX3pUPSHGbPNIQknCsQzD0kL23IHDCnSrlx9
zp76gmPnzoH1ZvAP8xsyFeY75ZYmlfcJSvSZdZU+LPCPkM0TpS56oBYNn03Gy6dg3LfxqQlytuf8
M33fsEjTJM4qfZt2yFA4i8DZcEyz3tn60O8DxCMHKntat80H62GglYhvfqQHJC2EVqP9BZocHj6D
XRCEABsfbdi0L3MeDUfDLFM2DqRPw5TUyhfQ2TRNoZjJl9rW0APKespuWt+OrwbAks2G/Z5PX4uj
ctDp/U7r9TvuNotzU8Q8w7yYTxG11XeFlf8lq0SJ4+g6fizFsVctJN4Fpi2ghZCR/5TMg22a8Fxn
jhNvKL4j3LHYIrBmXQ6crfRP06DarzTkJc3etqkxwbgcgI+D75PUA78CESur4XgH7F6xGwPElGzm
1uzErkzbUPuetRMNmKQrsuGfGuH/t/a9Y+0jWPMnze7FZPgvS+DFm/iPv53yPyKovP90CZ7++Mff
/vz//9Pa58q/Y9tjv43km1BO28S4ilao/cffHPV3/jvyPZ1wUbTel3/yr3xm0/67jdjX0aWNXRsD
Fv/oX9Y+5+8SWb2JRVYwAS5K7f+Lte9XwS9kE0uiPf0vY50rIlph6ShpVYXUced5mp5DZNnv8MHf
Gp7L/1mDHxMwNA1jLvfgc+r6gZ6HHjwF41z8+Ok2o+6bgiL/2R/4q3fiP5e/kERfxJPqwpjm+2c3
831pZMg9Q766HJItHe2wZdJOPvz+j73xY8yFCeWSjhwPQe4g6kPXv1G6ycpCmV19+f34v9ol/v1j
lt4pVP16GbuTs+/Iy7kxjMEC86XHunM9qTYfkQzNDrb/qSoffv8H3/pBC19GqfSyh8fgoI9x5Xgu
ws5nCW/AMLyjXL/cmf/Iyf/zixZOAkXaq95yrN8PSSMH9gimL7Zl0ojw2k7CWNwYXdIl26qpcnI+
dUAoNNtzOnDH3//AhX/zPxewWHBLipdsAiZ73wVBD8FBKE+axg9EuBUwQ0rcPQsuwoJrKHxGsu8E
NVIEfIES2fXvL+Gte3z5339yoZDMl/UcuLkFGH63Zl38kGgk3vl9bw1+scD8NHjBTB3UhGgInIF8
0QtkWn7fxe84ad4aXfw6eqriyGnM2t4jz42+63i4r3MtSrp3zDBvDb9YGwptAF4W2vaeTmb/yRgq
tqP+LNetPOZiZajTAQmkqOx9W2gz6kXkvjX0B1RV6y5fLFYDIKGGmtKY1QC6WrydHGe0NlXFVNqt
enPExQ7y08MVuM/yoik1dJaTdO6aiFSuT1lL7sm68Rezn15vh9HFVt5cGNl+oklYb8BKNu/lrl7m
2F9MfrGY/HSqrbQTk+8VmpqzAwX6st+nw0TZBliN5b7zHN76M4spzi7eRyKhSa9tO9Eec6fILzFl
ZI3ty6gdxnVTTVze4p+eBpoUGn1jprxSJPNTUk/hpd3nPv3+Wbz1IxYTGQaxMga2B57QRpB8TS3N
a4rGRfWc2AA03rlVb8w4sZjQUITKRMlSYfWwppOWzfqtGyDZfWeb+9bwywntRwQKJFRFO3RU40ZH
w/TZmYty//t79NbwixlNA6qQiiAFr095Am0agATtNFmuu/o/s3R/esCkKeVTOsXKs9B58wwm9GOb
BpLLvPIPLOZz4mo20XvcfZCUVX4qDQwsuN/kPNytukHGYkJLMZmI2sHU0SmLPknVNHdjFFTTO9d/
mbd/MZ+NxXwGjT/YcRdIj3DZyn+AfFN1n8xqdnXwrqEr79nEmc5p3W9ZzGpJVpGLmVR6JYGb0bGd
zdHdhGQT6Ovm89K9PEYT/AhRSy8hp8E6NdnFdxl3Vv3et/nyWP/qdi2m9AQxR8+IdPQqfyrrXRyY
Ut7BD+ydc9ACStyPAcCIFyRy5peOCv17fvi39jx/Wtd/epHTMSDEekaWWKSUPs+h1viSnT3dtmiP
jzK2WrTc8dxvIzrq2SGBdykhCQ1m8djrrdOtvMGL1WDyKXmoRPO9TGoduMJBekrCsfr9+7FIuv/3
zu7PX//Tr7R7+J6VqPBp6HNd7GfD76Hx+/OcHkv4a9NtgA3mB27RITtaCIvtD6NpivyGqGwVv5CP
h9To95fyxrp0oa/8/GVQeYyHl4K3B94Nd5szu9/LcaQXsG74xbKR1qZjTGMsvVorB48QESIDAlMF
f6wbfrFodAalz5h4OC8oR/XZ5lP6odEJ9lg3+mLNqExi7EladT075SSDrlih1e6iemreecvemGX6
Yp1oIrLbxVgrr6U3K6Ba1zXaydJgxoUi1LEtEEWBtHl2yoC62wwXa90vu7wNP71/5pCnvES14znK
z9ApVwJ35dRZ4DvX/YHF+jFbc1J1To38qLINrNd9sJvJYd+tG138evmO7wIGr8bZazo0rTN+841D
nMC61VtfzH3H0ENt5NPgxSLKtgIf+Q4qhVj5Ui02Apx6CmVExewJzo2EAhjPOdKMVc+VlJ9fb4zh
lLk1psHsYbRpb4Cy6uwFqpAewpobDyfl1/GRwrWlifbA0/zMPWG6o/dhonBbN/piNptlb5dtwuit
DzB4MGkaNhnS1nWjL2azysWseslj1VqipzGy9mAUpbXqhRfuYirH9N8QjzezVxlRemigO2L2tObD
76/9Msp/f45BUfx633PfDufZ0AZv0OzvHDvBKFstwZleO0hn5S9YTFmzl30eJ/7gkVhbP7htEe8N
+IGrjuOCet8vK05LWrw1zM7gwTh0ToDmyESYYCf+/v5c7sNf3Z/FlMX/kfpqjjsvaFLrKiK89QaY
zspLX8xYPtQIe4i18Koi9g30iNCNZYiqaNVqJtRi0hI8TmTbTJmnRMx5TtqgvSaZJV03qZboPuqj
Wo9WBJVXFwzNoznoKr21a0XYwqp7v+SjJAZ5pEEvRraEROElpf15cqf8nRf/jQerFpPWjrUEjaTf
7ysiuTdm0xEf47rvMSPeGn0xac0ytiDbq547r33GOGducrxkKx/r5Y/+9I1NyhkHWuP869ItUQmM
aO/iLt669OVsBX1JdrXR79FCkKZ8Gb1Zf2MWszXR+9JPG0YfYzfcdgofEtyqeOUbs5itJCeqQhc6
o1viexVZ6SGIgnWVLZS8i9tOtLiKAgZ35y7zUmiVnLyccdXegH7Yr6OPrSl91PT93m7xg4/oRTcG
qdbrPlFy8XnNQHzkRP91+7yfc8RaEVlAs7HursvF17WZse4VITaejNzZDUCjz1rfiJWDL+Ypgiok
njDc97Ki7dqM0demm5uVgy+madW4Y8xOuNvHgFg2DrEWF6CFXDn6Yp5KEzZjpKGcQVxn3FxcSHc4
dNPzqtVRLubp2FkitxjZQ1BAzBsKNsdGBaGpZuU7I359I0U1ullXBr03WUgeCVQr7Yuvvf227voX
c9WIfFEXY8aX1W/Ssxs3xg6a5bRfN/pismJtKE2Cvzuvdc0vqKjuCU+/XzW0s5ypzRSTGKC1XhRq
H1geP4OwXVcrFMsITTeKMmnksvXiIVTwT+wnjPvFugfqLOZpnqDJcFXXeVpEAFEay2spqv8bOu1/
Cw9QihZvi24OcCmVhkxs/COajGeyi96BKL7xRXIWs1RFQ6DxvZ48hiVVYSbDDUlVYwbrlt5lSmof
2Pi6rLr1LhEXL1bLOrBpIhxQ696XxUTtqlToqY9nOSuwqhejfA0jpDXrBl9MUl9FleyjugOOUk9Y
V1DXE/vzTuf1rRu/mKJu7lgRTr7WKxBp3wByMG5SzS+f1136YooKsqXqto54HUMiEjDGvkgVrXuk
SzDibBVufNG6erhxLzGA4+cUS/Oq615iSq3BGgeSZbjuuHmyuunGtpqbdUMvZigiUR+3Q0AGnK/B
0I/96wjj1rol0V7MUMMoSzmDLNs7unsLQuIzOpt03dKyhDSicu9ZzbknaZjfF+RIEMix8rIXX1Gr
HCYkUvjOwe5glSXcw173BbUXExOlX+sUSLI9JwuuVUFqQO2varMKezEtkVWOYddx0WX2ce67bSw/
rXtDFlMyhchQzgkP0QoTOE3uvZqddeuUvZiPXdUn4zQ4rYdH03iap1Z4cUdw06oLtxZfTdKXiHTG
muw1GlICkaNR9t2XdWMvdrdJGjWkwmPCsyN2twAXvlruuwHXbyyC1mJO8mJXFRFQrRdGzrgh2Fbb
uS5BdusufTEpVdPL1rJ76LcOQt2dooq9buDFRzMkNd0iGrX1OoWYYzAbwnsq52nd4Is5OdDvmqbc
b/ZGWB5x6rkQWOJ25ZuymJZ11+mJljK4Su07syu/oah+D1T81sNczEukZJNeKQT9dWbe2YwNFWbt
2IupaQBVMYkcp2wsTP26U0F8xnbqrLwri9kZYn9M2c/yotgzKDo9/pg64boN1lLBNbod/BCXmT+a
U0uCpYUyeyfYAUXrlpalhKscMsunV9N6gVV+1Yb+mebDx1WvormYnj2JebVjcl+6LrB3VZdAv8Fv
vW4fcckd+LnUUocXD6w7cuHjeNcV+nnsq5UzdAlXhxCjWzI0G08l5k2K4HCvpBQr7/hihnZBjTay
61tPL9N7S0u3cR2u26SYy/lpa/kUkGDkgawX6HSNGm16/GPd41xM0ImOQkOqTIOawfkcgNuJpP24
bujF/Bzr1k+U0GqPVALioKDaHPIMase60RfzsyA92e3RCoGu1OddPhcfpInXYtXgS1EViOsmCaFz
egVaG6AAXa1dIc6eHtYNv/h+DprJqmh1PNF++oPUq/uxUa/rhl5Mz5YPD/FmReMlTvAwluVJz7J1
7+FSSNUToeMQOFF7c1+FF4cWKRNp/m3ddS8+n9GM/a4ek8Zzw3KbWBOxc+9tOy9D/EVLYSmZGjTq
wX0JAglqsX1BxjrxTeWUpNPFAtfyuutfTFI7yVG9F3bt4U38kobWs1YmT+uGXkzREcVj6khSQ4Xo
m2Pf1ECQwK1560ZfzNJAhHaEY5ULt4znrNdyMIPlp3VjL+ZoOBIuVeth48FZwrA3mx1JiblKw2Td
R3oplrLCIFCdSnklR+0+ysRTVK08ixuLOZpGNoyAlqH9yb1v9ejWN511bailQCpVBJRW/UR2l5/h
i1eivTeCIVql9BVLfZSQvY5zizfR1yH3TzXcLWulOg0z4K/f52z0tXZswtrL+1Lf6L08gFZYWR1e
aqHaGkQE2E/uy6RjbRNXqT2um0MX+8TP+wp3CIgxr4Lak36Qb+Q8XcFeWdk3WyqdsL6TsCaS2jOK
/s40qmvy2VZe92J21hHdCWfQKq9x1HNk1PdpUq07xC2VS/5oZQno7dpzuDMAZQPQyvh01q2HSzVS
i/1MiwvI0qQyV9sa2kanuR9XLSv6YmrqOucsoksq2FdmRlQ8hYp9p2vOuhujLz6hceyiSosn5o07
ZVvVOc5DGunzuieqL3a4fWw7BLyaFZbfWuDdtT7wJV3ZPV/KkDotV4U9FrwuBSEYCWstoIYQXFef
rKvh/Ens/6kXihZYd4Mx594H4SChfSDb8X2rWtlH0BcTdUoAXtWZX3pKa5JqC5gp+wGJcFh5aNQX
H1MjE7o1uFrp1eFEJHWA5407ZK87BSwFR1KOo9LBYHld6gjQPojYceCtXB/1xee0TVHgAegqQfPI
AO4TmPCvyYT/brNmXhlLzdEY1U4NmLr0ihDGWwR1bUyNVd88TGa/LsCpKIZMkx33HbLecWr05jCk
RXhcd+WLKUu6rTmV6VB6sW/Pzzom1KMlVfleYJb1lztIfHC/XrzJOmmLicfq5n7VHGSnTPAJAA7f
C0566w8sPqs045IiL3vuPObiU10rPNTputq8sZQcySQTaIzr0pNW+xgFWMWT9nHdfV/M1sCfBviS
QeXJ3P2SFzAWQjI9Vr6Oi6laUTIHFJ6VnlnH6oukqXDsCFtd+cosvqwt+UlkiNuw6B3hbhykLxtA
PXK/7sYspmo9AXPHRF94cIzBfhnlOcnfUzH9mZX23wcaYykzqsiCt2HyF17vJAEhNFkOHkCXEdjT
IHOD5JiV0/DYZU16IiRDg2sfhpX9hMVNVndkpTb1oysz55jQlyyOcZJbsJTTiGJ8MFZKHzazFVf1
x6ESmKD1qcqTrwUw4Yok+B47t2FTa9/D7hm7HRgS4mkcutREzFaaij0hR7j4fhEP2M3hDtnAJ1Q8
HQwzbuTOJHgMKnYatfMhqFyy0fRUzN0BeDnp102fmfmXUVqWf9dajha/QnmpKk/Nwu1J3eP37sp2
tvex3ttqmxMYmGydSQbdMTCKwL2GCIsvTCdB5RF11rDpoR2eyqipZw+al5oOxOjALuhrK7BJXh8s
SthkeYMIJcq5YD/rEgutoPLJTVZEoLwGGOTuKTWN1vJm7vawtU1wR5Dysw9JytnaQwEaS9BCtT8/
pkZcyFW7EGJwfl1zstECxdmZhefYYLRYPIHEme66qbVUepmWD7qpSksvdLLvvpU8+jJaed2LtbKn
EzOmguu2O99r3PTs28aq4qCxtK3bPcoUgwoSuSIuyTeaSw5CCgpt1ZRVl7X5p51NrQemk9C08wKQ
OWSBVD+gM6za9JHT9+vYMfbWPpd64XVTV37ADRYdC7PN1i1larFQhk6kd7lwGi+oE+vaYv+K8r9r
P6+7L4uFss6CvidXqvASFXSfCJifKeaT6bvyti9WyiqPWmwibuG5FJU3toivwzlY5zQjnejX+64z
hQm6I9psKko/2xX6EHsjCYHrTjnGUuZlwN+ZNZM30gkye9yLhqBHsFp2Uu1W3fyl1KvNKhIEwpZs
Niv9MZTW2daadY4OQy5matkNdV+RNuSFuouOrG0kUHrTjcWPdde+2NT0djWbfSdKL60gL25kUZn0
2JUQ67QYxjKmdSjz1NDHgA2CblibDkj/PoqilRuEpd6rlIMfzwGfcHo09RZFmbMF2qKvKrsZcjFn
Bx2rtB3lBa7aND07Zg8QyalqZ52+31jGkDZxHiBkKliG806ew9zUv3CmnVaVgo1liqscs2rOGvar
lLLGk2/5nSf1Vq576ZeCL2GmnRtdvk5xlBFXNQDV7trsPQrKZT3/i93TUvIFDWjsQPMUEPFzk9Av
NX+fyWpep/w0lqIvG0QQ5Oyk9Ii57LVT4ubGVid48L2E2zd8dcZS+IW31fedVOXenBpm/VRCpyu2
vswFIMem0J4wnH3QNDeNd+ziEncbuBxGD2SL2cW6p7/Uh2EKdvQuZv85wEZXWy37H87ObUlOXOvW
T0SEkEDAfwlkZmWdy1UuH26IdrWNQAIECIT09Htk733Ri929/EfeOrrTGHSYhzHH18KAAhxZrY5X
nRx7gRgnzCNnuZxMlQmru66pMXfmRmdIcd1fsLuPASGeMF5L+xNjYSPzDTa9Efxxo/XKAIvvtjef
fTf1FH+BWyhky375AvX+x3UPv7uQlelAE1h8f9JTPxdbzX55E1/74LvruAYyDN5bSXdaSXQE+gB2
gvN1JYC9RqwLAhCG4CBygvnQXMggQqvB+k9XvZS9SMwINdXgO/UACU7pYRG0zru4ufKqjHf1BZs0
A9gVU39qpi340cEM7mOC4+51yeJeKDa3MMGP+rA7IdZ6TFZ/p8b6KkVhuNeJAUw6RnwaYPEF+/Pb
UE0pYIDD/7Nh+tj+p/45PP/fQ/Pvtjf/cpTGlz//W8hsJW/SFQDxE5MpnOjbNB1vRbL04rptuheM
Rdk2MN6DvZDEfVuMcMSWUeiuCzz3krFJA0NYZYACZZGw97C1AgEUbm8v/309XoKcf7hl4t0mzax0
qw1xvysfjQj5yVxn8DEOh+EAy+Ohvy7G2mvIUscrkIfr4UQWBgqFgO/iZWuRbLjuLt7LyLqgmQFX
abA2Y/q6GPKpDqvrln20y3DhZGFSMuHZUV2Ly2ZCKd8vYX/d593LyHosxkBCFXgIk6n6tLpAv/Yi
vm6aKdyziVXTw3WfzupyBqcvumPxycCi78qXvoucNaoLYKb3Cs1wVCWGMYU7LQhQ/31l/sum3TN1
F2d6ByqPgkIAFk4Fhg/Hb15lw3rl7+/uVhjSVJU2EzxNpwQgEvnQAY1y3aPT/zxvohWuuzEmBDG0
OlRtPs7L+tOy8TrrjTDa7dkG6RvckS+vXacVCo5zeu54vFy53Hc360DbZQO/QAHTKlB2CqnOYaly
5Q21l5Rl3ANUNqP+FloTurJvoEco2r5v1+uKL3tJWbraSiOyVadQcFemNSHPA+b5Pl31ZfeqMscb
VLjsGJR1CFDZbUtC8ggqSbz85un/Enn9w3m8F5bxiNGN8wVLh8Pw9mmEie1y08h1nI5IxBZ6jLOI
z+UYq224DxyygnudwJD3Gw1ZdFw49eckChz8SX0FjhB3gZRPXR9vtOjG0TWFr0XlfwyVa5Zjr3Hn
FoDtbh+si6K7Vbfm1jViPbJqsfgJeGDAu7prIv8mQsy3vMiLT8Vb36R6LpGwReCDdZMtBIHy87EF
3sWX+K/n5oHB0nO9LpDcC+KgaxzpZSD5UFdh+7jCuvqeNrS+8oJlu+hgCGQMhs8qT3QjPzkdX7Kw
fr5uuezOGOSaAKlxK0/MQ2eraHSmw/w7I41L/eOflsrulFmWoKv9vMnTqOHVcZ5mr2yZOageSosM
oT7zjCtxXXXtYqz49xAKZASgP9dYngINwHIkrTp6rerP172n3ZkjXLUgR2TytA6RKIPKfzEt/d17
utxG//Ce9iK5kIBMC+IfjHrV0rxCVR09pQI84K0Ng99UNv/tr9iFCKS6eMzqUR4ArZO8FPCVhZft
OqHYfgaToaK/EeT+yyenu/ge8oR6WTnQr3VjpDwCphJCHRYA6t75lBZQdF9ZVdqL6GqB2gko2Xhp
PQy4ZcS/4CC68gKjl9f4t3gcdLEQhYBenkK04wyzR8PC3xzQ//Yldps5YdByeszggro7JuYMmh28
ydMMfX9er4pcpS4I6W5fx/ht3jRJAJsOGAli1r3+mo3JdaOt4d53bHbZ2DRuak8JcJJHaK5BPRHg
G1211+huJ68NSpEMXOJTE6XRUa+uK9OsuS6Po7uNDGRmqIBsBgFjbW6BzsijgV/3zvcaOseImgeD
n/Y+OlTZCPIkva7IudfQObiuNXMmq1I29A6YjLuRX1nF22voICskCdZKVeoWbtztPJtTELPXqz7l
XkJXxYlYHQP5Q4I2edB6inKXqei66tZeQ0cyOVUxCZpT0swaVITty1i768xhw72GruYJMB50AaLY
UQXCjelvyKiuk6L+5Sr8HwcMTOzjqJuaU9O2Y6lFeh8kMB+/7q3v7t2tJeMysyErTRc1GyAB9rOe
pLyyqPiXg9ffDkcBmtOooj4r+3VE73Y4tdNw3SW+l9I5sW0ArSGQUmZp8n7pSeFV/JuT91/ytb2S
DmwNUB9rcGrlDCN8qMYKzeEofNU730vpPEx65tXoBlNLHQBOtR5G4KZ6MNSv+/3dxZoB8hYlMs4w
aDV4IGpAZ7gbtgtd+Lrfv1zof/uooEdUfTKyrASsBD3bF6gAfvPkf+2Yfwhv9lq6iPsQ5lS1OIUu
YOsdAQoQA0Y1jEPf4JQ0nJo48yxPxrWLDxzVNXCujYxX2HFq7o7jkpHx4HVY0z+6JKbrqUpZk1xX
gd+r8LYAbF1CwUmHbaapzw0j6XIQs5z78rr3uruI+6YxHJBxkBwnwXFAAW8BjEnMQ/Zx3V9A//PD
TUYuHkjM5bAMQh+6NLIlKNDXVZr3MjyEbDHTrFsO4cX3y8YjJrWj5Cp9dbhX4elkjebK4MfXBd7N
ao5G8MXpdRo/stfgRWLBNPzSLwfahrpgF7A0KhI/rnnpZC/CG2SaEsIqc1gpyBppEGCAa4vIVfca
yXZ7vYbWlEQBM4cBypp8kFP9CC6beb/u2Xc7PbJas5CP5gC411wAhFEfGhdf+WJ2gXMz2XBAI9Yc
4FFJn/tukz848clVYRDZC/B8LOxolnU+9D1XBZyr4QgTVde5npBst1VVZphnaTwfmmSbjnFl4C8O
VPJvjsF/vn3I3u2LWcq8kmY+MNuBBJqYN4xXb1f++C5kXuwIy6zEzQeXhD6X5ALYk9fFKiTbhcyx
XHjARrx1D7Znbo37RcBRvO7J9xK8wOturBRbDjWmZ0CxEqLAeXxd857stV8eYxBVAxIpRHb0x9yx
107Q63xDgAD5z4NXdCgpDzpaDg2ZSL5pCjpiBRndf9+l/5wmkr3LlwrlCFw6S4+8UvH6LJau6Y6O
A2x+jCZQAK/bUXslWLWyKgpb/CNimgblSuO66LflOiUY2SvBNCi1xnD8eg0IZplCBnZBqf3539/Q
v2yovRRMtjgOoGecDnrTrmg6UIrnrrrq4gPE4z8/bqbBcu3ieDqsclmPnUhpDgNjf9XNR9LddnUd
49xPdjoY4dUxnOVnD8zhlZ90t12Beor8gFrPQaciASxvawtIUq+T/ZO9EKxPXGKStNKHoAumovW6
B23VXefcRPYysCqK1BS2XB8aM4rCxx1AhbDJvyoWQ1r7nx91CR1KzlOdHtu292+e6O29BZzxNzv2
X9bjXgVWMWvDBWLlQwwGVxFeAg6Nua/rzslkd7FGYYhytcuyYwScVbYGH4Pq367aSHv1lwxpWIGf
kRzh8wWG+eqhTjRim79e9/O7azVUAxs8mbJjrLseAtwWXKh7Hqo+vW6v7hVgek4XRPE6O2ZAqbYZ
vVXkykhsL/6CEddoHMVPdxGuv4seor9OkEj2yi/AIJpKJGN29BfrI2nDqIgEYPJXvfS98gsMVGG8
G6ISLlw3wL4+E36dmyDZy75IDFER67qo5JA/tH1wH/XNy3VPvdugMWyEBIDaUUn50oWnSCvMXQtQ
3D9f9/u70LfX4diqZUhADg83WKhHM9DbGNX7nZ/g5Tn//0yX7PVcTSA1AHQVP3Y6mG9Mta7d45yQ
uj5gThX8r7rzVjyA6/q/SK7/Uij80196OY/+lrknjoJa2o4Kaetm+60IVaOoPkigIok6imqTKh9B
DMMV1rMRd/vWOpANz4PSXHRHJNatBB3Qy9WdReWC6g/GLGR3PYGkVeasBVfZ5ghy9HgveZjqh3Wu
bMjPWxAlo8wnDx4zuJ8sa4CNm0yiL5hojk+Xx9k41H/oSXRLCEpl0nRnQNlh91w6JPRJXbpxtRPQ
g6zdXmEhZ9cGKFwgfmDz7Zpt7vMwWwIe5ZmDNby8CbXksL7vULM0HVB+kwLmls3J0H/WtEMi0yZt
+qvTHf54WsZoLTnkvixf8IZksa6WNicAPTdQlyQBAhMsNkaS5UJNJKHN45TX4lvfRDL76OoFoB8M
cvrhwmmbmtZ9vYj0brTv3Jb3MI2aC2sbwP3KBIOT1cGjZUMPAa22uahSrLQM4FLr4q6kq4/JXZiu
PDs28eI7zIWNg7sBJaAvEq5X/tCSpUlLAtAqK0TCR0RhKVBvaQcD3Hwbaz720G+2gwCxNUO+n4CF
uG71gCcb+ynJU8oTzI2szamKEoSNOEt4t9ziaw2iyacUkV2ehYHqyqXr6ffRdLy0zm/Jx9KAt37U
0xDLRz/RlL8LgO6TR2Yqxu59JdKlLpXHjEp0zOwSwhHB82RRD5jQSPG9dNNoPFxNfFYvRwJXY0Rj
HRm8vHGcbfYH2JnNUBfDimLwOcEEUvYWbsk2u0IByg1KehpcbCDVonobYIrFQ7QFB51kWZeDw7cc
hjONUUijZy77VOQScOwjl6IHlnuz3YRqigvm9RJZrvMdWWZ5sBPOqEc+1Ev7tm207lMsh4Eux5bF
81YMNciJcIkVTpXIa0T6LTWsH+6yzSPxEzFZtim32qCYD+pqnFBEUMYwxgpQ4Fj7Esp04kcYrMjt
rqc2RFWbGHirebSZDcieuSBu5gZKTg6TNaKWH1QFmJmZ1iTSr0nchWkpqjkGh3esUoVN00XDWs5t
PMyPciE1f4M8a+yOrUswJpQNZIhvfRxQeR8KK/2fTa+GJSqjKRiixxGbFgx3LRw96y5sxy8i6FJC
cbzJmsd50kWZfiTGyPBH1FZV6vKqzrr6ZO26xrdkaqLhawu4d1zA855gGr22LMxg7Rxz9VEZW8s6
l6NMf8SMj/oLpsu9KNBdwt2FOY/BPUDVN6f4n4cg+gBfdPXnDjRS9yY9CcNCC+ykjzbCMr+pJfWP
JiP1kdAxbZ/SaUn4gaSNFp9GKTb/bDHgQQN0ouEbkJYXJ2J+nq3p+18SnRtx1/KRudMAMHV1GmkW
TnfLmCW0aCOw8L6lnEbZn6GV1SNGyINbtJH8B0ZbOmBn47qsYRAUlFvjU3sLhsTqb2AexL6qrIky
IBYx6fiSOKH6x7CumvBsh2Zxh2AU7XaTuYnwU8I3Sb4QXsnqkxizWhfamQCeiC3JZgzRdHxeb1c/
x9PDTLwhZ6a5Vp8B7qiGJ6CBE3EkQg5JabZ2xdlp43QSR+inw+lhzFb+oeAJ0BdAlof2SWxkwlEi
hs0eeDyYqS4JulXrHRDsGTlW9aIxXhMka/0m0jmLzp3WmuemCib+Q4DRq4saTHnT5inI9gSgo4ht
51l1symNpYCbm7mnYd4rEFi/MZPhCcqY1CHsDDc8RRPU85S3WzD3h/5iyZPD0A4A99FiMO0Q68l+
p8QB8x0gvYMvJ1AQ/AHhUv2zwhZOilYJ2hXgjcbDFzeC9QmDo66D5VnOpPfN2RpMyb458OmmKgfq
Ntlw3ntthyFvDa5pm6Pivc4fMjSm/rQKn92BwzHhVpCwrMk+KfzU5WtqkIkPccbR7jz0lnZxjgHQ
Pj6pLMzkAZhsplxehyb1d3aba5QuNrCsshtSOQSKGGcT4jwDtRbkfmqa4JXHcgJrNeJLUM5kDbMy
cd637xPxrL1ZjbfZaemGoCpHSyt3z0DMAW10bptXlI+ok3mjlMmOsI6vzW0mkcY8OtTF0mMkG1x6
pqriEWLvSGz3XU1aWQx+Ck0R6SkJMLwwzVVjMULn5/CTIbLDREYfGfPcbCShNwP6xu0j6OqmGfPV
RaDowFw8H+2UhWdgZmfzFM9j0P9BQeZW91yxGQutF50SfzKVeiyHDr5t82Go02Y94l+2tYe4k9H8
mctVVLdz3bTsjElarh6WiYLydcCZpHgJOBOrfnr4JcPYfBZtfDMPTV1D4IwxLCyUFGZKt6I1TgMX
3zEIhymExADFaqAP89W4nr72QZberp3K3lMqUfCFTXpcvUWhUMEvSO1fL6LXG1ipUHc0bkpeIf/c
fg3zSGwZBrgAi7Xt5S+N4Zr3DmMY8Q3H8RzmazZKdxPa/oucoraEHXLzCVkNPJI8CQAkVJPvkiLb
KJZ+RwBseFz1thZ6RrD2LCnahsfaBIDwtk1J4er5wpN+tQ/KUxeVTdPO8WuXjWlwFEOgC7ENNAdN
gmAZdFYVZIn9/H1qKdKytIWRSmGQCz60BnOfzyKCm2IJmVN1Z/EHD75WddkgdkJtgUq2lW00ua9y
mmpTdBhtc/ewBGR/iGna8qjlD6KT5LzOc8BOmLPV7DxCgXWTJWn06sMOZjAiw65/IyH2Yp7RYMV6
UHFBKe59krVNX+LUmcdHHyzpYU2zvlhIda/boPsMz971KVlwxJex6ljZjMOHJ2LMXVc138FWae8j
6+B2bme0RG4kn1yEiMNsgyvJFDPzZQxrjI8i0PIx7AsNHAfh1SexDnLQm6M3ClYMLRurw/4jXRnO
+wCze3e6nSFZbyEaru8yZrb1F/Q14H9n6LL6kgR0je/SxPjtz6Tv7LFeDaTLuYBB/1M6Gi6KcQuE
fhEKh+F3NnRVPgESzETRAWINR5WqjtQA9Hui61tPQzOV0ByZ5WRn3j3YDsHgr94kzwyA67DsW3Cd
8aoERupVFozVM9W62o4QRvb9J2jWTPsK8wR+L0hTrSA0O+ceE7g36HLa0Jg/R7DKASN5oZbmbBtH
8XXpp5p8bwRbn1pGx2ew5r3ILSzYZ/Dee7/xjyFsxvDVAMgYfGVohQVfIo6TFLZNxsSYoo0Uj12R
NNNKi1qDQHsrGj8V47gkqHfzZamKxMfrMTVL256QnHj9YKGJec5w2SZTvtoOUqs6fqRZ1xcuATFx
qiDLw/kN2jwQ65Afi6Wgk08OG8+as+uaorL9tw74sjzZGnu20NG1Q/8FajxXODZEBRWR5DA3scAl
TEOmcH1hoCttKwKTtsWVtYo0IvtZgzu4ZuF905vAlWIS5Ca20N+6Ck3RqOfmEGLut1BqAmSbxTCO
mHj/GVHvdy7jpyUEmCE02KKRuyixO7oh/uRf6yZ7WFlWDGOInRGG5CQkOOGFb1t0jwISvYadHc9g
jMkpD1vFTjLSWbFgxPV5Jiq9DdqknwpSD4/IM8x6oiqJ+YpvRrrxUYtRYHw9hBXsUWetGh5Yp22A
uwIOC3cZr1nZDqPZjnHYROtT2JMJhs5o3GdvETDV4rgqoJeeRyrY13QGNqicowq1pbQJDH90va6S
I5laS5/Q0GT9p9lw/xRHSoUnrYYh2PL5Ur7oI5y4mLiABjI9raFGbuL7OrurcGTqrUijqH52UFYF
xcaxez/N3o4YuMdcNbUFbDIrWSRZ2OgnOaOGiZdXq/HAHOa21REjkOEhrVjflxOpqC7CRqjwIVr0
hRTM50twnUK6K+oiS9eYlt0yknDBj2BmvO9McmhTBWuu3HcYjX3TmKBk7/XMQdnuF4T1hajboAhb
WA9i6abbmieW45CgC7w1bmpuNYLKZCPIBWuDTi58AiYLxhKLAnNu8DDkZRmwMQsa87GUDhz1E+jm
xn2LyWTXI02kCsHAmWCuF0YNS0uXKPGRrXGdzyz0xyVdtq+A0guKlCeu2vlxgVoPJ96EkL65ZY22
6P1X7il1F/Cunzy7m9NUkkMKctKG8A2hbjn5iMXvVq1BfZa8j83boqpw/dRPS1igNzfS705Vdi3i
rQlKLcXn7AI1X3Xw00lMcQ3o9OTT1oob8Ndh7BJhrh/BHis8WOw6T5CQj5D9ylczEXpDJbWnbViy
g+0SdidZln1RCKiKzbU/ahhZP4UoaT2LkPIamALzGtv1dhhwM9ymtnZ/hroN38c+TsUNbQTGC3w7
++xhDOj0TCz8h2F/Hz/AOXTJU+7gorIQf0LYMr7XKDlNz2ugITA3W1IsASQXVRC/p2k/525IH9CG
hMcAmLtsymdS3+GIW89uSulnnO71QdKWy7zrNgPtDWAnNLZBUVsQIEqJrYP3s1icGVVz0yxJfcDC
ADCM1+7W8/TPNK3NS0Sj6JYTiQXH1FQ0hL+oeOo+h15tTynX7UtN9Awh1aKkHPONNJmd8xr5mzs6
wBfdDV9p/c7DTd+a1qVZ2fYjLzq/+O3YT2186yDIjT7bIE1ea2UZQAPU9ElwU3XJalVeYa+kMH5w
gvzZmMqZz3HMucvXpttSiJPD1bqyuThcnJXbPIyA0il0GqzocZyxyraGDW1Z8zUMbtcwgr8ABqUt
uZ1EWGWPc7DN5rjCuYK8e64oLzIXreZuiXRcf0cu1o2AZtCA3uhGN9F9u60K+OK6X3G0hnpK39mi
NHka2cL0AcYjrofJxszFeQjWTH0LsDMBYYtdEzclmVth8iVukFxlZkmaYlKIum1esYAxlbvYLc3H
lsZsvF+3YfU/gFmzCPCFSWPc3gobOdZ5ixG49gBfqIqeplQ17csWopp1GPqIdUeT4OArkaPXyXm8
CEoPY9JR9oQxsTa+gyKchWWYbXF2DjEIuP1qcIt2T8tsUk0Kl9WruJ3HmRGewyInRfznW6rcC4o9
CUVdByJkfzfPasZJJPoEMZTusPVfJcov9puMZXaOBjR92dzZ5Fs4Mxl87yAZQOFnG2IwRNFWEQVW
ByL/vFpWCQLMtGzl2tVT+oXDpcK8p1aQ9Os8jxltyzgZAwQrVR8H6yu3vt3qPKA0YYhyqqkrsoop
+jj7dHO/IhhYqD+nBvOZh7QFiPOTU2LLYKERD9MzqOWx3A79Cr/iU9YEdHjm2J84gwmbLgEC8EgJ
yt+ix6D+TcuIsDdMCkm6MvLTNg254pzXABsMyKiRvrRj4RCkIrBG3GPsS2sQItpTJms5vas5GNbj
0AYmO89ztsT4Yj6zUzlSta3fZRZjuo4Lmc3fjZXjetQ16YIik0t414x1xYsR0g5z79o2qvFJkgbj
rTP6RsWk1xEZ1shhkPS++ChLMfI/VvdDTceTrbb008ioM3NuYu/1k1NK5RNotznGHOuFgZiXtsPR
2RThSw1A8HL2bEbJQWRLks/GIn7OzWLs/JKENhG/VsB60oOXhIiSW9h5DXk9g5py43kX/3BAPzZt
zoYgq24BGI94VMzKtwGSK0eC0+axgk8JjcPk1uBmaf/IfCNK18P45Gmg83RogtEvUAkEVXBGssZM
QVAZx6mYmrEqYBjGPrPVQFG5WlHrcyYu1xPelgnhVzwMTYE7UHfvMZpS5NgK0ZtSB3FjD+uG0RyU
MQJMjPpEhM1j2lqCElDj5CMmG5azqhreY0dWy+1AULp7yGht6BnxtvqetmKwj720860Zk16JMnVu
K+IYBweKi3X1HUYuSEbqDqdp007ywRiSYTgCzjr2rJJUFNo7kHYwz0RummRi6mE0bFYPU7XMd4vW
Q/sHnbZUHoZUTm8oo7BDFzBEYXgenp6dT6KpUFtk32PY6/ycKCckFzCUabCIEejkyibdkYGjvhQj
ctWhSNGqXwF7TDf0K3BuzghHp61QC2ogBWyjsq3ADJer81Bg8Y5OUlVoSL8gOodjDn0Yst6gYGgC
n3W3iV1j8XWz6+jvfYTL7jOMawZ63/FmaebCsFU3d0MKYRhMAbetJLwdFsDQoycKKGe5DsnWwgmh
Any6R1CRvISCoRxTzcjzcw6Y461vq2CDYHZUvpRooiNKqAzG4j6qHrCZM5UoIeYV3CbSn4NBWQ1X
GRIXwCY3Ag2FNzjeHoI0G8wr2m10urcwMkDcawFBfYwW+EsVaTpp+9ShG/oj8shsv/d1bMQXMdSY
lpNGawUhYBe9dTRDdgP+MJIACUgKakCAQeLsW/UX0aDqgRrzfJTz4sIcZ8RWNblHLTouZcKFUHfO
Jiic5BgwC79Ps+5ZMaC0sj45XXv7QvQYJF9tNfbL07I2WXObigwpzaFbKtmc11psocB5S+Nf0iKm
/S5dbbv14DMNm2w5jP4zOgcd1G8rSkzdlm+44qebrZ0tdjYd3ykT7IgmT3gHdwVcJGkMj/O8t3xJ
PmM/WHXIhBFIWtKw3+5tuvTym+1QjcmRwy7RQxhQ3v/UbZbJUg7VRN8C6rv10ZG0XR+rAYi3lxQl
VfpXIWl51DNj/a+4n7PkZgtrRYooglP2PS6yGpd1vcXUlhVPtlQXgGRB91v4EOqX1xW2RuSWw6KJ
3GFhJfJ24SzSYPaRrX/INAqsOdfMwuhci+kniVkjHqmvegiKKiL7GzjOB/QZA48JHwrgm7xF46Z3
+gjwop2OkKjprkA7JF5+9LabA5ANvUnPgUIJ5CtR3YgEgiNyLMMp0y1yF8Sz3eOCwp8sMBhh5iWH
iUpI7winMaL22AT9TQOBxPrDUpfN+Ffxypxs3aS2nGKt5UExlo4lBUrGyHycOieOCKQUMoIIvmlQ
TaoL1wuYs6FsRZNtt5VBW73AgEedxSUsFMgMQ/SqQyMaPcyhvuXrxjyOZqOjG5yTA9rsI66wHAXU
UOaY9PRtOXb9oo7RtoTjz6SJpQoQIoWRYQDVwn3kl5adwiCWRGvLzMXa4TqMikBN2YlTTd12lnDu
Sd+XCQiW+8ua2zT+4U3URkUbbmx4ipNGbV8C/GuyIBdI9obleLGhRny/pn6NHpdLanJXBYPccMdA
6Orz1lV1/eS6cEZMNi2MkxU9JdSZkgJNktianMxd1n80Dkc2RHku6cjPyazBeFzCJEZciG2O3B+Y
mWG6nbNhSZ9i0a41bsS09X9KgTbC97a1gzxGddQHyINHzXpAlPnUvESIanA10CyJ4qPG0T7+FDqK
bZobOMW5R5tES/oWoqbWgNuCwr35kcGHVb7rYBmC56FGp+ZlzdpxhtWASxUtknWEITHm3fSkzqJD
wwqLJNLsOCWI7/gBAMRlvMPoXh3bwqP5M3SwV5uSJilJzE16ZzVaQPcIIlJ+L5coml971crpNqmZ
Hc7BAqL6d0YI0nPebxzTOEMXLLlKqA3uBwJbqZdgmZfma+ABFCwyBAD9wS1dOj02s8GESheTZH3z
ClrEIiUzujMNUz28YaY6MB8pn3X1xlAbKmgPMEG7+tvAg7s9lQyGhOpsdc1cjjCj9UWYbGa5cUOf
sZsJ5XF7UpJ78h4KE8e3jUQLr9CkQ+f+gEFgMiG361GhR91+3uLgOE6ULgXjXRvk2HMPXM+XUlQf
w9fiSEJoosdjE4Ro1PAevRmXK7DR0tyNm47LSSRxdGO2JfM3OtoC0sOLjdolyyWrATlD8hW293E4
zfN7PMMO/WdSR0t3T1DUTo4qFkv2ai16KqWqUd7DWCGUZM9N3yt+V9Wql682xYu5czSV8y1ZwML5
P8ydR3P0Rpau/8qE9tDAAxkx3QsA5atoi+RHbhC08EDCm19/n5J65kqcVuu2VjekDT+yHCqRec57
XgNQAbWcKPJ5sW7S3imi/ZQ2InugngVFAjG056QGUXALoGYTc7VE9XtuZqn4mHbYswwY4DmuWGfw
+C7ew84z1oNqq/lC4FxZrApmOG2/c4qx4cJ2Tiqbm6nhojHsZCWQRk5S33xvcNlRRQkrzpYHxh4A
WwN38losi3OkV7CVg66EIIierWI7p1/mb66+UVPblpssdWrruOQVkmlNn6vueUx6AXSX9Xh+rDsS
pufY00YwWIaTOmwptW7dAXe7pmhfisF09ZsKv4RWX188WjVat8kild1tFjGkvijGMQvmorlEwXWt
fWU1oVnuTCS447YuZW8E0TDL8qi3GMx4U5ip2s5cpGUclVbTlDVjxS4JcjcS1NWybiXImFEkxuvk
EPx+CJcone4AlM0OpDwOm+XDKC0jepNZpeY71UCduFOTca5PCP2b7pzjIh0/VKVlTkfNVNr5a66t
VB6ToS+c1dJbLtiHYDztMaPrGYckbQs/r+7MU68W7eh3M1mfu4a3kAb9ouuZD53dZsxtmhdG7OCu
BWTkq3wgzPdBHbOoPTXdopV7h6Q6KgIQ7xB5guhmwtxbx0zfAE0UkCfLVWQLOkgJ5rcl67xYMUfK
ABrYQi99zHipRITSDIY/K4rWcJu4dYPCQVqXayckbXrkAdqK69YZcgWHgMRJPvrLyfjh9OBsyL+t
aFdXgiJEZafL742m0bveNyOQ+8brcxMPhtEg2skBClUDQ7cUCDFGVIdXeux045r9E/fCIS+T4bNL
Jzkdq8UprCeqANucvLRO+/0MFjk9uU4hh2uO68jYttQpXoE9Te0R3xNNQWmAzXPYMnK8oSoWzr6N
0QZcMdUokKgTWLDQutcZXblF1KRpda99r9SuhxRIH4EzZQZg0dTxHcQGLQqGgRjluxQuIgciqRi4
LYrBDcWjI1UBN7xUmUCBcIVNXXVegkLP9CqXyb/hM61u+k8a5Qg4jIZU7V7pxpZE8ewO7kPqWWyv
3eJFeYU+w8NWXo7RekLQSZxPOZl2/IwmGlDa60diZ+pNQa+RpP5Y4/g97mmEJ0sLGiOGfPHXSG72
N7qVPZtlUZVtvlLFj9Q828NfI6Xb3xiRVm4MU0tvvjKSO5eeJ7H+mvREtb+xIStcDkWYOM6aU0ql
VRWDemrZLP8sUv4PjJ5U+xsjkoZb72ByUXcr3AR1XCXdoRiVCu/AFlYLcNiQYqfviFq/mVoAIp8Y
XEX1QWXpOf419ehCMfonLJ3vnj3RBMaWKI2zrkgBzYMEMcgJ0l3tUy4xsWPa5v6JQv8PSEjfDXya
up1b0zDsNUL62rnv5irsAxlRZqK6phMDAY+VnKJwmss/URf/AfXxu6tPCq+KzVy31rZLlkWHXcuq
BtH6kw/0R8/+jbUlScJrnVhYMC6Kt6zRHkdXhn+NtPnd1ocquS5kFFprxlzU6828S/rc+ItP/o2Z
1WlaV1a9ba1BulYQHoFXNfCNf72g/uiqfLvPw4kZhiUSex2pSsuROoT03Ry+f+3Zv93teiYNWDVc
Fzo1PG07QTrjUt3/6yf/oxX67Ya3GwY1ckpZLrEj9I+2TIrRV+1ZJ4/H1QvpyR4W8xZxkCX/Uqwd
HMXfk+RiNxodvE6sNTGi1pNZN+1VqoHO/OsP9Ivi9J/c3d/NfZx0Nuxhjsx14YoYnEuU8wiEy3+f
s9bZjyaFL/9SmlppbxKZntMlOWusNGsbtkkf0ypE8YpUw49pMGKpe51DRfTru/vP37lLtX//L35+
r+TcJFHcffvx7+eq4P//ujzmf/7m94/4++azunotPtvvf/S7x/C8/3jd4LV7/d0PK8ribr7tP5v5
7rPt8+6X58f/6vKX/6+//I/PX57lPMvPv/30DqbbXZ4NR63yp3/8avfxt58EK+c/f/v0//jd5f3/
7adN81m+frx+f8Dna9v97SfF1n42HJdWHr9OSzPsC214/PzvX8GPMilPHd1hrVxo6CVJofHfftL0
ny3dMXVhuTBfXfPCIW+r/pdfaT8LgAHsTSy4RpajGj/991u7+XWN/Ppl/HMnsN/rPixL6LaB/QVv
URe6TmX5+wULgu2W0kHTQBZz6qONox/USK2xpj91h9Qv5g//d9X++lq8Xd3iQ6sGn/j3r6VVRaxN
eUvfbwnllPeD4pFEYAeinV/0LG59PcvjVTzp4LqRvCGYJw9KsG0wS4Z8phWlftZxjHLXHnRMsFc2
3IH1HCmM3ItqXQzMSMivEd6sKzIo6ZI8JPKmb+Ry9OyYmhbXpOVU5p1x+5sv/B9X9bd+av/kk5m2
bRk6TDDC0/7XfVlGNqp5Xn5RtBwTB6H62tRWjKoYPRuKaUI7FITS9cW/F1zwyzXllV3HuiwxG6Pt
319Te1qGToRlGuCPE62soSiDRTX/zBHmFz+Nb1+dpWoW26Ru2tb/UpJUIwMsJtxJMFrp0IAZqRe2
TtwHqigdyurGaAI9dcPc1+C0vXdhGj3PcnmqR7iFiBQU+95RFvqPTN/QI3SNZ8HX/4rpaG8nsXQw
ssyx6QOsMSPhpX2fHiZXS1/SZnIC3XEr/Cor2zgYddbt+tGann75Av+tPeuUvEMArb667zvS7zax
6wEwp28+/+P0Ktv/WPflx2vHdvH9Mf8f7mLaxafwj7ex02v+Oia/3cV+ecCv25hh/cxOgAMqPbbp
oCKgDPh1FzP0n9nTLivQUBl/WL/ZxBTxs2Gzrwj8M0i6E2BW/7OLKZrzs8b2JlybB1mGo2n/zjZG
StK3nYzbz8RRWDXYFFUVtuzlHv0NP70I0zRd9Mt4fXKd1A8FiPOx1aHewaKsHuNShV7OZ4DJ5JrN
espdaxeXRXuTiN5mt9CLQ6s3+RnCm7ueMqXZ19olqC6S2rEVWu1ZNm7yF6Oh1jOZXOyjKa92UnZz
YIvUL8f60NjjwQKQ+dTF/FwM8GiW8K5bSlAUSJJVNbjMnvTcUyf5aHbqzDuZak+vzX3Oq0vm/t04
XhvNZAXgEfUO5WxOz9dBpckQh4wzqvYGEr2twWLTxVMPhBgt/apVYm1H9DcsEubWvcQlf1JsuZfj
CK0iTSpAeNgeQwvchZfFua5f59nwsimxtr2eTuvItHl9mEJRka2FUV11pmKuF7U4T3aO3V8ZwJnd
yrDedqSYimbeVpqdwfDKBLlybUuzE19fkMwmbJcg1k2/T+yTqWQPobJq24LIg1xcoxh4itXMr43p
kiiwqjKTmbZ8Ce0ZEjOEKw8a06fatvEz3OQyUDtr3s4WtLZCagsTstzYAcS7QDTCnxjnOWNUbOci
M7ykjDOYE/HBrLjLgVwOmSBqHdwRDWxtSnjZ6rvR4anUWR/k7e1jVcEF8GylcWAVa9R3J9FVQZGP
42tjjaSFG2Z052rNVQ3WJrunMtuTK5YFBH9EvnohE+lgn2On/WBFwXxyhwPTl7tSL49yDGfPGHR9
k/f2zVLOn40jOGDbcieGadha1fQWjfM26yBoQO7ej328+M1SfCRJ/x6Z1jU+XwcyRZgUqXXip4kS
+sU8fsEZKCAgl7vCCtfEgc+wJRZjXZl9up3yPFAcRupNOs1eNqgQsyXUhOtUJT+rx/Jnn7fLUS8d
c1OOY8KoIbxr7HwNzOPlqYGLRJhkW2gQVy3om2fm9TteVO8YnQb9PO+I896nDpVsKHJYL5rWMOXi
RJVRetNn2WebWLdas3zpY9h7hN1MK6hnn2ZjrIU+eQSbCd+S8EfLNnlwze4hgzUTSfUezHctCgBY
p5u1QNfrPHAnY+WEkA8WzEnt8g3oeFk5S2S/DmbzZg7Dj0EYGZhXqjEmYy4nmrOojMBwgQ+VHKwm
hqcddh9R1/k64yHgj3t8YMubGsqpx9CnSj3Gr9s00t+z+MJ5UwCCy0mgpKukHeAjta8z61UfjVVT
LKwdzVvmnViA95KbJTpYUeI7LcZvCdivtg0z4cGK/YDavtfDaCP7PWLOBfrYMMEG7xUdtk6VX0B1
zy6KXUlgmqNAH2mCqgnX89S8aAZrZkTNwRcN4MdoZyIit8yfjPa+4ghsCiRnZuHphFd43PJ+Vr+O
5qbNc9+RT4Nrf8R5TnxONTgqf0SpIWsQNRVIDh2SfBlplonXaMpK0bwsXHSA2KxJI4ZDldXHQIJG
PN+56qzM+wESl+QyQfd457Q3RYIUOCtgv5VK4po7EU5q/KKmpT2StjU7WXlLcJJZXjsak9vnSiaF
to0TFNF70dQao+AWGM7ZhrM+z37f4Ux1WPI5sz3AXPp4VTXhaJlDTGdsd5Hx1sjCvcbiHqG2pijD
bRfDc/N1y5S7Caag8HCbHiwf6C+OPLdL3XgTw1Z9yrN80iGPq7LZtLVhv0dqpMJPKdPFWLXpMLA7
p0vNeMluyDLxlYZB/yov87r1Id6lSCOwHS1WXa/k6XrhvLGCVkc8L2t6d+GVnaE2nsnU4WbRLWdF
AKa7iXMzei5aeu4554Z3LV/VSDn0MIkrT2HT7sjtCCy4dD/yxcpf20W7KtP82nRT5VS1pXGuQiPy
JfaYumfaIOkgjZ5lOt1z1bhlMIXhoyGK1E/G/kOYptx2ciqutW7g1mFUx/TOd8W0RSi0V4pY7OuF
6pnB9pQdOms8mcngiSTyC1v6ds8mekmkTNNVlA1c+OqG+FFYzWKTGXzviuYjMihW7LTzNlr2EJ07
P4zWMJmK0yCmFMJVd8aynwzhIXxujWQlQukcx4F/6NvPxcy3jluo3mjHWyazW0o6r6brCKY0gcLp
MBtKE682zMrPlbFbjbIP90qcByGTGqMfrBfHjQxPnww4T8ye1gt30c5GKGpDDGiGYfHNZN8uOKdn
dQj7k1tSB4DFV+rkymi9DPl9SKflScc1ztEcF8dpngwfEYJnR9NtXinFDjLkoWgyIFhzChkihAM0
1nDDt7npK4YYyIxRFuRfbpZqntFoyRZzKQnfKMu3KDVzv3WcVUPUIWL8GVU49x5AMYzHuLgZC4Jz
huKr6dErXpLW4MJifXXlxs+GObfrqEoORStvutLyDZjEmdF7c5Ju+uiaMc9wIU4/xsp0lHK5s/Mq
9KgvhqDBZxrgYvA7mW1yuWwdtflS5+6GeX1+DRGxCCZz2bQaylFtUo6D1V85De4GTSbArnu7Ss7C
nF7D8TqEjuBZqSJombQ1RD4ftXljo9cqh2CgXOIodYePyuoezTRNYOWx+XdM9hFi6906noy1E5fl
Ss71A0qK/RIPy1WoFFsbZ+CjbcxrK9FvOiuKvVIgbFOm4qawMgwNzfS8xK/l0K0KHDeHZdw5yPuC
WYVuIeWe+OvnYoG9hahMqRgEhBBYd1qXHtzKnFeMtngvyV0LhazpN7bDvgyhdtviY+0n0hYHJYu/
HGNZMUZ8y5tq61YsJKmtxikPZDX76E4KvwHb3wGUZ5ssmR+lXq/n6qLX0baRUzxHYXNCyLatQ24Q
1fFmpfxkcOuPRbGCApxTxixeUmVPhtWhCOBeDMvrLGdQQxiNu3atqdwZ1rSBXURi2rQeY/HWZU5g
JjdteIwT1lZ9Sa1CkIMCtxHndpLHZVKpbx4GEzkj0p9ufKqNdqvOdv7YS5VT8FosqtgUXbWrQ2Wr
o1qaFOGTL+1bjv2k1q9DobyLDFwnPVbhoH4mRUV/rPvY3nj08UEeIiRJlIdCK8IVzvz6pszc4lGO
4gkSYX7PPYnLuMMpV0XDqbLUTZTbhOkYK9Rcd2UtIFlC+vQ4Kie/jJu7BKL/HLTkHHmWfGIk0vhW
COd3HssNFqIhNXQZRA1b4YWRpeJt0ipXRQpdVbxAL9WzQ5vcFgmxUL9wahPIdFWyRDejrJ4sN7nq
UzULLBKcWGqOF+Gl4Sdhfxg6jgy1ep1MeZCdeyUyTdkBAEMDT5tt5jAxQR8Itwl2GDrVHLJLAUv1
x5gMJSfti6T9DyK0BGjyCKB0NhEaFH9Qr0z4Eb6jG+421OvwIR3DrUi2spx+gEre5lo7BSjgnkX9
NuR10OvxdqjmbjWHzq0jkzFQDZWdAdI9uq8Y/kzfrlM7dIJ4HP0EgprJHA17N8+u7CuhmZtILG2Q
EIhJTVQ0TALL3PFU21zepQt7id1rHo7GNDDdgzAM+R4iiqYr2aktR6SE0jzD0YP/JK2bCpXo86K3
y1eS8JyY1aqaEZ9S1tCq6W9ENz4s6EnRq++dpd7lFuOvFAC0wUFkrpMgnaOjkTvrQdrrpkSggWEP
dPEO3ZCj3C4z8kJRxMNjHi/nAnoIq/dQQ6uDydL0PuN3HwXbkxLaB2aKW6MYdg06iNyF0V444ggX
6ZgmaIdEekXW5VNfTO/wY66I0IZN+BYmyeVw+VFPWhAX7irse8jfHE9j2NhnSysV+HnouVoz3ylR
s7W76qCly0lPUT9OF01vE+o+9kurwVLvNVu/hpq/nkJAEFOlT6Bx9XS1brbSJXaqpb/zI5ISR8u5
ka6yiU0Tn9jufQBbQL2OJ0zbSb+2o23bpr40q9EfJBevtWzogsNF+uNOD4ba08zhgIUaMzsLDlm0
M5tGD3fG2D9QCO4hQFTrsIXxidPwPrlId7Sn2u0FpEBLvy5b891KlP3I/hWWxRsQSryC/I1mOFl1
1i3HytniQdA6xlVm6B0EJyAkxRq8cYDlR1bUU0Y0DxS2K/TNMHMb7Wtskk/SA9Z9lD72oj/2scpo
UEt+mO10MueBe1tsZ74WO9x2UMVl9YJUIGnoCUzK2yq1OV/VVZfrGuQZG0ZQXj7VcBYe07nvjobp
bs3Cmfw679empl7Df4SF7NSzJ1N6QqggT3CeXkpSqQNHJFd5p7zWS7JqyoJsxAlueiFQAmgffSf8
3KiZtg7XtT6ThNJscYlVfVWpAxKTblwnbu5rs1ynDTH0i051Kh15m9fuelwc8LRk/IqWho8YEmni
xAy0O519FRWSsRL9sKon/VUNEaAUs/ERxlDwKyu2/GYqtko2levGygJMtZgD4qFuuDQfhjMUBxA7
qkTz1XRK9hHh0uFb8z3UwLeoqc6095oJt9UZJrCFNXSHdZHXWUD2BjL/6G7sJV5O+t2YRqtBd1YW
aRNVb3yUbbN1x+neDuUPSeGeazmlEj1SmUOOPVxcKpsufwirY9kWt46w6jvsLAHChm1jdpcSx5Px
G7O8TTI+ocdxTk1dW1632OlLBpttZWrhVHlKXN/BD+/pFG56R8TvUZyoA9t2Hn9GRr+cUnjgTOar
UtuxopRq1eEQh5FllXhQRI1dPIRiNSeufm41HR8HbVGPTP47rw5r08/VpH/C4L73iedSIYZiKd7M
NM/hspzqghLXlI7tt1BZ19TzyFQwRvYTPdIC2xmRci99y1mhrlGUvoVmDJ9DRQG6Y3Au/Nqqpy3c
4HzDdOlF0ePyQVMahYYu0t/yKa+fWtD1TdwUw1pETsIIXboeuHq7M7O+uqGF1W5h7Y1bgnaYdNRD
zLUvamMdx67xYMQlxCYlVtEnKtGs31lLCEOP6pc2RwFoOqORjveSway3KKWJvhYSctBDn6Cqz6yZ
Q8POqiNHS0ZwZspYdbzAHEhe+1MsY+26tMNxT8Qa1kmwLeYPW5iO38AK2rEDVbuojecdwKayvwCd
dtOZPgPhCMAgAeqGBAHJwpmeMrEUOyvTpx+tdBggLxc8u+dt3tnTNH6F1FNBIixnUxpDuIVQMl1P
YTF/ZJag6VWLeQXvKZcQNyJEMhemzqbik1XHLGXog3PJQq4kSW0O1jQbhfXwGvWtvRHWnL2xke+H
C/peL4O6dVW3mwJOqunTtFz5oxsGS4DO28YZPejsT3BdjgaCJlgSZEltB5cZN8ElSHlo1dsUJ4PW
GozMX0pJ/1sXZ5fzEGldkobrnot/KsoWdlSEyLEnlwEQyUEI5F3wRclWYhv3gDBojNC0Xtl657xN
epGe1SLjetmGnm6EKpW11NXwDJ+6OlSpNI5FMmRBoakHYjJRcSy2Wq7A3nmaUa26WzTx6guen/1z
7Ogqe2rXLbdOUtOQuKRMvkUwrRxkWJUS6FS3WwcJYAYb0NjW5kQTSzqN9VGq+TB7CXqH2A/DLtvV
VtIcmqzN9pZSpceU8uhHl43zLu0NlApJEjVIcYSt+BU5anuDV/UWOOFk9VSNRblOyNoT/VPlYSde
eaHq7JKkXHX4ZSM1vtUs1kDZiDvMsl71sNnUTbgfsybaoNQZPPTbTkfB0brFrgs7zCrmtgcBqBys
/v28sOaDTDK2kXDg9PcmI4YjF5diA89zCGjkh7OtjHrQuIaaeGim4jKAcWLRe5Qh8g7ICSbt9MYE
wIUeZDvhXTWW8UblqiD0GBi3oHfMwi7Kgx7/tjaIRiXcKLzOuoGBGhRtnDM1dsZXt6ueBtR6N4o6
mdQB5SE3xpNUnNJj7NPBRhI4HkAXO2H3cVeZBTPO8nae2mGDXx7cs6quh2jTjL1zmpyuLoImb/v7
qJQvGbJz7tQx7nYFGloGPvoMR0uRTXKoVd3KV/h8OhQlS7ORk/mG5R5DUqbY0ynC8WHy5rywj1TI
2qqcFdBWyJ4l6uqhq/faxWC1r7pwYzeCvFZDlvKDBFQwz8WxI77RSZ18lJi3o0qprev0UhQj/fDM
vGmGct3nC7tfCEtQ0ac6DBJNNaHCls0DwYBy9hyedx9GDXRHxcmP0OWHbapHu044DrJltT+NunRX
hjboZ8NcLqXH4g670dQIDINmNO8Rcmocr5lsT1NotrBQTeuoy1BHeoaqfG2MdIjcW4sGqNJhBd7U
2KTTBpa9uhqiXt00ztC/aXWfBAiVB+9CyvO6uloJWD1KbGz6ejxWvT7e6aS6qV5vqNO7k1cqQxzq
EBrmzFrorxELpBziO9qr+tPCT2u9uG2a8y4iJACJFZ+mIp4Oi90ClyAcHmpf9heq8FzdMJmUFD8I
aG5zYegvsL1S4dV9XSL4nUzutjQ6GBo7NszT4Vp3okezrx+yqgVY7KJbbUDZXsIAD2rUJcgJ+MKQ
lXB5U6wttYbVbdx3Ohkn4fgsIPwec2ICIanmewJQLq1N8mJoSrwd8+YZ/ueNNnXnIdS+2Eb8kUtJ
WUofrlwNjSMpLFBmm1ig1mr7AwiMP5nDH12o5SuS3lCjpSlrqcJppbL9S24WGrUnKyc2PhzD4gjL
Uq/Me5AkbQMbDN+Z3LgZJ2f21LHaFBeaY1Yp22S0HtsazUa0mN0tOBNk0GmdgK2m6tlYNOeImcrb
xP5HThR4r2KZ9bEvlfpWUQDTW0tJVsvMF+l1FCcDdxIOop7mgNfF87iO9VB/CecqRqhr2v64DM4D
cqmV2+Jz36vnGXzem1z3emqpHCxRvOemfoU1hPSpsPugdyvftEgKlpZavSNxXUt25QAt2bWKn8Iq
rsOVi9x7dMb73DZhw6ulvBt61V3pMB/rTH8qF+Mdheprlz5g5EnsXrVKlsHY5M5TlTOB6KcQzIkA
GT/K5EyQ8esCa9ODxfUwquI0T8XoKQAADURGUMTFQ0gKmJK2nkRsjs7Mt6LqZgDlgzG3nSR2cqm5
ttgRQqYvRaeu6Zsfp9nhXC/MwQ/rdC/GsvCSdIITbJp3Tl0i+y6b89j316HoY48G+jguxiZR6Rew
QFKxNc0/43ZowCKdu0Gt021GnXYEb9hWbpScMo0iz3WNtaGU4Y1xka1rovk0bArSparKGwDiu4mq
37MHeuVwtPCGQFMoAbfrxBGrTtW8Nhm3zHTMH3010BXIx9yO1/RFddC5xeeIcG2Tx7ILOJlS9TrB
MOvB0N1yN4rQJu/LVp5BDg5oJtAOuCO2CL2/ONO0VYf2tp6rD9n3yH7CkRKtKr5aKK3gK19TqT25
dZ8G6FAiVnw6eAkOmpvGjbM1iMrDmICaq1F9UVBme+Dn5YThGFLKMWrXZl5IjIecPkCMd6zm6cXO
852INK4caJjH1P4MGq94baHuQzvpNs3EvB5iGcMjhhk7ay78ykQ35ukhaYiQnIxAkCuxtO4GX1wk
glrNlQtx/UHXx3W2wHKmH7OFvrYcBGz1RT8prYr0W3HHW4QGit9hA0M/irJzqcwVncHsTX2X8QkX
lzOXGJk6vw1l4q6mSD87OoRPLU31lx5X2K06qvaVQRAZLgJiTq9tWBPegEYAHQBmqFP34TattVuU
rL2flyF75iCfDlUVvy1KmDybS+RehS1WaT3LJVJs2pP6Mh5JIz+S9Z6uKKyzcJWEbuLD24mwMDG4
J9x2PsIwUNaGAY07r44hmuV+QXLiitcJ2d8HsIcCJMVgTBjzqbOIw5jGT519GTP5H7idrSvGQ/4w
ZdsFFIcdLfRzvVJXcdxbJ93mPpWTtmrN7ENP43U586kp8zxCVde5kT3UTWfvclis2HgiB8uM1ago
fEk6NTV9XGg8JAri8h6qEHh095W29Y8lE/FROGkwR44GR4BDhQrDM6KF1PFE8zp8PMpa3ZEZDqrN
Fh3T4RLQO7xYtYJtRYgyKCzdh4X0vsFJDkqa7rXU2aakceDJ7zkQPOyq3caou60srI84ydRXo6qF
fiaiiy0iW7VQw4X88GVG6RlVPtJeNrWUDwl2Vclj3S87vXVzqtbe2mriWJpWscURLttnoaJEHrxf
H6bveQ6LJ8WYvphi8XGXa1tHZamYlwoh/kFYdND3+RQYBdS+YVTvkzR5mBoEDbKMd2a97OYpPISl
drIae5MyxPKY+h0Sc9xzMCKDTrQUc9dLY4kTNl4dv4j9SOjLDBBHVRxy7eJzslhP7QJ5IhrRg7hw
eveMQ86KKPyhl+jklPoZIy3y0p3QPGV8knVlQ/WXhY05j0XdZjxW6XM7ftUtww6FpR9rS0qVklif
XWS/NOjxGsfcVoWhMcAqAXxNQzxUllHsLZjhzGuujGE5V0nyWqnNswoJ2i9w6eyx2RqjqxplDZUD
woglj801HiUutlLcKxpp6AZx0YjlTcqGSFtVvKzVardDnRZIhsZ9mowXryHUSqFfq+qhi8xiizkW
djkuUANcehoIxcTYQV1Z2nrEvKxNl60ooEe3slIxxQq7gLb/qpjw28gtjUlXMu2JBDI3mJW6Dw5G
URxzGsE6mdNem7bx3jPtGBBYXUacgxITTq+HcVDHWhm0cnmx0uo2TY+Yw6yIMVcDNCo0MHl1rrkK
xyXT2MA1+6xlvL855chb1CbAR4hx2mPFurMG9ctW39OhGd/wU6vXmEbw4rgkKrD3KrTbDl5QDW64
mWNcpxIcaEQFmumXwBCxUHEP9wq1xnZRKzac/rVhfaVeLsZHNGUw3V1A6s6+VfVou3SOx59twFQZ
aqCTw30oZqmzvWh3qp34EDQQAzbpQ71g6JaMxpe9rMuWT+yZdZUFGDL80Jt0PeYuk0U9usWHGeOn
ScNEf7kLKUFMNWbuzIgkKr4inLFBtBMEHcu4sXrKVo6a65pN3pHktLpYlfe6V4kJq980PERjAXun
oP1c7D5wsmKbltj/4NGCR16bv3OgRP4gTLkulXZTJaDrbVU1gdBr8BnGeJeAvWturSzoq+WOXshH
xCa8sFrMAK+wKiCXefB0ZzyDAAN39XIbxgyDtQ8K/20RK6dS0tunTv4RtePJzpsnUyAwnPH6GOIb
JkI+/varTGNDrpB+wuQ+lhSFxVM+9jstZJBiuGBqdp88FrC8jGXGYAc9wZ2byffRyO/wDfKg86k7
E9UUmv2DkBAGtOhHBicUiar8KpDB0WJEm44jxP8/1J3ZbttMt6ZvpW+APzgUi8VTjZZkS/KUxDkh
EifhPM+8+n6obKBjOR1jb6APGvgOkjhfVCKrVq3hHQzoDYzKRpr+tg+DqQvvQMh9b2OZ35ktYlVG
LQ4wQNpVYoFl6IK1m/XjV4nT2OdwQlmk12j+OTSFoFA5N82ovQwiXmdBSYvO7lfgQHqoBRPz13gv
0h9J5B2bDAW7MeB2HJ4C4a+U3j/mRr6GgvGLXifzTN3jYHnjc6+i8GvbZeeRYrVH+08vunUMzW3R
qvKgmuZgFu05m16Q5FsWKgU7YCyMxLmnbbe1ArFtvXA9I2OQc1l6VrUdDJp3uTMSnWu1sRL4xQ0x
CdWQVdqFxwbGTtp1/EY1x7rgakagC7jCifHADvWJDd6ir1pJ3Per5i7r9NuKGO+WGu20+86syTOB
dGR+e7IQT+2sT2nrLwAtL1zxmDn5vhn1fYA/2yIWvbfkzqYC1Fcq40ZU2hetTJkrG92hdnrQP+PW
sAYypfo2yr0Nt+xKdW29w6JoqXU3ukpJItl7odo2Y/A61uOiyQu6aznDlpJUVF8kvvMEPncBEzXZ
tnD5RMGV7sYPZo1y3lji4+ivgwhCux2UKy7I4JflE2V9K0dzJd5R46PXJ9cTwlnomPg76GZ3tRFy
sky0cWL/s651+9igtZLek272m4gp8RDBoUyjb3aVLXyhPTVpvdY7f114jHYn6gaL2qIyGBuYByyV
d4WcGkCL8OeKtKHNbm/g1aWrvNaDpd2FN9kEEmAQC1VPW8Or92kEsmqSCy9Jv9mJ+IwEy4meW7Ia
6O3L7NBV5Q2aaYvJLoN7BN08aJf6OKwdfaRPHxXjT+zwTGbl4tcs/ZZMPCi7eMBi53Gy9xC3V2Ni
PoZZd+wZmhDYKyqqol4PbtisozgGFpFvGTVCNO406mjFzh65H9dZGR+tBI5xTXpKgAxouNJOgWC5
h5m0Vi36ARMifTWJU1jFj24yPaq6RzJEMSdP3btoUuVtCbX/CCRpOuXdcBjMiVTH+/EHqu4vWNEr
egi6HrYwDWvuk1quqatrUwd4J5MXZ2wNL3fs0xh7styKrI1/ZE6VfC6HnkZqmI3O7dAVHRlgMDbm
uk8Y9a4/WMkMgP8D1SmxzbItV9HD02EgudeAXLy1agkjCltn066/uYnHmzboCSaLJM3ihxIH6B+0
7dUTKnn1o2owKGNwibaZNsn452Ux/y8QmMXP7LGpfv5sgGD+/4C7nI0U/++4y8cZ1v2/Dnn18w2E
HMUvsJgXDLlh6f9hpzjSMHQ1vy9+8ht8aZjiP1JnKwkgj45ydRCe/4Ugt9R/pGFaEqlQx7It2+BH
/4Ugt6z/AHu0MPywLTCTLqrN/w0E+cUU7P/sIoAULM1ldcKxXGnCRHsLvLRjQ/oTqfI5gsp4Duwh
WXZ2CsK37TUUKqb8ZvA7+q3sH4rHHjFJrWiSm1Qbm1tZ097wRCJwdosr+oEBnXcRNwnBFT25rUan
9iMmy9UBvCz4grsHgY4ctW5ckU6qAsqriwbBOTQn7d5ChAP+JHpcSWX6gGTSL3isWE+COBYsNV/m
W3RxtQ+MC99yUuY1GMiF8sT4b4bHXj00mjJBI5wkOWuRFCdvcnAd6owSlbfYZVKpx/VKlIg8/LGz
/hZ73oJk54/lBQFS55vPv7iGi6MCUaOnU+fnADaMPDW9k73YqTSPo5mHW+HA1p2Kwn8K45T8Uu9y
w4TUOSm1CEAqhpt0wD3ZbHr026GVZmvTqYwPqDNvsfSXJbpQqU2HgbdrC/fq7aSeVY9tkSXnxh2z
2x6oLdV6jYCQNDva8nrpoJjaDDaFSDB8ZA9yefdvN7MJu4K5MDNM5Yhrc5Ya7TTLcevsDPrsGOlF
8CTiODq2umHcaVEZ7iWtcei5JU2HQBjVDqCZuwITGe1REjNWH7wvTvYfEZqHgS600AFdO440LV3M
7/MPUPMUOW5hN3l4piLlSHWoSrxOojWOujvU6SbQfFpiSqufc0iF1EguQkymXYy3Phga/y7OzDRY
tR2CU/rHb+r9QaJXJS3X0sF/wz5Q8+r/WJ2tRXZI70SdykLPd3LIp6PqzfrFwPRwC0HeXTDzNm8s
2peHJIq0PZlm/MEjmll5b14Yj8g0lWXMUHJ+fXWQUjMl6theffLhjLzg+seIu5iXAzO/eBFZbX9w
cgGmv/vE+fsS7kziJ1H37bdGmwqdMM3uTwQzDkkcuNU+yYp4GRq1CZkzkys7DCdkxhxkbASyGoMx
brQoGD4gzRnvdwf9Hg6xYjBm6gSUtyvxykExQlPDKdAD/7ZBnHdTIEpBHeMHgG1sPbxLotpb93Ea
3zZZHw6LMHTlrGqzTiIkPJGb7b6o0P/AIeHdEaakZm7qEtb0+fVcQ/H70S+IcPrJkX24NYau2gvU
XQD+5PJltlCguB1R58un8OaDA/MuwPHREHEUwU0pw7zekgYqFuDFGpxtGaI+Fx1CMjnsSEBjkdu/
IhxqHEXdOWcrQ6LJ9xKxmDQ7potc92idB6htjsCjb4ZgBEHmO/RD/r3AeXNcbVc2jrRggkndNK5t
MJkXuEFfmuKkow/zDBgW5b6ybb82RlDdBnbYnByU6zsk9AGfjlMiv//7898HOMuanw2EC8EyyBve
7hldIogxoi158nJX+1yPabmkvViDL/KHDeQ0XC5LI7zzKy0AqQk86FPne0C3MvDDz25e6R+c37/s
4TfrmU/bHzGEWjIFKxCIU5qivRmEe8ONfn3wnf+yKeAssTO47Int15tCGV1UKV+ZJ6eiWFgiTtxu
PFATILG98LZFKfc2okbfZHpevAxoKwB+7cqd02XxLoDE3C7xnm9+oCBUr3EKcD/YtH9bHltVJ5gS
5uH7vX0EdYSycwfc7sQhaZ7x6ym3o0g62mLV4FjrDx7GX3agTRZpkh1KrtnrK0Wzm8EE4ilOo90R
K8Oi7gAMWcFBpfXwmtpus5S1CjE80Pz4hrujWwun7m6J8c8qRKaf9p1dbnyFd2HAKC9eGD7CMqPu
A/NAdxvoYtB9yHj9S5gn/RWG5Rpwjd5dNZMNzso2a+NUtkgfwBDDFaiSfnmbDwNLylyJTldRWc3B
wY7vCaLcD7cgeWlbw/rV9LLfm3mrr+gW0sGpteSpM+rm+YNHCwnq+nCTAFNP6bp0gUdc7eVJMZPz
YhZZo7uA+oIVAfYGHw9gKmkBVRbuDmsd7ymhTXqcjLZ/yuJwleYJUM4u/GnrovvIlnBO89+taWaK
6gjSwrW6/PyP88VnTgL3SfNUT7aN6KHRPNOIKVZemDuPERH4gFzusEtMkAGOluRfO8TTGAl2aqv0
yHpkHm7RBGmaZ5va71UEwf/osV2qGKTzHVZ6tf/tAc5omSUG6WhvHMtiSs525H12IW8f2hojBXqv
AMtrYK24xj0UVUEknxAyMIqpOWl+8IFJ57vcHNUCYjQ5MvoFUDqvMlBf9gpKR2+c3KK3DyiSFS90
Bkm/ErCsi9Exq0fL52F+sHvmyHt1NSC1A6mAhA+E0HVujhZKm1RaZp78zPW/o2YrKaE6sIOmUeP3
MfX30ZTZByS/nHvLnPJdcEnS/werUJYtXZ6BQANnDlZ/7Bc37gdfm6k1sTKLBMFb9PfwRgnWkTR8
aKz5dx1W2zcL1ZFlNP95ht7Y9r+9COpSgxJ4rm3dCw/xz0U4bdU6Fu0X5vwyYHw25XfGpMRrHArj
CGw8vy2G5Ajqfiak2qTAtVAfrOGKrTyn3qxBmFQCXNZCXFsboQpaNE4m9NNASmEh96IXcPo4uOim
Eje9NOT+Ri9WMiybgqMISuNxyMr8Z46o2LSSwi5ePB/C8rLuKwhPFv1DrRPmvVMW9sGeE1Mfuuuu
MmT9nGawyYpkFLjDjH4SbhxlMNHPm9Bl0IOY+e5SbjlTT0z74GHTe3q385B+otaRKNRJS14XowlC
jMjGoRl9iRFozJAkAWzeBpPt3I+OYxyqDOvR3C+/ITKVPGRzFShoLxwQ8yXl9W3BONwcEWg2H2cF
EOiH9IlzNx3WCCJOK78W/c+q7q1j3thfKgvhdQiF/Q6FK+ccanX9iYsRQScsK5a/K52Bsc2pnHo1
rpDuZFYkw7LbTiB2OQrD+DASMlZNAJmyjSYgAcZcFA2xTWGq5SCv3DGMj50JGFROiG42Ublva1Uu
3Lix17HeZ1/K1J9RwKisjgbeL7lbxfe2GHw2vsHeimX6A8U144F7D5EzXtVOOqGxd8GGPY1u0f6a
kNlfFxMwmLQz/Tt4lu3WBRq0qQct/+R0mvadpioDz2CuCyx+Ty5Kd7VaFLndrZwws7ZR4JR3XqKG
LdkYW4V8S913fZbvFO2B+9Ktg0NaYOkyxd5e+M5nPdTux4ruOtwmXJO0ArHdXEbqdgIeuO6mxkBw
olB7KAjRvnLqcGtTGA4pM93YaZz9aAbDupoQWTU9WpwTdNRdRl5yH7Ug6Winjz9BI8fHMKKESzMP
ZUtIkYfSKuvdEArtMyLkPzMmu8d+NJEe1EaYepWnzGVgpd/SuHX3ZFvahol6t1CREZyQhNZuU2+G
PmZtON6I3D6DXcIzqZhuw1hzGSu2Rr6z55sF0Gb3kEYNNxBNpU+OkZSHRNUGkp+Bwx9e/pLQE1iW
QWU/gmLfA0VJ15UTwU0UaN8fqsFNft9Vshho19cNMRP1K/DnnGAkQ+1dGsn8HPuhvrVspgGL0naG
+8CO23QBJo7SEeuoXUrT/gAAicdweWmI6JjMMWzjO31ocUedBRKzHsZF27mZCVDQL2/G3kBBrz40
hZ9/tbzuLukM58A7bZBczbyZ3is3orZTBqFJvUp02II28vNPxTQMSwQl7dvQrtW+gskG2Qe13tgs
kcllFBozTeI28kv02KGRTBNsPNhjCZSwO2OM0b8VStuj8Z5AixXiGEIVXI5iQPIxL/Nz5moAUZEf
xhMCj8wuQ8d8xDFh5XTQlEwnB23WIEC6hleCrHfmPnQoJN5mLtDcqhfxKtQAl3vs5AXDxi5fFiIw
XtC3Ymyvj2WN31MBLauBuY+Mph48O5ZD1TCGWrAyJDYCZlGJz3UZDr+cXttphfB2sIfVIZCFt0F2
QiwZ438yascklHrfEJSPH5ALd74xJ//i1UyMVSbSrQ9V4pyUiVyi39ffXKIiSLvmmWtoQzeEhYVg
kyD9wGxKzG/Qb6cj42QUmuvuq1UFMAIGcN+vlarjHbE/30UNAzUA1F1lrZrO+tbbff1M2ts8i0rn
YPQpB3coEzahLgSmQ0CmvuH6ALwziscl35OeS+eorVEyQJ4QSN2MI2QoD+D0Vnbe9FzSTl+7I+4f
Q9p5y7rV63OELdRmFI1/0i6aqE5WHDs7Sw+aQcdyoTLmvgslUBxdOGIa14aVRhu/UuVnFene0cNU
jXLMIbyEkc2ApRkfPNMtIRXI4qUAe5WAtvAJKQX7ej31kj6aZXPL1FVUvgQlSAUov2z2y9NLRglV
ua3wVZnSV68MZ8EFVCu3KY4PC53h7B2yIMmrYFLwBXOr/kfqD/ndACH0JPGoeTRbmA71rM1UYe+4
05263xmo1QJ+xYt4CtNik7eOXPijBq15psOjAlsuZZQ0z46aNWuSiZR5CqjALqFsHMzmuShc1IxE
mJg3QVrTeYwyhwpgsIHmC/OTTInq0NWfzFC/w1OreZ6gpcCf0RobFixYBBjyt5ZmTPt0LPNtjFjw
ba0YI4X+yKeNowERX2vp0GQTYBNd5eaqbpvqVg7ul7QRxc8CezIEOgszXWTMHF9yGT5g/jNutT7d
eHgQHCAs+jcynnH8aBreNZaydsIw7RsVdyABO4nWIZDAHP+gx9HsI+jzyl6bRqqY9qZnKfvo0LXQ
PtR8vpGv5s1delc1JJdiSUbobE3CLVq6jyaEXnAF7pqkdPoZuqCtOmRLfzcTojk5giwutloQOcuQ
V7VNOovS3fIZBAcOJE0XZtdCaoF+S3E7Y3bdGl+dHH5XGfncbVrwRaniVmo2OADf7w86usyLtM/1
p5R26xbk8viakfetxMCEcxVNFXodAJrrZy2aO8itC6mIaeMPoQ/1Z7CCQGiqSB8PlodbKb4nFN11
NO5NV7TLoHLSbTeiyDsCe7qrQm2dTh0QFFfER+BHFvCfuNy1g99vyw4jKdxGfuLGNtwZrqX24NHt
tVXaxjFxRPhoxrrc52NLYDM7b6PAWz8kGq4BptPkpyQbKd6FB3dCzac+Jfw/y1Akp6GafHrMo9F9
NWRSP12aIJd0r4Q4eV9acfpz8iy68hm+HjhdYQOhSQm8UHiLmSR6NHqWs0BIAXYw+m8nhzYyIkyo
zDZuP35KkErc42ALaco2q2NOaN5S1uQ7R88AK+ulEihFVP6uLUk1V6ZV55CsC/nZQ1l5oZjf3HWX
G7KMpl09iHJXQGJH6w/9oGJRtxGnfGpdbrN8YspqIdEYdfNZNkna/DK3HlrAxPeZq9OHs3OgN7Lz
V3HCk2qxpei5uzzIkiJU7uNo9XKW9da2pEHGs67JHerhwMhyDxpvl4cOQ5wuUveAqeaseB4C9L6U
X/Vk0Pj6OFPcD4w/ezCtuvlSkFZQRFQVd3eZ95y5hjquYrIAf2jR9yUV5ZxHZlNXvLgQv+HyeROY
4VCq9iGq+dMJQu9hNh3/Al2PHegqJu2gQMWe6UGwDyNDvqIx0ByR8sOPUdVqAlig1Yewzk2UM6a6
/C5EycclHi2tBLjKU8Ok7MmHAnaCuSA3pTUN3VIZU7bLvZHoa2pOW4AhMFmP0clRnEXcSW0NpUNr
j5HXN0tI0MNDn4Wn2LPKadl1fBxihU73SOu4/qG3WvelMe3wNg/RN1jJkmxC6cPk7C5dngRNKLhB
nvZFJ+vNFzqEvXurLcqfeWX22aJGkHsXCVhakIlmFY+uxvpM+ma4yxpzE2Y2tF2W80LkqZpFJ21a
VZbK78pJAUSt4DqEfeZbyywN+sMwmc+IeooHmP3nMbKfnUS6z6M1gHgU8AjctmfxxoUlnXHKcsX7
DlASINFYj4AcV+z1mbGBNDK8s9RA8TM30eXw2gTyVPFgo2u9oyM7rsu6srHJkTY0i6K/NWIlNjgU
9Ruw6vIw5cFeRHB4dTMMv8D0+sYYhswNGxoEmHGUXJoALlcQ2Rq0nkYG43CvUdkdO1xhhFVhLAEt
cyF8OY2rJtOq77AJy2YZJI13hOZjZatmsMQP9p7n7gbWF93lCBcDFgJ+eoPFiP8lk4V99FEb+JW5
heyxxQuDz8A/RPQ5GfX5BlAAzoE/WtUX1QW1dhuDjfbXQ2Sm5a0zpNrXIOycVWHUrg8+atwmdaKW
YMrBmzg+Qu3WfsRMdm/C+zr20og2ZpSUd/gX/SzDmnIIYnVyjzExlzf3QPyNiAgCA7AaQD4ZEszW
srXN21HBjlpgZ+N8A13s1MtEYpC1j7NMfEr8xgqhA7XDqatxZjh7CLCXIFZaSGnwNUw0j8ck499T
Q/PM7JgMyLamcNsjgbxOSoqLDujBsuw8wRwgoQKYdGRrl7bbGbNLEbdQIssaYnAtvVMRWu0prfgR
DRyIyNqsEtC1/EpSx6ItSRadehrn20w7jo6Z5hydy1+LdCMcV3ga5Tsd4x72S2AwT7zkHsXcb45Q
T9he/moN/eU+GVvOe9dLoIMCxpeozLnRaDXneGJrVHpqHLk0mStImlJpGpYvYVT1r8TzHjUOSjmu
YT7Rm6tmPy1ICiDVfoYCBF64l4JuboYi2AtuQUmFWFAof7VhD2n4kksis8xXAUUUHSyMSg5StvEq
KQem1hn+op+aueD1sQXB5iCw+1cgQMQ6VMup093QCYJFi6MqsXnu/TWxIOwMhWwQLEgLNKDJUeCD
Y1p0L7ykPmnoPDxbtic2EtOShRt46FfMITUvav5BzS8uUVLw1IB1Z+upGG2YqG6s9lM6GRs9LsJj
OZUIBdCroC8Kg2HuoPHNA7/Hlwn/mE3tTgMqOcGvtlN41MLF3HEdnHvgHcvOqJCTCVzvhujgPPt9
RaIQtlxSfEXozMKHMukle3xgotskILfSMBJ9rMEP3XFmnR6daAiRkWiMh7xpm2deO8+PbDNeV8hz
rJt48tHSN9P7VMAVXOLprO+LQNv0rV3epU2dHMtM4xd+8u3SCTF6m2IcP0SIu7G3cieqCGXE/g9X
U9PdqEqIvK6vB9+zUOfh4GHogaGaH44DxWinZ3V3phdsHQbNSjbJiM/E7xfb2/WzMRi0Dp1Y3qTc
6FQnCK3Qg7If4iK9ubzaKdKxuhGx7iVrVOvB59VN+t0h8X7sshmK3QMDTgLK1c7302UfGSkMzEg+
pXqMBtPcnqnwAiwRV/LXyK4HxyjQ4fKRITxqIcwwwqXH/sD40wRnRtWQ9kFIuc0OjmKaen5MO9tB
E4IoN48Dft+olocnYclMbVfOHYsAY9sdnfJxP/T5c6CF3x0L3aConBq8tWoxrpRJSd53Znvbw6xY
oJNv3bdjVb26wlMPdVDG2A7ND0yUrvazhi2YLBNoDQLtbMO570VcHH3c8tYaVjfAeaPQgrNswg3E
a2ihuXrImDUth++G08b0tYApwrr3kg0a9zi8+XieiiDRdzjxJeteDfEJ5CmQNrSTv14aNH6icVi8
sZDleiqd8ROXM+/TkWgceV1iPdPG+iwS/OIWcWnHX7U6Vqu6AQ21MoLRPqCRnv1IkEc5X7Y7NgTe
fU5u4ZPucrrjJHaXdEOs+2ZInuK5f63L3PNXplFKAGgaDQHp0y0pMW1ScIppwpVSC9ngFuKEv8MR
AmYL25kKWlxFDby2b8IJA52peYaEaLrIl0MoH7xc3zRGjF8jSdl9KEZCp631FUjoJGFMMVF2pyur
aSQ8bj+3+T9Kkh09ps3XBNq80z0z/Tp4mAuT1wanS3QTzElvTNtGuShUR+grlrW5dAkvJRKdjjJE
Qzoxzp5V2M/VnE5eyjvuo1mXqucUmkzE71UeW+hO1Ohp53qs7ntmjM8olhNSKmR7nuGGHaImB2Ab
DBChWuZ8e6ENKI2JpjgOpmhWwwB8VJugJ+Rl9x0Au4c4c6mfdXB4G3g68YsdjtUuHMS6grhypDmm
PaBeT/Eyd/oK/C1eQZlF8NlchGR6u6heEqw2lkZR+XhmtsPDpbPtenZzkGlPUTOkm760xa6RWX3K
5nunnVtbl4YkcIf8c4Kr6V7Wfk4hNmrLqvD8tZbPLaK6y+uHuI6yY8LE/L5zYQ3qQ9sdW+bAW+XM
gbVw7G8YOiQH/Ead+8AP2iMKBXBG9aj/xehGpy3SGeiYD7CFLJ20sUNEbpX0ZNBDqqdnvUzymxTs
JzMIy311ppGeDRCRLnPa72Oqt1BX8qMBSWuF6nm6ZG7hkRUZaqPVmnPvROg5LuySrLxTI8B6Iezg
aIcTiAUYqGgb+bm5rEXMW2oapNJsghQWh0GD9XnsJu0PSERAG9sx4tu0Q9S/4g1qH+JLr+Jyzzt+
xx0F65Pd6JQ6e006Ce9hHgDlbghlBirxGnVU/x5E4rCle+TQvNDHh8teAgRkbHIX6ywr77K91boY
XtKD3bVZoW5UaReokaTRzi37dYGrya2hd8FTFxffRnRmb0loSMrsKL7VG9yPRWd+B9LbPCfzhFUV
jtjpnmtu3CoN7gyqA4DDA0bOpjs8eUKPjy5ONluZWWprR43Ygws20TlTR0xxuls318wf7KfwpQMd
c7js+A964n/piIO8UcpWhBlQbVdT8hJRKZx6G8aNTpM80Tz/oaYw39c9vNDOsLN9letq26dVihhK
B7G1Ywxqani5hW7m/fwNxClBYGwT2Xvnf69unoe9HRQxHFI6sD4hDcu5HtG0Q4UcQBFPJ539uoyZ
m8ehhmKSEAFGyF0eR4e2zaDy6kXpubf//vD380TAfoo+j+NCulfXAKmwQjul9TR1gqxgk/QVzAmw
/rAPukMXDitM8yOUyzxue/t1HVeh3eGCl3V1c5bC/XMYRHrbRUXqa6dR465I6OHFgOt1/LfNUcec
KBcPWj50W24E9y4IDQgPJotb9GVT7WUo3U//fgKXl/9uQUzp5nEqEEtzhjT8MSIzQ8Ed3EzaaRL0
pJCqc18rsMUbHW7ppqnrXwlE561vqXHnTAOKRL1/P2JN98sVPW7Tpq23y1EW5SrT9AiL48o76FlA
hhmG6llwwG7avg0/mGf9BfgB4FgXJKJSgY+xrqaaOFMh2OaU4tShghdgMDEUL5eblO6ivjbCuLzT
A/0TllaA0vOmsM4WWkg/Yx2P0sRJw82/n6LxHoegWI3uIJgLENIVV0dM71wzaRSmfg3Y5zVurs0N
Fuj0jWKs/8re+wrqtDn7cEdGhNEwksInV7t1IjRmIQ0Hd5k7wY2K85mSGRrGudKb6qb3nfhwuS9U
mqj7D5b8HqvCkkFb6cgyC9e9Rn7lIs6CgLT/5MRQtR29tjYdXrXbEGQifHcqoaYnu1b+aL8Mw+y1
5fcvhjKoiudCh56S2sTjGHxwJC+gobcbknVxYxgOgFZWd/VqwZoWklpYnPqgjj7lueNBMQvbZ3gf
WAAkvnmfot2Gli7MFk+iBMSYB+W/qNHujHbC4XNOhCywYCvPkjWkKKtedV6SrT94fu+Rc0qn8gQB
r1u27VxjEWbYXO9jnnGKLxOeSw8MG7viJSTNX7CyjkYkBZxVJd+yMIpXvTnRaZ3nef9eyfsgBg/H
ns8uW9ByrkFQ5FxcOjoDz8tAV0fD7AfCK1RWUDDgZzIx+vfn/W2vSwUlBPgRiF91BQzpzRKkcZeY
JwudP51G4ivjmGybF5E4V3gYHvrErXZ9VXQMYUgK/v3pV3Lx8ygbxQ4+G6CVjhrvtTFFWI7dlGQc
tcEzmmPfSDrao1TH1k1oYjfdnglDfKtSES6HAQWk2C7Leztw0wW+YtrrkBdPSGT496CRPnoyf3kT
BtAUXsKM25P6VSyt8gC9sb6WpzABD3dBUIZI9h8YGBcIDHr187+fxV/eBDHHAdQx31/AO97G7pHE
V6TMiWdRtejGtqjwOiPMH9MkZ4yToqpUVK1YJ0q5exv19cW/P954DxGibWqARpujyPxe3n6+Vhm6
Kwtln2LNbncyH/ybTCXZa+nBhzYie2WMMziQEe+nblLZnTmqp9otW/QdennjI4H4Adz6b5uDBdFk
lYZ0TUNevQEL0kFhFVKe6NnJ5yrCgXPhWpG/KQAU0ciQzi943w7Neg6IN2o3bRk3Wyjc0OQHU8JB
boLwe6/7/eswzXCHfz+xv7wwnhKPGrgkQeP6si2wg9V85OtPwojnnjdMv13dplTL85A2NuLh9ZIs
X+LVMEyMJv69gL+gnJUtwPnaxqw/Q0/97SvDhh4JVFjSJ9VF40PtjxjwRPEyH8f4gE5ic0j9dNoY
1uDdhMOQbGNJ2/aDffOXnANUukEEwavYRY3lCiMFljmXE0H97NrtHrBoxjxuaLZQiRiHatP0RQ1Q
gsuKtg/DSDFszPA+lnF7sHLssldJFZfr2qy/tT7UVojd4Y8IvNFJarRToDP3C7zRaBH++9HNmdnV
vUSGOGNLOC5gaK62VmL3VJJFE53rOcbRsXLuWwgKB1HIuSqZx36t/eE1fflnrz6WoYik3Tzj+EE5
vn1hQUT1O9VmcB6oL7fSbotno2T8DWPduUcsiiIRlKO692PsC5fc5zBP6452NwlHfh6DwEiRxEgc
mKl+8mkU4tHjoC4KO6jLxQUWcAEVZHlN/6+nW8JIBmI8gXczxsNTiR813sG5g5O9a7Q3XlQeeh2s
2qo1sGVb9H6Wfsouc4Zxhu7rOg2FchonfAinBq5f2T7gsptD5Z47Ir/nz0WEPPIUh+ZNlYfjyfWz
/vXfL+svB80lpZJYCUjyxOtInOKSVYmBlyXCXt7amR7fBMAHvgSw2ZZpEnfHIA9ghY8Fct51/ZGn
z98+npwAQBeQKw76fFH8kVT7EPIsgTD1GVq6ttdLI/7d54G3gHxfn2MW4QdJuQGX/4rxlvlBTfW3
j1emoYScQdnvyprOrq2sRxjurEFLaiGr64CDDMvfMcIxbgxvGr9nOsIRqTUihYoFy82/n/7FIuLt
pnVn1CiMLWQ5dFTn3n7/Efm1DhPc5EzsZ1deOpqlSw6DqR79E1ZevFw6XcOoG8cKZcxfyL0GwEDK
hB5APmN4CgCxaH4puL9NAkBmUbS1cezkRMNxNGfxP/QpafJg0Im4fDjQoS71cOu3IT8ychr6SwtI
wLQgDlWP2NqOnyfaOFi6t4kyVthx0X0L7YFFaWnGsDkP+GhoBQSdDF2CeHkZEUBdRhMpw2zl+TJN
0ICOv8ZzWz8o/fRLoHdox7qTt0d7ajz8RjHKGWqBkzIYu3DG7f776b6vmKlZZ06RktAlKJrfPly/
z6GYoZtx9gfPvBUoYmHCFKb41Y6QJJh06K5CiikTak9yYH2Q/b3PcWjF6qR/eBvzhm3z7afLBl4q
VnglqR4+u6BIJROZROlHp2aY4DQWHLh/f1/zXZpBwwgUK64MEKiIhVe7KYhNM0lVG93bIYb3beAL
C9e73Noo9GbWlzQLehk+xq3RUN2hzZyUdnOuslZbO0X6XxgMs3J0/ILdZsG0nyfmgMO85KcEzuHQ
e6CIcaD7dCGBUYjpT//+FhfzmT/PBLhlx4EdR6pOKH8XyB3Tc4rZ1u7k12Fx61ZmeUDiqAJBJR5H
mqsYaBvxbY7ZHWLAGBu+tnH5XBl00QBj+QX07cbeMeOPVvWlQZJ7Q7BisnTuRze9Q4HiC2JS7ODO
iKev9Ajz7TDD86jcyycVWP3P2DXG82X7MjNnKC/D6QGfev0HXFk0bnRZgo8b7OFrigvj57h1uh18
b8bZYYiyjqpYoSqtG3MstRsjjr1N2XdyhR9l9r+5O7PlxpEty/5K/QDSMA+vIAiSEhWaFcMLTDFh
dAfggGP6+lqMvHUrQvd2RmX3S3e/ZJplZIgU6XA/fs7ee6ViCqLbzJoBALezn4wrYXCMmPHQFwyM
D+2MjChExfjKsMhFerw2xAaiwykPP+pjgLvzHZwLEh227sXAR3LmOkdoiqf1o3DZNTbv1na3KkWA
RHT5Io1X4XEAD2jJ9oBzmEaPo0V4mzILPwmYQXT2WH8HlCuff8z48rGz65t8mdpnW3bmdZUJPEao
LYlqsK2PpciCE1L4Po0ydhrZe3b5m1X89rnhSusGFlN8x0cM/C8dAo8kprWylHnbSzQexqI5ab3L
tkOwyR6y5/LnCfi3LMhPvwdX/c84Mf8P4a049n56MC/4rF/4Vo+vpRz/46y/lK8/02F+/K0/DcqG
b/7BVoMDjwoCk03w33iYC/+KqsKK2PiiyOF6QTX2X5Ar9w8uF47JuXdppmGY+KdF2XL+CLiyUo7Q
LbBDl3f4NyzKzq+nO2/MdvgZtG44WqkwfvTGfiou1OqNWZcNNENWJ/VXEon3iHS71ESOgMLR+yJ8
r38krns8N5aaPUJBBgr5tb1G0SG/EdEDBRj57HovmUGTzy/c7XUM8+KMolOeN9+smmQjoXBkllPo
W3tRZwdFwV0NpuVVEnN8xzBteyAP0oJfTuLDzUA4fdyHo09yfj0Y91k/FJ8ssZqpMCYSC0avn164
Ad6XtanrnQk09riM+Z+P2N9a8rd/5af//4V9xNXkf23Bj18LxSL/eXVfemx/Lm6PtW3bNG5Clihr
8QKD+9N9z59cuGks3AiTgf/z0rb9Pxz+jIUfMtoJ0eX9c2nb3h9cnEGAWbblelHE9eRvLO23bd1L
34QWlse4kX6GFb69vnuG5xBps/aJjzUrrSrxvRVV+VqZIVbuHgCnU12A39XiHmhUb5/sQuUQdMGu
bYg0ftPhe1vF/ng3Nm8COxv/st03dYfXSS5ZC8hpg6xjTeIHevBIaSILG8pLZstl9kpo1sSYbpzE
buuaPu678gLHzaqbytPFJ291yIDuu89r28ik950MY5fnwE4iHXQi+x7AjEG2CQKOiMREbAu7DRW2
qYPylqN/+aBqt0G6JMQlONePiljpjojTWpCxgx4ZVzIBl+QvjTA9ktJ1ApLaUMUNWTXvBh+LSXzp
lYFNmJh+6ULW404FwfStCbuRfAzTVcB//Hn9TlMr92JZi8WJp2j1P1G5R7GgqW/+pn59a0b58bky
kPQp63iB8G0HLxw3/LpFp5I+0HtL2HubX3tF6c5MWsajAQlcfLU66zA1094ZPkkRkoz90DOWkmae
YvXKVAr6tiRkMKqWEynesdZe3PGfoUvv8PYnIeDs/hLz3Rq/MVSxj//cB/jz3WObp3uDpYi9+NcC
eKNh1ObVwLuvpzLJRyJarbqUv5lwXH7KT9Xij1fBVEtXjWbW5Sb366tYAZJCoRqVBCtsQMPjO5XZ
PYB1pheftmDe4gZd8+6njeLuzx//M/nvbWPGCbjX06AyPX4908OB/uur5o4aKgQ+wOhlL/adK8wz
EBBkGFNpLq+eXTnfeIQrkoqsvL13heN7F0Fs8aUIVPvalgVSBj0CXxc4Tc8oCqr3FZff52JtnKRX
c83YYIUKXYW5+7tV9euxiAKf9862hjiVqy/GxTfvnR1lw21Uq6RopgU8NLJGr56K3bZxP7KpeFOl
HX+3TSTF+6ZuUo5Pc2eYXbBrScI/eUMx7zz4LbijiMkd7W44bo5BCvPshQfkVVeeP9yLZpx2Aj9K
ImwvuLFaY76dg8g5+J0JHW0FoVHl5Od5xfibX/BN/8mh4W3S1MTMRyF5qT9+/W7wt+Ly03OfQDFS
R1spaBGga3Pb/Y45NgkDXBR/vRzelKw/XpG8/JD+MjESdN1/fcWmNiBwwCBIOqWe1ku03coGldRE
H4jht1beSyPrlxXP78cgFi837WSP4+TXV2vr2lSDq+ALmf6OMK0x7cwSQ7lbGkklnDDtV4Kr2zvz
6Iew1vBe/PVv+2M7f/MGOMOQwdg0tLEUv+lmMwdWq3Zz8qvQrx2aVkCy0yI7NcGW7cgez5Jitfs9
8cgBwjOQSy0+oovdptshayDzut6GM5PAKGmDEfDc+ERm5rp3qwI6Uz2aCdlhJFIzdosdwc1MhsXM
T7ukgA5Am/LG9J4EWrqQXNJxtow7YouQciNC2c9TlD8MlRE+TQWZT03W1fvgkky+RWyfHgZ/EY9j
yOXGI75Xq2mH2MOKy8YBPcl7eymJUbtChEMkZcBXt9QEef74+P5W8fU/u0z8ZYl2eb1/Qnb/7wDm
2q7900r6lxvFsyzHb1//47qU+ddW/Fx2/fiL/0g9+iPwI1pKhNUQrkKnFI3Gn3WXQbQRxwijLEr5
/yrJ/nGnuNxEqO/p1nMM0EZ02RP+EXvkRvwRwz5Gt5dTIvD+Tt315ki76C+IoaZ6oxPoI8F4s3UK
i9Xpjj7sPCBuJg+Yyo8/fST/5mT5t69ACwdTNOMHUoJ+fbgx1vcKD7BFUx9JYXBEPPt/+Ap8wD+3
XJFpzY7oeIVLBgS/QzAO/zuv4HLlMolosYO3wHZrQzxcGYTR6iAhnfrYw+n560/pjYyAc+sixAhp
hGJa9uitvdmC8s7Ey4QiP27G1l1uCphJj9sgwvclNaJ1baq+k/xmOSjAmnkae2O2Rx7S3ITZUGM6
6zeLB763IDYMubluH5Q1wWXpF6kI5/Y4xM8mFZ1IrKb+rbbl1+OCN8/CQYQWMBgOMToHlw3+p3sp
qZtL7xNoRLfGQin1NYxQ2hHK287ub+qUy3f53zv1n6+EggaxGie++y9Rb4ZrDYWJAC0mGv8pCxWe
o2C7l4XYkr/+Qv79C5EEhsGZ+TpP2S+/EnNmX0DjJB4dqqoo1c6Z2Uuj+cNfv8y/fnIB4kfKF0Zy
9FXfPn9gSdtwZVYaE2iSOFiYdujpPy7SPxpz/ZvX+rWMuHx2l5E9TQ3+QZza2xKvDOrRNXHrEny5
nGSV9mQHL922s4frIkj/+veyfj3Tf7wYvxRSJ24P/PutRqJG8OhCTSKkWDgI/l9MkkiDa+QCNAte
g+lB5VehOAMT/U3lQj/t1x3nx0tzYwUaxsyMFfJ2Nc4u4zKYoU7c255+CvDx+vGqooZqL7wA6uYI
lF67NsFXm5Slq3yU24MzT6BkhqV3E1cVZXts3LW8rRhHEEflE368K3CS4Ob1tPGhm0VzmMDACGwe
hryuLEZza2SzWjxcTE/ZWlofs22IPmWhD5cDrEVPIer1WYmJtNGw0wj1pH/tcP1K3LxTxq5CNnau
um08taHk/+79efrcdLP00yC352eG7Qswlt6C9OgN4YPH7Hh4yMfAlbu8d7flSiBfc67zbjY/j6jZ
7poaugsy4Iyp++xDrabeHVwkwlH54Oj8G0cDN8nFlDriQhuBosnXkeke92HrESlDSbRm2Nn+FdG3
/SMedtWels5T6doZw9dyzcc7T6IgF4BujiLIm707CouypVqLltjhyVaHSfvODfMwJME4UzrCjWFg
EzI+tQZpt8TImMShWt1n7H7gWDe9dRUtZG6it92GGRf4Qy9uyAqeXrNQt9d93jtJ0ffmfeQM4Z2l
bOJyA9c/h1tGxt1EjxxTg64gSpDlf2tH7QQUdxpNABtLE5QkDfc4f/16aJebwRgwBub+MBlk2GbD
4u+qYaw1mcFMyWNRB8FK16GdH0Hq5DC1yrD+GG3RVcV+d6HfZmkRKud+cofoEZpI7xxghqeNKCAA
kBHNsnOCFxqL2ZnLOuYeXDz5GY6JnK/4Mu106IOFwNFsArSVU8aZKr8MtbpKPs08NXtCYv0llTbb
x1lH9dTGwCYC7zzmc3PYQt8A/IffDNeTHui5Vxoez+qr4q5ezWDXYygKU7/yEeRB/lY3epyA2hiY
fePRUeUJtEbRPmjyZDtQY2ukrwUf5W2E2eI0ZxGHh5TrjJqVteMcZn6cD2ACn4+GN9F7YfQ04mjd
azvfMKaTFrYMHThgb2hZy3Fpt2Gar0h046AhEnsYTRgVzA0w49ISnBtSIUrbtG9xNQzVl8kk1WGf
LdloQGSJmvmRXJPqFYpN1F4jSQhOjdwkualRi2d6FZH3RDmtyvPoSAxrUbkKgpp9VX3CO1DBD3D1
EGXJxIF+cAMMZmBWR7JHY0sFxkkiGddJC08DIHKk3LS0hxmWljOm0l2jxwKfeuqtlxgb5Bzjq41M
O8VgC7pgndXdgvblY4Fj/bttze6xMgVONkr0Y6WUfg17c96D1h14uKBzT4nloopKyrLXyBN0Nh0H
5uWAIirbjuUszCCucl18hVEWPmTZVBo7Y5bbe+U4M+qCrtleo6KyGbBkpkyDefKuBrvbsGyx64LD
yMYPvlOEr+vaE4EaYDc9GFiK7iZd8T4M1NixrXpxVfrKMl6DoXAsDP94VHVuQIKWbnYhS0IPMfb0
t7kJc+/Q06HemuGMpvJ9K7viFYWwPKNV3r5UpZ9dJMMiavfUrz1YQFGY82ExCNy/CNjL57VUuROL
wVAHDzeVSkw28XJvNqb4Po+Yn+rOmXHmUwv7BzPqGlS3Wi72LdkIg7W3nA7fU+2RdnD2XAI5MGDl
q7kT3hL1RwPWmwn9TS73meHO/Y2yqka/CA1piT6b2eCRTMaycxNTlgTsotQwLg5nRrnlYi9PvG+Z
uHjaXs2KZNqPYwDQTaMZc3cISws/HZHHGNd0I6V7LAzqsFiJajrI3poJm5gtGBtB1X71mcUya8U6
cSV6hTFZryQTB01E420yB+OhQEmcpybO7+ctEx7O/sXbr5Xs8CeD1k1anecJnfP1JewcfztbA+5v
Y90W/dQrE+4lACV5NxK4d9A0aT+TLsHgXkdki6Z+vXVgLdsLF6wJcVTKJe+uG5Wr4NiObmihardm
ta/bFdJIXKJ2mB/BaFfbFQi0sk2DcbPdu2B0BwHvpYc26Ja2Lu+ZY4i9KbR5pSvRWp8afcmQD0uv
d+9m6sdzbzXTfV7Nm3u0+tnOjrgzILuQHPLOcqX/IDsNNn3zO4KSQyub6HqWo8FhR6K6n7/6iu8V
851eoXk36xKmlSYb4LjM/Wq/jHXbdQfw88t1oKb82A5dlN+sEwIG3CaTOq22gcatQy/PkzOWzXXu
aTJIQrON7pp8tqP9Yq+iu4Ko0uQ7mimkzFtjrsVOwzDmzp4ZEb6eHCppWg0N9mYG3lt9bXhbQ6Y6
+OKHKeJpOU61b/tHzgZ19HAyCFy57UA4TO69F7nNyKPy14Wgf2saj4TZiPdY07cPGxtAAIW+lOlg
hGuVsNtONCl9wEZMhwdSFu3CIvNE6btxw3x5Fl2xWDt3WrEp1MOi+rhdI+fBHTfJJ7vMh27g6cvH
UpmI1rLy0akHk9tA5uz9ys72mw4F7WCqCsgv1YoBoSL0SBOayEAGWiA7WLBZLRE4G6mJzRY4J4Vq
1DrXkT+PSPXaTD64LTE5+1pP5iMqIkMeBqwZtLZNFQXvPGfNH3DwsffM3eY+b0XxwDZtVQkCCN0f
+2zR1Ye6zqP5HQkTBLkPsse7Z7jhucwH84IsxRtzjc8W3IHtV8KIR+nwrjdTrRymjNSQ31fGLlur
5WrCTwQaitJqIT5XfDIgwvPcTSE2wHWYa+xsTkmgE4I5F9M84ozPZPRYe+w2pg9zrTOPrtfomqiW
ufKO2Brp41mqYkINhioyiHpBNazuCssbwHJkr5KpdtxY7ly9zKNVcowphCjvfIAS4lotYSR3IX3H
DkO3zE+YX/kRatq8D1tkXoLy87E9TIQc1ey1eGeO+SBL7wTbvJZXA5mrSdjPY3HJI6nzBwQ4GmKF
bOue+D6hEmHIPI08n2T/oFufCKMbpkdMMiAmiWIN814lciCgf87ht5mYawokrodsjoo0R4+xywgt
TnOefoZw2qTlTwDLcSEQbN+EntrIOvLDM0AZc/jeG1OApm6ATtmXHsx1w5CctWiYCbcYxHR/afjV
+2yy6+iovWDESyTNj5jjaDkhiwA6tE3rBfu8EKQ+Rm5DZoi5rOkMNb35QCAyZoUeR+UAEmK1zvY4
KKre0p3OMJ5b+yaqXSLfF9S6nysOVwoDI8qx5fuQL1pkodeQUP27KtvEHSijNnyda8yJLxG4pQQy
bFRxpPkBYVQ0+wunw5DQziAbesP8CFoLUBxDr+F++QE9E2Lwr21hhfQbwgoEWISlaNdXRWinYQbP
BHTjtpwIJhc6bdtukVcuaJvPwkZEx2BCGh+5RgEadxk1GI+BLMIAbRBI4pjPfoX0lAFItAOZ9Z8t
1VplqgNh6ASDkhKPXl2whYx919KRAwB/shcRJC1RBIJM1S7a2w4BD/EwLcVusQfnSa8Mu3gKzPVq
XY3sZKDlFXHoYlCBxddNu6a4kGACt++/Q3akgkZtCxSjPq11jUuGVI9VOu6e/MBiIG9TGad67es0
QDV5rKIqu8Vp0jx1QzpSyg80heIymngAzMUZxe3mjVB/LSjb8M/YkLfEwe7KdaNGaTHbUHjjGVbR
u7DHn8otwyNIeOUO5Qr9naFy88wjx6Cmq8PrIers1AgH47uV82Tt2JrX02xGkCU9IEHm9bZ0DlXj
KvMvvtvpAxFAnfGsAQQtcdWGGSbFypKYDh1lptZWrkuyIiieXrrItbiFRdg6ajqbe+UZA2r7jXmM
YvBwHmBYhXvmn5K8ir61QZKRwXAqt23NT7g0UYVbgzAxqsp+2s3NNFcnAyuJfVJVn8tz2PikR3gs
2g+lumBNAeF0837cdCvPEJjm67awnfXEtlicuFRh4GgGiB57q5rXL5wGlQT0KC7I98K0r/L+cu8q
B8GryrFI/WYKjlU+EqFidv5w7KBZzg+IYgL6Yr5dkWfQ9J97IipvmMh6hyyoo4RwU73ENiyl9qyN
cv5gEmsIMUgus7YTqf2RbTMnX2g/M1kjRdKOiuAKkUAlnkYZ4kYY+T6Dfe909QeYf0jbqEWmhwVn
6r2BVfMToVTmghHX367zwhyvJ3AIr4uwQd2hsDHlzTbDKuExHhV8+owIZY5Jt2xjMDjrtTHl67zv
CUl5VwejPA4uiJjL3aQG9tAzIiq7SX3pZKlvDUPJ4UTDsf4MzQCFwZQlI9jCDimmldU3kBa2j55F
fZ7Yo3IqLqoGV8J1YJA0AoncORy7RLKDN27iftpwT42cPzAhBztKDF+pBC41LXxnCLqzUxFRdarI
ycTJ5FEzRLqByVBfaF/RlJb1NKYrlImHzsLgbJp9sNck3sh4Rh55iKYi/1SRD/rUrR0BppJYB2zL
TXnfqsF8URZXVrmZ9a1HL2rfLP5gIndqs4+26gJ6cxZgEZvg7WJredmly/tu7xbz9B7NfPmdbCuG
ePYSLYcIhOw7f1q5l4++wr1ocSYmGBTH27V17UPt+Rah2K63XhVDUSYbI5st5ZEDtYMS0N+J2f/i
D7ZxU0/gzWKRm/KekrT9qCfLHSi9Bm6yG0LznetcqESSSOM1nkaPmyakThuzresd/GkZznVZN2dW
tJUgM6xS3npPPmNrPc1u84hp6cH16G7ElYNnjbUBTjxZyFD8zkZjXZFKHLlp5hfzaaV+hxeySfl+
YGRdHPhp7ru6cOouEcQ/xNxknS/4Aus9EbHImbfAmneyG2YrrhR3kYx538cQW/+xXTp6VMYy6GLn
DAZHRuMAItsHbtEhixvbIenZD14Mo45Sm5vkB584+vZkD0aPwbT35VUJdZJc84xx+QT+9p6kp+Wj
oXLx4ENQZ+qXL9eNsTbnWWVgghzyHN+1oS+O0+rUDyobg73Zh95OAoq8HYcyIiMpmmCtcnmPCYTR
IvExonxiCi2SMbAH/4hGAZMri8DTkHvNOth3phEdcFGAj5oX3sCuBMeHT3sJDxt2y8RXEBo5UKi/
e7u6LsphO+bFUp3UEumMAEJnTOQ8wS0hCQ1U91rdF4goRDx7S+bvS2KpLjlXBoQwWvCPupn9wzYN
iwTBMgm563EnHVs7o2PRuv2uz/TgQxay5tSaDQ6eYG0hj/KfL+TZgmQJEsPWYIe8sOKaPpChR66V
tdwD+Cu4Jvfq7OppTMJOrXFWrITzzexrnrV2Tsy0gb80REIQGFTZ9aFm/1hjC2xk6nRrlMx8ECE4
PXs6Y9JWwyVBy/uWg4rcc9LLT9obdmMZVg/ZYDnTDQIML7kUz8+g6YJHoVuhKVux63/Zwqh7vyrD
Be+5hWZzx8fB47N000pUAHaf3ahDSMLjJgw0Fb5Plu2lN0gdsITmwbWh+BxLctPWs8yBMrYkT7EZ
0xdNlMPFIi2RWYDdVI29N9faJCDf6oMKC0lWp30xcRyN/fRlyny9RzV/R4BCTkxmx02KBIt5OuuJ
RycwTHs38UwBePbCbz7ZLLersGdnN9rF9gGfrUsw3Do/0ATjLhkRK3Md8nRZtCsHeKsgYbhCF9p2
FDj40d/P5VY+ZljNUuWUwT6yEGaliI0DKFcNi2CvoOeSNhEUvbczSvia3kQk7i50VH7vq5Ww8I4J
E9UvKy/mIrZMj9mGyvrFOHt5UImDaXXg7PCL2GlN0LBmuNmANY2E8XUkHWGLFffxb5nGdrEnQsXa
SWsuwIar7XpWBLPEI3oiGKRSDa+BK9yDGbRu0msk/8eVMAOSNQaHXDgMbOreRix6uzR8cRESsX0d
iTkxRTlTD1mk4bgEDyGu6V0btLok2fOmKwm36jSKUjXdbKG9PrhTVJ631d3YZa0qZl5/KO5rlt+R
6IcG3YtLPX4IlKc/bKUMgitzFAu7LYmCN/TkV8rDlkvTYufFCZ8joFPl9f4Ld8P5aiYpksT3eZmO
uW7Grx1F5RijIRTJ1LE0Yms2NfylTSZbZrnYxf16ehmpgz83rc/3oHyujvuayIcmKYhwodw2uZPd
yLCV0VEp8jbjosPZH1N29jfFHLL7UrK5zq5CVfAcoe+2kpIxye1STFGLDshh4+hdxChxFfVT8M5x
mjYNJzKpIHJzt4hl581E785lSahPoE82+OLokFHrv9a68g9FN9WvhuOGBCfOtnVFVhWxiFwe1vlQ
9tEtj+U9QAAfoCwIP+gIXgZvV8NVioayIQGTOjlKA+qhG9DJIP3yrIuSqsvVh66c3J0iywexbySy
94orD9BtTYgQ1KxQvfg0YQMmRdXgPOAuCZJsqtyTL3j/YMcNkSWqCimbHGBYyPSLbB5IoHBpDJLp
pW6yfA2/0tD81hLGkiEk9uJhIRN99coWW0cB02OfEz736IyuhpFkl9+dpl476oSMwjM0hAuOq4VD
Ea/Ip89rVVcej0IB1bYfPMmcgoylV1K1hAmJQi8vbhbIPs6ISLu2HInmC0Si5ZzsrTM19EpDk7k1
D4oAFUHKTqxddDD7Jhcw6BA7rSTIWILR5AjoKntamkGNhKbm25QWno0pmFlgdhPmUVADR+3q4VDL
xjkTsmI7cYTYKyIzkP7+uwKJyAo0zFt6Jgpr+cWiOT7takOU58pFuAyAJl+Do7OulXFgFO2/zltu
zXFH5eQnRObpQ9eSeXqfW3341PnCnHaalX3WgeZ9BF1O+FU01wY5FB5NlhwtT+dXd3YUGAHgsFbT
+ucjw/c59POrKMhJ3JGo2r9OtOm2ryMXreZuou49SfbA5SgD24DG1dn2PaIhv4ZqKK0n41LtHnPX
sYZj1DqkiY5S7l3DELcq84dHbUG5fjF60/q2lU6Rwm5doJ+RKUkPfnE6vTP9ghQfPvd0cZRPB9oy
4Zjp8sad4JQeGiNX6MNtfZxbD+kKAI/tltSk8o6ybn4nHUxSu8BaOhoKZsD/5S/ZV7lqU+0ggRAo
w5g2H6DlEkh5MEkQcq8dTxqXlPjshSwHk7wwqcJzOHGL4yZMF/5B2zzYu5JF/CI2ScmYbwVpKWRN
ixelV8Qgda/h0m+TQTytzumfxtrIq5dS0Q5gb/YNGTdNlmy+O5zzMWNjDmqcirIJmQC1yysvBlHV
NML+0dgM9QyT1mOyxon1zQVndteIKkwkewVuOrAf+8b3R9RY4VCI65Z24eO4bu68a8hRsc+lp6Pv
zcjNNTYzbW1JkQ3DfHDMbS3TKMhB+xZbF6J0HKPmuEjA8Lt2CYqTFLVr8NFMpFDmdf8RNLt3k2mj
O8Hknh9NhySHviIYPs6+RcTv3YM1UWkVfS0hPEaeshIGnXQOFgrQZudDKjAYx1jmt4HwQexCSxUC
9JaQGq5rLOrvqwy14L6EVekwH2E9M1OOnukK3k5F85RZXt0mjl9kPXa0oeNbbLf9OC6ai0ZXXQuY
Y+AX/eDGDaDxXK+SRsjZzNwoT0F39OoKvvLYnXQlQba5fNXv3LGX0x6ubbURoltP5CDZm5ETC+Ey
IRTYg85ultHg4xsv6Z9xpYATTQZa3EkGQ4nOqyLjTRY5DfqVqVVctKo7mswMHxCBznyiISvPh6mo
djjso08M+sAfDtImPoSV6u5LZS0UmHKznwZRAYsMJJUgus/L5IrbW7rQG60PyGU5F2Qfcj2bS3ia
V/Bqgg9WbYOYncWw3qp21FbsLQ6Jv7KwrvKoAsVMCmZvk9JW9p+BRMoyVWpr5vddx8yCZBtinA6q
Qx9nqjJo95ORzYzq6Nrcd/O0XZMvs9T3kvEcv1lI3NWdNXrhfVnao7xqqrUlTU8GxvM2dOatmedb
H5uCtpFX98LcS6I+uNTZvk2hA+vgRnRb8N4xL63w3Bh9e+/Ixj+zlrKUOgquNS42ebWMlvuZipNP
yPOsTh2ZdT23g96Y5zTOCINUDMF2sEUYjkmV55X9RA5ob+1sbMEtjcVN83raIIKfRxu2OvAKKNWh
wXbd+JMB5HTpj1XAkRqLslk/88VZN+ilqvpTza+NCre0jUeGog3DlakmF10YgfM4jyE+3Rx7N7TU
gYaAVymSUZk9TadRRHAntrzr1CEnLe8JyNDUkL2zLM/jSuhdt+bOGTubuGeKXn2SY6+OJUZ1dQrE
2OFaVNL5bC2eva8b1iq5dGug9m4zVI/SWsE5z13dYsYkk+tRmJQDN8RFzs3D2GZBvhMh+U5xNpHa
kCJh6MgQU+T8JYQpNibVSOB/N9C7NKdx7kaGNYL9cedEzXAqgOS1nzuGOOuz4UureBgyQeAX0jin
IWvWpaXvhWp+nqZKlEm2lPJ5mJeIGhkAcU0UnQOeXYLoatNtiozifszGjtFXWQ8fHdLGTp25FcRq
tWSRulWzvZSDA0dxWOrHwuvoK7nQ5UlQcHxNt03bZh9DrFqIqOrmzsSqkFvluxq9pvlQFCsrvGJt
BdceR/ZJCKAwVxVTZu6kBZ9+vIIIf3XJCHtn1TMJl84Q+fckXTCxmftR3EHHGR4drv0ugbJTV15l
o9/d5zm5refZtmXa1G3+0acQGuJpyeg1VmaJCy0a1te+JgNop7F1oca8eJZ3Nuf2cm1seXmBreTL
kLSLLu+cvHGI8/Syvn3fb9X8rilRdJLPVzfvETajfTatYXwaPR+5pR+QjuQCPKbZT1hPuPWqSLbI
ILs3cnSNq4OkkxYpam3TTOpQBtPQa+5574aVoLIfAQysWl1P0lN3lk9hYkNufun6tbhpPTtMHEbu
qNCbCQoY+RF8nUwOoDQoDKGHFQuJjFenCUnJ65sqINUKJ/LRCExl31dS219ds4uKpCidKa2bIbQ/
ltSA9D5XdBExo8fgOPC8nJRX6TMzt+CT1YGnRNzq0VZXZp9Ess/qw6zMUnARLJ3Udivzfmrt6WCX
ft/wEK7uM0YXdthJsyEFY6+Lo+ZOzNRSDNbRJjRWx6WMRmLX5jzaewwnvnNkWcm4dSpMMq9qXget
1A3AseKuJSuhillWso19+n8toTVVgN3TGzv90Nu9fTeUukxLMS3vsELYHyw1WuQnW96+7/hRPdP7
bAc5B89W2TNCbOy5S9ehXVklLhkCE4nVaNYnowqvGP0s7+kUyZTK2dxisXbjtXKK/CbwuuDF1H7F
mMHW77oZCk+Z18w7G2bQ3FesnAY+gzHgbBmD/688S9l+IkbxrlKaTlWT8YZy30lzYZm3TqkrGjkE
0CSC7eS9NinuTZbmXpFzu8RjRpTSd9JOG74JcCDtFfigAVRhw358pEhv6l0xV+apmTPxWFnD/MmR
ZU56nD8PVPV5pBwQchmCaCR88ooQK/9IvKcPPachqq3xTEM8rOgbGGdWffWNvNLtoz14TEZMJm3q
SLtyxRVujuZNwQSQz8IVXXaaHe0C9IpK55vDY3jITDdDez5WhMBKo24e8jyk64CQxXog6KOikqLr
Fg+1Pcm0IKCKa9HYEGFZOuEzIYitt/cnHRAOUJWI3CYhdCIAEslTFuVktwsddEZKRdFhEWVGeJRN
vjVPa7kt8WSI+WxT10XxWrPLpS1H2jWSP20dmk3Iu/8k7cya20aWLPyHBhHYl1eCi0hRuy3JfkG4
LRv7vuPXzwfdmWsSxBDhOxHd0epwtxJVlVWVlXnyHM0kyOkdGIDIvEqly/NGRBFWHxdu6yDanTyQ
5zTd782Qy2yUQhuLW1QR1m7cuHe1XwrJWumTqnlF573dWW5fdisnF7RuX8sDPa2aSSKNLZ7ziITS
b21wTAp2WeryyqOkOwA93+h9tuO8CB+dDgrsQ+hW4TOQYMryLMUtPenDV6rtbnnvoxwfkD+Ez5v6
p/slE3z2VTtKwko6SWqAei6IEuL0YGvAtwM3W1+zLwYmrLZRwCzW8E/k3arvvOJngawV9KtphZx9
oHFoOTl032VaWfSMUt+KII9M0o1JVSJ5rrH6rPbQvzscY/c8YfQHumaKJ7hTfdpNRJSo+iYuabaE
09kxUVeA8jmzxpge5vEgLVVj48lI19cm57CNZIj4TOGMxG/O74LZBgJfNOgtuTlUul4/tHkDvjHK
C8XdFpoZQ6lFZiFe+Y4eyiAv6vRRCVT5jr5RT7kFW4dGkAI3bW2bhZg+ClUSUtxp2CpU+n3eGnnx
4Baqxt5ok11AfHMrOd7wwynC9qWoAFKu6kFrj4VVD+UGOi/HsjWDAGub0T9lrqQsavZkriF1J/J+
E2QfVj9HUyg7qLn0o4b1HB5p8pEprA5duFFpVIBBr+vVQxv6hfUWdWJxhBW5C1cey6JsCzXOY7uo
hCxfGbStbiIxCkdibNPZEiZIJrkl1M+pmUJA/EQVwutfQBJExTthT1ECNcu9Gw2ysd+lKJrCLrYQ
nHzkKW82u5p4Zk2LIFyVYgOB9QpWEjPejGVcbZWPlLtAGbTgmWMgBLkkptwf8CbsiqGSvxpS3VEt
bGk5UnrxG9A+GBUaaBk7ec1LhoCfm7vlETtopCOomUYcy3ETONSHSmq6FtRzG6WrBJ3UOgFASKLv
GPiyegxFjhI7Bhj3Vclc9VWFxWAdGrL3Ycp8yg38DllJASI1A16LEpkpvrjzbnuz7N4s2CX0rW/R
ib/hxLUAYnEZum+WWZgfbj/I4R6RGtJIoBOLZEMA34W2lqXSXW8VhDaS2fbvVaIG/6AwofzIzaZE
ijpMzO8eyKbKVnLYvanmu+aHR/nC4oin/kIKFVKyT7A/RxftBPvSC+KHoOrddCOBy4BI3OgzOAQD
03oihQkMRHZN/6WJCzG7Dx2xbdmGgUbAAmVQ8xCr3nDwpKb7KXKv/lLS3OvtJpQ5d1JLHv08MLt3
OZNoIc8FKaLK7vvOzRieGVQLSS1tyWfr/aqVEyk4gkVD3MOJTUlc+7JVvRe8Jm+DzgsLWGppjFnX
HNT9KmgoJkPyK48ntduQPYDS1hLRYM/d0JZVhEaQ8nbIfYeuUL4qdaf+A4NOg35E5DlcJlyt1cF3
qlTfUzvvnqpQoB/9v6pugEihaDjC/VBJ1ygINb/NulSqlUcG+jmsE4Qn9Do49rAw/JDhgicHK4rf
rsNSL1G99AnR2mtJOlGUODbxngKV01ZqSq/ulZVcPve+fBezceke2l+3MgO0pRYpmhRCYV5U1QmW
W8wCB/aNgGq87Nmi8OzTvGel99RyM3WB72MG62qNHIbA6zUNPcTJgMBnZVEZj/KPHi820YEi1nm6
PpqZObMMEd5CQ2E88D+cz5mmZLSsowuxUrKnzPiSwKRuLYCtL1HQEL+JogK+DEop9ZMG4gQ/Hnop
WBgvVylKt+tcgJo/3InAZAfkP68PxuRjz/HjpqipMKaBUjclqJDOB5PkhmIhGQeWJHNWAWm91hd5
ItzoSAaaB0gvF+xNWJdGMDJTRlcrGBFQ5PTYnhtMsyEswNmqqzIa2fURI5YOSbHzUWpHndLdNJR7
9QXw9eWKjbBnMGwyvJ+6OMWuyy5FTQts3CptnpELvGmSaqvUm+szeel5lqjD5CSBsjZgRprMZGZG
tV/ohNCS9dDVr5W5xAY4tp6cLRULhMfRWQASWWfLns8c8gq8PQpdh+altnMJOdj0LdB0u+jhsZVV
8L6ZsFKaH3L5WvIwJre49wNjoeXzwl/oMqAbg8NC1k1JlsetfuKZUhoD67YGkleK9pB62boWq+c+
0Eu7FaRH1EbWlBKWqMwutsNoFB1NXRJHNsSpZJseWWAvPYkkeWDdF/lb1hINlGr7VArpsU/kTd3q
9xTkyFFqBThHtXrsoGwtlfCY5MNN6bp3mds9X1/vCeUbnvz5VdDI0kEwdipMWoWKsqdqRQfPyqn+
STP1ViQG0wI1XzXpnanXttvB9J7UX+HDfBCQRkhi5R96DBeaGGYXxBJ5sFucr7I5WRBDplqHrAIc
zDGQS01YW2PzcO6uyXTcQPFuy0n48/rIL47zceAnJsdPOvEBuegp4CeYLJxtppHxQO+gpdhWF+1N
6i3s3YttNTE26fXsNBeEc4uxBnQMFzaFTIPnxPURXRwQGGFnGRqd7QqENJO9CyCyD+pEgRm/1zYU
DXZZCMiWWPC6mUs/pj2Ntk6NAwJODRgCzibONYSqgtIF3nzNfOwT8TfckuRG4vLrMBjp63Vjl2Oy
VJFLl5NdR817qgebxUouVJrhrARfhNavt12lecWLFy7cS//DDL3ZsPgp0LkY45hPnCGtXBmaHstZ
GdJrFWxjauUJCAHQyfU7LD8L7U6XrkcgIdFEM7bs0L0zWahWaLzKyl3SaVhF2abeN06zCbv4KbSG
TZMMC/ZmVozLcVSLlET+Od1dEPeS6pNkZ6Wm/zQ6gkRd9Zz08G0l7l+RSXGa8Bc+waAg9KS3ebKp
hLFKlQS6sfJK44n/Mr1xm4IKXKCYa4+O2evOMe6as7uEK1ims54Ag35KWtTOVw0C9KIGiccWrqEj
f5G03y19IIlI9c/YxM170rSb6xYv3HG0qBq4CKQaqjbdYnUex6ErYjENVFvzi02t/XL68G83sgkV
AQGNDnMG7aDTm4I0Uy9b9BGviu4eHmStcHiTL1yBFz7xacNkrWBsJE6bnPsUsjITyUaCMuFo8ohX
i4MRvfX1wv6dMIB8egQDoUIEvAfSDW0SNTeV0qNYKRNnloJ0VEQwL7mRI+nb0coM69pvFMwqMLzk
mrImuQl72q0KqjcbOXD+p6WZDmP3V/r4L884pUO42HfQfkg6uVKYgNgOUzaStoSMroPHchXIagtw
gHq7GavKF0Vtov1QySQiILheiHguJxqhWPp6oWCgcYLO33MnVWuyOVQ6KLpDvxEWP2Vx2Drh0dG/
XHfNy8EpUFHhMjQEgiQUJ4cKrM6odFUA+VImuxm5en3tNgZvkfl2Zv2+bmxuUPgmgqyqoWJ3MqhY
aVpfQlFmFSLZRO/mnpZHcH/tsZGFm+umLo5mHkEjtQ00vLpOH+047pOjOXSVoBncxFjB8rhOndcy
z9e82W0QyZuk+klR8Lq9yy2uaNxYdE3rlJHwl3N7noQihYLy6WqAluFWdOJoTdUwPXQCLN/XTV2e
X5iyYOawxiZRgpFzU36pu6pWhnQKNWa4l8j/oV7Wx+uu11OoNUVfPyAthtiF7r0aFMYXjpmLoISm
ZDxl7FA2ZPXCYzoklgAp1AbhtkWVhFa1/HB9gJfvpImJyWRmklkbUgFCPfal5AaazH6t9Wm9LwB9
2RA/pxtFSj5CocltqN0flFpcYuid8dRx5xF4w3NEqD/5gjhyHE9t+AKJNLEdN9Ix1VNu9/49MvKF
+2jOFigCaDvIEfCqmERGoIR7UnlEeVHlrSV4Qq27GDrSpPx/2pHP/aYQGvoUIZLmTAV4J905VLX9
0rTzaOGSmPMQC+6VUdqAY3NKGII6B8rLEpXYPJWe8sz9GRjCwlhmthvNdlxzEq/BkSnkfCytF4Jz
i3gVFYDRVqXS2JrclStPyxe8/bJ32WRhTixNPAFyPs/0UmatVum68R8HHM/7VQmwJmmxDUE9bXw/
SrCnurBkeuYMwzREbwbJKX6YDDKo6cEFVsN7U/riuw+U/1TxJi8fW3knUlxT0eFrDmK3y+hTK569
4kixv7a2GvyJ6Y+FLTk/4X++ZTINKuT2DmJ6n9/Spzu3uk/F7w4UBYp2pAlR16BwfImcWydoKJJu
9BC92IUrccatiAh0GZSZjnNNr0Sp0ZVUL5iOrBAlMr4ZFxYYiusDndmMKIZzY0C4QbZh+savAYnS
D00Ol/6X33KqbcHv/qJxbpPr3t+bGmk7FI4Z6Ex5Vp77cO62uQrrr76iSPTW+P1ThtgCeK+fTgg9
7fVhXS4fkaFOIDNyqMrGNNcpwNafQ+mBFyvCLs/Nn0oo02lsfbtu5nL2MMNDCAkCzjFgZedD6huA
QrDPkgGvmqPXxVSgQSSn/YbX50Ji5PMGPw/jx6MFMhHkF2jx/+z8P7nhLVUo86zxyDMErWE+ZWT9
966sCO1bVGV5sFUCaigbsuPmm6pUXUDBb+C2Evyw7W2ycP6eRk39NaIx27hziqz9hXS1NRxpPQAP
b1Cci9dprBHkQlTWeVuqadHv3qG1aa0PvvYq0yj5KBaRdcBluoo4tG2+QFBMG0un6AmpqiyJdqoS
dABTPL/4auiD+6X0q+AbxYxqHyRd/csxgmpPzwJSFtdX4vLs+ExswuZCaMctPdmvWhb1Su4DDInz
f3wrsAPzA51Ge8jvg2BvyAsn/mUUOb4UoXCD6xpf/rzQT9aCAFYBM1GxFuZwoyioltHEINXNncpN
psCbdH1wM24GdYVMwtGE8gGakXM3QwaDevyoeeWVUMvWG01pt8ZA336yYOjyyOG3Kxa1dcOgYUyc
+LOsFU2J4BNcs+k3Rb0Nlnj4534/r17SaGwAorlJQJxZ9Bq6KU1M/ZD+U1HjHlrj9e/n6tTEZK6E
QGhocMCESI8NtUm41w3bqNcVyPnrlmYGA4SKPJwyXsiKPLmuBhDrgVEis1orJXVbWFKUJRMzC39m
YuLV1dC0LS1bJp2WsEDG6BHaQSq2NwON+psyFbsv14f0WQKYHDJkdyTibRwA6rVxm504dpoAka3N
xFoBUFvpSnbIYLUjJwe/BNgRuHhAsHyBzuBZDTqYjOkCSZNblHzWBv0Fkhw8Xf+ey32mU9qhZRsa
NnJA2iRUtApkhH1DcFZSoj4jZEk/aEHnd3kTDN67OUgLj5rLFWXctFNQPjA0MA+TFXXDTBfkGgXd
XPedY1Aav9uhGhYO8suraaSG4elJNmHMc09eatQjnNQFGrZSmx9+KgI1N7aCki6s5OXMYUUHiU8q
xuRqmuy0MKNTuPM9185K6WeVJTuHDttOMOgEKtqEtjxzd32p5oYFiR20+3Dgj+HEuecMddI3Ahqf
tpF+STL6ZyGxk/SlA+pyQ8BQB5041STOWPWiugN5totaOfUPA51aHw2MXSJlkDG44bOhtdJCCHb5
9BzNQQ9LyoCs3fRVHTmCUZk59Cqe6awU5x3Q5SYs2X91d6NwTOoa+vS6p62vz+Xl4p2bnexCcFdw
awC9sIO6OwBF29KidzChe+i6asuBsJCOvFw6TnwEplAkMXnOfxKXnmx6SAsSmhQ93wbpeihzkQa2
vr3NZGEhfTxjh6uS+A9+IurQysRFVEcrc6mgeBWY4Uqjo6cWj2H0fn3uLgOB8T7+Y2RyhdEM1vcR
wavd+W1oSy4A5zKyYeGxYbWEQvC31xUv103OvJkgihzPjJHoHiLfyWZr/KwFdNj5PMr8J6+VtyqN
Ul0h/pQk96kLG1DB4htgXBJ4OWy1oX3d/oW7jDzEIux67AdIez+Zs0/Wr6apPELDzLdbsYHBszV+
WgnimLlSS7ZENQrt46T/et3mxVqONgER8ExDjg4u5PPt3rU0ekAu6ttFADmkrsEKxLnsb9yWbXHd
lDwmeM4uJWwR0mHNRNmEsui5LS9A1qcpJd/u3S18GSsvAUw9vDoRbDLhax11wJ6PdHndQoHKVCN0
8qXvdnocbLNQ3CP2Xji/DGOvtQvXhXxxX4wfBkktNRdR4+fJJAxF34a5qvv2kJDyJwEWEJFZSQm2
F7RZfAf5uK/b4EyBu/uCXlc3aSprj14kCxvRL2rnJvYhID8UHEL9ijhSWQNNlJ9acJDNumj6jC5w
oRMQnfeTkW8XkLNN3z/xeh7nyjt0ySD2KEMG9cIJdHHOWqLCecBzDYlKQsHR5U5cKnLkphPEIrAz
0jVHHlDDOkMrwhaHRryRfFe/ub7Gs/ZIsbFxyfJRFjm3FxZDI5U6wCfLiw5y9c1FWdnl3FMXAvcZ
t6WkTmWCEJcNM33u+kjgyLATMa4+v2dn/oT/ZedCMPr3wxmT6NyGaCEBuTkfDus9eNxGgR0F3yXt
o2m2uvKReQtH3dykyfg+Psiz2pxW/XxflLzalwPbFffV8DHAhOB2j37zcX0wc3M2kgxT+Rupaq3J
9guiimvQsXw74JbYCb4WQ/qj+j7EU0G6EBzJ40JP9vrn84CbiOfOxV4PyM+jAByiQe+14ivMEVaz
SrxAekIyB5hmD0oUvkBBFv8pk9bYJsAEv0Y0lB1jkLzGIy3UGfKpsEi7Oyp8oOcNsXQ+SugQvgye
G/00jFK7gSYBIGvfmMY3NUilH38/X2Q50OkjlUqGfJKvzmv2Yys6vl2j4e14wNmt9MaCp/y6mbnV
PzUz2TKJ7IQkrjED4I12/hu3EmF+DmnEfP0PDCFZpumjdJr0qVx5chZYag7jliowntig+p90qvom
mWH+zENX+TnoHgfgdYszFxp2CLnI4eDbI/H+6elTWoHCQnaBzWuEfiSxEe5YvH+6pKzodxCTTUsu
aSHUm5nOfz16efzw9vm8409GKTimkPPkB3rZwkWYt3bMO6A34xunjRfioCVTkxDFHMiR5CFJijB9
zWj5Am0LxhiRrgUPmdm4Z0OaTCN0sJWmJNgBuLp2y3JjVP5NPfw1LSlZb5hPCcottAcv7grRFwu1
AHXNzJnrWiruHZrPoR/bXncK9fJkQK+VOi+oQjjTphLCSlOkQVCPvXjBW6sXBJAv1w3MTNenKiyB
KXk2Sj7nXpfBLu3pKTodEDn89qt4m0LEAWJ34Qqace6x1AuzE6cbr9rJvhUhsPQEHUAppApHEmvU
JCAcSz4ocdEm1C9spcvYFDjcWDaQRLiWx8j4fFQFxHlhn4ShDW1vAL+FBDW8vhcTDsmtIUMaV0Oi
WGxQmv772eTWIOFJBIH04mSYQ+4ljpDRYkFTva2E2jotBVhQpc11M3MXBuBPiRwMeQvkOCarpped
pcVFEtoNXORu5pHwfLKQYIb/DTIAagOVv8mdg+LumvQVIoDOfCmg4mx+ZNmtOkL3N139QOb2+mfN
OCvJOhEkDtExWJnJrNMFn2s+PWps8R0dl/TJlwsLO+dGeBFLSsPgSP5/vq7WkHfo12PB5Nrvadcq
HypK2rCClEsgiLmNgcCAKHESj9fyJJpxDV134SGAPsfNbmgyXruhtofKdGFE82bGhM/4tNCmsdng
qqVicjDabjrYOnVcLdRXpvJwfWXmrHBOcbmM6rEXjyWkfSyAE8De2/KojRxdQwhPxMJQZpafqgpx
s0QdC97vifPnYZ6JaBGyx+v6RqMjkPVbiJhnxvGpsghkQqRjc5pKrQe3VqKCcQxO8wrTyrYEsiRG
xt/mBgC6jmiJUWACJc5pBi7vUPYOFANwe2WtpfowVNQKzH5hu8zciGdWJs7cQ509NAFWmh4OEjIE
NZylvQD8b0mFZW7aIEYG30IJCiDnxJehLZZ6M/MjWu/CvUAbzyiv5iDsfd3LLrIQ47Sx8dmgRE4X
EYxSyI5aVV5kO2pBvyQkEFTCD70F3bDGRGZ5ta7r3/+JTQCqAK3J4kxP3MopnN41sAkh7MZviIj3
mfRUpGSu4kdo065bmzl/4LUfMy3U8scC5fn5Q+Zb01MFvkLF1G9F3tmI4a31mosTUKzRLFz+c8tG
vo8EBwJOBnoC59ZyB+1qOqMi2x3Mg6iREDa1jVwuvD7m3HBM4ECvLo0JqsmYag3+B7TzIltM9d2Y
ewvibNXC9QDh5kIUMDugE1Pjp5yEm75KJ62lY0oprC8RPefIDGpDvy70vvh+faXmDiPqoJx1BBus
2GRUfpP6DBpTsAXuzd54gKRqwRmWTExG02te42YOJoqss54HF3WlsHfd5+sDmV+ePwMZXfJkzrwe
lPpgYcVshdXAm0ClCvasCP/B1Up5esRoAm+iOD45I2DxEYeE3hKYqtSXERTTWM7NIHvQuIZ3imAu
5e/mDosTe8bkwdibsOO4TsrGzWiNLAsvtdPGNVaunH9zHJikfXfnpeH2+mzOWh21N8htk+iZhiht
5Gql6+eRPaTRgdpiFv2SJRSS1cdYkezaXDB3CXLiSKQs8G97ow+drJ7cJgbMZNiDL9fuIc8SoGeT
VBFC2pdWe4jJsGuQEQWb68O8hFZO7E7cX5WgdkFfIqJcOuygVFHzp16B121XMVqgHWnZ2xAjbety
Dwv3deOzh+TJmCf7QndGrvsY21RN8Bw4AcVOeOwj907SWnoD478Pbs7meLJD1A6mTy8dxyofXRSw
0SPc6rQjXx/V7D48GdXoWScrCU+9Wxej5/QWnMNa9b0ta9ptXDTe/CUpik8g4SQhpKNLadDJQ0QN
RvTcWFRFblOqpPArDfJZr4aqKzd+JmOO13e+BDdpvVKhMIMdQxH3ItxXwQ9H1+3GfW/ShfNn9JSL
T0ELfQQYgHmcPhAbGYxXnVW8IfzyV2xCtVDTJx6Z7sLdMDu/J3YmXoNyLWGjxZAFGT7CQbaFCg6T
4TuckP9BnIrrkQ0lyQvGUjmfXDcn5QH7Fv4p9NZKSSEbgyJ8wcjctI3pZCB/1FYvqiOkmbsYanU4
RaEyMt3sqEXOsa7M17/3SgIfi9IPIAZz2kdnZI3gAcGI0EnUky+62Ef7AtbHoydbyqsWh2/Xzc09
rEepb0J8gmN8c3JLeM1IPOj3EKFCstxUe/KwafNNJ+TrDzVa3LlxF7Xr0tletzv+2qkT8hYbYy/W
jMbE8yVLEcVoalfkchL8I/xL6i4se3Elplr5aFYHL3pFAxmW1EVE3PiLzw0DDpVIIiCmNeYRJoZz
a+grX0EcwoXmFgqzyjgKXvculAokLZQ0VnFtvkH5PbxVbdavq6BX7TL0n11F+d5K7qtiFuG9oPfD
Lmyg3XDpkFl4q1xGIXwfM0NLNNepOH1ARoJYItUKl0mufKmytzZ5vz71lzfm+e+fnHtJXKKN4Ek8
sqVdKLwaMoRmT1G808x15tZ/vWvOjU3cSw0SFY41BuNEa9FFcZwmfxXqoOtDmrkdcWBOM15C6HQh
MH/uTnJZNVQWSRwAY1+pxqsWfleUr0LSrXLtGMpf8/a2bLaQtMnhUi1fmlmvscgEPA9hsLEec247
MZo0ypVKW8nSNylcR87IbQu/6W9Ds0E5FSW0mlq7sdqvTlhuHetuMRkw0Tr9bMPhE8AtUPomGzB1
GQHWXLNrcGr60zcQw4SQaeX+oVIB9NAQIDzUUO02aI87uo3AlJ2k207eDDV04OtWfZQzu/RuckLe
3oHevkVoY9fQJty9tBB6iGMDdGjnmrdtTdXuHdhMgxdUDPsEnmQTKbzyB81F61C4q7LvsfqrLF4s
80G1dkEv7lygFFQ4ovilNg5JspTtnInHxiPkz9An3uz7hjMkEUOnuR16Nxi1yUUiiuOptLSugZuu
++BZg/flusfNbKIzs5NFD7pOEKIWs02/rVuq5MzjCy91nM098hBfiFUuj8uzUSqT2BoC59AsXcyl
cH1WNPmL0SHsIIdpbFlC0qj/EOGBvD7Eywvv3ObksepnVQOjXaNBbaHbbgbdMThMH9GS62Zk+fJE
ZioNXiikf8amj/P94/Q9RB81dvqhs+GbpEfzJYl+WdpBqp8MQ1hBoj2EcG29tUUIicxWVj7I369a
TYfUq10JJCYz5a7tdiU0aoKQLUS/n1fu5Mo4+8BJyI/YvKrBLcpEwKpTmYcAotVEjTHHnofZpf4V
9dJqZJg13MfB/55m4IGRdEQ3Ieksu/ehhrKegNfRc/FgwslYGPdyqf+4Po+XoDcYBHhoaMCFkVOl
NfR8HslWiH1fMo/uIK8Fw7bCr763zz1bBmMUwBumGs8mKXJKeVb+Rr687j7gClmYrVmvOfmKyX6U
0ZIwQoevEOkkUJ2PHKxnAnf1wmBnnebEzGT/iSZcRZGDPHpbWMpzMkjiiPbRbjttKOiAgqG1TgeC
KEcmewnt5KauEWsORj2dUvHNhQfLTHjP3OsSTY4Am+mSms69aA0ZHJfaKsqfUBLyir2iRvCJxyvD
WtfWu5F+E1l/Xsb8/UPr4Em2vrUFuKEv1yfm86i/cNaTL5nMP/0uiqKUfEnZDHCu3dRAelEihcz8
YEHMDw2xBAWcID+I5bMobt3hvuu/qoKzRtOxJmsdBP1Krg8F5Y7S3MRaZQdQpXVqRUvWO0RfvDWz
3fVvnolBx9kbO351Dc7QKf4crihEeNteAxj87sho83wTFLSyS3XXgRdxmsGuwJGAgpeWZHlnvZUl
G8kx4JKYXpwQVOlp4w8obEeIi9RVmcIK2HzAVBsteOzla2gc4x9Lk3VxTQc24AJLICB4p9CD4m0r
yKP0Wl84UJcsTbYGauNa5YRYchVx7XBzDwm50+hRrRdi+IkU+P+EHX/GNL2VIKw1jd7jFPRzZ21C
YCLzY3TIargV/adaCDYyR6Ur2YNwL4k7WTm4/q1qERW9Rta7kr0a5sC/fG/7O8rhNPY+JFZsB/km
RUcIWnDracHRZpd7zCDSCEcJ9nMbnzz5dSVyQE7wwbrg3HceJL6FAZWuwbO8U7ahrG47cSCTY6yh
tvweOj+LAmE59LB2g9Ws4c9aOCznPf/kgybnxuCpeUc3G9Lt+rBN+8yWRNh0rGPpyTZCN2R0bkvx
sa30leH//fVOiWrsK2E+oMSfuEksx0LrxxwUKFuQrxLunCbaVFG2AEiYGyJ2DOoUYxnpAsIrlCFI
ZYMLodOEwBZQzFihLoiOQA+3LbSbwpb/19k59F5CwMgNG4c9YJnGjBYGPBeoj1wnY/aF/Ls57WNF
d6APvJhjJoDTvHOVdWpJr0qlr+Uuta1Ue3Hcdg8V69GCVRnypie9lR58Vd1qTbiQop+flZNvmcQU
dWjBu6cx+/WYFNF2CGOJ+l0KNQe8uEprF2J8QCewjhe2wMwOOJuD8c9PdoCT00WYAE9CViJAG7vd
+kOySau/LxyPKuDjZHM8UDqe+HUEBEHyx+GFwQECZduqFqoB8xN4YmFynkoN4p5iwkBi69413jpl
X8Y3YfumdE9xegC1qMrHNl1yoTHOntyuZ+OabBqwSq6HJiqhoPFVGt4cwdlF4kFIHgs0QSpQZWD9
lrJbs0umjDAsnZ5y6kbnS6ZVPKL1npGqOvvCUW9iGLnTxFp4Q48TdjG0EzOTCS2QxOmN0QxCVHbW
7jx0pBLI3Z5Tet0gXl44iseo/pq5yUwS9Mvw4XFLhemjFG+F4A6AuO/+QiWJxAcszdyMdpp8SCqi
0O1CxHF9SiEgPJ/SKIgjqUKxnZ5aDwZL8QFm7rsmMv+TzfbvKTVE6dwMenSk3CLGmGnPZfUQ6O+D
83x9Hsdz4v+eRrqrzk2kvuiJdceqhYOwElvot4UFC0tzNXmehWklwkmBhdrzdkrHW7dzD6McwvWB
jF48HQgYG3AgNAaOGPTzgbg5LfemyJKUhQI7K6pQ5p2UV+BgbgV9CaMxFyUTA4zlUXI2CiRbE2uo
JmhlwMqge9P0vzVPvkmqmzztbD2AN916EAcIqzpiEiOi0XMnGuXO7F6sGlW1D0u9F5WP1PgQFFQo
H60qWZdpulbbW8H4YeqFHVbyQkw3d9ydffAY9J2c26OeVoSMKHdXKJcPctCTkEmrn4pFzyl/EALK
j/1XaLOTW68ffFtoxQfTq6OF75hZpbPPmKwSiS5emTAvrrycRISsVyJvjLrZhzB9wcWCkq1bBUsd
8ONRMHGNM6OTk8mNZRP9SYzGwyYhkdUm/arwkw0wUbuGok9UvprGIuvbuDkvrBIifubUZLh7zmdc
TTsl0TscUmuLVXkIIlg6BYDda/M+Mh6Svvit6vFzoQv76xthLpfJMf9vw+bkcHIbJYqY5fEt+aVu
v0ny70/2RvNLWuyrAJjPAIffbY6oWK0t3AGfUP/LQRMWjrkY8SKHYNSp5KC/oq2qLos3nmnlazRr
xKPkwFHRQGy1ipK2tVUrePGiGE7ZdvBs9DtkIjkAXJKxdL7NnD5Mxp8Pmqy9J9cliU0mQ6dtP26+
teCcmmThiJtB35lnVqZrret54/RYCbjrGvQ7/P6V7nGuvbVi/ijghPWSFblTI4XaWLSHEDLvBMXD
/iULqjUMwmn1LltkUKPVMLwv+MO8I46V9bFt2pr2G5VJksVZz5qk9deuv42UvRJtG/qOOhSmekDh
t7Fqw5x33excWo45+WNWPvf/cKDRyEK5etVaJBlH+UiPx52/qcCBFeXahLU2dX40AURdBb2VVIkM
G1j7Cv7xSHiGOFk2bLjcAtKTlXlbLn3fuPAXnkqfFzGRON4b05MINFfuCcyKrrbrUTU1rBpktB+R
mS7Db/2w4CLSkr2JIwqpGyEWwXQEfndDMkXy25UnbbMMXcKDn31tzBdNu4Nk3etqUpJ3SH+gCf0r
6Na+9KRniwQX4/RfG//EZfVBj6UmGJdHe0/qYV9EwxaN1FXtf5UFO6xfe1Umq/El7/mihbt6Luk+
shv97+RPoR6Qj2mdRCsx2daK4OYYOdlWd+4cCmIxz6Xsw/JgD1lIN/wfVi2RJNuInfq8I0/uQIHr
uTAqRVsN0TcrElda8g6Z9srIv+rmPu9K2zBeBFVYGOx04WkohK6HvgFCBZngZBL/NGJLy6JggmMR
95Ds2y2YBO2oSK9F85ymCwfwNHeDgU/mEIssrgjP2SQuUQqkvRt0B+2mBkJYw/0rW/XKCrWNEi3h
kKZ3+TiY0QxlWDC+F0RxGpzgCXkBKIET0SnstA9TiPiRRyqJfGAK2g3G4O/dIokWwuKZQeq0F8Jq
QbMP5IKTQaLdmo86NqHdwRGwwsvqNcnad2RoggOC8NLq+kk2aw5SKTg0AIipn4f/idsUdYoQNWTc
XN/f1RxkNdqtkP9JS5nvz+zR6ZZkQuktoWo7XpwW6cTzE9OFh3aUNqRdswASpCPMhEpg4q0GKkIK
jPfvrvO1TCAof5ONHTWVXn5BetLUd9fHe5HnmH7HOCEnA67CzhJrh+/QA2dlys42QucrfuScVLM7
uCWc5Gj4dixtkMlZmf7REhayGxdbZjIRk7O5HEDM9zIfoCKSbremuwIrjU4DkqOJGG5gXN8Usraw
T2fc+Wz2Jwe0g6qUFsCySirP2wTZoYDAI/K2QnMjdN+uz/CsKe5Gisn0dl0w/JSOVcu5xc6BMJ2M
1i6TN1Hhr+Vm7TgLB8LoMxc+RRMW2DagsPrUec0wNVS3oIjRWQ9DBTr1bVhKpcybAG4LsyLAg+kr
NRDVJslH/LiH1u+nVO/vyH2/PmMXQe2nT4Ik/l8jk2jCKzzkCXVeLWJJKxuFIbHcCIpbv8eNFW10
M1Bv3HAQX5IuCrZRlrXHCoBUQ1eD4O9D1FKX8g/Th/P0gybHeu6h/earIqOW14ZoFx4QBXOtObcG
Sorek+Xvc3jha2uN8pSv2YW09AHTBMi/PsDgmqRaB4B/khyQq1AdjJgPMALEMiU7FjYKGnriHdqZ
KRoFqDBZBbVzCvY/VW0huru4S6fWJ+sh9GqvIfpKG5K486r7AdJV2f8HRHzbvonmNiq2ZbEw4nk/
+zPgyYyjSpc3ScGAFed7FD732V2s/r7uZrMb0/pjYpJVTXNxQFoKE1RhxeIn2LbYfGgGwAxLuPGl
wYx/fnLGqjHKB1HK/ClBf5/W3wVL3MqL3UezB+nJeCYnuRUqSgjhPlYqXp6ooKq7Ft1VnkKwZRvW
wrE9hoyXZ82f2Zsc26mVhJo2zl43PCJloFr3un7skp0PoKQ6UMa5vlhzU0grLu1OGuA9muHOp1BX
8gi9Xiu0s+zJb3+4AVWIpbzJgo3PbXCyTEgjSnHbYAP5bSrSiGCjFUjG+/pI5iKMk5FMA1OZOl6r
51iJI+WL3CqbulqLTRuuJGVhD805BAlFED4qIrx0TJ3PGQAIFTF6anpgDNxiG1Of6N9r1Edr7bZ1
dv9N2nksSY4rWfSLaEYttmSo1JklO3NDK9XUWvPr57DG5nUEkhO06lfW1YtahBOAA3C4X7/3+rBW
J+/MmLCblNQwx17B2OAPezN4iWkErvvv142szt2ZkeUjzlbI5yAiOMOIxe2j9g+ZeUAVG0nDrRNv
dTQUl0FuGksjn+BudpsHKJFzk5bgRoofYz+4E3rPhrKvK3Vvhx9TyqUKeqxz7nX1btKewvFbvUU4
ujrcf77iN0nE2XABUfWRVPIVeUxny7fRuNVQ5t7iWVyzAlMyYT2UCzxgBDdxHK5SMwGKD+2Pnuwc
+1Ead/ZWFnVtRolyl9c3dXvDEWbUhMatQaQw9ZoABSbntQEuOsQb0IrfqVjxVIL9B/YBHg0MRXCQ
Cf4B2VmsKDL1wy6tFhmLtLBPCVRuaF+iV0c5ZE7rfZDY3YNtz+VejoepeBhNq4HOyk7t6tcg0a0H
BK4IHNWb4xC53yBVf8lNiqYYAFvgcIWRy9UBivwCpXc7a9v7vtdG+ZhmxkiAUOulvtO1PNgitl6d
RggSaRZcAJ9iY3oVImI9NeCxpcp5HCLVU2jdboNk/+cbjQTSf8wI8XHaIKTUmszj5Gu9qw0IKVqF
C/PGU9ylp//OluAZekLKXeqx1eevdnqXJw9p+dhtAVlXgxgiJ/ihSI5p71K0ARJzjcYSeqYR/+qg
w6jkzkVSk4ezjvBt/Qwt466ASa/eAn2ubTDI0hYqcgvvFzkr0lxVpC5izSpF3eX+PlOAyECh9qfk
mUuYRp6FQdK8yCNJuJLLUoES32KEVR10hzK2/k5LQ994IK+FwrCC26RUsASIXjiCOz2UwKLzXiya
uwiQbpCHG/fW6nyh9rBwhsG+IOYwzT7sqnmmXxFJ5GQ3jm+1UrvmSEP/WG11Ya4NB6EuQB509JGv
EeYMGaaimiZulAQRMbt46dPn6969amBhi9ahm4LXQYjcbac3pDRlMMYC+u1u4vbHvzFA/RyVQs5v
sQXSCeIxcHRaIOEV/EmmC6GzcEs/4l1FaXEtRAlI9LP2kNsLq17UalbVMdpvY+MflWjvqCQDsh1i
qJrxJYgXEZ/7RRMXird/M7p/DAthRV8GtMemtFxaVf6NvjRPD9QN0Mmau52PTbgzlCZF+TtkbIH6
Ck/PThv3km0cJmMjQlrOMfFuAm1OGRE6Y97ogidQKrHseAa4UluKj3DWj7Em3zF8rfv42RkDE+rp
9F6GNeD6DK4ODwAT1HgQSjliN3NmOnrr95idehjClErbJbGFVL32JZd+Xje17ibc7XSimnTYiXVZ
KNGz3Fx6sfpS80z/3iqeJhNavBtV+1VUJ8N4kdRPVr9xgSx79N3ELswSpF0hoxZxeTrkswRyjNBE
+FMFnZP/rMD32slRHw7XR7i6m5ES46ggOQha5fL0K/Q+tCoVU1XLK6tR6pMfxFt10y0jwnMbTp+c
Sx4jsLl9GXz5kwUT9PVxrE4Z5x7SW0t8KcqISZPlIPnIqTRJ3a8qiG5KCHPBRp/s4a2qtzqZ1x4i
UCT+x5owIE3mrT0U7DCUxwmk5W5P5tNF9g1WkK9+7zwqxtfr41tNa9LkBVAcGAxdJcsEnIXOSDRK
WSRhEg2nl2HOPFQDP6MS/CWXkcijv8TIUY7NSyR3tL80Z9qpnb7r7HJvIZF+/VvW5/qfTxFiKb+P
pzStOMIcY/AqiSjqERHbzmj36bhhamWiAY7QqreAFXgpC+7ZIF2Obi2egzbTrmyQDN+Fxsm0sl1g
vyGAfH1gW9aEZY06u+2RS2Xf8V42589V8NcYqBQgeDI5t2Z+um5u5SCjI9JkYJAVcQkJcWJT1sas
DjTugQc5kn7rpJ9G+wG15I0Dc+WcRpSD5gLiXxriRfYYfaylqM6WpjqKZfUnc4DN4jbXT0qK/pbK
67ncSNuuzaNCylZdepEgoBUGZmcdiHCfUzOdn8fKC/PxTt2jUb/v22ajzXLFFyFGJRGNthCEICJ7
nyyZdSAv7ZwNAs0jd5SL1B8+kgWun1jP5h/j0QgcMLhoGWlgBOBNuNyHc1CMfoL8pxfDaN9JtttS
WRjYZ3/uG2dmRL2MulFLo13M+ITYcfNQNp5fqvQtbZz/azccMjAO1TD6x4GTCTuscoyuLWcaO+ey
BnULRTFsO7la3U2p/iKNTfRiR5P2w6/M9jDlNLCHsdmFrh4iQr2x/db8lJmlKMdSsieET0GIWUGE
VOWaGN8i+Q0KznRecNG3Bv3lTuNGWzm4VT89Myjs97nxq6gwMVhAU9KlCJt/Rn/YVYvYG7I3JdzY
72svNrDG/wxQCDql0FazFokgnuD3pd2ArWlhflniXHgjD5LMgU3Zxqm+XfelrWEu1/PZ1QEOKhv7
kGHStvVSFRw0ofmlCO2j5MzPFTpwQ74JFV2GIoQwF0MVYlDDH32tybXUK9VfY7kf0W/WbwLn3nJu
LP3JaT932aEyUoTbbwZ/47m1eibYULcAGVl0RYWrshvauQgKprmVAwgKTq2lHXrbk+k9GrbYRt5h
hn6fB7xPUQeiw53m2svJTYLR76WIydXMUiZFHTX7YZgAimR6RsuG/0MP4pLe2kG9hWnwo4QI926w
UIYmAexwiYfZzfXVXhs91XMEkqgt80wTDihnQEfAyHVm3reRMIAgKz7GzcGWkmOVzcfrxt7hZJbh
n1kTM3pFrAVtGRnkp/KnTkF2vaorUN0vHF5eWOi7IYt3ea0+VOGhVHaqZ92Y0acyvueQRncd0YX4
edxJOyXe+LCVkJPvWsrRi4AEJJSXyyIhwUVKjVkYKU8mVfnE1bAx0WvXN1hN+mp5q9qwjFyacBI/
rKV22c1JZCW7qU+AAk3WcIPGZBWhquy0H6/P9uoBcm5y+aSznax3baISehJ3LoSA1be++2zO+0Gh
vP51RAwY0UDp9brN1YlkDzFZ+JMuEodCoBgkcc0o08FBzbG5H/wt3N3qRKK/Sj6J17gjgpkUX0lm
oBjosDf3cnpnjR8k9egML9cHsrovePMblJEVJPuE5bILra7MYtkXQf6caNJtFVYfJxu24657DJGM
v25udd5Q+DDhB9J4WQnm5DYY2gz8s6d1VXPXmIVzb85bdAnLj4inLB74HyOCP5QxicGwx4hhjDsn
qZAVSXaVunF/rLsdzJBUx9ntOMKl26XEXXmcwIrQ69lLPSj0U5Y30RCeJNiE50Q/daVzNxi/LGcr
JPh/TC9CBgsDoia2x5ooGSF37BAjd9qujV4VCXW5Wj30oe+NXXbMjLehGI+BslX+WXPKhRkLaCRc
VYZYoO4risR2DoRvjur4qQsa8pvynDxUvYKAatA2Gy+dtaUkiQv+CVgQvYDCgUXO1pBAWpFMgWLR
725mbofw13WfXA32zo0sTnt+foxzIw8hRnrJcdyxhOA8kPapwdTGi9jyeJzJgOWx8zJaDsIe0c//
8gOEXVFQ3ZPSjA8IpOyg50drfg38R306tk2w7+oXVf5ka39TTb5ud20zno9b2CdN3Wp2prGYRlyg
03C0zXF33cJajLVQeXBEAsnk5XM5s3WgBFrTTGx3eGA1Za/0n2PpqEunDhrklB7S6+bWvJPkEKK0
CxaQ3M2lOWP2obkNOTIV5V5xBi9u4emI3wop2l83tDZz54aEELkpjTwAswL5fpl/7Ob8k5bPG2NZ
83wqkgsGmbv6Hc1epPupZvdEUGH7l00+uXrO/83D/tzEMsozvzfkNq2y3y+L4TO3pUVPOm9Krwu8
tnqutrijVxfnbECCkzuJI1eRz+JMya1S98hcQEBnx+64FeRsGRLcepRitesTZi72bxX7c58+1M0H
K9yIc9bWhzQxNRAaU96TN43xbM+mb7NnU7twe+m1LKvTEOQb9/Oap5nAMRHTVfkrPkT9UDZm3eJo
sJMYbW5f6eimUOLP1/15LY/2W6B64VqHQFQsqMptbOUdAozojkhvXaUdVUmjzUb2JmhmhzGEg/W7
BgdyNdUHpwv2AVvKLgMv7ewNv189jREegC0flnkDPeZLr9RKc6C4l3Hkzy1t6lE/uslIPVYvwNYX
6LM7XhFVtMxHLt06XjFv9Uovh5IYPpx/gLAtTKdKMytf8l2EDXl3SKy7HCU8EAJBJu+7ouC95F2f
/zWXPTcp7A3DH+KgDKjNO/V4iNrvTXQsBm03t9+v21mD3LHO/0yusDeM3JkiayFMnIwxgu88d8sB
bkurvg1aSM5ojdpZ7XdtTo7DkO9jNYKc54+7aJbX0flHCIGTjlCBPSwT3GS+m6qk79HItH/Nxo/K
/D6FD2i1eIl+bLp/kYBDpm9RJOU8peZ46Vm2NoUJxXqOVCU+BRZKUIV/r8YfW3sXm9/jfnd9stdC
63NzwlxXBVGZRLHHC8L5az5V+1436YMnu7jk4ZQ/VeT9PauLIiDHhE4gL+ybqI1ix26gdkTlajdV
u6J8nGXodrYoYFaHxcNOo/a8KKQIdsJoLjo9wk6VfVw2RV8dRyXY2dWDvZVGWDUFKd1CNg0mTLzP
yzoLzTquOApkBZ2/kybtMgQB/G/Rn8q/L5O3lLNo5DXJPov14WiyxxZ0PZFDu28NCGVe+uRJNgfP
Uu6bdmO3r10d58aWqOns3lWipAxCC2N53+THPlZkxPZ0aNY6tLGv++CWKSEAS5K50jMFU9rwaE0/
UumZaH3DxtrhBXMaEZ4KMTRgFWE4DXXVIsYhyq5yk67wwJu4SCy5zr8azZklIeyiy8aZnQJLQUsT
qEZvmf/Y96/Xp2zt+D8fjuDfcdXrcpFjxNAjuo4/NFXkKsZRUT5lU+U241NV7a9bXJ1AxA9R2yHX
/I6pi8smQGKMbP0YPurFoZRvovQTnHv/nRXB6yZA1d1YYaXMEcFTAultTufbSFGf0tDfusSXlRDu
0IW0nhcb4+FAEo7aEIyEEtvkzyEJ3de0xQ0Q65lV6nZQoKXSjY5oKdePcRvQKOqrimfY9cY3rLw9
+ARYJuCzII0lbumxBPBRLp8A65pq7ft6Vxo3PfyBsvWj30TXrRxVS/kR6D+JNeiNhY2mNmPRzMuL
IDN62J2kA/J1n3RzPNEOcJcF5lYDyxKEiBPMxNIts1RcQX5ebrpZqcdO01hNQH37wbT3ZOiv+8vK
0bFA7BaBcqjxYdG9tJA3TTrVGvWxUHorg8dsGt043chJb9kQfFJPI9nKKmzMA/RZ9ltiSfeKPR6u
j2Rlf12MRFibIUoMLSjxhDou6O730uom0j4qcFH9N3bgrr+csRn2XwWydzi29d4t5CcAEV1cetsg
6bVpIydAdp3/LUz/l4ZUqoyVVvOsnmuAVW5XT2UCuZ3i7CQpa0iiF7mh7rOucvY+OfGbcBiHmxEY
A1w7Wn7SaWEACGVaS/oyRFbHrobjHIbxAWvdL9px5MitwyqHddPxkQWsYxKQ0ThD3JxNCcDfll1n
nToqGeCQikbbJ2mpuoY0j1/9YZZf46AJ7p2onN7GILX8l6RTtVe9g0OnCCXywYNsBUc7VcyffpTM
z1aq0hsq2X1+LMsyH0CBBUPszSM6Ysfab63+3qkTqTpoTaKERyUIwq+10Q9fpbrSNJgLi/C1nGwl
cqXARyXNbtX+RGEwPwxxHTsb993awQI0CqgfL3PwXsJ9N5dcg5lCytTP211rHGvC11I/jdV9qe8z
+8N1p1pb63Nr6uVaB3EXTbGKNasaqEnTqtaGrk1y47qZtT1ybkZwqSaZcZ8JMwpEetlL4n/oux/V
ZgFsmRvx2ILaB4QcMSq0nMtoz0Kf2jdCR4OR0WuqH6W2U7Ojpj8lITIq5Z0UHwESOdWzaW48otfe
lDSM/2N2Gf2Z2aFFH4v3ABk+7WcP7VCRfUjRpDH7vWH0rqw/NdK+hSBhC9n9jn+PuHIh7lU5Pik9
Adu8NGxXcysBzMo89Ox+6MXb3I8H4FFB/7lLmlszmPY2D4JFdGSk4SYxXrhKb+awuJ0063h9hVdu
qItPEeagre2Uugyfog+KCSGysZOMEvByG3hdkdyoxRbfz0ogxcC5oRYIqWyJZAm+6eeRng2Zlxbm
xyJFkMYuE8/I/MdOKv6mvnBqpuZjqds/rw90DR1+blgkSzAyJRkkpUcsrZhvfDkl2LEzy2slvX2Q
zR66kjJP4rt4bqziNgkl/0620oj+2rIJ//YnTZa8NjEVkutZ/yyrU3yKMxuJSx1SOpX+f799DRNj
/NIH1OXdWA+r23DojdtJltNnOeZCzoNiA1+65sJEpRR8AHIZiGEKnhQHc9OG/QjCSep7zwfVLtuN
wamgv6LSkuzrOvlERubZSI9zlWiuMm6JcKycRGBJQN8t2CMwHsIRAa5xlrRIzggIsq+aFh6dxvpi
KluYtZWTCBnVJflDtoGQWDxeh3g0jYrVm4bZNalp0PvWhccMeMV1P3nXvr9sTooZigoeR15AZJeb
s1EGKmL2lHmV+jrywNThVd/Vyi6bb3v5M9R4sEOG4UmrRjelm0HWntLoJgxOsuap/Nv1r3k/u0vC
mtc7VFzcLaYQCslpPEv4z4Jbz0Cznbop99Lxj095SIkNxI5AjeNNIsVNF/aWNgIwQGuEXG+0G403
Vf0ybnWPvg9OL80IRw1Bi1Y1BWYyeA8G/XFyko3Zen+YLRaItk2oeiA4FoJTI50iJTOwUGjdfpI/
5/MOXP8xneGnurm+MGuD0RblcB1OCSTRhejRNGeflYGtFFm79rnNI4q9bZZtDGjFGamIaiDSMALu
TRQ9sgLDQu8LM+b02UAcNVSyL86Q056SfnQa8Pe06qRSj7x1DfPIooUZuK0RfWzVj3oXP/jKp9Eq
PUnb7Ap9f2Uv7VEmZRzEfuCfFw4eqn2aXstV5gW5gzirBjddZM1PJG5dCGD25Qzdz/R97LND2gCI
Mj5en/6VWuelfcGZ4kAyerOtM4oSzqGvereaJBRllfBx9v+um+gwSToNWoT341ZKbc3LKCdxey3a
kOybywOiKIClzHnDmvCCjfoHNdstsYo/3s3JVr3n/bHHMP+xJUJGooGO4DDClja3AGghUhnvtOjO
3kJ3rY6JdjdqFwsxuZgmhISPVLNJGEAzk6vIBb0xh256TNu3XDpuLN2q65zZWrbWWdg19nrTJRa2
eEsSIv+SFULkk+kXnm59n8k3R/qhAIU0frpueGWMvIxAlHE+QDsiVjNUx44aSy9y8Gp/B7nkqjkX
Jf2D8a21KcKyaotXP+5BBpE/l2OUhjrL465EHFltKJ8dVfUol5C8N53b/nl9E5wzmE6sGKBIxWiy
bKdKDaYKW83RVB5m9KibUXHnbmP+VspBl4aEPVdqU22mI4a67C4JH+byOGo/VXs/krO0OrfP7yiB
yOqXorixm32XvFxfv/eRI+Z1SmvczhAciqmb3HDSgNgw93xjABBFKzxa08NSnrQ+5k3pQfadbLVt
rOy/C5vC/atxzKuZjs1ZTw9OfFAy/2Rpt0a7VeDaGpxwqKCPZsTlSPeZhgYn1I4ManK75Idi+LtW
771IPkT26/UJff9kvZhQXchMEHNMyIowuNwiBXbbNrtZf5sbnTe3N8b1zZ9b4yJDP40whj7uZcuc
bftplHuaXRTe4UW012jhTep7icRbUo2HqhtAWHQbt+faJjy3KCyeYXQRkskof0pKeWzGb1JGg7Jt
HqIwc6XNKGrVmsqDkurHQskmbHlQb3GY1IyvHYvdlFvQ1QD3n4qdGtBss/lm/t0ze/loJrWOFiJx
P+9mRRT2m5M2nJUOdVNHpSEaZv+ituzDMKUN3J8lsm7HKUmdO2iJoapO6lD5omRA7Wyp1G9S2bei
x3kI7L/9pFD+Hpu8uJUiM7iZ0sk6oEIdfbKDASxqU6T1x3mex6OVV+WzLCF+Z06q/lc+VPWxcEo9
QeCv9H0PzV35LRrb6M1UYlhjhlIyv5KLzBfC51yVXXUcq35XpQlSWFVk99rRHCT945DEnfOUOHkR
c48u2edA68v+xgkyGPyzJLb/UjtbyiFVVvt636XT3EEhlTm/ysIHn98GRlDsfV/Stb0zycp4rBM5
trypIf0HGwdiw/u8r8rqEFSQGN9Ilt7bH1QnbCLXj5RxvNH9zLK8qG+y5Famqs7EdUEFHFMbj3Go
O+2TH6VBe2OmVXBqHXPChDNmryG9xE9DRZrUnQYb+pjcThtvVu3J35W2RJkUNjb61A0breBhDtCG
TbN0tI6Zpvt7X63D0MuHwLqPi8oqPJyK3BsQWZ43BpckpDGpPv1s50X+Ly1NetLKHoai53DwlfZm
iuUWnp7ccmo3kqb0YzE45pOqlmO0HwGfP6iT5I+uEaYjQgiVI/WuGen5a68ZEZw3TjkY3jTPygEo
jvadFIBpv6Rwq9eHNoz5YKNp2r0+g985xKlMzNkmYflkzXrefZqLsei8zCnzau9YmdPctGUrf5eV
bjrKfojahzHFATm4OraGuzqu7ddQD5C7jCFOPspzM1G2o/niMxnrqPLirGhf+qGEqa4rwLw6rQW3
k6VK+Y+hNIaffWhWfxXTID/oPMlPlRFYd52UZADRg96ydvDO2ZkbyuZ846Sl9ClxmuyDM/ZVtwNe
bO20LKzu9C6IA3jpLPVjmWb1wa/Uad63U0FbdzMEyZdCqavnutBS0/WdoTnZcU9TY0ODI4SVc+9/
M7Jo/FFUUmN71FTnI0V/Gb50i36RXTw6Jn09MVRzlEBp8UNgKv+WzXFyMmNJ+1IpnWPsUtsvfpHu
anSPDl1IesMim+kYH6xvQWioM2gov3iJaqM81rahVnsltKynCnI9dDwSeY7dPnLIOXRyYAV7NMEG
0jSaH3+zJUXtjnWHa+Ld3E6J2eXDYTDCBSShRPlDmrX+gMZNOrTuLAdUPUzeYg/SmEzyIWezfjcn
JQncJOuVcuOB+e6igbNGM2wNOCQvd16yl0e/P6hD33WKBFTDQ7xwoUgMTdWL5Qc7fiHbc/2iefc0
W6yhYwg4kDfzu1g2jIy8SX2sSc63JqPLUn+7buDdXY0BOi4gQEKLljegejmcvmgsxOCQG8nBzFNs
6dvHpvgST2hAIrSSNady2CKR2TIpzGCaDeSSVC6UYHpLgSnAgV/glSlA8W+9bXjOFgnGu8SDMEYh
SFe7ue1zCi/uOD7a6kFTCzIDx+vz+C64EmwIb0h/DubMCrEREsT5wcEZ4EMcd5W+EXmsOQRpI1Kt
VCpwCSHyAJIPSX6Enbr8lGqZV5cbDrE+Wf8YEAINM2mnOSsWA+NHUoqK8rJJpLg1hsVBzqKn1pi0
OGkxYYfBAZEid9a3fGzDhNhGVSgxadllmprQdPXgi+xsrMP6NNH6oS4JEzqhL8fgj6rZI9nOGOLG
hVC+rj+o5ofrPvUey7Q4lQ3igHYWmp7FxdZbKFcBTy7Ce8kuqODjqnezc9d3Xqxbrmk9hVLtVh0s
oM1OrjY8enUK6TgFaApzDOSTlyNUgsRMEIqQXMt/qLInu9mojK7umLPfFxwt6Ps+7jJ+X5roGNf6
/WS78vyQbrWNb41D8LbK1AJjWnZ/Uaduppx8eQvt8j6BwzotCG5raRanlUHY/DTDj/Mwsk4jjNSm
QcOqG8SPteZp001p7GL/sfrjSuxiEoyBDmKSw0AT/M9sqrbqCfCQiXpsZXdSPungGCvjdN0F1ybv
3IzgBFlEGBepmJHVVwtqJ7P/dd3AihfQ/EE5V6d8AjBEMKCOZYh2EW14VfNZoYBS7Sb9ZnS+XLey
sluxghcv+AVoe4T3jBYvHRn1LLmpvs+paIR1Qk053AgNViaL1IWJZAFJW6AhgqdBJ2ppXY5OZux8
dqwXOdxgKns3CvKzSHjQyGJAz03p4HJHhgsfOAjW0NOlx2S4S8y95v/pemOC+VmoyWDhcH5L7p0d
zX1AC0095CEhHS05H3Rt4/eX5bx46C2/T54VwTPDtMBdXA5B6uUgyoYi9Frtb6X+OLS3Q0jEtguj
DUPv/EowJMxV4Pj4XFAiA1bMtMnfRtabnu7l+k+XHFUVyNxACgLg450suK+W5XJW5wN0FOrfbbTr
+i0UzMo4LgzYlxOWtbFiTrTceIb1NPsHugZLUI9btfGVZaHkxXIbFAF4iAuem/hE+Ua7WKkeUh/F
dPXU9oWHGM24dRyvOPG5KVNM1IxOoSkjpqDb04tj19z29sbNsjYaomaN7NrS9y4ex2kR6kPXaiyK
/kMvXTu/8xtapKgsJBte9m7Hs/znlpbVO9suuWryoDWxVCCJGOdUSrdYilamixwhiwK8iyq7WM9q
h6FP9MYIvYznRvJZN/dxvVF4XXExTNCBAanrwmcm+DC9Gb7d+lCqpNovW3d5TrlV/KFAHfn6Ibxq
h279BS/ArWUJe9+2B6ewSif0JGkXa14c7Ez7ad7qp1pZEoplgAzRRVU1GnMul6SLNDUy5y7y0HBT
pE9R9vn6KLZ+X1jyXu3yMFP4/TI5NNlzW/59/fffzxL1b1KL+u/32LsTOAoHR2vqAORTrLYnx28f
bX0mJ1EA5qrGcAvCsGpugfiA6YOTQlx8jupxdmL4U6ppbzYFDJuHiF0fSBsH5fs9SfGPHkKGxoZU
xVC2SWeUCDs/ocf/SQkb0DGHoXzu1OZQDt+uz+ByWF3eMZhC58yklA+ISawzJpUBYEHHFGqJzkuS
y+PLkDZ385TUp6JvIk+dhu9aM413CTmQ67bfe4cCPRrTCGUQqgUiKnQItFGqbaYTrizPt/J9s9Vk
tBz44uh07i5CAZCfFFQv/TuIKzPNzYUPxuj2lmS4jtXeJWX0tbUmr6eyZpGx+heD4q1JLY0DgqFd
moy1Lgqh2qB1pnqO7dJtt4A7ayvG7QkRBTV7MhGCgd5Ss/h3z4ZRofcUI3eyG51noENyTKZ0IIW1
uz6i96cqOZwFtcQpRN+xLsSDfRbXjl2BgPbz55nCevXSbb1A3z/eltIjZx1cBDpELuL7qVSLrrSn
ANLS6KvlezLUyv1pDBCcDmA5fu7phK/Q1TCR8GyO14f3flNfmhaChrIdFdS+Ma1a482o0ChuwsTw
Yf5jtPrlEC0heaSk7TC2SgjxsJ26ZvI1zMtDu1Vjfe8cF4MRr43aj4Z4yWl6swKgGiwZFCkfGmd0
kWj6EigodNYDSU9n48B67yKYXUIiyOLAH4v3SDk05Ch1xuanMIPEx7r44v9xRW6ZP7IH3LnwcL2H
VFdBL/WLjcox+9NgOL9oiH9qpak8EXccrjvF6oD+MSaqV/SOlhCrYCzUfhnyfuaYCPQNx3v/Er4c
kQg4skKDJ7KGEV269/Vdb97H0JnnmXao1dtG2c/lD1X66/rAVr39bGCCF4bx7EyKj00nUvNdncYP
Rj/pPIwLaU/j8VbT09Y8CgdwJvv5aBUoEsnaS+g/Vz3gwo02ri0Tyy1zFlaGThzOVhCxVPZ3IjIQ
Gq4VbISu73UblqVauO+BhS146uUjzozQdGnog8E4DOdBQqy0eih0t+3cUTv56Y0RfbIQAQ1kF+n6
ynjSUzrIXLXdeNK+B/0JX7Es7tlXOLlWQp3BV4xIQWquGo6uCsl38i0cnzLEpwd/ZyLU2W8dz6tO
czZ6IegNa7Soyga7U/xRNVH6OUGMv6Nec903VzcEZhzQKEspVYQDN3MHKYuPHUknT6czDsWEa8+n
lOrTbxAu2DxZ2UmNdgtz63Xj72MuOomAjgG5s22uIeFVRy+yMSkqtpPKvtUtaZeS+hpG7c0srJug
23Ko5dK8jEzOzelic8Bo2VUxqaiTpcR31q9yVHaB7+rNh5Ie6Dqvd2FxyPLhZgg3bvO1tfxnnMz2
pQ+ZkdxMaoDhHBG2SjNvgqg+WCoAb1hdr0/p6q2uo4jD65L48t2tnnbN2OURtmzKMW6vza7dzYh8
pLuJEphRjvvl3+tGe0yU9MS30nuwQX22umfOv0G43gEYtHk68A2SFfufSNEOd5mZ86iai97LZfh2
BimYj1DnTbdlpNZP2VgfW95fG3yj/89k0D7zv0Uq8XGqIIZGYoQPkU0wY+2u706x9UNqD4lxCHS3
gG1hYJJIto1bx9dyBL5zNo2MK0SgC6hQWPNKiyNo2gqOyGB61KSK/gx/IwJYdSt6XAzek/rCFnvp
VurkOBkE90xz9AYFZ6L9dBbOjA0ra2c97VvIEVHCB28hXCexNGpSUdZLnGHcdmZxCjt6yabvG367
Nl/0iHEIWaCN3smdWGkZKXa8hIQ9R+zo219yS8oWuIPs+V2qfvZhIovbzAd4PXwfy+KvprFeKt2H
qyrTPvutrm2cTqtHI5ytNK6RNyP7IBzBfSpxMdXgWJIm2/ua/wHQ5amdK1QcUZfzoxe9y/bGmO2D
dCNi+J2WE72HRxoJYVx3wdkKS5sgj6DBeOcl5XNtjseo1r+nU+Jm7YdZaXdKEP5Cg2bJ4/bU8fry
tY25hYZavWmMhEBNdU3n9foKLZtW/CTWxSava/Kf2HMzWU1VUcBfHsjoQfUvmTYdIWhxfX98LOjO
95Mtjp01/z63KMRNJRI00zRjsYznCiVDfdfI6WtE3sTYhPisefm5LcHLFamdR3XAVkI07QyRa5Vf
ymHjBlq7786NLHvgLJaoDSlsFAcjE0dwHFduFEB1d+uHPH7211dr7VFybkpwoCJtuxBC1sRrAAs3
+R4JRCt685Ngp6KANwWdW3Ybx/66SQQwgPRzGokYqXgoo6Q3GZ3sV1iKvTpRbyZHdjvTefRNWAWz
p0SaN4QI1s4NS//dNQ6zDHybl3MqZbUxhQqHoKbTH2DZj1GwFSOtLdsyHvqllhyUiKgoSjmCgr3l
+jatqXzOpn4AhcyBYeyitITjJmgREm5AC21c5mtOiZoVehFk8HmpCwdQXWbcpHKPgMn0lGiHFtGy
4d9cIlARcoU4uk5pSIjB5HYc8sgYkGztvknzYxB+jpzPpn247o6rI4EkS6UqaFMtFm7D2RqnlJsE
37Cjj13Xf4lrWuiGecPrVy98kCgWZFXkot/1k9Ar6QfyOBHiOQ9GuDeTuyE/TDVgnWfZ2BfKXuON
YN4r/ad/Mb4zu8JRFY5KFw7hvBwf+cFJ4hut+lBk0sYsrh3B56MTfD0OojnIFi210NJLr9asX4vR
kwPSzFPL3DpEZafsqjzfgFys2wXkQ3EP/htxZxtDXmkNtX4oxzIvyuy73jJ30yw9+VLu5op0MM2/
r8/n2q5mM/+fRREt67dZ1Gt0wdJHG3h2/Oh0W0Du1dv93ITgkjxu9MoMMGHbPrwJ7Kx9GDwHw9fS
9Cgvqegt+u3Ghl47In93/iiUk+HUEDabb5RGM8cGbtJTSjZe4Tf1xmTYaaCaonq8bfXsXh6mm+uT
uWFVnExQGmNCyyUjHZ/mEl2RZzX8UkvPjX6qK6/aQmyt7fWzQYq5S0dzuoQmGOC/MT2Hd6FGe3T4
L3bCuQ1hv6E4+j+kXVmTnDqz/EVEABICXum9Z1894xdibB8LxC42wa+/iSO+424N0cSZ+zwxXUgq
SaWqysyCcRs2aFJD1jVwaBTYyGjLYT00UMtcMLc0JG3jDZmXDJUJc270kQKIkqvNogTRn2tEC7AY
HH6q/k/9OnpZgCS8qWrcoasWLObx1rI7/g5dUvYzBspg6xdW/qQKL7l1VSPH1SC5cYfqLspifcL7
66hK06vG8cAuf9l7ZsY+sXPbkCIFFTOyxecXrJcDRN7g9YoEzCHkx9pVgdctslVMVVV98NPrHA9W
8L/4Os4HMrloBu2QI+v7yrk2vMq+55lzlaoeTzbp74bO7tcIX24USN6DSBTjwjBnTpyJTweoVfBi
ALKvHQfozwQ0yEWwPxIATMGVh8vi8kTOnTgwAbVFcGI4aI7TrnM+VmHjcMRkBbvym72qN16xSt13
GpmAHO5Uj8fwQqV5bvFQYwRJ6sR5/onsM2Uka2gxRZzGdcp2BuJOIOYvj2vmeGGnNti5g0jLRMdS
k+Osrtbg0VF8PWY3YfwCDl0wjLRfCCWgQIESJHBwU6SpzSIaqDlrCd6jsXWk0bFU3714IaacnTV0
teLpB88HBvZ8RFlF4ygaYcKz4PI/++xmaBYel2CPm/H4KU6eGNtRB9Y5exqh5JBAOAGQwrh6mdRr
fzhm0r1C46oEb2lof0/r3D+EsTBu3Vw0R5FZ2UYAwbYPCzM6cCGbd6pC86MSRbg3LT5uheFwvCpY
QXZFx8MtRALaIzq1OxqMbj6+JwPoGBlXaRx0ipolWJE9uc4G0d40cWquh5qVq7hu7Zt6cI07WYWq
gZTXMO4qq+IftrDSG5a15UNY1uqairi5Tw3Z4rUZlaDlTDIf3GltzdfctH94YwJm/ZzWoQ0Ry7J5
bts43tCmi28dVzr1OnZisMeVqJCCeSRyQWQ6QnHrtWFgHsPE9Y9dOfKD5VTWxg8R6ARt69F9VKqi
RMq5ktcxIdOXheLQQXRobVdtDqFzGoHZ2S/6bcUcuTXz3s92gBi0e2QZ+wPADDFfmWNEXng6esee
1QqENCon8Sak6VAGNDPptV2a4Z73Pjq6y9qs66DFJG57KAmuHfRpAazMMmPftWkMXgGn87eCdfEu
G332ljVRdkT20XgW6O/+PoZeeFeXPd0YVkRagIsoSYMY1VC6hno0RV+hmVjfyGj7KGsrdpVmrfXR
ptL+hxaxed+7qdgUaCtHwAx8VLo28iL9liWsr0A+X6S/8tBRRwEVjldhdd2hyK0RTe5DdoN/b28i
zwNKJnXJTWgMFgorJDp4yhY3duxUa1mMcRlUSPd+8yubPfQ59wX02iUpgRb00n4bZpynO7Be2IfC
rpuHRJBqCwit36wEIcMRDV/9d7eLTNR6JZLFHiTZdz2QvDKgoN++94Aju03DSpSQqpjOcAjwPPEk
yx+LfGTFWpRReWiLqnrnlEV+UFmy/6CdQONoag2jc7SjtHkT6I/cijEtj2Frkue8LUl4gFZ1DBpT
e3ywepIDvTI4KyM03AfHrcJDY9WOuetoSPimaqvQCliOvOuKimTodmldq4e07IYuUKkfXveOkQEW
abT7MC4N4CFUVfwAqjB6JpiXKKhAqf3ELafO17nbpc+FoOrJBg/kd78E5TVPfbMJRCny55x01YeT
IqMA0CMDOiBKoupb0af+Q+jzmgEvRAgEGmh25fWKb8YWhBRpUffPdjXYMuCGLH6rrlcbCwXFZ5vF
QN+lHopFQWYXoKzPYj96IkkIpcLYifqAIzh/tgfb2BZhS6LALMwUPf+h6l+J5P0hBADDD/Kesau+
tMNbThps4MJ0FHYRmhmjrOyu+j4x3wd0PgV2UlF8OnA0GajDC/c2k3hgg+fLUYcqjA0cHUwmA+RH
R3mk0kjuBzG2RQBlrOpQeSzZ5k6DfJkzRhLZB0cBeCaSX+jr6l9K128PmZf6KGwjCXiX442WA04Z
rUtZyA/uhdEtTsN2bchs+OFmdrUdKSjnSJerKKjdEuxB4zDwq7iLEbr6Awt3FRXZk8JxvTVFbXcB
DPEDsFLVFo0eyQ0tC/FohEO0ZxFxsB0SELh4LGo2nED+AwCnbgsCy+QdwBojoEPUbkCw4+7BjwPa
S8adbi3l4CLpZ9noCQHbM9/SwYV+La36TSxyuim6xOl3JWPSX3kZdcYAnAe1H/QgyWzWdlSnER5l
EtVhpwSfdNCBAXEDNpKGrFzgdDbMStJnTxCkSPJaGSOOMEcOK4ADx3Llm3XyG5oWAH6rompeq8IP
NwOR5btLw2bfRWmyBWlM/U640QCtA3CVNNpmI11Zrsk06VFujN+o1Zq/e5p4gesmxQMaA9xr3vj1
FTR9xoMFR4TwgREtKfLMlQJAaPr3ltOixwhgKagOAuHUkccx3pqoRVjuu+1/M1FPHtnKKINk2NIl
HaTZaG5qF5x4T5BM1sxK9EAV1lRLNupdBemKVC41Vs5GPScWpi84yeXxtrQ5eHRQ1G2H76X1a1IE
8YFQYgQJofinn6b3tFliqJgNIakJ1ggfuXI0kE0v9ROrVe2KVhkIGpKp9TE+ON22zeIAImpxtFfx
t5D+EtXCW3wuUEFWz0WnInIqCLnObcZ1BJ71qXxdhLdxHPRs25S7vr4Jlx51c2HXqSFtSiE/N/jd
VFU25HMr3wg/tEvaqHN+cWpi+oST+RNVKKN4WrXRPajMAT07+e+lcYYEF15y6PGaONrPLRRoZKP2
VH/z+6t+2Ln+xncWatJTQK2/lSDoAcQ7GFrYpzZuq85q0+qmku3oXfdeemziBBK5MUSv7fXl2H5u
SU5M6T0Z0nXrMksxmtB78ug95F2tpdbez7QboDs+taG9vIA/HXM/gg3Qp65Al4kQEfy+o7l2QwlK
KOPaRmdh1DHI7ADHTMCbloEwKreCRKj9AClRhRdbY3530SRwefQLE623D3luUoX11Ekh+cYnr32L
zMKRLzVDzfmkgyYePC8hD4en4bnHsC6twUqDl6ctfyfyOZIvXxjFlHkFown0MnTRPkRBdTjUeM1k
/qaqggYoE3DTevlSB+Wsr+CIQPe/B3YEXc2rtwWSFwmetyQ82sY/VQd6uYUSw5IJ7YQwnaESvYKJ
1nvyuxgQibW5pO26ZGP6+8kRUSSy86iHJ7NX/K6STVLcqfLxKyvyd6Y+vZjBOFb2GEaJcK1yvnnF
9zBb9XKpfjDrWScroj2VY8uOOHNgJ4dUFXkR3UJeeGmqtNvIqPBACimmqso2FXRRa+fV+s9KItPp
cDIG7TwViQ0CzBJjaOqjaL9J/ykJHy4vx8I0/bl0T1bcD3N0g0uYANI+SqESJL9wJ0wKNehMRb4O
Idi5Sw1mC9xvhhpVZh1jaJ7ixjb/s7bUNE8I2wDDA/m0r5fpTUDgK7/BLh8yNLP0957x0Do3HA3s
bOFUnIsHTi1pm7BC3BzlACitBnNHoz2XXkDZA/jKi//eBTuNiUFoFOTTU8rnfN5sqwyrXMBSZ4HW
4Hak267/ytoDE4U+fORe0Wd+bkIqqKxZIQrtTXnj+EXQZF/Z638NONoY0rwpmBdNp3v3ApA4i66K
cMeWYEuzOxEdVABIo/ca03U+DNeM86pupxycu+v51qiSQCxd1HO3IeiRgcNAGQiU4FocWJQj4LA9
amsRIOUZ3yZsCEApaInN5e04V8Rjp4Y0B4OevKRZMxmqm/IaSaXkmCOpsXGbur4H4jNcyQ481x1j
35Vp1Ws2OtuUxWQFUvSliHvO2XEv//FDVI9tLThJGzIWo42t6yZb01aA0z9y86qB/qGyFrKOc8fQ
qSmtppGXdoW8CkxNDb0xeeihJHR5ZuctgGlvQoMB4aadQySFqoKYUqdNvSuLW9ItbKZZD0EG/3+/
r90Hfg5KQanw+1X+S7RizXNkS3x3Q+IlBvw/XFx6DIynHUBHCB3R8685IxwRNS0QLq68jkFV08Hj
x9g6HDSwyFk1o4tWLzewOUS0kuIaDcu3A3J/Y90iM9YFArzlBKRpce/vW+u2DX0kvhbmYu59ePqB
mhMDndaO7TQXrfHNY/cRO2bRJiogZ3ysyj1Zar6YnfqT+dAOAOQcHR/cZagsoiBWx03AygHQwj1H
guiyE80dNacD04KX3BeAjgwYmEDDJHlpjFvTXDgBZv100ohAXwLqFrqf9kbugBECDRfCvo4SC+H3
UvV3dlv/taDD7+M89Qv0dKBPAAIraf1cu9s8fUvrawP0Ipfna2EwvratQ5/JvrIxmCgu94WIryH+
t79sYn5J/p0v/YVeE3tQIpw4bFi7K0iPvFoepG66sCxLk6a5dNUlklohVn4AhBikGG4OJsBkTbun
XqQLs7Y0pOnvJzHZUIL0FZyDuDYbumbFS8aA7fYW5m1+j/6dN+08DE0rdv0a88bF3kQTqKxvhv6m
YgigIDZm7XyyvbxQ81ebDzA5tBrAvqC/9UoxJD2lLa6T+DrOjqG6S9F7bFvfwK3UgnWMBtRaoRIc
4KX4lX07dWYh904A39NmNFdjgvw0TEf1MW+jlYlEf7Qk/DS7bCdGtBntaD4YbNq5vrcT7k5mNVry
F0pnsxvqxIZ2y1R5PDqjAxsKfDP5RGrQLjjfkgUtKAQXVxkbBixgLoPQKFbdUlPtrOeh8Ad4l/tH
K+bcvQvIWbEiQ9dV7olngSM1yDKITIJ2mq1c8LWB6WZ4ROXkA91fhy/44CSBCzStDZDep677pK+F
1ygUUB3+kHkE4J7nvq6Qyy6vu9pd5cp8kOrH2LyiL35Djf/MLoyXCsjUEKhOqGH3U57AgOCZtDD2
TFgJCO/dwdzTznB+gU4qufa8wnq5POI5p8RUQ/EbAAcT/djnk63i3pp4m+GUUWAlEMHI70Y+LGyv
ucPx1Ih2LcK2iksKIxH5Gbso6OxTp8RT8rluXy8PZ/olPfQ5taTtMRC7DbxrER6XCjSl4AoDwGhl
o0hEmvfLlpYmTttpuElYikIM4kX/g/O9mzy57uayibmNMCHgQWwLjhC8YM7Xxrarqo57tJbl4Ycb
Q+gL9ecSFUkz6P0PYmwr/uOywfkx/WtQb4by0hbdxDUM2gXZMIV+BeiHZyiCXjYzv0h/zdjn4yoL
x5J2Pi1SsmX5htJ1nj4R+oWD6mT29Ee/k4Myvq1ghci3TOy6ciHTPHcQnv7+9PeTW9gFUF1BcQ1P
EgUlR6hUi6VbaXb9p9sQ3BSAvOrP407UKfgrLfQpu0+yGVZCvUqTopiIOughHlAmWgILz25U9LsC
0gAIPhC252PiTeEiZwWLvnUdh8CjiG3O+6BvLcTN28teMDt/J7Y0L7DB9+84EvMXAQJqMPTML5wF
n2lip8P0xIL2Dsq9IadSwUKFjkxxLOVTwR8lXeXVrkWBGLGzOFp8CzJ+4LpWeb7wopwNaFznj64D
elg+BTRhD97INoQHGpEF6r7M7YYXGhsoOEvhFQBHhzlKf6p6TF2W3TGAoIrV1INwYwHfBxptyuXC
nM9ucMA1gFQA0c0nln7X5n1VhwRf1D0Je1P3x8ZfOLSWTEyb/2RbkMwfqjil6GYW7m3Sgk8tF7e5
XCIkn90bJyPRDnqcvp0XjzBTd2lz5bh9gWDEOgoVs3XtiKPnpxHQ6PyKVsXSK292l5zY1s7lvmlj
pwPf6KomBbiVtjJ5KqIdeHEAf/nCHvlrSWfdFqLuPC5hKWqcQFIzaOz/n0foO94lhevKAhZSinC0
3Npo+KHZQmlidqufDEPb6r6ySrSvwO066xXUsLZ6ujxNswviEbA2AR+F7sHJJ098LhcCWl0ValFg
Rw1MB7z+awFGyfAeRbDLlv4Ux/UAA5Et3gk4WAA70IaSpJZIyQTkAD1AEJKrrvudhqBAvDWgYtcU
m57s3ex9CG9K5x4lucvW58aJ2BDIJwoNL8AtzscZMiMXUO/GPIr6Q0boLVff0Vx2p5xnktQLG3lu
hwF9CkwTsAn0kxwlKEUBvpga/Wxqgu/nKhM/FPECp1hF+VWXrOvmn8ujmzUI6hcAOsDP6ejMPwZU
i+0ybJCm8YqroX6vwVbhqdvI61djyJ/HbFhD1X5hSueOK1yinolFRSeoXpJ28exzcwswkoSCwQ46
M93VsMgDNWsE1F9ot0APMzjSz9fN91SL1CLe0pLW2zocD1Vk7mrOFlZstqEETO/QbgMoD3lM7fqW
vT3R/k2vhzi9GeTdCHLrSNa3YFXboNd1G1XRPRSXHwdRg9L34/LyzW1ywJXBPwUwkIek8PkgmT/m
rPIR5FeQbTXUdVf8umxgdhZB141iBCrByKOeG0hsWimT4Dp1w3E3Ve5Kw9xy7i14xHRBfdrhJ2a0
C8wkEEx2p7jEdgHPstGlm21b8US/AHwG2+Df4Wib2SoscNGiD3QVIqaL0YeTZB+VBfzeUk1qdl+d
GNJeKrEXsrYEgc6qsKGF4X9QtHGmTw29a911XsT72vtCSc9DGxfD4YGyuk6lV/atb8oKyXqeHIfx
zWR7S36hugoJdZTsEWA5tn5tGQRMOsJAwsYXYuUqkFTgilxKhM559KkR7axnyQguohxGwEh9b7L2
wc8fL7v0kgXtYCAkzwooX2LPQOfLUndOurAUszEoaneQFIZgAc4eLVZJzCHmvcSurL1vZgGs0NVg
Pxnti4gewBAf3Rg3SKaNX3nhnVjVXy4RYs/UmR78fTKiPea1kW5QeutFCY/JdfW9empHO/C4NHsF
iqhkZVUs38X28NCpb3L079n4MwOeL3CTH5dXbO4QOrWo+0SekCIpsJkSB8CESQ+lfUz+s+IqHi6n
RjS3yOza5jLEsDp/BxbZABri4CAlS5SUcyfdqZnJO0/CpsKte6JcmCnxAkvVEGTsR9PvS3MBaDHb
mXdqSDu56WCB7HzC5kFZesWHjzHEgt2E5SNUQqEuB8UMx0ZA9YWSHmC+IOBDUhlIcT0D4Asuanu6
DtPOPDa5e9stKpFMy605IEz4E+EmqKg+CT2FTtEr9N/DhFvdVtMzuRyDOGqDTBAgZSoka44uyde9
86b4m10uMSnMLCEqisxjQLAAoqqTOLCutbLYxiVighGoL3YCXRrmd2eJIHvG68/MaHciwL+cJi7M
NA2awBt119Dqd5Ob68uba2Y7n5nRrsSmHasunrCUaS1uIBsFWHaQPCjXv5FFGKAXZeGqn7kZXbyD
UUUD8vZzLU1YhlmJGle9YNUrtYtN1P6OQuDO+ye4FHqKf/hxv/vCGE9sarexQY3eqRp7OrLWcnyS
yUMQkDIORLNQMp9dM7wTENdClAOwufPdXdYy4/FkqB/A1OlF227MjtXIF3hElsxo4yFKcrc3YUY1
u4rdi3qbRvvLUzZ96adNBjFOPH2gUIuI6XwkTVhBEBHN86uuR69+vPElsjgA6WRB84UaDbT20CMC
WuaJiVK7UHyQAyMogykV9euW7YlqIUIbXB7P7JShUQS/BlVyUDidj6fOCGASjocsDKB0YO8Y0KPp
8IWbf24vWSZabRGKY9p0aCLnyjY4tCmA6bB2YYRUuKAgraPD2u98gF4UEolxsbBScyOzABEEeSJC
v0+QOtGzCJgZ8F9GDfTgfJlVa9fv+m1MxoXhzR18p5a0E2kcXQZgAoYX+ZCwaOl13vkHDu5B3DSH
/75cNurtaNwE28inhzCoTsLUT5AULRW0rE2wyQm2GaS/kE+e83Kb4R06iezhFad5eeW2flrEyMT4
SQ65nh3EbiPvirnBILaXBzQ3d6eWtHsf+pgjEN4YUG5swewRMPdH52868nTZzExwC87QvwOanOUk
vLAM2+T4K8w4453b+7uiWNLzmB/JRNaJreR84tiHiA20CgkSS1n+ewBE3P/mtpt+SWNwzquRSf7X
inbExYlFqmjKmrblfdEeBlCSqN3luZozASYbJHaAbp5ozs/nKs4yv+0n8Hsz3Crn1QBFrVkv3HZL
NrRjR6pe4q6DDY9uKX/rLTCYLQlfzp06qJ36INSHICBw/OfjUKmdgEoMtwHQiz/KLLruCCTaiNim
YCB1Ki/wwB+7cJzO3eITnmDKi6EZXI+BnEKKHtpLsNmVANneChzYVVYEIOJdsXIDBCbEui8v19xe
PTWpLVdX2ikvTezVKnNv0fexsvvsZ1dam8z3tp2bLRyrSyPUVo5KdKaFDLM6FGWxaqj6CEujPqRd
/VZ05rvpT7pTsX+boR9sYXLnF/Tv5Gq+D2XRRKUlJnd0IWhllkhcgZKlW0P74UMV4btZWDcQAVho
Y5jb18g5gtYYeUDclNo1DDkWeyiN6Szsr/BsICoJxnglw9+Xl3EuYYY+KkjoAJYCILje90EBZFRA
t+P8sNmNmbDVkLI15H93lSGusuS98bKDAxyiw4c9d9qfl83PetGUyEIGFZQGOhsw67pOggoZwXvx
s0kyOE68tXmHK+0jM8TCQs5O6Ykx7dAnjhmHYAVDUgbceiV7Tcbk4NeQcDG+ElXj5/4dlnYGOEDi
CSYxrCECoNr0rtzcRVzo7ltV3InGXMuoCbxxsTV2aYTT30/umxyfBJo82I1EubdTuRJOGzhAdYAr
60YNwwrtcve8Ax2MMPdh2zxlJbtzY8hQGU26q5I2sBaZKmeXmJkgD5pQ7KBiOv8moGlT2bfT9kHm
Oo22PnjT6RpUB8ESSdzsRj2xpI2+dyVYMCKMnqrvlARZuk9RDLHEOuQ5lD8WXHf2Ljmxpp1IxQAG
AjKNKwaDiTm8hciTWlBMvbxBlqxoh0/UJ47hpJMnOehH3QD5GSAaWzAye7ieDGX6+4nbkMZpI2uY
lqht3ojfXEctW3fhK9BwG8riTRx95OjVvTyyudr0pDbyP8fQlRREF4mqnKwqJ92SOD6AsXJldfmm
c5s9omeUV8QapBiPXUe2kVFuPP5hGvw+jQ6Xv2RhjnU986YyWAi035SGttc0ssGNGe9KY0lmZy4Y
hKoDHgYgDARjsnaiu2ldOn6CNw93nW0v2B6A9d1XRvLXhH2+kOh4jkF9jxOu7vhRuBGaSaPXcBwX
zMweMycjIedmCtIUXjNgJHTgB1mXN1b3aOUe2kDYgmfOFRvRAwetYAoIBrqAtEmD4GNtkMhHVAhO
Oii6jc5jCqo48urSNzVu2/DO6YOcdiB/2NRLiNNF69p8RghVayoxUBu5pYI+sOgYeau+vALHb9r+
ACIb+xE07J2NNqt+c3kxZ4+zk6Frs1y7fdXK6Y1cxGAoE6uR7Xjcrnn2kvsBXYLnzWUoz2Zaux05
j8oowytvFY23Trcp0ebqdLsxloirHonxmNprJRaq4rOONHU4ThuCfMI2Gn7am34Bm2UYHXIJVUzU
cHPP2LUY4uXZnL2GJkIvAPwpspWaI3WDkw2hjdeyE0HBF3Gq0dJdihfGSN9wbS0cKXMDm/rTfcjr
gM9HL0MOBaeOQQsE/MStA5mkv5rK71Y2Z3Ew2s7L5bHNlThQ8zQBrXDAjwRZhfMNyQtoYJoOzKFT
je7qpLxu6qpYOw1XBxAisV3LyM8mrupAeW2xJgoc/mU4PmWsXOKEnztMcaijPYDiaz7xwdpZQxSi
rHQlUv9I22pFK/cmXXxlzbgrKl/ToxfSBJAn1YkJG8E72yMdkojxo5d/lN1DAbbeASI5DNX5TW1A
kstd8KHPqwqbSI2hPZZAokUvvxqeHcVFCJsiW1n1U+xJcAQfin6J7mrJzvT3k/vYtVsBVUmk1Ad3
1bRPQ751xztJv132miUr0445sVKKHnT6HkbjpBA/9QDasp6oicr482U7nz1imjW4J5pcTd/VnbOK
IygdNNNo0qe+e8jNu2qJt//z5j43oZ1dkVOOvj+ZUO4P7h4sueYF2hl+j0tVgM93ODAnpg2ttz9K
Znr7SQPCEmOYeoVV+cCl/2h67ULOetYCFGYo8myTPooei1kiCuMQCflWrhrxjZL/fORObJ6QQwQ/
3iSGoq16G5VDrf4k392XmmxJWARJeJcDEnR51ee869SOFrjaKkcPXo/UF8vWPE0D7oJQCcUgujCe
uflC6QnFHySOwJqmnettg8CtZMhMSf/OLv5Je3t1eSAzTFx4ymGmJurpKQk6+ffJPpFAQuRDjvCw
dcqgVs8mFD8jN5vIXwJZ3Pj+b8rEQ0PabSIezK7eo8Dx3NpkbVoSbFoFzohq6Vkw4/AOOqIn3nKU
b0C9oX1TC5UzQPkRsrL0KhzbKxlbO1I52wG+P4xL1cs5c9ASgesjBwi30aagKMDx0LtYTFmP5fvg
hiCKyUaIi66KNK3TQAwWBa9JC/3GHMruPKC0c4NRuf2RQyRk47djOukgDwWkq1tvYtQSXf0SIol0
7xQdXRJpm/te1EkYRGYpWiP0brgQCtHII2N6BrwngjAx18aojl5cXCuj+ZXH7ZKPTDDd8/oMgfQc
FIhtCldEwfV8PQZI5yruTYGiISGTUJvrnrTXwHat3XFYy8pHGicD7rbfoZVxaXWmH/9kHL5Awfkx
MRRqxoHcqY12RGijOn8te3NvmP7WNdFJ6zhbo4Wyd9wj5EE7rf3clXwhUTWzAR3sPoiVTYqeaEs6
H3qOs2bMQsRwDv/RR15gg8Pq8g6cOUrQyPWn8AAaDIBEzy2kHVcV6UJkbcMNjQ6VdaVAkJS/XbYy
c02dWdG2lMojC/SLmMXOPUgFiG1153ubyzZmHhQERiaqHOwjpLu0yarlGI+yRnUod9Q2Adgg4Ny3
Vm5jDbvGTxIoMfTJOi1AxK1Eo27RaYbkjdU7xzprH7pmHBa+aG6nwHUd8AJOCWu9RkbisKdoAAQ1
qv0blYQg825D07hv/R61CrVeGP6cp8JFweOJF50NlzlfSdLVKGtPT5rSCiGWktXXPoi+NlFVVO9d
zMQWkcJdw0f3FoTXN8IzXIhCJAsO+2eS9f2CBYDMqYX9ih6t868IHS9SXQhCClWyvgFEOCPmirOM
Phs+KHKapJUgeVdJHl2hhwtOF4sEZUoLIPOD6wr5rEgCoqrGcOmH13GyBp/t2OJqy5KjWQ15tElG
/FJQN6x+LvzYWpdhObGd5c2w4SPLXmzWOBOPjfVsNtT4XeV1tfOFYb86YVjt02bI1iKi43UU0wyV
kDCMAg5etPuWS7XUqPT5mYm1R2CGcB1xDdNlDBKFh7fd5enKs4H3st373PnZoIyQWBLsnGSrlpoY
Z1LOsAiCgOkymery2vyLjtG+dfFaaYeN7z0Qvs7bb7n7HHUfELyLkYNhN3RRvnFuf+MyQGUWFO2g
y9S2Xp/agwMZiXTVRyBXtSZll+SOSbrQDDB3WEGFElQeGNv0Qjl3rj4FX16s0Amdtj6o3A5x+V14
b8zdXt5Kc/sWzS7QtWbTiaLnrPpCkhbYnnRFvX5jq/TA/GQd1TRIyTtXdOF+m527E2v2+aDGzu6E
kLDWjCAQt+1N6t5XamHm5o2AFh/NyFM/irZAdpQo7vrQHlRZ/7NXTN17bvdSiKZYKDPPOyCkM1Ce
Q3UW0KLz4Qi08Mh+ep0XYY+e0x/1gM6aq9EPuEJlcGO7xw7I1HKJJnpaev3coT7BZoOWERCcmmt4
tHFDlmEWWfMytk+qPHIB8oEgMV5MubeW3iozWQEgAdCmD8olcPuioH4+zBYCfhm66OAjzQtw64qs
zGQdxpsmCVzxRtIVh1V265W7y745FxGc2tVCf2GDUrD3ME6vbnaxq/b9sIQLm3P/6Y2EyUTd6lMu
VTZ9Y6cgOp2g2WV9qPr9UGVT33DBxoXoY84tT01pvp8UHF1viIBXHof6FGd7z0kDM0u/sKFPzWhX
IxdDNcoIZkKAikt1r5I3PytW4fArAnvm5QWaO/LRSwTRHh9nPtX71Kdsf533DXYaoBr+oy/8wHce
ZPjUQmCaLSX67Tl/YDjsoXZEQGOmn/dWZXSVJFPQgz7Oxgr88skesXIbo3qow1dgwQ160/KPoVhl
3p4kv+vyNnJLVG52Xndl0l/SqIKsfErHfc7Wcb7EwTPnTKffp/krq2qSOBzxACijhRl0w1a6D6T+
0cQLkcefnmz9BMCNB/YavFZxC2kHD5FebUUOZkLaEdq4dumAasZEHhs0yUPFhnVkkSBp8k1a4PJN
v5cEdECrtPrpkGOiXnMPlKNqZbIHxRdO+NnI9PTTNDdv7ZKgzItJqLIrsFFh8jdIDUmxJv6zyLZM
rLtkX0CDjWfr/L9DsAjwljCPfilwLelviKpC0gOZKIgGg+scudMgpKt+STJv7vg9NTLd3Cfv+KQu
/RwAQwQA1nvTBE6zc7MtiZ57Z5+Fd/ZSg8RcIHBqTjt9q2pweDzAHHPEymMBJbcKYDl/6XU05714
6ptQBkDmFxXe82G1g+Ewq8BpS5IOiMODHB8jENNR6yNdYt2YOTdwXf7pI0Z3G3J656YAjBVZTGEq
Fk+MS8A5wUdc3HFwLZIVAGGXT6mZ9Tqzpq1XL2yeGgrWoJcyVuB8BD4/jmjA7CCj38Gzi5aXhYNx
5qw/M6mtmQAQOXc6mLQl2ZhNu+6LG3PJMWYW7MyIdtyMvRChnIIp3mdBlR5RcMS0BmBa76qFkMqe
XTHsJ2BmkepDkeV8xbJc0JQO0xymT7E69PFtkxOA9NYO39D8ORZ0FXW/6vxXzK7Dce8Sue4pC4i5
9UBFHh8avpVhurbaDZBVK5W2YNrcIqJIoI4X3fX+f78EUS35+7na1OB8bHM7xu9L9Cj4aF6y5M6t
fvSGt3F/XfauGV7RSWnhry0tGpMeMDrjFKWE1Y/CWdfGtxjpUL8JkuhgDhsZb0ty7Vsbu7hvwM40
5KvKfvSdtzSLduXSFTR3/J58DUSkzxcKymVhb5r4Gh/TjMIqhwjsyknMoO4OICYPwv6tlWrnOPd5
tu7VFyoOMA/YHCN4mQH3fm4e5NWkVlNoGlb3yn+2R7SIFEcVLVyAs/vrrxkdzGuMoeHXMczk9Vss
+zUv93mVf2UTnxjRDkSHGpFCWxOm0vhegxe7jTdsiSh47mya+rImXIULBiptX1mt6tNkKktH7Eca
HsYUQpEH6YJsNrkqim/q9bKzzs0bcL2Q+0PSCK3M2vKYjYn+Xj5g3w0bw9s73tP4hSt4gg7/z4S+
NKXdQ669hAlZ3aT8vWIbI1/Y3fOjgGo58K1INum5JtDHjw0xelwf436g30xxLZfQZLMmUDlhJtKE
QJpq6xJ1tiVHF6Po1BO6oIfkGlXXy2sxV3kED99fG9ohNTjQuoDMCPxLvo3fKXLu9cpw/rHj7233
kOJadNpsweb8sPDOASYKL0g9bViVTUsLNFKtHHng/HeM5BH5uDysuZsC5aZ/TWi3bWiZ/8fZde1G
rivbLxKgLOpVrU7Oeex5ESZZVM5U+Pq76IuzraaJJmaAjYMDDODqoopFsmrVWqRAKR4srdF21A64
hDthWt4s/tbsFO9vlTfCR/LnOKf2AFM+ZNdj4zAm3wGPPu8O/xvCTRsf6dMd4SNlwzx2hg4bTTIH
SR7Y3stMisA3Li1Vg4ivzDlTwuY0vKaNjBqmxuqXoV3k3Xs94aG4P++Q7DWPeplhcnw0Lsnio21J
RyihQPtpM+N2B8wkJFuMIBrYpde4m8hs8ZKrbzxi7WcnuqZefE8bxcSpLOmtf4EQIjVQsCBjwC+w
yJHNf1z2ZFpoUV+AhKciu0RXecwTtbCwmCxzTJCSYZwb7KWnhxLzFzqNhoM6YQsZFRrkybNXbfPo
YrKXYPK/WSgh93g7/v35gfkDoOYxgw+FH3GwNmv7JgKN6EeaIiQs+j2btuc/pmQlMVjDdaSgaOWD
ROHUs7rw6qlJIEjmNsmmJztX31MrQPctcJIQF61UVfKSxOja4EdOW719XBP6EvUU4dPZaZCnNbDE
x2W4Si1FL0qytU/sCGcv0zGMbhc+iiUQXyceCthT0P3DAX9iRHiqevXglCWupRuKYSg/2lj+t1HF
ySzJH6APQBmSw0sQCfzfVwuWudpSWJmbb9AWveqqAepV6WU/JtuKz2+yVLFukux7Yk5IV2DEgT6H
jpjLzd9ZkwSJaQS5toXuOcFaqqZCVdaE8GudATeBEtZMN2zTH0BiBnZ7mLLQMe+z4f18rH8NCRvN
OyQeXC3xCHEF13Q9csvBgyaF1zWoXkDEkAVltTtv5Gt8wwj64BChRk8c3A+nn8tZCnRApxj9V3Sj
7SFstASv0wdPO56383Xjwo4FGBmavbguie+pdIkrvU5gxzDeMzDXQsys+WZC8o+BvckbN9RR3Ji/
xuGpQeFT5fpYGZADhmPRti0PzL/o+jeIWSll2iTXmrUlMIWfLiHwIvVY9rC02K6FW3MUJTuvj+Jr
w0rTXeJDDqMu2uq3Td34gRqE7t3Bz57Or6/UXejocukKVDTEJk3U+q1V6Angns11B8hxbt4T721y
wqZV7Djpl1xZ4hG12uCFk+pt6cFSNtahjxtc40LmawLK80DHb8y+t3vFtUcaoyuLQkohdoQpcAsW
QcJdjdvF9ABovY3qf+iy4kuiv4beJl5zODhPXbMnWkJPF4Z0b5O4G8foAsbAzqYH7fAe2Q968jT5
N8DF/8u3+8+sLQQQlHXT2C25fwa4h8Dwpd25/rb0t/qoKGtIU8qngyLgwYhb0A5UsKTZWye/Hpc7
Y34974x8O6xsCIeMoWm1N1AKKDXnpai2BTpC/dJBai4BLvaZpYE2H5mKJ0DlmXDl0RNPZ7MBz5i5
hBqAhdP0PVpUHHcqK7xgv4r9yC8Lp+YBkliXNH0coGeeqXRBpdGONAmSJoK6pC1Ee90WVbT4sNE4
QbmkAQHkFOQAFNWu819KmjJWhoTzJfPLPjL4Rp5QU7e1X3Fz7VvbpQ0alWqUJGW4BqhWLM80AGwV
QVdaNOT+4sW4GI5bp7xlSdh7j6y6AW4hq0Kv+Psoh3oPILQOOgZoGAgrmFIrZiRLUCxJrzzjLnde
i7+/5aAdszIhrF0Czs10nFH0z8q73rxr2XNTbZb51hz+/hhD3wcJCSc02tbicGczoO/hMcBMSHSX
649psyFkY+OYSefD+XCQbdwTU8KyAXhGvNrFspH8vddeXYhgb6p6Drrh2mhejPQ6jgbFi0ES6ycm
hWXMNdsGUS+8Q4V6NF4Xfd/6V6Wqfcz/yulziPfOPtdQSOtszrplJnDMN37P7Ad07yL/oaEPeXKI
TEXsST0C9Rkv1fC2jJiHhrGj0PxD6xi1RwYsRtJBxPDKGhRfS5KJIDTwaUfIRNnITCvrYSdebk0n
jOonpsJc8T8hLhsWDXsIfRCAj4R4KHtCKzMCID0yAcXU3y1V5UxuAMRm4G1DfU58zFkE72JvwXAv
1MIgKW8+Lk6lGPWXmkDBjDe7AWkU4YUZNZwRTvN9+ruqH1zMwpzfNbLvzSty/zMgnHa0N8xpKQsU
mIp7HZnazG69/IGqtIBln3ttRgirNm0Yzm34QbvjUr54TZBGioiSHAdcYeo/T4SIonEX0ymDJ6R6
0ZI3H0LqkNrM5izIVVyE0q8COW5CLC79ISpyk8wejU5Hy95Jruy+3nRFo/gsKguCMxmublXFgSpQ
N7JQAalVWnHSD7Jygf/76ibQ9jXaAj7AXxp9TuwnawaR76j4IlIbwPTwES70EcTCVRwtZZNNAF5V
062mhaS6sor38+ErO5nROv7PBA/vlRt5G3eZXcNEPd9AUnXwQxuwyfq60SCV3ECSVTVNJMvFJgHW
Fu1Q1MXFgiwwbdAKstBjoPOucbvQhOZwPoeae4X83IDp9rx/0qBemRP86yHeAYYZmCPt1WgcEu/F
s8K5PdQqLLH8W336JSTLkRHQDy0wNEzf3XTfoDJrK55BUl/Q6+eDWBx8IhxjpPELjIqgx2fVT2P9
nNCjHQPx+pim/3DnMD8NieKEzTAORdEg8evzgRVPuMPn9YYBgekqRhCki7YyJBQfYpMAvwto68al
37S8CjCFCT1ARQhIM7SP8j84WDB7IkacDqh8CnYHhLgV2OhqtSTUB0zoKm7T0oyzMiNEmtGnqUFj
mDH1e017bbTwfCRLr2cAPuMTc/ZzXG1Pt2qVumkZcexRs0AVTqOXJM1CKzEPBh0v9fFmKkvA08yy
CUq/UzQFZGto4RLAGUj5f4LtHszM1lIi9CZyW2V54KSHUQPu9XjeR1k8AOjEzyBUB4lIOEh7Zi0d
QTxUxt6M/rD5dvZUNVAJhhFlmE8jIr8gePcHMG/AyFBvgFELTXIdeW+2t/edjQHARPmQ+vtOpbAo
C4+1VTHUZwuoCG61Ky8T6HDWfz+UBrc8hAUiHYRyYu2iNdlSLzXCo580d9jYXtrtLQxuNpvGy1xQ
gw66XyhiUvq9Pm2KhQsAJLqMcJtN9aPwIFL9Ngy78yEhD/uVDWHhmpGBwmuBDcM90s4IxtYBuOou
7+8WVCy7KKy0rW5uz1uVHYsWXt8g/sMUBpDCp3ttshYD/QcYjXoorwSACqcM9HxaA32Znuyd0TTD
uquTa62PUFicC2N//gfIcj1Xb+CUPnhKiNjyPNeINeT4ATYuFrm1bbDpIj8PtPzFLBXXDOnm5p0i
lJlRatb5V17dAfTCGpjvD3idt0m4pOUWgtdNAHFi3Joc1SSoNGRWxoQ0uVRlHk0Nen56fTfbYT8+
Z0QRMtK187nuIADDnE/s1B8tpl5e5iMipilBzaEFHvmBZyZArpjYo47ieJGGyqc1UfGqcZseIDM4
NCf2IyVvS/sa+8t9UeqXeklwcmI0xVaheKXZZGXUPHUxjxvNjA24WAAZyq9Q7B9qkpiSw1A0Rltw
VxMrhUVRQzedwi07fbcWLVjGwHICv3x2VGMU8s/1aUnwBe2biXY8IgYdszpd4PobK7lnDP29t3/Y
VBhgR6PDwSEqvjch5RZbvTuhDgB4kNffQOmekScgyFmkUoiVhfkHfhytdIMzsp1+IDcjc2IV+EAL
GAGyetw2A96G5st5h2Q7F/Q/mGfE45aX106tVLpTgl5zxjvK+5Fa7xNwwE1027mKR7TsC2FMDQMG
GHQCKaCQgoduGOOWYt1i7WqIj7p5k4+XZnU/uIo+ufRsXlsSYkEHkGKgPf9CRr1fWv8y7YErs0oL
xEr1EBoMYxpVszcxsjF13e/aef2HBYWHQNmgKvFF0nloybL0Pl9QsNr6mh3GzbZH5ojfz9uRhsfK
Dn8lrVIu0bQc/WQdK0ouU+fSTndapzibZXnJ/jRhCU2FbHIhgpzAlYl9m30UdadDCpre2Hqf0Z8y
5xtdpZUqjUZAbBzgh1y0+YQw8chsjkYEpwr0uux54xrvFLT7ZqK4aUvDEYVdAmAmUA6OYKeYk8FM
HQRJthzQhK2TJ23cdvWto6obSh3ij1T4g0uVmAPzIe6qODURjbl2dNt34rNffg52vbZR7DCVJSHu
2zxK5qiFpdG8BwucXXyzuGBYnG3Px90H3k2s6UHz9z+XhIsNXsJAvEYGXGrI9cKqwHLbDSvT57qz
H9psuEr0GvylT2b9Uib0DvNvgZYs25G82XifzXW7Xdxk4zXp0WYqNiHVIvBDb7UphtxpXLvBbwO7
bedva/tap2GrPZxfAlkBAuVgSPXhZoeTQIieuPFH02DAxpDpez68M7ZZ0qPeXMz1Zvx93pTslAZB
HGjgcbVyiNj2sOfUGAko8DbZdFsZt6BACM4bkK7YyoCwYpml1XPWwEDj5mFqXc19mDfWjv1L9XHt
iHCaeWbFCneAHSf5nhRL4Bj3RvbzvC/SXb3yhfu6+voY/QdMk9uYhyJIs9epjjeZQTEb/0BULWzp
umGY0YaqBoEItnBujjHDC3CGrbYGjeXr1AU6ZEpULUlppK2sCEke4hkjit7IwBRbx023fRQAhTXo
dyTa2eTp/PJJ0/3KGP/31fLpcT5aBge5Jfp1BNB3B9z5zjeeaLzp2kOTKK5SihUUH9GlpwEUPX8c
lK9DtZ9qwLCeYhWnt/SYxH2Ng/Y+aHFOnTLqCiJQ1YJHs0b2iwEKYre/jnrveH7tpPt0ZUZICU6C
PkQETrENhfp1AhFu89t5A9JHLGjk/3NEyO+NZRWZDSqHzWK+24MeNO1h9F9s+8FsvlEglqA+RSpV
rpfuqJVRIddPlEHTPoNRp0ZuR10I98MwS2iAy3Foeb+hRLWj5cPg4obqv00J3WjDt0ovnxhGpZu0
Aunz+Hx+IaRhs/pJQsLSBj126hg/iaUjnmWPdY2ZiIdW2583I/ugmJgD/oyzH4BZ4jRuirovWNW7
qIWYYQJmo2JZFHcQmSMrC47wQf04c9siIbDAvk16OHn3hvcKQrXzfqisCF8wSrFYVuMhJ+Z/JhBE
xFnQT997//28Gdk2Q2/M4UMdGO4VC8vuWHXp1MCZAvUNtGIce7dAguC8Eb7m4s1jZUQsKhOz1qnZ
wkiDkZ0ifvSb0E/vQQTVpZddlYY1U3EWy/Lv2qKwrXUz9jG7DotuA87izWBiB5jBXF6Nv7NS1dJS
rKEnBATxB2bOI4xp1VM2hBN7thQp15BGg8/hXWhoAMcpREPfa3Y7D6gJOW335GH48jDN5s5rllew
d2ZBNpJxP3XtHCZg+Logbv46Vg3Kf+nWT36BW+LKKcadNS29AhAmyzNcQwJaElwrwxPW2TcHm+oc
AE+YhlpHAkaICIWqH6kb9CpZU9kyr20Jy9wCRagVkO3b1M0YoOe/WdpftgolJVvotRFhoXFsx2Tm
MPtyBiwhNsIqZzeFBh7hf2qBoxptohGGxzXID04zFa4mhHbxhIPBCB0wFdPyx/ltJ/04KwPc1/W9
ICWx7xUwEBsYBATs3BqSIGIvlb01SpWwoizvgqDEg/oBON4skeZtIPasJ5PNG5bf6/FXM+7OOyP7
+uu/LzjT0MH24sjC62Whm9jqQuo99ZNqZkS2ZGsr/N9XS1aiCRMVGP/bVOmROftIx0go2+QEr6HH
f/AHdB4YOsBZhbL9qaV8LCrIMuOcmu1003Q7a4h2pqfIG9KP8mnk426ydseJmNnpMBJhYIx4e8pU
c5my/eIBc2qZCGXg/wU3SigpVVOKY8pqDgvU4cqgnB7Sf0GLrKwQoaBReg4qnib8MONdYbxPoHY5
/zUkvLp45HAJOoL3IVDlgh/D4CC/zLDgorNQ2ke8Q93hNpn2oMEi0bFuv2GHZv2+jqGXg/2Kl9D5
XyBfyP9+wBdiX01LW0CoefmLbloSRO5z1b1O7HjejHQbffopUqDEegIBuQ5+GgYNCM6G/NFXXV2k
m8jnNOycyxMCLKehHc1WB+oTPOZLcPO0j05y1Mtj1W1TFUpJdsqDff0/Q2JOMKs5TilKJ6g4meP1
OD7P2sHuX9viYKs6JdKttLIlvOjGKi3z2YOtFK2YBSQTdaI4SxXeiJ+mMie7mwmWzSxo0GVoX1yR
4arpQzv7nruKPr/MGEQXIbeCWieqQsI5t8S+nQ88M0xZtUtMczN4znFY2kNn+KB0mIK+rRWNZOke
42qrAIDwkSxxlNHqoySJctyTqmQTWXqA9ohlJaCEuo2ao0OCJPqDi1uQNjeZeeVlYa9Sy5C+xda/
gH/kVT7USMuMhOEXxNWNOYVLHDrjrs6vaXzdNvs4fYjwNjm/4eQ2UWjg1XNoBYiVIKBQ+j6BRsum
wDDCaKNtc5fUd1p7Sd0OTISYZq+yAFPbCrP8A4p37g/2UIAfOE2EcJLlhJRF6cKsX1ra7zpbOtSA
IYswTFpxLDsOJgX+bt9gqGrjpamF27E5Lu86WXT8MjQ62TD+C1AGjHsoh4GEBmMtQpJtUKMo/YVP
cOlVUPavDXmvlSyPso26MiKeeRPq3vboY9CJdAOEU3V0sRRrK8tvvCECbn7MOfniE9PJQLAT90mB
pxkNqvjXAKaVzP9d1nfKgQtZul6ZEmsthj2TMUniYjPFeQhtlKtkoqE5jYoatMqMcI0f0qXKWhNm
ovahs77lrYXNqCLQkZ1wa1+E+7tZLnNfRLTY2NqW0AuX3OJSlY6KjyP9/J8fR4Sr5PPiMU2HK3iN
BF5jBZ4KLKnyQ0gikW4UemnAgpPdjwXqX7Bh+wH9lzasD8o/kFPzjCleSTKiV03dgjVZi9uX1PPv
WkODJO90iYnWfWf2h/MZQ7pwn+bEC0hWJKmzRIhq5gz7yZjuF5wI501Iw4wzJXA1NrAoCWHmGpHD
4gImuvqXhRHUjG7H+O2vbXhc1hC6B8BN4j1ymuIHt4udRqsL6CDNkR3Mka7fYdAi9UK7LPNke96a
ZMAY2DKH62qjwMcZPU/NQfU3spgNGi27SINUQy51riI05gcPrd9NvWQBGejByO+stt9BxERxukiO
8RPzwp7SmZlCurnFito7DaVlULGx0Ado19JvdU1xQZEdZSfW+JmzOj47zA9lWQJrlvXQ4ym29Fvw
cgYefRksnDMoTlxF/T9s6BOjwnZzZlDs9iZWmNa3dTzi7qW6ept8lYSz8sQEj9uVX7FFqkLL4Zem
3UfOriNbi8ahrV870WumbZNSC9rfVqHtUrqlyTeaDhwSiRfvxgMeLrkc3V96/DY3T4RFqgDjT5sv
v811oALzoRUqkjNg9K1oQI1YALL2UoBggP1wlt1Yk33RPtlLiOADOFg1DSfZqHhrAG8IxnYUBsWy
jj7bUWNwldpoClLrxa2u0353fudIDtGPoXxAgVH+8MQ59VzTrcnyQPrQmdbem36Z+W6Ou81U7ieV
OKMkYZ+YEiKoAZyJuBVMUSPMNSBAD365n1XkkpL8eWJFCCLMpvd+08EKyfaTeduBG/78ikk/Cu7q
/1sx7uYqSiHzVpl1AgOpCYbs54TtaKKAGctAGMAQouMNsKn5de6D0hZUzAyzBl6ibzE8A921bZH9
zKIwMa4szARluzyBMJquKhHLcsuJZSFva1YOLjWLTzk091BwrYpQT3+ikAAm6KQOwS2rfApLTWI2
DUyP6AajECNckQ0/jXKLoajaD0EO0llM7Q4gluyDfh6CtBgwrIhbRPjXXxGo50+jop86SeeM4ybL
5a5y73Tj3Z1+nTfxMWcv5Iy1DbHe3rHeGQ0dNqx6fHKG5iKN5iAFwL7DSFfWW2Fvvbf5q2s84h7e
uFfFRLcGQXuXBHqGqUOHHhPm7uYCkgDusxnp0Dn7lWD0FriVgDnl3TQ6tymmxc//bsk+PfnZ4lma
MGo4HX42wyvQrHaj8eInoVYqUqrkzMRZDfiijjsIKurCRo1tGtXdDDju7C72S+L7xfcY0QFmNtui
l9gVuDz0pdtWWAwKRuLzTn5NE+DFB/0sLihghv9CGjXmTYGB8QTAgPyx0i/LXOHd1yzx/7z73ISD
UTTBu4LVSRul+Psdei1+E29SPdv5+ut5LyRgEpgBVgqlMpTaYes0GfGOpgMBPHAvJA8tKD6znW7t
J6iUxTGAubfOEjYs8PyrftM8OXbQbzbQqq13iypjydyFTi0w49DEAvOEEDM9rY10NuFuU/2pMveq
n7X9PJgKcNrH6N7pjgI1MTSmwcQA9BFaMKfuLro+aLWO7DS67kIDDeiSd4MW7uVcmSwL9LwHpLBv
FqjkVFYHVZUcI4BLYbRWaCRJdWfgWX2LRn2XYKzS79zQGiNzO3Ytm6CePhRloEEasgr6JqNPkTd0
T+NSYQUtPSMHM0pVhxX/PF/8AcgNfAyoxXhi6muGInfttEXLyo7xfKkhf5r7OTjVNUKCxiyu5jbH
fS7HpFmq/QN2BauJuzLYVAExBWbsdDU1Y/IhEIEdWOXvsXsZJXsWfXOK/fkYlYbGyooQGlC4YKnD
J0xI95BlodGC5MJ4Pm/j6y0GgCpMsdkuVEQ5ZPvUk6ED1L62GAfj1nfm4FxT39q70YLjowqIFikO
D1ny4OOlULSGMjMR24BdY2mxMcClFphmvzUDk/4475DUAkpVuAFwIYgv6SOqwDRK+fHkuTvfjsAh
oRj8kS7ZyoJwjZkbdErrDBam6p6BQHp81NNLP+sCXyUk/DXR4+P4nNgEvNgG/kf4OBGDmqQJIG66
3AACqTeHiG7LMXAIJB2359dNwkV4YuwLFryN4rbksOy2CQvzepz3RbMl2daID669m6yw6m6LJKyi
A7FU6rmySF856vP3zepmCO0RQAW4o3pz1aIU7h9ilaqbLGGsTQhPv5r6UWQsMDHk4TAdwRqAFA8d
gNTfaWTTqQTBJbVivpw4WfCYx9cT39VTmWV2CXDOJq53XX+nL69meiDd7Uyh+/CHWMfc/l5rI1r6
kHrTf3SOoiIm2wfITjhCAd/D7ZAv+WpJo8aN08GCvwVoTjC7EzBTkZ6kFjwOb4JGNCDHggV9qevM
dDnyyOoCo7jWExUnl6Q4gVSBVQQhF+dPFzdA22h6Ax0XnFoO+kmXxfxg+Actu477beWGsZ8FTQeE
BP5TlPplO29lWNwMmcfinjEYBird1/aG9TPtb4z5uasvjL8HKJ44KWrUpTP2fs2drONq180/6sW8
0GgSnt/fKo/ELdaUuTtz1DYFgZq73OblJe6/kftT7w/AjymsyTb0ev2E3TYA79FlOvcJTXvve9df
pOPbeYdkaRijYjqfw/YAsROSY107oNPtMflDIhu9zjb5kzBTC8YKail0ipct6GJUrCOyRUSdjDO2
A9NHiBDyk0atxOcIjiJ77Hvwlm80/bkygtm/GFWkSJIlNDhP+8foJwaOBf9AlWhUmgtbvY+qmGm7
T3XvLrvcA7Xh+ZWUpEYD/AIobXMxQYwwn6aKWIcs7wg+g00CvUtjTm7i6g6I6RvNqC9q64bq1o44
uA6etyqh4sXF6dPsl9bANOCK4CB/JJN/wGgVxFe8ME5erNk8aJp70dVPbUwvGe1CnOMgcrD9zQyt
i3SBnJT3bKf0YA/2xjYUr09L8pXxwxBWmPHHDUJEgrRxyiqvRPCSCpMN2hBnF9SpdHOT+0n6gtfk
8kb83D8m1jAeUnvOwnboxzGozR4yr/0SBc2S0W9lW+t3ZWSmUaiPvZMfoi4bwKA8Tv1FOVkTtEVn
1wo9k9a/h5TFY2hqxfQ7B3vzHxqBibizp3kKxsQ1f3qsdY7lOGeXc0yGaYOzenkY/NZAUOjZW9Q1
yRFjLt0OALWuuNLKwb/OdFYpmq5fH7j4ZBhKA04CTyYIo51GSp72hk1r9PiN7gJPBc36PVfXeaSa
qvrQBhBu95gUR3+NDzthkFq4+eLhy/qG2uj9sbbUN5RSdo01Hd+TQesOuj2ArMLN6uknKe3hppxG
tDB0ltXbbMq6i9Gb2oc8q1DZ7UHo99wmdnbX5Nrws/a1RbEksmABL5ADpDznBBaDJR50G7Ih6EN7
s5bsNXcxt27jH+u6bY+WhSrQTEgUzJXN/v6AhzgW8Kj8fIQsr/At8HhFNf+jP9rdg6Yw8Nzt+Q0q
+9hrA0IO7+24JxoCfQOCE5RNKq0OokTfpH9fUMLgLy7rnHQR/0dM5FrDmiHh7SjiNtthyG5KawgG
1iqOdMl1BQQNyHJ4LXICB+GlUxasScdsRB2ajGGiYdNOm/MLJjmR8CAERSAm2mxITQmnw0ghh8da
OGLOmxYU4tC0HkwQYbKgNSyFLcnHQRfacQH14Yo2YpeQ6XadswidaFoFrPzeTrd9tU1VolmSNYMV
VCawaFyhR4ixzPETk8zcSvnmkutU1bhQ/X3hKUVntrCcd4fJVAa6to2nUrFOKgvCV0/11O0LEx6U
ZnZ0WXqo6sP5ry7/Ep9rxBPE6qLd1DRvlhk+NGW88y0QwkzfXJRg/36gC+ItBGU3LmbMuW5O7TjM
qCkrYKcw7hdnCmLyo7du/JQqVkxy7zixw1d05Q8UpboZEK4CA5N3M7vuxm/a8HZ+ySRV+lNfhJ2S
uZHZTQw2lvghjQAML7allwbxeOiXa7O9T8qj7v+Y/yGjnbgmhJsLGlEtITycbch6dpuh0Td1dWmp
PpVqCcWgo9Xc+wPci8ijU9+28RRYWXh+DVU2hLCbqyUqzB422vhhIYdq3ADJrLqiSXcPioWYVsQj
Flw7p7EwEDOJ7Q4L1vjAoDuhD9KxOeCVNU9/nsEtkLy0+WMXQW0TCN0hf8LU6Xk3JT0OhAq/c0MF
HgUdkZOs6hpApiuE/dDsLO+eFTtAF3ZTs4kKP9AB/dOnq/zviWUdSGry2zc2HErtwo3Yc7Nlbg0P
V9PigFE+8K2QLmzZ9rxvkqvD2ooIWGj9goCCC1ac9rWsQ3u5JqwOsg4ZZBcVr+eNyeKFI+/52Bin
sBVicqmNrCI6UEV5G7YtpIc81Eof/sEGSBgMnEw2f7WfhsuIW47f+AiXpHwv46seRCuqU1zqhoUD
D8KVuJ2LcN1qbNMxmRAOHK5AOfoP5XoV2b8s7P1PIyJadyLUS5cFRvr6KULvPPmXgpeztiCuFK4o
c1pg92pNHaAz6Q4XkYrvWXYdAbQAwGYwyPNWzenXKGYPe3oE/KY3rvQpHNgb83ZWdpzHl3/47DYe
4SgFAVL2oQS2OjFAaVuAkxaf3dUPSxTG7TEyn8+bkJ0YnEsEqMsPzW9xRw5Vz/R+AfLGyN9q7QLv
n7Bi29l9iLwd8feZ+e7pu8pTlHolZzusQqUKq2hAA15YQocOkYuWLhI5BCVMqGUn0aHBQ6xSAVP4
9xYePDCEiXDwrqG5Ju4cIx/yziwygAncYVtZTRARTLNhBmYC/MvYApYBRK0G1NQIXe0l+3l+dSXx
fmJduOaxLNM1ApwGcK1TUJIbo1H4J11HDNhglgNtE1dscuUe63pUzeEeEnamvU/Tg0avqeqwkCQH
GPg0I/jRU6tPWh9mrPgKIouMHpxo9w9LtTIh3MIWUyNNnBXAM4Kqd+yAAY6fzltQOcE/1mo3aS14
ji2+VihBBJX/ThlUy2pFP1BW7cfgDh5ceHKhTCw+W8FUlWkgFwMWA7prdYKnHcXYgBWU5Q0e3LAH
9m3wHtfV8zQ8RyrUl6TidGKdx8vKRyjnslTTEXAFS/ed7z3qrLnkdFmx5QKRhXnwqUAgdvvzSyvJ
iCdmhTMwydMYjyk4vVgPXXSVO9eT8Wa13y3VhOXXb4h3oAcOFRvC4OitCfeHohtBD6h7KZqpOg2y
obkpXC3IdarIT1/XkTcXQKkHsQK8Ab+8Cfqh6cvZzdC96wJ7uK6nx7GZN6N11KFfAVHfv8fZcqQJ
bEE5GLtALMhPdeHmde1lG3SSNeM5ow9a93b+I8nWbmVCLL07g1v6UQUTNWCcrf1qDW7YzeF5I18z
3gdiBocVwTEMyY/TAJxB8z2OEySpG2/cumkXjqo7xNeUBwsEI4V4O6PPKZbKCltzSz2BfLnHglo7
OuaWWaDhYi/nHZGYgfw6L5tgLIAH96kjiLKC+QPgA8Xw7PiX1gQJ+KfBULwJZVaAeQe3HRpZqG/w
b7bar442u0YWxbCSRxgeaaKHXB9uxkXrjoYeaYfzPn3dpgQvjk9r/NesrGWeky6aBU32MmmywK5/
TGX+ZMZvZDEPc/9+3pgk3MDiCiIF7COwbltCQk/TmkZNg3D2qxg0Cj8mQKfc+vG8EUm4Ef6JMGQK
VC/ook49Ahi5rzzOUjYBd+EEuMp49zgpye/zZiTp4INnm3CRbcAShbQzU78wGo4H86JdtrxS8ACl
CUa/wsrYAfyLQpFqaBJNOPz005sLQZSj4gVgiQm6cuEmSxet8GkMLlmrJt0S6HY0Y1BEj+4AjsTX
8yie3AHFFP/GI2wI/ZGOQWMQ3KrxRsbcgYbqTLexR20E3fTSjcdx1OyXIupwFUl0Vh/S2sqWkFnI
pnrh9nQ/jDm0Bhgy61XXjsMVKsjtTWPM8XBZe4l95y4u9tsyLzuzn+mlaxb6d3OuyOWUkO44ILwS
DI8VSMz2YhtoHmaZBoqh2HffC72adotN5p+JNjv3VRcVjxSdrG91RoZL28+mnQMb9zUB6qMuS5OG
xeSzCzt33VfWULA7ZTM1gmkY+zk0Yq28qRIAmhc97+LN3OrsB2f07HYgQKuOg7sgbbejV9yNZdsv
l+iyjtGdD2TpLUZdCNuMoErsg6mk1dFz6PxSDy3deQkDE2hlgB8ABU13TxMLWgERAd15GA8zBoAW
k2q3uVnqr1mzRPdV3yXon3hOcyyYloYQfINyDrPLboO6FS0vyzqrLvAZrXhr+dn8x2zMqgBrWlY8
ga6oxjsbhOG7suuS965vcnOneW2JN7HnDRne5fHwatpj/1YtMTRlGCXpT4g1WNs2HmxIa5S5dWXT
DuW33o204HzIf31Doyamc6Y8DzAJAD5Od1aCg4pqDbiSzWLZ2OB+MLV+v6T6PgE1c8SKP6mmalzJ
NjNKElzr2gchm1gUcaLYs8sCu8zKdi7AR8P09xA7OLWyICT1usy9qudsqTGkY7V8DsbyeH7ZVD7w
ZV2l2H42Bnv+yBSIry65mcz78wYkF0xQFFk4LaB3hRaFmIt64FWrsp9R3KhM7bvHPO+tpPHYbhpS
ojzqgwBzV0R+jF1YuGwJeholZthnZvG7ja0U3y/pLutkZE14/pfJXAfZKO5noLdDqV5I+HkcTWNs
AxgxDs+awQKXKhoNksMSnn8a4D9gtbak7bPK/CA2Gs2XzASNIxAYzlxflKbCksoVIfidhBSpx6UV
W7QzgL6olZpRstPRw5sUD29QeKMLcOpL4ifIzxybgEwVmt6LD45D6ii+iNQIGou4T8IW+t2nRmwv
T+oR+uobjdyzbpcPoWMpTMi+CXhY/zMhvAx9QFbdKEWXrpu+Z44bpgMg2eWIDqaK3VLljBBeejVU
9ajBmf8j7bx25EaWLfpFBOjNK1mmrdpJLfNCSBoNvff8+rtS556ZKjZRROuMgR4E9O5IZkZGRuzY
0UxXSn3TEJFvsRBW4iObjA4RErwHGD6L9Yr6Se3xe4KFkB9QHTxkR/MlRFhZ998v5YocwgnUYt3G
Qs6SSSJF6ZfRFcNO8zQ4GO2ule/D8P1R3xnUYuFGxQr6xKe1tRj9XWtGOxRW0+JVl1Fyl0zvshNY
uzZQ0UTUmEE1sNkXYFVQ9F3jsIRD6UVN5JYhM/KuGEPlGsxLjrc2xer2O4FbuIRGSfQpl4CbMt+N
+t0k/+33bp++XrZqbe8RZ5JgUXX1bSUVlbPOSA0oIyHDDyAk2JA2lHlLm2kDZTkzdsoD2YwmgtkY
tSk7fDT1Z3NLOXltwU4sWTbaZXM9V8nv0aelYR4HLalJ+yv3M5J4FIv8+OXywm3BLbZ5NDHevElZ
OE37mVo/6bPzSjqHwvjzZZyVagbKfcQM1OypD0PhP3d1Ncep9jta5Hvu3czwHOO5U1+UicxHtAuL
QzttFw7X9rqgbMBzZ4IdSqjnmE6IxnpQQKbQilx09Gm3Rde9dEOZ7ZX6Q08NR3I2SBFrHspBhR8T
ZceiSH0OSfw4aNaA1oA06N1e0h6NpPNRa8jl69KuvqDDsVWqWkX8rQWALpgYaH2OaHat3lQJbreY
Uotym8K04WSIlG9q4kuhV+mVnx6zscs2EmkrVzCkKc20bJIhaA4vnlx84jwxB8oqeWhcF9295VfH
y3tm5bj9R4TRhJlFRWphmZQyB13vyHzLSZLtjRldSbNuRrgY1q8/QOIdTC+CI1pBF7bMpWOSCMZL
xQUJEfWps46lWu0vg6wtGJ3nQjOGnpQ3KXVltsM6qYWwmzm5I21Y2tbkkZWt4JwiLDafNTMKRtYm
oiJq8vFjLB8U7SrL7orpD+J0weylPgo1AlEr8elOIr0kH/PJngSnUqGJtHO8Mvx5ebVWHBP1R0pR
kNahFy1ZxMkQW6VWagiEKDfqcJPr+8n+uzC2nvErDVeivAr3BtV4i38Xn95Is26KREjRxlFxcLqg
v8p7p55dKzfMYGc5oX0fyVn4IXDCrtjVRVZ9GIY0fYlmLbpJMzUrjj7t3bFbVZ2+V00/fRGp8js1
HhHuVZnMDovcQIKzGYbGd+OC7qu9GUWTSuIgMl5SB/kYjyKIeR03TVXz7FGkfCMKFFac5yqwDz40
Gskkve1lLdmfksCvKRDwcjPk/TTkvqc3jXQ9tAKwaqe9qg760Zi64Vj3le1d/phvTzLw9KygbEyR
9M0YUSaFDlFSUlZErqQ6tFYSfLEnCCO5X79/6DpQgs0JeQcC+tIdjk6sxHlMfTHt+sm1lDy6DkvT
dmnX2dIHWbOKLyfUvhxN5UV8fghIz0jFkNJqG05lc1vYZvmkxq39wy41UjiXV/DtcRBdUjhVw4Z+
i0D+ORaxjWM2PR2kZflQaZSSmGvcT0e9lDY+1SqQBZuLeX+mpi6FPgLVrKw86SkzQ26cIoX3avSB
aTz7Rq+eL9v01iFi079Qy14iv9QLeW6Bmkw0/pr8YerKr5chVj8R2i0UMm3NeePYKz3jzJVADH2w
y3ztMWEGX5hMGzfVypsfU6BkU+eDN4tV55+nixyyeOlEfWU4dPNzlN5K8WugXhu0eEeMzqxuZ2ak
xx/KFDrmx8s2ri0jKgZisjZXC0nWc2xZkqw+SgwKxIxqzrrcy6LDZYS1VbQF8ZsQCrLim7xPZxS+
ie/1ovKVWW+z+vQnZ0l4eRthIyFGuKznTEFS1HNN++aQXMkZgwvmq4go6rIdKytFGEgBh6+kc6Vo
5ytlG0UVlbaC/MekeF2yp39kA2Hl9MCRJ1sgGAYy/50jZBVtg6Ef5l6e3/vhh6i6t5y/B3Xjwbhi
h+jwYkgAHYD0cC6cAUMy8zbJk9wbGPCofzG3pt6sfG8cJwOmud0peix9aN507UQPT+6VKOsOyU7N
H7RuY+Liyo1kQi7gU4hsFHv3fKXU1NdNUly5VylHJfs42MfC+qyb17Lx7BtMTKGp9/LHXzUKloYY
EADJXRWPhZOQRUlgqgcDgH18ZxivofU1oaHsf8NYGDUlctAVNhhz/uB3D6Ss4+jlMsTqt//XjOWA
gHqcG6jdQOjzdFCU9GqiS+D9ELREcEL4n16uhUOxBj2vUJHIPYnm1ci0yNEnf2DFKcTCXzaRFZLe
ASKda9eh3bnfeJ28ffoRYpMKYI85hHVLl2UaPdJdVZ17ZhG5ev4x/kJhlRTHzqRSM/64vGBre5lg
FZEwQQFjmtj51mLLOWlXtzkDsB6mnvHJdFPL1NRM9AePk28e5a2xZWubGQMZNUSPABL1C0/WxWHh
lEWPnzEj7LnJ4u/dlhDvmi87xRA78eTA1Fot8SoDQ8rd6O+++SwHuzjc2AgrS2eR/RTzz8lGUc8/
BwkH1R9raeDSMm4lM3az8MWkDzJ0XMW8ZWZUNW/4HbGzFpEwlE4iAbSZKFGriyM6NCoDJqeJb+W8
zNKtzvwA09NaSBfTltjYykeiX4MnsqNzHbwZxmPrfU4sLude3U1IiPO61D9W41ZR5g2KEA0w6ZUV
WopcnYujJMt05RCjQT1sE3qYdqWSu1Z0vLzDt0AWzrMqFaf1R0AMH4I3+mJa/gfD1oQugVCgZUND
H1nGuLIyjOY4IkwQq+Tatd0QlN5lM95s6d8IYFCzFa3fi4uz7cqSVjlK3mPl7PJqZzvPSup48oY/
WFktAgxavRnTLfL64u9PTo5f1CVhdEkmvGoZw0on0/Q5eHdQRiM+Y37JkPDVCf8WtkhNERq1mGCV
h9qT1vU7I2f8XrDhR9dMOUVRz02Z0sHvYl+gwJ80ZfmoRN2DZm3xk1ZhNNaLJ7/OK3FxKvuRN6M5
04jXp8ZdO2r3FuQRNevev42ZikyEJphDogNvYc0sqWZtiBIF+W4LolmluRSQLm+yN1cPHwZdGmIa
UlYK8dM5iFpUOQ9OE1KoYRwGJ9rTl3kcArg8afw8SsMuDLckeN540QXkwgfEdllZY0uxIot0eqr3
Ufk98NtdQqednh70+ojS1WUjxU88c6PEBbyvReoPVgdKEOdGWnNhlkZLoda2G2J2C42aco9uw9Gc
7efez64uw71lwQo8UUdQUCsm8bTY7aGPyHInJnMNpBm7dF+alO2PRewV1qckeVWUpzD84gQ3l2HX
rKQVUmeKECEEjMFzK4mRhyirSVpr9U0QUp8RJePbZnTcot/Qb1pxTSSfKDRSwKCTylnumjxJ56oA
ylTl60zz77o0Qcao+rtz2qfLVq1BiSKJDDuLK2P5WNXzohmMnt1imL3sNkrZ3dvh1N6VTSW5bTD9
gaeiadIh90TFSWRmzldxUO1G8YUEdK2ae+qtyFmTLXs36ZsdAk9acOMJWd+8IB3oG+weUlyo6lu7
xAosd07zp0hJ6TzNi8OU518ur+Pa7oAjLWwTt/vymVRZdZ/WYgCD3Ru/0mk8qkxhnoO6cWM7OTTm
lorYFt4iVmrGBi5VCF6ZRX/LYctQ0vFmJAPfSNWTWb87fPm9oP+atzjiU15YVZqwoHaO0q70kTG9
h2JLhXHF8VsQlwn2qZoQJy8C2byYHDTwsGFM1OtKe2p7Yw/j7v33/hnKYuWCrKuTWOT3x1A9yLX/
pWure23+GUT1Rv1nzR5ygYIuSDBDavB8r2vzFMdzPOGJ++d0cGglk9xwy/mu3DAk50i78w8J3eXV
r9N5XfuoDiEQpexC+bMcffab2M395qmKGOm64S9W4Sw2OVQ3mPrLeYXTGMIuEL3PzVzeWMldqv1V
D9Xe/FVSF++3pF/Et1jeLOgaEAQQ2LCKC5+LKn0nNz0RR+I4P6UUQcc82iAPrzlAwjONxxNhGjpY
5x+JQ8Ts9gZfS5boWu7yXTdM33iJ0FVlbNyTa/uB+MnikSYy0sunYaRAz8stCiWxdQWXECb0VaOm
G2mHt5IrHNVTlMXlYepRljtiBlub6tlf0myYN/6o1Y8oXE2fFGm26Bw3yyNFlZTcpNXcxiXZEDev
Y+dBdYb+xcz26rAlWP+25rv4tRaHwYkmww9NjJfQ70mHIx0e5uwFRshcrV1RaZ4eHpute2Btt1I0
4qpB7UtXf0cSJ8G3guSuNSNH6JV1ex2Z2vUcdXd+Ol5NHEW/7m4SvX5/xCfqVP9ALoLkvjAnPw+A
RJfDbXXTHe2frb+DcLWnkphHG+dx7YQI1i5Jeh2lgGVvTpeWc54KjQDF8R81FMnH6tPlm231gND2
zHxS8XZdkkTUwMidqRYI8JCjm17OlPg4akoVunFp+N/bsC//ZA1JNyH7wcuPTPP5meynqdcDwR5q
8+jYWfKXXC5vipKUg6XetxNigtnWVJpVK0WeEz0ulDOXnias5tGI6YrwLIoC+iyjmpjf6oVD/4Wx
kXVYjV/5WMKpAfiGe6daccKQVO5uv01piR1cnTvPCg5x8nO0XEn7UPkvlnrQrQ3XsOp/OAYcBF1w
NhfLGlLXnhNdlFEby2V0zCMcvYPPMJnLG2YtNCFf+F+YJTOmsadA7cShk+tgH7SvEsWCqjiE08yM
4w2XuvbZSN/yvUgbodyyMCkwJIXpniLQG6ESNb79l1MNlie1Y4gcTXK8bNmqE6MRTueRQ9mAt8f5
xgyc3qbIx9cyO+1DVD8XtsVA6mI4pkZwUOf06zgbjK14iM2tHpdVQ0+QF27Fb5lo0xjsmSjNvgzy
5znRnkqSsx4FrcNlK9e2CblECh4EzuTHFmGYVfW5H8RAJZWRuKWh/+202Q2Fta2BW2u+i5IpLsUi
B68s1QujVmMy4EjHJGX3r0XlhK62Kee7um4IRPCI4srl251/sbgbsyFvwcgtCMQMRC9iGPS6ilzj
xvtwdXPw1ifFg8cSXaDnUMjkTPMwU20229ZWblpHC9J7gs1ydHVGGUBR7+PGds1BTT7orRE+q6Ha
3dqQ2d+fpyHTiFQer3KanJeHwojKznYkfpGkbj8RT9PWpsa7HBXZDT+9ajJ0KpFBE0XHZXUgNpQw
tSu8JmHwjWbHgZswbtlvwm9+P/w1O+prmGmeWuSPCs+hy9v07Zfl0YqrZr1JFL2RnDG0wRhKYh2P
6tt+MJGIL3YBGpd5/nwZ6K0/Awi+GlVP8ZpcRohaPxid5lCf8Ju73Pw2ZoGb5lc8yKmMbNj09uid
QwmbT+IV5L1KbdSBUiam6jl7pyBY3LrQt0AWkVhvGE2liJIOk0yC5ocj9W7y7hEBsIypfXDNkBWi
V27hQ+j2qOUxIJWf0Hdjpv1VZqUHTdpKBa2YAt+IEIGeLBzWsnA4KQSVpUJWPW+s71Tlj5aPQw7K
YOOa2cBZKjEzpLdgOOvMXssmNyylQyONe9/Y4hmvwqD2JG5n4pAlBVxy+klqKpNVm/zek+3Cdh2z
QOer89/vrBSqLHRZk0JCRGD5jguqGk+VIvYfmaWb2Xvb8pL43i6inV1/M8vwYNMTNL+7T0U4JRgY
5F4UWG/2YuuZURPGfgSqnaYf0YZ6VUvCHlliQhs9QAbNblng7C8f3xU/IVrOTKFCibzSco/0WhCn
3RwVtP7Ih177kU7DcSYin5gZdBnpbeaVjfgv0nKX+FERNOMIUmt/orGFmGQv+cZ+Hr8ZKrHevtqq
zW8BLsKRtC18qFwAhk3lWgMR44d4oMftc2TZ+0b6Ym0RxlfXEs0z+vMEB2R5s3SW3hljkxSeAm1x
Cp9GddrJvttbGyHy23cbK/kPDqWEcz9YF6Vc+iaGxYpG5vqz7syeH3uS8SVzPtvS1kibt4GIgkmI
CrEpsUtbrKM1h0MY1LiRyrxVp9LVUL++vDVWTjYSUkLCliqACKvODRqrlEQDPb1eaauyO8lDvE9a
pFuY27Sli75mDLljE8qxOGfLFyEVtVRKVYtyelC6hvG4GVL9DuDPszIM1hN9z3gQGITLQKer4eDW
Pqd4NJrcLX3j1sqM9iBN8UMoSw9Zoxs3vjrcKZJ0Y9v1taQWn6pqvi/VIEAHnlPYhI/UkHTC5v6m
YASOLxGRBbLWb5zIt9KpXNeQvkX9nziFNTlf96HuoTAlYUFvkHkolexKDoVgvLwre+ajjVCiY9+T
x5/BbOxiJRBKexvpxpUvj7gAHdbkykiYLcsGTelTgZwkwQe4CXrLDepnhK2O795egNA0y6gcCDTL
c5mlWZWVU4AjIA7zG/loIr2/OTtvJdyj7MHjmKedBW1mGUx3cZUrWgJMMSb7vPtkTYIb245XcyXk
dLrdxOAppWTsodFsxZqr68izUqATUyxbHAkDKy0ywNZjNLHG1htL5TYNtygBK6dHMMz/gREe8DQC
y2tUmDpgooL6Tmp+aMOtwesrXluUBHUYlcSu6J2cQ9gV44QyCedm1s+6/6HPvyCs047PdvNF1686
fyN2WUk3METpBE842xOT2qm1/SmKC2+udkX9IZnciOS3shvmG1365mhuO3yS+qv370iS+BrPEChW
hDPnoPTiFlkJkY/6hPwwacXNGBgPkfTl/SjUrmj+ktn76jJrg8QkZMuUKY5GOu3rdrqu6mYHzXfj
OlrbFBozRaFawbF7k4YeYjusiIfYFLSoaM0vYv/326HjIFQVfhCVuEW4rMY0BPRmw+aWPyrGjcZM
gXTDhrXzA8VOtHpBEWLznX8Qn47sgsIpu45xIHltCpERd/NuWNvb1OxhCkI+5bZb3KSBaRcO+RBW
yrztaDVBxEQZnpJwl/u/6mGXFRtxrNhGi6sIfojoXUP9gZy5sPpkb6d9XdOPTpOzhian1Y2uOjy1
xWNkR24aR261NTtrZRVpOBRFWRnKGgH0OZ409UbFy6bwklx069o/+4DLRVO3yIMrO07ULWGNiIuc
XN05Tq4ppR9Gsggla+lmHlRklntjS6pzDYUiLDlI1o8rcrF6dlKxeulUMGTkdmSg9FaL5spuoAGY
JwZyudDHl+kytbNQWwv5+VK9L2VSqQnV0I9Kc4duvxocpy2W2iqeKFISn6LksCy4wU8xhlZm1axi
vOmc8Ugm3jWdvzXrBzEL6nzWkbrxe9uP8XAmg/1QYnNk7vfFIg59Xg0JIQ4XU3tlBQNjxrcUnX7/
jOU2xyxFKEeRvF0GEXqnhQVSt4UXkHxAGCKNriP5viUiZjZm/0mdXHt+ZLBPEH1Pu2M/P4Rb/nxt
q5z+Bur5hkyMsR+rXC881Z+lGyZ+qQ96Zfx8txsUksr/mLnwUbWWKCwkZsaJvJf4kxFI1xaCY5dh
Vl4xv0twkPMhrdCAdW7L5MgTYtvicBFGtKXtKSNzRaKHqthSUFxzF6LY9/9IvwOqE/dk1HMUhZlS
eKk2X2U6eiROvJ8H8/n9BtGrRtmJigl5zsW6pYlSxR35Ly8g92w5wY+xju5lIl7UkraiiZXFo1CK
rIrQm2ffLxYPbmOWagFYalzedl3wOE/m0aozxnHYhyRpr2TtUYFem1YqUuYfVOXFNOu7oDHcSvtR
J8mG6WvRzenvs1zituLZ3XT8PrPhfy56Za/Xyo1R5jdxEj42ZDZSeJAW8SrVphARkY0tu3IBoSnI
6CL0VWB4LV3O0KtTMrSQE/PGcTPlelQ8xgqmauRlElHd18sfemU/2fhrQYCDIEQL7fnOnc2gnjJ0
ypg6xmhn4zil3+d+w59tYSxOuuEXSer4YenVUe7O/jGfgl212TS4uo1OLFls2aAqR1lpsERPjnb7
VaKvKN2F8f7yem2hCK92cv7C0qEjtsMWkxFwAWSFa559qv3xMsr6iplCSIOhyAjwn6PYyhxbbMPS
SxnGrtBAn0YUnw6XQdZN+QdkOScgRExHnmvx6aX7XH/IrKt48sZugw2xup3JG9C4RHfemzlcVW75
8WixYFKjEXa016VW3XWobNOmr3qD4h/VYSvZs7Z8IvFCiwmxDkTs8+VLYytBBJambNuOyXw6d3KW
H51W+XR5AVduMFRYyADi8gFasgarpIqVqazYC6Z6z3jhY+H/uIwgHm6LWxrhPDFYDGVqoQJ1bkg4
NJ1aawSHlh1laKkhDJCEA/3lTf5tmOIOvxhkG/7vLSYCvfT5IoLPEDxtmWifM8loHZ0Qq412vfNV
1/Z+dzPo3zrZe69xACENLXp0cHhLvx/5itY1BWFO2X0Zza9+fR10r7V6M281bb79TmdAS4feFEhT
pQN3plJ/sRJc9tb4eHEczz8TI79NysW85VCEXSbIGr2fi7Y1iTLG27l9NPOjFH6ug6tquC3V26DZ
IHOufaFTOHGwT3xQEeRxV3fApeXkTfI1mspHP/omjVdtvEX+WcWi8w8WIlQmalXnWP3MDHlOGpeh
/Nra8ZVuzE+FVu+lunOpLG3EAm8PruhgF0Q9VOP4c7HfDamNg0LcFMOQuZZ1GOxPfrm/vO3euj2B
gfAsagYMZ1sqCxRxb0/FwAzmrvhlTM9VfBdO0EA2Hsdrew6GNn2uBIYURRbrpihMc9QsgaI8mX5E
RuTpshlv/SoDwHGqPA9+e4bFUnVyVeZlFZdeke/MklmcPwP9QYuvM2azJltkzbVdcAomfpmTHZdV
Rdh1qAl59qy7UXJtWE+GUbqWfN1svbjWtgBsSjht8PNgeC2uPuRsh9wIWbiK2RtpfRQD4IxwS2Fg
FUWMk+BOEvqBi9UL68IgbZyWDKF6mhzUzZxnydpSY13baVzh/4AsVs2uBglPC8jM4Syum+jnrNzI
ytaQt9WPQ42BeJFcDNN5zz9OXpaNlUTA2Ilxm9Gwe8XTFNnSYPxmdea9GvjZxhFaRWT4M2VSKilw
r88RQyPMDdnnfvWzv8QV21heJV1LQ7lri+Plbb66hv9AQQk4h0JMr23iomA7TFdI3VVD6ToGYd0G
zOp+OIFZHFfTN6quG4Dx073Zf+3C5zJ6vWzJ6qKZjC8hvch01CUFjYESeg3VpvRU9amPD61xIzs+
5BHP3GLwrRqD85GhPOMdlkmYkN76QcswZmiiQzlpXgzDZ2Qo+WWDVj/NCYz4+xOnkGaDbTLNsvSS
LiM35o3RflJMty3+wJWKbpf/miMW9gSHFtFURWSf5wPjh7XOfs3n4E8+/wnE4qSSGwsYjgNEHzwb
0UPkPMzjRl5x/fP/a8XizDS601WG2MiIVh3C4LZLjhWSFaHOnJnNJ7XYrsuA5GTJlqE9UhxDU+mA
dXlIX+ogegbmo2R8Mzt711rZvp/1XWV2MZI0/VUyO//bei6jBtOiqQstsN/utVM/9vrRb7YSmhu7
fDlDR02RJbBLMNLa2Vnhg9w6rrVFn9nY40uqamUWA8PkAFGCndPue/tgqDfWVlJndW/QgATviSwI
o3fPd7gmT2GojKAM5U9mflTTvk+fUj/wrGQrnltdNejEiHzQpkZYdw4V6laDcHOJo5M/atU+zX5Z
W750NTI5gRCh0cl5jYO01Wwfa8z81c5/jMr3xPF6+8UeVBdCzWUntL50/9qzcEJWL6XFoPMGqyUk
j6JuF44jHbHuYPwojNfLWFuGLbxEEwS9XBWsXVgbV9Ru+vGzAfVD0b6q5X2v/kEsTKPCP19q4TCo
lCd1oIOm5vqP1Joil4rlgfEp15etWsl3EUn+C7Ts+YeeXFJ7ZwnbYF/7H418Z1E+nOOrsdsV5lUR
4d3DK1/eIg8LA944qRPcxZ07KyPyxTSyen6dvPZOfO2MHw1fYNKZ5sSeQja6qv8kbD4BXeSiCn9u
wiABtBvqQ6Y+ldXAJNej2nwdGMycDT8vL+7GcVuW4WBHV4ksjlveQR+mJ7Ruy+dUsjas2lrKxZFD
m9eY+wwYufhpxF7Z3ljowk3OVTh4k+M2W5Htllni70+OeJCWoTRq4PnTvdV+KIqPavVyeeXWHlCn
u3JxsPsqLStHQMzDyzj90KaN+3iFenC+7RdOd7T9wIx7AOyxfZ0n6VlxYrdUwieUdhiAYtxG+UOZ
0iGQmVsnTgStl3b+wpHUtlrJcQS0qRevWtbdxWlwa1nTTapHN7Uje3OZI0Rt7o1R3vCX6z6M+JOZ
KDRc/XYGJ18up82101qccyzpXir/lOPwGGbzQWHATFbH93TebmQrVvcKVxt8V55zbxjuGg0CYxqL
E2cwEqAa9rmiI/uyRd5dvQhOYBYHm9GVtRNPrGkb9YfMtr16iB56pI8z7VfobHWUry4jvaCkZmFc
UIo8PwBm3Wo9PZLEBa0Qzkw8pzu26LfJs6sWn5PevXwY1o37F25xa+sI9zfIuXPeilcJLoz9uSl2
c3PQtt7FW3YtHAm5Pz8YG4C65EXOaaS6acfbVn+Q5Btd//W/GbVwIrSLSUUmKu1T993SjznqdeOd
Et078e4y0JZRC1cieKmdXgDUotJlf4j9T46PXNZzkd+N6p+4Feo3ggNLIGXo4pc5OWCO7OtZQo++
F0b2dRF+ljXDi7PJM60QpSMKLONPOUhffGerpCusWDoVkYem5RB9ULRTzoENszG6eQA4iuTrUXJu
cZ9PcW3e92G4ddjW7ptTrIWRKAjmhZzjRUY1OYbBbiieuvmKjM3ekdwg1NFbs//gCJxCil/pZF31
LCirNMK8Jv07s2+l7u+xZU6Kjybvlqj12n4RD2cEKOEAURc7h6q7vh1TxDy8OTlYPg2231T7zp+K
g6ru7GBLpXv1IjqFW/iSrLC0smuAq4gpLf06DVUXxW47oFjm3NnFvsx+daa5cShWt8uJkUuXEqat
VWriE0r39njsC9KGMBrMLTWxNfd/at3Co2gFvWktOSqvGL4lsieHj8m0ESmLH/Fm55N7Z44ixTJU
xc6/F6WRLjArbpjCLj70pf9MxLVxZW9BLFxIzpBeu2hrAqzSv+P076tm6xG4ulCiIYShD6JhfbHB
SRhVEaOZIB7RI6WEXxt5dOMtBbnVg/sPyBsaNEkuZnWMuEJrmr7N7cfICa8jkrnjj0Z6iSPlyUb3
7bL3XV06WGKUMoU685Lbm0MksJmjTZpo+lY7j/pWa+fqRj75+YtPM8r51EsixI5M88p2oocwoU4e
FNLen/4kr4GCoE1lHhqVpi2+kRn2EdrH2EK9M3UDS8rcqGtvqnCrNra+Gf4B0hdpz84aUzUxAJJL
HmXl5/+07Wy41PWV+xdk4edkIk8rSgExUjodU9emyb/7FIUbx3PVnRrkwRkGZNGluvBvudS0k60B
Mwkeb5CGXpgxGM0YI292RrdM0quBJ9/lXbcSMaFeRJ8QiqYQLN8QWHIjDuGzF/SF7BGG13ukOty6
2EnO62WgteezUBajcwy1LVpvF94nQfnDzEwHtpbR7fUpO0rpfPAZn5nW81Wr/6Ia/cEgPxVP5l1s
bJXX1+yEpwNTUXSs8ue57zNneciHGLKK3lXdTmM4zV4ZEsftkqJlkIya7+QQiajLNq8caQjo0Esp
fdN9sCSoqXmXT75C7Sn1uxQJ1x/DRKvlZYwV1QEV2qpI+v7W2l1msfvZaMysoxBkTvpj1sMHAq29
tZlxdCNNTJOSRumRZJN1qxACeOocf6dxF+aQ2SduFKDlHL9fsEf8SnBe6VqnTXBZ5y0nVc5GDbt7
46dRvSRBskN3mFWfXN90Nvzmigs4A1v4tY4qq1yagI3BCGdGMiZPRV7KlcLpx+WlXrkUQKJQyfOM
F9TyrOQVGRenIbSqp54JdGHQu2kUSTtlkq6rKTIOdeooLgIxv9qx+HgZe8UHnWGLrXYS1jFlr0P3
iOKVNJse/TKWuitbba9vDVdYOyenNi5O6RSTH2xKqi/B1HywCHaq/KiVNaNREIUtri4btbagzCCg
lwURNYgUC7CwnWs1HTGqa5ihW2kqQlmyOb4yuMcgBZr/FaWIBBd1H3+S6y7beHCvLSnUMxvJSBqP
UCJcLOmIgGs3SnD35rJ247luH422qXaRwWCqeR67Dby1paUtyBByDprQCT7Ho/OtD/QEaytaGfvu
1WluOv9KCe6jduNIrIXK9Iv8A7Xsh5uLTDciHZ+gj4bvKkbvTUX4xWhNL1H9z0lXX8NR/DmV6vUk
/8HT+Ax7cVvmjUH6l8wXr7n4sWcsd2AoD1JRe0mfuuVsWW5vSI+XN9LapxTKnyhIKGRQli8RO67s
chBl6o7/TNmT/E9KlOymYMMDrFzR0Jv/xVHPPyHVz6aPNXBsf9jd57sip3GpepSSg63uL5u0CqVp
gleK9BnU3HMoS+qSTjNwNgUKhkGUHVHSqph8UytXhn5rbzUprMIJaQzWEBe3JBn5RpkZv0srnRxE
V9VsKsjFwJKZsmL64GSOsksj/75MmZJ32U5xyhaPEiSryAyhmo2exJJhoFUqfZQTUU+ZPQhpHrR0
5a0RFqvGnWCIvz9xnnGSa748gDHG1o+2T279KPKItl+IjK6tsHY1ydpdNmsN0kKKVgyuYn77kh3W
Z0Nlz4L/OCgfJclzgq/WfN0MHzOKO5sP8TU/egq2uByKTvWZGA7txILREvZ/6TESrjAiZe17KoWu
P9xGxru5qgyt5AVGlZ50G40M50tahlEvxwJSUubDqLQ3cxsdusE8XF7GlTZCcFTR7yGzkGiGnuPM
XTU1lbjd1YG5mNpLEFEiQ9EEgvVODX5SgOHVL9k7I9tq0VhbVNRcBeGO42As9fJiOYZcXnLWZSpl
jKfeZ9En2XrtzJvAes61CErCH9zxv6VUaAgRMuyLC4LmtyBuJNZUCdWXjq7FLlP3Ib0nNdMqN9Z1
JbXOUef1/B+sZeXbHkMoIwnrqid/hejwZr6fe7CoPtVBtI/y4lptx8qVS+fBloPXy+BrF6FQPIRa
hi7nm9oqJZ6+6WRuJyft8aTPDvc+JCPXkQIvLzdYEVtgi7MxzzTvxApgvfbTCY5qm+7S+HNV7Uem
nF+2S/yopSs7tWsRUNRzQ3eu4LL1yquafkeP4w9+PoVOGJRk0+k2OD8LgdwGdunw8xsne1HC/oea
Sbs/gXCgXzDLADXFBUQp15pTUFJCTHSXIp0oM5jsMsKavxdcSDG1xqKPeXmg/bYfYhJdniW3npG7
U4MG8FbPzJr3PQVZ3NMoQmp2LXK8mvOpsq6zdKfONs1impeND9nPyxatfvYTi7Tzz4L+0VQZOWDq
KLkKuiG6svHhV9fMorsYaRs4zkueNlnkyFJrUjdTAHGIxunIC9JPStz8EQ69kJxKhPmW34YpHZwW
Qe+x7XA4ysTB+wQu9U5Rmq28w+oXcpCuxdMRtS2DYUmOk7Qx8D+OXO9b8yaOdkb7yygTV84/av7z
+z+REE6Apw0f4E2XtjMj9ptbvGrK6XNLBkfaSi+sfaF/AehsOt8DUzXbWWoDYA7fLYyorJtwy2dv
YSxOTkgRtMljMCbz4MRPmvGBSPfyOq3F0admLM5NKXcyKXYghv4ujFEruy67nd5s+MktQxYHxkCP
Xe00UGqtOWRVcmASs5u19cZuXvP8iDAQQ8P35Jkpfo2TqM+SVKcdhBMQw45sN3Q+JbAiE/Nn7vx9
edlWDTpBEst6ghQ73URsC1KJLruJpm5mHtNmI+JaTfSc2iPsPUGp6HeayoFl66P5ybAld6i4N0Nl
Z+rJp15pd6HT8uEmClvmTp/b3s2L6JCm8Ye6Grd+mbX44fSXWVwUk2406hRj8mg7rwPNb9FcHFKk
jawivBl13cWFHOme3YXZH/CmhLjGf7+rvThrIU+9ThdcsyC6H8cfFRpYwx5BiYk518rL//Rll13V
eejbLX3GpH6t8DoPkLDMoU51WzIoGxvIXpw7U8mnubBYTRpZazVz9S5wGVV82ZY1l3u6botIKO/N
yowE2dGYHhXVU/untnlWk7tsusq2bqwtrMXZS/tKmcf/I+26duTWgewXCVAOr1KH6ck5vQhOV6Ik
Kkuk9PV76MVed3OIJq4Xtl88wJSKLBaLFc4ZxB5xdl1PftwXIFmfh+1c5PfFHIHYb9aop0x6CGQj
QKLhDQsvf3o++m5slk7002FWJz1Ui0N3WMf3gGaHAnTIMdhBvKT0iqcmii7Nbml3/3l98dzDew9B
Dara8hN6DtPcadC3lGRNDnf2gzUhjmPisb07Xxa620ClLsS5PorYyC4jrX6qbtWxIvLBI5yEuXHr
WojkvRGpJJKMYAopAQK35P52MYfYXKqL85oqzPVEtOTvKrcfh76CptS6Kdpt1b3WqUaEwnlDBLov
nd9ca3JWu/bblHDRyVF0D8W0MdxtEe3S+Wp0NI0ISl1A14UpCiQBwfl6uozzUloeCbCMs39hL5d5
81qw5/PLpdTlSIR08CrDz8qUQERNtsV00wGQDyBmK7+IdFi/YuGlFwhGuP4oI9nE2rOIly02BvCi
lFwu7SfP0ET//bw+ioAX+X0UiwSDC1oopIMWlHWfrwEsLvJAf4cKzqij0FRtyh8JX8qvpU0ibk2Q
YBr3M78OhwNNN/9dCeCWAFECh0hgMJzuO7BT7HkV1baMmhzNa0AyRfxLNaGOakOOpMiJ2KCdHLNl
iNwn9310E2pf1cXbuO7P66LwtuDn/FcXOf3ppnQycgJdiggAiQDa51dVsTOKt8i5rdeH88JUeyMm
3pFfFsCv8nxGOGHkHPAVaNxZehvZJn+I2drm2wAjcJrVUxkafDkq/ZCERjwp4jUmPHXg1kVph22G
dbxaTF2lWrV0KOjgRR0A+w82fWoGXpjP1AZQZ5IDCBucy+DvbfY2kklFEz24+ffQoYfz66fyBoAj
Ey3sGLkFfOapxBGhLwM/GcoAHPiCcxfbxqNXZbG3GDHxNFPFOmFSYNE56GSoLBED11uwLicLvxzW
YrdYgMTWXH9ipWTfc6yX5EhF50dYimGnmd+agHIDxVOcFltKN0M6ohX83kAQfn4pVaZ4LFJyrD0r
52UeERGjzeqyrKP3EQPGjpvraqwqI4GNIC8OJHz0gkpGMq94nGQGTjFHF6NdvnbBa4TezOBgkYs0
14TW6nX8V5gM4tyMdGkCG8LaLL9gVY2xy+kCvE8H4taxEay/bJ9PcWiYukERla860lIe087NgvmF
aPluvDCeuhee2fFKbgBJrNk2S7OetmSVU4r521moyOz2W265fWwOXtKUy3XQ8i01nU1h5nc8/DD9
dNOEL4bZ7ovBjkef3dntc8ZdVHnAuAa6pb8wKAElCfAsZCa+9OA4RuW0Ac4m97OLYYDDJuM/3dpr
/LXyVCL1+RtEV5BHnboAa0BLrGPAhfrm85A+jc5dX+/Xn9ny9hfq2AC1swRk5JfhWhZ1s9Gt8J9l
4SYLHoRRgCFEXVlcqQ2iANA2C2BCuRQA5nqady6kmH75gG9JSjAspQB2oVVzOVq6S0HVSIIOtj/y
JOtZm3WFK0M4hWetHffmzzX/bDj4ySd3h0LMzWotz6n5Egx94lc65GzlITkSLnm5khtzVWYzHKpZ
XYXeEzXTpzJfdwFW9i8270iS5Nxax1pBHIRlbcoLtGssxeekG4dQKhOJIUvAMjiYTz+1w5az2R1q
KEPyn72zCesdGTCSr0P9UbrpP2Lk8KQtCfX6EmLMAfMybZNwMUvyN0f3SIhkFdEYzTbpRZDNnjp2
UQ2PRXb4ix05EiHtvdFUGWiEoYflQQFwGdk52pU1zlG1WMBLxpsOvhg04dKeZLScUqeBkKa7BtdC
313nOsYF5dMRhR84IAHhB3y9030nrVmVATcR9IQ/puU5y4MYHAyYsbyd4Cd4EdvFU0j/ojwCdPY/
UoUfOcpf4eGyROB8wcUG0oDRTHz0QJ/fIIU9QyE8/dEECjpGuZ+kQyEdZxN+1eX2S+ngdUKc7PvE
PXR3jLqcjcLtoafLtZCVtxB7y3EcW/zVHwecT8P6iUnmjb+UB6NeNqE3xE7x47xmCqs4ESZZd8Az
y84ZhNHqcuI9Yo+YMU2lTLl6RwpJ5g0+k9WxZjy5V/TErPaLXT2WmEbNjZ/ndVEEOCe6SI6NDYY5
tPgLGnr+gmHfXTAiAxV1mz6MbpbJeQF6+dYvdOanW0Lx8yPz81c7mhkV+4Vyo4/WBtoAHlPjIsS3
S0HwiW7SyQrDKQMKK3TLAGRAQ/A2j7o2Ip0e0jGakMLjVQY9Cu5coQMfMwQRFNGxdCtitBNNxM+P
lisH9UwDNkNYQ7D3x+tw3PHeFucp9kaaNBqbUK8bIAuBX4lnkXwTjdSiXjTAe7dLs3GGq47oCIlU
YQMU+leEfAt5Qx+KHmtkLfJ4YnFkXXMvAWBLACBlXsaTlaA86OvEqr3EH6nSwc2j2RitBlKrzosH
54HSj5ZfzzmPM645v5o1DKTz63BSDp3IZPkAlmfLPjR0F7n65P5RRnzBkU00xty0QyQk4G0Xsphn
W1bsaSmA/wHivGf1xXlXoVs96cwSlNL4SiEQALoYvFvXe8LKZCIb5nyel6Q+VX9Ukw4uqyPaUxOS
AOG8TMg4WXFtaRq8VffuiQlKR7dz62GciAiEFvRxbnzy1tefI8b8ZvOzLjaLHc86yCWdUUjHGHNQ
6E92oZdjvU7ppzaNpls3KVyxuhko5Ry/f4zyb8bCLgAh9ja23u789uiWTi76jCBGmFdh3G3mYupn
B4ilIQO4I7BN8xu/3tT2pafDw1JeiEBQBcKth/bQr3lOXP6pDRcYsmxDqHlwkKIJjB8BWvPPq6fc
pX8lfcl39hYx6TRB0tJjtKhv4nb4G/s+kiA9OZsgmCZTuPMeULDB/AOsSZkOkkh5ZRzJkH1d2A1F
72CPvOrDB693dosyNa9GzMmj51SzZErXIADJA/RFA2lecg2WwYIOU7I4S/aDY1WxFW74cD2Ru9bY
n98cpYkfSZJcgxkV01S64tQOj6a38cxt1Oo8g9oA/mgjeQYns0mzMmjDDMQM89Zwxm1tb612jDsr
aXoGphDgRqP37bWkH82csElzwnRfIDkK4PMhvByh5dD89J0fKHOeX0Xl3XG0ipKjWKtoTSkXGtav
GXuMLNBk3KfTM/c2dAAnQ6trgtYYSCSVib21Tt0aDHlJBjS2wEzSNWEZwL/yZNaVK3SipMPls95e
J0vYIlJmhtivd7K8z+Wlp4Mh1UmSjpiDaRUWDEISM9C1ekWMPLGG2Oc/eKg5YErvB0RgNK8CIBKp
z9PLvlsXILxivDMxwzdjBEmE/3307gddb67ydB2JkU+XTaohEzmqNfiG2ZCZXfupJqOqNO0jEdLh
GsPZmgLxeGLhUz7+s7iH86atU0E6Ol7R+cDlxUrZdRGbZbYxp72T/vP/EyKdn8XtQjaLdbJnH4xi
FPP7eyd7/38JkW9Z2vfFiKcynma4hwp7uxpeHBAdEJtmveSXcz87hTuIBJ4VvOTuJ8n21V+gSGHD
/zXeUIqFuxCdmKEIezDgnXjzK5m7pG+uS3JtYZTu/KIpPduRLGF+R1GxQey8DDrIytpvKWh51q56
NQsHdLbmdoyiTdfRnefTj/NSlZftkVTp3Iyj5VereDFl7NNtXwzAXM+9v6ssC1UlP4zrstTRS2o8
gow62eRzykJxv48t8P3zOEq3wJaKDV0nh84+pPMU+HVvcaGavRxCvqHsTYvrrhMhnaaxX10T1x3s
I9oF/LGuvmtbrDUi5CR/V4fGMmW/V+u5mu6j4dElGsemFoFWcVFMRJwqO7bKYZ0pDtKyTnFeXJTp
C5qHztuZ8sZx/siQNmPy7ZRbIWSQankhdIwJd3clT+O2bT5qV9eArDRr1OOBugXEYKQDTg9T13vo
f3JwwQWYXwCsWBxNu7knm669zIuDqcsaK00a1WUXXaEY9nCl+7RP1zJaAogj5oe7XIbdIW8SGh7O
r6Fyn46kSB7CKysk4OsFB8e5Rr+Myd9yQyNCGOyXxBPmaMDGCj3QUXu6bqyvbJ9mSK5WmCozL6xy
OwBt0OabIdu7AY/X8u0vdDoSKPmffrKN0jGgUxUu9rWPuCRJJw91CnPRobool+9IlGTma9iWBV9X
NFFE5cNa5wnJgquKa8bzlKZwJEUydBs2PWQTpPjVPnSA5HxPzVtP15muIJQQDWJ/Nkr2PD5Q3nkE
MWzNNhg0rMw+9vPbrt3y5nXGHDa5wqAJSa/m4XEpAHKwi/7qQROIqSQgoAiUTclWXEBsMl8k4pEh
d/i1t3z6OrehtMcjGdJqOqiUux5yoeLRlDsbSr8H47dx3Vrpz87ddrpJUuXmHYmTVnUwstHsU6jk
uu/e8sOyn/3oSpuFUAaSARDMAYGJ1L+MPxguldfUYu+GhSdz9z1PNTaotPQjAdKqMTd3SRtAQD/u
S3oJSCaAm5w/tyoHizc60BOFT0dh+HTzMTRq5GEGj+csTf3Y5uNl5KEdZJ0K73LEYMltZoIYwHYH
HWOoaovQNhaidwi9u1/IXG1ecy+qORyG/xgED+hO4vZVqXvGqlbQAcq4g8lzG/NFkiGArsdou9wR
x8vepED4ybwVzHfO/vwqKixBMPwBMwFzvCFKTaerOABj2CAheNJNzIMCrCU1Y+Cw6aCKxEGUnPqJ
FOnemKMu4JMPKRhqv29boKB21Q4Q908D8tY+EtfnlVKsHThuHKBPCIwYAEufKpWPVeWGXDCxT/m2
6YcfzsgT3zA1eWqlGAdZR/Bcg4xTDv8DwCUDHgAs13PRvtcz+tit/j7SoWmo2uWR2xSw4jA22Jz4
jKOwPCA+9dwc/NNpWHvbsCuLR9PP39cyK7bEma5p2t6Whf/WoAkwnlf/Js2oE5vj2sU87aJDOXg6
VBnVftogThaNX6AQkQEE5tnG/HAHemjROMmiZo3r0bfiAPFuAgKlPC58HQCbUqTA+8GIPdZbxrHL
eZCBOpDShPNdNF2mXo9/nwtoUVtdX74qRwu6uz+ypGDKJf5c+C5kLYBkpflFPRfxQBJzvR3XjeM8
LIAT6I3teaO1FX7lRKpktT4Y05uBV4AnoKXAZ+FBcWNbzfCZpuFyE47EubNS3/uVMh62u2ycwJxZ
+WZ6yExrfmBLVaOuYFsdCp3cPETW3M/J0A+o3bXOZIHM04isH/mQ+VtGMjiWEX3XPK5sp71IS5K9
5LW7VJvOGPMdSWdPk7dVuGvMYuFEolUQY7ZyA6ljNcwwBADy6oFUzXmaogMACXN3z4KbetZ0C6pO
5rEwKfhmGSzXmCAME7G2HTOjN39ZGGR+nAxSfZzfN50sadsWYpRNV0KWkz2O7qG19mmZ/I0I0aeK
TmU3kG3fbh2MQ0w4bpX3D6/vQfmuJbRSaoFwTvCwYwJbnl6foqYgrIeTMb1lXzIzRikBuUxd15Fq
DBqNVeD0Bpsp2tPkfIZdTaU9/V4t0sTL4n7P6h90qq5tDOZNS/Wzt4LEcovEo+XFCs6YrCT35xfT
EhsiX0aO4DjFzeD5nuxPy8ocrd4RGwbugS2YY97MyGA7L8KMQ1cVYJL23CezD6vYNMkV94jxERTV
I7UmfwuEFEOzuSrHdvw5wi0cuXfqtRZZhS+dnTxmID4o11tvTKzykkbP51VXeRjobWGODJcTqAhO
RdUYc8+HsqAJBo8w8DBlaZLWeO9YS5ni1TMYo67QqpQIkCKwoaJNENfxqUQzrFnpCImF82u0tgxV
92698HU1FJ0YyWGnoJVlVgsxZXObFps2vZkKmJcOK0BtvaB8QynQxy0Uib082quJVSUZupImWRkU
u7lt4iIqrotleY6mt7yubvpqSjqTvE2+saur9eDZ7+e3UGkt6NwVaBqBaHY7/YI5G+jseriaRhdM
DK+w5Zg3+578pLouGqXDPpIkxWwgpAS3lrgE+9HbROV7nk9xyc04x5uHTOzQpkyTBVLForBO8OkA
+h83hKSbkS1z74gLEAExj2nJl00/ubpGBpWnc0XYgnYxYB99McmFuCB4rLGC3aYoXzimaM11c36X
lBGE65pi8gfMoqbcf4te1cDtDAS6Zga0oUu+vE7hrl+vQ2D8gQHCCjaBbjRY1YwMeps/MiVHkpEU
HCcRZNqgPGpARwhP1n6bnVsn3XX2ZvXv8i5Z4OiM985OKsBQNOZmpAe/OUSNLgRXMHxjWBXlKAxF
Cxgm+ahE9SAe7fga1lxlUey5v1L+0BaxkcbMfvLTeM22Fphs+juvvHKaTYrB1u5ymrYt+6jItil2
57dEZVzo6v1f2hSQ7EnvKSulRu9YA02mmc+xKQLUsW0GzRCWyhG56HgEFTxsC9hap8cz4g2C9Gqi
iWf+Wof31g8AghdikP4vuitxWQN0NnKRW0TS71TQVA4D91xG0Xl9iLDfK7kPdUPUqpMCZ4e2QJCG
ArpHct4DCZsJwzg0qRfvIvC6m6CxLgxr0ARrYuXl+xioq3gtARhFQLCcqsLKqsmqCL1YbKgjEq/M
Mu9mYNxd9mZHN04/mg/zZE+XdBlNP1loXr+dNw2lno7YLZQHHfw5/QDwNpHVn/ABRnfI5g8z3VPd
dqmcKSbz/hUhfn50cXSts+BlBxEdzXEErld/S9ZNNptofgsBU7j9C40AS4JnPVYVf07FOV3pDGEv
xM124tLoJufediHr43kxSq2OxEjX7tShcWHsYO2A4gM+ddD3cW28+cNzZBxabbOv+G1f7ORImmQn
dkbs1WWQhof9WL2vwJHK6Qvu3rx9G8Nt05hx+MvsDsBfjM/r+Tv6PSdaugvNdUj7ZsF6tvneNi/n
fptHN7WR0G6fVZuwq/a9eem3fTy4P9Jwm7sfeX9Ip3uiw+FX+Re8uwWae+BhNlfaWK9DZ6sXYg2M
QnRvX7TNhmSv0ap5rKlOBAI2wEWCXB7vDulERKzqFgs8EGD6tvY9t3bhkG+X1NGYqfKaBP0bpoxt
MEuhSnJqp5nnzwPrxSWxAEJnS1nu/WPM/VTGS2oX6S4iU7oFluz4WCFkDZK5Rq0UbwKaj5obW6Ux
2NuAkS8AFpDbO/0SqxinIC1nmDLbRc5nTWPT0DVaq47LsQzJgEt05XX5Ki6HbLMGcWlf2BVAK5sd
0Ab8v2jgxUA1sl/gVBObKC3tBIhQXIZQqF9xPUx2ERdT8ReO81iGHHFQgyMYhYw0xGgRuB+tgz3k
3wM6/E3251iSZJAoNQRGVuO6q56H5tYf7/h6YxZ35On8QVfu0NGiSW6ahqxDRzd2KC2fssGNK/BH
uxsQrK3uHlG3xq0obQ4vejzIEM9/4cPsvdEfK0sM/HhXYbGv7AdfB5Wg8hdAU/0/Eb8P4NG9Yy9O
37FOrBt7W9lPe9hYfUJ1Y2Cq2OpYiuSVbGKXzsSgyAhGbHsaYiBYnN8Y1VKhwxNDzmBfNQEmeHo8
vbJFytGzEIo41x7GTSmaTnWpcFUc8jsTbsK7IkklHc+IY/psQPERRRHkFfcrxjEp3jx2m8W83Y91
uSnY9rxaSgd4LFO6WPy6tHx4QfjzbI3d+nrMeozSXpl0x5ZkyG6BnYGWufNCxVpJl1koSHJNzzFB
5yffIcaYFT264vFOQPPzLODK6K9iQWW1/+7o0A9+pxROhXnAzhX5PlRzMScouSEvq6Y6mDGLOXmo
TWMK0g/neCm3c+CDEe9nCIA/5r231hJHWY44eVcuNC6jf5xivaFIEU3Dhcuvo+BpNA9++JhNNZhI
q00AvB1d1+fXdRGfGoEdG/vvgQj91MZMEi3tSvGp1bAl7NGiH3i8zSbeKPzX+R34cl4AvCsYSeGX
TcBeyE/QIQL27ZD7FRhJwRffre4Yl9Wq4z39cmaElMgTKVd4mC/7jIH31q8JyhOYc18vh2Z44ZEN
Urjaf/nv6oCK0gaSvYMKkpzTm50xLaMV0YKZZ98o0mWrnSXnRXxxzNBF4Hgh748qlSU3iNSj4VTI
eiCh234sztO4Auqax1aWxTV59fzteWmqlUNGFc84THHYgYwM4NTtUq5ejzIV6V89K7sO8/41ynSI
fgozQIAupnNNzF5FchXWArMYoVmD6Md03oJleBgQ2Z7XRCXC9izM4Qmn+eWZaHI28QhHKsnbyU+A
UTrC0+hgsL4cHAz4uTjaeI8CJP9LeronGDQGRgBNrAohOHt26jHJvEfDdZLV0RSWv1xokOXBFIAN
4gr6U+mQkpTO0VK5WLMQSYR/DGtD1/uJv55fNpUUH+g3AM/wkLqMhIEcXZuLx5D8ajyRvuEPhfMd
k0o3bR2CQXHVOOOv2WgoBGRx5KPEEUV64lRU52Y+rQOI6oHYzKfL2UE15iJqLgz3yvISvm59JEsK
9lEEV2ha+u964mGPEp6HogxAY06FRxNwStuZ1gDibpI82AfhAe/JGCUNjSCVHYI9CQaIzmnMLksR
QuiArjZaIAgNXgl4zG955j6c10UtAuEu6pE2UE4lXezG7HMX8IUgjs0O7cAwMzm3P87LUNmF6CLG
2wvvBEzQnq5XloNNA2SrNYpY30Oks4KPHqTF5n8mkYNNYEtMWB4sHY89ScxUlCzye6yWe9V00Q11
gw1m7TV7ovByJ1KkYBflDuZYBFL6FkP7pAdZgfuT1lRTb1GuGd4hAtcfuVB5+GQkXhE1M8Rk/jsB
O2SVxt2w0Q7vfx2LE4v2rxxcRqeL1vpj4xUMcqp62BjdfuWfTnO55nac+6BEjW4bZCe6pNJBFSmu
phO5kmnbXVRlcyrkuuMWo2pJPUdxUYXbmbux6zyayBP8ZysEiLDloccB4D7Imp1qWvOUjHwEbwt8
F3DJmpiMLE6d11Q3iKfYuhNB4sgduUEfTfmWs0DQ4FT0KSCOfUB5t7la+vazBNy0Ri/FSkYoS6GV
wgswOC53FUwGRsYtB05iaMtX4JptxmyaYsxhxYVZ3zhIyqWurZGpUhGkSHgfI7YIvyRUysACInIx
1YnDfYCczfGcb6Ia9A6dJjOsOG3w8L+xn8W1Imc5ycz6LgzgOpCjvwxpnce+hVqAE+gwXlQaIXgN
QHoPtjrkbk83LVrMdmYlNFrw7ifg4o0eHFCi9I5m5ZQKHcmRjCM3DdefyQxfmAZ7YmWJHdBNOay7
88auuiCjY32ku5inOTJVFPqka70pyxUgibsh2PpL0vqX4FbnQPbtjM2A4c1pvSLOf23yEW8lDDvC
QhBIe3LdoAaKsJgmr5MIYwSWUW7txd1advN4Xk1FDHUsRh5YSN3JqowKYrIcz6D0kzndk2s2m9G2
LppWZ4xKaeIiFilEFBGlYgjhHTdYuEIpmIXZNlem+52QX9k8bHK8fs6rpriYgfKMKhDqQZ7rygZp
GYOJbiGo5pD63qDOddB9Oy9BaYpHEiRT7Mylz2gECUExJ3U2x6s1PoKhQmOKSkU8DxgJYN9B4C6t
2kjqhc6g30mGMHswA/7kEN34nDicJ8/l3y9zMDT5eIFGoAk4PbwNwX/TxoOx8/QxFX1VzXOAZIfb
xuFTXW+BdRm4N8EvE4D8NR3359dR5TrAwANYYRHi2DJGfe0OXeotAFEvwrsCuaia/SDTNjVXjetQ
OXpHMLdBzRCw+NKR7j3KLJugJalwght0RW9448fpUsZRVO3n0IoJ1V1lllI3JCAibGAUgGbodGUr
MCXWzHVroEs6b27GDz5Y5D6DyrlqR++mngY/Wd382e+DR8I4i70ytw69y8zLlHYHz+2dXTt2NM4s
5+X8qn+tLmDT0Y2CsFhUoABXfvppqH8h7wiKjKTrhtjLnZj5buzPqKYwXhzsJt15DNBSRjfFXlEm
FjpmvPqmxMTHjLb1uWNx5/3jdbqBti/5MHwWrnM8fz0cWltO3cD+U1bkCKjrMdigVgrV/ynbYd9Y
L/WaGM1NSzfnV0J1jgMPfZu4/CNwo0vW3wbGiMp5VSdWR4uLzqzcpHRyftM4lf83oqAgoqcIuIny
WXZDMqR1BOWafr2JFhSlufnsB+zpvEZfmzchI4AUdPKiwvGl2QgFT5+aIipdQQUalPnLPJKbYf61
pD8dxg5hPuaxN5kJarlPFuFbD/DoG8M2wS0zWZqAX7WhQCjHuqIO7nlyx3TfehYjS4qnJrNiZ0gA
eJh1O9BOpGjJW6LnKdc4TNWZAwI7WFFxdQKMXX7HAKeW+H0GC7KzOJ2+B8GubteE6PrjlIodyZFe
MmEX5EbYGEjbzy8jv5/rg+lh3ArlsejGanct+4tYDkCOQO4Sbhr1ldMDS+AljZTlOLAhsMWRXTcM
Fg+9pXGTquNwLEYs71H47Y5jMVhgBQXA0D0LmnjEoEWo6wlT+WK4HmyTcIy2XPzGOaA0mgjOHL9N
8xvaA/E6uIjM3Vhvcx0Ht1KjI2HSRuVm3wy0KnC9uWbcdVc22Q+ArDx/5lTBzbFGkqcvh2xAJxs0
WvqdEUxJjUHCvLkeyYs9/42B/9FHZm2cMXzHqgyiMuujDS94+dDbz52Oi1R5jI6kSPeDH7GSDx6k
ROEhat+W9g695jPTXP7KQ4SUBuwAbzCMXknWllVzQSgee5mTbaLpl2kTZFvfggEgDgbZWY6ZhIsu
EFUZhIDSikBMg2eR7PFJ0di0D2AQiOK3UdXFRZ9tQx083O8ReTmsOhYjBYijBbwcI4IYA+nyl6n0
ZvQ8D2QstrMXLE8uJgPTHcCpay9Gi8hEN60Vzd9wJbPNElkZhvjCuTIShARW8xjaxvjKJ4uIZqYh
CtAy3cPUlhydTlHfBN/pskaPs99XLRIOVvhUpEX0wH2g8sw0HT46/BZUY9G58V51YOId8yYrd5nh
ziOKTcDPiPMR9a6HniGhtsHdNADEtegAwm07ZrljOXfqLWPMHXbBUPkArV2dzdAH7X2bdisISouq
r+KpHYMk4F6769C3QLMRc66D29RVzPOpjeIFdcHbqB+tNfZ9Xv80QA36vpjlSGISoIUxBj4JXlXc
XRFSD102JW7R2v5lOQfOxg4y84l1My9uJnfx762cRnwL0AWWbQNuV3cAPp426FvO/Dh3MYfmVuhh
wqytmb7mbcSDm5ziuZgUzAnurJ72hzzrgx0vZjjtNMwQ8nRDSE1oXwQvrOiyMZ6mudpb/djsqBu2
9a6IxgHVRuKyK3RF8m+pmRdTwrjRgmrIbitNwKA6hMcmJPn8fmUr6PtwPCiqZkN6O6WPAXJLYfl8
3nt9LQkiYkARSoASI00AaqrTczgUpptbIo+58Lu6uQBoXmHulu4FoLRxW1ylwcExLs7LVJ7CI5HS
RcPDeQhqA4mXHm3Ird3lyIK0D1m7fpyXo1xD1B1Rj0bbGs78qWrR0K1zXUHOyPsLht7/piteCsd/
bCem2S71Mv6RJVe++VKDuFdknFf/wgq/m8vD6JJkCb+57XZdt0MJqnQdF4zikSHaqlE38pFPx/yI
5KnR4ZH1aBBGLjC6ybr7ht30/EeWf1uapPB2Cw4secY5jzHVardj3NgbUr6P1ffzy/zVk59+hX26
zJhCCtMxx1fMJTod06d+KTe1yZM037D2LScJGTTv1q8GBImOJ7qSBbCwrHftYa6V5GMNVgIvaTtj
55LwwFKdGEWOF3LwIEE12UdVUy7MpWz222ptcBMy/8mNwPE75/3FmEeXvoNiMbVLluQOHnkj6Q+k
ATkWMLnD/25a4it8gaCMxxpGEE/XN7XQo2yViOlp90qiX2W+xE6PVTU+DPptXm4xRrysulKNcomP
hLqnQk2aVlnvYlO5t14Ulv8+5tOu6V1NFKA4N1BOVB2QTsfMmZyBMFEjTBuAqQKCHciC9LaPnilu
fnoXgvei39Lhhqa6ZuGvfkHIROVQLCnuQenYgDlniqYe5jPQX/1QArL8Nk0X9BL+On8wlGt4JEc6
GGkUNUsVQLd+uGyq7yPdWuzhvAixDaeRxqkqkm30oNBBmwpUGfuH1WxiDgDx8xJ0iyUZQmgPgZfX
UKJENzW89qEk4UMADF/M1WhEKR3J0XqJ9Tx6gNA2LFBVgTJ1eGcEP43Bj1cO8LA0Tq1rZqXxADid
/64dTpTozgcVCHgZTkVGTjdxFiLba48uKHfuFnJbz2Tn6HBVVKZwJEceR2P54CxmDjm5VV+BtmY7
+tVmrTKNr9CJkS2bV7M7mRAzAVwkwrhRTvtNS3Vt518HU0AwAk8U+OCMFYC7khy0eLXEDJEBbQlb
UTdhqbuzAdG3xLwcHXqDoSvkr8LOuCUmmbdOv9SfIaPzlT0IBkjWo//n/EYqNT/6Ivt0IwOndxFI
44vCdH5qUuvnELiboHk6L0Vlocd6S8fNqoe1XVKsb8DeorEFax0GULsHtB3k5org7B318/MSlXqF
eCkjJSbCC0li1pKyzW0kgQkJ013Rmd5l48wlioyVDiBc5UswNSV6atA7iXDwdAnB7zZmjRA1Tc51
nzb3pPaT89oo3T3KUsJ6QPIKqvNTGXlaFuNqohLQAYs/6zFMf2GbF+O8A26bFd3bfh6Pk2bOR+XB
sHxohkfeE0GSJNMwItAqcKR/PZ7FgTUm1bocqOtu/XrU7NbX7AYAWJDIFq1ukCb3dAVl1PUrsWuU
9mi8Gpt1zmLL/+jtm5pd1v3L+dVUKnYkTUpvBJSNK6WQliPfFYJv3ByReRjiRoeXozzvuCcRayJF
i1MvuUlj7auhFnotngmg5nHnRHRD0Hk5DkZSBNaGLW/o4k6Wjt+kVbBLi0VjOSpd8QHIf6EtS1jP
qeFQ2rSgxMI1lOMdmtIfU5hvKLrvzYho9vBrPgeOGvlTlDNBoPulL28Ny6glosBOhuEGKfJ8n9Jw
2owLYGGjdUGR3cvt5/M7qTrlaAK0cA9BIqLaU+3aOWojYqL9N/NBuNXTakiyjqXbqbV+nZek8mCi
PQ9IBYIQU0anM2owEUQGbVBfdOZ3c1lZD55jKwDd1eCG3xp/Ge48kjE0bqE8iecg4lLNAivD6sDH
AptAUhHc2afaemT2M14GSIbXaew4DOXcpy6Kef3pLXekvGvdO9/fr924O6+7cpV9ZH1ABIv8kdyj
boXB5GbMR7BkfDNcUArhFV9nmreJIgVvIZJA6zBy3wGGNiV34/cptT30kiaBncf9sm+ae148+BS5
n33uX5jDtW3vVuImDHGG9YGsw3ktVTscorvAhT2hRU52d5gtCmt0RYrGpLs5ZDvRcTvee+G1UxwY
J3EQ9Jq7V+X1UF0DGpSLowO9T/czxG5aQwWNefhttfAwuadoZh8ARBXwTTboQF8VBxSOAM8+4ZBQ
HZVcgd01LWazOtH6HXZX3eKGYInrc8AquwXZOkgy7ccxHFKNlorOgP8h7TyW41aWdvtEiIA3U6At
vREpShOEtrgF7z2e/i7w/ueoG0Q0QjoDaqJBdhWqsqoyP8PRT+8G5BqqtuCxzoeZhXITJwlx02HX
q/edZrdWA7+45eGLp8qtpTmN+cukj0aDYiNpfyzEPtGrwIjCV4VZyPY9j++ixiJ0NVJHiXzVBT/V
4tH33i+vnaVEfxJDmaOaBkNzNb0kRmWpj7Lc2AnOBr34M9SiGxAJB3rq32tv+EZ905Yb6ZhHa/Kj
C4vp7BfMkgNlHK7GJr8gwxHYQi+tqu5Q27nW636jgbIbgnAtH007cvaIoln2YR4BIfATwKmIlagZ
JTVzhNwb9b2gdeVbM3ruZAHY1U8+5dvHQhS0ZCdr2LzarmZ43o3kqdHByLNW2TWxKl6Fltmt0YQW
rmSo9Co0RTXw2zyPzz+53rdZn00FBi3U9sJo7vJgDQW1GIK9BAEBuYxP1j2tnkSDMZCM0dU6FjJV
X1AZl1fVwtktQbSeDCanF8OnN34zFNbYaLwWkuQgFx4ufjdlINuW7658yqVIVPomTTpywyeAqZ6F
cSR7ZPgg7Kj2epvMutKyR0/+mzjc8ZCuUKSp5Xr+XczYVCvOAL5LIl5L4k+xKA5VT6YNtTWdlsUt
qdITp+GInCBVkvNYsqDkqm9Ek7zendu9UI+xRf8gxRFWKvdC9qI31412lbQvvr4Cfl7aiqeRZ/fL
NpXLwC+5lYjDrVHcSulRlgRHU+4M/0UaD5cXydKtAKD9hBIyeOp8Ml0KVd9LBjHLnNxSb9RMfhra
L1abbz0v2+VhbddKdyuK0Y0pmFeV5H67HH5prKB4sVAwpnLxx1c4qT0ETa01GMtNp7b1Omi+LWcK
btEmBmziG4v1uvbWVKqWR8xNRJ/q7rCNZrtb6AfFdz1G3Efalx6ipzBIm16qIyfSvRtd6mCu4Lia
K47mvifqGu1g6aaC7RTPSnrlIHDmB4ri+pLR1uyWrLoxc+7yR7OraDIP4L8PprU1rb3l7mJU6ELK
gLtoTXxu6TUo6TixTmodXHzn1KDSCtyqwS7d6cKjRCOqBhigCr98coMuHOLhqLq3eB79+ZcGuIsc
wwcwYQ7pB3nsFf50wMBBD2+iukww8anzWytBer0J7ozQ/dFGVr3SxF9KTbBj0CiAukDVfn6uKWUa
B3KdOWqh4FOc2obOZRfkjwjh4/IIFy5IKEHQWkXHFxz0nObq5mopGhncuFb7iTnIHk27Tc270KrL
o4FI/uVoS1+R9wTAFkJRwv3oUpxsnSZ20Xm3eFJw9Xn+sLCWMToRo61kFvuuemgt0Wkbd+fRhrwc
emFOzyLPUqOQ4XbTTY+Zyn3o3NCpU2BLsbdTjDW906UsTCgOr8ntkuU6u+MKwwjtJSE/1KNypdKL
5eS/8QVvo+TlNkpUO8n9XWY+jbp/PXb6vhLXqqOLgzVk0hPFSjbtLFukY1DIfspgR+E7ELJKqOy8
fqroMl+e1IVMCDWEXgMqgArt59lIG5OmMXuSa67UXJVmuyVVO3oh/RTS+iAk/TF218w2FiBpkxUU
Byq9LB5P8zeLmhsGsr/EjIKjht6LdiV5+zI+8PZMzYM/bhLjqybcpNZODl8wi7JxztWM++aPVXS5
V/OgQESF01vF2fT8rG0Uq/eFgd8RUl2I9qryxdBuzdKlFX9txWvmHItf9Hc0bUYhaPuhCGi0M9MY
E9TiV2oNm75X7Xwt5S0lBIoZzC8Vt0lD8nxYbiwPXdOMPPrF2gFdQbOleUql/NpXoqfeKh8vr6DF
zULykaGCwaOj0XIerxJ7MeCtmDmSNQDjy7Hl2EWNaKv5LUI4KPm6wZObvgYmInfBl8vBF+6zVKp+
x5bPY2PgLYklTXNwix5Y8fBG8tdwq9MOmL0XgE2CGaT2gZrpvH6B1Vfumy5SkrFgbk1QAJo4cAsM
jpdHsnQ+g/aasHxQWSfMyvlQtAayu1rTzK1KK9sHnq/ao5p4j4npWZtW6+O932S3oaETHBBNNaih
7XsDF0NPe0FevT62WTKsXOY/Dqr56MGNfpi7wPObAwaSgUtD2PBxSyr5bSzZHU7WhfYOL/NaFScu
OwlY/WEFup1r5V5tSgdt9UOQPJSmfoi02nbpnYZ6cO2a+t6XBSD1ax2+5anTFAP9DipU6pyz0lZN
6A0WqyBtMZMPr5roLXRtoCRoFb+Ean5UgzepUmxZ777ISbwLw9IuxTW2x9JCYXmgks1zhMvtLJXy
QaQgoi3nBApEnUCV+gNgZJDpVblyVV+OxLvH/KArflw1T85g6ndF3ExP2FCVD6bkH6o23uqxsb+8
JJcyFp1aOu8alWBo6+crshcVIYSoirMPWJS8OgTRewClWF2TKljMIBN4mucA2kmfypTpAI2rDiFH
Z4Xrylsfn5+dJpY1FwmhfWnNwfgqNZJ0SHwjv6mMSrox9VK6VtMcUT3J8tYy2pSK54vemsovAFlh
gs4LtJg0y4o2WVVUpd0GN2723gi/5HprIJss74t0H6/ts6WpPo04u9sMfl5W1mSaGabfCtGJZerC
w32nrDX6l86G0zizR56buGJWNcQR5HgnFKDOrN4R+uqI1TZOKf5K+li6XZyGm62gTvGDPuiYyLh+
G0tUAPLnLngShU3mZnZm7S6vV0mb0v2nD0fTgD7/pFw1v1mMYRIaqcIZSwkEcGZS9n25r0B7VVu2
jH5V1nKhbD1A1bsBt+pXMS/lB0GzBuWqNpKWXmUu9Ts9UjD2aCiUeDt1HIZHechEw1FGRYkfyD7F
Pu9S1TgEbtT/iCT4BY42eMrWHz3SoGd60XVVWHW3kSGNlujzt5m/7TWhvIrFTNgG07JVUtlF4qcR
pXerFquDXHXRsBETSwg2rR+mhlP1rnmnCUUIbFAy8wfFU8UvhSzFb5qYIMclSObILb8SPdFRA8mF
ipjV4bFJOoV762Ch0QaLjt9gNnet4SqaHYuC90Mqg3xD1bN8VgqlyzdDU3TbJqzF73AX2OuqGOgw
gxLP13eaX8hXXodtsF3nXR07SdVp/r5KAAYAYpxUJaRYnXhZ4sEqZIQ967iRR9vKe/AdYZ8WpCaU
7q+6yLfQLvRC8z3DkcMZGsP6FXm5dEwUK9hTJRg2VgwZ6wpQPVpPNWJ9dpExybZXhUO4wbGvccAP
4jzYiGryb5EPza0+WlmFlmXoNojKNshp4Myi/Uost/4hBfVgOpFXlT+bSkqfM5yjXFsrBnNTm4L1
K9aY3icjM7w7bDTE0PGGOIMcoY43KuLG27aMMFKQOPbTzjL3berKPTz3+pjUTXg1dl16pNAlH8Wa
MnjR511gy6mP3W1ZscKEEhjllaYNdMdTLTO3stAG3gYBxxQ5uta9FeVcKA9DKhneJpJF4TZpWLv2
kMnZm1wOgGBc8IKqUw5jUWw6bNeyx7wP/Wu9HBTVKfKxgL7TF8VkU5ZV2raPfG8X+l11J2ij9KyW
fTACgsaU3ZaVTJYecq1N823TSY13K9SlctN3crVVuAT/A+m92COwAUA1Z2UkK0+MxfQ+MT3os5FR
lTnjuCxrVk+Co3GIxJor7/3iVu6+RcGdEtlpeFCyX+W4GZQb3VwlwC8kBF411HigfU467rO8mrW1
VVQRNwOYwjfwxO407z3C/QPNl71MuKFrd3TBr4sksKsYFLyarSSlhRSIahZYfhBlqHnP+wipII6J
rzcZIA3Jlp29dtN0KrtSRP9hzYpvIbtzFaafyT9cxefpL84rNRkM7gVZVKHIQMnaRV0igtpoyTGV
WKNUomvYBWG+kueXAsN6gsUIgU37JNIhCbFWSbVAbasB8HuXJzr91MPgfnGVYGU1Lc0nVRXUCWX8
O8jy55eSfOjI1wWoabdSqaMVanYliX0T2+jcIqJE+mo2oydFqT02ercmb7Nw86KTaQKEobaDOvss
eq0MVTB2RFdxgq7EhoPMPcbBmgfmwnUAqUBY+ipPAsAM8zCUIs3cz7kOSPW21A5YUXBifzHWnopL
13ugEtxXmUkqAPPVOeh9ruReAN+PuXor6NNSjBugEzk1mHQMUnWPX+GH0QCSu1Nd3R445L67bdMW
dux50U3qSca1X7XWwfd0f+u6uXftB52wldS4pWhR6ZG7ieqOvmisIxcul62/RtFZKkoxW8D85Qn6
C/73fFFYbZBqYoOlda5TLfBH24/TbTx+95XUlvzvkGjkeJOo0sqyX1oNp2Fnnymq0kQuQ8I2WrfN
ky/KMOzjNUvA6bfP7jToq6g6wKsJSjO/jNaxUg2tyOW4pU7tKf595DUrKgprIablePqeyEo2tkeI
JIn4wq7/KNfBn79Zph41TSH0S6cK9HmMshCNNq7wkjLF/CmthB+eG+9wF1i5u083yk+zdRJmVhBo
grjUa5Mw2Kfn8X0GPcEPbkPLjq2t0n5N9P3lO+dC5mNYDAlWq47e72wJJAXVw0SrELwf/E2W1ffh
aGzrXr2Sa3djJMPKabIYDqGLidw6dddm4cJRL/RG4v7uUm2VxnirFTpUCHS9FP82X7NLWsi1Kj3o
/0abrQsoGL0QDkQrhfuxq2xZfq+i21rb+XRo0rVktPTpIGpAIWQHo/Q0WyFqhASn3022Lvq/qrG1
jH3f/YrDL1bnbormvVfXWuxLk4kYBAAnCyQcJarzJakqPXVzLypA28GNzNzcHmO1t5sodAbfGJxG
b/65vFoWEgbVAe6wkOOn+9Ds8yV+n1nZpNOQZUDFev3e87S9zO3YvhxnaWRcDxXe7eggf5IYMofB
CNhrYGurbTteIzBqQ6HxSy6Ha7zP5VD00si+iELMMbWKi7rBGAOgMsq3TBSBo70M4Ppy9zCs1WuX
FogOiez/Qs1htXoQcY+SQKlD45LLu04vNvKoOwa7LzZ/JNWmXpNfWbq68sF+h5wtkaBJUbLpCWlg
sVfkLxb3NrFPtqoQPYBCtbOJYku3a7K6EPexZTmdK69gjBYuAxNsCl19i0sHLaXzZUqrsi3DkRmO
sUsNkK+2hPK2FsSjCWT68rpZCzUlhJODIBZaWREmbaCiLw5moW0ELq51H0HbWzlyllILkHzIFjix
8UVnO0HpB6s0B+CnYZtuXXwKNrKQPQt9tw2NZGvGwrbvs5UjaOmYO405S2eGF+p+GxIzxtk+LRUq
hM+X529pfxtoDqjUIUFXzDeDC65PrQZwi7nmorgYo2kP4M5cEdBdnLvfUeb7IIWK1o4duOSxsShW
CK9BZN1N8F3BwPjIU/ett2aGtrT1TgY2r/FndS7pYwTgWve/6vGD6f6S+2NQbcf4wU+e9fbfy/O4
uA5PRjg7xcM6kMVgCue7t2aPYNl2LF9XxfoX18NJFOV8tQca3URlmsfSoHPRhRTUI19Z2b1L+fF0
5qYfcbKlMvo+UmcRBMa1LfcHqXkv1Uct+Klr27+YtEm7DrCcSd6fDacJm9qQMiatpSkQivVGCQ74
Jlnu6+U4i8vvJM5sRGFlNTSjGZEyLbcm+mnmotNJ4S6KrW+aq17lUfQ32eIk5CxbGGmnheNIyKSm
MOpufP+pGtDPpIWo/fTbtSb34vKDqgzVDqAGXa3zbzZ4lRnLxpScPMGO27scJFobPGrRWstgcXEA
hZgofYiXzbfV6LaDLCYEquKvWnIrxDv4yk5qbQvqSX/x1U5CzbZUSknO6BVCDcKNGMm2nDTbOL7y
qI1E0Y221lde3Fsn4WaLUQkUX7TKaQrFYhf57rXXrfmJf/akQGmCgsN/Z2+2EJPASgK1mWZv+J7q
TwOW4n5vm8NVjbz/uIOuh7hhnB/q8IA1nKMHL531pNcPA5JtlfDl8vwuXhVOf81sjYIXRSRe5dfg
jNWU13TzbAPEaFt5dq5fW1zBZBHi8bWfble1MD46PvNnDxAQfAPRw4C/OLunCDomUWY1oH1gyt8i
ZMzlorsTGu4mUrQfrMwe03LTl99TK4Z87a65Fi7HpyiD7gf3FIDt5zumpSfaBQJMj0bSj4rS4mAW
22nzIuqtrSYKepPQfhP3h6qXb6q4kh2W+n9gZKH408efROtmo8+UpgVFyujb7muX6htXLjeDOUmh
F6+uJR8p827zPmJp9FtPi96o3m5dvb4pk1VrkqXUcfpTZtsMQC0mMzUTkVqQ3P2taP3Ly0wsvMPK
cpvGNP/ip4FmM15DYJ/oWFzVDK6/0atiYh6Q21X2RW8bvBz3BdWXkLaBv9ZDWqq2TGYnE0EVdgZK
lecfG1hB1BYW0+0pma3kQEbeFfExkbYhRhBReO8Pd8lfYDDPYk6H0skxOqrsrKYgZkEhv9jKwaDE
Gz1MOoAjQf8NSkX3dHmGl46501FOV6KTiP4Y5EkrERHhylC4jnIEGTLb7x1FvA3jtUr1lB0+f87/
zClkifNorlQMoZzzOY00uwqy6pADaTesfy+Paem8+T2mz1iGsQS8PI1p6BsncwtuIxjkBc+JxTDH
tabmYkrEhg0iGwUs05oDbGJZ0rMGOyRH8zHgGR1RfNTU2M6NL6b+D5jdOBvsQH3L3PsmXdkfy/vw
v6HnaJuqF7TIHAhdF/2uk3dJ02wSDMKCv5BUmEylPrBMZJ9P3Q2j7CFMyURKslff3ZWDI3u3stjZ
knIVhxtjdMZVe+TFzX8Sc7YbjHGMUykjpk7pIDJ2sUh9mFp/uBO0ax15UnerC5tA+nF5+SyRIs7G
OtsTQWsKTSwRN01ap7SOZX2n6SR37B5vQHSKQr2hqudnu0a2XX1tjyx+UwDlYJom0ydldsJKdAJB
HoKPj7PypenCx6DrnM5/jYU1banF3XgSafolJ3u/7tsYdWsiZW68yX1/o0ATzoV0e3k+lwZE/ZjV
owA/RcX2PEwmtT3AHbiKsQD9wQhDiH0eeTRV1e+R1Kw8fxejgdzEC4I/dd6GM4sykQQRqpAgQ/R3
FRCivpMIxSP6kM7lgS3NH9zB/4aarU8ll2OEfgjlC1CSI6Wm+Qzde5Pr2v5ypI8C6zxxnoaazaGh
pX7bJoTK0utK/i5bD3p+1xQ3fv4zwk91/C5Kr5J7kNuvWfSEDJW1Zui6lFNPfsCHV9nJWqEJq1e0
lLn6ZO9JciWaN5PFpCk/JMFa92npSDoNNbvntIWrVhYIeacajV+R/xqlgZ3p7SYXWDggUls1Xpne
xQ9JoRJ4JNivT+rrQqgLUdW6fMhUO4Iufmlyf1O0f8HkAGn7O8zs1qSYPj00lTDcIq/rTN2NhAh6
7QC2b8UQbGEO4VWjhagDhIYXOZtDLFr/73MZVldtY1e1Np2Y4IThGQ8hVbWNVvZQ2dqqXLlPLLyI
EHODJmjSoaWoOE316TpBI99PEj9ztCwQnpQmMZwE5aeVDzYt99l2oGlIJ3byxUNUarYdxkJxs0Th
YYx8iN5sxAC1EBSFvptUOGIMgaRyhW8tL40LZX4q99hWYns6G1eRtVQMiwn2BqtAgQIdNy1iuXjT
NRqqBNoBX4htIKt2pAlHBd1Bw/C2Wh3s6zG0S6+jctVtXL3bjrrxRcwk2zRjKqkRGkzRJk8tJ5Kj
zeWksZAJNQzTSIKToAwVk/NPMfRYUPU5oMa0qvDz5DYS2nH4ntSPl+MsrTUN6it/cF0+2RQabSpQ
xaIf39d7DddJ1z96IBARzlHrg8E+/t/CzbJuJpWjaIxTOO8ls3xbsu7C9t53X9KutVfl/ZeeAUhb
AwvE7hbs+Jxgm+RF0FeiDo2528T4zFm1HUbSppKB+tqVdhyz22yNlrn05Sb5bkAdpKRPXURPbrTe
jzvIDuWmVmInjf9Nhy+duMaTW0jqHzLh/4kzS0gI/tJdkNhGmnloEQDSbU1QbWl04nwV/Ti91OZb
lsw6mWgoMi+A+Wr0+rJUA2IZ0kOvPgg9UmytjUBeU7dIy+8g3Gf5DtklFG335lqpdfEzGqDWJqLr
1MacpuIkLyW6EerJ0H8s0lr8GRXfDW0nt8hbYh2FrkGzj/uVfbGUMk5DzhaqX7t9Wul8Rb0qnXG0
nhNFWMm2ix/wZFSzPOjrytBpLSGEwr8pNMQaUSNty+BWi+Kv7ar25FIBhC3+31n8EAk8mUVZj6vc
rJlFo+jeS//ewK0k9r17amBXudI8C565syhU1upb9Vcwp7Pos0PNyqx6yC1G61fHqNgWYQ+S8Ulo
3l3v1fRvsvxZMrel8iVXV+6USy+Cs8izjRIIspwOJpHxqtgIJRo+tX+j6eF9qWcvVR7vhu4J4tte
8NpNFD4PyqvUrqnnrU7+rBYSKfqQdTmTHxXvsfsIonFTW04S3rcflgzpyFvsa7Xm9buYi9AwxuIE
YLw0P2qHwRP7VCWqL23S+tmoHtxuF6YrC3npDEHg9j9R5iqgE7gxEzSiaCpnesPpuhulg6x9lyu7
7L5cPkEWbg8UBUTowVAyMcCZ7ZrAGFJI/6Qiy4R4E+31/HWwhOdSTG3oV3h4yHas+SsdkpWg86e6
CuPo/zPd22yTtS+aex3yoPQ16qU3hhfYerpy/E8JdZZwJzgetAYkP7gJznYLCnOWBwCPO5L0mCMy
JZfHoV1rwS+sjrMgs42hJXri1gpBxv6h5pUeW0g0cAfTVg79tcHM1n4gmBKIgimO+Y9fdtTCXdv8
cxMmAIwA/KY36geb8vyMSAscNHGzYBHGjhq/0o8zx+2gITSar32cxXmDuMTxTjHlk6CFJYOqzkRC
5e792P5bdM+G96zVf/4KYEC/o0wn1Em6HiM6SrFAFMGgUBrbhbnV3W3RfPOUghb+yoJbOmMRc5ag
9eucEeJ8X9Hp9ip5Cmck96X3T6cU+FS/6tqjMR6kbts1yBCsrIuFA5ACrWFAjgdPQ8XkfISAjk01
ni6DsVZj44qajbHNADubN4UarIxvaQcbZEEAtlzJgBKex8K/NZNdc8KdYkCcRUdLevGzN7Pvba3+
OSrbkgx8OVEtrRKWB7JVXJiA78wS1VDosRd2RNQALAq16wgqGg2ju5GhKP1Poebve3oOkVZEUyih
c6I+OgjyVwVa/piZa32M5VHxhLLwqKcnOLuKVZ7s5r2nZc5Ql/F7Clv8HzOXhDeQ2vlzZcguPstZ
7F0Dwo9v4nE0bvRBxqhBkiz/iCM87ztZHTMJkfJEajCB9ot2IypJu3J/WziTgDfIkjVBfWk3zWY/
1/q+gh4Bppl2LMVVvXrQstaOoYYpmY/g27fLn2BpLU/eWzBhufOr1iyXenqTt3lFPL8u7ChD9eVb
z3VcFx/M4C8oKyCm4I/gcYPq6Ly5Iahl1ijT2MailL72sj9sZSO/LRGs3QBOu8NQITgw+BVMx9Iz
2kA3Y1Lm4Kn4ab/6sQI9NARZrJW6+2qm4vAElEN6HoNelhyljetvna5EB1lNtF+F1lg/YK+226pt
lNDu6fkc1bTS3tjx3mDrdWI+mWGkRXshU7tuoxet72/LVo++ar6AfL2uVBt0dKRf3qhQ75AkT1p7
2CycTPi/UC+mH0lNYu5n1no+dvUDVtKoxd5lXnYTpwpgGOPPEx1qI4Av6fuhETQHvUNaNNGZjnJq
4XYMx0OUn6l9W9E/Srey7BfSHNmU/G1MghXyJ5phmvqZGkx8uMKG0JoPuLNVV2VPEbXfJ5l/5Htc
XvhLN1tCQomDbg+PfQ4oMoWyzAu8HCGd/hKjPZnWlprAjhOn7aNdZH3LsldPeQ3TFVGBJY72aeA5
xqjPm0isFQKraEsWQOorYRNaD5r7Q45bu+gg3FxZxR652MDCxvihNN4C79uY3VVr3IKl7u7ZT5md
Ln2NMU6j81MEoXQ0ZLY6if52stHEH6FROUp5kJMbb9xAFPcQLAEbm/6F3iRy2ZhpAvkH1TWnVBuK
C/tKASDtIpQRave+r9titpLllm4JnKJsGWisk9TmLK3KRi0nrj4hvSmSdbtY/uEme3NayOUuHK5K
/Id0Y1VWeuoszm7DkwQkXpTQyMClTtv45Crk5vyULpoQ09k3Wb2VrXij6Y+5/CjL/cbvryp1C3Dg
8rpeOEDOYk4H4UlM1UDuXDXBbQpwbsYYxv/wY+oUaHEMhQwIP6CbyxEXV9HpMGdnaz90Xm+oU8hy
K2a7TN0n435CSkjGIZdqO8iPlndLNbgu8BF5zK3Xyz9geciTyAIriCfz7OPywMjjNoYKKYq3ebap
6iezpns+bkGMpKTsy9GW3uXM8H/DzR9VUVBEuSvxVUPRdxT5kFl3Q3tsCkdIcAaG0Ofqr7l4oOGc
6O99qa7FX15Vv+PPNm2G7gLEdYbrjUdshdTgaw7HTnSG4MVXDj2uzF64EnPpvDkd8uyW0AWcDfI0
w7L86Lf/iuOd2vy6PK1LJ8BpiNmlOm/beOxFZtWHnZ+BohKlnQYIwkoO+GiV05ddOQEWrj5YEkOO
hgSEkuMcISZ0ktWNCqD40bqCuyi2pm2V/wTu3lj9ZkuhqK2iUATIWPnkQGaVieoOXpc7vfA9Szfa
CJYq2iqw5fpxDfi2cNOFvj6pWcPbQYFjtjzUWjPRmu6hTST05dMb3uPbMPzZFofLH2wpp6I0Tv2E
3MbjZH4JkVpRd5Et4BxrNAyQU0OFKqbGKmr1VY0F2lCJnCi9JaY3umDC2U3Cpos3hdcnK42Sxek9
+SVTgjjJeejtqmKriBiV+/1jNf7MgrcaZMAQ0Rsd1w7Nxfm1UBBDh01F1H42v6ameCWyDSCDRixW
XENQN+hQv2WW8SbEAIYuz/JCNK5FKH9AyUMWaC5tJQYI2ZhZWCAJmXw187o9yIFZwofOo8fWHcrj
5XALGx0kvAEFkGSqfXJ+8r02MAsL3oYYjqbdFBFoLknGrLFW19Qnl0ZGsw6PeQ0ZBKxDzz9agPuq
hbFQ4UhKvvfLdJu27bEPjEPdVCtXrqnkMDuHgTRANuDVjk/evJ3SdB1Nx4pQZlgfEqPf+8aaNN/S
xEEJofHJxpM+KbW4viAWuoJPbVjzTMbY5B1vK6xURuPfy19oaduhGIHvKQkF6sL8KlNQdMvzsivA
voB8FptrABVbq3WPuWjsxbq8i+QCf818J7nm+0rsaW3PJ9JAapaLPybH1F3Ovxldmyb0jbFwZHfY
1u64zeoYwbF2pxflbaf7nPOVnQgInSXaPh38cKUasrDRp49I8Qo4KCp+s5O+bNIaar1YOHmnwwvp
B6QDuvaONo+/VUMhsUWjkbaXB730ZU9izo97ZDJYlK1UcDBhr2R8F3kMpTFC0ZfDLG2HSeVWntQ6
YBfNclgChU8wXHliTFl7set/FpJ20MbyoCvS7nKopacPTjUcRib5i5vMfOuVVqyOGuW4rJOdFDil
2qobD3Qn1P5NJAJtbYpN0r5G3Cra1tv/j+FnQzV70GJeQfiq6Y0titQQOoJu1+Uq2JJAGByS+X3v
CYNdhN4/hhbeuGb5z8qPWLhFwStUsJUEHUFlfpbGITOOwBS0woHz8aDjQE1tpd9ZbvFDGuSr0FX2
DeDtxrc8m/Sxcklf+tgQCSYBFDB8sGvP91FqloNZWkbh8C667ar+Cb3UJ8ET34rR+nZ5oEvL9yTU
Rzo5ORuHITfBspiEqnM41UOa3Iet7jt6qa7VYpfSrEmbEwAA84r22fmo5KE2FfD9HB4URHnSfetU
7efl0XwUAuYZyAIPYQBZnWx9Z58tQdlwHCI5nzzVCnUjFtfj8N5EhzhW7LR682v9Wvdehvzo9s+F
9B5auVPEt0K+S8aDke7VATDmNvf2+Gt1ysrh+fmrYuzNk46SiYn6+FwGsuo1T81aGN8S7Dn8uZrE
cwb5Z2g9XZ6ExTh4UuICP4lOzm1XeqtVWnqCaPrgya7RlAg7mleo6a3aDCxGYkhwyT4cgGf53hfy
0u0CnP7grWNj+IRKz+De98mPywP6vHCgCn1UuCfgAQJA5wvH6nHRNF3qTHUX65hC12hZuO4alX1p
MOwEiukforbz+2rVCFpV+rww2ryPr7mWCrdZKcPxBefoDV210gf5vPGmKi4tNkiiU3V1tlIlF/2S
0aXkUBou96dmrzWGo2drSlJLc4eK9qT7qcBLndOW0U1Rojjl8d0bh8R9l+O3y99mSsbnG45hQCxn
LLB1uN2efxusT9tBTyAqJxoSjbabIAThXyNrZofqUW3+vRxteTS/o03/f5KtJMkNlDgiWtBp21FE
vDU2NpdDTLn104CQt7AkVaOvMt+lhaUM3pjxPhIb5U6Iza2UfbP6J0N+lccG+ZKGJ2CxpqN2Oegn
DLoSm4Wu1TwAO+FQNTtf2w/IDPXJPtABo1B2zNdYQgvLb7LI5WxDMZp6+/SLTmbS7P3QanuF2lNV
YLewE0ZxE626Ti1EAewFPURXJ9aCNVvkbt9lg9dw7Y21ZKNnPWRegbpE6MhD+HUI9S9t9qoJ8SZy
H2G4/MTj/hqySGkpmwIdrssfVpI/f9mzHzP9/8mQq46quDvdwS3rUcArLq/RPA42EUegXZtf0ya7
boFwWKOwjbvbvh9W0tjCZPAgpJ7M4QdTcM7UkXukl8OsL5ANNL/wbvMQ1m8rJ6ritRvc53uwrNLr
pI2LcDby3LNpz3IpCGjLlU42YI7X4ppq56P4UBjeT01v7qMiMlaQBAsbE4glygFAnOnfzFsBWo2p
plzWJQt4vAG5dl2nxfby91uYPvQJAGvDs2Jfzh82XaAFZijLqBxmX/LhKU73w5/jSia5RXYFkkUo
s873/qiZUeFGWukgRrDpETBBYBdpZO/P/WWJQxd8wrihOTmfraCJW6+LiVOgJo6auasciuBoCrvL
M7Zwok3PQJ3jZZISnHdNypQHKTTH0vGEGz19kovDiFXiGt9j6buws/FFFLl0oZh7vq0sFPT6wlBL
9nYDwc88NLW1Czr1jysdzBlLeQLLQQ81ZgdN5KkJHUHmLBmx13g03MKGx2tSI/uLSTuJMztihgRd
7swnjpsoO39yITD0FyTCUjsbVuoOC1n/bEjTzJ4kpCDSlNBsCDUgK6BjVdtp1iYrUMyW2tdS/xmX
mFyvCRwt1KfPJ3JaNSdRhTpVxrYk6gjqB7U9S/53kBAsIxFltqEeUczjkVzXMkj6I0Jll6d3IVEA
HMAEDpDn1F6bpabSqso0TN2SfkrogNMBIf3nHxAipkE/kjNH+mR4nFDX0PupYZVijDIAizO+hfFz
MK7cE5YGwpUHPoxi8liea0O0ctTkWRpUTlDUEIGcjmvc5ala2Fhc3H5HmL2D8YcYEQMkQm4dtSq2
hQqw29+MgpRKKpocTsXZYiiUXOlQSq2cuMVsmDaXtGaruXAWka9/R5ilB6FvxL7IidBZD0G8FVJU
8UAru3aqrDSaliLBfKFAifw7CLrpi50sbKXvWdaIbDpDcl3W1J+4RLxnwaZ2D5c/zFqg2Yepm8QP
yoxAFiusk7DT5DlLXwmUwlr7c4FkA8taNihBqNPZp/0/0r6kWU6eafYXEcE8bGl6PH3myfaG8Mgg
ISaBgF9/E9/4XtM6iibsxwtvTkQXkkpSqSorU7KFAj5IiUXdQm9PQMjtU13euRrYCr87YwSOZy6+
2/b3qb3Da91ymhAQ8M5f8UOVpy8+wZ1TJYt5rYum08cRnzABZ967j3a5kp9X3FPgTEBt30XoMKOh
Lw1oeskIxKLbDTfMUCBsaeLQNJoQ3fjXF05x4C4NyaV1XxvbjvgYiT4C8g02+xs7O82vY7yMHXtn
pSvpiDV75uXAylIz+sSFvS4/sCpqbIRgu8LZGFpYFb+8NWdRHRiLeZSvSN8BXsrhmMcJEg86ms6/
Jfzh+gyumZj/vvCFllutDdl1LBXYuIe3wrija8gLtTfMgG5ktwy8wS5NiDonGcswihlrUJ+7ZJta
+2FNjEjp1DbqYGjUAZRKFlNABcrTpg4DGXIdyOkiDNYKsQoL4AoDhwWiYiBXZPQaIU1Ma3OsNy4C
8BAgnQhU4u1KVDRvf+m1itIamm3B54NLT35T2B6ZeB7YNWTsmkhz9w35hLLCBFXEqrtP1xCiqiEh
q4RHhY/qwgdcUU1td2pSZPBcqk/PLq9fxzRo/j4xgjTMHyPSiYfWCwZJKiQ/RdaEUE84cdfGheEe
rnuyYuZmyIUxV2TmUol06NR5bOQMMtMbNLqlu7r3ALaBImHIWHlfN4H/FNt1/ZLR2lkxrDgUkJSD
/g0eZ3ihOdIW4n0adz4gF5tMPyb+tgseGndv5Lc1+dJyMII8Xh+n4rK6MCfd8HaC4Xv23GY3uttO
3xKt2uZ1g2gvgm7IijsqHASqHWhGcwF/RWJBGltiB1VXBD1iy/rYF2RDgSq5PhzF6XBhQRqOR6kD
lbIBw6kAIGFk0+ZPdnFbtkN03ZBq3pZDmf++OOlSAQJUyJ8jUNUfW1GGLIHAfH1jlGBkBtrzurG1
UUk+X7kQ6i110Wy6Savvi5QM206rk8dqCh51xs2VsSlOcWywuYoEwbP5BLwc2wixuWp0YK4PHllx
bLIfQb/iCarpmwn3bJSLQUIggzn7mgzFaE7NpoW+rROK7iAIsEbP/d93aaBDY2FIGktsxgB1Ehjy
8wPkYXL9wesju4vG9CntVwIVlXv/sYWI+XLe/K7PAUSELT48Z+Lk/0OKAwUn0Ejh1pu7+6R4YUzS
YXA7C0dD0qBW+Z6jB17XVlI1ivIeekygsIMtilzNB6o0wdN6QsiOLZRE8RDRtogSN2z1N5N/4nTr
D2egsKbg13UXV/ncwqocexXgMDPbeWx++aOizrvZmFu/ZZ/+mxXpeSlKGlSFwNgQRu4JWiQKWp4s
f40PUXV5oJ14LjShzIRq+6UjxAEDuZCNwXj6r5IeRPE0lSTsm3ASmMhv18f0OxaRLnnAXv9Yk848
M7WhVZbBGsrD7pexI84N8SiULgonnoDDtyyQkE/NAzcSZ+Owtjx7gG4eAQBot7pGsw3kyttjmhdu
JBrubzmpflz/ROXiAjb5O508K9FczoeVUZuLwMUXFg+C3FG0E+tP/2AC9EbQ93CQZJJN9D5NfFJg
EpwJwsQ9Qf99W4VFHK+EH7/jMnm2Zxo3iH8iPkB27nIsWWmxsXBH3GHE3Pb8vcP7oEvNKM+Dnai/
m14Q1n23GSpAU/T+llujHYp62rXd58l/oGlz1Az7hOTDvaPHURWsqcCqDqHl91mX3ydSz6zjHH23
JXnn9m2xBtxS+fby92f7i4uvtHOb2DYOOROHkFUcJ95HXnrK84e4B9xuJQem8pylNWknQZBBy03g
GNCi9WVs5uTAm7MGAFXdrksb0v5xO38SdYUZA8tbTl4svPRIZI4rDqpA3pgohAKePtNPogAtLUwC
pv2hoBjKZL6JxENf5rEBvLX0juDecNuTjZxovfYgU41taVRarTawaj924K2if6XkxaF4Ld3+Q98e
hoaQdeaRRtgvg9oyr+sLkPbDSkW2WV2gz61/m9jfC2FempHuP7/wY53UWChISU1lFIwQgZkm8GyN
IRQpQ9tauc/VS7YYl7Rk6Jpthf7bM0YOdUggXYAmwavgXFh5JGbpEQra7xJQ6aBe44tQef5yTqWV
M1Mg2y0dcxrrj1n3mXT7ZjhdPzNVQdjShLS5NNMrJ50YiCcG+tT7ZjhCvb71mpcG/RKoDKwk4FQn
E6DPc7UPBB8fcHT1pDlZG8OcS7WfYy6+MUiUXB+RctIsvNdAsIHuXxnbIJK4h8oK7ves9t8zsOkZ
pXvrp86KGVWSHK17f+xInmigia9uKOykRfba1q9ZFxzdkYJiYdxY4/swaXuz757bTGwTMQsEZht/
pK/XB6t6KS4/QvJO2yuMTOjzlTda912cQtmq3ebUPmtuckKRZOtAz6KE+etm1+ZYcsyemA4Yv2GW
NFaIjE9YGYBhucfrVtYGJ/mmlZUcCE9YaejGxzCGVws67RYAJF8puYlRBr5uT3lQLlZUugT00iV1
6s327G0aR4A4seAdrV7/YAUtV3DNmWpGlmBmNNWhmY5XI7PO+rB3kkh0t5axEuUqQ3j0lwJnibIe
sqZSvJUlHnoS58Fk5Vtjm2F2an55buSZ9yA68Gg09F/HNRVZ5WGysDnHDYu4IOGt5Y0VbEKnieS/
BqcLxfge5Hd8ledQFYJA7RkoY/QcAoshDQ/U3h7Swdh9jn/bsNsuvW3se169WdMjkIh/v2JLW9Kw
OlObxq6ELZumYepuqziyociliRV/XxvTvB8W0weSpax0IUq1STu6LQcfIks/MtcEbQFHn721QZSy
/U8jk5GpEEvp6iaZZ7G6L5OfXv+agfcn0FcmUOUXc90fODDQ6uMyvRwY5HZ1oXmoJzoeeD7pnStO
ExhYY35jVvvrI1KdTEtT0loNNh3KzoUpKETF5VfdOzrJz/9mQlomVgJlitczIh0DbDDZg1Z9r4e/
B/POoIz/TZn8Fg5amxSxMftc1tnbXAdDrNFCHyBD6fLeCGJ9c31QSt8D0ACZMzTzIoNxuUQur3wg
2ebn2WC+Teh13UzuEDVivNEpQyOG9Y4ezxWbqvMW7BwIF1GKmzPslzYDOzWSRqDQW5TgoZtPdA5t
h4jaz9fHprYD+L6F2h+waNLYEnAv2WiQaDYBE0eItefQ8Qy0ZFONK843/5D8LgR4ExEwGnVmdNjl
gIBoyNt2wiTW/de2AkDQQsv1fiBbECJZbGusifUq99XCnnRhFRVLhDnAnjkdShFaZpTwz55xy6q/
RhujOmGA8GGWrvWgN3M5MLPQDMqzvN2UBoLDreC3MUTBzOPfrhOsgDfARGiI7LCMSSps4pjjRKF7
nqMJ7QwUbjNE2tpT7+OkAfeElP4sbo+0vizzYdpBjv57G/XsJoKcMYS/igqsmA/VWh/lx6Po0pC0
OsJPUiBiLNSPrO+gKi/wRm6/XZ8xlQnApG1kaJHf/NC3aPiA2mu938Klz63xy+2/l2v8PSsm5O7a
IegINyeYMMdj7hwtfQ+l3eujmKPFy20zL8SMokcyBYjsecUW916l1aPODR+psgwyHRyl+aRcSdmo
RrE0IV0LiZXrwwTEPMBnIM+qkgOoWbZ1x/76NYWRWLqOxBAIMIwPUFeLcl5ynGilcL6StEBwjGah
W4CFnoTg/o455ooHfDxyYNG2AHpGIdFGK93l3NkjOMXBPImYAUADmtxNgbvve3R3HdPUCnkTFmvV
oo+n6YVFS8pwxzXoxLt+vmHR3V7W26HOvkCB8Ty5/VqD18dLCabAAgi6DSQOkaS/HJzZ+SSL50sJ
5C03JOFPboGknla7L4OInzq9j0p3fL3ujIrm+kujkqu0eg0uVh23hZdMD30FeobC/+7n0ybwvoye
B9nKbDc2PgXYS3t0y/YOAip73XvVaRwFdn9ijrerSLLyalA68GIqpHWuASOK4wJfZfBpF3fN3QAo
cJnWK6NXzjjORqSSLdzKckud7Wdd5w/YJ8XwxeV2aEPIAfqbIPOYhkPraeH1yVadxXikzOlxdLh/
oLzmOkgRcx+josVnbrGdb9SPxfSL9dYNOt9Xwg3l2BbGzEtvqgM38VDERTalhYgNIwfSHvUAoik3
LT8a/hpXiXLFFuasS3NN0mRO02AqpzgORQ/tHEffDNlarWZtVNJTvNNcXetj7JGBB6FmfU2zSNO/
Gvl779942o/r66Xc+4sxzWNenNQ9BOqDDNkh9I2Y4ZCZUc1/JAM7UuT7/psl6fJsNdZk+hxKuexX
SVDqNEPSvjD/7wEx2O04WQBORScMVLkuR4TmSNvLjQAhm2WHyN3e8YGGaUsO14ejvOIWZqRVQmMn
oqoKF0PFiR7FZWYcwHlgba9bUfvCn8FIy8MyW2/9DoNx2zMa93aW96kXx4rvXW1T+5+vG1P7Agjr
ARqCYrMuRe/OwKYg1uDf4FfeaB2iG7cNrdoLU/b3tMBYJHBX+XPBZY4NLxepdgfDil3MnpmBldZ9
sup3b9BA8vREmLExqhXfU51KeO+jsxE9N4DVydNoTajqpYh2WeOEpLlrINVRVo9j/6lZo2hUTSIQ
0RZa+NBW9EHFndnd6OcMIW+ZoFmzbxLz3jTzbM8q5wEkWvzl+pqp3HAuSILECrz/wK9fTuQMm7EL
nsy8LPm2MJO7MRl2100oJg94JgwGEGJIbclrVTpJ4085IKmB9pj1t7kFDo8qcpG98LMVd1fkuOYe
czwa0DuCWrX83mpK3GRlhYVKc/CvTt+DSougvxhW2bjLkMXwLDAW62JEDmx6Ys4aQAxvE8yXFLmi
9RLtWejaAJOwXPTIS78YHUIAvTRR7HfyPP3sJSPZGlzoE1TnCHlhsSa2upWURy2ziu+89N1NDx7o
577y05eYI4hIRlRhCdP4zs8zB08fXzsLq+nvOm4ItBg4JTyiskj9HS387SdCB2vjtEb1CZh+P90M
RqWB+6Ycvuma5jy1te/dNTSIwUhZpAfAC4efWecW1t0Q2+A49uY4jU66+8sdeNlGFk3NYzUN2lYk
Ez1OeuoVYOgkoHq0SZqfnQo5qRB1K0cPnZ6bYzQOo+sBdWAzERK3DMw9eNFtdHZNhZ1uc6OCsGur
ey1gtiIVWwqdma0Xx/2vvhuCNky9PM02Qd4F1iaGSMpxNKzhJje04tzSQrz4ZKreWq1+Rf/2A0z1
h6FkHoDa+jT1IfcCcEOmZjFrTZnWLusF/dJ53N9MRkWfOiS7D0kbGGhjMMEbyQak/wEoyJpqa7tE
9ID+6u7edqi1dXM9PxqUmVtq4FXrQnLyhE2jgUegaY9a09cnp+/94wgYRo+81ZBuea91/DuJOyM5
gcGPAqdZVD6k692s3NZ241knkQ4mOhAw5SF2AsjvOqajoYc2EClBJbh6tpssR/BKcFFDVP2tqBpw
6mhBsBv6GBCB2nO70Ldb/csw5mAU6iDE4UZ2kAAZaORxvkMPODo366pPnrup5f4zpUM3bnq017wz
wYtDZYM/e+NOBdmBjWn8oXsJgDUNmv63hUb6V0gOBWZksNgt91Ntw6bZOOk7ZBNr/2QndfCCyLs4
jKBRMOOwqGPrdgKLWBCCTQzNG8zo+HkwK4+dUMqxbaj5mPqW1XpahmWAUmNoMWjEhyULPLSwZlWF
jSjKftcxZr9lRUJiSGoxdtIKXT/UmK4dR6z9o6GVjQcTMT0WkiR+cXrLiHowutx2Fh92KGqbpzZl
9SHWeHC2BM1MWE0IZDx0nhw4FfkTiJinI/DqSHhPQ2Zsyxhc5vYwJWFTBT04qBxHJFFFvf4IEXno
AgzZYET1ZBm/rKwH603bZ4ihenOIQzcZ4rOlafRZ90rxM5i6bDsGE3kcRckPwGEbP8HWVolwyP3p
hrA8jorEsR7r1tA2WQE+idDCaHdO3RMASLWk+QLq6swMvaJKPpt5jkxolVW+eIgZK07AgmrIjuqc
PtqiDZ65WScPBZAGn8XYjt5OJ1awn4QZs8Pkae05NaiHW97Jkm3BifvYVxSS18LXqHHmOq2eHPRx
3Jiam/8qHUSIoZgCJJFtuxVbP2FdELrE78UzF4xu8rzmJ3fyxsgpinxL0Cs0rp3WirsOMlDgXpip
0iCXLIVaIvAKx28LnArYEZE2gdR6KDajF0SAckA0KH916p821ErDFOdmF5LTtzEpI1beOvrw7fot
pej0w/t88TFSQNbqetUmZL54aQLygpeCFVHufRkGK5q65FdZf68T55zGiDk5+Kfataet8u5afoAU
ZFDIsvtsmJNdIj/lrIu6mkWsNQE2tSFmZBxsm29dmkYFigEg6nlfmQDV1YXxI08xsxeDS/EyFNC0
OgdOBVeX23wjqR2lbbqzWPulo+8l5FXCpi+33C2TiFZpGFTDSiSidAakKzzEvXj8yVk4gM4gxeUB
XA2I8L0Td9+wVU49OzHUO1ZGOick5EsaEKz/mZo/ZfFoKTXoHfAOaHGtqqMs2Op5vS3RigO12LF/
c7P9kJ46cyXgV4Ti6Jmdn9Dg3oHmgzS9RKd2jGQwYkjcgM4k3iCVd5gmHQxRzNtUDXnS1ppHVZEX
GltArYImbpDhScFdmmjaRDuYzNpsIyDInJgpaPmOMd3wNV0VRSBpQDUKuUcDTxdL5qXvWdralTUi
8rK+80SE3lrXkco/lgbm+V0sGo5Bsy59GOh4naE70S7umIg/UYjd40lI6+i6k8y7TfYRC512oI78
nd+WlguYDlzegI1tWP/ciLc0f0/cldygcsr+mJB7ZNJRGytNwMRgDZE7tFHb7P/TIOTonsWTLVwT
Frrmm98fOu/1HyocUJOY5TlQDUCRQ+Z9sYDfGAkx8IDIUkB8ICZS1m2oGcYnZlbnPuWPUwp96Vqs
1cNU+8maecegIojeLbm1l1gUnd+62W761gCFwDe92CJa09Jp29KXQV8BwKq8D51uAQTDQE0GD7/0
PojZda01X1XEeKnLLZ2+ad4N4pTr66WyArkbA7xc2K9INFxa6VK8MnUL65Wz+xYtnvEQ1hau9L/H
NVgADP+xI+0lpwq4yIiO0YABWi+9QzvRc4mQkTJ9pVCkcnJoxPuIfuadJJcRB62BGGyKZcL1f6b+
dAbTyuH6rKm2KjgacW/Mb3S8Yi9nbex1G1c36jda5yVoNmNeVA9ZvGEmykb/YGp2dSShwbMjH+Ii
aAilXjAHCW2YDSfGfkK26roN5YyhVX1W4EPzujP/fXHQjQbt6iDXMJzhgehOGJsrCDblfC0MSPOV
pEnW8zFuNwlqyOimCu1ahHRNnEBB4YnNgiZRAIzxHwrXl+Nws6xOS+LOjWx6fWgZQbrG4eMYaWmu
HdNS8HM+1UiFVpZTGJvEt/Pnqdbb11JAQyUujOFQWhO7rRrw5W//fo6X3yZtAD75DbgF4TIN64FZ
HY6lJlb2sgInOI8fGkszbRFq99INUut5ZgkflLdksvE0tJ6N+rMw0wOBGF/FUHQqflaV/tg76Uoo
q3KghWFZ3ARAaL/NRkx8nBs74aU7ZqwJjc3fLt+OSxPm5dryqUyNynXQNcj0N16ZhyRu95OXbirP
TkJSJyBddh/ayv58fd1Urru0K70YqNVAU03H0Artoabfau3kVa/XTajOYGBWZ11aCLZCl+tyaBBP
GHwvxrKh/cnDI9O5dwEZ0T9dt6Jco4UVyQE7UG2QcoQVkf3wq2O3hnpR/j5uZRy9M7Ly92NjcYhM
LsNJWWKP9+abJs5EX/Fu5UK44ANFvRxNTXKWvAF4xxtMFIG7Bvp22hCO9WM/6St5V7UVzwP9LK5d
vD4u10KIFOeDwCjG9qkU23p8aMjKxa40gUQhrg4Ee2DtvjSRGD7vucBpW4+/w5c7wORBftX+i1ct
zEjr7U8FftfDSOr86NgEPQgH233Ti5WqttJ5F2akCQuojmxGkQA1Mx6K6ky8Y6dByGdz3Xnnj/2w
+/9YsaWCrwgyNtEEVkxvM+VnvfkCRqXAOPrD1lijRlaOCIA+/IOWDUA0l+sDMkp3sNqMb3LjnE1o
VcnJMW9+oCNxBYisTABAg+//LMmjcpAo8nFoY1Tjpqt2vnvjVO/G+J6yI2ElwqQjzx8LaDYna4VB
5XwuLEunaY9UQ8IZQSNnCpzAU8HPVvc2dHdFfh7qv4fe4VoC8dZM+AnonbxzKVo7XQa0JKCs9w2E
kvWHRoQaVLjX7ljlzprj2JmJAOmE+e+LIwhBRV7kMVYuA0d5axuhCL716fG6KyrPuYWR2X0WRojb
8C7IsWiaE4fG8ISc0XUD8/6XfX0uNIFDRp9hcNIbmlR9AWZsrM2EtzMf082U0NtyCDZJ1e6Z16y8
CVXuvjQnuULCLcDuKpjr8jikdrLrmt9Mg2uY47VhSYuj+w2HpiXsBP7XIj2h+WqkSMceunx3ff5U
XrAckLRAQSccwTkMOagNgwOtTPemWOMSVzBeWKATmlvA54zzR2xzW3Rgg56PV7ZNtBKp+ZuEvjf2
EWyGXX6jp0+aHYKfLbPPuflC2CZOV4Jq1YQuv0A64PUYPVaC4wt4cU/HZ2Q2Q2TXkQwKgzz7h2sR
FQZsLDRjIuciRUGeTorJH3D+ZuO9qf2oi521ls5RLdvSxLzvFvtKa9re1GYTY2k8shzSvG684yDR
u+4dyqTn0o7khwTSN1XHYIcH+4B+7bQtWjyT8pfloEmORem4KYL7YU2RW3Hgwk0sE7JioNf8IBAx
QVEUAQGsGk0dGsa3vgPFMEgIjechRm2wW9kDik19YU7a1H2ZUYpqFnIkSfNQMxbZPN/1gIAiglqZ
UMV5eGFKco0JIZkv3Dmc6Yttw8kpad3t9TVbG43kGk2vedbIYaIv7ifjfTSe/emZ/UNchoGAyduH
gAeWSrr3a2EHbjnhmhrEM4oDTnZkfGVZVC+0pQ0ZuGZAiYrxCjfU6NMI+N8oSCDJFBifuVeGZlJv
ORigoOgDorXx8fokql7HF7ale2WEXEfgCNjW7U95tRXkRKtDmb1N9bZNXxPnwK3nsT6KKrL1R8td
OUEUp9WFdckjiZXadj1gdovE3qT6jwb6syRNwrjU38pqjZ1lzZrslAFNKZljOPBWGNZPu4fgNutD
vbhBjXllXucvl+5rPLcRxMwNlTZAw5cHl5VXZu/HGJkz1ndOrZ11pLgETx7qPEW6K/5cMpTAufEk
SHzv2xlEEz5d/wTF0XnxBdJNUBa+FhgEo80HVEx8XxgovDUGyIPqtZYz5cQuBittEvD6FJ3OMNgu
c25SLdlVtnOygj4kJkUX2o9/GRiS4rhhQXkvR456MqWUgc5749RHcB1OJYqp++sm1AP6Y0I6W2gG
0XRtgAkDlerBCysyIcVwJv0+J2/XTSnvgBmogW7tmYtdckodhfCscWBqpAcIMerWDXTpbHObsafK
rVf2m3q7g/INIJhZ4E8mNYUT1MLUKY4ziBO3wP6V7lyxn8J87G+p04YOcKOmm2zdLNlQwwxLyGh3
zndAalYiZuUUL75E2vppagzt1M8RJgCdAhI6DK10aCdqIpGuHLBrpqTV1E0RcDfFoDUPgoYugFmc
RE3ThXn/E1wpa3OsKOuZEBH43xxLsUSVg5PcqWBu1N4HCJJ26KWeCYwTMAK9BO4D2hXCbI1+Q3kb
+qBrgp468iwy4kibTLcrGxiNOxKOyFP4bvWI5gGjXOP7VZ4rC0vzlyxCMsep0d1mw1KC/FeGDoVe
C3Vv5f2hNgKGF4h2+8AvSSdK5recOHrBN4IjPPGrXd76u1Rfk7ZQz9r/zMg3L2kHbSIezAzortci
Fj+AWkgEK7mdNSvSHeujJTUdKMOMkYMz/uLBQ86iJPh7dUtEkjMrzv+fM0vaUT5wL6OBdpgNrh5+
1Nvsu9az+p2R/KfRW+n2+rm1Nijp3Coo9wMSY+pi8ssdt0H2ApoAmuyuW5m35odrNEDBa27eByZA
2kuO1/pBOuJdTZPU2tqVm0T2mP1TKLmwMo914dLZEKQAqeAsyiCWhCfc3oTAVQxVOACVro9HedoH
Nl7xcyUcLSWXlkpaZJYxn3quB3EhE6UicLV+5XCN4F4DQvq/WZNCgMnuUmSa4BFDw2+suG/DumrB
p9wbQPRZOhQfhZuFRRCUK2eg0jkWw5S2b0dsoDvmbEUzPlcFmgMB6mHTnprW5voI5x+S/QNcRlBm
wM2JTgxpPm2v7zjLsLWYD1wUh1htmYWjqW0JMoD61EaFH2yERQ/XzaqWEfR76OMHvhI0yJLz15md
gJoAzs+Hu6DYpM1zYhyT4ltajWGTr2lVKh8IS3PSBVaCRavXe5jzUpCgOXcey8NSP8TWgyNes2xX
dBtG/sF3ljalnddXYLykFDYTDgFi+8gaGg7OHUID3Xv01xACqge4OZPwezPloItD7HJjDAMa0n2n
RCIoe0U7gsX3rYZ8ZxLm1nmmsgbF4eBHXrJWvv+tOvvRg/4Ylve+qGNXq2C4j9mcQs79r2X1WuNd
qUFh0K+xPyztOHISdm4FPGkTlU637wtrD/3iMAi6XVzlkc6snaut8UbPg772bZJ387pNmKXBuyfk
Rs34ibmf8mFlB6mCI0AmIB0F+ATqvJKNpoFwbDPChpaiKWsMmBa2qehRv6bdFoC4O0jPihXiHEO5
fxZGpYOpL7xJH5IKIZJXvuaD2HtpF1VA7WZZuUNv4qa3gZuuP1d6dpM7vywy3drGK9W10AJDGgN/
rG1N5yZm++v7Wu2Giw+TDi7dTbqhB2vdxhpASKu9m92h7/d0/G47WchAmFHdeoCDdcfrdpULDQWv
mTkU+msy4ILleAQDnoz5GNjB8fjB9BOUqteqceqDBPVEnFmAXXzI2AEpWgB5h03dN+MGCncbdLtv
OXrHHPTogK/yxU7LqPeAJJ3SlalV3eRzKfP/TEtnmC2Q/wrmM6xz+1NW10eIfqy4snoW/5iQzhAm
Zl5rgsULgMqFOiWOEBJWyPj/y2L9MSPtmIoBV0aRsdlkZIjaIN9St90KEDdfN6O82hYTJu0RFOk6
r52vNj87OtPOL58CHP7knHeQjDx0a92Ta5Mnez4Hn0k5Yn2oEbXi1nXP7vDj+ohWXEAGmuV5LIJq
DlC18mWw7lfDOOXvgxTSQe80wFgyOynofREuTvMQ2D1vnuvgcP37lacWVG/AD4TGGFAQXt5RkIop
Pdpil3KdnAVxQ8vIn53qxbWrQ+PSm35Ya6Oef/HDBbCwKPlAXbh6HZiw6I5HFwLvQBtoB6f8AYKK
60NTrv7CkLT6ItAT4ABgKPXvu9aB7iVgRWvkPMrRAFGLpqK5Vi9fNURMWg49ZBwBAhdMQYejPoKe
KtU/6aAa5pO+sl6qKNTwgfmBEBkwAnK7lN2VcVwWzTyoQ2u/+0bkBigerJzdSq8AwSGCT+ijAJV3
6RVaGUMTxcXUJS6NGi7CnNa4PdETkRxY2oRaufKGUE7jH4MyriblZZUVAgbrcu+bd02z5eVP3X8x
1miO1gxJ79ZE8yFoWs8j0yBYwSNQmhHyzTQ2wbRStVLtXMsDaTaU+2baiPnviwdY0tKg9vweUCET
rb391gzW6vcqCyjcA/M8M01j/15aqEAlGQQMnSoogWymCo0F/wCaBAQF34/mJujgulIgabeGNRkx
LASk3yQCqLYoRSSriZXrR3mJA9YCrnmQg/gfGtly3udxLUDfEBhvHkXi+KfrnXvyQsy33IlScurX
UlqzC0vHkINgAYxNeLTiApccIW7aIh1qSNgP7msJipLivrL3eGT5fors1r2/dlAoTiM89VE/BTE4
ROfkLKVpguvNNUD0rNdFvx8CcBYDtN7jXqJrdWGFX4CgwEKqFy8P4IfnPbDwPJpVWY/mVHRwBvrO
r8avk62vOLdyNAsT0iHOsh4nnwMTRluHUA+OuLjv1xheFGedDw4jaIfgsENzsLREbt3lVlbByGTh
bZigMRnDITsUGq5fFCrvgyG8FMCQjTyGfMkmRmG1aDWbSYZOAxQxULHp7b0Vh2ASYcDe0Nsqfb5u
U7VGSDjC3dGQD9CzNDZwZFQ56TvwMfvFjsXVkXrNypmqCvwxrD82pOTZ5KQA7xPYIBU4BqA6a6GX
nM2NcbuGRxMatKYo5bs0+ftEJxBF4K4JgCrC/SGfSwGrssAXDZj57uL4ZzY8l2vy40rXALIMUGts
qg/JCn2AMuaIMu+GVy91YISJ9d2jOY7Zt+vLpPJzqM79z450iKcsQ4sWh52y2hALMup3Bl+J8FXg
KEC4TRd5AqB5gUq+3K6al9EB6oPwvqJ8nPK4OsRg+2gmC5IOup0coH837Ru9YufSSI8QY/scCFAf
sikpnq6P9ndGXToU8SmgTEUPDQo3cg7IsJkVG2QAETkdEhq2gde+iTJNHjw6VN9Hm6HbMheVB3kG
1yFR3zL/LiWpu7E69DNCmytnB/x4uWfEQ2t/jcvpPPit8KAh5yZlmE3TQzKLDmdaNexBOVifqzTh
rw7YKxvgpCuhh3riZA9ssJ0fIBgO3vloIvEL6eC3LBBGFaXg6HrMYmLAgZtwgIob2EnN/L7s5hdE
XI0+VCr6bFeSsfwlUm1MQjQ66NsErFgPBqsRyNRGZ55McG/8A3gE0wc6slmBM4DGzuVKgjuoTHQf
3oLq+5kazV7X2DlOkn84fFG6B3ET5DHx2dL57gxJ4Vb5NFPXefcViFlGVIFDBzqP191BdS5CEQqJ
K9RBfRDfSOOZakP0XjHvsgBiBUFHkSQa3Tqqvb5+bpJ2DKekNDcmNUTogjx8awJv8nL9IxQBW4A0
+aycjdsT5cTLOU3joaLgEwJPZIn42nrOKxKC+bkXr0MyrpyYilPlwpZ0YNpx2tvjCFtacAqavZPy
W2haUk9bCa+VdpASQaiD+PqD1mjeYw9OCeY1S03/cTRRI3Q0UEoFLsgPJtdhr9fnUHHZgCAN+TB4
OraSLAPBBpKhPxnjCiBxKyzAIMXay15xUF6YmIe8iDl6Dpq+EQTBGwG9tBwa2IExRrxfk4ZXm0FS
CXEU7k45JEgy3yjH2fXt5ltToKM4fs61n9dnS0E2O/PJ/TEiuUGRpE6bz25Qe78TFegRGsgnph8N
49Wiewe8KFWPKt5dB2DVmm8onl4wjqgUTClAocmNhVOqUUZ+s1a7LeTfDqItQJ5/R9yTm0Ytmuyv
D1YRBgdgcNfREQlpcczq5boVPeR7x2Z2+Uoc49zeG8PwBWWAmzLpz7bNNvpkHx1LvF03+5usQbpp
YHcG5iLkRx+HZFdofGYIg78w0KX45SsuI7BwFrspmA6tb4TWiOb+PPuWOL/0mj/7oxmmZv6Oozcq
HJDGAHnCmi8Euu52Kw4VqPKo2a+kdFXOhgQ+Qs+ZKg+tipdzQ4Hz1WsHc2Py7Ob/kfZd220syZZf
VGuVN6+ZZWBJArTiSy2RFMt7X18/O3nmtoAELmr6DEVSUh+2Im24jNh7wKN6UYyb0Xi9vRTXduBU
CndzotnMO/Rc43I25XCnApIUuKdmojRE1KN5LeZNckxEywsMP6PlODzcFn9NN4AfVEXfLCBKoOTP
J1n6gYBGItyoeGy8Vi7uFO1fBAvo6/orgnOi0j7OFJ1dWk2MDr2YHeNwoKz+6/ZMrm0X7g3rK4Xv
ovEYOerUJLPR5YhJagsVNLMrl/PayqYFMca1G8romxHHoW1R4VesMvy+ltUC5DChVBUktXB1AI+h
DbaYJbXm9qGmu2ZfjY9mV/Z3ZZomdgrcOPyQgEGSSIzaiRhi2MgkHluA+ACguLBFrRYmWodx8gAK
XmUP8AikYMEZfi+3cTgSXxTHnd8b80aN/QyQ13IckMryq9fWt4CxFUpZS1q9jXZDU88HSx3Kpya2
5k2Ph3K7b8vZJFGmA9ujAEdVQJSyjGMK1xrltAC/6T8VLQ16p5CLYiXkkmUHY+g/mINcwcLLxuCC
hDUHdq3ae0o1WjGRG7NGNih8qHtARYtS5a+F3F8nhSCvDUFzpHJW3Lw0JnceSgtv3NZ0D4zh2VM1
Qd1pFSITEqZdAba+PEEh3ojaeUChqcpqmpv5Zap1KSODEZcPyozkOgEkSOuTCQg+Dno5+6cxHSWv
q7LklxBEEoAOIh0PlgJIhRd05FU/yAQDtQSTA6ZbPliTLaHJUwNBFErjjB34psu7DswdaxXpnxe8
i/sASsq70S6F0byTzC7OAVMx/fdsNwqehP+OgjNLKfKP5aBhFIM178bEAB5T592+Qtd0kakDEhS9
hSCr59nJB7jTjdrX0MqmBNa6EGF3GUAbla6QFh+FWKDvzVyX+lJW85qTZwKhFWy/MiqH+bciywJS
pNIgOZJLOzmihRCgRjRH1nFViku5pmvO16ksLnWRdfGYGT2WsTQqAL50aeYC1u2pTav62FjCv+A0
wLadzI2zdBHuudAVkBfO6UiitEXN5CTszCj6k4TpfjLC0gaCR+6IOdBSKmOov29v6jW9iH8AmDGo
K9SQFjrX8MUE+Ji0xQCkqkcwpFiF40/Dhy80S8Wo1zQjkLyQVUPSmHXynktSx6qI4QjClKn+a572
PbUqFOC2Ch66NfBFiCgJrzXgntye4LXTcyqW29G4KAtfYam1qjZYpjUybDWBj5AjgbNEFc1sFe+3
nMridjOv60aLBSwmkPlImmNDy9Xt2Vzfrv8sIs9TiJZcoYkhh0bmnQ4o92HY1snHbRnX7sDJLHgo
LbMTrdlvsWJB/h3VAkEcguKL4L6t+oXWryVJnNICqgHgtNl6tej9K6aeqsOjYjpTs+DGLJwBnlsb
Wl+ZxgwzMuvAMWa3sBJ7nu1qeASo1II9WJoTOyMnsU6Ouqq+TbBDYhaRzhpJWAJT06mahfj7qhxA
nqHaGr2mKh8KdIHVKjLTikob2kVu19q+VE1iSAsn7roc5MCRYkUYwJ+Gqp8ASFSyBBQS4X33XQOk
StWc0f/+F6eOPZb/XzncWagLNKQoBtZNklPX0qudqPkvcWpuYNCWIH+W5sS5tUFWTU1qIHesWf6H
juQPCVAK0tSpSYbCOP7/TYw7EBMaqKpmwMQEnLosILWeOKX85IdLtuuafQZT4H9WkFfl8pSknQpB
yZgToxsdIKwS0XqZlYk2UfKQ1SXg46uFfO6SVLbWJ+cdYUiooTcc+jXeDKlol/oOpLBkkoCuksGP
dMM2c2+v6NXrfDJRzpKI4WCIIElDnN/LNqI7EkndY5JX8JIF2hZLPfdLp4WzIFFX92iAg7hUm4ji
r/UewGJgllkiR7wqB8DuYKNCBfAFkcYwFbk0TcjI61axDX3UqKCVSEBGS8+XqD+vruCJKG5KmZ5Y
PRAE2QsNvLnf+rhCaQcIB3Ja6/+iGN1CJhKvnIB6B1wNZxQ72RzKLIei0hSwXU/FbyNMN5UsA08L
5rFWxwWFde1l41QgX+OsGcD560VYFQTWa7FUN3rUbJtAXOfdG+gU73VNJ1KIY5qJuCbp+vbhvGqh
EQZLYPqVLDxxnN+HakwLUAljF1OhtONKARbjh6/5C17N1bNyIoXbwCKTi66NIUVkKMNdvxbD2O0S
BJxasXDBrwY4KP8AnhWCWuScOL1iIvNQBxlkCa0j96mdyBGcb1sGel+tEjOwx0Ah6r/oYraQLEcI
DcRKlsk+X0e506ssHfBOVE2+O+pDSSTQfOlCu5DHuaq//srhiVemUBj8TGCPOIkFArF3JKqHvCO9
6cV+T7X6U7NU5/YRYZtz4SaeiOSy1qMp55qgQGSKDbNCG95vn9Gmeo+lHHmdhf1bksYZ1tksGeAt
FlJlJZWPgXDUrX2oPobo2FUXYBCWFpMzrIOe62ouQpbeV84s2FPutjNc+xegvVSAd0wWO5CXJHLW
NSkFVlEGidIUu63W27EVOMMs2QFutj9mz2k03uvdEocm+2dvbSF3JyS0Y/VmAbEBGLGyKsXLk7bg
SF6rGbXg2wEUEO3veF/hFlPODWiXCFnQSNiF/UtdvbXNVglsSV7FBXIKYNB15zklfnwwxZDowDTX
tka3VkqQxUb09pm9qtZOBsOtcx1lTT+lmHCvH7Nucspkixz1gpCrq3oihFvVVBlibagw4yTZKPUI
3JF/AWaHx0sZ/UIqqvUvWO8MbFXa9sg2ClhCqf9qVJ+IOQFozsLuXV2vE0FMgZ+4RYmqoEq6giDU
LZECjZeB8iLpC7rrUogK9E4RCWgZyXLwwpwLqdGvBlAspkjUgQp95BWdiuBG+q+35VwMp0HwBh0o
iYK9N2W5d3JT9J0palP79gm7NGnnUrjjLqAACIgwmIw5y3YWv9RpRCr/Y9De/40cIG+z2mO843By
zLHU4lSH76O2oHI31VVtGSVRhtYDZN8Ss/alesKkgPWByhHgM4JZ4XyHZIagPKrI33c4BuH0qKAD
17BDgCIAAxuRPG7twsG7vEPnErnNykJFT4JUhD3T5zvEOKS1gsPtFbx67H7A+HQQ3mgWd7Z7YywM
cKDjEinpR54P6ivaX3zPT6wlwJtLPxWkVCrqGVntNp6COGcqLYV5lCYV7w9JsQGEV9+izAKZ8eoX
3nZuT+rSTEIU6KJMDdhTuixzCm4Wq6brRg3aVtrU9aukP0nxGgzJkwJttLCAV1yqc2GcootEOSiE
GcLk1JbUvaIBPCMioun2NborHmvfmZeIo64u5cn8uE2bBtChR5EONzztidJFZAbONvyP3l8tQoZe
W0tFR3eLhYcQXeeZilDm4PeFYGDbCjIKChktpOb7ChAuvd3V2+z19tZd8fhZHeVfedyZzyNDLWMD
8vLkuVVJKt5l5TsiDGoVe2Ei4+iaHW2sBYV17W4je4vCPXineKnkDudYjkKYpADXg4fhxwCVt0D7
40ihRZJyJYvPprq+Pc9r9w7QZYBLBgYJ6t7YgE5sCvg+5mSqILBFk3b9bhQvo/91W8SV521VPJHB
JxgrTS7lthbYG3r9OOez3XW/wd/9rrLMxSQ9SKW6LTUw3ZuDV6E3KplfUWe4YHCuVD2dj4JTm3Ea
hRgGZjoMJS21j8rPD9lYuJKf0wiseEMAd3knCJFX9x3wxdOFIpprl+V0FbgDlRSSlqExiPmxllOV
JZnV11naafGDMS7kJq+dolNRnDkqkDCsjAZTFZGfrsuaBIatdF9K48KhS5qV0f8b5XMqkdN0habE
RjNDYjI9xZUH5O+gyIgAboi2f26MwAlFWov/fW78fEs5lTfWMHozkzoazwUybuqSXV9aSE7BmZmk
NQ0jdmnyOSSAJQUtaE+aPNr1SuEoiv+So3pzzrXj7StzTdmdLienBoTGL0uU9EINKD3Rxkc1aYnR
Alk6/BPH6+i/j/zZOiIONyQUC6NM6FwJzG0VN+gLQ+SRfQ9tj4Cf5JadSc+3Z3Vd1/wVwx0SvEj3
ksFuQDvHK7+Z9mqrOqJcLXiw15y+09lwpwIwEIHYKBAjNsd8YEaJvQpTI9ZXt+fzv6iUvxPijodS
+VMMXG6UiiEhP6ato0Wv+mzLhqcM6ApzWZio0Tm08ci74FpctU/AAkdrBkrUGMPM+Z6ZYyMVsxoA
dDLVhj9Zoo6enszxGu/fJl4ZM78/CqXavM69Wtl93RUbFa+5Th1ngnt7Ga4qNjw6A7QLEFjg7D0f
iRCWSWImGIkg/gFb1FC7pbAtkAgTl/ypJUncAWIFWnGYQZJpBbQwnLx8KsS3oAqdokwW7MXVq38y
K+4UBUgCqF0ZIpeZuuiDQo95pU4oHipJpkVoOX+Vopfb63jVg0Pd4X8WkjtOsM6CMes4TprhgYxR
6BwRZAGxTv3a7ruDNSFG75bOEdud86wD7v6JUE7VWJUfdSDoAJ5VeTBQDShq27R5TWfJaaTAzesW
zQlIuxxQ5lpbm2SpAnJpS5kmPPE/lFTvIqPGMmcgdg7jJwYSgzBGVR0jWngZ/Gl/vjVVztfxR62P
kgZTNerOjoYZMiFsjp+rRKe19StTQJBRDttWS7xK1n8Z4EYQAazdj8NO7L8FFM5Dd65T8dOSQoo3
GE8ZBS+O/GNVx9u2KWhqLbGm/mRCLwfN8ArhnIHxhzuHlTIBv7YF45Im7WDw6AD+GDVczfEdrjlY
TU0UN/fjEWTF+vA0WBtdfDW6JSiCq/YIDH7/MwjukEjV3NfYKKDbCzr4ZIZ3BKcRiGAmuxMrYKA2
9thpxsLRvGouToRy2xXJWVKkIYQmNVEqzBxvkuUSQxx6i65egP/MjQ+nOxDcm70GMWWXGMDuSasJ
rfr6jKL4UAJzVz0+g4RVOkrhkA/UGMJ203RR2JA4i7o/qhSrKkn8yfoQwT27BYC9tRfbzGxJkFvq
dJhHv/1V9Em1k/rGR1OboTVHAAt17gQSstCVh8SyCwuRUxuNQkfasrQ6EgIsF8wvZlptglhrVygg
UbaFUSGzVAnSYQSS6mNRdxESTmDOWvlhab5mzeBvkjpAAXox+J09dSWydsow3+WGlXqxMFpekzeF
0/haQpEh9/dZ3Bg2EmS1PaHF77kWNEQauhVEmxSFQfdgRTd+A/HP3GfdXHakMUwZbfpFb+iur6n5
RgnHxNV8Q7RzVHqCMxDd+0PZKL+iNukeikaKMttCjzpe0ObcntssfBLiXidpmJkPbdpPBlHUGoB9
+jxLK7BUazlqHyf9U8SybcMqYJ27RieiiNgqwbdcWeG4Mi08mKFizQDUKSO26SyrfjHnfnoCw0D1
YI5jeN+gFXNj9om0rtCD46RDL35HldwfiqIWf4HnylqD5QL/om/WmVtOBjZ9nqR2XSONvgkS4LQB
BTJQbOTVzWfgRrT7sJr0ErCXYv7lg6LHBbtT59MAdRUryczKDOYurdVNF0+STuSwtXI3MSf0gNa+
rwGKzk+6kSCRLU/EjGXpOI1NcFB9OWS9Hql/14Bm6wHhH4hd9crM3o068BtSxEEZYeFrwQQUt2Gt
RDVXH0Q/aTcgoBX2lt4ysBrRjB1gEEzfeqOrtJhBKu/dtk5X7SFYPFUdANFo1OCs/JTiNAOwA0zB
baGSdqr2ujqbjt8Nv7PY/EzqbmfkGLVWTOvbkq+7OhaSKD/FaECwOLcRUaWAU2nM0HYoNa6vNAkt
TAsEvJXq1kofoGdUgDrGUzgRU0BNCBLi86LIF+K3q3riZBS8dW7rwhSRsqZIJ98B2MxThfWceVU8
2Lfne9UkngjilG0PrF8BeXHAcVddR/Iu6UkZ+ztNFH51kUn6eYkR8arjgYpshdVrmSayiucLLKSJ
BXilGHinw1aRfgB8auNRgkpqA3iMdj/uY8P572fJqCQYux+++DYLFW02XTpBplh/MP63QXvVQcho
dq/a0iP49fkhwQGCeBOYQXx8E4SgEEMlBuiIxKdgBCzFVkv3ULa2iaotQ3UjMAdJ0sIEr5kvIDOj
DBmMCdIF73VvRUHZtznoJeacaACuDdvIKRH13F7Hq2JQNAtgCRGC+DqkoJuyqvfh1BTzqk6gvYW9
3H7flsH8at4H0U5kcH43QgrFUmTICIyycqUa7d8VONwWFuzaBTuVwmZ64gr606R0lQQp/VADLLAC
rW5CB9mux2DBt79+IBTEunjtQtae74CL9LyMBQGitKF25kEjA5SoWc20aoq1VrU6yZG+CGvTBg/S
0nX72ZK/y4mHNxNvBADCR8ZNl9BOzS0n4OMLUDFnGXXjx2xfkju62h629rdlr5bqd37U8l9ZpiwB
9Qtt+yi2hz8Kkm3OiRoNoRiqCKaytAfaOKAPt0dbIAJBhYtT0NAGrTXV8YUgkbbOSAdboj6JiUhK
KtgD8R3D1uxuYQd+cNQuxiVreN1Bs7908YghpIE4CKY1kMph4+rt3kbVN20wrpn8HZdBIwrnkk7u
YP8zqsTOaWD71LBNWi5o3gscI4TSItqk0MwMBKXLchlpgCFG0mck5rSOUiIFdm0R6Cj9sXGlO38l
ZFuddFih55A8fi0tiszfAF48Fwz1YtwX4PkYiRAS0AXJB9Og+fr9vqDwJhXgrJJo7bvl6rOnKckJ
Ts5EvoGVQJfeSIAKx115YG+zumwZ7gtyrQiszy9jlc1Nr1SxTmzb3tr23t7u8SeXfboucddrQvDb
3nVd/ImsideSteeRo4dv//OBWDn/IEfi4T+v8fsRP4efddh/xzfKPik+bPaNUmLTw8Fe4XO7giyb
fcMXxSf7Efaj7C/21/bl8LL92pZ2ib9tt/j82rL/C8a5XTgRP62NZ+cUfcWiiDojnAZFlix+S7Qw
F8c0M4lGCvL+z+FU7lvbIJMTkcjrXZSr2xn9M7gVNRXHf5w3qTdsB9KRl9IWyfeXSQPXsKeNsDA2
6eK44OYwdhMw/InAgtM5hZnKY50VQhrS7VtGEhKwpf58pQ49LNSFXiCe4o4CIkHFcdDR4A1Z56ch
BFaDr+VWSGWvtrHpnrdr7JRgP24bmh8E/vPlPhfEqcZBkcdkinyg+5LsR2UByRSnW3cU/E3BJNlX
hl/btzd7bzn7e5esRzZx7+FTJTuVVLbmlI7mfJIHuKkELzfk1XMe6erw9bVd4t66MCQsJAe6uIJC
JvA8Y4nOF6Yb0QsuN0g+lZ+xStG9hois30xvw8f4K12w9Be7gOOHs2ihgAObjo3g9hvIM1I/C0VI
39wPd/3n4dO5ewwWVfNljQir3QHBF16fQMBsXLy0CaXShXMW0ReNYK8J2WF1CXVWC6fq5033dLPZ
fOAfge4L3MoMvfd88WRfTgsZ4Q2Fetm7b/t/PlxolT2UC/v8R1EwZcE0hsf0xxr/O/v6+XAc4uRk
t6NQG4fV92Flbw9QDl8vq9vn8sIwYKjgQNcZXRHroRU5M5pVrab6RQfmRdpQKL3oR2PR1VJ35M9b
GLcmQBVDOyjwkZCT4O21OBRZkk1YfKbNoGsxaYcs3LJrOwyoOgmJP5AKwSfgIoxasbKsisC8mJDt
9mVr799d7xXX59VZ2GKJRQ4X0zmRxKlPMQ8k3wohabvfY9ugm/7FxqDPWIJnD2ZksJ+fn6GosIq4
iWYmwLbf9u4f4uE40NWCrr0EKsABOJXDTUTqsyJMCsjZv79/PD09BXBTnqB4mLMy48/4G0Q7O4eu
Hr9L+vj9OBD263siEwnZbwtPbj81rvzSoqwAtRImFLLMgz3WaEsET6eEk8Kuy/oeJhk2EoZytYKh
vL3Ml6nTn+n/FcZM0YlvPhiwglrFhMH8w/AfYeUx1RUz0LdFXZgAdtUA4W0C7v3H2HDBqIi0yNRa
IDllXgfzNtbs2rP7z1yAH3dgSeb1tTyRKZ9PL7CSsWuqFjJRXk7wDZB3+P6C2SbwQP94r97D7mG3
cxY28TK7y02WM6xd1cuhmEAwNGBBXPfJ+0XvlpTK1ft+uqScojUCSS7riE3P3hvEgvZ88HBSn5eO
yeWDGDcdzkLpUVpLaDaFoDfbXXuIbBZOx0U883M6dLjoLHQyLwralbjIhWT6Z6e2BnkD77hjuzD+
pfP5oyrpit2BhXrX69f/RCx3/RPFz7JZglh2PhLy1tG3FzTLwhxMtLVZ/AKP0D0SWErmdbTwOoj3
CrDXn5gqJQgo8Qvrv2CYfnDKLrTAycA4w2SCgHgGnMM/twWHyN7/fMPFYZeHWVSYSnZZ2Td8x8cO
v/9cph/nG6uFa7xwh9l9uTEqvgBaqPyqE89GxUaGAf1jvdko2FhYEOD8WNKlESjsSPMjAL4Aqq+A
dgE/hluXorBSTa3R2skE/8QpLFRhUcgrZn9HN0xN2gd3yan5yVudCUY7qQaIDQuxLcoof54bTjRl
G+dCHJoKDFJB7gMSkIxmtCd/8KeZjPgeMG/KwRgIhuLtHuhxffTWjoMhfX8fvuBxrV3oHgQ5W8RC
h5eX7WHVke8AsfjXov96kWuU4QcAeQf4s3DvUXl0rvgqQdfiThATEIiR+c3/boiymj/Sj2BdrONj
SWoveZrs4WOJ7OLSoKBRwgI3OCoO0EKPBOC5YCFFn/yIBlVmve5hT5+emEnBGjxOBF7VamlfLh0r
+FRwNSEOuCRAJeEE+qHaollUFojuzZ/RKl278+qP4gmb8iWiH2DZoDrBMwYFPNWS386U+NmRYO4c
jDS8LWAowkk5n+ugh7qg9wZEP8veW28nL+l6GDzJS9a516yqBZ1wERfKnDzOWFe51olyCXm9Kz1K
b/2bTI8J9RtbftgNO3ln2KJnLFz5/0Uo6uLRYcEyKIzQ4eTc12onxEMAoWlKjcB+jw7zrl99NuAu
+c630IAu3lmeqyUHk4+B/5nrX7GctxD5VgQGKIi1ZDodD9m3SAE2TSNxO/x6nexs/YxClsUyeqY9
LnYUm4rEFbA60Hh8PtlOxJ2Z2WRni1Qb7VP2Js/cV9+t/fQQp2S6D7HGSB6R+Fnc6s5t7XoRdP7M
+UQ6561UVjNXKgC3yaSRGbUPLzA4QKbyHcGTX5cgh3+aiy7niucBxLoy8tjc6S2yCIUmgCQi8a76
rl5kqLN0q68lbzwWb+MGKFq0AvMgWVIRVwXDscXFQQCB7DMnuEn8visFCM4yB6UQDjpoKi/faseU
DLvJNV3rMKxGL3YWs1/srPJTPpXMaUXB8H3ZV9n2Ym5E3pSu+tASEuyawNaJSZ6bVe4dlLX2sLS3
Py22Z6KB8AF2bQ10jkg6AWvr/GT14BUCJHqGnM6IBGewsu4VgrYh23cBe+hG28Rpt9lBpQFStYA0
f3kYPODJQ3vlJHto7nEGtr6j3t3NXk6LtUwC+zldiLlkNn1+jD+3HHEqKt4vKqjnpkmVogOFoq2/
jMRwQE7qKHfvJXwgFP557S7a9DRbhyS+0w7p0VpnNtSAJzwVjrZeuAwXrgbIA6DYUczNKu8RBZ4v
mIXWAbEo1ZCOriGTqCGy49ul0wTeJBMBazh/LUi8UOecRO50BBZKr1KwkdBacKMXAWWHtKL5NthV
uA7qp/b/kJdmxolb8bNJct5MC2YalGFDZLfJhX2ZQeAfi45UfIsykGMRKbPRGOXdnuhlVKSCExjG
2VKwtBp2/HxpFUGf+3zUQ9rb1V1ADGJujPvsCAgCOrjxt26j0ACZ6WSX330rzkDuUioS8y4jvwcS
fNwezGUGhhsMZ9TwTN9obQFW6gn5QI21uKkTAajkDpxnH63ju4BAqWiBlwGZ6AXx/+viIU4+t+to
FpCrZsZiTMhFZqS5q13ZSZ8AIHNsV9Jq9p4BNeCmBAQrdnsHnK5Nt8qptVDbeKkUMQwTaEN4DUfO
46KloA7gdEYtElHtZ6ORHuXh62gbOOY6/JjvxHvNC2gWOo61lpYuGttt7gyeSb44DaifqHpIbpwi
Jf2b+t15831DUCSj7YX3atdEuOVLCvHSb4O7JklAoUGSG2y2/CEUp16PBZCV0Xin2PE6cwbHcrD1
AhxpxYu/gydj35sU+Eb2+NnRriW3D96VW3A+AO7gRZaeKT76i1no5wqrOSLSzvxud29fpjttRjvY
jlv1W3ZUgrKrfJs8qUBZouLmrsVzok8A1L00ogvzhCVhTiya+HAvDZEbUZrOZdL18LNChQ4OOuKF
FKp4+D0T027BFEkmNyYvyRM8kYB+ieBKXRjBhfvDBsBgcoFZhyP4Ey2f+HqqOQqJoWEAfYQryHSA
eh88DGTR97jUe+eCuJlWapymMgg3qfaY7gwwLZAqJeU2Wmf0Vf6UXdMi/oJ1u0zJcJPjDEqS5cAZ
1iETDxBP4kak6q8O6/nHvI9ojYxe9pEviby2nsCwQVcLvBzmZJ0rWqOthLIX4Srr7+M9+lsqPCvB
3verwDMsvH/OjjPYE05VZi8dpit6VVI0RCfoh2KbqXOmxdTrUYrMNqXJKu7I+Ji7FkWtndMA5ZQK
eBa2/sw6nfeBO86k2S69eV5d7hP5fNwgxlGpqCPkg8TpYKz1GubUtGdaeIOznlnRn0Qfb1/pK0r0
bM587Uk09nEXqiw0KQjK6UmyMd5ANPyR0OpzxOTt0Bkd/7XcL3mWl60wuLMAK4Kzgs4zDersfKfb
SEa7yRzgvWinfNXu/JZt1LWyr2HSHNSh5KRb3Z7rFf15JpFf37htcIlQDUfFiarvxWq04/tpHxz7
VUqy/UihvWl+EN3oGWRPxmaRLeUiw3A+Y36t81jyxUiH/HAt3FuPAWLf6iW2k535NAXOvDISktPq
Sb6bhQUtdRmScqKZdjlRU6MUJomvsKl7/U6MV4jVaPRnskiHrvX7wR438hZRhK083V7zHzSIc1MJ
BFsEhgaez8F0wd/n1O90QU7rhKpe9KrCNmGOu2KvIFTaCg5IY9bWbrRVKG2Uf9gz8Z/egGW8HjfR
k/9WfakLZ+DKHcN4GEIw45mGz86pNMDgzJqWom7OP6hHyS02gdNbqKqQXfgLbmKXA6FLUcLla6Uq
wyvHoyjyYXik+ElKn6x+DVBCqbfyhCqPwMuePA2lHeqvwrPuZqiyl2YHhL4FJ+0y0c1kysAvQkIA
pRw/1+9EZuyHhtSMVQJl0tvi8xiRnqgobDEJDvjOvBehRYVt6+KFfumwXUYFEA0QO8bKwZhNOP+w
yBMVWMRYY+RWSLQKHPmXv+tcy0MX/REN9gstXhe1Inj1B5kXQFvxSotdNeXzw62o6VgPicB8YegS
t35r1/egVjKp7sUPum3QEGHyW7vRieWV3zktqfUMFh9UGEVLlW6XCQmMBR03yHsyrN8LGLYmbpRG
in/GIlO0gmoByVcoTwfpxX30cftyXb4xcMI4FVrUgLEvMggLUYG+qr+yTUINqn6KduyM3hKS8dUj
BZ8bjidSH3hh5O6OKlZV4AtQIvKhhgearj8iGuzRjpUhDJIffLdZA0XSvAvul/pqLr0Ctqp/JXMn
yqrnMPD1MKF16gKu/zvYiZ/1S+wZCzHFT0s/p67OBHErmltJ5NchBAFvwnosXtzZQw4N/rVK9K9s
rx0RW9D6DviI+l39vMRyfsUaY54oBWOdZ2Dd5MEuG0OoZbXEhu6LY3tvPqglMh4VVXxq0YDG78XD
tB3WOvJ4rwtHia3gxcRPJHN3SLPCwgrZUWrfTI3cCzORPN1WDFJ8gpRjcmsS2c02+oi9PqeLARX7
129JZxrlRFlFAljpQrwW0OoFBY/B6l4CwN/LYJcbwYvcRUfrmoJCPQHiBbiYSLxzx6lXUkBctdCN
+iH7jXj+bl4JqPzrXHQ0drT8vQSxedUAnArkjlWSamYgZxA4UAnMlQ/z6qHfolfiQfGQlBV3iyr4
Mi7CvIDZriIqwsuLyAmM00zT+wxm1z/E96j6hxrqN2AYkx3lyz8unB0WevC7pwOVl1UdgL2A1/eT
XqijHEPfdxREBGFGu7vcBRKgU9n6fbcGD+539NQ9mksm7jIkkmHe/srlJtnPRiiUEeTmKD+7ax/w
ojFuYvIl7mTkgCTo+cVHomvX5EQk3yHjD36bhBbWNV3PO2Wr2BW17ixaOtG6+RQ/ZWLsppWGW3uc
F6zcNc/ldLY8LETcDGoDpoaEJi/WTj2MtuX68JeHX+3Wd9NNf5zIkky2gJcbCwICixVUybzClzo9
GrW0S+j8NtxVNNklD/NGodGS8mGG40IOcxRQh8PIvLjYto+NRAtjyGmQ3Z4fkcp3o035mpdOgG60
7bSuHuNnEB/BY1vfPrtcATKOK0zoT3WXoaDI4gJ9K/Mtec7bEb4KHbzomNqaCyCFlf7igpeI9nv9
LXJDHCrTbXbPE2lW9PYArnnmZwPg5j5qkVnoAQYw2nsUIH9G23r9J9np6/hOQdJWz8lmCftrUSan
/xQ5Glu9GqD/9mFP8ERl3ceu7kWH/FXbI68oeOggl5wItZoLs2WvQfxOGwxqGHwIjGOXu7KqHmiN
wGZbGSxf6eh2thP+aJvhqdsupkyuWRWkwaF4ARWOuJ57mkpGhJhTNcNf2dQ9BSC3LX/VJu3h8QYt
kWK7dhemd00TGgaoneCNgraLd/SHupQm2VASekwtot0j//6rIW2+ErfKIbNrRz5C+Grpml51G1Df
jtIvQOGAfYpb1VxNwjkqmHk5WK7qFcd5xWBE162zm2wDXjHZASIHXclL7tKV+RoKSvPYi64On5DL
1pRjnyVijBa6DHYz/Sp30XHaPAl4FRtXmlsjO2VsEN7eyyS/C1xhe2BRx5Lv8iPl/FAhVYQHZfDy
wWdCzxsO3Yn3oANbQRx7nWUScIzX7zIS9Hbl+O+NNzloRiMve3mjuJoDfTmT1wzHoN8EdovnKyEm
wEz77TsBDfeTt4RteSUcAOozO+2gOdMBY8K5VSAVEQAmIEC9vJSyEzwrH+KvyZb1vRogDlw4fZfq
GgXqJh4qwMWKVCT/uG5kwlT7hc7Sdc1L9xvY7h+KHX4V6ENEtXyNsugvANC/tntzu0SHd+UhDGxa
DDQUiIIYhc5U/MkeIAVqVWiRSugWm4CcHZ4DvGlTrxvk4y0qPEcUedEdYMXvhPeaFE7pxTvkyNFI
6QQLSuaioQJzR4EiEBXRUAH6PL6SQ2pYpsXHWJT794gqb43ziNSW1zlPn6y0Izp+Zo2D5D3L2QI3
SrWjXUnSTfEYuLPzfzi7jt3WmWb5RASYw5ZRpLLlvCEcjplz5tPfGgM/jjUizPudjTcG1JzU09Nd
XSVYyil3VGtlbW5Pys9vAkrzen7YiQuGgeR+Bojp6IMF8hyrfU9Z/TSZJZDaEWZiy2zWHO53A831
2UA6k9CdgncJsGJaTXKs0ONWaFFq1M/Jm2jUOeBY/SOaSO1gJxz0ajBEPXzzOsxV40Hq7euLfV3N
fxA3cPMRCoSEsD3BN0m7iQnkU+rYxanBQVwEPduO6rFvSF8nj4WTbvPQmL3xa2xsXl+Z9dtAH+2Z
pHoMp4xcNg2JjXMhUtQWpeviwG0zBwJaJssAkiahXR3tPHOsjyutkQtJxmuT9N3KKR0oRGCSd3I3
urvP3QCdPE+kq6j8wlo74YE7c68COopqNB99/j7iZfMa6XAilGg3Uod1rlZiOg+oDxzZ0AjuCDMk
JvqgWfMhMiI3uNcc8GANJsns+ofC/YcsOibgxxdQ3lhh2IwZY2hBjzZnS5fwPoQChil6lVNuqxgo
DUPxjOCFfa51bf0Gvr3zQeaIRx1uWQFII4Wcwx9+KArBPMjXGD+z8ffFG9Po451YW9DXNSX0Q+vZ
ah77NniFRWCpWIj4YKN9F81+WMy4aR4aDgvOnuUz5yKg4s/NnwwYhY18aRWTefCBdzPAI2uuepWl
g4XzjaCZaPkAunY92jAjMyBKKQLn/Bkb7hj2NihBzKA1sdAmG0MzwijeVx/Qi2PWoMGDVyYhkKMC
DrGchDkUyJizrWL3z5B401kIVsT6dMr15iQ58qUz39DevRYuL60vOiNlcsdhvDScMpeiQC1C1L8g
y2SNuhDoPvL1s9PZyScyE8nq8q4ZpBy3DFW5gM1hMN51X7nre/22DXSouc9fLIQy9LVUF79kUEGX
GZLmCFxvYPxioXW1VvGoY4J6y1Yumh5BeEWXQ/2005+eZkMHtN6S9c16N+btgxpR3A/T1LLG2QB6
1xGmhWOXmc0dYzAH1L2cYE/e8pVbGpY+WsFlMPMHcRcAUfK791oIZK8+gFb0zlXwY88MlxrqK3cJ
DsUjZ+KCji9/mNfmxJ09SJXr9X6tsL6Q2MQWJjqnAvAspJh7fYyKYPCD3EfpGHnUCi1VX8wxQim7
tPMtj+fuTrEGWJ8t+RB6q6gd8uP05QgCZkjsgSkET2Bq0rmhaNSqCTID3Uy9pmPMu2QP7YTETczY
6QL99zleuiEQi6LbSAZDOVTOqEgtk9O6RyYXymbGbCOTYARe8KfehE/BuXzH1hbu1FLnP3n4Dvgt
QKdyN3n6/RsWchl4MojopkSvExQ+aQYFIZJAZ6LiGyaP/SO+VKTAi241I7mXjG4LpgoLYpRrTdVL
uwtBIdILUHcjvYzUayWMmTZneECGRnuy+Df/lbdmRIRZYQd/8gNQmUcNuVY3Pq85kduskaih9IVb
CV4amhLUEtd+MAsVKeyiJsFOeq3oshvswNaurizuwhAl1M5lGYEWKk5I2lzv5DbNuSptKwQ8ky7d
o9hnso+Z5++UPdgwkanfZ5+5kW1TbzXQvN3GsIyggyD28OamM46cDy0usUYhOXb5V/8NTYo74CQv
Gop5vlk89zi4m2EA8t/LjuIh/LPqN28nGXq0SCKBGl5DguEmNcdkeIGJuPmrQ3Nm0Tj8oAGgNDif
6V4y91D+CU3FeeI2euCC7BzNkCWqkbmhosCP/vbVTOHt1Yy4U0GSA6EnAk+aPLiEHqsmFria4w4W
4Eo2xQ70tOXW3wQ8ClFIEuYOnNza0boNeRHpo6yukSonymLUDoiyEkgZkNwY/Ll7xOa2BKj3maw7
e4UNFU/2vtmsHObbYICIakPbEgB2gCBpOHk/DBUUt/zUmBwUtVOdN4o7ZZse/ROgWV95oCeRzgM2
wphrkOeFu5KYJlwdaGwAIRQ1WFFIWj9J4Li5i3QRPdFirPhdPL9Lhx4JbyNx0SfebaZMR+QrGCAN
c4Y1f/oNcL7239ffQMW7MRuBMknDN0gfAjBAPq5rUmmNeJ0Nre5dXst6L+zzqzGTS/xHvBlGadjH
Ie6L0O32BbppTH8HXTcEC16uc2fGmZ464GMehfv2ZWWlb+OD66FSDpSBNF4q8hhq/Qx2PTdSzf4J
bcZgXiILbbR3ib22uRaOEYDlLFHtQEkVtfvr0bbQ0a6nCNu5BlmD75bvMzrSKh1aAnpwlIxyz96N
DDrUVka6cIquzJJF+DHJMSPE6IFVAUNyEN9uRjvQ9Xo7Gt1zdam2q2XH25gPsIC/o6TdNsdU41zx
CDIbPXCAo8P4ULY54NzEeub4uI+fIQdhhncXwauNNDYJU3y8dnks7ayfX0G+8segi7ErWz/EXM/I
m+jJHmqgRnjRrD+8C7IhNMCUld5tt+PatlqebEDoZPKI0uhyHOQE1KSGjjIaTnpT2nSHzGDeMrzY
fJ2kS1dDoMUjS6R//2eQuo87NIzyDUd8pMOltu+M98EZAP7Z4ND48i8wOqwuaE7Ia4lFiwS1hzsQ
wgaTDwfZGeNHi3XMdMXGJtb5SwRcV3kejTX5qoWK47VNagOrOdje5QBHdbTFr2Q7WACSOcUuPVQu
oAi25K5deGTOaDf4c5DUnKZSW8tKD4OsE9xlD9EucUerNNi730/m4h79O5ff0e2PPSqVUSgPNcz0
tmJ3sd7YEobTr2zJNSvUvRLn4cQJFZm9j9kMzv6OL3B9Ce7vY1mZsu/b7cdYUBL223SAlXjnOyB6
eWpMCOjZa95lIQl9tRe+a2A/7HSc2AbxCDvimYMza7e1BcLwZyB/zr8PaGHXfQe4AGMjCw8IJXVB
+JzWlmGvomDI4RWllkb2pQGk2gikK0d5ZfbyJTGLze9WF6IAWCWEaAgDVCQFqNUieecwqnwUlaz8
HqlnI7NjJN+0Xeo2MnD5+UbIHxWnNM6DriE7re1WH3G3S4meewxZkyA0r6Ad99p1sg2vQU8nQxCg
Z3fJI9frgRVzBgIBPfIixwdDiAAAx763Aju7QMD19ylYeFBd2yff92OJq3TmG00AUrfzZpszU1t8
4Q6Tzevpg7r/VJy3zxWDtz77yiB9Djt2rsF1B4P+q8TpA7i0H/stp2uWtO+Q+PtCXWVtjLdxJlFs
x1OZRaGBoGOuxxizE1NLI5a5NplLfKoO/SVWTHkHbp1enx3tlTMSs/INQVr1OgtpdHCMYHkhfo7U
JvLp17b7rKrCoO2QVrz0CNx3z4WhzACNiqA/OPTbCLRIEhJSldmdsvfQUrEFkRsS1qbgtoqAzyDP
G9AdQ+ZTpbKbwuCPhdriIan5ttTp/H4y3jMD70n+pOWmcK7caIe0qrvmdRcyJMgw4vpCCKaB9pAu
7/SaVIdDiaRuhwq9stEuf9B484EpqBGOAXzmsJthq23K50Ez126Wpc0Nqh0wLYIsDFrgtP+Kq0zl
GA2TH71p9xAfkPV5J5t4agbIzCBK6tFpo9pr6LrbvlySk0FTMHKN5M1Om5W7MQCvJJKcam9OlrgP
Td4VzHw72alJYNmqGQI4qhc5tBvN3DHfPEO1VrrtFzDp1x9BRfuRUkq1yE7kcYWHJE7Wu7b1zWYf
oStZ26t69Zn82fF6cixNdeWq/R7g9ZV+bZvebVWtgu0VtrHhwA4ovr6ivPryIXnqEaGhLp/R3faa
nYv79jC/yxFI4Q3O8t9WPM3to+P6KyjXCrGVXJB5fAUgYS8V5PpGvXzPHnb9I/OlbsS7NkHF7neb
/IKrQesu+uVx3BAnfgMofrhTIYognDqzSKNAQORYQbvbaUEVpxzvY0X/YPXwS75/qnVGM2oLvJcm
CqxAyXXYg/Kh28Zr8O0FWCIywdj5wKtxQF4qlHuXW0lJQl/M8KgfQOipjzvVtRIncdBzBFYVtH8y
2A+DPnf6A+Os9oHcLgHMI0WKAwFRJ7ifa+8nRv0kZ5yMIy9tk8EEgs3u9fEc7edzm+oVY7/xq63b
C6hekv1GaQNJ0QUs5FxKRStVEjgD9EbvPFRx21iHaBEeuh0gmUew5AFAXW4EkNHVE8rMmQH0K/TU
EQ+u9pHfBoTXH8Nfz0AyQ90zbfAx8LpA8MU9XgkBPF17im2sP/us3AELC1q+yDisXLUL4c21bere
69Q84pIctvvn5GvyTC6wKl08dS8f6ufsjHiktZthJyt6fFacgjzGV5/Dt6/w60+gvFCH7qOyJmtR
WNpFeO7RPSDsJQfN5cZoMfszfy7XmAJuEYzIYQExAYk2pKmR2bue8Q4AoiGoC6R2WmcirYbNHq73
2DRWchrXjC2MDzANiL5gh+Oep6933wd9UF4oUAk8NE74JILrccd3Ons5Jc+hFcQbxM7N2mW+sKeu
jFLulWfCLFczGAWRlhNsOF2FPuimeSmflD2/4Y8SlO3BwJBtOZKy/d3DLdwrqDfAn6ik34kHGOt6
ehVtHks/UzM0XvhOtY9d1QugFP7OnwJjPOePkSm50UvyFF1iZy2PtLSj0eAFYTWUSzmA5akH8Yiu
zaEpK1ycRn4Pbm104kic2aVInTUxmmhJD2uyCxwVBHapBTf/lDursdRtBItLHSUXYBsBBUY/5fUM
9G2d5i2Dj6isNLTiU/ag7liXh8SQRzoVOKjS/EMIe22TvstQmygYCTbrnXIBhSDp8JLuRHTSZ2D1
xPPPUI+Klxvsf08aXhumlhsM4ZE2hjXS3ef01JukwvYibXlkaFVXsdD+ZGuP3GO/9w3JXNlpCwdZ
YeHDVeTLACKlG1HQqkwoSKB96z+wXnmRiTnerlR0AE1ru3rRFu4p0NmiwAUk/fWaRlk/gV5kQioS
cnOoSTNvWm8CdIQ8/+q4FnwGEux/bVH7h5mTGITlsAX0cXbI9upnaBMMOW/zRwPVhj37zq5o6y28
r0lS/69N6uBwRTXxAwebhRWiulPgZgxNQssl7MNDq3vqanZ7bZTUjmVYjnQIogyo4N79YB+TAGWk
yQUS1tTA8MkZqde5a8Wkhd7Aq3HSGsNF1ktyO2KckBRqLJTMIFRhiJd8G5sn5dyA6vH3TXrbpiaB
wYR0XqDFHz6Jft80qTjHvBYViLAlmzm8j2b21ug1KtxVozvTR/10R85mvt0lR9B8PF6Y+9ArX8Fl
6vz+JbdLjC8BgBRsdhw+BAWV6y2c9KVWlXUK9PGGaR31zIKamH9pJV02RXC49E7ysRJg3LYRwSSy
Jhg94e0EnvPaZKsNyaiO0J+fj+FutHsXOhMG91rsxA+QH6+5IhIqXb0qKGvUuQHBrI8dDGutjZh6
A9ixw23r7XxAO/OI6G5lPm82MDGnySSSBE0aoEHXg1PwgOrYrCoMgQNBQAsCoFn/xoDJ0Mvd9d5s
vOFhuVbxvX0wwyzSUbje8FLH7UItoy/VvF+PA5JPbnxU9/fyJ++i3c9jkQBDD15jGjhTTLSyj2+R
3d9mAUhCNY68mMXr0U55oIR12WP3HFEB7s2A8FKo94hlEkfZF7v6Ud5UW81dYwK5pQagDFN7SCqZ
IS+zDnvVeR1heD7muwHb1xYuhZ78KXcVPBWKci0Cm1ivnhjP6gAZfpsACJbc1Xid3Gf0JiPaDP+b
B2qTyZAKClgZn9M2lrRRLsB6bmVwofCXsjAbe7TQcbmpdtExeTIgKLay5xasgzYbBXiU4MEdK1IR
exwqgZxBcN6QH9RXZUcokhvDP2mRjhsCRSRz9nhOZ/aqjUayFdsL+/3KNrUDqrieqq6CbTCIf2WP
9S49CVug0VQMWyuN2RAqvXxgn1bMkp+lJhzcRDIwJdh4yIFSxwy6V0j9ljDLbGWw3nA7ZTtvNYv5
05gTFAV0drtad74dKaA6BFEKQiZADmTqagq5IRqVvihJFcfuvOhQHIoHrO0GaSmEsgnaq7qNcr8y
UPLWvR4osQqeabDVIydEhxh+2KZcCs1Co8RLCwW6l3yL1PYefWomRJA+f7d2+/BHAuqnNcqNJO3Y
gASpQh1l2mQWCL0eCd+Rcui9epO42gPIvqzeatEmJzj1XWSWq5llclJuxkvaGYhKPFq8qLe/HBdF
JGZtiUQvqNhJvkd2q329CYBzdGHWi0ede4nd1eW9PUR4liDLiwVG9Rdi3PiwHzmYPkWRoYczM6az
BA74MzhNCk+OgffL3PwJZVIvdyYzcX1At9f8xy1IimDHEUai6RTpZmCFro3nJZuxaZJBKu9YROgr
GN3EmU7Vs2jLF1l/K7+Q6LIgH2SpDvqS1gpD3xVBatJRgsTgwUIBCWC6IpqyaZOLArZ25xGmgOmM
kF1PRCgcATnCuv5mMnMrflCf/jsCDwP/YVmlXNecaHMQEMvSMTukx9YG/NA65fbY6jPaKsihat77
fV3p0tqLbGHB8SDlgR5G2zpALNSCpxnTNzwEnSHjB+1wlMDzN8HqkNxczWcRZ0RNL8IdFY0rQPuB
CYB8yY+tlUSynBYhVxrifvKCu+kQIcRj3MDNYK1be5TcukYoO/y1RgezSgG9ppBhSyPdheh6KHeh
He3x1rQDZ3Ykp159Xy8EdLAI5mD0PaEki0b06/GpzKwMEJgkR2c2p0OKbuXP2pps/yl8ZexV8n3y
c/R0qqBSwCAhFgHs2bW5oI1Tfki7Emo5FofGT7zhowf2JPnk8b4r1zhibvPSEvDtQA7icgUohKft
Qba6ySFZgz1qCxvQzlqiATmpLfMA1qfhBX0NBn8PnbR96fhWUuvJe/aVrO6hhVX9+RE3OKtaHrNO
hl8cA+QeI4sFqGyTo+MJjBoib1RH5n4EnUhrrtwIC3uXxBWQyWRVkqCmLlq04FRpMsOugmrbZsjQ
ZvbKnxBjnrhDZcZPrAs5AtLUgn5FdLnllV5tV7F2ax9BRXuhX+Rc3GEFWpvbcbafAKnMW8NXZkAC
SnYJ0sBHlTl/ZO1z8N54jyuTQK49asf9nIRvKuAfB3gSlBI6cbAf76D243B3EVpqxpOa6DXq9chM
5kiCPvG2fxc/yU+sPmz4Q2do5oPgZGa2uhcWDgAiPaSpAbcHKJ5uNMzkvMnGbEK5+655bKBHAuGo
XXViUAw+iYdm9VG+cCdf2aOcNG7NXB0K2GM26nmy2H3kCYWZPpVoreLc2Im95CQZa/hZYSHgQi0M
whegwQPjBg1jnae4l4QOyDOQf4lgbuHAd4VAy/rgTGTN7O4cWIKngFYECR5Vj73YRaRvZRuo6Lrj
drJyB2qs1oXfVZccnV+/74mFhzO+6e/XKdTBKLNZkbMKXyef69DitjwgL70BJfbCnuz84Fus+fW7
yaUo4cok8RE/tqEoFXLZDDCpXJ4ja3bBZ/vKG+Fxxxmkxd/Xs1AXd5EtoOr/u+nV0VInUJq1uql4
mO6+lPv5uT++IwxzoM3inTJnNJI1nrOFBy2mFyplhJkLPX43TXUcwRyKCcYamOE9IOJxqKdfk1VZ
R/TdPw1mcOGQp3GhJggZnpUE/XcHOHXg0T6Jsj8uNZTfaW+raH4Q1nKHBL2VAkACMiHrG+ew63lA
xyX7edA5WzlGunZg9MbpegCNC+MltARwtKr6uOUsMAwfVHMo9E37PGFR+sfZ8fVzafr70FpxULfp
dYC9iUqOClErJAHoV0ISBxEgN/je5BFppNms39E/gcfXn85JwMXphjvpBJiA1W3kw3/PgsI4MO6g
iyXdoIgfr7elkMRMnUnAuaMH6hU6muP7KJtSbePqz3Xh9PtOvE3mwxq6f0HwTWhhUKK/tqbIch7G
QY9aUI3TrhB0pqL3L8+FQ3hT5M/CURT0oIFVidnNhid9Tpu1Lv6FyFFWID1DIkcg7WhqBLEfcz7o
obReP2dId4R4lcWefzehOchaGe2CD1SBBgDpIAitwNFChY5RmgRdVPvoXDBEo78MIih59QkCbY/R
tnUFO0NCKb/TQHePwuhJczWny9HnJusQ8m0AAPr9c5bcwM/PoRtm5MJP8prRMiPfqY6MakpgJXt/
g9xCuBW86LIKBFkIe64MUqFlMExVWcQYfwT2X/DFodfs3G4UmBoffbBilM7nyhBv6jQSYue/My5T
fn0eMl/oE1gcjBaKljqYErzYPqFTF4US3knM3+0tOfUre9TlGnbDoGYV7LVmuxN2c29oeoKae34U
DfatAPsr1BnNA5Y4RFoHe+0fXPvVB1AHKg/rQm6K7w9o9g1vY4/J9kfgPeFS9RWdhQw1mLv+66gR
TGpwVsRd4FlEU3BEcQcp2wQR1WRwZv2E0sndO04ymvfxIArhTU8eejZOHcTm1mqRtx6EiADiLCno
CdLgsyh/xWnoWh2UtsYm5l8Jc2dkfbzE6M+PLHDl2aBN0HN4yocBymPn/64IAuugVEXrCtL++EOl
WESVCSV+6GqjwfUF8qED6HlgFqXHYN8bwqOAs4ym3ex+k6w2+92+1FD7Qh4JXVBoxCItO9fOMxjk
kRGKpjb4PajLwCqsuonxVDwXbmKv+a5lYwRFAho6tGLTgKZR8DsxajHPDPKh80YzSKSQubOFetJm
1TXdvBHI0H5Yo7ZxmCrBLGsYWmXJXuAxenhMzSjS5eOLuM3jlWN7C3KlzFGbCB0vFcehqIs3b22W
QChAYUJJ0fKDjJHx+2G5LU9RtuTrVZO5GEDFDrYGr7Pex23ioC/gmWDHGXs8rmaDbu4cyhy1Qzmx
A4cVGVr73FnTm7LtQeYE2JkIYo/g0jr1w3n1TN5UUimbVHIV2Sd14ArYVM/ZJjRJLWwywh0Ec4QM
dAUtKDpHB/EVa+fOWvB04/GJbREUx6T+BTEOygMP6CRrphq2uQ/tM3mz/T2PomNnj0hfe4W7upw3
r0nKHrVTpahjk5Isp7hnACwaEKoQHrQK/O3IeRF6zNZI96qRO7/vo5uwhbJLbdl2mLSMqWAXnGO2
Guvvd5LD/j/6D5bHR4J3dElBoYHaPykkj0JO6+HhPN7p/mR7sIIAzZaB4Ki2+rfIfQu9bosuqd+H
dxucfI/vr11qD2m5IMRijFYVwj0hE1VGf1e/1xYH0FCe6g/ntb50YdHnoBbAyaCswvahVrKfgWHN
I/hyEp1pu8Y6cu5kHO+efagGkL4a5cC7++jhj6xPL2BA0APbCbcR2De1+4fVXCpxA1ePFowfUssE
TwRkkUSLUjJFzBVJLtagIUeja7SZEZeKunRGK3cxoARY7VgQ1cynjl1zUEunF90t6BMDMwASgdTO
CkWUgJqJrVHO7tVNeUJUaFjyEUUKdiVaWRzjD0vk/z+ewBELTYxshKXK6qG2jrdWrq2M5jYiI/OI
kAjAekL49o0U/GEjUTOx8RUZ/u9jhAYmnhiOAnCH7Ko7MHvOKH+E+mHQCzA+KC6/EmIvW0eAIMEn
oTubTt9C6yqruhGrOHl8ZvaCUeIBZ3AOdvDd4IBXQ9JDxoJ5KyRs5xpai83V3qzbQhCZA0CvAcDk
0ShGcxx1eRRySYEmXnnfvKl3QQbge4QMx/Sh2GjefhNmXXitreCeBVat/IhsrV9ZhqVbDwqY0EYn
m4rofF4vdckHyEt2UWNkyM/b5RGNvba0Zz9bVKBK0Cfx2j/c6VcWqc2l8FOnNTksfr/6QTE6nDRg
QVvQsNVr1YfbpjCi8PtjeNTLLitHGcQLIVTYHfkcmp0Vm0wKsvHL5CifK55x4XyCLYsDlheZbMwo
dcPNWZOyNdQaccNhPBBXyXTs5REtdvJ+flkxtuAU8VQFfBimUMaj4R1jJFdlAM5jPJa0I2vNoAsE
YyEEed5iPXZwdFfsEbdOub0re9R1k/hiPgt8BsgOgNFn0SHM4jZ6FJCeMjtNby3hTC6eUi920Zd0
v2KduPjfrFOXzhgMlTznsN4ZBXlAHN57m0XxXTXZS/FZG+GfFYMLtzgyomC8Ad8UAAe0KgPP8NXM
8AWUsfcAfg+e7EjW8XREPaDcQOTMSXUPrcAdUhH/0MhIZIh/2KYOyFzXCt9qsF2cex31AMM/Jk5v
fXWKvlYSXVrVn6aoVYXIPZ8OYdmAOT3fhcd2w+yZ81rRd8nNYUAQlmWRYUTLL2WlVVoeYOeKWJnB
ZNOCVga1fDC9uPXmJbSLZ23P34d30zZGMJO8J9PK5r3lMfue0b8fQHmBOpu7UWPJBwATO51lYJNU
Z4TIE/sJ8JVeW6EN6DvwqZwHSlxbgbZQ6IxHTX8EYb+1srXIaOm9jASzgpICSASQZrv2uEkdVXPE
1gCvIHiB30VGrTuEcLwB4TIQN5HZgUyQddbWeumlCBrBv4apQ5QzEL9qRhhG98vssrjcWcCmCIcV
DnBU/oO6BZn2vwZpBpY+aGIIvsPga+A1lf4n13ms+wwc5WSyyHeAuWllbpdc8E+LxI/8CCqksco6
iYPFeMca3R//Pt0yr6DZOQhr9cpbUBY1OOqUpjL6L6WWzKYdukD9ermZORqwUBhcgtZqSGls+Cfx
7vcRfj/nb3cPOqbAh4daKV3Kl1AnbGUFW1m7yJ6yFZ7ABoEG8xN6EDG3rF0aT9jKRop4nN2wJvey
ViZcjBiwdZHeQL4UKB3qmgu1MWU7FQOXHSQBjPgzBK76EJ0YM7XQfequwTgX7/CfBqlF7WIVvPeo
jJA2TKRlB/3phdeby7QpQPb+L9P7Y3BUONRUCFlrH7YKi/UtGX1xic6iEA3azSfC10SKPyf/9FHe
BVaLl3qCujT730uBAKwiKgTgCiIawBpSJ3X0Qw4aODOiU8d3sq/ZbrfvM+JTxQKu/BKcSkcMEFb8
PvbbjjxYlSSypGD+BIKCTlvlyuxziVADMVqA0sbK9oMzYkNLeg4BNnTus8h548yuEX7cAmOIYbCq
oAgEvt4bzJdQJWPT53gKKLwxbiuPu2OMyJJdkHjO587tvQyCBuML97kmerV0iIEiVTXwarIsSmAk
yvrhL8a6IPQnEwnARzuG1lywSXGMxdbwN+IFkCQvFBFOdauvaLKPqGMMMLQGfhUASjHf1D4T8b6K
ppnDK9pUQF9pHhsnUiydF6xy71sq3DIhRl4NhxfiKCChkREFjS1yk/SjS5XHVvVTmBUuIO9LbeVZ
0Ez/0tizMbmI3OxmMld21cJ1BwUHsBZCGJRovlN+spg5NtEYBKSs09wRXh50FOPmzXVx4+9QyjVZ
k93ihbfiKBd3MyJW4MnAKgf4EeU1phlV/awdSf5nfgbOXXiPkck7RF77JLvtubyTA537swqbWQgc
0d4EzKTCS6QThbrdocg7KFOpIIu41w4DWPWfkk25ifa1lz5wRgNVLzc4+Zb/R+s2yfuqc74BLeAo
/TRPeQ6hCRtWI+Z7uzig9wbcjPk7LkEAGZtNWKwFVsTXX29jAXogCOvwgibsY1RgNQ3cPGa90OAZ
zSAu5/G3QXAlHHhPsxHnFU4j4FKKgRP2FBcpmcZAYmbNgXwXXm8+AzAlDTBVFjlwatLlnlVbJsGP
s+herQzkEGzB6fEp4CradIBkhSBzT5wcDpuBiobksuCCFff/sOeAswdOltCR4VtE6jvEafYHdlQb
I3isP2SLQ3fFUXZQdvmjWPkmBg83500rdM0L9/G1UWrJI0kDJTYx2n5MaBJU9HlT7yLcWI0NVt7D
tFk50Leu68oeTdbYlTwRCoS9x9JVIbeenRmdQ4Jz96ShYNjuuf35d4u3R+raIOWkp6yAXmkKg8pF
eGrRMgHi4/t8XSbkNni8tkMFNiM7t3E3wU7s1oAB73r0S9ggXbjHLrIKd7JRrVKt/Pv150f2WmZx
4ZVybZ/yWIEc+GJDFnKwfGTlxUNrxy+ZBY+1HSFnRcINBbuYdSP38DWe+CMP4bTo3ccSr+VcF/Jj
199C3U8Fm8eC3+JbgsfOQmYZHNzoiIJ2GkhX4/fmuXxknPhwCfeDETtr3B8LAcG1derO0KRJkhKy
EpMnW76jproGpBGHbkrSFq9+JC/MWd2sZqbIRqLcCNpFEQzg3Y+EpEZ5MyYbJ4Zv4Ubk19xsQbNx
rJ+4Q2llbvFZIa5fK8/eOmuw2SLO4nBPoUhJh3mTxleMlGkk2ByfFegoZda2RVAtGjNoKgn9hG+D
C+EB7lSfCr328pU06NJE//gC1BCv4x9tqIQxmfEFzAYg88raZ1b7jq4GJwXlevHh3zen4al+XW2k
Wbg3YBdFaQHIZCRhKUcpKWJX5wwWGLXZV2ikQWvoFTqbgXupwL+6yRJj9WYkP0kv7k+TlJsUgnke
Eh9DZY3e5TZBZ8qnvgXSnjOYFxmUA7HHH5gTu1nl8yW79dYyepABYgGFIv1g4qVyCoXWR/bBGXf8
A3CEsQn2mA2uIwfJZRARXGpn2D7+Z6+JKf5rlTrBs9qPUxwwDbpS81Dvt/EX+n/RLKJzn78bWsgr
kG381xJ1WvNcbpJIxPgywHIP7XOOHDZjFWi6g0hs66zyjBI/+Nt8UitZq36pcD3sQV7uIOF5VlnP
PRQBXP/C2m/NZlXJZOFiuBog5RdEeYz6XoFB4QNMAdl+Zg1+0Lvn5j6YV8X1Fmre4D3E8wt9Cggj
bwr6wB+iEl1h4abUbJ8bh39B+LBXjxJQVisrt7QzFfRIIlAlWAW6lgVds0qbs6AF62BwJ1x6E6Dy
dhc/Q233ThStDuqB7RuoldZCiDW71I6JcllIggR2uY/ECh9zM4LmMg9SbwWQNoM/iK9IurIOaZP/
lxEDzQ4GEMJKp1Fv3FDmO3VKFdyxXrnjPhtIY8IFsQ+AlwV/dsx+fkvBAC2scX0sBWnAOWJZ0T2I
OguNss3jamBBco0tdBzt0KgApzuwJ0gpfVS25nabVQnbhTotthHwc2jQhr41yFuvXTuTSr04VNA4
7d7Uzqp6a/TAmyk4qReBshy1LBDggFtbeFmZ4SXX/tMutbZcXsecXBO73uAoR+YO19u+6Ix231qt
0b6sCYAuvOExUMInAqg2cJk0TluouUFhu6g1tI9J1LWn8MLdZfuESPSNxgC+UAZlLHZbmKyir4x1
IRQmbPxoxgCnDLpRqTlm47AZ6gqmGwXsPazn54CxzdZ0Ai/ZRr2ke6HUs+PqM2MpbgApGUDpSKuj
bYLyR0KRV4k0Y4pbUHUij6z7l8B9CffauggN8aW0r/1hSqQChHhQtcCfMcISKBUk/A7Se/Kn2E9H
cKVPtmhLp8RmX4OXcB1FtbiR/o7yZl2nQSg6MkrSJoUsJ0QllEO+eXnwjWK7vpaLPumHOeqVwfVz
m0KREJOK7igOUm5GtIeMkiHcEZVpZZfus3+g3Cf688jiogSOdkdkKa4PKV+PwBTzcYuSPiiqIYy8
kfTRHLcDB2JSvOKl1w76ISBYPo+nlb27FA/9NE29NspRS3OIWrSISqQP3soLZKESIj1+RHeedobU
uxMAReZb+aozXLjA4X2JhAeSX0ggUMeG48OBHzmYnjyEDP6esxsQLeCmO6H8LnniJj3Hzu/D/QYs
UxsZNtE5Bbla4DZoTJ7GjQnXR7DZ3pMicIGe5RKRXwCRS8SfFmkhGa3MRhXEkw/4xy7Uh61wWm/z
IIfztw+h9lmVAII1pPgQ6Zgaj8k2DfVMNvjWVKFXA6Tm5g16tZXO3OcPghuuMY8teKyraaBWvRjr
RBsKMg02hHlBdPDcjEa/iU3tjrtrrVBXkHI2fp/7W9y8CngiwAVAO4AoHXTe17s8UssEEloptpqX
7/a4b/tTfIKQxj32OKi/dLDx290nY55jPPf+wTaHMwYRIxDTqxJ1HQ1yzvLxlLVGVUPKPdmgjeAr
gjBktqs3+SZXjRN/UUm2FSx4m+nud+vfJX96sUmV5DuQQ58t5akzZQqCKWzxvsr10GA92ZNx1OUJ
ArqEUDpxpf1gH2Lv5QSVOPAQXyBAbqZbyansHFyLYBZfJQlaAOYCn/D3m2iXXrJDXQtyg8LV8Zmx
Ak8Ad2hxTp/QWge+hvgJ7LXWOWF16VRtAxNwe3S8/T4tS7HJN98ikW9DIz19GJO6zIVMg3YZOKBE
TwA5ckjY1nrkWcAUdBJ0HrHf7zaXMhpXNqlzN6V+X8vq/5F2Xctx61Dyi1jFDPKVaWY0ytHyC8uS
bAYwZ/Lrt6nde82BsIMq3fKDXNJDE8DBAXBCNzDfIlACX04v8u18K/+ovVfQoKAMEh7Xiy/0I2Z9
L2QS5RwuJ+DMDhhtLbXtYlgDGmufS+mHs0t3EgSbRsiqKE4CDl9LGFHibryV1/KfeWZ2ewQWi7Ci
gJX2C7TTDKe8oBQZ3/b9sn7Ub6CU5plXBBF4VZht5jrcLTbj5LsZN95Zw3xrN0qwIJOOi+/bvYmK
T9NTLuRb+cZ2tZ0Opgj68gCRVucbdB3wO9tPYPb+UHTNaIb4BPVKU2BinX+/OFMguZ9brwjyH9WO
XGigjThva/x5hzgVhC9NyHSzL/5p0Oc2GjDvoG+DabXwq70z/NDAjUIQ16mOKUQK8PIHoWjofu+I
gTAWUhCAXisGT/2tUmRjmsjTZ3RF8er9DNf3hlk/vhfPlfMbGYjH2QHRvJs9W8LcJe98gyYYmg4g
2GSjQOkU3ByahtYLwLWVW8h2kLa9yX9BL8A17nC6N+A1GtzytYF69yqafhBMPe+A28IzJj/WSZKb
0zp2UJC8Tz/oVYqu4cqNoJIA4SL6axWpz28+zsNynSqBIMTKC7IWMzIxCZJoIwj8kQhpwLF+NyBS
SW4K0IpWB7ofQfOjIUVuUHg4dFGjqSb1wRESP+lCkpKvjgbMBmCShWqCBgJNNofbt6WKykqkUlV4
tB+B/DBBuKqExZmeTVHiPf6I3P4NNGjnx/95kJ0edKe4jHdV2oRas4nVJc6jdZFdLretv9wMwR24
pPC7HrIYPX5NQILvPBo+7hwv7U5CqaPhN363T58VF5X2OAPLyxL7dHwRkm6sX3DuCxm7tMqy6Stt
/cKbeBc/go8Pcn0W+K7wBccKJYHgQriwHPUeYiYxiOkG0an3mYVivwAhHVz0IWSykvSd7gydzn01
qih8JDc35isK73eNB4oNp0E1lNsdK8NBiv1Quu+4hDp/oCMnB9STggz+SVQ+yLFXHYm7v9/C2GsW
RSiKVPAtyD8jrI8Sjt8/bUgThB9wk/BNuP3ip+k0K/GmcZDEAQpOWffJJ7Dt3qU51Glm4BOQGM7R
CaRClN08vDVe/mY42scMSpTqJZTWziHk4cGHgrKW8VW7f0cfdlAeMnf0qCdqOP7cIGcWyWYMWV+w
saiMr1Kvknt0Nv8EORm9CL33wkl26k2JJObLiHz1HODJK9pGnEvK6ZwwRprHbWkP67JYu7ceNriP
H5BDXu5QOfW6oLM0vUPIhlySm/CarIskYmX+6rxRGaCBaA/5eoLQBmOii2LTvh5jUIVJl3o3e9pM
f6Af6CmVsp9KiInP0J7SCdMBXwOsgMXLbKXUWF0Xc002aC/XlYnK2arZh5pDld0AyVuQeqmuuaDg
BN4UlT/nXdbXgwKYa4peRrIWrpJJQej9LBXqWhlsa/eG6jX5DC8tOI24GCt7BsK4+Cczyznl9WKX
FcaVmdGxVnfqUO2r6vf5gXDqozCSDQpz5KWd1WTdCJRkJVad0YdQ0vs6nG5a3XKVsBkQmG88fZWH
bIxH9OWJih6+hhJOP2Cdhk0VTVghxFzmsNqOzj9MNPRMS/IuadVe7mun6UrByvHOuO14GSM1cmUY
hxDjLeJdNzwn00uXPA/CuOLX0Nc6qlV6ykb/IvKCzKjyOFfKnuKd1NOPRbY+cnX2QdnsaG10Oejv
A16USY8apV5LLnQVxd45SNOLuoUegRmn4L37qCzlKkF3nN4VAkVSwcdZTFyuIGaXRCGmfFycOjku
1g60aLaB3LUMBWxRsSPfjlGtCo9AID7J2LFqd20YrVNRWLNTFegllcqDXhSCUgau98Gt9R8YxpAn
XRlRKgWYdHjpqpt+weVZD6zMcme0Mi4uSVv//N4RDYyx3LlTwjoegCjni9tZ0LmyZsUtu6kW2KwI
iLHZKDYrXWnXGSRP1LhGQbtTpaLyLu78IWuEZ52yRhMZi9UJrRKlRZV8CEbtlr6M6XU0p14b/lqS
nYEMdmuKSKS5exFdPBZkC8BrxZISZVXfm+FaJ58YgVVbu7GFyvzV3CvBNxbKQtoGbWDgNSbMQtFu
VpeSAsdoZ3fRD/Gi+L1E/fMoXEe2QWFWKbf0hqTo4wAlenVZtHMWRJ30SjrU46lqf1dGqSg+JUJk
TqFSC9VhqgqUHPRhUPavtYEaeBkXnj66UFN6OD8+rtfYjI+59aFnOjX7GmhDfZCUp7S5MMb4bmlG
r4TKq2Ylu/N4otExBlnky5AmDfCydgpyot1WZuvoVuYnXXo9lWom2GV8a/zXSlivaHVqRkgCKxkU
VHBOj037pyYfk3R/flj8E/fvPLLEJaihTNKqAE5nqz9bCtKUJi2kI9TAL9U8R9PGNJl+AfZVV65y
lFSowx+pq0SkBqLRqqcHVJvAVynraBspUC2vQvVsn0FGgIjiGdxlRLMc9h0qg8HRdApkq2au2jOW
Ma6u8jqY6J1SIW7bvMTh/vzMcg10g8ScAKNE7GKZgGSrz52MeQwKRBGKxump5YCm4jv2svaUrhwn
aOdkvIoujVmXDOs61kBKFC+HsGG3qFdmNgoyz9zF2kAxriVtaCVXIAVwUbvwYKnja2rMbjGah8aw
BaPinjUbKMantKlUQCgMk6hHyOPYJprm+zfdEqqRfU1D4oK0wWG8SapDXvezeagARdTiFXipqHHl
FbCNOnvsIJfT3S6Wa3TeeSMRTSXjVSiJp75sMJW1pjudapdO1oAKF3otY2GIXAqnjngdJZqP1zbr
9b+nxl/nZQVhTqAZ6fQ7Q85IVqMba4oOXZ78CIscveRt/yeFXhK10UNlQUckbb20Dj2I8r7oCMWc
H/2Kxz5QN9/DksMMEimqsUfLVoEQkoK6aksHFVds+kYZSKaX2T7Yq74x4yAcNEAHiDJfXWMsSioz
Q5uKBpgyepwhnO3r5ewtFai0VV0QqOfUv+jyFowxq2yQStQuocMlr4/acJRNV08ux9wryRPoaTIk
+BPRLYYTsD3FZBYZ77QOEvdrg5hyUSQ3eYeJrLwufaCaY/aeXl5F8p6mPnJXYXc1W3tlvIi7e5L4
jXlMIlEcgLeDN1PApmgkadZiLcPntEb0c6Tth6nSXTWFgmzg6k1ZU0IICHwe0GgEQwvj/pQqKrWk
BExK+t1kFq+Ktdydt1be0bGFYNyeHWkIwKNe2NXT1mn1Y4vDf5FuFfocyr/+GxRjpKbdWaRTsDGa
VnHi/K6V6qAiR0Mq3LYUzBx/gf7OHGOjXRuHeQaBbxeOyJXBQSChQlMXPIf4IKtED8SX0VLADIhO
tpW0EnYdbdEtmcZuHoXHSisES8Q7c01QBP0Dw4ylSbIyrJc1H1hcTc2jKbU/2uK6zLrAhOByDHIf
wfnEvT5tEZndtmh6IacdEPticuNyb//G4LTruXIuEsldZrcfiuAbxoGODFRg/m9z9qkX73AP7fq1
91GOUOCGnl2JjH7WXdvKY6eJyPC5+2oDtv59Ew+psqiIENjEo6jS/GlMYI2SC/5/N6yCIVIcZfB1
5bm07+oGIZLnHhz2ovcSf44338Ds7ahYssluMGDTdOzw56TfxxQHsq9LOMEqPxwbx9JvWvJ6fp6F
uMyGrwiJydgCt1moAyVBebgrQSGnBhVUvqQsdyoTiV7dU3AzOA/N3S6bETPbpcgHKS1mIFe9n8nQ
ADCn3SB60fCXdtVNwsUJuuTrnWiztNK4yKUUrSnFRfbaDmo+Wtf/OD8QTrEgTiPIRfwDwlzsR7vp
iD2hakCxbyAT3Kkvtr1rpMtcvx4SSNu82Oqu7a6t8r0T0XJwncEGmrnqSzXVpQHhHldDuUZvyM6S
PEoxytga2TUhBSgRQ+ANePcZhA5QB47ySPKlRMKoilSOlrVEonqch6vOdkgShBUKMjQIE3d7q/QF
08uLNm8Q2dN1sNSsnQsgDmTXqb5Z3s50ccIBen9x52h4bbSVI2eiOnCufYLhF8Xta+su+9jQFBv5
eAOwtvxcJI2fyKh8iYa9YHRcC93AMBtw6mw6miVyz5b03vVOTS7hwh0rrF0J/Nvg927IA6ju5NRX
459RPTlGSQSn4wrx5V6x+QRmJ05anGVpvKa/69yTYyOg+v2sT7dNLzi6+FNqQ6NVB7H7l4BX2liQ
UJuQ0yuly3a6o+FVER3Ozyd/Ov+FYGmpo76oy74HRF0gZ04qb8y+ExuEmsk/o2Db5HMlhFzwOgoD
HYoNLb1oPsZCRguu1UPhACwzIEe3dGZny5GSJZIFlIzGr/j/TmmsfUMqPw2Xq8LQdqN5V0BEB2+J
UnAgcp3KBpo5DyEqmy/JgJdQpjxXU+zY2eCMSX/ow1dt/NnWi2APcF3KBm81m42TrmPFSMdhnVB7
2WnLtFNH2a9K1cnt4Saqzd2al0gyxTtvKqJhMjsvn4ZJk1dY1ZaepfBtyOrY6bQ5KLWfypD7o1oJ
ggrcxynkUEBLixwTssrMovaxntvdgplNVOgCq9OTslRXiVLtLAulXMpTosz7KcJnkBkEDyE0lR1b
ekFDrmO1UKc2x+D8FHB3CxQWZFQfQCGH7aDSp2TuU8NCC3k97TK1v59iUU5tdR5fnMu/EGCoPV3c
ocIbf4kBgfqS0bjGezClO0sPtOk7XmwDxB71vUFye0IRbmiGbhJCxaiLnYou+yIWxZ25fmwDxRz4
qpWVibwu49DtB/POGl86RXTO8t/VGxDGVgqzW+S5w3hIHiFAqjkjKo8o2gHCzk0LvyO+ukYUWlG6
TgjMbP8iBKt/rKw9yTI0AMPIWdDlru8H1D81kzObe62+rsl3jobNaBkfYA0ltVIJoIXqEUl3wmhH
2kFwd+Gu26fcI4KiKJNnQLQiyydrXbeCWvspAS3DbPpE0dzzu4pr8hsYxrHUqjlbqQkYSEM4ffXW
lKDdWyka0iAMJwEY9/DegDGHN8TeSdnMAKvnwpmz6woMcHP0qy0XgbsUAa3udOOlzUhp8OwEUFLc
puMOrHoOQaYvEWRKRWu0HhYbGKPCAUBTGIKMrp88yh9ieQ7yun04v0Z8GFB2gh4cCVK2pBX8yXGO
rmjQW2qQLdBmpAYeJlX5lsH9RWEcRUGrJkJeAhSAnbFX7PhxrpNdWtiCyAP3JAO14T+DYVxFn5As
6i0bPhahlCXe6WHhG8m+wwu9jrxFFBAQzR3jIKwmHPW+BFxUXscqqPgGSO6KSltEY2L2KuJfsW1O
mLocwV6vQekHSvGW/FeSWSAblCniU3U+ar6WLf3jedvgP4pxVKGrD4KEoBQ5tUG9l+JuHEOwfXS+
AVW83u9i1DiV11V5YXce5Kd7FBNEk2jM68R9OSv/4n6WG21sv4iWeh4oxrwo6GZGqUI4iW4g3Gvl
BoI5JedB6rJMAQQEjT0Jo6jI3oSjVVOXTtSdUe4LafVIpGAlGhmzEUgBMadsgMkYEjlMVf+8NNnu
/KpxrXIzMmYTGGbSt3KLRbPLqyYvUF3zSGCd50G4V9UNCGP6oLOwpHnGOBDVd3Tp0MILNqrmtFgw
c4IM+sUi7c9DiqaO2QjZKOdFrwKyCEME1bML6L78PA/Bde2bUTEHlqmFSMNa8Lk1ynyL5qoIy11v
XiXQ7fgOkAaacVUzNHRXnm6s1IzHUNckkLyQ8VbJ08hVCzQ3TtCJsPSX81jcUxg8Mv9gMUvV1G3W
mTbsITeOCBtMSuNpnaehrQN8Oueh+FbxF4pZojZDGUxRAUrR+kstmt1Uv59yEDDIffQ2NNkB3ez+
WIWqYDr5Jv8Xl1k3XabQhaWYThU+vgdBnxk9RdMoyPBwPfFmIpkbhoYOpFBbR2fpXpfdV3qCqjWI
OhpB1dh+FAfnJ5NvjH8HtX7Oxgku/dDbSo5BZZE/IEM2VDut/ambotJREQ7j5JVsHKxaxrBUVNpM
69uvTpCVow99mYq87upVvzr2f8YEBtDTMRWWlIeJBSw7fkrGA8g4NQrOwt5dRijn0YfF/jPJj6Xe
CXwHhzACocl/1w7ttqfAk2Rm5pIDOGnBvZn+aUM7CqxJdjpcSGoq7fLqYRhmxx6gyoInZzWEgTpA
UVGDpsJA7ie9vp1zWZTyPm9SYNM9/ayiI3o7ZFjjLn3qhqNh3XVlfJFmz6b5kzamYJvwtyd4wxQI
zUF9lvE6mjJXEPPFmddkMogT3aFE+7rWQiHqMBW/ZhRf2bHAI3CNi6CDjSiI4OCpcTrAiYaqmjRw
2ohcOiT22+611X7XpuDNyw89b3DW79hsFqmf07QNMTRSH6rikCegrHrPmn0+3M3KTlFx1n40/VOd
3c166J3fqNxF3GAzfkG3arUz1zNdq/eZiVp0yOwgqd9bQR95cj/+xyll/AJEnpRU6QAX5b/r5Fqv
3Bpa0IZgUNzTdjMoxiu0dmpmlQaUgS4Hw+g/lF4V3NbP2wYyuadrlsmpXRUJIJIaLWzwaxKCvNJt
Vgfn14d7OoC7AJzVMjQ9VMYGLXtQuzSPkPuYyitJ167MXH42G3J/HoZ/W97gMDbYxRXtQw0+Rhtf
kB1UND+F2pYCIsLIlxtPgrxS6MS9LNjVfNvf4DL2p85S2/YLcBtUqTVDfREumoPHoxcWUCKkYIm1
f7VF/F6loGKq0TbRt5eEoN76/Pi5y7n5DMYutXAptLFbfVnWX1R6dWxRJ5dPaOSRFgEU90qzgWKM
M7eNasTrC1oF+YcBw2lSPO6qoB1fQNe4/0/DYhnXaUvDQlvflFETRHHiAsueXVkXXD25TgQaWSYk
i9H+ZzGLqOuTmZIRRlrPO739jeKnqsy9RPaM7qmRW8Hu5p4EGzRmreye0I5MWCt5/Kk2T+ZwVO3n
MYxR5nssqmDuesEeFAEyK0bbUNLLch1ekToRtKGkK6VRnaa8zjXfMH1NFA7i+q+/I2S7dIw4RrGx
ijYJpBScGZGGJe0ez1sGv/pmg8FcKsIWFVTFhEHJmXxnJyOaBrNycMpcBfVDNl3XY3ojd+17o40o
AteXpzZcDtKa0mqSm6RRYrdpstQvMy10iwHZLqh0505qh5LgyOB7wH+Ni20OCsHYasQ1PjSVlwsJ
WYys0q+jGpJK52dEhMNcMMDqklYpgVkhprjXwtKvSetAEEIAw98rZI2SIv0K+kTm4DD1EnVrGA4x
nwZzcdrc6ztwXoBqbbqTTaGKOffWCgYAcD6ACQCckad40UimkOqwpYy6GZmdsr/MkeSd4scJRHLF
3kYRsoR2kULUesc14g3w+vfNrSZKbCkr11azmdQ7aRp3o6gFhuu0NwjM2ZjFuYGDHVM5gayuWILK
DD1K9qUu4pzhuuzPJlNMoIVH7+lQSJraUznCNIr43qj9BBUVMu5Iup8MooOIa4UbKGbWwkkd5KJY
oeo7tGY4Zis7eZQKPJoIhZm5PIrBEbC+OaXk0kbmP0E5ZyFq9uK6TVQvg6kULPBfCn3jEcVgaNtB
RYWC0HlyOaduCdpmrb2xMz+l4EnVBOcQh5ZIBxUp+tlWiROw7TKbq8oGmlMCyK5w6JVxP9+aj+21
ehsGILz9AfYcXDEO0R9cMc77Dt6m3uCy56za0CJVPkMiy8ECYTQqY9NbNTr2ijend+exuN2SWzDG
c4PIiw64lq09nLYDCfsIckBgL3TM2/wi31VHe3Eg1Js91UHkUegXhyBWOf8JvP2w/QL1dD8gpakl
pg7zWaagT4/zjBjJo9V4pvLrPBA3jbVFYnYeiBoLdYyApKZHuOR+7j1NPhoGSke0fWMGNWhcalHw
4qtCK87FLSqzCS1riNRBwgy3Tnm14NL5IKfOFDkIxccv3VN4f+zWjvbE+xX6kSjXqomMidmc6kIT
eQDLFdQS4yB8NG/Tl9YjfgKKynkXYUHvUs/ydLc5GPe1J/1Ey/BhB3ZQWHfltnsc4mAMB5/qXntt
AvlOOiaiWzvPtRN0cILaB+roOku5m5nzQtMczYBkug6TyZ2FxxbPQRGobK39D4YC5aVTC2uKvMvk
GYdHETrGjCK2fBcKOxG4j48tCrPODTqh0XsMFDS6yiBZJ9kVtF71+EPrkdnPpMBW/Fp+WuTdaAfG
LPsC6173CRtR2uIzK52FUifnBPiZhhrQNtrJKAAzsrLaq6mMUmx6EQ/dTq+oW+GVKaXjAZVG30lv
bT9iPWU357SOTCfqI/ERSnk3SiByRpViXogSj9wH5haGfSN0uaTlFFaNJ3ljBW17uYzPpmSivflH
mz7J5d6oD/Vyf36KeVeELSrzVpCqCWXla5esXksXdCHHMfsjKdlLO0sf55FEFsscPc0gl0VhYXxk
vjWUp3l46MI//wmCfRakfdYXJMJgVLq4aqK6obYES1Z452FES8XyNS6WHRv9uE6aHkh4keO601uH
Rr0ZDH9UPlLlWCqebOaH87iCGWQv+lE8DYocAzYyfjTImw3KnaG+nMfg+9Z//Qp7GzastK3yCquU
jKhZHWqEO6QfljUeG0N9S62H1kr25xH5vvIvIuNjZps2mR4CsamvQhkXbRCFiG5aXAwUN4KPERTo
XyqSitZq0cW7GkYfX5f2iPCIrZf9+/mRcOdO+VQTQp2Xwc6djAqgMVupNNTa9GbJmeWrMJs9VdK8
2ryJkK37b3jMzOXRMtN0bbGn9X2j34Q0oPNlar3m4d1kNoIbHNf4NoNjXDGRk5TKKxvCPCyovz80
tHViKqjJ43qjDQjjamk0jEh5AyQcax9d366c2Hh/Wzco9BCYnWixGHdrRkWqUhlQJar8bZSs+N3y
Nk8PmnqUOkFuiTt36srzRkCx8iU0T7p2rrIQ1yUI2hvzeKGAPaQW8ZPzr70bFMYcCl2tJJRRosb2
Kr5p9sse2atDflWBpiN1kLiFRpmnHQpXusoDOXcgM+qrgvXjCAHhYrj5BsZKul6X9IZiCwzvNxru
3c+o6fv48agaILWpvcE1dgTS9PML5Ohd7WIxwPinC76BW364/QbGiBAbnfI2wjz04LPy8tE17qdj
uwOf4Fv9Ht9pPq1AfVUr/vndyL8Ub8bOWFRWqLPZ1sAFZaYlQcZ7OnZ79SP8AGcKcktyoDr1G7Kk
NyA114j/DRbh07lfLX5zTwl1nVI7Ab7xcGXnuIiHlyPqqVMgz4513x/De/U6XJzo7fzAuZt2M27m
YE/NtjLMVToxBV0aojSQNpH8VpQEEqB8PoQ2oyMUbQ+o4cbB1Lyl4dHIXJoOzlILXsjrx365cf4d
zOfRv4FRjTYEK946iVHuZjH5reElYyuxI2t/lljG40pG3FZUMst1RhvU9R68QYWKYRMPM1D76kMK
dS+j+xB6o7P1aCJumLTB+RXjEi1ttsjnvX+DF1W5LfVr/HR2a5cQvI7JD/xAnyy5NlroJr7Kb50r
30uXxa570lM3u5Mu5935rxB4xU8+xs1HdKDJg8eC3dQK9sqoBKXuQorpO+fWZmoZj1SC+HqIV7up
m8IJzdo1INdBRVdC0QIyPidrirVMAShy+t4qftt7dfxuUH+mtZMKBch5Icvt8jGexpCmJierl5WG
1pkJmplvZeIlQ+/1rRcj8GZUAeme0QIq8HGiJWNcjNrXMrQhMMyu3yHgMGW/UUotWDDRVDLuBKXp
JWRwgWGrzrj8GPNDvuws1PpBgDJYTEGkRrDf2WI0Y26SflgXLrd8qfcTKD8V2ILpYVEHd7aPkySw
etEx/fn3jdlXFmw+abB42QHl2+oFJG6ry+5o+5mTXLVB6rSaez8HT9luuBgdA7LN57cd9y78d0N8
+oYNProPQuQyMWKJdn5ECEKBAveymt9XH2qoNsj7QTzIEvMMvWRouoqrlVU+9/GB2Meufo4zn2iC
oYiAmBuPMUl1ma+cS9Uc1DHokC7QupmNXv+tMhoQMvw7JMaLmMOYxxO6hV25fEezOW6mGXKtpaiD
l782FkGGELzEaDw7PQfmVJOVzFy5hlDimlsUxUiH86vP311/EZgdPMuxulgmrG9RUmdOapwupRsS
/XIoJSeLDK8dieBI/Yz+f7WHv5jMjrbWdF29stclRf1CVYInXlZA59PO8j1pKx0HbJSrBrhW6fya
9HqOLrG6OeY5ms2dIpG0N7Vf2vd+QkNVo1vTpTxO1U+9i7N7dFfqILMC/ZCDSoBkny8tKlcrtJLV
fWf9QVlh+NzP8vwG7UrIbdUTqF2pJtnu3KEegZpRtI86EgZ5Z2i4tVU2vSJDNFyReY4O6IUDKWbX
XbVdYqxiN/rk1baWvA/WDJUpahv7hbT671iuU2hv0ByxIcnwU216kCuS72htPGiTZO/1UgWfo5Tc
lnYiCRaUH4yAwfyfzbD0MnO4EJQGYHZBeCGh2H9anDztccz9qCGNKF0u5RNyZ/YgItDmnwV/cZko
ezHHiooisjUCuYATRXLCzHTp947vvyjMzUgiWQGKJeyIGjRnRu+GQxCHv8/vCf4UamBvkyGXsDLo
nG67qLZ1WswA6dOHaNnJ49Ni7CgufejPyJNAat+ataLtOwfdBpW5M+irknMzATVsfyX1c6KkoMM7
SsNBow/UEIVAuMu1QWNcS0YSA5zXQJOk10R719FttRD/P04k612mMo1CGyBpdRf2N6p9Pcml05cX
c+y1iMwXpTsi51KJUuDcg0CzV05D0IGAZux0AavYzrKlA0UWacLdMk1unsTX/RhdN2T+Rdr8Owfc
Bo5ZOVA0kqZXwWUTKa967cxS4hDN0enlJJxRXiU72o//HRmzbGYz2pYkYWR2qh5MKXVia1/ZrxLu
5Ao50hg9wbqPjXd+IXm3IgSwVgFU0EXLn6JwmztCDQJBqVg57+Ypd5o2C+aCumPZgxeo2MVRup/z
Fo3m8st5WN4yWqsmNwoKQerEljAW0DOC1B3k48MWByy5G4yUwim3ePDZVzKSpOfheFtiC8dcH8KY
GJI8AY7Kd2PW+q31lHYiN8k7cLcgjGmSxrKXcgBIVP6GnEVCvSEDxQLYFcqjGpqCG5Gy+kP2rEWr
D5K7prIqCzBwSbaM1WSDb8SksZOFv0bLQf2yp4WgInrscea1UBdD07A9d06ovH1jQkGuvaKDJ4AN
gGaSXqVWiWZyon7Az7rJ8tKJHujc+dxgMItW54bW0JUzg8YqWmV2Y4RWuhS39le1/9BFdFJcE7FA
L4maBt1EieupY7E0WkbGiJ1eaAjixKAYepuMUvAG4d36EJj+B4Q9wekI+l1ppRGsy/Y5LoygQMX5
d1bmLwRzWJvVIhW9hHG0VeLHiE7Vc+eaw8d5FO7+tWVVgaIcSBFZ47O1zk6SFGszKM8ddVUzhQkg
FwsSaTJkAlPnGsIGjHHCiMssakkBZg8PoXmrWOiCN97QtOoZ5BB332jYgxe2UWUOyRAI5JwaQtgX
FQmVVThArXYRaZx0MvyCCjbQ+s3s7t2irLt743dBk2qURosNVNrXIUoTTLKj6m2aCWB47n0LwySP
+3FaZn1lt4iWYp91+q4dUGapWUFFVacHh3Mx3ciKiCGNt5e2qMzOtWkY2WO/oqqvdv9H7S5U+/G8
AYrmj/V+UHlpVQUQfTchfGYjz1NZ6utUgONJuT+PxR3O2l6rWyt/gcyczAXJ8m7QwScxwhJkxboY
deO1Aa/ueRjukJDq+HQ/4DlkYKquTGelB4yBpxsKuezbvtL/aFG5Q/Xt7jwWZ/+Cx1RdbRx3QehE
n5pfkyZ6jZJi9K9Z+xsVikvjcK0lIvK6dZ0ZIz9BYTZuMesluBBatL40+2rpnEZ0RHDMGwCQP5NB
GK5CYed0GLM5JzMNAWDQ1svRx7goOmhMH5cGuoyh9B63udNaoSDJw/FH4LhVbRSGgdBJZomx7DA2
tajp0F5G4MHl0JlM/Y5UsZMWl91lZYjKnDiGcYK3fs/GV8wRykJQH4EStSEA60DalvssPywtFYzr
Mw77Zb02A2POwCI2zayNAaSg+0I/GKrbmTva+tR+JmOg1gV6e/ZTujOW3ul6CxdSUUU4Z6tth8rS
neCSZoyVii+Y56sMxVSqtafF/rzt8yqpTkAYD5+vvcXLun5Umv1wQplLajvJ1F62do53bYraqtiJ
lfGhxPVLsMn/H3D0+IJSTTVQ/H66mCi8WOZR7dFdgMe0gXZLyQqy5KXQH1qpdEJygJaUA/nJ82Pm
bhQUbP6DyvgWqcrUUSYD+mr6QIm8QnVxUQ3keheVTpUjnSzi1Ocv5F9AxmbRYVfk0oJhNu0V+lrs
ya0nwWWKO5WouQIxpgld2y+1V7NOwiqqRpirnHTXkx1PnlzPELdXNKip2ehoBe9+j2YoZMYMfTHB
+1WKuBF441RWCXoDpJgmrkOny5mb3SzRcUFbAa7aYaSidfE6Ln+dXz2et96CMDYjZSgPW4Z5rYSN
3In+yNSdDMEu4o6N4FzgNdgpWyjGUDoZpG1hhvGYk4/6/qm6S4yXuHqYup2N/vCx8jN6FWdvmrxb
+v2YuSggTRJPFRG58Xze9jsY++kSS7aghwifB7aQSnsu5NlDzAFV9ZNga3BXEKoaqxY06mXZpwxF
2ghF9SpGrBkgeg9mVXKrMji/grxyXFSl/EVhrkSxXcWZngElNXJPab1pfrPki0E+xvUuNI4DgRST
epnQK4W4U/9q0D/h8taKyjnXWWMd/PYrGGudK1keux79wlriE9QSjqXb14bTxQR0yohbdoLoAndu
oe8L1gGovaC95nR3mBYJM4kAb1nsystaA/kdov4yOkMUPdR4dw1ozRqr1uyqcstAZWkd0yrGBBsQ
kqz9yTMcZMxcCklo6iDJA3XxEVr2fepkf5r9HCSX6ctvaKvfqNeJp+xwmL1kUL2X9yJyV/4c/Pth
bEE04jp1P434sNp6oGHsaMuBaoI3C89BoBcUCsoyWV9jzLou2jhnWaGhN7x5rmX4iBRkGRfG4iuq
qDeEN89bKMYXJTOkLBcNw+laX0begoIt4PxeESEwLiivu2ykCxBKaKK0Su1QUTaJe3JsB8F4l3Sa
8kQfAJGkBxBixLo/5r9ieZ9CdFq6CNtLRcTmxLMC6BN8ij6bFqI2pzsBcvP5nCqrFeiBbPk1mg1E
EJ8ZTHZ3qyAiWAUKcCVmGyRDPcbLIYUVQMj1og3anW177Xuye5m9PoASsBe6ISg4nJw4qI32RaXw
PJe9hWcsQypzI5vXISagGpXhp3EzJvpFsgjOfS4O7vqQfVAsDfZ+OpWWOaKYK8Ew5+kmMb3/Ie26
duTWle0XCZCoRL0qdfdM9+ToF8Ee21TO+evPknHvHjWHp4XtA795gC4VWSwWK6ylxT+M4lYnj5et
ULhhKymcw5aJNCxYrnDYQMUzpL3B0FG+NU4nartGSAboCBPsQzpI8851GUjamX2BnKFFsxtJ3tWY
s6QvAXvpZlvVi+vEussgX6M+BkWsrZMmEk9ALUORx8MTCsi05+LTyWChUkzoY1zYegZ3NO/N8FUf
P0j+JFV2OLvo7qE4FOot2cLlEhzzJX1E0dWOXL6icyeiMfH+BDsnukFl6SctK5c1+hZAlkjGApoO
Zjy8dfFgO9evS/qmnSwD+bayL21l0n0Q6NxfNhTBnUrIktFD6IBMqMXpIQ+KkdQ9iJv1kAKu1JuB
XVHT313kNSCpjqh/WZzA+s/Eca7LCAFfEC080dIA+C2JnlRpxCgPYnp93F8W9edq4hwKCCwRXBoq
uJKR+jhfvhDQ7nVgoRF/uCowgDE4AGyxddB+ud1VsetjTNoU3g/0+9n6Q+8A5Q/0gsz9yNzkqDqy
bWLo4vIXidZ69UH8XSpZqTbMGj5o7tD1/WsyQxcuOwTKS89OZT39xYMYC6ChHQDjpeAF445nz3RM
0OWQpywU4GDt1Vxo/dG8hXsrsd+HzC5MO5mcy1r+4aj8uu6fYjnfQ+oe6UnAvTgvmQdsCwYg2h3o
lezgoN1Fx3lv+f11ao+25VnfULrM7O/W4XuzB7SdajO/+XEDsLTWn5zAu/xhoigW62ECegJPVxW8
4ecGwdoIwNkBPix4lvzyyNz2A1CW1A2OzFOAvbRMlTnZ4S/Qls7EknOxAUslZV4QgVkDIku1t+nr
ZcVE3axnEriNVuVB7ysTEsaP3lX3GGe8KW7it+Y5coJHHTlgmz1qbyXCSbQjuFehl9i//8dP4DY9
KxOdpQxM0SBstYHQ9UM5am7xfJedPt7Lk74bXgMHOy251Nbd6XoLvlrUrXS2BFwMaRHGUOfBEkj7
03ib/aYO5lCMPT18vBU7DH0FuS190x7po7Uz7yf752X1RQ/PM/GL31slucYafURaBPX121vqGLv+
h+KOaK1l9yBcLMHMrDpAa9wCshHc8qD7wmwVukJwG/EezgJjVZnNCbCmA68pfZ1EyI6nzmi4KNLI
7UliV2ipkGOHoknyWxR641YhQHgHq6aGOhoB7wQKseeKT6VZGiaIYJy5xeNabe1E1mw4Zczp7FT1
UFi3tLEZQNqz/GamN+XW+1d0oaCjVoP+uopRNu5MSyOYrbQO8gf9msYuiw+5xZAPfrm8wVtiuDM8
GBjKbmTsb4BB27kqjpgI/5Dq8EFpt3glREynRKUaNYCQY6ILn1MpBI62oi+2BPxyp3XDXXBPvfQw
PtEnZafu++vxQTrlvx/1n4g6fFwlfgMe6NFpXrdOldhjrj6FU7uOG6BBSFjdBHzAbo83MJ6msZ85
FcYonRHTnHa/k/35yjxcXm/RG2eJeRQ0kgEkCMmLc7saJ0wQKVqMRWhBWWaOO4lYTgtC1WHMMNcR
TbdIsH7H/KpHmi1sG1HchdS4BrvCS/xLKQNISGpVTThWhGHS51cfPFxWTnRsDZAjAnnKkPGY4mOu
SbeAsYFVJeE0jTYrC5P5o8JSsJdlrPIuS1t+jb+O19K4kCtmVTNVI6SlbXvIMWrbNqo30d5JImBS
hO+XpQnXDqqhK1AGgghfbWpM0Hh1Q9HC5URoYWuOo5xuvKBEiX5wRAMyFh1QfzKo57bB4mICW2jZ
OkUx2WCgsmfQnlo19ZKguO7z/CoYQFGhRXuz1uy56ZxCAd9trTpE168uq0tEjgE9kIDehwsC4CB3
9ZI+Y2rf1S2wRKhXjq2jWcF1NqW7MRj3Skr8PE99c3hUCsPJZHWXdtMBQOF2RcEKoMdHUPY5Ifgg
OyA0dcG3OP+eoKildyVQcdPTFNEBoA4pCqzmRpgmPGFAr0B8rOoabhDuhCUaCSUm48uV6s0cjopl
k/a9BBVmeKeX9phfG/ImwfbiL3hbXMtcVnN1TRqBXstyA5msSewI1elclRw2eJkq+XJxO1onJU1t
q0NHjd/9RfqQrIVzxy5MAzLGE4R3g/TcNvGVQZ8apfVijEWOQWVr04/LxiGMCtYS+aOXU70Z20Vd
sHpR5ILC/D1B4tLQXIMZ9lC5KjhMAO+pAj+rae1U3oHCJU9/DdO1af3a+JrFFC8tPvceQv0kZfKI
rwETqGuNxz+dpbpLRm8OEs8M7qr8TZYygDW9VukviT5uyBe0iBETST4DDl1D0ZY7Knqi1FVIOqw/
eaoRDWnhC17phBx0MGWbvpWgP2arhit6cq1lcmGpFilKOWp96zTpY9j7NLqaJFC6qD54I+2CbXgm
gau1qImnNAp0Cqpr3JHSTTnMTRntaFmT2q1kPVY1BbcneFGjb325VfBc9ovbzzNp3GGqA6U2WLS0
3OUMRnPKALYemG5hPCRDYyfNSVM3bmWxROS4QWS2dKFy+qFVS8uTBrGlGaVg80JKTnuNMXLfZerj
0P3G6CCA2rb6F0Tu3sKTDc949LWgzY+zm1iL+9bQ0RMEWspGvyEAXickt7Xak4cDST1pTh1NQt/m
d70rQAFxqNT9ZdMVXGpnX8BZUTgNqsQsrLRqFm95U5YHqyX1xlUiNJ6VmtziatEgsWJp4Yp6dmAs
cgz9vjYiB5Ukv9X+oqkXKqHshzFjXFwa7wzi1szGGVtpRbJnktmh0asSRU9tQf0phtUq5YbxLN//
xVw/Jeoc0B7CNiXuu6V7DL2FJUn3QcOcZJMPRLxX6N/BfDOeRn988uqKkQyNDkWMxkIJTzK7lOZv
8hZXmsCpYO0+RXBuPSBqOZClD06O8z0So8Aa9pe2g5y5I7DZiPR22fyElmERMPxYgJmC6zy/NdUx
QgPZwjQn5XYvqX4T3NbRjqaOmk/uZVHiw7aSxZl6n1sggRogy5wL+W5qy5MVGffdbO3KHp2aKpEe
iRYBTwsZZXts0ukOFOmqV+nhVZdm8W1Ls+x545sW/b5YzuqbuJNh9eXQWxG+KcjiF7CAfsvk8iZN
k49geMlQAEwAxTxIwU5PYnvWAO0WsA9igI768ncIQj2Lrj6D87dFoXcxXVpWQfDWW/qVAmK5YHwx
t7jTxXJ0tOaAmcek/FjS3OQF6lSQEzGHyjuTJYcCc1eb3eGi8AQKfQri9lrT+zFSO6xrTz/ksNsZ
U4uUaGA+szDfq+m7YYGqEWgq6tS6WfPakP6u061XcE7ZSp7cxBNGTK0t8Ajh4Vp9FLfZBQr4oxzi
o2TdJuZRQ5zY0F1mYu4AkyrjtLGpQq+0EsdtqiRJnVQTLHY3IffdumPvFuin+RvLwW4u3GCgAOUi
z0EG/ecYo92vKh2wIPnADLd1NF8lysYdIl68T0GcZypiI+inGNx5Sf5T0+c7M7oHAKyeu930oQbD
hkcXG+qnNO4OqYewidBqigOhqni52rLV7CSlvrHkDa+0/NBXB/CPIP7qKDJA8OkZWmjD6L1B1jyV
3azNgHn9WoWuSZNrgNJd3jHRcD6uRsSrFKEHCMe4LUsCdC7+aUSes3E/guhLQTtDDkzmVCtuEgBF
SkbpU/1n1/3W818E47N4CYLc1XKNLtv4GJGNrr+F29VZJ1WSZ7hvmiHO7Rr9A+5QqaGrRWGyv6y3
aEvXorgtLfUipbEGUcnADmmvAO6tO4DUHQBhW+D9G1rxE61TV45kxGiRoyvSqaiQ8VfJ3jA36lvC
C22lET/GCqtJCzOAmEBKd12kvUoFOr711pMYoL9a4iQKOtkGY7eQFU197JkR6oaaZkfDFoed6HTC
q4OrDwgbSJVyiT0qD51U6TDjhg1OCmJHozWdxtKPQ/sjUsbHAbSTG55nMVP+5ABYEZ0VFJm0L8Qq
A6KUOlyoVtVJfbZqUAg0RZxCaF65lUoml7EtIi/xvn6KJOfRSlAGmK1a6HdNWpkOk2bq1dEALtRe
3ypwLQv2RTvFQH3LxEGV+ZsyUwYpMlUsKLChThH7aQHzl8jdTgbHVJz8NvUYUSAoEUl3KOR+w/st
t+MX4Uj7Ggaanpfk87meVIlVdaggvJxiP4r1h6SfNxL8wqVcieAOPonHWC5mONjOSHy09e/lNHWL
cGtaXpQKAp7opyrcqVdz7FK6OPI4Parh8xCGaAq+b4ibVFdGCFQF+U3CVNxfuBoVOXsCDrblGXK+
fnllZVbT4FI0Orx1ssDP425ngmdOouFGg5HQq61EcSbZ6QbGZDWICqnhjYgh4mlA1dm6BWX33WWt
hGccNRkV9zxa1PkRzQS8sai7Yiml1EG0ipn1HNgHiKnq7IdO2V+t4ac0LnqpWdJo6RJYBMrJoChh
xgcrjOxkK80pdCMrrThbByWibKYTtJpYthtD4KeUvy25uRrD1x6UuJeXULxbn0pxVl+ERUXSZTpL
aoHQap0S80cbDLfNltmLogprpRRn9SSP2oSApsbpp8hyKxYkKEa39605vDEy3HTTEDkM8yfXqRFr
WzsnFI7eDpTOLG2ZBj23/h6tSLKSQbgOKAepdMfxQ2oOVhbZRfOYlr83kWKFq/opkGe+L5mKgbsK
AgtlN1Tfu9a1ktdM3ppVFMFRW9ZKDnesUYWtArkBKFvr4ggwL9oHbodWXFuz9d136TS5ze3sZS57
lI6Gd9lyhP5yJZs7573Vx5NZLLLB+K6nsW8S65CpW5eqODhcyeEe5LMOQsq8g5zku+YZV8TTqKc/
lN7k5w8VoEVx2e0AbroRBYuqcWdLy73X2IDHHC0XsS+Fl4autA887TS8aL+yXb6fUvBFOfVvUHHp
G05NuK5/mDI1tAF/abTCsFlUBAEEU3KyFAxkVu5k1lvqLbvz5UJdSeF2TyJtpCqL5cT1Tm9udTD3
ZGgSnxsXvAUlKzw27Sq8zXAhWf3TZcsRno6VbG5H88zso1KCbNZq11MKIXJ1BADKro6M/WVRQl+6
EsXtIiAlgE/OICqXhp0EzBgyxSBPQ8OCkaLjUH++LG5r75a/r/JhYxmUXZpDnGK9l8p9sfRNbzmz
rdVb/r6SoadIGiFJitWrI1wN91m7Z+YV/YvxGjSoofAnq+jnQsnrXEzTqm1IExm3UH6dSm5dfoSb
oGyCIgUGTXTUw9DQiH+cjKrty4wSRHV6+6rQ7moYytod5vdZak4YRPf6uXzLlackLx4v75MwcFgJ
5m69qMnxm0vgECHBZ1VOMcORtIE9oC/KiEE0bOh/Ua1Yq8pdQZlOo8mgS6giY/B1JKYPTMYx6O+V
aukVkzfw7ha7/nK8PxXkL6Awl8OwX2KVuMWIQse+9xMGsS4v4pYM7vLJwWRgAc4YgKfYNbwMAlue
5K2UkdDaV4pwfmpKW13rGgjpuhJgVrLuBIR6s6kg/Cq2giFRgw0Mcpm6Rhcfml2581s1lTKRCctW
xfti3kXFXRy8o8dbY0+tigTk9Er0QxffleGh2SrmiwBHzoRzB3sY2iKPllFYLfUS/VojJ2a86oBV
GO0UBbXqqOg27TduG2FoBDxqRSMyQWTJaTxXpdkUEYTmUvY6hphuiCN3IMQrdc1uGgMkibEjZ5J/
2XbEyq7kcsqOTUhHY4k7Z7T4TBHKtAazAzp5Y/ECbA5HmV5ykIQV9EVPtjJcm8I5v9M1qWoCEwih
S9Kjd+FU5Dem/gE+KTcyrzpzVwUuq/fBVnpEaMsrnTmvI7GZWYCmhg8gXhPT+6ozbD2ofMV8uby6
wmtoJYhzNrIuD3UbQlBohocJj0kq5f4C7nJZzIY+f166q5sobvV4LPVFzGgFdjWMr6E62xKq+0rX
bbxTtvbsz99XwsJEQ12/grCY/FZKb1SdgB0ClPOrBbhp8OXOHxugH28xj4gDQUx065gbNgDUyrm5
IssABsUQy7f1YDMgJiUjwySBtKNqZqt1sSfphP+vD5ocexoWWprNxxQDcKn1Mqm/yqw7XF72/7IU
n1/E+cSyxrjkVGP6uy/vgT4x9Ld9inm/8EoH1L6p7iTUSozWs9hGMCVq8gaVx6dgLnBrwCGj5xRL
MVfvNVN3rUHscTRujUnDBI7plRKzlfi+zaarno6o2MkHPcwOqvyopuGVpQdPlfFjoO95Qxy5IzCT
8Ko3UUgaSLhrC+VXk9YeY4ldFYps9w1qHwtiyFBtEXcJw8KVIlxYSAwr0ScdiqT9Xd8eWPxRoU1I
k102Thu7JXawn2vGOdg6KHsrWN6eFQEX52MTjDu5vFfaWw1vCslE2eXpsnmID/+nQM6zslpODW2A
dZRaAPgha9/ICkY0R++ymE0r5J1ojgnZvl/ORXYL9o6KAswms5mM5q9DkjhZ17kAhR6UzWrBYmXn
sY0OfmIdoFwYY0Nul1vR0kI3H5ERAJfRsQmiXaBdGbB4PF+6+EeCtNYYO31+HDO37nobZcsNxb8u
MOQry6gi2iVlky8wSUavNihKIwCvAJvTIL/lJ/K1FhE3qKib6ZNjFne1DMrF3JmbBx1I32l4K0//
HlHx/Du464RgzL8LK3xH2M6lj+TKAPwRoNFqeX0bFHFkA5Fq8i8rL9QdZNvI1ck6ggbOAwwzSVii
qwjHrJtU27PqKdmCrF4++8v2og2W6hpe2DJPi9bPDcqgEwZxAqNEjQD0DjooTKiGoZyQuFZwbDDX
snGTidRC+6m6sIgjfc/3EknEhEFpUGucbgxAwmaTz8Zfl5fua7iMG2QlgzuXo2Ex9M1reFCFgDKE
2Wz2X21pwZ3IaKrSYFw2JwudHjn66aZK3y4rsXwkvzlrJTib65AZsCQJIsz8VjI7gEl5Bju2zb/O
IZ+vFRfADNgPZTlmzlid1PFngYGG7J6qGyUN8Y6gyQBZFkADGJyUbDIGNqXYkY4Mdsv8pN3YcvFq
/SOAh6gIoolOcgIB5fRY10tdPQweSR9sWO/XKwarBbp2AKRRoHvxPVvMBK2QtaxW0DMAVqLdHY53
LgP9pxF3+SvTpeQnyBLbpzmIQebepEmw8YoQKvpn+kmRVUxdcSuZx9ogFxoUJSzEmPghk+3GTOxs
C6hUaOE6BIAcCykDk4vFRrPKpgbwmhig+0Z7DPcEAPQx7i/b+NfgAMu5EsKFV0ZoSlW7CNHSHY3u
5uEx7V9w6dhd12zsnNACV6I4d1qwQElnDaJocDQwtpl3mXNZGaFtrCQsX7AKm9GFa5RSDwmD9pZF
+xEshNONUj43xl6L34pho4gmct4KJorhv3GiviAktGNTg6jPQmBVPOUqEEsw8l2HP8PyQzO/Rfnh
snLC5VtJ45XDwOGA8B9VrWlfpT+kciNpI1w8TPMtKKoQw+enEjVhA+slmFv/2rKjKt8kJUJr693U
3mKgpA8fl/URmvdC04yMG+Dy+Md43stTRmfWOnGvgUhRsZsyRrv2VuCwJYa7iWozs7KhhJhUP2gW
JgFVOIWtK5UIN2elDHcbzbFB6LQoU/vFDZArDuybzuxGx9Cfl77oTu4YN9fzT/XRdIc3inHA2KmP
QIy9vKSClgScZkujCwooQkZ+DlGt1BndcxFmBVKXXI1u9M14x4j7PrCzYwICR896ksoNoWLVP2Vy
HoRKvRZWFgZvEaEa/RP5990c5zpxbqNupViJA/x+qB7rcm9Yz9YWnLzYRj5V4I5WFlmDpFGIMOiN
pB8YTexNHEXhrWFRXOaGuuSAuVujp9EM8hjIyKoFFOc7Mk4Lbkvz7+egdQzMwS0B/stY7slzHygn
3YiLb5nc6w249DnpH9OAhpgBoR35MSZh8e8H1s8lcgYwVyqTWIaBqnx47csr2Xq+bNWilVtrxBnA
nChl1hP8vtLsy/73oILHfdr12VaKV3QVEjxzIAu4LF+6IydFiTFVBQcoj64yhLZO9r18oEODwG9/
WSWRwa1FcQYnhTkInyq4i1JFGmdOXDV8rWjk/m9Slq9YXYdSb7QsbiEFiDqZ0jsoyxrA0vobIcBW
MRYQH/TLnAuZO2IZrbWoAqIXUGloAEcLtwadhSaAUb3/F8JF4jVDMw4LISTCxNKsRq6BgdQkUUA3
/nRZHaEkE+NWmPOSDeCdnqtDSmT1YgXHx9QWXszbeNwHstdvEVcJGmMQuiJ+XYB+QXz6Jzm/2psx
mSISIS/r9KbmVLr5EoOSVlPn2saEuw3GNmfKMNscMN9otrq+F+vi3zVr2Zz10alViwGldIfks9Pp
9d1sKRuvDVEwAeQHiisRuUSTBzhi4RzmsJelrYPhvu3y3tUa4NTGnYXOqQL4pG0dJC6hNRDehm6j
ICQ6XrgCYTAAfdHgcM83sTdJYM4RQiUTBDmUAXK7pMeAtn/xEFDxklrm84CBwEPjdqlkaQg5EZEF
HsF0GesLtwUql1X5l41SqM+nIB4et5qKISwNCFLlBoS/Sh20j3lWDjIec2DB3DjRYttcieOuEKQi
iykrEEYb0WiDadROY3lPR0S4qQkylyh3WgvdseNtV85bjwRRTI2EC8ZHkHAB+Da3dWquBMoYUTzv
kG/SrIeyDIHtWB3DhLia8rMFTM/ltRV5ffQeYAJIxnNO5mfHTKsbtTZfvL4+1LbchgzkglG+JxVg
Z3tUiaq3/00gf/qokahtDYFWWiAp/JsZsh0XCBLN3ta18fWyNNFZxwQmmFjBuwY4GS7sQHNeNagd
HqvaCLxUaqBusMUfLlxB4ICgJ81E7MmfdXOWYzVbrFMho5sb3qQndo2xfEDst4+XtfkTJfGuCzPA
KN0hTgeuIGeaMt4Iadq0CAYP1r59IycV6Hf2+DbcJA4wxMgHPQz+fGPYz/nJuJ3uptt39N7urb0J
CBCM9XqXv0e0uuvP4UKfapjlOSzxOcsmjkGBovDLZQkC+Akd7aefGnMHIioylYBNuXVUX78JToCc
uGtdc2/eZFfdu+T2V+XJsMGUAy2zY+61W6GK6EJcy+fMtSVNhYYyyNeAyZmmRxrdBIXkFihVXNZU
ANy+aErB+YJy9LK/5147TtHK2QyYqMQxfZNwAyZT7hojkLKMYJdmeMN3LWj8MFWGIVL0hLhy0W21
jgp9n4mmfKDmApkPBZfzj0gDZa60Bi+oOOmuAj06ZAa147rzOwIkhJTZ/XQXh4AqDH9eVl/k49eC
uRAHxfgK7zkIHllud9E+xwRrOx4uCxFtpgnnqhhI/6KswC2xXFp1YhgIpSVzNwdAL9lR44c+b3g4
QWfBcucDagIZOlBA89AdSTdoWgdEHEdhdwaIaDFV70RJuu+V5tAn7T7Sp0ejfMfYrjOzHGPiyhXJ
w42JFaGuFqJSdMsCw4tPeEoSIRKaj4Hf0aYOunPjgtlZ7YF68PKaim4s81MOn/ccc7mh6LCBxeTx
gxrFXqWU3+ZAdnvC7LL6OUVb7Xqi4IriEMgaxkjQ4Mz5dG3OMD8xAqUgiFQwpqhztq8LJAfjMbhT
1eI0Dn3okEIKHKKQLYImkbdHQ/xCirEkDvkLGnQYTVxPgGFQ9R/xcNdnv+bBGRt//PdzpMtogQoK
LRNdwCqfZsXYgsQSAsdj0NeyOcTxexN9JOV7J39swWYIynuQpQHrRkdzMJ4onJONh7ybcP1jRZFS
7np/Qk1r8JXwVtF9qviUgDmJvJKtfKUwX7OWyznXMQETkwwsNkfW/J+jcy/tm9qn3x6kF1p7UePV
LxteRrh7OvAtlnlP/OPcmzGnqMYsk/I0xWCuftRkW1W+y/FzuIW6KDp+dCWJ82epPhQ0WiTh/WOD
yK6Uvw+Jo21hjgt9zVoOdxjYaKojXeTkLTpllX1vp3Z+pd63SL+51V0VOPrT5QO/odmfK2T1dAuG
+P/WMFpm8TExW7wWCYimsofLcgRTlLBKpCLA5gOMOcJn8+bGLIDMPOLq3RmOslee/MIBVRi9Vb6x
x9mJd9UdwDwGe36/LFh0Fa3lclFNu5DOF3SAVTY/WH8AhByz/MsiyPIbfCC3lsGduF5O1SKRIKP3
U2KTF3CIu+OBHho3eCyelMHNHRVQebrLvqfONeYPnL9J96y/gDt7aWxKqpRidWdC7pJZ9gF45Rho
6JjpXV/Vhw2FtxaVu3on3WwnY4TC5qOxKzzlQwJdNWhH2Q3GKqbBVdzUjXbIN3X2PNnaG9vNVxie
/QhfqL+VGPovq78E7IDYxKQ+t/ptZDJjDuHE5Z3uF7tgd8gcQ7FNX7mpnAagbp7mNkf1l3LArHO+
i3fGs/EXb3QAUf3zCdzyj3MA4kkd12YXX6H7lRgHugXaLTyo4FGCW5c10DByzi5rNKWSi0XL8mdX
/7a0HnQ5j0b/+/LWCn3qSgzn6ZKxKtHTDTFo7m76H4COCIpTQUawn2+Gp2JZQAW1ML8NVCDOipI5
GecwgCwGuoG0Q6XTQKPN95bpjjGgacAYHCQq8K5MfrVG5JpTf7L0xp1r7STF1JfSu5ElG/5QGDPD
kv75qGUfVg5Ra7Ig6OUKlwpInTvwIkiZY02HCWTbxttc7al8o27l6Rbz+OI/AAWlopcTi8E3r8q1
NRUqwc2ZUfk+yYxHnOe/COwwovuPCE4tNUykcaoQFJBc9erYGZSdnGCihh0m6SrMt/yR0EGsxHHW
2nRWK4ULgpGKjMvQY547RSIQ5Gp/Ya0rMZy1DkapjF2AhTMSZc8av4hlF9kRRxrdcmuQUagSkjjw
Mog0rT94nivDYIhD476EYSgNoFArw9Za728I4sBygMw8QME0griYWzgjr9MWUSlqb8rvUHUbZOJU
zY8CRwJubhY7oQFUl/3lVRSZn6Us5RzM4ylf+iTNeTQqqmOzygwYjLV6kw71hoMUea+1CO4WliqA
61YR1JIipEzD2zS2c0A7qeXzZVVELmUth7sLogp4XWCYQwCFJgba3OaNN4+5HRZeu8XUuSWK8/kV
KZSk0SAqIbkLVOCyJhjjder2mEYfl7USVmTXanGess4TA4jAeD5I+26yW2LTU3vQPMsht+U16BHd
1E4cxZt3V/Q2fHiOnWfmbj3UlrPEO6n1N3AeJKu7oZPbxTK73Mtyb5gLf+gsW1euJYaGyJ+XdRYd
t7U47iBUAN2YCgpxQFt/khbkHSCHAhli2HJVQtMEMCjyQgoOAZ8kUYZqVqUOMbdW+bN6LLUTZd/n
LWsRrt5KCuepLCtKM9IhHxRlu4H2e0kCQW5wPTaZV9I7tok5vrwUvuzWSh73ksgrjAcEPbQC9h/9
bSJb8Ka68r36CiZS1tslc6SXyZX35KbyWz84sce/2D6kvcylrQgYQ5zF9ipYzcMJ+kqoWiSAaYo0
x9ii8xM6rpUQziTZZITSn0UNisiVyWsEnOLLagjzeCC4MUxMny6ta5xDmRPwk4zB8iKTbqviLmdo
n0af6kek/az7WwPoeOWJSbtEfrosWGj+K7mcdwmIMifhcuKbmYFKBAVcExHR1qtMaCUrKdwuSXWf
9TMSsk6V32jFL206ki6zwYfEyhzQaKlXGN8u6yU8bSuJ3JaNRVlZebnYRXNlxe9Rf2LNu751Vwuk
ADUUfQlodQXiPV8H6eVSnlsCKWUgObGp+ulQ2Am97ZVo4ykkGHKFiJUobqNYAtIlM8dTaAR6+KPS
2/M+Os076aTd1bWdHZgzXVvvyka1TuBOFsIVzPmhtr9gk51HqWUjdSobkJQE8hRFGQkM2XMX2pqy
MPJ6YOi9vGsCazwTxynZqkNqDgnEleSYSQ9KvFekh8silC2VOFtEt9tAqyXPWusPAyZtajfrT13q
AqkUuUFP6X+3ml/Ta5ne1/21nt810W3D3A6OLdxYXdGTEvpinAzlUAw38qllpZF1aR5QOC9ddqPe
gl7qsfiuOQ/RsT+2+/Ch8zMQZO+TY47qzFX43GwxawmCi7MP4I5JHoDMS0/wAWPgB6Nfhm5ovffW
TRluVSo2deUu2rqSozTSIUplLobngCfFbO1n6P9Kjh+xH78Wihsd2N1g58fOjp7K3fet5OiWstzd
SGmB9lALO99l7qC5GmvsOvMi9k2NXy4b2ZYk7lZMzWJqcwO6apPTB9dVejWlD830GERbF8dyIrj7
d72B/BgnGglULa4hqSYguf/WJhsBtSjLq4DNWcNTQaeI3TlVGq0kgbawJIAgRQ9uMc0wpn6l+nN+
PY0ulEOPiTNr+saFqAmOKTDUcSiA5KugnZcrWoasacoUVWYgTqtuDf8Gem6UXuIWwLiDl9LAjhOH
WcY+K69Zf5LCa6BCTfq1od4M+psx3Ed5ZJMJCNVslwRuXPQe6u6DfJ3M/lC45oyXj2pP2iGmwXUX
ALmYjl6P5kPUtZ1mfOmB69K230m3VNEcE+xBZXI91bdmK/tjiDo0WhfAJLzlAQWWQ4CdrgDZDqEA
4W8UJGSKQpp1xAHwgAzsOwDcSBwL5Tt9a8JftMJrUZyzLQZwuaZkERUdQX3ThI46xHYETgDmGuWG
ZxcKw/SooWCGlGBE7PwiYfMAPEIVwtLesgE+6csAfm2VN2k4Ft1NXLb+5RMouJkXQf/I4xxb10x5
hDcoXk3Si2wC2Zc8scbw5867LGdLL86rgUtTLRtj0UtHvyhAASn5KPSdOoe70qQHugkhJRCoKhi7
B8QSni1f0CclEtIAcNydowBwlZWHaP42gVogr24jxdtiIResIrrTKEXRSgdSJ3/9Z7lZzRazAGqv
B85UPk/BjMyAP+Qb1iG498/kcKZYKmqoNbLZObl1OyanVHmKtigDBI7yTARngOqsWpFaYd3aQHOI
OjjGX4weqIgBAT+FzCmKxZwpkFk1WB5isbSwe23z2e3L8CGPN2IGoR4rKYt9rNJDvUIlI5IhJYF/
U1uQxmyNVwk3YyWB8/ixFFqknCGhyn6VlacCV1JBmvTyudkQwpPvaHqhMhyQzhnR+NLqh4Fq8Lwb
3fkba8UzUtGs6k2tgCZyp9+GPXHBAeBe1kNUb1rvukrO96OuMXKMil4HFIz5FBlHfUqcAYCS7aS6
ZZQfl1azPBzwGJdtzIyg0J07mKJ3wx6gk4O8C4bHNtmqEyxbxEUFZx/Fhe15H+etJWF1s+6ZFo/V
dMPYddpcoyqlJF7f3V9eBKGb+LSYP3SKK5uMA7nPY7LYZDTs+gjkRtEraEWDZGPoa2s/uTPc9RZt
Sms5w0l819XVdZY/XdZkSwJ3bRQVs+goQwKGYYJ8R1plw+5Fef+zreG8hBGlM7jK/sPel2xHjmNZ
/kqe2DMKnMk+FbXgZINMpnlwbXgkucQBAAGCE8iv72uRUZGSSe3W2b3pRS/dTRIMIPHw8N4dsFbM
JbdBXddRsExBNITzpR6NNKRBpisR9d11CJrzr2d3cvCj4FEWi+kGU44NQW55roAEjtvhgi+XcGbT
dRhPxlljWCdG/fZlRNULRz96Dl+6Dp0KvMIxyjHmiFh5k1YO6NwAPWuQA5+9a/J/wKmz4dsJ4XcA
TK0v7oiBdjoJ/94RDNTxnStxq1ELG8wmIQBjnlhQ65uN9nGsowWd+sDiLa3G2Nx1YBMXEd3JZ/88
v7mzrtWrOMGd+kZpABCvD1M7Cs1BDnk5s8Fw4yvZV/f+Dd3Pb20YyTN/ju00cTf37lVxKsSRX0/S
PXz+YXtL32LwR8GouJ2m0/vII/fc2ZQsKiGxcmKw70LJhxl+EeU0pSCNxlhodCZN3cYLIG31deCs
fv3kvjt/Po5zeLAf5lS6NaN9jXG4HW485pyVkJeb5lMFolPDHAXiwSyVzfvDMC6Jg2lbo7p2qmr/
HZrj41vhHoLah7mAQurPw2EQY41mxEo91rfNzkyaM/Ho3NReVJ0Iw9+eeR8X7ygOg0lFRnp4SF1z
XzzD7vepT7rISCsgKns3Mt7kmXU7ApV/xe7/7x7bUXxG3GSqUhjZtl+n4N6yu6gld78e4+T0jkL0
OFPTIId3wzu3gW56MqP+rNoeZJsnTEk8Llt9SRO4slir4NR1+0RAcY8CCk5tr9QtxkZfvOWReeGg
ER95B3eM9AcBrMA/kSN9A6c64NJgwQdCIQxQj5nt+Qwml+xNgJ1lhbv9BWdbWsM7LLF4l1T1zdye
N/l6GFbtnBjtvqYnduI3FYbDF4DsIlgHaEwf4yoWDdEb1gBtHQJLTkeWcAnvbGCsYLmcwzF1M5ce
PFFSfkpx0vQPq/k5T/o89NHOEUEBuJUPXjT1zgofPUkOmdw1nTbwzjbCCy52qn0U9kr596EbjeDP
GCK1yZtpPnu4o7gR0fQK8NAoLEhqQx9zOg/afL2MNPblLaokMB/gQiUhAJSdHKNePUF/Ie77i2KB
ZYZc21aJBuVmdLoMFixzt+sWikbNU7AYqdE7UBvITGtdL6nkG7fdCqNJ22nTGKu83njNEvV8swRQ
il+p8Ybq89yGTl8TFXWR8OZnUZ0VULD0kFVwkYTLJasvGgs0oAzu71KudXNRw19xzkiPfLW5h+gd
yde1vw7CeyGvIO8GS4MzNl9BvsY3aRKotd/eBH3GqR3Jced627q48sTOGO9K/yFEw3/ZUXUmYHrX
0o0vrjldNd1zPt2ib9KEN/64Fl7kzyt4VjfYP2SEmFr12jkQqLiYlgwclLSCJAl/JN0P4VeQuc5h
sZBS77yEhZ1519Q3hni2Zxjm5NCygAWZV2C5ZvTUnG1nJGH1agk3doofZN7D/sCQVTygkWKN9ZoH
GV6/uBZ3ebuGvu3Sv/dtXIc7kl+gjDV2dwF9maDgAx2tsT0syBk8r5tQx3TMCiftSLcxQKrooXvo
WhfMniIiglVAH4EWyniVQj/31Hn/NXU6UFIP1i4OQVvomO7L3SJXbjkcwDixufE3KuuTIa0ituui
nkTk0j6HlG2KN+yGFCDIngiE3wzvoRblhKEJW104oX8+WFrmikEdYIL1DtTYeIpp3FwoEuXRw40H
w85m+4rG0UOXticm/o2FJroOH0Y+2piemD1f4VD7Ex4EotC2jZYHWJdypK7xtZ/65zLtdvO63PiJ
TOoVbGshzZOcOgm+iQ+fvsbRQVeOneiLCV/DiqE0hqHzxFshGE+ZeLyD9nsUJv6ORo/hz1+v/Ncs
6PP0j445mBNBFsJHvwxCUiV/klADkzIa7FPzO3z/o/j3aX5HJx2hHMpJLvpXPOJ7J7bPyoxinm0y
rvo0P+vWQ3yqpPRNI+vz3I5OOF7aVtgHWFN+DweuTZO1sDhOUX9MnvvzPVu58SnJgVOzPMqamQ2d
nT/xu364td1Vrve2sf71A/vuFP2wkiE5ypHLWYKipA5bxSteiLteSLOR0H7tpmd0nJKQ6ed+siKf
lpA1DkCvASVtqsarAx/z11/lGw+8jwv8Rck7DJklw0NLHsngVQiTmKzZ1And58kLXelkucapFqHN
EnVZEI3xlAHtn2zdOrr59Rf58hKHNtDhAOPaYBMA/H60eSajnBmxcqRRs8qsoI1bBNfOP7fm618P
9OX5YiAQQwGt8CBpBwLc5zAVsoVJD4ZNKLxBrtxrYDOU2lb260G+PuGjUY72pDXaC9MdRoGoKrS9
F+Rnkaih9Avs7caOG/jLonnFT0TCU3M72qGNnLhftPUE/udVX99KN5tOaVoe/sSnIHA0saMNiYql
0ZEBEzNqQjaMtvzBMmyvhtDiLM79oWbvxlDrE3XM794OUJd80O0htx0cX/RoDZjMuLAJ7cAV6UAC
s+4ndWbZjyce26lxDgn3h8vR4liQEp6xgCHyusTUmbcqttYPSAIWu+CmuZZn7jnduHF3Cgn59Vp2
WFcLHmno4rgHyZPPIxf+Ek5hReEtscGu2/gkelDRmNor8DLSA18pPjHVw3H85UF+GPDoQQ5FO1Rq
wIDeeb+rUBlehbF75T9NmV6V22B/shzxpTBwNMOjwGq4czP5JQZs3UwnIh4jy4RdfexkDUw1TsS1
r437z6P9Wdz68CSHhokRYkkgziTmRbAaXwWLujm14sP9bFl5Fx0SozLun/E2zetT59a3GxF3AUi+
Ajj5hQU2m0I01sInAKsAaR3X06GK5XqnJvnt62rDBdQ5UEOd4yaC1we+DLGsSLaGd1hnxF5q7Nqt
fMkv/VShHLLnl0XWn/LY/f5lhSMSWheHVO/Y/mEIlqHwAoyLxtKrcwVgfZYn7MW6XWI3bi+GlxPv
6mHbfXlXP4x3+PzDw3QNi/VlKabYt4Bk6WG2GdlxtQI/MZlINOD2d2Jlv+IPDq/PhxGPkll/yJnH
DcwweCrmqEWdOoMS5xjVmZeYc9RdzIm/MjYgiKzfdew/ya2xq08w/A9p65dZQyvbhOAMVvoYA6iY
7AJhH4IR2znmezC8/XpZv5/khwGOQgCQZRPESBHLe+0B5S2i1qnjmgTXzQB46iBD4F3Qylfgvc0O
StAlLNPQ5J7KdSHrGOIDkeXlUbi0F5OcNjSwI3NSN4E7otRnVKcuGF/T/MMz+fB1jwLISAPaEutw
unkb72l6ht+Zl5U3cn0to24dvPJsmZJ6a291bHqJjufk5t9GwHz+CuFR4mYbjlbMxYrxZdOSJ2O4
Cqo4DB4aMGx+/XC+ffgosMBUEvv6ixdzPbptVXeIXwt6Xc0i91qT1a+H+FogPswGyhGQeQMR1w2O
XnLd+LieHiIytLxd0Mn3wz5zzyBDO//oo+LW3faQ0I+rTGW/HvjbsPVh3KP7Wp0rasO/Ay92ZW0c
uezQpYba55yW5euvR/p+Ff81w6NkD5YS7tIXGCkIH6rq3qnSX//9ww453qJAuQDyAvAAktYj3Inf
yRKSXi1eycJddSh65Jehvp6aldmwPT8F9/huNh9HOwqD3JNL2TGMNocPQ5GJ/hTm6dQARy+E51eu
Ng8DeMHNQQpiXP96ub5LHg/KWejuuADqHMt5mNYMtb9RTZBkeencRPSrrsrAZgmL+NcDfZt/fxgp
ONqoQoNW61OMVNlkjJuyRMWZ1ue8+AmrmKywbIBLWZ80Y/gwVQ14cE1/T0awGdxA7HPWnXjjvyJ2
sdUgcurAXRg40y96KXAwau2xwfeh72ZkhkkPUFEXid0eICUURHpy4ibw3RYLAwCA4AwVAkFzlE46
lQ21rbab4iIf4PexkzYHuyYVXfLnQv/Hq/4fxZu4/Oe73v3Xf+Lfr0KijVJA5/vzP//rQr41/7hk
z69v3X8efvHvHzz6udWb2D/zrz/06Xfwx/8aHDf450//SJu+6uer4U3N12/dwPo//z6+5uEn/3c/
/Mfbn3/ldpZvf/z2KoamP/y1ohLNb399tPn5x2+mj1f/Pz7+/b8+PEzgj9/2VfGmvvz823PX41fd
38MQyjgheOOg3sFN+rd/TG+HT8jvJspiYJMfbAlRufYPeVMjIJ3+x2+W/TuyfuwIB8EKAHUHe7uD
uAI+Ms3fYSYKMjEEBTyIjoXBb//9xT49n389r39A1/FSVE3f/fHbP2Gi/4pZsDsLoVt2kKUNkb0B
fXIUEyvVzlXRijQvmDWe8XoRdqwIMOUQxlbuT2gO1HXcDTnx14acR7hZdG1PtjYXubGyTdsEqoei
7XGZG+HItjk0goDMDOaqvZwC29iTulwoSs4SoBZnavMHJoNgirSnm1dX9+VLp+vgPOwbE41sl8kS
EPzW3g5EieJlskxZ7AwAzbeB1YsVwm6esSYf/bOZNAR5psmJnpKQK39x05DQOtzMCpYR53MPDfO1
Cz7PnWqUB5ayyhWPrLppF6D5SspjlLvL5X1eJHaEN85mZFFay3VQe36NynDoF6n2amNakpqVDlnN
cHhVUeu6I3lrWha2TTaEbHSCqBkgzyGiZWpCZ81nv7fTvs51/hT01iwi5iLS7T0x2CZUVIfaqyLu
ldSLllHZduQbbg73STE8tHSekF/OedNGc9CQbBjHEeqaXjBez34BPjdpZ6dIyDCVl3To0FeyBwhT
CuFUKtFW24K4O1Qw0e0JGWQMs0QzUbW0rqWaedZDIfgs90hexf3MHmfTsP1IGGG972cjIHAW9Pgr
KNA4IXvdlDdhJ+2IaxqCH6esMeGOWz9xgG9wfWHhUCWmqDiMOaRSm7w1Wh7T0Cp1XM4ElRRT5M6e
srKDtQaoaiZk7YcfJowoDi61y0VnlVNK517DCMOyM1Va3nUlHWh5WmEHQZt2qsyIms3j3JvlesH+
ahKu/eV+Ydz92bg0NBHJJ0+kVUAMltlOYeICUuc0DaDlfMPtYSQTmi5iydeTVWCtvCnvIf1mu4W4
ZWNvy8SFQfrwVLRKU0AmxRTsGqcPYCg/wGjOzldL4XX2M7w6eWhGSMy7ZY9Tl86Z6nvwU2AphAcL
5o/JDvuCiox0jrhdZrc+c1oVJi71dqPQ50vYvw8ChIVQwth8zls0wBkgyyObwdrIqwjU3CEhbQi+
XjDsWIeLjCpZ81K76nZWSqVBUZBkkASKmtoPXiclAUzUULwI2xr003F0UaNYgky5elVYEviMko3r
utBLLEvjvmfknjq5vRIwz0NmTKEtM0u2Iu2w0zIESquiWY85w3xKrqzOv8+JncIyZN0FvhHBYieM
6GzWkUGUTsHe/tnp5nGZvZfWY2eVQJdNe0XmTE7wtjDnp8GWCOjYS2NerJtGET92YP8EzCvF3s95
mksLkKoZ4mRzXbKETf7PglRd5M05ROasCTBSTRLqynYVDObF0kJ2vcwh4iQ0qgNLP1UvI573mc7D
lceLXdi1eGkm13poRPHQi2IbhsWT0/o3U+2U8VSxp9Dt86R1eJCMxrCH80jxQ5b8ChjGzVKP9hqq
lypmg9ouPgPHUBoXRYmWVs4eysKoI462WwLJ9inuLJLfUZN716is37ly+mHwQw+KxrTrz0hdsDWa
H+eQJ+J3iOptjIq1ePdq08jEJIrYqlwEC+3reTtJ77qekHCzcRRpWWgvUkggofszjJB4d8DThmst
kLWNC91CslSR9MYlzvVoxUqyKgs8gc6uNch1zfonu1JjVrvezwC47vN2IWzfhOqyaEaUr0bbiMzc
C3edglzJBGQGMM9dsCeNh5be4F6rznxgE8lqYUNdoXToVR/267q2+sgW7qYjYVrr/EfpOS9N2LJY
1rAHZlDQ6nXeI06oPCsW4qae3ZXnTUXRyOvzFC2qel2Mo4wM106AvFJbV6JtZ1X2uV2F6qxorRq+
KAaN/NKSqUfHs4B2N/7QXUqjRgiRVZkM/vLq2sE1N9HK9EamVhPM/Rgr+I0S8PBlk25x+2dtUvUg
n5p5v7bMUe8DhW40NKyhDEPgcW2jB6edtLe4SDtqgNwzoUPrFC98GpzbcXIuGDrXoh8g2mnhNa1b
M1zzsgqSEnZSa0iW3HV6+Mk9AWh1ddagOohwPdxzYf/oAgPOX0tu7HU/+6jQMxb3hrwCc0FHlaXv
eqJ1BvjnlkzLuTgE+omtUFtAFaqb44V6flRiR0H0LV9VjrOigynWXtllvRjH2LHFSrhhwmYDb2dr
XI7D+FMQvp2Ldm+b7aZbiLEZG+cK8Y3vocdXRH3QV9CPs+AE48qfc6PvXNK8W9289ZwynVsJm3sh
diNMylfKnBmQ+cYVO7RW/VBhr2tjw9EdlVBMeSnHKZU5B5NTTAWkx+DI6jDmx+XSvgoxX3IWiLiQ
/WtJqhkRP2RnjqqMKJjaAyTNgo1Bcb0MoY1U1wNvJvxp6OWi75lzBVHnrTf554sZ1BBkDPKAozRu
cgrKQ24xhLuGuH37TnpCb3uBlzFqCyaIE9UQNa6jcAL/2BYLNO+FTwzxqk19IOKUh/Y8lHIX894p
obqfF35v9lFpWninMvTnWv0Ka6nlUPzrLVM16WJyuUR24dswhAqXoDqcY1PAAv82GCiddj1v640V
mtyAxnA/uJV3ZQVcQIGQGDhxxLtlDr7gmxYhw1rSgYWlh9ZfV49mXOF2WCc1vmyHzMnqJuusMqdi
eXJI24OmnatGB+ZKE4o2zMqGqZxbryCQY+lmBQk2bazAbGjWoXJG6w4PzxLjfi4MsiVzGV6COq+v
uq4iLy3BPkokzgorRv7glvpG+S4V7to3SpiqcD7aWavapXAf6NQwD3V0qk2gCRy8Q1fMwj40UmHY
EwGDFzJOIJPj5HWN1FtqXsvEII4s+GM+Q0UoCYS4g//lxIyLiqiqMzcDnN1+6IZBWiwp6z6IFxx8
LrQvcc2ZB8dp9a6up4DHNjgtpXMNSmOeVJXLIX5IDXQsVpJRt0D3Cd56KyusQTOM7dBkQ8JyW83n
HM7ArdVFJnN5mzAOMDCW114a147yUvpmikpZA6gZBW0g7gLmIy7QBQfNvsyV6i67nKCfxBSy66uZ
z7Mf210LO1TIt8LoEkjR6kdjqqceB0F1Zxad8G+0CWXXTWA5UrxUDl7UFCnUpUJ3A+fJAv1LleWq
L87LzrBFwkM1TvCWqZap5DSqS1k246ob+3ZBKGBF70WNcvPhbZzIXF1ONND9Yy+45hsoO+g8KaE8
XsdaY9Edp6oggyCYXm6DwnW8bOyMqb5YApvNQVopFfio6oZjBHRfXq7oxOEtXvtjrR8abnXXObAA
fgQKA2D/XitRnKrGsHX25ahLEVVsBvK20YzIqAfDqdvazPDWUD9v/VWZw2YH29sB6BgpM4fSRIgD
dDFD3kRjHgKvXCKjSbDTOU+kHRo9ZNnhmA1+VNt0fcthsiPMcr5Qc9H4WU44ZRtTNpZzX079kEfN
pARNIAXThZAqgFgyFm2EHnRhL200iYohvi7oZivDU49mAC1iS0Putgso23KI5WWDO6MwpeXyYIFP
8WNgkDw1cWAxFVap7lxrBVZg3kS5UXSJ1HyA9q/uN2ENvg5uB8ZOh77YeB51dnQcpvXi6GljdH57
LRiinTsbAwRVuynpsdxbb1n83QIBpLWPCuiWBAhbmCVgMmUXJL7yqjISeUfXXpvjHFsKehYw6O77
hyqCXXnitmMGgA8kgEaaAJHbGCV77mt/2NalUd/X2ic7YyjUezO3yBJ95PhvLCfeu5KLphGY5sZL
MAycRRZ2+V57rE5NbrnItuiQiCJozcwUwYC8p7Ky0ud11sIJ5TWoqAwjT8ODEBW3K89GnsVM/oJj
5UVCNwaasQwKDqINLlvToy+4spapVEYPuyRar7UWpRN3OCo3qiI6c8v5BbKy00ZRPq9dFdYoDRpL
ERuDrsGLQ1yEmpgHaW+HZHM7BlBObR5x6jDw2rR8dOC9AsCygdqpzMt7SbhOAtafhUPXJzYjddRT
iduJP3hmFsIZhEfNaI8PYZerRM2Vn5S4QcXB7Dlr3fZvXdAWWeeW4mqa2kvejHxXVHjrl8n2Yxrg
KKcLQ5Wa+5BlZzy0EmtqnTtdDXf55JSbmjhGGnAvcwq/wTKOXlpIYm7NIoR2fFtVr1wd7rE+F+e8
MWlkDiYa43XHbtpC4eo4OTqanFE+YCbIUOdwGFeCjzMukrW3geP3sp94JzdDrnxMfNQreLbrBDPp
6T/LS38VQj7d8v8urhxXYc6rVyU68d7/sgZzqNXc9OrtrT9/lsc/+f9iIeZgrvy/LsScCyVeX8Wn
UszhN/5ZijHM3wmwBFBfgkIx5AkhBf3ftRjD9H8/kLB9ABldlNghEfd3LcZGBefQUUNZF1UXoBz/
LsVY5HcYFcHvDt0YNNyQ8vw7pRjHO5Ra/lWKwVUTooawIrahGnvQjDwW4AtAlzKauXhWg2MsZ3ym
Ft9LpwYpBBbFbbspKlihVFHRc0cmvT6IMUdSe2EH2P0S1C6rVqyyGuQbIF5DYO9y0r2S+Y6ibNKG
MVE2tAccwtU71zOEjaKhKYL+FgmJAaiHRF7l5Bsg8bWEFIPd+APcKFoYmD4UFhXMdpLcRC6hktaq
NC2AhjOIRtCz+FgMwa1jFAKCT2UISYDmPHS01Y/ZsLhsuFFlPbDLuRgG9xE9CAb/R5RkxSUqzDmo
/BDPCZ8rHCz11nFLoNEZOk4egIdaYO/6oK9nFS8I2RZWZ+SRHnvSpnp21HteGp1aDejTqxvXVqG8
DgckLRfS4+yH0QrD3/iT1ak14SMRSQM2wXONVL+N88mSDFWYBipGfgHeRuQuaETg/xV0j3uj7RK3
a9osMBhyeXcImjFrcFUUF/4oSAusqaz9LHRmaqwB/bQZkli7UXEwtoOXlKp35apyW3fdoacDrKHT
9jCBLQYUoiijRpnowKWPOMXmc0RiAqppr/S79PJueHWKgTZ7mWtinplVV9waHaidiGJ2/gopi65e
2bqS0510SQVrRFnUc0fTigRL9cxJaTuozikWvLVyLuvHUDsLqKeyAMQQ0oe2lw6dCHHZHP3R3vK5
da7GCUW5zAmUfuEWHAnTvslpH9W2Q64P2uFl6pijA3wMsuQ8rRYI18SyKHEcKReQ47hqoZANmfjA
fXKbqrlZeFeAeKuL8bbHVqMZr8egjqgq/EtIhWsnMh0P7fc5oNpO8BGD4IcQ1vtoBTjqKRnHm8oW
VRUtfgPwO1Qm1IXyp4AWUTVAyKBOfco62WZew0qUuSiyQmAvW9GsGtgiZSb44uG2t9oZqGBSWV3a
dS1bzvsmMFS6EGzmaNaG6aZl1YR0Xw+mpNlosvlODkSe49jM6y13pUYVowqq4sLvKqtIiqBBjaKX
nvnEggH6Sgsxl3cyysAGEMXBhiEt4C/nzIF0UjL3hF1DNdyERvJkuO5qZBaeNCmcuVgBdKQysNpr
N6lKwa4hXuAvSKkMSDcWlTJEhg7TsqBQ6udLNPcUeqMk1IRFbtfD7km4C2BRQML6xorlnkYhyLeh
3zvk0vxRKQLEsMFE6CwH/mVrbzrl+zxxLQpLxNgKc90lwzDUeUqm0VBQHGdliIau01abSbilyhy1
THetY5V8hasMvULHXYLfu+gWaCyszBg5g4f0rvS9BpDhXE+4RXFm7Jhlo0keBK1GsZRWcHgNcVGA
wRFM5HyktMhjkFP45i2CbnHjNIOvAWsbVJBacCZ3biludtOqGtyJ7SuDDGWCJg2H5xTIR1ZscZN0
GYiGbvk4jno0MQFJK7yVBkViqrn5jLWepkstPOeq7nHpjqYJyrQ3YTuOa0zcSIemCZ4hqiPkxpm4
42HZwcRJ6sChflypRjZpgQu7nY0NRO6iaUAxI6qlSZc+mlD3UutKi7HLcHabLLP6lvkozADIZiUL
LKflE8oLzRkk8hz70oKXn8g6E+4CkaP7BtAvbVTPi3LdKw6K4SGf9eAKC5PoyY6cumjf/c6BEwZi
vXzgw2SWqGdWbbCqWnQcd7RvGtRjJtMsVgO8IB7nPBe30CPAatWTIfUOxlbLknr+OPrQ4ycGEkDq
jCo1CxWGcTXWh2pW6A1zuYfqGYyAa2b4swGQuWfdD9L3nwOno8NDZ/hun9lYGpnkuqT0xs11CMcl
g9jVevIqEwY/qOOPmQsTMLFvtCA31LdbuNY3NWRnSgdV6KwKfOtlLFGUiEI6+VBiVFBhvSC8RAeK
GLITibIpLxNn9mFdO3TLYqHA3c9zXJhVSd4sB1UiEfGShaj/lXoOpY5c3NLkHJGStvNlWTtD7cc5
76qBxt5S5QN26TL72oJ8dS4GC8XUwRi3uAkW5ZlDlwq6zyi49P7OrbmhXlBdzQs7DnE7ZAgNTE02
1Mx4IX9avcZtZCadcF49KshdF6gZFdfZHVHhj0OD5wgvQJ+3/oUqhtlZi4mh1uBTtEkSFB/Hcl3P
DVRAcP7RBuZLNR8uRwhhz6uqmXFK4vKEnkCBbNzKmwT5ST3OsWVT6xpS2IBiSgulxVRrbZpJYWh3
2dddaWrczCtgT2bfGYqVGHCqxT5wjldOUPkTbtLcbosNKYzFXLmohx/qvbjy7MDNKQfUteG580gF
bq51VBcgrFiASws7sMDrK8GUjMOal/1bVRizOOsogeZcKnKpWZPlrhH0z8HCUa0AXaDvURYdKycA
KLSdrea+ZrW2rYQvgVc68LC1qdyAemYThvrRPOU6Dfu+nM8bnfsoD5YlH8+cbugCoPDnyVs5Fq/w
4JZSEUhg+FwPOnVw1nWQV87zwEnRHbNytEuJKQeKShMBvCtCp0u7Q6SHxhxXs2XoGYS6gZFlg1e3
QGyy5tAvzyEkYHhPbe/O3floEjlcTOjDem1kG1WuHqRlS3fXm+jYnVsD7pxnuJT19DLoqWiSsJ18
n0HIRizjpfQaY75tc0XGHz30aBdcfFFTAd670nO1ma2i9XGsVVypazf3PdlFkHQUTy3HZRmE2gl8
DMdVDBbgoSvalJcoMpnQtTjHwvlLsvhO8yJRHmyd+FD+Hp8mtwOzpynzAnI9knoQakdOQG/nUpXj
Mx17/tI2fS7XALuxcac9bOMNLvBTBSoCXFsvKZeji+YLmpVrOoimPJsL2+Hb3AimZu1TVGgeOd50
vIWkKtSD5rV7o/jQ/PAsFKzuPG6iPtIE6LCt5EJktYZd5wwYsG7GFiHFYiSxxkkNGzOYKuOWMSam
6ykULqRoJt5Wah04JY6CsS9NfKm+na5LgqD/TxzG/78A/YYX71cXoH31+qyei+H50xXo8Dt/XYEC
63cEAXjNoVcFyhTaz39fgQL/dw+h2CEHykjghjbQLX+1o9HExuUogJSThZSPwHXi7zuQiTsQvOts
2B3Dk+9PpPa/0Y4+ugHBVhgtcXgSQOMjBCTbP8Ip+MB8hw5rQWhqUP3p0Gq98aE0gkOooSe4a5/B
JxjJPRh0OEg0HVww4HiGy9gHEKHwsNFrHCwZjqRNy/urWtJVGVi3jsrPev8UyP/rcFhyE3qZHuhq
gGIcZv5hOCrJ/2TvzJrjNrJt/V/uOxyYh8dbqJnzIInUC4K0xEzMicSMX3++Kvl2i3Qf6+jxRNx2
d9sOSawqFJC5c+1vrR3OY+rprd87j24SbmicF6uU52lVzcUV0rX4BWTy92vJK/INM5SMtA//b+l2
uvVwwfCKkhNXPLYcmYZmkxRUID/dYn+pDT8zBPZ7lPd0KQMq5gCQhzuB///ACXmq1tlpUdg2Imn3
Dtv7JrU6h9ENSsxH1L/8wgva7tGbM7WtquEg5/GBn/R1cNUTc1J3Ve23+BvGiELX1zemm9AGspND
5TX5vdeXv7IIffCyn7573+dQCVfBPcYV4n7++dvIbNO2ikgU1JHdlV83l3PZ3gZIPZclxeggzWE9
wIOuysGiJzC2fy1Q7zCZny/ZB9burzdAyj4Pm8tDaPKE/vwGJiF7uy7CfJtZmiwiSqf8gtO3vY2m
bp0GBnGgkThElkHv0IiXMri0k+g4Ce/FNMeLWkxG3JkLhjXrV9DX6aP/JEKcLk1wilkllS5gEvPH
qZRpKJniGpTlNrFzr8c76TPGQThee+j6CqS4VgtDIxXnvdH2SMIqFUXuP99QQJwf3gQLEYErpxHq
DCTgoflwebIlAGhIo3RLVSPeDLi9r8s8e0QnlYF5oN/OJB+JHndbEVn5bCT6MRmXZZ0YFWx8ZY/D
ZlAL180OvXv+GDPyPPLG0XhoEwXDY5/0CeP6SHwMeUJwWNaP9VIfZk/kT4SZYddAzmgRFzbCH6EE
p5JdbVcYGR7DbM5StWFO8dJf2nVjuZvEHcxXX3XBcC+cwnoNqyK7rpIa9daajehZN2n3peU/X4w6
MV/npR7VdbvoJVhXTrDQCaZzc5tVaUlof5TM25bG6m7odTnz+m0LZWHiJyzL6joY55LOft0O39PF
IUxv9KkP4qDV+UtrdMlnnVfzgWUodzbNNC27qiuYH141xs5Mg3r60vb08HdzYs7+0fOHaDe5GW5L
X+NIDKhorsOWzuiQG+p7yYs9Ol7h06oIw+JSNlZLjpXZvaFbZigg5BddMxqo/jKLVl8qVCYXW+rc
eFSaDc9zOixDTWZ2XVw6Ouje6OrPe+bhRV+qKAF5CCajfKoCP7mucDtcWUFHbWIV9qHo0rxZGcod
1pVyMmK1cuqvWHuRd5QAaeWKlP55XzE7xt626TAYK6/sPZrAUZOYq8aPxp20p6HftUTD2KATamAy
R+BfRkubgy8XdvtKU5kGf++p+SAVfdxNJgK+zLANTHejJ3R+ZlMwPnLLtSTzq3SJ/TuWjakPkUgV
H9IL88HH1t018wFSysoPiu1knaSd9OJapsFWel4eD41qJFtZXoY3dprOYm/P8APrwcmdi6X36yUG
T7L0ynW6T67wSIdOnHZ6sd0m61dWpobmmGsr8jfD0s3iamk5vq3NLGOcJbjSXZK7kNn9XBqPog5P
kgy9xHXVMA2OaPDBSBk3Qxc4plHgL9syoGtIoyrw7iZjTuQhFP14Xbdp8aaD2f0edsnIHIdT0Eye
BClWtLy6arywu+LCZW+aNv7Gm8Nb6vgpdgrxKQoJGZNl8G2JqgeFtPkpqMr8wgAP2qcOJyc6baoA
J9fuDccHVPyiIi9taYrtODhyXfeJfzdHgzxYy2xvoHrE2qVG3C/KhNku3OxCBjb0Vu96u9AZ9Fq6
EDSZnRUbuUT1p7YR9UuSVV+MSYBWOHOxx9GVxuWcBOsestQUodjaUzqtC+CSeKE5siL127gTSdhO
tE3IJ5pkyrWe6UQP0zF0VHAxuo21N6Sk5UiD7ZAhJsS1p+1V7VjXtSGcDamuN7PVXzLxRR3LKNqK
rJzoI2gyjmk572lmPxhBHq7sFlPJYJTbuqJHatZOB14tJL2pzjqMfVAeGP6grooprbbO2Fb5ijic
J9sfrFXFTDR7zN4yxOuDlYpi7SWG92hw8jlkS5ReTFn+2hCQdmVWzvI2ZVb6CUt++sQUXkmjhlyR
oavuhCzIsaZ1cRrIE5WxlYaYbLgmaxV0GrUw83dj1utdyzxiHlwC5um29MvdxMwAOsmub6XrsSy+
nKx0W1+kN/Tg1LpVdUS2si/DdIUdlKoNRm+tlXU/0s3FQRiO0aMdNO66IvWryq2OiFgBHbOgQV8X
2pD3OXHhaCDPbm67lEaoJr6XBxVpfYsHDWfhPMz6/CL1y2FjeUFzHGRHlyu1y5Ux1sHBmcdLNYpp
W9VFel2V6R3UGLyMv1BBbpR7AqdaNV7DWfVv0ghxA3RpuzNtYnO6bFJfeu0godpiYeSCsgpiWIpD
2QE4eFEXbIVqvyHDBHFo6+bGyrXiaFSbxq6pZf/W4ZCPVkWUga4s+CL2aM1WgSQPJl+7nyHoxMYM
p+USlSS6AyGbj5bfNbjZ3ewYEPn6WbJY7ISo7Z2hiS21oADioKn+zGkS3KAbljvoteWatvx9ZAix
D41+pfva71e2My1OvERuetlUVCqCLMSvJSjjU+F01bGopujV1930tSjCZcP8v6xcpUbtXHJcL9k8
U/aVUBXzTtEiv0U4jVZZlnaP9UzGodUn401YENzYBE62GZrG2ghXzIdRRjRNbbOeOIrXw14wimrL
WG5EnWyh9+7IZy2Fs8vbHo+jq+f2mi3Z/XNKo5puvG4uzbJoNwQnEC0ANBQ3Ui67NC0ZVOM0r0O1
HId6eclV4K2qhLOm4iPUACGvyJcz/bnqPmqdZccwk1sHMbCQUr+gkWU70dhmnKm6PSgtNugRDNmU
/o2S40PVTvYFtMSfwgk1Q6KWZiMrZFczyaetsKwY2cGIm0Gh85PsEpdG8zoTL3+jkbs4PxfrJRqO
bhr8id6S7CqmbW38lH278EcmM1bl13KW8nY5Oa+U6ozvdpDdi4qM0gg1QIUS3cNibzPGNv1O/906
dDqV2zSS0V2vi2nlEh9JplMfhWtRdwycieqcyYiKhapw/X6bzf3KTyLrdbab/kXaUP8x5NZ0vdDS
3cqJe508Se0+UW341wtPl4wHm0dmP2HA/JQaCJTrKBwe1UjbRoet8zic5GtsEP1t0vm92sjc1eui
9iM0rHRZ9bzph6JOh6+RNtIbWIi8j4caRf5iqW3rcgQ4eV7yhRRmi1wh0skM2/zMk5AeCulo5GRC
Bb/nHh1d+BuvAxS05J1ljNMuVVA467qsWBSRb6wk5vZNKnRJx4NPW7ouXM9TiLEbap2aLlVmSloK
4oi15oSa69jOBaQpdLp940mvvjWWCc9XRVrT58Q3oAaVBwm7X6boRNHSuiVBIluGldWOWR2jcmaf
nRLUZSVD3b61fQ/uORoTUJGTh8Rnaa9Vj0WzUOtJXXytm6pfe0vBKqQM6xJZzb1Om6V2jzmcUHKs
y2xqYRC1dxWGafbNL8JCbEQk0dz9zrkstQz3SrjdfcT8dZ5C9ucvGWtA3DIH82HqSQUp3elCSdfV
K5/mGUuWmTzP+eTuyjIZL9qsGPeMVFdX6dy5r7k8VZi0Aaro60wg8VtRNhNZGdNyNwYi2VfCyay1
gqLeIS0z5p3n3toOyTBHK50XAbBhtaRe3BeL2IRzznw9W/jDfRqFM6BdClKGl4JBQGDM/FjQpXjq
g0jFfkRraKHKYTaQzSJTd1l+mQdhNu1MVU1P1lhGVwClnozWBHabSMVM7kNRdCpZfgLCgbbiaPVd
9eH8YOVDi/GhUPoQWhAKa49BKWpta9N8TduJNZwyifg5QYfndtCnxYA0vpmxK1PCLjzTworbZK7v
m4IbYjfT7LvummmuiB6cik1mj9XGtmT7ZEhE8pafLTfoF+Xa74rhzuKMcExr2d1XNA52xVx0l8HY
kEcRaoqloF2abGWaw/RZzXO4UFT1CQ0VsUw4Gs2org9wE8Kl7lycJab5Mfif4fwoxPTiXTHixCwY
nZz5mzBq53zFV5ttyzmzkuuhlnMC6ehp9Z0VXncAQY5VhjtH0WV+NNtCFp87zyC6ZqA5xYEwMopV
MXnd5zwrxW0ZhDRdAn/K7xtbgwm7c9btR/wkcWnS/2KAyswbHYb1knUMPJpSW+4G22AP1CrNVk4R
eRcCNCeNOYo3D4s1ts+IuPAXMMDBm41Iv8/nft+YQIHDZLafppINJwDD+tKlaH42+nYf+0W37Oyw
kutBRPAzY5ts1DTZe2mA8FE8yKtczwN7QgR7VOlmm9QkgEZJ0HyDrOz6VTKIikemNx8XGfwVK/hb
EuBjXfLfj1jDO0vK/wyT+F9kVYFb+O/5iP9bYFRJ34mD/P6/jCoWRhW0wcgmrd0LznPFfxhVjPAP
XL2YlUKAQdgEWl7/Ugad4A/m+BElS5isa56m3PxbGQz/iHy8yPgJiSQ++eF+h45AgXynCcDhY6Mh
SybyCDcmCPAkav4smWBFwr+Rp8d6NBpGKmn6re4VrJyXUyhPsz1SzoYqsTB5mOiFUITsv/kUi9PH
Nci5i0ajc67taDafy3kUDrcgHrq+XQd0xcEZa9FNEWyOm840+JmxK0r9ksneMu+CQJjwkWUPKmd/
9SZaidUzm0MkecAMe6LfstCQdD8FKST7urDSfnpw2sojLJyT6bCeltEbNhAeyEsqrLB4SfuUQmQV
g2T4obk8zHmbO2snkuKa8G+yhyw3Z+2sHddf2HoH+Y3ypWh2dZaZkt6PxPZhkebqx3TmoZWXNvMM
MgoWI90HIcXTqomsobuaK8MojNh1EdOyZ7ebFAnUAvHE3wd2z17o1nZjtptiCEbrAYvPFGJddB1x
1dBTeiwiFbV7F6wvum3SkTBp2VUc4/jWfXMLwedXpCMpevTpAMhko2RRGEmLVoxdqUWsmq4synVf
YwtauUSd7HEbkHcRFiUpViiHjbXj4EVstAocEEnXaX2f2Uid4ZOHHNIaHbadzlsQq7bBBNZvSo8m
+nJsDGBHtco65ZpHTLjMsvMNr1hpON5XklEkyQJlwOiSJi1lb0a8nUraYtsMFGvdejYsS7cQJW5W
aEKf3Gp6mJUZsMBqfg1UGHMvi14+VTZoCMGJ63ComvLajFKOUZ3S9kjAfjQ7q9wF2ylXbVKZ1X7J
6Z1jOqGQiUv7FCgyGmGo9qXlULTYvtnk29zHxrKJ6oyor7RtIpbquW3Go1j89prDdota009uvhvA
2Kb92BH0dGeV0TJv6KhYwzoRlORxO6Br49IqPSuO7Ln65Puzfye8OntWOTE5pC2H9GwWc7IZrhuo
28UoQkheasxLJDMsUpKBsisYHDi7qGUfwfWi/H69IGJHwLV59bkLB+keTKnEWyD9jO3FCuj66US4
5mUCFtDGdPumem1SlPp7P5znYi0TjsPrtvaNG+QepJKRFpSFezyLKtj/Qj5NmRrtTUdvzNwEzimR
Wrt1atE3ZhvZngi6P/PFE1a8DEZNVLssjVtLeV0VC1v0GQWMGTEBNTMsO+4s5X+FR6Xl2/giMuOI
spyC2HAAp8IwaXBxZh7fWSBS6sSwBByM60y4vC8ZgD4sBDK/tLzm0zCVxlseZtC5lFCCeS2YJAj1
KscRLLjrRr3SUP7cRILRs1Fd9v36VDI6l/U0yedCNwEDNugBjrE5panYOKqPXowpIEQ8r6TTbA3N
igkgWusdJH5Sb4KhZxJ5nQcWocxtlcY8rctFhQfuJQsb+zQNEE9hoHjhwhfjxpSLOxxzBBRzk1eu
Ra7VzEw6SBh7yujr9hGxZ2akuvBFhkMZHY12KQe4eLO2+JvLszZuRl20/mM/MIoMUWZsi7tw9rwO
NClIqnIdRbQS640GXE1exmEcJvzYSWf0OaWKkPLb1LBK8GAtDea/VlWeWEe+ES3eTShTyta1V2jT
2YsecOwLBU0ItG7YlPR+nhXzfboMVrmVyZCkF8HS1/lXmWehM3NyVl3zkEsn4CA+ZMVpyXWHphQH
nk9Wb9aLcAF5niK7LtcTUMU8HktepMA/q2n+Syo31u9NUrlGcFSRn6jPSTb47i7ERBZdp1bVIYnY
nZcjQklVz0/l6DnVXZgU8NNWR/HTrwyazOow2VYXfAlSu7P3p6W3TDZ9yGgw+NkhCMW30uDRIgxp
mcEp5nIgk55SE2hEngGS9AyTZAojzto5QybmGTgB3wjhfVP7eThTKfD5y8Ry2rt3buL34y0Df60X
+YNmOZMt/ZlycXLLlk/WmX6hic7hd6QQW1byTMjIMy0TKhrou9538LIQdQxR49a+f+JSR/Hg2731
WJjWPK26M4kjjcpFrTgTOsGZ1snP5I7sguSy+MHzZEaJHmcpSk5O0OOwMiGOGh7IEwuk3Sa/AyCB
EMJEMX4aztwQvBkMEV80PNFyZot6xqqRw9ZLmCP3B4CkzzSSdSaTkh+YEu3+U8rhCV/y0mCq1p7X
QDVlg+EZHO95huIiLRpEqllAQU1nIqroK+go8uchpUZVJvW2PxNUskL2wAIHWIXPjsO+d8KtTHec
xG48U1hNpRFUKukCVsIEW4+eRbNwbZ35LevMcllnrstxiuWtPNNeXqKtr9zNMGBYBODBqlJIcdMP
1kgVf2bGorFRV+MJJGPUaZ1vC64mQbtDiC8qIQRBdiszlVZLuAHhERwxTqDaUupwK874mp0y7Jl1
8IS1TbRdQvehym0P8C07QXCV37k0YUqXGab4dAYiWqnd2QRIBOnPHF1qFCNTtM58XdUrWLvshN0V
ZwJPlZGXb7mswyMdLxg994TrDZn2vyLv09Npzjxfl80IyfLM+QWTshLUH985IRn88ianErxXFYND
VsWZFkRWmV6xQFSkJBqJc8eo7B4Hr6pCdKEzcThgKGwvqK4mfROVC9v52mYRcI9N1EzpC7p9C8HY
hVZyms2R+eX4acpGne1yTKR/LrXhEaB3IiE7K5ot4jaXtLruBtX0fzKXZXxzzwjlIG2/iIszXln0
Pvb9/oxdmpQzUZydaMxUn8DMttSdv1ZnYFOK0irukjPImXspsn14BjyXyvfrG0s45bBtcZeRVHvi
Qb0zGprQq1nzJAOMOmMFPNqncxqsyroAKiUYD22lPrGm1g/sNNda74U+4ahd5ObPyl7m7sYqVKDu
7XLu9INxBlktp2ZqasHhc+NWsC6rdOxn85iPYVowLdeucFul0CrQabU/k/vQFtkxDbMZfBbBr1x1
DllDt0sGPLRJDUN7T5XDiKxbpjhm/YOXUUMDVY6lHvKZkNBSURBIut4aHrffYVBOZ+ZhR4bTp0yJ
6kyZoePGwyKc9jKB4n0ThmfOQD9mIHc2raSCHVrbywrWtrtW+MadVVNgzVrRKwuSlRVOEJhdVPNb
RiSV7og6ZDvU6Vla7HXru1fss3KJqX+KZGUsvvyC0pLfUWNhKQyE01urBKHePDjcWf6qaedZxYNv
u89hHpKFN3m1nUCM+opKPKKGxquuwhc8BcjsIWpaHVuipmOy0CEZoLa88QoyTt/0VeuKVZJYwwu1
yzxtUwyzXrzMbvM1QFx6ZHxFjnOrb8RdXow2GVV+Qmqqb2FVwVNdL8+si023GgCeMQoGuB+TAfcS
6DTXFa+HDJ7SsTB7FiaO/1RYcInkMJrZmzO5g9qpgZkfxMC5+vM0OYzhIbt9kviCy9zehkKnbzKi
Xtj2jcPe5J9yBPZo4Hj2FhJiXondpHMRMn6mibWo5oe6rPMKkLN3vgV4uDgGiZHsz8BX6NFFLeDy
zCBllxe6qMtYSn/ZC9htHfuVOxTMhzOQ+WWf66e5plqOTZu+PFBTVRVxLxv3pUsn83uWJMWwqtOg
1xtQL4pV1xh6RKXaHxg8znFD/gAMfuss/z87qP+v8zOcRiL99+f1i+/V/O60Ds/x/87rLud1IvCI
EbEhEYiK4FD+47zuOPxKFDoRaR/W2efwr+M6HA8WKcekYiT3gYP+v4/rhvtHAPvDzzNNi+B7TvS/
c17/EHFCt8Hz4GtCz8EMyZ35MXKE5nk6Y5R59aaKNu0T9rmJ2IPI8yrjyzKPurmPkm40DpJzAgew
nBvurk48O4wtag7mR4dA7OZxqFpnev7pIv4HYOWDknB+axz6Cb7AvuFjuH2vJNgiqFWS998m6VuI
r0bikgVRFhVJ/BP86+6fXw1F5SeggiwlwBgSXpyQKQaMags/xGoNy6S12+d4uIVFLdUuxWc15eru
91+F6DeTAfZkibAMvP9MUs65I+2KSeJzI2Laau2hqILhFxHjHwKOzp+FAdCAK2AzURh80GBCs45E
YCONKgtf2aBG8zqaZL+vfE9c5NKIOJ+o724r5l98vPdf2Y+LSC4DDm+4HQi000X+CZ9qOCS3o1tT
aI+i4BA6YzxrjXxrzeTa/fOVfM+e/PVSLoWVDx2GlvDhSi7VpLxmwf3sWVkV9x3MNxZnoHJAf6f8
VeLq3z4Y5z2eatQzyDeyXj7cHVGZFlZ20pbymdgCl1Md8PX32SdW5Z8/1ult/5vr4WOFKDIALjz4
gUXk/+mN/HQFMzPPqdcpGxPLMsDUbXPle9mw9tl/jkORD8dIJ/Mv0v7/du/TkTnlHTIty8fy8DEE
GjImzaaCkiMf6UhDUqn+zeozVLN//nD/8XV8XghEg/+ZH/KdBqJdIz87+UVcWT95eKYBb1X2+s+v
8oHaOl9DSDpSlPiL4KaPKZJels2cBkNmWGaIh1KRoJBFg7tL0SMVE98LUa+LzN21OomJYtlzu+xz
fzgsZn2FIZBIfl1fO/7yC17qP316C5DFgydzSOL/cA8NqVfVlApyRdO8OlheNmNPQmv/50//H+5U
8E8PlpBPjtuarePnG8jE+h0OUFmrkqDzkDCUmrOF1wIBxAVSy2+OPD7dr0jRBLxCq7KRfBxl7kZJ
boRZIqkkhbEd3fCrNYQXbegdUbjEL9bovz3z5xfzITPhzk75cO8/m4cbJXAbXmx0SR4oF7O7s9Ia
Y0huOPYmIVfnV7fS3x9Hm6eQYCm2SLZk+8MrJt6UaawdKeXjyGAEGT61VniM6pFMMOpck+ms3VOK
93RqMZUkalk7OTD8SfcrOqNduYJ3O1fZZ2nU+refJoYyOx5aP1+3y6C491cDXC8IeM9y1QucE7wl
E66mnA+/ez/xKi5XISDjnvSpD/eTlaSS4aaBpKY3/fliIjtvWiP6JONOJGn2K0r146gIbiheDzqV
r5fVgAv//lM5Y2I2KFUYdUzdlsdh8DkskvKjL4Ur1QUAX0fajiDtytCtQN5yQuMLJyA3XOtkrH8v
zfP8bhzbOlVapE/DIL9/N7CUIiS0CoErx/K8H4eln/bT7DAX8p8v898XBxuE8t8v9GE7q7Neeuic
hDs0WbGvqRI2KN+/WhxOt+v73YVXCRmIQQsIL8DJPvvz4mCTT+76AJUreooMKEuWLnlJzNqrVyOy
ZLpHcRrng9tlTKpITvDMLz7l3xcnXp8QKdu0YNGJTHv/+rVVBHPasQSWjejhQL1ur/yTyiDc/Bf3
rXOGc9992NMmwHcGR8lr8i/vX8xsHaPKHJkxfQOseo8in/TALhGnuXKsTjFNaQj45NI3XZHAFQAf
TrNFahH+reiblVjhJ2KzKiPExlUNHXlHql6Q5WpjCOtXCnsIIDCaPriOtOohJfHIOGDJgE6KgUZL
kzx3au6tY1BWGb2vKrUZO8oRNb8zkJ5KmtDFbN7LKWXfqehq0xIT3cJMMlMrDx+nCMecXtEpDXOd
0Hy6lmoSbtxnvKfY4ETfbSO7b7rNMPndsB715OzKMDKMWPVZ+k0YIiIssTWEf+HUEcO/Q6tk4Ec7
dnm+ayPF0bsrgbqhlGb60mZaY9rHiNeVOx2FGoorK7yv1ENOycyPQtu7Eitwv6JF4gUzJCSGVJ95
MoHsYzmUnCUE3tnUHpMr3apAFHfSGGYdXZj04HX2TLichdd/LEiii8C3CZdx93NkTYaMpdbhHK5R
7bGlBHXSvZC92N2qskjvghD+LW5BXod1pjk1xU0KwbrOC2t5yKO8IV48oykUo2XlXxHFy29aG6iU
Dg0m+Lc5yMp4GJPoNl+C5DktM4vNv68Tsep52tKjLZUfHiyCRgglAwvz1+nkyJQgPIjHo5846TO6
sakviC4htCyemfynaeiBmT6ZIIgt3qzCeG4d1MyABlRGDDE7hocU3qFcHoE1K8NdBYnh3ooorYJj
U2qBLldRZZEWNmU+rsak2C1zUdMsq7pZrRzLES/wqO28StyEIIk6NzAZgsOn6kIOav7seuidW4xH
5bDup8TdC6w7CRR4jdGZXLexIVUuR4peKUdZ+MhJoYLJlP10j/idlrFhzeEN/YvorkTz87YoKQty
4egKJGB9sl7X4P4qna6yAHEPoXgxNCHDWRSKlhcuqoI7Lhj1F9HT2iFpp1N3JKAMRjw7vr5sWzdK
15RDVvAI+DiZ92Se6BbppZfRTrl4K6JV1ImhQlpp+7WyRIc3kXYiPKBdGdYumgo/EEfXZSxOeFEN
fmukh4ydKsUv1leMBqZdhW1CMnp2R0KheRsw1+l1JAVGXtXwbJq0UPRoKoQivEbQpU8UcEaAla8r
LK+syCRktWSGqZWHXm+skNbkd28ucLznsp2iTVFxxFoR8dKaa3hWyEHPc8Hm6mhwEobdGaTiYDOv
PLp7ndlvZbPgEPYrRpytfBGefiRhwTSR6+yUz9xYHSAj0tK0Jvh/IoGE8EF3bbfhcpkZMHo0hCMP
XIMhCHrNkM72hqNcHW0UStfJza8ZJ0EDixuiNUVx6ZfVkjDJRhA2kKhC5eu2cqB+8xIMLk5kNduw
OGlorMq0W14s2j9fitmivTTJoTikAsKfwegqy9cWNs9nOY5j9JzTM2q/uOA8co2ZPP+zKXC3Pg+L
9u0ds/6q6IKQB885hjpQwQaPQqm32m85P2u8e1+HpCusbUNnmQmm0dQY64R8sT9lSBDjDg7P3Nsc
OqoNfRdBzyLIfQ+zuT1FML9ZA4RiNoEf45G3GCbEAz3HnElmuQqztnRiwOHmurVq9wl+OXurOz8J
sc70Sx8jzwcOrUCrfCIPcSlRUW3CKslJYJVwJJFnm34cBlzuSTLlsdHVZberZe7dC+yJflz4Tg68
tKjsFBRCxFo8zHC5F+TONvND51u5bcVh2TXuzrZlpRQ/Qmpr2+ba1Jt+KPCcjjAON8YSWCIWPGdL
/nn0I4ycyIJ0OJkPmvZa8S1q4qu67nuQJZ5+LqXyuoaEQE0MD/ei5gnrKeV7ZkYKm6Sbpf46iowh
XlOCb3cdYLrJj7L23IoVp5jmTZXWMHixJuTUmGLtlCN0GOeQUbg7Gs9m3vzYYv+/4Pd/8ED8VL6d
kmrfJcnejy/Vt3eK3/kP/CB0HPMPtkT8QoFHDcsZjIr5h+Jnh3+giyAt4cCiPAh/Si85hZ6c4kwi
NlP+hMc//YvQMew/+N0cr0LqYp/Kybd/R/JDI3xXBeLdCwi9RmfATcfSy/HtfWEEpJLMXRQwlFZ6
ZD1GBcdEkUSHRo36s213DMKKfDK4/LC+q2jk0ijzplfCljF+ZAnBcLLM16J32mvdDdOzPTHgFgrQ
fmTir9r2YzsfvKLIPkOTPhqWWD6RniaZiNuKu6Tolwu3o8smZ4NsAmcQ89Zv+Pcqy7sDHVHI6qHD
isKxg+AoUrZWXUE7GwuY7mFGSUnYNIT8PeVhM9M0k+SIrdlRibQokQXXwgWLOD3F7Y2t6/AiazxN
eZdwlKBrGwGeNNjJV5NShHCWnGqL2CzAVVfuyHAxYtrSvemadCnIpal5DjtX3bF4+PLA2t5/JpyL
qRuNiwehHPNgx1tpr8rEBTesE+uWqoQRc641ruvZUwfWXXoJedXhG2lADVYVU9s6ZR0pPioi49Jr
15fmRUZsV2mq6XYMniKnv+3g/2b2AmJdmrfG+epJY7wT43gc2vBV5/OlU7WbpITxTY/j0H0KSjP2
cnT+U/vLNPWDKZNvRgINzTieJ1Un5aFXg32jXeZ2MJ5opZ02WNuZ/2qbU3hJ/NeRSwUU4D6ATKmN
O5x2sZHgj0SK14zEmrVU4Z843nWM6Wx6Mcvum89iH9OotJ7ZGZ/TJjrQJz9S1tCRFElxP1pztqM1
XH+rTP/Br/Sbu1ifkNkeEs/czwRC0G7btkmIrc7gnwiKc6nIHZfAipQfvQBfbDMFkzNj3d9ow733
VfmoS6u5hBp98ZwZ63ia7CGFuKYgHqPOl91QInBdOH1Gn6lOH9tsnMeVY3vCJyDQRCQYtflWj3xf
trFySRBmD5CTtFd+4VTkYNQ7z/gv9s5kx3Ekzdav0qh1scB5WPRdSBQ1Sz4PsSHcPTw4j0YjjXz6
+ykzGzezgFuNWvSuNwVkRYTLJZG0fzjnO1WYjXJP+Zm/THY8HxRHUYFcqBzfxrJ05U8tA5aDPDqp
3zsHuuB6GIW9EpxrKF59YW66ljA7pdl9GsYpzGNKhj72V45mGTW/8ywPNUoLbPCU0uPJ6HLxoele
fSfGBC2qJZO9k5rQq/rWQJYK5DdbZXkNgURUL+yuupUJp9NJK6hfibzMmcN/ecGdlxMUO830qbZ4
NU0MUlb1YE1ziPjiMV8mln6zzXne3kuqyMhRQl85bOOO0lLWusTgAaYRiQqqML9J2Uy5wUGUvB/Z
ylMt0nQHtfhkyaJa+cMyryvbPxWuiVFnnLrIBoScCkdcKs7Cw4JKe12YjNpoB51VM2r6Cj0V/2Mv
3srGO7AFenftjEKYK9XFp1pXaK2r8qTdZrlVTVCj0PCT4LIMSEiT8L2a5PEG+dzfeAxPGri8e90J
4jWeNpoSRE1R4NFcUFHKn2WWvFZZv9fKXwNhn09U5nj3O1d7qfHb75Ey79K2e21r24xKKM9rZTEE
rPAiIXPaTmz6MLdMzkbkrWKR2U9hTIW2ElparZdBB7UofOmuF8ve2SoGZVNPxtYStvdpIJyPZDoB
hm0X831WwUNSwMnUdOiKbb5La/WZVMV9k04obXQoRMAm02Z4FCi/13NVsP7U/QTNcpxvpZ2sfZF/
xXx0oUAoF7ax85WOxX6GhIKv4gXvy5c9y+ITXdIuZ3a8onBfq45Yt8qmhaHI4fO/Zra81IbzoGlA
I3RttNamLXfK19/0ntsRrfQuYzjYmHwH2aSoaOMG9mG5q+vYueQQFu94OyxymyW7VI4lN3B4451m
47Jo8OskmN42bjztvMTwdugeXnR3gdBqmu/kRUx8414aPw31khxEZaSEKZrBilUTlqshTp5L8L05
NRW7bNSV7jsEMEo3pqn1rjUzK97wsLVfU87PO8tqred2kjzV/eTTyEzuXdDB8CFBsnY4HpvFQ6CY
Jc66gvr9NY1dyKOHcTB6Im3fBmWyslSqHckY0OUHGcHV0Tbk8NkoF4GoMh3nqzYR3YRebKPRMLIb
wAtWZgcrA9ZiZmTjpcn6wj8j6DSeZYHkBX+mpm0r3bngrpCXitSAdOX2sXWnemNYD31/a8Vm3Gfa
3O+nHvC0Z8TSX3UotWglRHnp6ymNptqlLSvYRzOzpd/QqJ8VneTKQPNwUy3OW0VJ99omycauCPQD
oNsDFmmrXaPGcmcATt+RYjbK1cgj0MUpth+baWeV7i8taLqjpeDrJnRV40ooukdoNdrOH6Y8avQi
jm7yHRGMy7GvOuNOUEdireUj4D0wZHgZ1DTxC2XtwyIcQiLFx7jkGQv11nvW5BxHyoPLO+jDAJtP
TLsce+4m9jv3JdGL5kNDo/OU+B5W3XiszlZX5C9aNqX7uSDv1Lay5EDJnR4KM9AuWtnP91rmt+/Z
7CbaKqUU4fSc/Xhf2EhubQSXD0Ov1acq05FAGk39mRru8kjvHoe6Swtb27Ee+dUt38PHH+TWerxH
jbZ8/Vb8/W8d/DdqxH9VB9/9TrGY/4qx4J/8gbFw7H+YnDs3kh/LakpXRnC/l8KwRf/hssdGK06u
COkKN+/4HxgLzQj+wTbaNnQbx+Jvf/inWhj8BeQJKmwqZXIZ7H8rV+Gv80iqYEagrLuot6mqfVAT
f62E56LxzclNio2VlI+1wTHiWrf+8uZ9+tMH898us//rlfDs6xB0WDD/03zXHgvX0DBxbwpvni+t
1J07cEH2Bk56828NWX9/KbQDpkmbwTt0/2nLZtq2HEzyc1jyGndpKRCr8uDv+vi/2Rr+dRvzx+tY
PgwGwlEY1P9TG8GUohNNEeSbQplY3QiIwA1opsax9Qd813lSvP7rz/Cvy5g/XtBBDeGhCqC7+qdl
DEQsO4OmVGwcDqZr0Pg/8invz9hF7ahgs0ZFJMT6X7+mgYPiL+0SL4tzAiAle3RUGb+zWP48NAdX
BeRXMJBHeOjdMdEsvzGiA9hDK7yz0tR/HBXeVRxa3sYaRLvLDL88qHb0LrEHt8DpLQzBbVG9BmAC
ozzpqeRRPOB8TCjIcaSd0lliWGf8sjMS13vMR3SSjUHDIIQA97pUAarrqmmHY4sl8OAiWXwvTafa
eGYalOuiqxux7ot2CHU8WERBlcp4ixdSX3ur8N5HPa62qUXa9ErQ5lxZEPpfsR7bP2y+Oiz+S99i
OS7QcQ4QvU4exp8Pryl/MqjN17rlXUbh5UeO7HHdIVo3woXimM/Do5PK0LV3laWOPlCunW8wEi6G
THs17NS/4AWeNsjrhsh1ZYe9XXjqhW5NbDNia65I5szVzQe+Zy4/7By9+tCbztzFHQP6VTeKhDKi
MUBtFsZjO7BSXOmquDlC5vmL1S/xgDrY72hxJrnV4LWA56rwVGku7rZVkLV8wKWZyyt+fTRgbqfK
zwHOxxo7ZXdCSNbcQlP0IiyYI1Lci+LBsMvpyUuxf/ozglQTsZtY9bX56S6Wts45alaiTjKLbV8G
lNhM/FDLdIeqy5dfiQugLU5j+l405UDVkcpkjIur/OQyuNuNVRnj9/Z18gK6JIxZRhww4hZX3A3J
3VB28R6+ws0Eyf+5kxVSr3Velcis6SejIsvZdcY+Ou+MFJhDO4rhEWAdgEOoExPWCxz+hyF30vcE
e5ABbTRuUP4x1iIMQ0XWolsHVm71hwkKIllhDDS/xthAFcaYWe6mGALBKh1omEuzR8WWZTnDOdHP
GykTgkEYwG/1JrtmwlvEulvkz4FHwKFSAcRSHW8ZU2urNx4oAPpvqevimMcJsW86H+5CtlSUiaVL
1wQ8plCwu0msWwABxLYM3VvHXmrvjrkFeHtkSMei3CM1ZVzCcsQnMFYZu9V5nHaBMpyXYRobmH0u
HuGkBgeKUuiVlgRyMG3tm2ZX+gEHQfHi6ONCkdWVP0hOYfLWeO02X/zvwajraKgz781oXCN03GF+
yvBNPtSj45IyYwfPMfq+aUViInZ7nZyKIa3POncfuANkrM/WkupXabXxxcCnDwcZRcpjSm8bFs0U
/8RWkF4Vgzqkil5xDECx3muOEG83bMFwbw9tV240fg3xpaU2pke4Z1W+G+pZb6gCR6B03oIxmWYg
7ePmAW+N1W2TkR33jvm4qu5H3czTsJNap/+sg3JCyziOEuPz0vkMFxxwmIxeraY5pzDZdoUlgvwZ
pJ9lID4qCQYZA+lFsz4l8EsyAwli5zdFcuZI4fNeEkX/xpzI/rF0mjuEylw8L6qLSg6hBs1iOrhZ
SxoWI+47fah2IAwNZ1uaNnsNCK/2hB0byf2udvhlP8DoyadsbOwidLB7eRv2WzauwoVlHD1pNR1Y
f8YNbfE8vtaVbo9blnvqoxpNAjg7WzjQLE2hvqSea8sWVaj1Msk48A6Flw6/qlZgVZ0Jnn7Ki5g5
VV25GqC9ylzgK2haAQDHq1p1THPLGEIqgvIBXbm/gib3nMVFjzPWply2bY0QgOHk6ITCzLBO8XN4
cSgHVKPjGOPKxuMRdg0mID+NulhywdVz/GJhZJfrKs9/4Z3CB9amhHZ0AUQNLifFX2x9OiCN6LSE
mXlfk5xXyEA/atLlecHnsddG7Tt3vPFEPd7eYSwzmEtJwhsax9w1GikUXPyPBZdXM+jrKTEKYLl5
vjWUx7WXBk9CimvvujucIX7La/l6VHVi2ybuwfQI3fBrCXMnto2rac8v8vYZLWiK2aD7XX/0huno
psRIwNQoVfkyTd0btLtsC1riy+mMDwtyXD7YW6NnXuG2z76ejs+cQ9tudne6C47B7XuQMsy2V8BW
KgIhIJQkidw3dbNdTEzjo7u8FDO3DVLhm49s+YDZcWqKggBiZzsE/S/RGFucdFebXUZVto+wee5r
KyCOR7e3k2ttM1aNPyTPBjCTMS4FD2T3SNoKva99Gev4V2pPT4jHr7A1tzKo71vzFiFj9huUN6+9
ZgJMxIwMpzWuokSIe7/lOhqXnad3xxTbHirdcU0CwZdiy8jGATjAt2SJi+KeIQSawAZ0AEFR9FeA
VoZVwWopjq210dUnx1HvmevtEDauRwF3peG5WxibEqaDPQwfBF3dGtFTWsxX4IKHPmWKoM0G9SZh
FvbQRaKfNgAnroOYSEXQ3QvICc59S54dNvqPttdvmBJvu1E9VbeUKdfpm3Pnx7uqh9wXm9XOkUY0
t9A/vXJ+hwDZrnO3PEzTsIFeAIue4QQPSw1Xyhg04dRo9laqrqEjxBcDGcFdEwa6zRsMaLCvZxAn
PRL5kmQhz9w2YCAIFe3vtDTvXg0fWnxr2Wi0M+/OGm3ZAqa1mlO5QDwyO7uMRpkBZBiDMGdOSjB6
+ZQ5lIY3WI3ba8m2AFMpl2yvL/7REelH2RQ/a0vvHlI72cweexDbNA/ErXNHWUjF3OwxqPwj0knr
mmvI/vxJC3a8AG8+rzdePIdtb+mRN2h9pCn/dY7nb5IgKFAcV65lQ689sypcLwKPjDsY3j0QiPaS
6XkVAkFUt+nppW2Zq6lAk/f60AZ7sIhvArQuCyZ4jixrIrfU991S6VtiVIaHsZdx1DTdzWcY74KF
2SRYy/TceYt3kPN0F2c1A5ZYrm0k+OdCc/adrzFumZY9Sx4VKk/7YXHW7wzJRLzyjfO4uPe1mopd
byaYjuw8fy90jIJae8GuI95SOqQ17jAMDcIEEzU91BU5loPM3obABfCi0rfZ5RUnXmCtfHUvxuwF
CNlD5dvHYAJ8jzUr5eKOtzj8zIvhaefJCzq8iMRTNkP6qGb9YljjHpH8fWDNB5mJ02j0Sq2IIVJh
kNYTdBX/zAp32fh69aPskqNr94whpmvTOXU0S/NkO+qpnY1fRcZgyOoeujR+YYL6YDnWJSn6kwc0
AGHNGKGr2dCY67hlJCHBs/py9SyccT/Yhb8Phn4HFWK7dPZJ43Zd2cz6GlGcG2y4ZV7kWFCzSzMa
n5aqwkVm23HIfVa5PIIMDUma3T0ks4F82PaueVFuPN+KzMK44tYjqw3gsoGT6+Tq9dOw6J+14QKq
KMcw1TArN2WjcclO6UFYc0UpiPDJD2DNKjUzNa4BfU3gbGc+F86l5dQp47Tk3Oui73kWYmpYZYyQ
HrxuuBj84cq3pbEbCuIlFMkmq7a18HC0EnNnaz5rwtjXcIY2OuCxVaWP8z6YbBOxk/lT9/kSicRZ
BZhe10ahfbUlsQ1OIt1DbsEYqFLxXDZYkVJodB4I4RV4BSyvpgM4vrf67N4BfbrGuh1AIjGXddHk
GbKA8WtMGggfY3uW7qQdskkDIGHdLhWYDGX9Q/V16Il8eVwUy6LW6nU8iBxOYli6qJ0CIxrG8hVr
4syPnN7nyjhXeL7gHxh8tm0FVcUUxs5eoAjDocl/mqP3aQ5IhIV2nHvIUIAJN8qMrzymNrbLx4s9
ZYhatwDEjMo2ylNiy3q/vUUKjWRJeRwurbvn/fNWAKJBe/sulTj6OoK70VXzWu8ssi5EjKU4KVJc
TTb1Ww7lwKmEhreuFMeYsX3UkNizX0opcjS3Tb1z86IG8+xC+Kr1NqdmTTr8ZhYj5mb+rhYShwrs
4Ksa9w2PTCDUZtl12yGWRNeZMm9XhtAV8XezOgABc76SAN1pEfQXGB3zepj76nGRlbVaWq0OpzQ2
T1Ux0IjoIF5e9PpmMa2oj/VKTJ91b/rgsqrUgObX+I+ZyfiuSej5bvciV10CTYsZS/NtqHQ5aW3m
vIyJE/wCoDxuByID2CLdsoBmckXWfloMAdiSYFkTaZc+wNF0Pwq9VLvets6LFTOA1P3iUs5m9p3L
xSPjIxDuD80NtLW0NYfjgbJ6PUD6HjB6B/vaT2EAp0Kf95k0SJDKlelvlxpn7Coh7+SUxio/DLqR
ESzXwVRCg3AX++4YuZOjLn3B3HsYhHMl97U690Xw3iwWlJlBt7/j0jAQWGQD7Y2buOuk4BptgqE5
9TwFtzY031PbF+5jj8Byo1vSuQw1jKfGLBXilL4LW61DAqE747XObPdlHsUSr+30NjqeW3F2JwIq
RWYICV5MxPdtkFQhVjbtlnjE7URGwGs2p+YRJYpxz3CAQMUgtYozYW/ZE7kplL8xoMduXTjk03LF
el+2oTWoGhr/FdaI+uXd7DdjPpmfILnLk14sQFncGQFP1Wc3Lv8NGhTkqUBfmcBlIYXHb3GSTcnW
TEZv1zHgPTuIKTZlpn9L0QG70lF12XHqP+Hotq7gA7rHaTFZXoqJ8qwy9ikZCUiL/Z9oCfAE8iA5
iCXgi1YmXDYdO+3RSRb50DvVbarh5arbitzs6lDdvqlDhlN+SrjBUqom867UuW5nkFAICv1ftZgt
DIO+w+VwRwLVPMuzjpWUnWfnLgXChGrQ9XIAEepP4A3n4hbXN8VutUEpVjZMvDTjLHontu/cwjde
B7tikYvQFjwWwMDkobLnk+HYPFyrSWBqT9h1mSQSbgkKILR7Jj1qIDVtbcdTVfGIaTYuvz2FaGpF
ddybkUEa8qn1zRT+kw8/S436ppk7uQF0NG+Mroq3snKdCDH6tBvZKufdMrIrw6HFzwjhPtZRUdVk
bhq5jTfdYppNsMgJy4W/smV8101US4YKxI1WrciP0ZBxE8CHzdjj6yracXvD6BwK22+3tPyP86hY
viWTv4/nDI790G3yYUrOuVDvtr98u9kNpHPjIozWoG1GLbUOaRtvgfs/+AVNDgleh6StCN8m8+ak
knkIy8VwIqX6dDOy/TwMRdaf8ZNjLC6X8pjOdnnI8s6gwrSstzhwvxT38zbRHYIzdIg1DZvMDQj2
mfhI+yk2KYJnB80Jml46CjOBiaUCnNpD7B4Hs/bXjqON5x40YRRjK4WGh8t0xW6Ws3JR2kVWG3fy
jUgNjRZizStYei6fQZ9y5dlKhy1oudFsdNxYs0nUEgb/e8e2j70z33aey4nfxyHHicwfkKG3PQ78
nrDFU7hkjXfiVlYcmB7A9wLCpVmk9rVvSVbKmmCfwmOKElsFhy5g8bxiiJW/CnJ9rJVok2mP0vIT
6JgbgsMpNuBQxg2ZHs0WpKe9wQfjrBNMI2E2iY9sXuoI83CzbhBNYX9Psn1KhsO1a+RDniQuFvbk
ZdR1SAXzVGz6bv6hkAOhVx7jTWU2wY773duRETlvzC7gtB71qAGzvhqBPb7htkLeNKa3VdoEndW3
Low650vHpJbgirQKaTHk0SlIBLXIPqQkcpw5Ypu7gl7AztXgwmSbEqNkuNE5Ey0+0qh96Gbxq3fr
Y+rfFHxLRcyAQrpB8sjVdwjucHpzfCf4K98Hc6pQE47WLxRXcbfqDFk/OyNPwbJK7ttBz04+XLB1
sVhBNBIMDA3c0d8NHsx7wKJIROvOO/OIz9dO54sdbUy54SDAke8jp1CY5jdz7zl7XUCmLU1DvS2M
VzeCDe2JOXh1zRXiAi/P608Nqvg9nhsHvH3g5O+wI4pNi8F4D12z2AiSPTYdipRpxQg/3ssqrQ6m
PnuR3g/6QwAbGsZar2F1rzT92e8khyXJHpuMKJ7HutasI704HNje617Rw0641rrunE91sEcgQU6q
veQMNvNW0hzlQUu+Duuii+YqeHNd98JiddnPBJesRwwQa8eCs2iaYA2TqfwwM/JkOS643qruZbGt
i0EY1TVphM5zKaAqAxKYKwSZU5mFbP+8FzPXyjBbzGSrQLYdMAeWK3gfFUOI5rloGbMvcGTjJiUm
ISfObeWj5p1i2wS2ZvlsAZc3Lod8J/qFeMwJIhhbcXLUzJESNOX2WDkjV4pNoSyMH5XdNDtrMBg6
Wxrk94YsHzXeiGoVftWCeX0O9Xkd+K17N3Yl68TeugBPLMVq8WY9DODW7LUme0bM92z4+OlFndLI
N+z+ihtBNiZKp1VcEn5P+LAFKMUa3JdOswQhhS0lzBItdIlTUe8DCUdfte9e7hPWat1Zs/+jUuMn
pZRDiZuP227yh2tqq592u9gRq0PiZ22PtkOITyIZQ5LGQLhmGk1eR+Kh0U/OHfdcf16aYjghtCPT
GX1c2BKVt0u7RG3c1iI2Hk6zfleYTXEA7X12svnV6uYPLe8kHds0P9aLLh7siQFHR/IysUZ95W4w
EF1bWVFm2gobTTVBcLaz6ShNOUW1UwevMW7kV8dq6aOwIJwbSfFcZqh8WzUg3YZtSubqozv6LyCT
jo1BPBKW4ZDIRE64Hj1Kr7r32p27EMQQLmN18Lx0R9EQMtA9zR5Wmg7eGSpUPaSf2o0eYXF9tiHo
IqyKBTUM8bdM4CMnZxRy05D7y2hS+xI27eQDuNosu596ETIAD3v+UeNwLeay2091tkfue/Gy4C3o
0R8hh2ltk7SJ/JB09o7MiCdl635UohHWM7mTDc/LILsXmnwa05akbkgwjb9jpgrXsEL2SBFTjYdE
ZGgS3GiKje+BBYEwvHB2xV2tLc4PE0N5PxlQlzhsl1aEZkd6ZdJvRDMvr7lX7ZYRhQRU3vIWx0ah
XpbasUePBPXyaHlGVMXjRHKTHyn20lwZd35gRYFTvRBLGOK4f5+TCb4PrfGttUFpQHD4mnSgqDCg
Smvz8D6SHNcX5qOLZLvtb4G5kOwPc+A+x62EJWpuSlQRpKuHqMqjuWhvcmkwcEz+XZPzzSMrkvH7
Kql+VlbbXVQVILYxm5BT4wDoo32bLMKanH5LDOveTjnVs1jtExAOaWOvAD5TItTjaUD+RWN6U3NY
p3ogyBDaEwK59chvWiTNO7rY8OZx4fwIq7q9Yxv65mk8BgEBb7grT5VTPwD946bWB0YrNQ/veIi8
xmArANwG8lsOSFl5Ypu645qZx2+6iXWSp9A42RsNfqQFRX3iozwHDsoMALOF+WVN5klkWaSy4s6e
7CNwYwTFpXhyY5LB/JTpMpKAnOkzzU5gkhyWJCfAciyasuoR1e65hP03cqJbA4Yo1E2hckmsrCcL
vC28hQUYYqWtS26+hMOD+ai2U2a+sawFnbKrMBqIs/Bbnhf+WZMtCRxEhzrcy1qzr6FuAz+wV4Fi
8bdCBNKvOOXv2zI5WWP+Awkw8WU3sZQ5HMwc6o3h+A8M1mfKgDJsYjlsXMc9S4m4V9NuA8y+W9XQ
hO9BMTDWhoZLjkF+x4F/X7rDuaekhK3MAMFktMa7L0aU1TBnj2OdPnRZC+fVG48tsNRUMogtJ32b
pUGEtP1IhCX03imo14yd7mCMnWyrKtfQgR5GZ35Myzj0cqJlpT6uawt2vbT6EggDT9NYI4k1bSwZ
DZm+y1J8K1hFD/S2G3ygPyySd5lIyPfGli+9zaMTiMkSFsI72uaMLK3sf+qT5HSRv1Sq9v2U7+0m
CJGRvY+pd8/G6Nl0arCls/xRWuNxKfxgzy7iyeap1bIbZMd5HoL0cx7nQzoGUZy7d4SA75Cz87hk
2WOARcVvFUSe0T9MGHHX5hQAQ8vUsbONPYmuW+JSnv1FQ71OndzcJPcisR9lVos1CaywvMrzNFbf
SKyRf5nbVmnXwE0/AoF7gLnLPrZp/G6tXMNbn7TmSm8SWjohBWV6jAP1ULjdA8QwHU2iONStuHD+
/WgyiJ24y55Lgs9QmA3UT56/AaAAeHGpr15fnHpTEhGpLa9ssNGHq2MVyGuJvoS+ItZP/qJnjxhV
QGHJHHorRp795DcJlcZoysclq56KHIV9GjMmgcZAitZMp7VPwZvsPXCxK0NHpDkZOjzsgCT6Pht2
vuC+4P4o92JGRJQo278glG93A1r+5/m2F9STlAm94Q/zyjOHYF8qu1ubsmbg4/d1up0oZ9+A7Odw
Lr1gOWa6ZZxRK5HENoiyi5pOwzTW97cSyHcjFskskbuy2BVDmT5WS5x/FpaZ34F9Z+pTBHOHsSm+
2aAy82FERHhnwf3kzWRBsqviQv8ex4BJjGaQWdQFmP3ASy1tRG7xZ5mquN/FxF9boDES+a5NHUJL
e2qmO6OT7bRWkI04rMzC3PGzP0ktNVGk1f19x/YQg5vpPRIrvrxCg/OvbTX6Fy3ojAbNFh1zkCXI
3UYbjF1fqjtGh9Z7rKX6j4lJ8i25KSBaqozbm3Q4XoPSaEvCTAMUWt5AJIKXTQ8d38wGnG1Bhr2g
qDI5w4h3yj6C3wwCYpGhqwa1ZqtuUY/fXBL5oI6OBA3FOoGw7yYOSAQC5baC9gnTjeIiuxF0rQgl
KdNFTqOzPZrZGSoXzASfQIOXsiZsCu6bdxidCbYXvprIMZmCJoW0IW1LbFp2qZ4JzspXk5V8JwWn
QDPPRGgPEwcARu12J8xaHnxJTzRlkK3T9AfQ/eGaMT3YGFPRPcnKBlhiEzBwClRBJMIii8feYbDa
ThlDGeaq4dLDTPYaB0Q8qxQkuwGfRJmwlGSA6njLZ81uEGpaEEx7pYly24qB54++eBGYqfbYNX3N
DcSjrcMrZzfw1Jm5R4qx2wPOCji7g7NFmHDPash6SKuFOrjr+es6qp5Q+XW9Gam2XxXE231pFczJ
xFATk+Bw/jtJyUA9m8fNwAg1JPJzALXPsAEElX+OG0+7zE2KNc0bFY4ouIFMLohLuppET2kUl8nR
7tXE2YFnh9MExcUK9K68ZMKy1hImwDFO7fxeb7wfXW92EfMfEZF0W26pnYI1mWkVNPSGg11CjLvo
o9dkXAGCZVMBfOkgnSJ4DMApopOTjfi5GBDy1wlpD1HnTfIKS7GiXXMBq8rFlNuRVBSKfso3WnzP
3i626IkImXOW6ZgEedDg5bXPca/sg/CT4WAXbZlxfy4ug460Lcaogqa7kyxA+zBIcnJ/oZnbT0ab
mG3oKPi1bAyZAAzJElyrSmrVqp21mYpxmC+KnKgV5sXhzRBGtSvGLA0DDKVMdAbnnLGo42dqLmmV
KL+h1jKldGbC+vy8MVd/X2oUO63EXYZFf8bt7CdEd/G8jmklGvIb3rDtu+mb5XlY/FTKZiv0XKVb
+7+TENUZHavITTIisGK94ScGu7Gh0y9u54lh+/eiIn/XtRhUEJjBPitFrizXRJBJBQp8RsIa486J
ftPt/E9o8sbvfpD993+QrSv+I5I4O4asqf+ZR3t75T/H+P7xm9y8If/nt7+bfDe3/yAOKxvme/nd
zw/fAtTlf+Us/Tt/+Ifb5Gluv//zb1+NrIfbTwMXVf9Faodc7f9PpWFNI/Cp/MWmYvAvftfmmcE/
cHQDfAEWoBMfc/N1/y7NQ31HNYlwmmoW6yyJUn9S5nlE6RKeHtwYNDrcGDRhopFD+p9/00wXng1U
GnzbNrG4vvPvgWl+NyP/P/+u4+J4gYFhw81x4clyd/xVnEc3mNDlV1yp/aLGkP2FKD61tPAo0koe
wWvbLcgK92JwJFcN3YSLmdBBln03wa3KaKNYroaNQVh8mPAh6OesusERg2RKWOdbRoALhQecPEFA
LIKDzinqr5gWCiwVKnCBWS198spcW4mdCwosPgdgTT70ibqWZUlqBCtgVf6HZVWA99IASjvi3A8P
0/GmIFz8jSwXh0E3Y7KuSIt3e6RxJBqi+uSZm60XXHkhj+r8glE3e4sVt7xnIPxwysB61Wqn/JGx
fNnYAFXv+jKr155hsMjVFVH1NkEGhPbl6Z0/A2gEMhborCNcxgV8awW99y0rUkrNfiIouLuyII7Z
cXZNci9V4lPyZM52cRd18ah/1wIKNZQMKbyNkY4MMqZBjGtog+5PvRPvgZlwluAAWuGfQBeckMa1
8hBsRI291PhEcqQStoRvvgxFNa6HLjYOuiORr7Qu1hJEFNmnUetQwrzyyWnrdF+nKnkKkhYSm9b5
yc5ieLjhHMR0Per8u74SOQPb+BdLn3e0aew6JA4Gvlp5EAYxH9N88w+RdLDXXIPHetIWz641RQRO
3JqtSaysJTGiBqwuIeS1E1H+A/RtMzCIVgVbxRLiuRg644pe68x8+TmzqP8RGKP9MFWW4F8iY6xK
BqzYDXrlnz2k71Dry2VnWBXiPA7NlCWCpoDoEjZIiiepg0iQ4RQhhW2vQtDUC49vS5XLwvyuDdJb
sLjGStck6NQdSUoSN5rhTRja1m6zDQhaiLpbowRRzjnEJT1q7o9zdEPFlWMW8Hri4iYE3kocymTL
wE/2EKuxm7w5j61z3S9ayNpsPgWde3FInThiBxpXED01KKCYuIfSTM7IM9onUpWrS4wM7Odi/1/q
zmQ5biTtsq/SL4A0OGZsA0PMQUZw5gZGSiLmecbT94GyrCtTWZ1ptfgXv9UqSyYxiADg7ve799zF
QLJv+3yt9Rm2kzqD59Si+pnqXvm2FDX2INuKvpHCrt12UZNtUZQ6UqCcXBjQcQNKyrHhst3HqtXu
21wBgict9aGY09hv8vy0UGsI9F7QbW31iYyChtoGmjZ06lSp+BJys2bJY3CU6HPvGUx1eKai9nHN
st1qaVS2CbWrWyWenxS2qBuNF8fGwC8+u5lVHHoAu8dFovCkUMT7qGrJvsvV8BYkNu6ZUIMaVzJP
dClRnu6sYoo84qBU9Eh0LWa2vF0LGe46icn1UCfqORCSfdeGxXIpAFk7MB7b4xLLy6oQ2tp3Eu2q
M8vtuG9BIx5rMHK+MNtX0YjQK2v6ZGZzLlZsXueAzn0OFcuYjiGTOzqk7YTjN+MDcQhlSUUhrudq
P4faY8HYihdU1Jh+0IfTa7eUFDbHs0f/M195FAfZuzUpGeIgf61rioZ7Z+qccgl5tiaRuky77pjJ
0V+QRqPL+BC/Bxh5nE5Nk+yDxqhdIwizl9Ho1UM9Cu2YTlLqiDZVqYCjZthsGM6mn7GozPt67klq
SFgY24rWLdS/sn2ekEdmAAG8HG38LflOwqtJnxcT7bH/bEXK4JEHTF87ZkqzJPUUg+90EdnFDim8
YBowh9BRNGL8+BnPwTDQR5lkMiSTKK7FzWxXkC6caaPBLj2YjNN1WGAbhXgNU0X6TKPr1IbwjUW4
ZjlGQWX4gP2t7M8TNa5tyRZaaWgzzVJiuCi71BYnOwUHwFbkqpvG83MVEo6DSmzwM05yPHgA7z+x
HR0SLfIrE/mxkxWHnN9OzqJLqOQBcO/soVM7EiIMe8qsdjnMbfjTbYtmk49EDupyl4Fxxev2TYsf
ZJqgJUt/qxcBIlT2cU5ty0E5s6vzC7QJULU0SrAFTKxjlRCK17LjkKvHAFNVSbo7WJrtEtX7Oam2
UUvlF61GZpM41WB7ebiOupa7WSX2y+nMZlDTczp1JFCxols7O0g4OnLbHii05riucohMpeCmJhOv
A2WXsvTAZD2NIHklbb7HMLNh+Kc98kpDTpZgZVBaFhGwHJWYIVCR0qhgMrm8EiumQaavVI+p9BWf
Ltt8q7irVejKYfLAZs8HFbFtJBSsOpfRTeRMu2SZHn2XFPivlKGO4ioaltdISsloWIHxVCthY3v0
CD2ZqwhKry+vPapi8SEaM9ETXp9+M8a5r9uZ5HVpRc1YaOqe3tlfCrjvLQhl2VkKceJk8K0im7gx
ypGe7ijQUKOWfo9i9MkoujsHuCEpymjUfYob5Y6dceFyImzQYMrDZCHXTHQXeYrOgNBO6GifY5I8
Y03fUtWOrswAQJTRLqzsu9JsZshjNF+z6y1dojxolRQneKO1Prvd8D1YyjOayN600v5zKRBAS/bu
SF27YKTTMtTKB10OHnQpb5mlSACHjbX7CSmaQjeEeWw+vDV9nGn+mEgXMcnLOTPN2aFq5DqwEtp6
oTpTwesjm8KXZBhCd+Lw2c8w04P2KofqqR4VXotkgzhQBigJcv4y5iWc9NVM29V4sepiNj9GeAMH
CK9YR7ugbTa2PcW+WmdwMbtevHGYYinntd2S0uk9E3T4Jh8q66sVNCIZeZ57eh2nrzDcpTcq0s+s
HZxveovGooB+8x9wFQ4EcJR9VzMJ4K030ooObYWs8nswKEg0ci88fZQhNPRmVmzHyHoTVClyVgse
OPErEGd530FTxKk5D0PllgCANuDm8nugyTjD+445B0tRXC0vgb0OS4kJpFjpK1TG9w6gAR7CZsN3
fxrGJTlkbbMfRukNn7NvySTmIqtFzwYIkbTqVQe+dskT9ZSvimOuCImCdY6utiJ9tdWonenzuiEO
3nrdppmmItAqqmOXGb7Ul+4U2elXIrNISItk0BXXpRjYlm2C747j2WC6ERtTZoOk1tSmszccmOan
NsZCkWZsvTjajZtOqG+WyL90EO5+nTM5mSsQSGZlO9T0voBSY3A5cD5uEhOKbgCDAcCqGgOPkGt+
p6ipzlUwZYeFPAB+4vFRUdg0Gbn2EVgAQeK6XfbpIE+uOdSONIhb1AIESXTVqYNazKcmQmVvTbPx
Uw56HnvgzK0DydimTE+/h8rSMACTo/lJyJ09OgbA+Q+9xRI1WJm6gFLMW3VD//IKXu+uJVcMU75W
ywh88rNCb9NGt4jYJYvClE0a+O9+rBdpJ1Kb9isJKtAuaOlL6HqM2x4GbYbHGYFfqgQMrB11nkch
jr7aQKcvSvWKLTh711DkTqBsrbsgSZtzpzOJqscpuITGtGCtzRZ1xxB2oQYqM4pzS13TuzyNeBvZ
5e5TU+5ZjaZhX0cyN5oSMOZCqz9JaAYbHHzc26aUwj2xqtpnq22SD05ek7wbKK8W1HijW4ljK0Lt
FamPLQ6Gtw1aSY2onlOqFcUEPwQ9W9P0OY1YwVJ8HMU9KoTMOT9qrOFZTJaUbKsuMHlpS8Z4WJqm
pb1nSMoLZbHzsRcCMw4WhFkeQocmaHT+hGim+E7veLuT7DiazqKjSMfNS+sWaHGOcZ65WO5q/dQ8
RZbMA8OwVXwMdh09ZyphEQcVWT9VJmlzc6MN3QjaJQyb76qUGsYGFBFf/gzdnGHvrCXqQe7z2DiX
ZVkUR97VDXVrShhLxCGKFA94XHKimC2tW+HDJAKQW3BBdtvG0BLZV8yW+WEZGzU9kxOTgFtG2cW4
zjAn6YZFrKl2K/MsbQEnwUHnYTdw+09hCzEeh1+lvKZTJTT4UVYsOdhJTN3to6J9n6bKosM7J/1L
ihWW8p5u4kW5H1D2ebkuc8uwRCM+y6kMlxfdqcjFFQ9sGJELSXX9UyMu80g+vBn2hsGb5qEesDlc
OFqyTJu1kY6nYu5rTJTmnOIXlttm+CiI9AO2CnotviL75dVBjeBh75cG7vZugB+5WeYhxhQypMz3
x4ANttow7W+wlWyWZq7zjRp2odsUcOPUpIx/zAWRCMa3KXLrmoFelOEaSJ1OMqUw7qPckp0S+6zP
90MyxWzx6w9GxGSDvj9cL1J0PykDnlsiKjCaHG7LvaVLDAqixdgkEvnS1JSe1rbDlZ6NH9JYp+6Y
jlKSF0lb3rFsVKCCV5tH1LwmGbZEUjy1R6MCrym7981WoMHHcVc6DBguKYL+a1laH0HbWjvNGJ4L
Eu5OLpmN26Mg3mM3iJgSGQ9ZzudsqvwJr3Dp5VTMpUF9IIABALwfISBo7lhVwlcZAdLnF/Bx1ccW
9Ao1f/AZWxzqRlX5M7EKb0E3duRSu86l+tbk9oFzQUBpGsYUqSq3Str96ErDm8oZW7t9GbGG4HrR
tE3dM6nFdfDMV/3W1dE9NBUOeFKNEfm+7NK9XnTfErnc5cZ8WpZcx9nRvhkJX8BkO3m3uBpz+sEY
SVRU9T6pf44LpWelkG/Q8vxoEHe93YiVsnUI7PEHhQ/GpmJcdlGk9kHLqFbJ5Pw+1MYbwJ2zqJXJ
YfzROEs1nKcAg6Kp3GNPJKpDn6utIIXU6SENJhAQKjjucmD7Xk4wxBU2xvVwXcrsdbatd87j405N
g71Rq+AIDc5EPIYM4rbrIljEu7z+SsiJGUZwn1ksZarqUdri8/KlJl423mmNOjI0nIAR0WOyYJOU
SKMvHDDCzPrssIMt+ry3FPVtxlpaDGP8Nkd43gPk53kJ3jIr+aaVhXIUcvGO4rEHAAuPPO/cfA4X
j16I5ylUZK8n6NHL5ocURJkrLTI2VSMecZ2QjZ/VctewClZhdzErjckbpYAfncbtGBeMMawhd8ai
1/b9pPAsU7HTk9FyS/LLrsK/pLTFm5BhjM4cVdHes+9NLGH3JICg8kJ3FETiKWPeY0puUuEFkRY6
fza5GMKNrN5GM3kqUv3artYEXW+u8aBwxre4yhaxAzvegzxhVt47C/9/Wmnm1uqyh0pqd3RXcn4p
tmGiPMhs3eUpvCTp9DzVY/CUYZTKYoZ/ynJR7fSJGLqLb4s5m7ynrmEbL83OpPanaagDbHDlTGbm
QbADC6eMR9LyOwCwTAc6TvPpEyUJjmFlntDCfUG3q2JVmBLH7CCa2BWAQE8kUg8wR2gW1vZqKz0F
yI1EG+Ifk9ZqXlov6lbWukMwF16o2Dd1phycPGK5YZ0nBRBpHowGfcOD72R4/xnpWXeDUd+hnOwR
aV6TNv4esDFcWKJdCoCDCxCP/iSPP+fQ5VsTzeoRa3OxkxXTbdCLbwlOKJgH8wjOTbLvxxH61pCQ
+Kvk1vA4Rz1PE7EISB4abP2JZo6gy69ZBHXRUqoj2Xt123QZ/FQ5u8ty+YEeFs9KpE1itGcrDh71
FJjZaNu3PoxQKqSVqUD50SRqlA17yyDNMdF1DkulHYRJi+iQYjTvpB2SjrwpM8VTNP2hW7hvtcph
bQvdWqqPJKtIms4oSAgd10DtD8hZnLvRJHcUOnEylLw4GXZ6kRfbWjZ9Zcxhc5X6J8BbQgT2wUwr
D4WJByVmvqilxUVNVKeRge+EvK7SFuuIYR7M1VSPGzQpKJC1bC+0MjATsnSWmktDD3o+1ulmnDnT
dVROaMJyU9t2iLt/LxgkyRXIwgrHh06DUhLMw3MTVq5dh1jiVO7YdtuyZJeruU/X7nlfk8Vr3FHH
uwlqy8uxOzBXTG8B813oZ97c3ehA2De19SQrizss+U3hgmt2s+8VTmugz8h047pIfcMkTCgvMupg
qcL4C3RaZYdl9DmCA8ZK6w8rWrxwDh+bkaN4nCWGL0LqUnUJf3Ir17uhVH4UubRbxPJlrUT8Po3p
xjAynmlMtoZZ9gBRhsfYHM6h4KO3xB/BG9wi2gCYZ1gefV6ogHJX0/VRfx/q4jCm43uaRGdsqH4n
JlyAywt1x2/CTh09INDTVAZSDJ6/XhrvLVqDC707zkV9HtlzmBCBq7UodqHrIBXxS5Knd2QhHK1v
j8VaM5lI5lnPeXeANOYNllInZQbgMGb9baZQOdWbCxi2aSOU1dWCOdZpOrFnI/FMU44vk/QlJ/CG
grafDAbn/cqrC0J1jznuRIOS7NSkITbUVKWcXJWnMMBFn4dAWPhnKOsBz7cQH6Dw5IEkBo0Lmg3A
UPbJ+s5M6uUcVq1+6PRC+EKh9jWp849M5CBG8IL1U99bexEliKlCe9OgjZHxDUc/0xC16VBpOGxV
zaECrOMVEY4aBL3Pnq/Aje3RJJbV7tgPvqWtJDsiajyDFKvLlpT+h9a+5jSbFkFvj682xyi2srE2
E2v0l4zEYs2/CnTScIkF13yZOysPpUx+yAmyZsKTrGqafyYZmnWoN0RF6i8WPDdXqdJm8UdJBLc2
smaCpVYZl0ctWdJomwWJ9rTkgAX4PiiV87TREI+UPYBuGeqohqFIF/Rbw14982PesC1HLiKbpRmM
g5+mnf4VF515K5eBMTJ+eIhGtkRwY2L3ZMJ9qXhHhBiF0DQraWk9I2yqN4a5AiASrWQlJymrYKWD
EHVZklG61aNeveqLbo4OnQ6wgRmyza920A6cs9tojvH8oMU7Ca1RkRNrVvwEVMtIMTO1akVdyAiB
KJwA/e3Smspw2iaTgjui0shzbItoMdt9YhNk3fC1qxOF4m2PhF9YEg7XMn9XEq27jlaz3IkpBcVV
CPa8vwfl/ycGbtWP4oEA8I+Oidv/gjHbCnv/mzFb3zAyjP84l1v/wr9ZcBQy/mxrsIHxrzOs36ds
zN9kAPmw+HRaHjAd/YF/ofzGNIpJGng2uPa4OPiz9l9TNu030i+MpgD4avyPqM5/w4LDq/4nuIEO
C462SIZsbIf5aUL8MmRLmj6WZLV6nnVNvnIk83KbLVdKpP0wsYePqHY/EArDrMCRtR7fVGub4/ZS
lcnvVyu1/jCoD0wLmFIQQJsz20Gfx+XFX0COtKRbtzxQVohfN6eC91h3walc7YLGFIoXNTyoyk1I
H1ln7JQu4EBE0rjvB4mw2neMbC7bUHAABa5vvf2UCKr2S57ui0bLXJxH1PckGL9hnDJ26Uh1JU4A
jRMU1I+AsuUCz6bVw79ILbWEsxokHBTZrtYheXvVxvjdEyBChCGfZCSXyWpu+nKL1VhC6gofSJZv
wmE81IN00MAHSZLNRgEhUKQkwnIYN3WPvCELRjsNG6CIuUnQ1Dup67eNkrsmnopIl491m1Ki+j6Y
DPbZxy2OZK8TqfB7mVvsy5MzWlKJ2oynngTOpmH2jm+IOcHCBqMd+PwttCV8kaII3WhkQ5yssxVo
66uIC3lDVmZv7L6kMnKt/KuPVE9b0JCbJ8v+HjEjWYx1t7DYN06Al45pPZYGCs1bTl1J2p9T3Xha
JqLDKm0Rmwn2FKZKrgrV2LoGvrOPfkQt3h6BmKDTrZeayXMC7wsjDxzpZAe3l8zTDDNPUsz6LMcU
QdO/dpDyk6J9IBy/GgbHeHSztyX/TOzJZbkcKaMdxlT11KrLGlbGz6Bfim2G3fRoqFp76WnuVgv9
uRfDhrc4Wihfsg5HT6cTJ9Tlx3rEhBAGz6LIVkaT4kX6C33f27IdL3k/IKRqZnsAnnxvdySdY/Cx
JeKghLEqlJixhvpx0iYsPXWmntVB89BDfTyP7iQmjyoJLLs9R5b+Rx1k3NFlc5iMwpPLaq9yk9ZR
8yUgLNmUv2ugb1m0ffJP6zuZnYGEuLMhYrNRcbMYtD+NFNnVFZt+kvPwOtBKJJPAONkbx5bDrSA4
J+EE7gprZ/a4nuDLJxJmn2x0EUQ25Pnc0aIdKb32NrjqaCXOLznZlHkrVRa71fguMBPPXG0kg7gq
6I6y9YBheSOvODDUdVdia6ype5ky9MbSGYeAkTPJ+g2ak6huJsU+LIK2fGQEHMnPAedz0Nh43zOv
1AL7Xthtsad1lr0EPVCzBOVFbPqEXWf/PjFdMIprD/JQiTruU9nDplMhK4C0LqJ5N8njrZ/0rVjK
O60SDvn6jUrV20YqejRp+TaWL+A0DoLJBcxpztWDa6OW+fJ0STq2dbiddB6lNpk8esSw7sXyq8K5
O6uC+jpiq8aGTWUb3mxFOhXTvtNvactKl+caJsr+KhK2pXLu4wudtPEB7PN+aa8lD3884NOhMvOU
TDlWS2DL5p0yhF6MhtAzPWN8QzQn/ezoyYpGvLQBlBQlrryGORe+yL1a4URNpXuQLEakfJEXwfgd
bfrhcQqY6us8DdZCtEp8Fqz/JvysSmU0xiBpnj67CidBkHp5xJOmC8upI45vylPOAKTmMa8Y6801
brrlRyB9FSm4NOaYlX4b4PB2yTVJAl4Rl0GP7eOiilc9BjWTFfiIQaPNAN2y9qk0dIYTpuyxx8Y3
3G2QvvE9wIiLiLPO0cHSxvuGjjRCb7zWRoTXiIyJGSW7QdP8bB4H11LliSwML0CiZT2tc926TUyv
HSZK64OsNNBbrnBErEjIZM1Hziwy52aomHx4TWiOVKeBY+bDl9ksh8WSTsv0QENu1G3lXrOumlo9
UnbtRmHzth6lo1Da0TpPg1VeEPNkokrmgqbgkyUaaMladGn0uLt0+lJvojrOPls9updwtRK8qO8Z
T7wPPLXs48jtUSAGJemtZa1pGGS9M0miPaCwxSlMcbcN4RZMRrgxNAUTXhlhrtKvCr6tQl9TaBDP
jk2SXuDqzO92IjsyB1+gQOdxoZxObwy/YmJ+KcsKbEs5Jtioe58ONZnwnui9EjUUmkZ7qwlxklVh
DtDJZravR3ltu2sH/aRW0fRiNHFLFXLWPKmFcFTUU0c2pPYHxjLlRcgtYfCJsdZgtJpDmVr62hQM
yDV0RpgjEyjKwO2CTPNISwRb+AH9hl/Q18php9XWt7wS4VFqGxArFqSPBLMumhqxMfqE+ydgIR0R
joVEIl4Dgk9UIccdnOposF6ohaeDE0kYk8ozRwpHFyz+kBav+FR4Ikm6T+IpkALP1mVGGmVoFhtL
PNsz167Rbm1skPRvlvthscZ9tiguY5GXIpIDeJt4UwiMMRevvvC10HJbysWnqCuTLEEg408zeoI4
AaXmDjfWsklLOeR5igQG5gAptT/OWrSb8JGC2EOomr7FXUrUIdY1X4lBtejGnmnyXnRWDBibL5jT
nFsXMSFjTlMqiHaHpvnYx5zuIgG+yMX4CnLjpVIqj4Q649li2Ed5fZ9XIAXK9qUxx23UAPY0FDyJ
iiAmERb1rsRYSWcpItoWOM66vGwqGc+zoddj5GiStKNCaBMlHRczlrrdQn6M0PuxmwyL2kq7OWYV
5ki57IrnKiBXMc/BRO6jVT3RSy0j3swGCh93sdpt8TJ21w7EkJuj4dwxEQwW6EAR6qVMDvmx0Epy
nUkcvht0Cem8ZeEPOlWkgb5oIW0bJbuGiqMgvaIrp7aKzRFCFexao6+UeyghbIjipKWVAMZts9Ju
rSYFfEspdf8cVPAW9zRcVlesV0ByWzVh8Z8HNd6lbYyUOxZb9EyyDkoWkgirFwseShHDaEBUKlFB
pIodpfmTx9u3aX5Ia54jRGbJPPJUt3cpMK43bV4zS23enbSfaN/abPX3Qo5KmrutJcZEZTHvqqX+
teRm8IaeCYob4TwK/d6uBhkLkWYerJUmrPVwhcuVMMw7UQdwC3U4XSKVKkZ8KpaVzttcSpdjp4bh
FXAJEWeBewMSKRKL9q2xH1NzPOLyXZ77Ip33BNIQn1PGl2VkqCd1JSBLbUSYk09/MVY+8riSkm3y
5uStW+NKc4R1ttupvPJRgn2cTDczCwY3T3TeUkkDGUXYHOJwoOl5j8+BD7B865m+bzNh7qF+Zi7s
i+CexZiTPSBzN1k5h9EoH9NKJX658g+LlYQYmWV50lc6YhsnyqZfiYnxT3hi2RJpcnCnYY6Jnlps
0qe4qrc2JQlYzjwY+TkTVFPaqLpVH2SKM11JT5/IE7zMQgq2NjQnHkkJDD2xHT0RVDAu5QEvb+w1
hT4/SguUx1yx9ed4JT+WZTruWgIqhH6i1kV1D3xltowns7Cj1ail7GwjgM5BoJYwNFbs/WxJkW+n
4dVOhA7Aqg/OWlP3x5J8x03LjG/oBQB0updxiDn1XxfcaVH4WJcLpcvBkJ7TqNqPSVyyhQNEGujj
nmLK6K4LbCS+Ed3Iovah5tS/2uyikzZpjxKV0c5CdkUKIL7mgUWQQQ9QteP4R83c3SmomqdMwjwp
9QR7gPDRuiFhb7gzUy5uRUX5KSaIv2TxtzBmZlIBoRK9+ZwMsu40U+cPiX4PTZQR+KCdkvQr47t0
5yzGndR292QsAeYkceGiUKdeEi4vuqS8FPrE1jYJE2roSTgqjNDCwb5lEAF4DR7RUZgfqOPV0OUX
iFH3HY62Q9f2nA6wpoSiULZ23T7Ng/ZWrucWhUNKaKYHodTNJsYOZhhjesayzDHELjgw2do0uZEZ
0qFpH6zWxPCSWmyKkUrw0ZGiyade9xtJeQ4xZJ/zWGOcD3wouTfttgK8QSca9LHaVaMAzhkTU29E
aWeUMReMqQAK7Vlk9Zhicnv0eejbc5r1/SUFNLbthxx2fl6XKU9GvipYBNLDxuzxx2c5ulkdIlkZ
EUEOhhLwELoYpxtRRuU0L12pcE3a5vswTtLoZFUpkwWIR6DQZfTZdjVXW40OTNXb9gSrggoynCLw
bsdmV0lN0PskW/X4aLQTCaCdrlbLq4TJ3aulYWvM4kfC7KTpa5PhWUnBtTDeOBSvI4PpI6Twwhnx
cO7/xyzM/8sUFWH/rXP5/NGssJ/s/+zbDNB++0dt5edf/V1cESbdmpZC95VmoF/Iq4TyLwuzIf9m
s4DLtGOaPxWU/2dhFtpvhiGYHFuGhZKirFrNv7QV7TfdVCwaOnEww5dEk/lvpJU/0zEtWRMCMCbi
D/qOZehC/OJepqADt0Kc3xrysfChGP9yIhtwoGywmFjbP2hO/wEvuqIv/+2V/v2nqSZxYRU0pmFq
66f5Q22gkYTjlElVfjNhp/v5VVnCu1FlM6Z253I1ipqaGe/+65+JO9wwDC6xTi5l/Ux/+Jk5rW/k
+KeU7JB5N8X4WsjTkCKJPXko4SQrRETsf8mMmOvxz/+HX/Q/XFZNBtiq2gBO6WT75bIOBtQ6aqSy
m7Loy27orH032S+dZB2z2BDe3/+GQl9ZqX+6roql/qwFxe5l093ALfbH35E8dkFdt2zc7Dt98C3d
xVxjpd9ltHyOgYBsYrZTRfHahw8iuYP8TIRZLXb4iOkWlENX6ZxFfNjLJoEiF32nj94qn6b6Jerv
5WHfDV+qtrcSD6ZeF/lZ8qi1d0Z0zDgH6l48OGbkNPnWat9W60LBzndqHOURVmgbuawjMMS9Wf0+
l4/a8BAVwKHuFvPNkLZLtbUsGIA31XQr5SprtzVhjyeFHbeCV+naydI2Jbpi7kC8KTspjFzC+456
YzlTt+ZBrahyovXYvLOflw8jQvkBVwRR4k17ST/BqHHgXfRvmZQTLqkczv91eT8iVWn5D0t+m60H
3fqok4BdIQeR6qrUnzUNMy3VoJXyYwjeu3WBBd3T+60KoZpOIbbHag209BoUbhv58ki1Zz/wGzNd
ml/NBGMjrnjOYtPBMJZNtmBNEEe5OrD3JGIcOyRW8EGUrMOh7XMvMPNq0qOG6DK+MUUwtC26T1zu
zeJ36fv/e0/+LJT89S6xkWJ1VZjaKtr++S6pQbqG+WgbNyyKNavqGptp58CdZYSAJgg0nx56gr5j
jUVfqh/pux7+4TP85bngYZB56RhCGJYw7V8extnsKPWaDe3WWR/dTMtXtyqNRjWCP8Jt7v79g/Gf
fprgBcljr64P4aoq/+HRZ3OCI2tpjFvWA8qMMHKbnBzIRCQngCTdP/y0v7zcgKuYlmbxE3nuSRH9
+acFozlIvTpljxNZlo0KzFDrzCezCvbdmB8NO36aGyp1//5XFH+mDfNK5adagn9RI5oCuHllR//h
d5yxTeM0NNPHhjFeZ+6ifLCe7C6QN7GV1p5IWnKYkTF5LZtcUjPcy1X0GOfD1WDygsRqqfu8S0tv
iqlvnZLb338+c73Gf7rpbAYAbJe440jJ2Pov33gMUhFCaWg/FNXZ5NS54DN3OmsH38UGSBhvNLj+
dA75E5qfh/Y4mBtQGNIP5qmzjVa2GfSN9tDt2OAmPvClozjUe/1gbheAFsTtaoe0AQFnnEMY39B9
480K+UHlcPDbcXaUDoYvbxKMNIyuv0un9lDu9GpjXNpP1PMDeYD37BD60ZbKFo9zVrFiBDcicYOb
/vb3V+Pni/ivV4PEEnIOLaS/LoBhJVs6ni77wXoaZ0f9FtYOZ5+SRwA+m+YEX+axfIKmAM7oyIWY
2G/TJkPtCJZDKJ/PNbX2IEYfqvN4TH6Un/wemNAhqP3957T/sqD8/Nb+/TnXu+4PdxXi/jguQ2Q/
JPvqtKpLYP32jV8ey520I7lefzFnUV8ZHPrBdXgVd8UJ+J5nQpm8pMo2iJzgHO3tXRg4yk3dq6XD
9DAudzZKEw4asvKRWxH+TE8rumh66iK3UDdjjbt7o7cOK9hgbVIE5o25M48Em+/FdboRFaIUB2fV
WLuTjtzDaGOLbVFd7rTpuOj0tJzt8n4OwDO/wTyEDqNSmfOaXYJN6WPC2ybX6lzeKalTPjTnZCv5
/3Dd1nX91+8XQrAqC52Zmab+su6njM4pGBwgoD3LB3En9stdcqJq5MKQdye9aM8Y6K895RdUNOO0
JR6MzglewPZXhHLnjMBGqHJzrBJQOYl4BM9txslOOE3r8PewrPeWZ8agpLdR7RVYWUYH2yElNhbB
7WqDaQZWEOV/7SmBzuMW76w7JMul6FBXPHR+9l4/SId+b70k78YLEMdL7kv3LDwq5NRrQtLY2oy8
PB56mbnKg42sBF7aZOGEGOpKpY/lcwQ8MXgZ6HYaULCO/kOb6c/I3F+vIrsWjB1rR/AvC9WcsMfJ
GQY+BOfgHD+DCNhHTxSouNlp5TJPHrihsvTJIRuFY9OTeTb2vU/72THe1q59LfeTp/iaDwRbeZkB
oZ7L3d9/0fTK/vJNr1X0Ci97tu6mrRCO/vMTUmnlVC9BPV8za4vTBqJFYuN08LE9M3VXeP8jeBBO
XVMQkDUOVbzPzKsxXJNiL9sHYzy21Rv8Zqs7tK1nhmcdFqDqzsEuiZ36W4VeB2+xPHRfM6Ej8lwb
fMNYQGTcuxvte4rm9BHeV1+K4fXlUzi/Wg1jc48/JySA5wiCxgyGBJoYMBBgmcJv4H8oD0vpgqqY
x0OZXNTcazI3QLuJ/DjcdSiiKhdY8NjZ6l1WHgb5ycyRg5PLkp6RYKJkfcmy+4sTk6PppdNipzfJ
oRVk2i7YOXkwh/4HH77utkj5yQ2P65q2Qdl+SPsj/vAyvQ4SZ9XPmb2iUeyKpXV7nCi1ibIDkbWh
vzHT+BX5MBplxGueZGRgmm8k3pGq7nCLFlR+y8my6wCp666x2uujtafulCNXRfdDf26t2AdpE5uP
SjFt8oSrNf6XWxld4xjDO5ymBJJdlvbLox7kSmssYIJvhcboh2LafWDMqlcHSutQwPIPK8evWxld
V2D6W6rOaZBF/9fNBcllzSjjtLmF1v9l70yW48auaPsrLzyHA30zeJNMIPs+2WqCIEURfd/j698C
bT+LSVuMmtulcFVJKmUmErj33HP2Xtt8IxFcpdFDiqFYkMXrY2345vae5um/P4G8nGlhSGXULkvM
/m/m7fA89EpTRO8a6kkxa6RiJL0s/UmM7VTnb/xQFeeBsU7bVtl5ABOjzgMa7JUri554mSnuNxf7
Y8D/+Q2RyCtyUKW0UlVJ4WT++4YkdKEaiH4vXiTTfSw7X1tQOM584DGegnWKLK9lrbCpCsnZioRD
UBhnTc8Y63ni2QAy9xcPslR4lDWapVB1GRzGbypL1qbewzU0XtyyW6qIK31yXmY6kZDWKGHaTDDE
cYm1b/blz0EgJpH0xEngLZIMDrQqoIHPV6Gnq26YWSMiZs4hGERorhihYRTKufP+fAvcVrOaplOk
UKUY4nRoNm5ubwHlkO+hoL7URS1gLAXoBEdSG32m99EPRQl1GJTqN/snpfKXG0/nueIvPicve+um
7ksZbGueyxdSIzMTVjm8kjcrZp6bHcZ4rk7ogYPhvaQJQrAW6eHIoiAeTHFPQhj6t2etuFPri5s/
pOKp77fQ7gdkI9VrgczfB30f77r6NdC3ar2jWo7SbTQiDVghohtGemzEezoYoznEETmIQ/aJrK0a
q3C4NooVdC4WP0545nEsnWBclQgR8jNBQYV7Spu9pq8S8RlPC3uwcCjGlTpAGniHuYX4VptXcsBg
AWzFY6g+6d6lsS5G9lAYnIRWBm8Ee7i3kJWfcfaggTvsD5Vnd/qKPa41zsCcLY28I1tK38E7Uw/s
dOto4jLPE1uI0c22DF03rPyj4FjCoxneo9yV/QsnbGNy9iBH5ioKGxlkabPU2hcpO6TKOSjuYo63
er0JpaXf5XY7rCeTNWHHIH4MYRfUJN4mplOaSFa0/ZAtmp8+8FEzfYFgidjhR+UHc4yuuc4MALXv
LKvO6cBhZ4UuMtPWH4N/nL9r3bhrmzuf3xpE+rxUrtUA9fmhsRYSNj1lRY8icDk4T2t1lTtKuO20
zZ/v6i+7NmUZvn+VdBbQATxPnx+gIkg7DHmuevEDQDnCQIxVnps1cCUEbIOGpn1ylH7z1H6ppjXN
0Hhm6RlPWiiqhc+v6o9e1/QpYu1Rf0thZxOYno0IiD2SN7ZR8V4JBxGvfM9m6p2VeuMpG+K1JWYK
xQOgGBYUAJwM22Jjn/R7OTnA152h+TY5CmjnQfoBLh2jQE4/gaKx3HQosWnt6JshPFVqiEuCKzts
imwB5LzdyMYO/bhyT1UH5dYFzHu22sZBi47JSfMWLdRpfKKkgJubEdhZLm7SSWf1y0sXquZAec3e
XH2JYJNfsc5MMw6jMiu7ox8+EQCCKRD9C2M4qdmN6jmfPPjlg0H4WjsPymOsLIyeMdv2z9+sPDVn
b/YsCJSSoischk06fjdnFrNCDzqkTM8DZRNBScHetYvXDDQckpffW2b0eyJLyifVsCVi5zBbQyXE
19a6Z3Hc9FkxWyQcSXtjn/u7WH2d/sUDQRQkD64+BxEW4/NE1AlKqMfKuhCuwyEbN6GxJ3LjCJUd
YaUITRpa6Fplb1aGX31bO5Hy1JiT0Ji/YTBbJ1K+AKVtxT+s4GUI9zCLdQva/XIIrn7gyP1KeM1P
UoV9y2Ya7rV2qj+4w33bQDrwyFQcXjz1rDDGZy6hjktBP0Kdh4mExAtcaceCUB6H4cVsdlZGLKlx
IQeSc/SutbOCRJkLwCEiLqBGbVJibQqG8hozXrvUyd6ZJd5dpWWO27xKjCVC5l1aeSdaw3TJBs6D
DYEObAPlXp7MbJzhkdRMEgv4zUD0HqRdI+8LZUkkiS4e1OBSvnS2J506BrkjcY3CPtZVPCBHzT24
YWejRdOwbrG2+Xu56VdBjXKl03Zpeaq0B8lDSUqmGr77onZetMifa81rhv2rqcGdKvyBfcG09zUk
mdT4JU4EC0Ac1egvpGyZEuEN99uof6KnMhKXdX2hGNl0FHLL5TDKmPdZM5E8CSq6W6wFazT8eUNf
r2lOHmLBRH/N4zdNuZNnZWsL/VKLltCiyngVDlB12Aso8xcI0+/5Mpfpjwf5VcAGOy4TdyFiFr8I
941oS28e5HcOL8VC6RwrmzPiK3smgDACZu25PoBQNftFy1Nus9GgxsNMDR1qSU4yuhIHL80Q2/l9
HW1pqy4APY1Or7LxYMRai/Yuj5fdXPPmKU99tQ8aB4+/vrJsTHyQ8p9R3mc/vK21yA7Ri3DC6pdI
s/aC/HbdrRq6w8eGXipWEfouF/8HasIekPyquBLv2p4Hlb1sHqzzbfiozqBYDWeELQgjvjnzSV8L
XMPgoaU3KRrovqaBx+8FXkYtn0RWKl/CEnF8G+REcGJa44CIrxkRlt1IlhOKKYIgg76WFze2lVnb
GNIcBlH94KvSPaa7XSVG3+wZX2ph+oemAdjFkjQS0eSb0tMqyiQQ3Ka/hH5McrcGRzFi6PpXK0o+
usIpwsBJDG9+SrT7/fMrdeAWZjiIlzCgqsg1GOu+eFJFcGA5diJxPHWh9c2aSS7Y7ZpJr5KmJUlv
05VnhnDzqrohyGE4SBec/ME4Fw2bgAcaUcHISrBgskn/u1ccXVql8iEUlj736fgQs8bShc/X5i8p
sF9ZfvJ6alk0MXGRFy/MCJV9NhCQ9+0h0FgztoP/qyFJrPtF4LlRbcX4tW1ORXjKwoe0fSfj2FTo
Ys3RJEKDKyDC1DaM7gYzfzWT6MLjZ1xwD4T+Ih3m2Nmt3smopMJNUK5Tw+47W27mcQAGdIZyjUeX
yYMfb0zaygttrq4AGF6bFQrEc+VwmJzTL7RpXS2JIZkXTruoHO9gnt0f2bt7H73nT5mj2dmWOQq/
j6nRonB0p32OHpNX6bnYSmv5B6GP/F07daRciSj/GKPMQLrwI/VWo4Ru49IKqyFdK8au787p0lRW
efLaRj+HZN/LW7FdwKkWw+OE1azSmcT0K8hXrXYNi52YPSV2Wux4wEeZ8MuNRDYTTRxvHQerFJpo
tES5yYaNGWniMiLSuSA1fQaok+BwY7OZG/Q7ISTg2aRr1M+M5+D1zxsuB92vN4+Bok5BMU5R9eU0
MtQmJ0iSsi8+xMNi1eurMNwhxZPg2iOsI52ZMC7dloEk+jJ2nzk3tvoD/F2J/gusi/HaZAd68ea4
rymsiVGRlriTSZmCLsP4HesI/XIPw80lfhae0CBmh2pOcU2HIJ7pV5TYgFrDxJGPsMufdBSrgDcx
DJ/VJ9zJ7/4lfYBcAdJzl694Q5ti7y8i/gDrx4dgdZbt3CPuUIf3uEbP9EIowTIDqzcTtHl0Zbl/
R8kLxoCuMqriQLIbpE28wZV/NFYx8KIXtFDGSl+jrSylO/2IyG7j/8CgE6uz2KnW9TudQDZOMs+e
tT2ySG2v7DUHsJuTLKOlbgN725FoY3tzcQFPEG3yS0iDhgcqnCs/6LWIV3fn3okIZLl2b+KbvPaW
6COUcE6YV7HPNt1BWbUr/Y1ciNbJFvKr/BhusVxpZ/ztKvLjGU/cyHDLARcbRU43bDR6qLjkcbox
s2rfcuM8tOtBufr5uNT6HZqXsJrza/AEpk0BreJFfE4fo73+3EA94CvZJ/fIcvmB3Z0fpWvrwkrP
FuCoJRIX9Dm45iIDqOx0GLqrbStszXafAcOyEuzmGxhKBuv7a7vCjZjMaxRzgdOhflbs9hwhzb3v
3rRf7R6sUGDOYBZNbGNmlIhOZB6bVUl2OsSYFjnEstKWcn2I4j0SN0O1+c0ZWd3qDDm4imMM9A6s
bzASttgsXFhFll2GW0VaaNLCVdaStDCzjd+dI1qs3kpv3tEo58pVYUTcrgISB1C9uyDOjx1Hk9BB
JMRPNtiY8iXcdxQ57JYjtwuZD7HNELFjasH4jknkN6eIry0QnUBRSabbJKuUuNZNfYuJJjGJPBwv
SWM0M6PjCXcDEOlRy7wDbx9s/YtU7oBMnNIp+SABFcv/5sT90uJVom927C8bNm+HbQPqGYYMi4HX
562jVErI8I0vXcDukYfmiBoolzxjrNGb3+xTjPq+LDW6hkiRkFZ6LrQGbroRYuxC7Zby8dLbyarY
NId+1z3ITriwnA5dEhXAbJRg9W+a/m6irsiORIv4Xj6pd0M4M090ycP2RIo6GSOmwHmEk/AisEAF
YQRZ4powf473qKfm2kuC9AztYT2PEfNMZP9Fxb19kg2kPMe4mndkfSfTBtWEmLXtkmMZku5T+D49
6MfhuWlXSnjnqQeokQrL82k45Vv5uVx562RXO+PGWwZL6xItIcRsh5NqR0t6q4/8viPL+0P60u3y
g7zoWJeUg6qgr4aAfWQwNoHGxplbboZgWUf7sT710T4hjT601VMfYsuaq8W0HKLoK1pHMM4SWw72
TYPvZt6dhPtpbdyLyI5n3o+MMvxePDFfE5+Ud4E1Mt7SJ4Yk7j6PI0BGoI/4FGf6SbkQSGBnc2mG
W3VHfbtQZ+y3trwY36G7kWyDO//VAvlT4YWdRfcdz505K35xoaelZjVu9Cf/gmY+uMvuOAoJm/wc
o4f+1abTrmm94a0V5iog2w751Kx6bVm0GCVFHDBmzXvmwH45Bk+0TTbmAZjMSr+Ev1B/bbtNuYPT
9nPYyPvo1VJoHM8MjJHT34V+E94rCmNlWBIcoVEqbjXSbLT5qO/i9ly5W7M6dBgOFlGGvng19Lu+
PTf1KcBoruK4WzS6LSg29v4ACjU56R72g6VVIcO2hWY1BjCUF50xp4uB+1b/QcNax1Ad2hMlJ+Ru
mUWPcDonZYEwm+ypp7zZy/JqaFAXXmR1H1UEWc0rPne6E5p9XB+FmsQ9bY+COfc2LhSHb/q6/+GZ
ZVKBCEmRZQMy4s1gxWwUw3L7eryACciP0G1SWE7YOt22xz9da8NfXiMs2ZQkRiQqsxIe3s9rRJjp
Q9ghmry4NJTnNfZHuy6LDRnebygo9e+axF86ADR3qDlk4I6SyDpxs0pYYa60DckSl7By0fkNyasG
vhNecFSSbvoTk4IbDJyS/DpzLIQPht+n8zhN2VJ1tqs6wfzKbqVbg7CEk+LPcwtYj+VVP/9cOt1+
DVx5ukFTd13UNVWWb7rrRU88ZB0mwSUfibcTyobbVMetw2FnPnZys/7zy0m3vdzp9UxFYSY5ySAg
Y37+GqLcSsa8QsZpBmO3jYth14euuYgq1K5BMP7E4ls4A6w2ZwCqT+vPhBInqSDB1bjctiVnRj4P
NphQdVeELDW09XJjlyPE//M7tb5cGbJpSGlG8ybJXBvt5spUiVAQc6mMV/lHw+vhnAFOfScc1aV2
dZfmJnGyM/NS/+ptsl/KI0s9Q9HgB/FocGapV8pgoYcnNVskFGDIThFAEHNPwwVdJ/ZV9M7EMru2
TOtHIhBeuTbqQW1X1iUJt560TV34VluqvAmuVM5S4izBa5nzdnQ0s535MQr9RVNSRCwYfVod9TX0
sD0Aicg8wy3rKPdDJwA98lG1DFv+URFmwWvmDGfIKYUxQ3bLKkEno1VokcwDyiVqOfajx5rVD42V
Mcf24ZOFQBGIh6b75hJ/iF5+n6QgKzSN6d5jjmBounqzBkS6ZNB+xb485uUubdCAK6QsgNtno8yF
Hn5Vpr9APhCxC1FdJeKRSJP30ILfzFDk9M0XfrOv65KmaOzr5DBhdzTFm5qGo7Cv88gChCClhClO
TKhmh2Ep+EnKOVUrquBsBcXc+mapmP7czxeB11VN+oUMcGGq3qwUqQIdUa+C9NpaAl57RF15D7Ac
NxUIrUCmmaVXzp8/6tdbm9GVhDhPpJOgfwhEfz/gCyrAO0kpkmuYhcQ4GdsB/guHPKp5nPqLv/xi
04Ok8gRZNLulm4W393oMXZrGdQ2Lp2BixkeK+Qur4D1q7u8q09vijD+eJgLSBsrBaVu5qQSVQhFp
bnvdlYhYWm5Eb9mizMjmzx/pY7O4+c40EMBoYk0cyeaHvO03TUqoKj0cH729otSmmZWNs/7Ox8Cr
Q3Lg8afom5sceoOVGZ80QopwklHvIGhN75uAfNdt6F+AZRKvm2tO6C4zi6Qc0k40EIGgTZymt7vi
oJR3hH7Eni1Vy16wLXU1RVYGC83d1pJjcFC0th4uTNUpx5U1uYkYUdvSe89pC+89pRJWHc8O7pI7
6cHocUc5CmkFGK+mX48fIiLzsCiDwEcrT/XZzkGkEEU1xodMcepg1SeH0Fh0H4f40cObPG+R3uBj
VRzPWCKyT1aiu4y6ZbtPl803F/nLTsEewV8K4mO0YCj1Pu8UqigkfkC45ZUIOLys7ZEZ32y0AP60
dfnUaNkR28Z3K9K04nz+YnULN5bEbTTdrB/F/29fbGr4XRprunhlJhlyDOztITFwf2ga2q62Um1R
EWkJtf0qFWqPdOz8u/Hy149tcKxSkGhrlqQSdPP5Y4ve6Pmd1qfXWFAfiJMJ5qXqQ+wv0sIhfRwv
WPbekDT/zSf/uiSwBKPHlCnIEF9PcOvfl4SqGbBuQa24DnqJJcJcCmjxpmiZBNjIN/3FL+pPeorU
AAargoxOEJ3Z5xcTarGBipzxYp15LURpVaVxyEjg3e9OmQDaRpCmyFmLERK+hG8Kwf/w6ihPFUOm
/KA0M8ybJirQB9nHn1JehVS0mFnAZ0m9vdJoha0FwZ4ciiIMGQJ6D0zmnv68cny9zB+EbgUYpixy
Xr15bVzHcFTNtLxWSYXNHXedKeKFLhud/Nzq23Xqy93Mq9EWI2xsUvXfNrKtTiyR+GnVFWkFBroF
FieCC/DYNbL+oMi+P5fTHOCJAnz3z5/zixYUCTiwIb5iGrmoUhT581fs82nwrDEBS5IBkVsp3vno
oYkYa2phm5YKT7HMSLqv8U5ZbAhzFKLkmAZrnezPlQQwZEGw7MLoVP1aMWf/5u3dlue8PQ3vNrs9
g32Fx+3z2wvzWECM64mXoahNQCHDu98W1ULP8ikoj+k+xQBIt4BRphX1rMw1h2jMjnUgM+xSE3VR
g+dxEp1yL1cushY3TjnF1+ThN2/1yx2DXNWiOJfYrE0q9Zt32qZjp/epnl+tHP026e9kFeXg21w5
+ukXKMr+fGW+bKCTJltn7oHmQqI0u1kHrKqpgCYY2XUwiPUQO3QrsdvE3zyD2pd1VjZVJDT0bRgE
oMS9Wdw7rVSySo6Da4FYLZgllvysSD1omnGNNznb6SpqNW8ATqapJGvgx05mlgB2oG/0oyt61oms
kWjhksDKEEbbtCAGD7kWKNtIoqegj0+qmTDaLUP9aPm4IpuxkRaj/NNEyCv47qvlkd3O26BbSlNY
jvuDVWh0u1PCcOJyQG0weWdrVdgIkZtdrCS1Q6XmCwBLvswNsTo3dEfdeoKbGQ5RLdYFWcEAw/lk
FMRL1ME35enXkxOXDBki/hi2Jzanm2+mClTCUKo4vI51Qq4MSV7zFvCXDU8rm4tw7OwgrN1N00Qn
FvM7zD/gUEXrl1iL+0iGFNKr7aMqQ6Au6QOU5JQvVKTB3+za8vRgf9pBp7fJW+T5Mjjpffz6bzto
IadeY01gJa0TgqXStcpRIt+SsItang3E3MeNm6EmIK8pzmicKkwXxZJnH4S7YOcKwDyhalEDkjc/
RkSdj1awS4y2Xkdqswxi3GjgSre1K8mrP9/6X3ZebkT8ANa0+WIN0G8KcaVJS8HXunbSdVlLhVtj
x4SN5EgE7KaFyT82+8b+66/JMilRdRhIjeSb1+yAhkmy2ZYXOax/jnH1K/Hjx9iN1h/GVYHplyD6
iz+/pvRh+fn8HVH182KTos6a1pXPq1+kKKVMrmd/SQNbIVlevZK9iD/nIYXfQgS3Jz1pyR43Ul1s
Eh3lDgpNIk5ccppIke3gWQYBYbe4egbA/TgzptBYhfNahV0aZzUgDwQZ8qtRIwJ+1fsMV9W2pO03
gSDaYysTVq2u8DYPcNH6A35jDngrF6g2kBr43BEnTo5DD1VckGN/n0ivXeFUDPEaba1aC8uH3LIA
bgfmZOnSV0/Uez1bkXSr2136pCjbDruNBG15Xp0002mGCXq8Jkk70sFxzi1siE3/LuSXiB45dH7w
F5GxV3Wyru5dunj6owoXwIyOHm+4vEANaLNF7uFLpR97GMiGhg7/zNrL2CvQ1q6xMCaxKX+UQ24j
h2dTRA65lPJvFueve4HFMdTELkPznUrtZtWMxaEbGlz0LDVAQt2eFqcbHDzEtVnXRt/cmqzEXx5l
Xo4nAQ4TwSL84+fbJNCSRAwKUJuNuujkM9lCANQr2DyxWEAXcrSYdoH2ZICzyPckLiPNu/r1kw+D
R3lW1F+S+quHOOLmJ4+ocWFPLmAxQg18HJslyrcm27oik5h7ssfIRJ6p4aMHAaluCCVx9UXAsEwI
5/WEw0Ba0aIc6aK121w6f5/JJMo/4VkHUvgmV+A/FboYfENVgxNZJ423ALDTP1ruZvDLmYanp4OI
M6R01+mn9FW9bn3BUSC7DPMOGZ3akcWqdrTmaC9HtQ3ADY1NxVwfVwMm23qgMymqqIS5dTDVCsov
SXsLBHL6pJP11HOkKnF/Ccj5U3oG3lORgVjnrQ90tUt+VcbIRHQYXdYHtDEzMRjIyGJPARybtM/a
DwwEHR35chY+tEiW4rlsnsv8EkZvKiPkSLboCqwnKIA1ZYCciW7M9IuIbsZ/ylDw6NuCzLgRWxFy
tyS8uLwZ1Vpb2bLJnxFRIWbu7VhBQ8Ed2ywFzTZRp9OPLkCSzsaHjJ1vDkoJJiLdFqZpzb38Ll17
32YOLqlIvKKdjF9BnRu8Yd9p8rNwZjbYvirbPpnTpQ+WWTpXS6djRahnAEQqujZo2GQ7Q8/HVgk7
13zt5AfBIsPSYSKU+Hbb2U3keMCzoUM0SyMEjbiEE4pjPUDM2P2wKhqTa9lYF8MiLBcQF1ljAO8L
u/Djp/vhWJdI0XHJVf0jXG2mcs9N9twzzUWLS5yT8dC9jZiQA6cxl1gMGdOW8p0VkRQyT+UN+U+e
CWPjh9G+jNyZJhYWMJAfE+uGUBrWMe4TZqPWMmscxbTNfosqnqWQH+RSlsI1Qh8VrTmZ9fKGyFJT
gX/uhPlBRy6SVq/RNFXuZ1G1TqUzITQgdt9a6dzGV7e/howcK/AK/dYs18TOMzC8T/196h4UiTzz
JeG9qgc0Zxc1mzDekMjNIV8ZV2gkU9h06ZbgsFRdJNpl6B6x8yntfRMvknWTHQdz2auLPLgrIwyC
F6k5NYz/3UeZx2Ps15rlWOYOOTuQXkijFoNSxFAbnbFk9k27Sf1aE2AOZpubtHASRd+XGjarMyKg
2svIGDBAYRqHUwJnPZBuLV5D0PzrsdC7o1oX6qxKPHhEcmC7lusvfZFeStHIdIcjYOeRjG4Oso00
M1qFnBAdbKhJ1AR45sZq78wwvavdaYorZ05siGggJjlYimSrhp+8LHqPPkybi4u2YpsixAScpf9o
1YoEfjYp0My2uE9MRy/qeRDrqD7hgkUtAq1v9uAvBTCVEb7D6TRoEQv1oUH6rUwScq0iSViIr7Ir
dic8+oQhkOqmwu8ZWzBaEnxVuGKvfVNVcJi85rsz+JfvhDcwuQQnB+R0Bp/e4G9vQIMSZoyaFl85
wqk7Lz/RExgA86jvQYWAsK7BksYlLeJy6AkeiMY3rONMnnJu9D9fi+nb/1SNTO9EtZiViBxTkf58
fifdSIBGHLbJdYzFZ08b2bsHzl0ZBe9SByJusa7/+RU/yqovL6krImNjUeMQeHMMTxMlrkZZpQFa
dXB8spSQuMj4qeSWeUrgArt6I6/1MgUYmkHlcNXyWPbyncJmuClMqDKVntx7csl/Zg4lJVBKgtOU
QyP/Mno2LTzQ/TdX6UPb9fk94zUwqU4p/VGm3RbWwegGgHSLCDEc90crkW/Z9kDwOrdpbakLaieP
ySmUPQ5NOprdEDb4CeJ25DF0bNK4XaieJS0HUWyWcqMCxq6AMDcEPpF7oS+0NLOWpjE5YYhtdMaq
Bnor5fpqyNBe+X7wc4CZvxukZNkNsvjNp1O/3AMQrWjYIoVWMXMYN6VGNeS9SzBWdJWxVsw6s7ob
xHD1zbf+pZ5RPr/Izbfueloky5GLnKYSGXeMRrIIJNJJPv4PXqGdGp680PWYhmysB45eWU9Fc0z7
OF+EhlguSE2cS5187E1cQl2L8IvZ05xAosgewwG1K1pfwiNIANJVLH6CucpVD3NCLhgLy+bbVb4r
5b8+xVNLXaaXZSqTJ+PmKc4DU/c1fxQuwIWoXAxQwYXY0iIwvW7t5xxadOqCxttpkJznHuEEmGtN
HZlWZ37zFX408m9uUOYXOpLJaZDBWfXzc1xbqjtwTBIuTREvtVoBZlZzFYVRXcOHwqog5wM0WsD3
kQZKfFCOVlBTJOCWcDyNIkxLmLeExndyxv/4xqQJ9ADuQVRAVXx+Y2nepWFcllBlrWEkDbK7KGOx
pj4gnaHvsACn9XPbuDbQlWhCKm1FuglzY0Ar1Qp9NVcE/5ol/dM3t+N0tru9XhyQeZL53jjS35z9
yqYNwsHLvWvsmulh5DyrK83Sjc1uO6aA6F2rtPMIdE0PyHqu8rvmepXrW02TnFDY9tlOYVaqiqmw
8qo6oVbQ36EEDYtiSCF34474eMP/49X+bdKa/nderR0yFEXF/TtUZfov/sFUUZW/T3ZySVSx2Eo0
llna/sFUUSWiH2nbERkJK1ajF/pvpor8d3rP2Mjw0H30gXlW/slUkcS/I+6lKsC2P83m0F79Kw/z
9I+7p7r59//DZPQEFK+u/u/fPq+rBhuFbuHQYrhKywhqwc36YGWC14S1gbZe6pCUmUz2SbCzvikm
/uOr0GfWQbhwTLwdnRKOPJIYx6sA0h52nleRjyJhlvztqv/zs/3+WaQPMcK/nxhYwHwezr0q14fq
CVfg5wc5Jk1QkTviX6OmVuVZ7ZfEVea5i6gKJHe1HCJUdyTJsRP37DZzD2gaWEwV0lPOjJVYibZJ
79KhC3QHKZqU7VvXk5UNyccqHi6v7I1FGhlI44M0g0EA0A8QSUnsaoXJGzGEGkpusBrHvllKBuRp
YjJraWBITwSZwVtpqzxF3AdGJPA5JG89K6dBqZCChFRTVb2zmxFouRKblvReI0hhbuhur/xUrXGK
/+hraWm4Ch0Y4vlKzABNFB7ZF5m/Z3rXbztGRxfNCMzgKGa9+DDIMsokUw+j+3bK83IgXmcHVe7q
eFF7pEbhkE76inXYhVLfNSLFs9pTE89KerJAi91WM8kSIvN3zk+IyCdLX1KRMfSAFFa967sPaVe3
5lwj1MdcshplhArFFskWTaKXMSFwQdpuybsDNlnLBllgaTp461LuxnrXaYmqvqiZZiU4Y+ssfQBD
nCNdHNViRdLdcEKLkyBoLTtcKND6wHUZ8sBQuAQQ+BLmrvVS5VZ/n5pl/t4mCkDb0qvjH7QJSPoU
G+1nG7TKu4pVM30m9GosCCjqIV3BU5XNFY3fEgtQKDTBCnR51zm1SRrmKie9JLxYep33fLAYZIFX
YNnZimFfIu6U+jyyqZob+UddCmpqZ/IUl1HLteo5qhT38lK0irxzpgRRzlL0O2X4rH2I4Ul3gayp
k8xgrnhhjZUq8qTuyWzMGk2BFqX5qsj18KiNXvsPQdX/lue/SdPh5L+vz4cXgOK/L84fv/+fxCud
jF2kFRQmIF5gd7Nk/It4NaXvwvAW5Y8jwIQMT7PyI5hX/DuHHVEn1BebM3WVBDP8X+uzwC+inkBh
YGJ9ZgG3tL9Evbo9izD+oL9GUSLzB+Kovh0JAuqKfULM3BNdaTitU6xAVb0ORTmsclMmk0ZGMKgx
Ay9Nz7WjXyU4HIYTra1qsA9iBKJeV/qPGm7L2BrXQdbg/XKJ6Gjan8Iov/6vCKiH9RtbJ9vzf7/J
5v7L2+/32PS7/3GLycqU/owSBEc0NmG28/9/i1EaGDrdWooAC/r8v/d//htmskiIpy2Z87fIzffP
/d/4O55y7j1+zmI8hrzkL+3/N9NuAxEiwhvD4g/l1pK+SFWyUW/UQtI3jRAVtCtNyU06QIO+hWXG
ha9rRnICwyI26yS6U6zMPwcuu9VoEqxLQF4RETBG/vudJXmautKnCnQRJMoQbccm7cVtlobFRTZG
ksh0L8SLGKoFTh3yJ4WaHmeUBPmiKlOZCDWpseq5JwQS2kavDVHYU/3SjZnVsT5EAyhVEim0sOyq
aq11EabOUBlLwe51ESZvQLa6PI+LiBlSrmKt8Tm3n/wgL5dpMoWz9aq4BBql+MtOkMFteIDcGzUd
yPZF7yYlECAPfcnQ/4DTXHI7NnZZ3KW6ED2NbWaRAR/Xkv5kprH/4tU5vaq+5kAtFqlMXKJaodMs
raw85AYPXhm79w2g7pwNwzXKCmTsqEnCo8IfYRMSNiiXrknG8kCzKhOeSnYGoik9y7uECeGyNEYV
Je/pFtecljDZGIgtyJ1NlGNa+qaPM3IgKQYImpTmb32ghb+KQhBBn5ptpPY2qbCqd/V8q6YgEEo1
fc69MqOfBqKVgXTfvUnMEBRO/2X26hfG8E74j1rQ8kJ3qzlEuehHdYjFFerUcHK1uUmwqCqt2ZtJ
OrI/6WpfEdcsy8eiClzCZXRf8O3QS6Xh3szE7lcoSxHaaVf3qba8ugPsgpQxvysCmu6lQLayOJj6
isIqODPDjlbdAJdeIwirR2ZYEcHlyr6CAiSpRHrshpr0iyAwPIg+McUaY1gJFrq1J2yPcgMzQ0Ks
y5RsV7noteM+Yd7g+bS3AJ1aHYZUcNAebJ9aLji3cVousaVaY26BZeeEXo8UXKmbc329RItnjabG
Bt7FTDa3nAgn2xCirmHtgV+pHLwDurBtAj2Jl8SKmMSw1XqzGfsw9De6m8M+KtyavkvlN3VJVI/R
xCujjIqUKVOnPegdAcgBqEs7y6i/2toSgfUWudE6Yq7nu4EYxoOQgGuvOSFk9C7L5NAoeIanrFyB
yFUC4BZtrAzXoRxAx2YaHvZeytqzR2rPMSQK3pajoRcOFC7NuctSyWCsITM6S4j4fZAEIV3JpLNx
rVIeCacaEmGptk0OaM0taTtmpMvMfDCp67yQ1XMvG/mLl3r6s8utVc6J+BrDeRV3JLQN4ohWPU49
YdpjsKejvkwRa5okJkO+VSxMX0AUI5ryTVQ/6q7m3/UDMT9mxJUuW7lwGbgMsl8lxX3dwJrt33wZ
3e9IzENNIlwizCA78DR1c57L4v+xdybLdSPben6VCk9sD6AAMtFG2B7sjj0lUpQocoIgKRJ9l0AC
CTyX38Av5g8qnVMSpZJuRXjgwa1BRalEbmx0mWv962+G8YlVwZV6H89dF0Qbgw2CxIGgxU2V5xNT
oCIqsWpVtQmdI2l3GELsUzqc5V44oie+Ne1de3gf9fnobAdca6G3tkyTxLKPjVqa6qTAnF83L+1a
euYQjooY9/ZdT3IpAUKmpvb0sHBgMlvv62jAp49EcuzHq7M41B3CotDvDHYkk2MG90Cq9KqgN3IC
cI+mOmLEFHDxNwsV4E2c4NPtXMip96bpI55MxO/gh6soCjZeS59wlNW9JVBCgBZhhjeKWG76oB7T
D01SDkygauFP6YML+7v+GA269u+W0m2Km1CUE6kijm7URVQMmbrw437JEG+lCj8ENDFQzlVqkEoh
ZcXBZigmxHzKmZA0KM9/0GRDoAspuuC4Imb0CDdnLMAau7pPubkbLzLWaicjd6lXEs84ltZ7khRX
15sSNRtAIfFSpCbuZmzki43ggy4Wr1OnYeGH12ndJQzSFn+vMok6w8BfQLSg7fo4MFN/JyU5C9VK
RGCctmiGQZgpZ3qMwnU05hyZKio/prMXvE2GmUGt3djRXjSEMMohCQBqAveEkD7rrfbbaTspwQjZ
r/2juWWiY7cTI+puNt79OENkxvcOS0aNXRTxUNWxSsfmPGI5t5D2LvNNobwUJX3pDXv8peUuHitS
dQWF/5Go+wBC5SyigytVjktn6nzwiup6sRGLNUmlT1ttv/iu5dwELZajmzxkyoaBuERK3tYfyxnn
mjPiL72jWAaPpFN26h5+sZanOh/H7nNcyr65aLPGkIibB9xwPwiIDRcjJkdFw2Z7l1U+eU07Yvnq
JAUoc+MLo0o3+Vxkff7g+b6wPvlGF8k5fv11eIjz3Ip3vCBiJycemU2fiGDEGiPDPs3N+vrKBHN7
lCkbl44G06NLv1iMvXNr10HXHwb1fMjcGCMPx07CizJbGFYSVG5Qtc/DUS5QmnSKnsYkEW54XVQx
vPcWd9nLWtsR8VRFHpGlSJIrcZMzwKdVQeGxHBiFSzR2R6Vsw3tPL/aum1yBexBv51XVd8E5EbT+
9aCWAJeSIkrwVHFr81haEuttWbQPEww2e6txrT/E1jS3e3IVgXQp44kzjNPhYfRt7v1xnbLNYMqS
FctTD0iaXsZFMgWHuRowk42zbD4jBE2cV5CTg02eZOlmDqz0ZV7cZMYcEM3+ukBqwJf/LKG/ltCU
vn9fQl8/t/oRP+8/mpc/hvT5jy3PavNdTc2vf23bwjfQB3H94R/+LT3q469tm/MGVizwGGC5kPja
wZH42rbJN4yxcDCm21stRcle+3dRbXlvbJx3Uf9A7lkJZ9E/KapxA3gF3ULKhE/J/IyPxM5XvgKi
yJWDZKBaZgWz2cmkmZOLSMwEurOYdPX5qCw6f2IDi3I/RUtqTg3RB59SV2f4xEmB+UWkrdDdLhA6
8h0THIRzyeKRklaPjd+go5vnaFtETfV+rmg7NmbOu2Zf9HP2UZR6itCcVgZjHjGl1U4WafxSewUT
itnR7k0fUE9udBroi0E2cYNTuyTBWa82W0eB26AGBGoCrssD7GB2JkrMxy4LIsbGY+/Mt2GguvnU
mQdL7UarYYLRZeQGC6dB6Tp6xodEnlsOC/6i4nsXV/F2N5F9iodJW6mVI6fgJ9tZg22c8SqoCGnt
ZbiLzISNoAltFQrJebHQo1nFYwV8eW+z64FZS4/ZWq5CLHSzPPvUESQ2HxITIaoNayzswqh0Xhpg
OTJeAtWQV+42/slkJsZWxNmV5NE6YbOXrcCwCUdeXPYX12pm0kAdRg1Zk8VAPgz5b4gTUIpTymZ3
58vOwkFjKJb3U5ZRKtS1F5OG6TXNflKczA53IQvyvMngENitVuzYcrjvs7GElujXwTuqexIL4eZk
OxLCEQAZrWCnlP1U6K1rty7KG1KNHlSk1HXjJ9A/yH3wm60qpxG24RJgditHiDF09om71U7G0u2k
oYZyVEcKyzw76EjR7HzW5w7IL782aiSxYKm6KTvORnvsT4j+I7mj1zm2T5gWFinK9wXDlMyZG+zf
I8LGMTBBULPt2x4hmq8sT23HUZj2iKgGd957ybCQtORl9nBelEjOzjM/t6pD6vut2Tm+smFACFl3
pz24xKeuDKz8MZzZD/Yp36PbaStq8w2j787Zk4I6psdJLjuEiMZNwm3dyYXB/EAFta3ws9Pnc56C
ntG2oaTvTMly3rXKqGOrmmhngjGHxzW2Y0Zu5TJ0iXXTUJp7h8Rpi3INVerzU1VM1i02wgN5Oxk2
jhuFuXdGToN0gutMd73+4JUiT3emHebprsryqt2m5ThkN6WVTvlFUcf9qZmCsTrLskGMl4kpo+kt
GfMYInQTqW6HdqkxBBx1IeNPg4gK94XvbTVH0ZyFDiL5zsLxk4FRtgsaohKvvGms621izyI7wNI1
2d7Mk4d7VZpgF+PkIc6h+OzrZUdScldeIqgOwrdlrRac5GpjyVO5JA2KUKJq8MKKZu8lIFt52rkF
6TiIaCubFLMiJ+xEZVXZHDpyrKkePMqcYyMHO0caWqbNFhGdURdJTMO4hcjbVpfCEL54iBNnEJ+b
vMa7pbJjtKYRkWDsqySrpwevs/NkP8Rz4GNVW8LsSYl5HU4aa/DTfVuvfytkU2QYcbqozqhD+/x4
slVPULPDyrP2KmV60vdT2R6XQ50x8eM5ojMkjSA8qpd2wmS09zB0CbSDaL/InIqMMZnSiTW9i4Sl
bMrMfe/SUmD7lLnG2/VmDj+6qL+gWRclv8RAOjyNTT12pBo0+V0hAvXSzbH3MheGiA7kP80t8V0c
veol/8NKR2B1A6OTdEz6Swxf3Rg9c5fZ/O3oC5ablMqCO+F2EVZqYVkeXHCAt8IbaF/pJ4PLdFzs
z61LNsNxNRctObBxDsmsmYLs2RFdcFnMXNdNKXRzm/qNesExxY6Pe9dVL3Rs3gutcw2VpWvwwqqd
HuNKWJ/Nbej0IUBy02Np1Qgen9IjtJPFyKYV13GLZYVcPNDxdpnv4PZj35U2vj3DpDeY8OQmyeEA
w58AdpE6DE+EttE/I7JS2YkKw1wfmCuajxMe2925U2XFTUt4U3EEDXqyTkaVGYSnsrFa0oNd+cmz
vUIyWxSNJwPkjA7Ehoqm6Rx6sc30pTZ6wQWPh22b2tUITTOUz9nkFvbOj/R8PQY9qRmxsZNpm8Qa
BUDqeYw1hdcdksaKo2PXwSUXHYD8rDThppvZQaSLfcWACckQ52bexa6GPNfIcjgXpHLVWyeaqxq7
1bC51JPGf9TzZnlDn4TB2yjFAClLuOBEbl0pSrs4wwpGVjgFQUGhv8ki2IUBwk7Wotng9e4YKeuz
Lo7w8SyhU9x0HL6gtam99LDoWZzFiUEEXjNHXz3RCoIwUCYtN62T9Vdhafzb3KIlQFFFXl4c4caz
iZ3Wvg8op1nMlEnuBWs595uCHVnj1Pnki0cd4lZfDuXNYqvi3Lcx3DkwlSBVXYYJWX+TUxPlHheX
3dzVt+1QTbfEzgsiNgxCbpCw6p32uz7BWDqCT2g6HQd7plkjvtGZqj44Q5djxeUU+B2rsAr6XRFb
iLfyvOkAAmbLhlzsjrldbkTQ4VY1tmJO9i2Z7Q402Vz42w4RzWcR1419MJM/Xo1B3d+0uYc+hwII
Lyc/bfOKbmcKYW5lg8KOK4XAyeyG7a0NSZaFKepAekRAGVxq09AWVSZT14OIm8cCu2+IJWSpsDHD
Zy0QWCG8wUOwiXOeqwBbGeSQzq071eqprNdb6So3e+e7QHZHydD0pNM2GT6r0rUfRTJnH8osyuiS
wqwDBTNZO+7DaBHyCDUkKr1ScmX7Lu1x+C8qUuM6T92HmR09Ltorb0TSeGdOauTHJiJDeeeasvnM
JLKyN1WZpTAwG4MzseCDu4MflfSOpfLc2451uNuFdbLeZFQVx42ylbXVoeirnVg3jm3ujP1TRlOH
4sY0EeZANXMtNLah7x4D+3fzfvDdEvK0PZj3Vla2YivLiuGl5ebju06MLk7KFDTPnqeTGWvFMb2D
w0HOsoWV1bhtqaQoBOeZ0C5vQE660XaYPkGkJ2AxZYr1bpgM9ghBAtcJJUVXEAwsDaYKJJ5j9mwn
JZ4OAL1kSC5sRqdNC4K0MVO7hDvHbgo0gm3sHsdlhFNSOwjSjjte2a29bqcbu/aYpS1+Pd1lHrQ5
nQsJvhpZBIqpZc5hXk4dzgRW0OTmUFSjgaoYJ11w8FQpkP16bXlhJXVTHBy3ma7dqCbCfS6K+F0F
egP0Wi+JCxnLxzDYoVIhYBAq+ifLSuSLwoy12tlM7yoezJyvYxKr+kDhN72tKQuYpxTDfBGRdu1C
5JXYAYKwgDPOaSerbTcudXno2wzEJ61mPN4AheqHrNRddeJqufoIlz3T0o6IrfsW1vVHZLPES9pp
Xpc0jk2tdwbAcR+lNSoM8DfYI9CnwDGUY+bnHMjrssq1jrewiubrxiv7J1lGWCjPjRk/BU3P9gFB
joTBOcqw0aRopk7NYHrjQt6uQpMAwtk71VvZU+hW3p0T5maCKYl6fVewwFJnJ3be7g3QW7/h8XfF
WUOteZVUVbFspqoDQtW0yIhbZOdfMaEP7sQ84lraYVX32U4ZIey6fFw+OMSFfVj6ZHJ3QERgw3ba
25j/xKoFbADn3FNEsQlFY1OA6ZQJdln5rBngYvI/3+dVgNg9DQlUY29DxLxH+ltdJ5ptDSmFPULw
DOzi0kQSHmpnEy5NvZaWBNfNFQV9nCTuU2s8MssTrxk/DV0vycTInfZpGlSMu3FXEFSqBoFtpWKD
Q1Rr6QnpeheG+EybtoLIrGZWNJjt1m3jDrF/3Xt9+qiiaryflyl5Fw5zsVx5fo9zK9g0st00brij
IBeact0b6quZ3IJmV2Y1riVwUCObCa8bn6uswRxeaN8+7ZHhF8gPGClwaReld6EnkivEVZ63mYg4
wkNsmvKnrDX2cyrmkkDXyKDHLZfEnA+WZl0hCMGQnznL6WIIfVEefFn0GB3P2VNWOzQlhIlOH/1W
6Vvj5N2jGI1lMRRwWaO0Eh0mj0Pxvm/KGIlszVaxkd1Y3OZLTUNk5Tw6W02heuXWkbicEQjeVYW/
MpqYi65eReF4FzDKmTZYTqIzXqwE95qxo3DpuoXpBHhW+hg19AwbnBs9BhjzGnQ7eu7wUPVZ9mil
Mn/s+wgWNYGFQPeWE2KEEHj5uaMAohGJqPq6Cov2nvaG1Kc6nPRbT7n9J1QYJTzCOuLV+AQXKsFg
SdK+bWKvQntjuVXxAcqv/4GUeevRjkbZbgkF8T4tIkwsGmDBYz+bcMkPiZvqa0V0WrapKXcuGCpU
L8tkzC3Z7MtjYPoSdTSirWedet104MGqToO6xlmmY/wPmpvHCvpzv6bLTr09fiq7qLm3bVg924DK
D1cfJ9VYwzkV5p3KK3Hcqgzb7X4pav/DIKSaLqM8INgFaWEUnmqytnqszSlFJ8ukyd7OLOczfViL
rlUmbn6VLpkVbEUzeusCVo0HlPHUgxXxOC+qnsKE1lOUzqVJa0Q2QTQ0t66nqdZbJ46SfY/K/akv
RkcduX1avKUoFuJSE2iJa6XObLmPi6FZ3rsT3RSigQFJQenjeLKRYu5xzGHZJtY2W3hxU7/F4KWF
wUJqXF/5+3jNH0Qn0ARYFHUUitD1l4ZAAwT1uAAhiwuvGTX26w+Z1L4zYiAED92WtpxxC0OjXMBj
Q5ya5bIk4jbzTIYGJAQm5uIxwPtP6gN0+HUoTYtqg3D9Paj2/gHi1x/kfw1Z/cd/O6iH+un5v38L
qn39hD9xNcsXb6BYQ3jm/cZJO1xJh38Ca5Yv3zj4Pso1n4b8LSmgz35F1pzwDWQsYr5sRsirOBzm
7L/oaiHIGlo/SG7AZCuX+p8gaytu9hfBC+sGH5pciDYXPgSWKzArviOlF6boB2Ov2QMrHbLpKneb
ysUGVM7M5pvL9BM22Rfq2+tjRRwJQQJ4Npyc748lvSVyTI6BErE0xNH0+0phrwBo4m4lrrpAxTNo
XIK9tR/Vu3bYpDNC4JAuiSpN0ku8ZHbiHYMaRbvQZShto+FxVX0ekIv3J/Xyb/OS3O8Zdl8uDJIv
iAKEygdQ314DjuEQ9CM3jzyo4GNSMDgzY1ies+VdNHi/mDW8s2vDD37pWTvswW17hgEOgWtT9dTX
niXXGhEspZPhY4HRdqCwzWwHLNmCjrGqp+VOhJSxOQmBRVPIAxk8wxED1lMk/CT8WW2590jp2eWX
gvYMAjFpr6HqttPCB3mUmQdHYIpl52fALyins89pGF8D6xhStaybsItPvbjx9v8cS3/7qyw/LvFT
Q2WX4aT0v96Oz2rQ6pn3pe3/gPT++WFgw/4fK8fqr5/6/o+wLb9SsHYPw8N3f9jXdDXzlX5W8/Vz
r8vhX8TM9Sf/o3/5x/OXT7mZ2+f/+V+eGl0P66clfK1v32Lowd883uvnf/29y4eK39v+n/89PP/x
+b+e0O+o5x9+8evLL95AAcXLHloplBSSAvjMry8/eDta35XxJLGd+MI6+ffLb78JwM5B4qFMcrPt
v15+9w3qfhlg6QS7xIZe/c9e/i+2gd+8knBl1rAHmDEQY+GRe8wDvtWk5CWxsFhCbXUVJwNh4Ek0
0HMvja9v+iGg1UDu51vqzrfzOrvXGWlO132ixaxOylyPNeTWVlpJ+Nl0DHTjQ9q2XvN50XHv9he2
rqwPS6zyZBulXYubPKXb+25QQXtc07i/G8UYPib9WD7adZzehmmARIzGK4xOmArP8NPzaYGkUaqE
9tZZzEs0rJpYvjLGlD0s4RZ4LjTZeeFWk9mEtaNvRr2Q+FF1jvZ2ywQKilUTuSO2TNUJc0r5vCT2
OO+Z17po3f3AKd7OdpsDaTgg7J+EozJ9CRLoHINsVvcewcoYAw1DVKltOkz4FtSOuJLlAgGG7Nf0
3u0sHCddeoLz0JpiZonRwPeNi4KUXsyefG88n6g01j4qBKoxlFTLFbU3Nf3QJ4XYBlgbOB+FzrJ2
BVHzBq+YVsAhcGCphAe6EqmhoyfTrc5yF0NdlsyW/B2JX0kX+OWucZJCohRq8IyZEq9F3VUVU3ri
Ba41XMjQ6obHyunz4JOUmUPl0aUWfo0z2WA7Cv+Uqswf0en7jjujuZO1txz8ROFR57QSj2xybpNq
O1d2WO9G6TBADRKdHbQsW9La4ynbLgT3XcL4LcgmKWm1tpYjhxtrEquj4uKDNbSD3SyXdNfzTeCa
uNrFBs7rUwA6yvrPdDjEFt1JkrM0SrH49CiAip1WOfVxIIAQjnLdrzHlbp3Pm2DQWD+zxfDB9pDq
t9z0CX8wKEyY6JllQtFJpU6is1s7/h79Tn2nwlLUWAy3ob8JegGPCLvoCAV2DAvWcUiDnQhvtzaJ
FdD5gnWFMYgM92yjMKMojpjGEBVJu2cBxARW+HkCswZSiEqFbVed6nmnXB1QkqdDHJy5blEnBzdY
ondxMi0PLRP4HnVqHDl4Bac9HouMPnDhb11zH1pojB0mDtBvjbWSHRK8ZkdcBJIDLGKmOMy6EHGM
yRg/5E6EbNXXafQx6wZ0yaEwtbd1Ez6jgxH9Cdy3BjwqMTqLmr54zjtRdrummrLHxADxYgKD2+M0
KnNcjj02waqPcl4fz5XwuYJkOebqtC9TrmrODG7mByvNq4/8ZPCutTOV7oNRD+8LyOHnVZSDb+SO
TAWAcy3WvrCk0DWQr0Hf82i8y6WfwmNB+GO4rCXk7SltEbt2ormuJS/3VvVQqGFFoEnc0BwNt8ns
E6fu9YOXH0qnwNJRr6C9ZVZlL/z6/qlYAhtHzmR1nqf5LrZjufiXUCeS6aCgl9snGL7UzHUsNdCe
BvFDBZnI2qtcA0h37pCfCfJPQUhMHwOEqgyKxoJejtCyJJ9PfQbyd/bUD4/SBKA7kjnf5eIOI85w
4dIhQSuwLtiMtQ3w4eSwfHqvLkPSnhSDHMuyH8EbsHkzOkCqbttNdcVB3Ryvi9pCEtk4wVthmwwN
aejx0AEfEgoV+I/N3IFl647fgz2Szh8xY0kv+y5u33fQTLpNMwf1h2S0h+uAthRVSkfiFDpo59AE
GcSDoEr1p6yaQizU4Dd1p22d4bRSQTa7QwYakFXUWaAdiRUTR1ZUluGMK3wEkGFCs2o7UqZh9raY
WdslSSY4KDa7JKr0+0pmq9k2O+J7Xbcwt3GYqc4470btMitdwi2HiiAgRStyTXGjqgsvqIo7rcL6
Y2dVCpvWfpzsXTRBGdiPSdlNe8/Js/N2YMXa+oRAQVj0gZ83ElIMQkwpkkdLlujI6bqQQgexpZ4K
VeXzeaADTEMjlZfPpko9ZKcLCXSV3bGWLtmMSYLW0zuZtD7gXMO3xmixwejNpGn6JAID73cqRvKb
IHjVGjJkh38A5HKfZo0oIyxY6zg8gv6mwI0mxsGEd4jiRbS+vpM5ITk0zv1SIPKCnb4FLJc3LolB
PjKJRAeojkdx0VfgA9sybGaGv5QCGPnH8ponJQbVjlP5OYrJd94LG1l5kpTypjL2ZLax2/R4Uc0F
Ngl9rDcCzCnb5EUXP1ZTJ8CDe1ndTaU3B0fgd2D42mt5rEzm64+K2zTCw0CrC/oWUF4nVhE+DX2K
Z1hUlPgDR5kTn1UWIxUyT9D/op5WEAD5b49w9zBYhf25gotZ9xVpYbMVpUcr6o65g8/MMXYtpNYr
7fRtDbpHXl2XptZOcbbVprDs6XioCxkR8shijnyfgQSMo7rV0K/YB42nGGQMrJ846obhjPI4lNNZ
6w9r5tcSEu9X9wvfp6/qdNkMEMGCDXIGf9otY+l/CnqlTnE18V6Yj8IiqZ0yRmTgxvywdOOm24fO
MHWHyp5I7ij8YTFHkEzRegz0Jf2FBhdfo11b+QGMx3ruAQJuJpAgWLjwu1flgalA+1ym1esHIlZ1
BlnLM6dM1mQy+OXpUQ2F7KaqRl4DA2WAS1WXpdxNLV3LRlt2fA/DDO8iQkm8hxicFwBj4AN2zVyI
x6RVwYT98ARiwzUXVzGc4Zc6YMrsDFnwrFqwEsxk4+IlbaYCl4ImAAhpywUHO0erF4Ai/RTaS1hs
JvQN70ZDB8q+5CwxdIBcLVz2Yex3ad8v50mPd1HogjYxskH97mjB2xbnlcLbI8HiYgs1JL8cEGUx
eHFCHpyRSdyTG0AC2uNdNUx7YdyAjclJ2weGjPgUTHKInhixFudAHfIju16Qn/Hkw/NNqmW4SBED
tUflKkY5i3SIl4wqanM1MSD4HDmqvxmxJs2IFoMZK0VLrdTAAGKGq/ouBwTq3ec2Uq6/UTI1bx23
7Q0BNaMd8lC3CcOcvCZ/MHVgdGy0n9vvBx16zalOnRbrAGsYzjJk3N7Om0uCZ5SC6JDxDElWmcS5
zGvezjYDQedCMTcj78NZxCYbQ3h8czrhfZIuwXAnYviquB2MH7I2gMplBXUO/XmZ9LbmiaEMHYP2
nSooHXYseLW/5c/k+2mh7yzWyI71MpnOBDUFOYo+zIKNP0VoMp2M7fIowdX2toJUpaGkavicRljM
+Oa5gbnASZ2q2mmJJrHlQzDAZEhqE4vdSPYez43dY+bmzQkDhwZPjk3jWngKD5OaMYQxLR4igeV5
Z9zr6YOj3OglmmtVb6LMd+nwzVzoI9fVI+khcTDee7luiRcZrIxNIB7EKW5D010yz8Ctnd3WNx3r
zHtvGBbypWs33E6yhBEDYRUTCcveB1Yd6M3sW/6JPYjymeFJfqMZgtnHhRysW4OU7zbuRESCPb53
sEQd6PHs5ZpAv8SfiKspl+k0gUHOqeikOgMtCKgkk9B6zluf2qDtyjrC1ULBdw/SMk0BIjN1lPrF
bG1N3afJgTkeydZeE+jrima62NT4zZ2Hk0rgcC9xb+/Qe2CHE8GEQwLlx7gewZJVB5kinj14fdMy
781F8U4JLXCKneox2HgCbG4TdRkAZjEmZDhXXcie8f+4t/6ubf7/o09erSX+HizDMawdvu2O1x//
szmW/htAMeQRWFeBgom/VBzCfbPKfBilAI1JB/T+37iYdN6whIHOMDkBnYE+9W9cTDioQlbBfuAE
gEySI/0LHfgPyDi/V67TdfMZCCtd94ullhfwtb9tjEML/g5rD+1UyBTMyOOqKU9pmzY5Pjdu2R+6
7OabC/MTeOx7wOnrESMUrRwVS4bXZlhthQgBDmayLYLwTNoNOULZn8/X34JaX5RNf7X7/zoGOB9S
BCJqX6fZ+GIZxhilOmmq+clCaIrY+S84vxxnm7dm88yZspI+qc1pu41Ofn16P8hiuKJsrgH3DPM5
mxv0/RWdSywGVU1YWaye0v4tpv4rDM6mT2QqoeeufVmJZlvNL//0uCHxBDxEaGUDH0UXYMq3d5Ia
cE4Lm+PWg2Qk3xxZyrlskvDMl3tPJnuTt1ei9I5C//7XR14fke8u9uq2B+pD0HPA7Xx9sYcQIt88
r3HDLoGQBmL7RpKXUY7jTQMTe4cixvvNDf7hqeWQ6KIAdXipSIp4hbBmoxdWoDMFbLP5sTdmPA3y
EBxVW+9GO/hAiYdpHhzy3yC7PzlsxDFXAbXnrhZn319i24xd0GREEIA/5HS3jngsYt3D/C9OpmLa
yejUZSt6+vX1/eGFwcJEYBorXQ+d6w83tnOANYoZuBjfVow8tTOUt3OJCeFvoOAVAn91H3mABAaW
q4k6WP73Z+cnJQatXU1yEI4JHVm6hu2jseuzaU5+cyFXUPn7Q0Eukx5ukCTIsya+elb9ZEQr1Il8
W1NqZculodJ3l98c5Mfrth4EvwgIvfa6DHx/Pu1SlkBdNGgZhunZEMRbyrnxT5j4b5ean56JhxRP
AnHiRvrqIJWpcuwWSKpRaRMfrJExmlnaB5nb6e7Xj8HPjgQkyE7iAsiFX3xRv7HVQQGXC95xHoPU
xjB53g5NiUmM9ZsT+tlVw1GbrYr8FXagV8sXNIrQFW2DD6RIbwIPHLNsf3OIlS79w+2neeDdxSMV
s4JXF82aHN3aq5sNpGBM4WNJEnxM9vaomveLXe2SeoqK3ewgg5JWVBwr9HEYymr7WqjRIRxtQE2B
p8bv7KR+cokxl+WBwV5WMk5/9X5XYHlJn4T5FjIcKr9001sYuDEy/vWd/HF7Ir+BDZx9F/8GBJmv
jjPYLUQ0yIBb5HSQBwJzSIb8xkYksrMLz6JLbp6joPHv0NAgs2r8taXvdH8Kj7I47xLsv93ceCcr
8UUHWr4MWsJfoKPbLba2P//6665349XLCiEebjsPuY3ZyasnwqeiL4mM46rM70vzOYgv8ZC7muWH
Xx/my8b4w3GAMvF6IKyN9+n79xWwb4wKI/HNGhGVtuN0mLrKXDLsRQdCxzR24Gc4em9mAWtsI+Hy
6kLovbKS5Gi2isbf28QP/vpb/bjkU7MFzCapxkKmFK9uVdX2wp51z+ZGTxmqOXlnovGhGI4xjIQ6
Z5Gp61i/2d1+8hgyLP3ir0zxhyD8+wvhg2qy3DukS5Fq00wh+bNZjXna8I8y/6iSeAxd6k+PiACB
1/yr1xAWWw8QCLJcLPgTbYYqng5Vw2zt15fw9dvOaJE9miWSnRNb7NcFUe5YEHcrnp8WChSeuTLe
6Un0vzmZ17vX66Os3+Kb5XEpmliConAyTSd2qUyCbYlE+UyMstuXldK/eTBe36TXx1v//pvjpXaU
JePIWRET6jpnS/fR+d2F++kh4KpHGCeHJCa+fg4aW8MU5xBRee6TblCFRGW61e9Wo/UR/va940xc
1yZqG3ULZgGrmcy3ZyKKAjOQevWr85LpvJcWEcdxa+7GIB0vbVv14CC9fcjI2DOVedc7LI5Lo5f+
N1/k9Trz5XsgzAnW142Q9VenC0XfQb88gzP2GJDVHhBZTPBJapPGK+xxn0fNb56ZL0/4D6dOIcJi
HDGIfP0GhN4kPdjOBfFR2hy5bRVfVYQY4/4KMLtkY/4+7iNvNxcx7i9yRM9hiYMp0neFQ2KfnV8u
dXcsgysHVcLN0MW/cej+yQOAcUPINkF7tiY5f39nUL3RG7kTXy+e+icrlMWhifAkFXFs/N9c/dfv
D44+UC2o33ngVubCq6ufqQh4N2Y7LoFPQdM6+xYEZvXnIx8sbnLr5Nerwu/Obf0+37w/XSix7spZ
7WckJbMtP/tzBDWg+c0lXL/2D3f4m0v4ao2z/WpKp4VOgZlXeJ7ULanJWHX67lsIkdcoh6GbN/oB
yU+5+/UJ/mTZwx5m7dSpDekVXh0ZdeAAOULxWvmW3hjlk2wrwt+t4c4Pby+7JYa93DH6Tmbwr64j
e749JJmgjMKGkhjn6nimzQQYgleIoQJD6Q8NBk1RXJ+SQXME5/U3C+EPDS+tgvBt3xbQeMjTeO24
DiNWmSVE2W2S5HOAnT1z0fdIahlGVOlbRw03thY7hDgboeJ/+hS9OvarN2RoRow2+1FtlXyaRhjn
FnLq8LeZA+L1U/TqMK8usoPdXTcBW2y7ad4HgT4OrOxhANLZ+KI99ZkrFON80pWEDAeMGVHoYG/b
j0e/fqJ+WCDXb4HZF2xPnBq91w1NEXS9nfXc6qHI33XpeJpZ1t5y8vfQ+fdxwxTpnx9vXXfQJLI2
++6ri0sO41zI/8vcmS3HjWTZ9lfuD6AM8/DSD4FATAwyOJPSC0ykRDgAB+CYh6/vBVVZ3RQzb8qq
++WWlaVZVlECA0C4Hz9n77WZYYAWpo9oe8SxlluXdwqb1DT8NiHlr24y9C0+3Qo74eD264ogtGFo
24RnWY/BQaj0JJzhrg3SE46ZOyMLrpWLBdBY1kyu2Nyo2Qf73vxuT/hc8K1vM6oU5m3EltjYMH/9
LRAij4h+QRouorT7x641WaMWrfUuYE7s5rm0+lE9SNuq6t0kB+Xc//1N/7xsrOswKM5VpWbT2PhM
UBdY1xtJL5oA7YRQx0XHoWMb0f/kIi49d8pt01mFN39cfB2dScCYjgQRG6j4uzonBFiQTfufXWXt
IawxlvQ9aWH8CdtYtvipu46yPV9GYgcrAnxd8R82n35eg53R8egF0Un99LigxxdAtPQGU4b8goUB
MptAhR3cu8QLYzP7TWn++el8vtz6Dv9h1xpzRIMiyZqQIWG/WfL6NA39w9/ftnUx+WXL+imj/L8f
6dN5a8LjT59madaihIzOERtYuTpwWFhY3n7zgT6vKbxu9GHoknJwAuX304/8hw+UdFonhORNELaL
H9QIk8Ksd4vn78rCHY4d7r7fvBWfN/6fV1yXFb5eAcePT0+sE8NsAZXHflZctPkqaO0Q0uhvLvL5
Hq4XYc0i+4Atce0R/vqcBhvWjJOuXYP0WOQ4V/QImfeGWfhv7t9fXYjQH3hsqMs4ta0vzB/un5Kw
fs21JrMn8tq1eJ+VeXOT92V9n8bZb3a7v7gYESoGy5Nh0IX5XKNlk2bD9Oq42KBjnFWhZ+3aqlkN
r7+5f38qK7iBiGSpPhGi49D4jM3VPQCidJvx8L4GlzLeueQXFJES5Hw2V3JKdz6GO+JB/v7VJ//w
VwO8xznUZG9DN8tXjfb5500HRScselCpeDdqfNvtbBpbkNJa89EvLlI5/NK+tm0xaiG8x0nxUNFD
QmDmYiLAvxgrZoI4jhw3xJeoLpDNevEiEt+RN+CNS++k5gGrGrNVZ3kwF2+6kaOhvQI29a4QBC/5
1xYNCtD4zq4uY0X3gcTyuALhkGEr2CBN7w95Uze3vjcX6Ef9lGBufWjyp8BYEoP9uF/O4xTcM+L2
o9bTvCeigoq70RSjf05hyPgHd4AuiCVIeuLQjm111+iVFRpGiwDPXYbpWR/NgcPF4s8XWy+K4wQo
INJrM/5IKVlfsT+oaxNlDSFqzoqY6dTBzvMPB5kGaRR4G8aNGgxjDhOxJOgQKldAkbb1PJoRSwEy
wfKYhvhAzBqfCR5M+FP5N8nAkbxgwzzhdPSQrTi6YIyB9e5VV8GqeIrLc2y6ySqdUEtzwuhs3eYd
0iWzExDN4/i0OrN3MrcJO6ob90XX8qU5OMDYz7pR2nfBVCDBzpYHN6+6mxoF+hHlI66BnIjhthe7
GFFQfDTawCOHqBJEa5eiO2iwBsa31pEYFrq+GndDb6MasFLvglXdvO3iXPVR4RTWrueRbo1ZW/qH
JC7NJ6eb2pHmMkmBeKmY0R9JyVquQEwRPVCbBTeuiIiR6dON1tTTxmp1cTsWxHev7jU8dnjiSdwo
VO69upVs8VR0VjQPzbUB+QQfy7IV+lzfFviDNryaq3Np+kBZwFld5AUjX1FqQJ2KvXKI8NVHkrSl
7X5XxQyDxQVwlGeL3Grp6EaY9YkXNu3EuqkLJrOGp+l3PK/uMqWpbkCsWt4ckEkoakpSl9NEcp/t
EswTQIcTtKQPa5hmzqX+bbV2iBEHhEkGJWGsbBOLvG6/5C2uFSt1vyCJLc9GO6ooLtdfMM0VGmBX
gfnzSJl2E+1oIl5Tlt0Q/D2ix2IdjVSC5gNukibzJ2zBBNSr6ugP4JtEb5MN8SOYW79kzD1rr1it
LiC+05J9Enk4ZtrFWlPOl1mdPEWECj+kHQpvJuF4LaW1JfavFD/qxKo3L2nQIqarqjlcekE88qQb
O9yOF+S92Prd2TiMBc1ASdYrSy+E90cMaANcloy5n5OsDWyEJDVoha8oWFLUJ0UfTnH9bulEnNc4
Ia9J2F1OHEpwZfMN+z5OcExRiAj7FDdfF0kMYSUNUBBdmQSvHn6qMS4uslueCudVxdHYG+NTxetR
3pm+mJAbgUXa4RPqD6INAMVpeZk/jBqj142OCvABmI+9mHKr+/3WFYj7pfiymOa3ROM1m1htN57G
4J5H3z3mdO2u4MzIpza2061RZ27EtEvkp461rSa4F/FNvesxZry3qQY6r26DY5GwKgBrxTOQG9eN
siM4T6vMA6RZ4PzwhvSqlQ7ZHsgtV8BN1/IFyu1I+O5URAOUIqBN5kJUgVEVod9Vz8kg1ZbEH3MD
tgOVAMiwtMAfG0ifPz8ue1uIg+23UbkER0Eira0H4HfM3YxnHI1FKJd0NxCzO2T9y+TlWz1LuVy2
lYbsvpN4Ait+1g8t6tUOsS+ooYPqD5k1bQyngseFPGmIt+wEJOVUY3cYlGu91NCxQBa1r6xj24Cc
1+Gkz8mJthUiN335cP0uJBAPS5P0noGxDjdwzaZt4mIxq5d8UjvoK8aboSMPxZt/0XgvTnZjL9d6
brn1Ls0owym+aUkMSd++t1n97ifO3aJLefAzF1UO4Nv6ovAARoOWGU3klv6DlfCkW8cWl6xfUKn5
47Ls+iau76e8W80cFsITFHL6rWlIifrFzt+WxYuPwxx/91vMYEUyuM96mcgDuTPXdhmfO6E9l479
mlX4LHwkwYnv37pWOUVeax0IMqtvnXyo72sNPhQ2QJbXUkOonNQTHnnky4FxdGoD4y1xC/ZdETBR
MKbVlCaC2gZ2wv6wyPilKyszBEGWyago63Ei/hfUfzCQETLx9YYd13/Yher1KJvTWTyWXTnfWno+
7TWt0M4JbHt3T4icd4UkDo0cIct+mLaFfS1t88RXLsFTQgRogwyWmOawEyhxx84vEMwa721Pxsow
uerEaNCO+mGM3wNvxqWKy3/ZEydxKy0ijidWVOKN1Q2GvnnPgRGU4rTlJL7FInqiRMM4raIOxIGZ
YvEZZhH26KkOqWfqZBk3scO8oEeV5FJ8vGSyrOyTDhzDRu1vWT8ao6biVmMfcTqM9Ma9tnRxTbNz
38ZttKBkI+Iwrm/S4SZtmQEowk0yYBhHKe0GjR8dVOSPbn3fzE1/kqIZ8beutmBj9LNXPxGzPLVi
AiNoO2DdRDEBJZiDSfKF5ivqoBpqjo1zzBKreQ6m3Dk5OII2gM1wZPoI74KriRyLsKbXuOFl1kkx
Qty9KWd6sgxWsJuK5SDA1T36A17LTKq6e1qaEYUjzEOq35aAgShIvOUQo93cUvu8J7pVvrfVMrRh
ZahXVqpvTK1gZxadTU7RFMx3iamNgBqL+kZqQ+Zt2xhFb9hiL71Bs1pUG4Ogw4YlJh/ltkH3B1gP
oDNW6hit4aRV15M361twD9mTBjiSbKwhQ5Qd9B560mLEdKTDkjjAuOhbMuiD5CZbav9r3ahxPwUY
qthSnCnZmtilWwbvGCC2Q0qwHiiLigD6Kcwy97X1lLu1pOYBWBtwwpra0VH1A4y86iv8lm4v7aXe
YfQwPO7eSm1ORwzULogxURLuh2H/xcq6+lp52gHgNSE/k3CKvacwL/BTycUgjykNPVZqDfY2Fve4
IBijWtROL4un1iFBGuyY0tFqB9l1V6QVNu4keQV1QYESpz5rKGEwqisJ9TWd5QsKuJsSDkx2cBPr
IHx02lZCUrPPeRlnvd+d43zK3osZogERggjzzHhCRBnvvaG6Mpyuvq9Ekm5n2mDbTtj5oeiFOGOG
PXZCJ3ymwO+5LMUX9OBHEmjRtNf5XRH7j6Uq20sQey+FhsYuKa3d4ij0gdPkIF1hzKDZ+VC8Jgt3
5Uq2OJIV+0PImhbfYH/wDvYyXIJCPMBirLbF3FMfDjluMVW6xb1lUOMCLVDjpqIGJopT2verPn+j
uZp+suequfLhNr7KebpPpHFnxdMLbNP96MkuOUjgcbHsIscCl87fmLjf8hFHaRQ31iq91Y3slgxN
0ErxsVns4RbFYxtvMgf4xwaiU/M2Agl86WK/uVcUvpe6LbtwbBf12C/qataGotlWo7pP02DYml23
t/LOg6mp8o9F6Ps+bqZXRXCP3KxQdMy89rNwMoSZuvnN69MfBSr7M6jJREVB6kCfAYmVZua4x5dv
EVhlckDL02fLqqptk/fFFrgcTMoBGSzWgCsc6M4lkZm5d5ycgLKBchwE1w0+9nPXmFGwAHsNaNI8
1IvAO5dOU47Q2iOjN/3mNgKWo/I+Gs+lDdep5FL0/snFTYvnY0evBI13GwE40fZdRj0ga6s6j4ZV
HoYqGHauL9oDSbol+zCxzoHmZcTYsQxsNbWs38ewEu7tTCgSxgw08tLFWjzndbZxgKPuA3Bg4agk
GzfAFXO4spyhEuHUxHt3cgHpGt3HlFWMbvS5qdsNPPlijzJyTkKPQ8l7n3jxZnRGUCq1GL82MZWQ
kyZv2H8GaDSYOXCN3AfYpPGdi2gguLg4100zblhD5o4vgMiPDWzK61pRZImumy7wCBNc8mqqdlmA
q9DtdWLr0lxPmKjTiSf3TQyRMtxdDQEI5C/rqQenqw6nJS4/8CBpx2ZSQTRkNYYbL/FEF2UWqyps
K1q+JIdGkD3wMy5dFgFoeStnZiVdnL7kAclK2UhFRYYOi3guBrWTTQ/WzEvyLSNJznqERT2XAIY2
dqUBgco/KrNv7jK3AxABRlFe0pRt8tCxjArk/CN1qNHR4Ny6Y10lCG7N8tsyBgExWh54i6thMVV5
hlk7L9XKviphDDtpcB/Eq9iKMyYq0N7wBxmmcVfkBzi2a8SgR9azB6RjmrrrvMD5iTgaBto2UDm/
22wEABIb+qLWjtnpYGzTWQ+OfO1ncTV5ZVPc2oZbxqEmynY80GTxcV1nnbYVHnkDvZyt+SVtaGuG
iTPyC2QaETFMYpONQpBO6CmW/E3i6hZZYVUxpHt4QSNphsLIgDH2cGKxoDXA3vK8pDxydPk0IzsG
dTfN8xOTutza12oOfiQmfobtYHvqPGSWuPVaCZPVTfovvenEZZQss5jOKhvGEz9paF/HxE+KPTAl
/1kUyzCHcyUn6w0jWnDLsaNiVcYaZ10oSLzxWfRmGcVJGpikIGqgoQYIIvFF4DnyYalOXgqPtnUT
wsxn3dmyPCmWpIKAtzTozqoSxmFqxvuxrJajVtYOn6XBP5pPoXAI21hBNOyvqFga61TkZR28VOXQ
91cMemQZEm4c7PPcCfYp9Vh3mJYU+6HGOcpUTkKijbfELm9jcDPb3XiNmubbaGRXpWZ0WzIrzXZj
aHhBN6xs+Tt64OYpNUZxVs0sOXIZJctgDy/HqTp7ekoHC6LYXsWPWvCQps0pdSsO4uQcshQoN16x
Cjs2PjWImwpud2b/SJP6ocl2Vnyil2OeOZonhLuNwzaxOcXqe0O/c3KOxYBD5IT32fKKg1i2jhPC
COXAprXGNhYm+nCn17etmfrneF78eleSPT/41oInemhvZBpfWakTKR2cZvNiexA21ohZI93F1lzd
JGljybuGvNH4kBUhOvVl4b276YRT3anSAX13ywWr19E01G4csq95RrmfLKBFjeslfmn8rUYPjYS8
uSWjR2QODeOMEHqR2W80PLQQgJ4N+AHntWrTs6j17rrjVIdTDg/KrnVHXEhGDB8KjheZF6m+H6ZF
/9Eyj+s3mB9jshrARQODwwiV88WDwhwPzRX8duveMo36eTTrJ3XFWLbB5VNJdku1+vAyUtk3hdbZ
Z9PqSKwGeNluk0KPctO4cWtg2SznbqDtVAxgeif1PL6kLvElyLdXqzjHnJ5iT2hvJrgSd8VRYA6B
xfOGjqDfZKUKZyT9nWFE44CUf5kxiKUD9KCR6pA75FmS3DrEBkcnWGoZpY27Up7V6nrKQXnQvXXF
3awXlrazm0p014WjnYRpfg2WeXr3INUQbqEpAN6jBT2FF5LDjVe638ocu8ihrGjKNEy6yrOfA3ja
aZMUES7AdDsEJlwu6LHtTYIPiIaOFSPdEzq/MIWbjPrasx+JzbwiYkz4pP2pL/gGjl4Tj5Rwdj+N
xEDyxt9os4EDrhePNXJRFY2e/aPF+cfs46WrOYUdiqLDhl4buEM9hAc3RgmCpWRvjnK+J4/UpMl9
F6gd4CECOsgscY6kSxFKOerWxZ/bluAuLal9HGWAhx7hbdsbWl81/iI/Hrct1n896R4nt1TuW2/o
8TnLfW81tjuhxc4cmgteARsnPesd7DEw4tqxd7TrPG9xuYnmNFbDzQqWo/MWnHpNqZtetyPAWcZ2
7n2oAk63DCoBjuhgjYUUZ9GhLTQnP9PgBUzeJTjHQAw61wrkJYO8QX0DhJ1N4UylDamkMOkn5Ghn
aSZMWigGOV2GMmdV9NOFc5hXfUgpZHaHGVB/CGImrqHRLhgF8cy9VHkmzhOgqPKSl/pMlddN8bH3
64bESHwFtUZoLx6o0+C0+tlCLOlHcVxhfpkawVsmEzjyAwXuLqd7gfEA6MmjyAN8vcIVLxUMmPLc
CrPSSBOQtRklrpmPlzmGnrBfzNkDJqqSR8qnWYsCjWgYUmgm+0PP52KMgJi020Ezsy0EUXUMMG2+
x7Y7PrZs+t8leDQN2w45Nw6GB8pdIn9Y9bqLzLLyWOqqu8m0ztjl/JZnrIQ+MwQjSw7xQsZOuEJQ
LHcjEc0dEVYY0ewbzMF2WetNdbmjba3IzlSdJ+CC88gDdjrcHopz6JcxtWzOXJo9tUDQjdZjdd/o
fYJg0NiJeOGvQAuBubLfL26MMgW7OS0Bp0zFLdWT/UQ7/NYCJHzIaf1fzXrrXKaCI5HRWxrJr/mY
ET8q5WM28E7RkTCqNiSA0rc5mUGhjsx6pgF/wG+mRj5/3phLrX2DKaSFGjAi2KPDNDoSF3It58Pf
9/j/YojxU/zogjVCYvl54mSY9iKwejVh2+GmpPE1s3q7wWM83f/9hT5PctcZEINygLkmQJJg5fn+
cTQD4qojoIk5GgMFAj0zU4WFkb1gVH/huIrFTnAkcAb7d0OMzzPCn9d18HwwvdWJHfw0exKYOhJN
MnsaCiD/epPkN7hO1W+0S39xGwPdQ3WBVNVdRVO/frqeCWE7WtSgpX8phvty/G6L+0Y+//09/JTU
7Jl8GC7DzcOIssbIfNIA6G5c5Cqb6tCU9Naz/LlNx2+S93905cnKslv0NTsLkCf5D3iVGv+QZ+7Z
9MjCHv0ns2SGrbX2HAZVcOuN7W/mRX95E3wkqYx/PVSGn2aJooPrjQGNxOrGKA6qpMc3zKo8QtUy
QgvJz2/e3c9qonUkhRMeSrRhI1/+HIoI3d4CWcXxx2/BoCYzhlf/JmsCiteZGIpuN4vmrcvl698/
hT9/TBuhtE85RQAiAolP4/qURaPOvYZBnyr2vHDbqROYxt37uPN/owz4y0vZAHJWSHaA6+DX12oq
69wc1qNNQR+J6C0d6YfRUJf/5vX985eTATCiUL4fgWPw9H69Tkl/PAAV3IQrwpe5zrbrFQOpBTYV
0H/w72ypv5tpWvydfxyse6w3BHWu8hmCm1BZ/HpNH+dro3ksCD1IDABf2GTFyppOe2Zr+lNr5F/a
qj0kNEKh1O6wyf4orO6eZI76N7/Knz49YCMPmTnad7J4/jQ1HjSjhSPLe+RA9pmtu2rUSVstNlZD
XScPQA7+/gX603u7Xs9hlcBBsubgfpLWODTG9aYyaTNG8ra7Wjb1FuHdS7f/+8v8SUzAZVbpyipt
hwHjffo6QjId6PhQHNI/Kzc4PGCcxfO9gtLD3pXCbxi2/7srmr8+0qC0/MKk6x+68jsQVOAIGg1X
upZat8uK307FPw2nUfLZq6QFNS77CuKZT28QqqG6S3wm7qrqT4ZLljYgTkVRy3mqSg7mEuwSpUGH
sf/5wvyL/3P7z7f0n/GL/8YFffrX/3qsCv77K0Pop/Pv33/iv/Y/qhXb037+of8P/ZQriOr/7afc
/iiq9waG0vv/+T3cn7/pX1ZL4x+sJy6nJ+ZRKHrXLM1/wf3Nf5B7CaAIhw7vKGFo/7ZaOv/gkbLS
4RakS8Esjof6LwQZfg/StALdIq2N6k1Hl/CfeC3X7f+XJWh1V5GyzNXX/7B9GJ+WV0bPg6ZNsAJS
8mGJ0Uhm1ti2T2dVfVQ6A/ANgcVgLiurkPWG0FuD2Vdjml9oWresxO5IewxwKWRBWEd5DEnTFUdS
gMqWTlUhmy0N6SXdI+jzbm0Oat/cvk8exArqiFjQNC8aY+jKoPDJhts0MQ6qDfxD/UgfMgOCQvoM
I1QDz0m4VGxKzMzG9GyTOAi+McBDDaBkMl8ILyQ6EtEs40nIr0lUWaDoQzdO0IEyhF60HSP4Rhz7
ceg4XAgoN/AuFvddUA9/4aZ3/lWVuzkpKaBNvwMuybsdEz5x3TMgxIyQu1JwHvCaU2VlMAWa2V1k
2PjA26NybvE0j00dP6VWWr6jIln6w+D4KfTWFHrNRm8BILfVGGvU9WmPh7vVyq+9vcwuXCKDnMXO
7CBkUCzsmqkjhiVwuvFBYzQ4rwwkr96U3li/1FbAPInDa61Tp2O+3BgAEhIA5sZIUYMpfd5XBWPB
0OzgqW6QLo6vY2nix7bzjH6mv6Tyq29XhbEdzIbreHKwP+jWL5fCXM/gKreT+0mSZXyAIa0+AO5o
YIFpGk7HWi2ELWmxni67YK6TMsTew1nNtm2C1LOuccxdikeJO2Jm/QPpQgRe6fTXgSnnDiMPZrc0
0zr/2RkEclSzysB7xi1UGda3bqN7xKwtrJs/rCYZnges8j5vBgcQ+AeueScq2/7u9UNtbNI00ZlR
Bzbc1sYZaDX1ypqziHwz6OEY04ANGXR33TugQHULdba0tfgInQXUeJinpIhf55DemXwVCUTYoqp1
H1Gbr+/cQlfWfqCB8BXS/nyjM6td4r2hSlEekHzCmJJxB43fSgIXcIE+04cB1Mlspe2XBE4FpSc5
K1A7m83gjSmJQMBTW/8ubr16gt+Rk6J0xkvEZDKcakBONw1hXkxudZt/+kFN+EXZBA1tz8HJxyNh
C7nNICOGjv91Nm0+Z2DTeIK7xMt4tRBGN5x1QZzdMSbpR98ps+asZqi6zyNaeISe1tRR1Un5GlO1
bKC6RrSrwcp2Y5nr1xoDO/PVKmEHPSwgCJm4uL1N47bxl3FL1ozUnwYSbpZwKE0Rf5VmkBbPfe2a
440uZuzEfa7Rr2I4EsircgSvjCC2rxXA6SRT2b30CHnaTZTB9r1ecBQKxajieq9PExMvpXpvQGrB
VHE75eg5uGGBprES9P5oRWM7j/qDjeGB1xrVE8gPKKaXjIfIZQyvz1LStSwoO5y4k6iHQdZCxE/d
t4IJsdiSCUKQVALZmmFoNspnUvPcMdSCZkqhTiEoXppi9s+zSxMo8zrCAYqRqcER/0f3wx7ywr8e
vZxmWVKQAhAyMJwwDmm6b2xilplux8zA6r/Nwl4e4izlNMK6m6VbwhVUem3UhBhF7lAX7b1eroHb
svLtOw8xV74j8m24cyfTlDx3waJEA2bM+DgOIUCxO44fCebxnRkPfJtTuTKfUotHSmdjhByMPM18
IHwmKx6cLE3vU47OU5jDkKb8hxqGEB10lQFZhe7fjrOEc0e0Svu+pH7/audCvadepve70cH5lyc+
bOkNHAtax12WiukLZPS2g2mBeflg5a5JJRNAgMWtnvKbcKb3IDuNqWzvgjJFDU1QYk7EIuy/OOzm
lJul9TpEmCQ24EbaDFAuvAOtvU97Gz8jCubiWphkS9D6BPsBbNH0ym3Qy+rSce7IczR0dTDD/hFF
DonM96FFJ/Hkh0AhC2DWVeor5u66PHEsrJm+BMwib/Kyy5+gDJeEwLsmi24Q6+6tzF0PVjON9jSs
A83SkaOlKeDlwfoiPTRosO8N9cV2M9eJxrlUTH5c2aJl0IU6O4vbSURxhTvxAE0QVwsZhMFW8nV+
NmpyACJjECsiGboMyPLMe9A6HMx4vzJjvqYvlN+kOHo+Kjh0HjArhuJV0rXjvjZ48Q6uxQxwE/si
gWKJQY00NQ/edjr1YG0b9pwAcYQxeaFtDPRlgQxXe6smaHLj0T9FtiVbmYYi61LSROi/Qf4ZlUdf
3THBr4lYySHC2iplNBT+fIdIUf9C8ETN+Mj01nxgRB8h0sLhPbU1PTnVDA5hwEwBsKAE2X0bCtF7
TxMdPRXS6mKcapE2yOhvMq1DpbVoDxYGObSUkaQXkcjmjn9qlU46gd55GzsLyiAszbSFlWIujXuA
Ca3qbar0odxCdtEMhKStq7bkByDuX7Gu2y5T/qNZQTNhTjkH99LWOzI3szR7k+zODA+WjCWtiJfq
tjWByYUQtK2nQS2Wv2H63154L/SvWe207dZXKWrMljvyRlXjaHBauumLJHHxzfA9T7ArmyO32apJ
tOlLS3sUrS1ekVUH34G3j3SoKRFc9K0Jv4RTzxV9nKDQ2TqFf8yYg5YhzLTaOetNzWNkJpgPMFRd
eDkBg2refRxrmxaPZRkVxEw4Dz7fm5FJugFCSQNOJMj+qNviDFsc8l9TGNqPPGmZgahuzGx8uZo6
LomPGqiyjQRR6WgEr0OQVZceeQYSqbwleQlrWnMxaXr7IZjTMgUilPW3sRfX3X5SFpIBhj3gWrI4
KUmaS2Whh3nC+tR0VVxHlqh6C56UURBzM5R6GtnK4sfjdPEBW1f0XTZprahV8mkS8S7JhTwD1/HV
oV3DDrYj9HdUMgmzzBvoz/OXobGKYe8Mw/JhNejNgYql/hQ5NafMczuh9trCfV7ObmOp7zCUtZc8
NpPHZAYitvG7MXhTIPMRnJty/lHoXtxvl1bVX9ACBcVuXDTr3EA+GJDRIpva8D+mh2Fql28W6hpn
Y4Iq6MImxksYLpBb6UHCnnzuDY/nM5utdyOHXvVhOrGghKOErkSWQJNdWTTtTMR5MF11Z6itqEbf
Scrnkn4fk0KBZEdS9NA2sv4aDFP2PekmFBf64MFbnwYr/VqPCTPYIm3Kpx6+9Q8Iruo2G5mCElij
B4+NF+Snehz7b5SwMc/PGMGskYl5VymXRu2Afo5xbqOy59RJjQ8TxtBDUNXLYSRnjt+41syvAzkd
9xCp4fcQRoNvYhakk9mQu6jN2iR4g/2dvMyedNAKJIQyTCAd31DMNjLs8zk4d5ZLjcVAAb8qFSbw
dN4UNDI0Jpi9Z6R5IEDrClAecmnQxpDMtSbE+GfQwQhOcAdP9ZaIwbEgJsFTb25d01Cdc4UGrGt6
9Zho03jAEIZqoEwm/7YhuaTfYC1hKm8vS/Awl9JByNIu85GpL5EbmZ8TBKISHUbfJBk5lCzeSagt
YPHCyWqHKsps6TQRIRXaC1NVEN21m8o88ooG8FzrNw5EQjA5PxSMpq+2ltHmd0fc2xHq0Srb2CZw
pBjg2LtLuMxjxopBWlKHRpBR5eI9zVkOgK5dsr7aBZ27HJYltigYZBUkIcZ8LQ7jbnKJknI6UEW5
EqnaxDGNjYPCKhlsTEAVCbMX8FtRiSg6OHRZY1E018yIN4tHTR02ZACy3le2gnMx28jPqJG1x7iN
O+Bnmq1O/JH4uU4zlLwmtZYGA6oEGmjkfmJFCYMj+3qSMQP3JlhcZ1NrcqTEdAf3BapoS+PKGVS6
8Qeq9nDoCmWuepR1Nlxk1Y9pGtwgikdq3q3pN6Cysjlgd4GhnX3reEtIILYmNiCF8+LrpI2cAgeh
WpfVoSAK2I+9DvqgzkWjdJysV56zujXy1AH7iXIo7Ht48ZoWyFfIVr258ZaAHiFYdcHgm1HVzlsA
GJJsS2jillOYveDwjMcfiw77n1/JQFKGCqhLdnxd+kNMmKsTxaaEPcYUiWmFmehMmBuOe9XWn2wO
kQSazmVYSAQlG6I7XLGzJwTU2yGuOVy2ZkGWjNZJUx3QwSNdqZwOLZ6bl6iC7J61Zoewm3mnmSYT
j0YkxH5KxyjUvp2nxtgYRsdYJbPBzTluBy2OnBLUCr6t1Sbzl6VvbjSna0l+DNriesUdmrsM80IV
MtGKgRnCbczpL84eENNhYn7cl2gLVjGKbKPcjdFgk1qcug/SIjgA5ETCsdRjSpccKqtimyKotwPm
WblDti+WHKQhMrA11skq3PLY+dKH5lbmHBMyzC0APgncox5f4qDfOuws1saxprLcU9C0jwTcVPkp
dnV8/XBl0abYuYFuTSrFKjskjnMTLIXlb0lh0e6ngvJ23zZEdWxmt8+D636u5ik0Ep+PliMJ+Z41
EBjD2lvPxGTSq3iH8AHJjiCGYj7lsQEuQgL0fKpl3mt7QEQBgpSgNc2TiY09eYLq2OmRSnMmVFgs
JEUsWqdmA8qIqAG+LyTULO0M4g3JjE2aTsI2tGnJY672CKN8gSNwSMmsGUBh7hJL8v7aP/O2WkS+
2pZjYR1vB2TddggsheDcQcje3xcG6Qkn8neJ7mwLmZPnVXuZOJqeSLxDwsZc3cSjbLLD4ieKLDDc
0OmB/T9N+H6veWEACufuqH7miKFGXJGU9fr/dj+zxvyfuWOmo7XdLaX2CE3S/W/2zqy3bWRd13+l
se7Z4FAc6uLcSJTkQXY8xXFyQzh2wnkoTkXy15+HTvbq2J2VoA+wgX2AfdONTtqWRJFV9b2jVPYz
XalNgwwQyd5lHIul2pqEXCoKEYiCwGBSLtkhe+k7a166z3iDeb3PUVI4VIKu/Wj94PYtpYl0XJMY
SoVaZurFOvjr9h5iJpDOWcJbI9Jxqd3g3cC8TqgrqaWoIhaFUaDH4ZeeSncWQxi/tLgZy9roJqDj
kUqT2NpcdxQXpmFe5JG7R/nrW6EhTXKdhBlF/hCCffbgSNgsgv3oDJ0+1VPtQ442szle0u47ECzH
GlFcy7pp07vIJ8ll26fRqD+Obsz9SPUE6uObkRjr5Eipm4scWOfdtB9nlvi5GdvsTHNXF1uN8sTd
OzKNojuSOdbOvAqpMNvxoCg2U4y5LaM66MmOG4rCvYluECp452QZjnmv1lK+bwV9L2V9zPFNFqrS
65MTOxONtbOLnnI/Waxity5JrW7nESGYfc4bKs4DvyxJd627tTHIDuopnLnE5T7APtIfW6ebe3bU
dEbtNsfOvFsUFs2D55RMmoRB4tZzmrWaEI+2pLk305W1E5kVzHQo0d6363o6eraeQn58mubl0J2y
wQ/caW7bejfKEUl2M/gV9YhE+8PA+LmjrL2rUyoUx291ii/VivVLzaKDBvtoBBMxyYS8U8TYvJQy
jrbT3mRrU6NGYUAVUNcUw3Ye1jLH9qXYkbJcSh49hHWXiHT9K3OiY2czj8XwKehp41imjoI7lOMU
RlI1TXlkxTuud/XaKRknNUuarsR8myI0oOtkySYRznah+GaWoLnDECkRIGmrx2pB1de8ywAF012b
+xVK7Zd6S5EuxRUQAS4AF0vEKfAbzTmUzhEQN3dZ+TGYJgxRBsW/lyll1zOJR1bykLb0asqxmomV
9da6zYiCj09WirwdCcZCrCJqYGatl5rOAu/TGbHvabvJba4zqyU4Itt5yTw7vZR9ChywTWiXUn4q
YOChoemOSJkF15pQI/NQqbZ+3T3z8FMkKv1WzWdowa35Q5uuZaPz2jtKvS6CFjzDdPFxgp84iuaj
HlAlZ3E+ZBc8TGtI5Dyi3bksmiEdikNatx0HKeQVfUnSFjYJLySOJS0mxJceINshGiz0gz13ib4E
4criOwqVOFpctRZpvpedYUnEYuFQirzZ57Js+r3pDS54reHGXXNLEveC0BtQydu5FBLrpyFYbKvf
FP7QOl8MQ4go9JWqjPOkNQ3O8BGqwmxTDZNZ3WHKcAl9dSZvCJWX4wuJqTpLm309t2aETEQMCo8c
iolGIMxBOxAg6UhGHBhtagxsBrLwTgokhEU4KkRoZ4yF47ITObNcAosJSH4gSdwN2gMJyov1iPZP
jjdFbJbBCWGyruB792L/psrNefrSjYgFkLAXAwPmuUZjXR/ACUymmVLFLpsQ83LCypE3OhieEpmM
+sJEkJs8IAszRyQgtYUIENiujG1no7Vt52iXqIJWn9FizdGn3iYs+S6Pyh4sMzUjBgZCjj1wsg0i
on7NSK8IWXzgbJ10d268BAQV4TJPnu3U0BhLNcdg77YGDhpCpCViilENy5QI1JSWuncxd0l9w94U
uUiu2qxpQnbMfieWQp1lTjy/R6kyZQeEaTUapmDwL026rQHGfHJohSGWE5AARZOtbQzuto7b8jQi
eEYh1xn6BE32hPieHNniizlH6ktTp9Y9vT8AP6lWZrVzlOCkmNKU17DOktJHAR2ymlBa1WKcrq2c
VdgavX/0m761zopGTvhimiDCb2AJsvUnpwrI/XVo0iVhsOHIbDGSs6AZzXzbGQH2A90p3VP8ORSE
qnC9Oc6qHBcE95lVhoGU6EK62ersbSMBl0CLTPUgrSZ5NrLClUBLuXHbJDUSHfqySns3AzhRDJXz
jJ9WU51cjTa/aRtpYvhBjWJS15VGeqTrPt2Bb07uVWXXxIzCBgSUbMXIvVHK6uK5DqrpvlukNsIU
S1GwGQ1q5VliumbhKY/SrxagKB/BTxBQl607gQfYE5ZByIy4I70jGJ+U0wtWdttBcBZEq6wtm3X7
UFcOhqCgGO2bTPfTGKKptZ6Y2OJ96hf5DTG9Cf3uAW7TpffUe5o+0aIMi+uPYd/bHWOEvVIt1qiz
IDSbANdU11N9wt3MYD7REEA3XbP4n2rkMg2yYbv9MvqD14cK/fH17JPNsQsWn9tsNJfmBG2wvokq
H7vUDOJ+I5hV6pB5L/nSc1pExYFcn2vU6ttezqsK08CdxiXp3CtU+k3Fm5siFuCMJ3nLQSJL900b
DDMavzShZ9Ko9YeSiEjGjQY3k/RTaPQ1ngPdfRNxKF3GjAFSJyCBYSlSHKEp+qZym9ON/Gikkkzu
2mzKr/Re9l9GrAhhBF6EnYGF4khnLDs5JZAkdSfg0jOCV9xGm5Iaro+Cg/EcolYG/NfGrO+oVZTJ
qUQhp2Gl0ikIUTxmeivwZ1xM0sC22Gci+8JIlRJ81tTBsUSiaeyqCFFtNgZoyduqMaZTOxWB2lJA
kH51KxOpfNZXsDdkbAO1CCfjyJxpyySYuDH9VVaWiyxMhafEDqkz7bUtq19y1g5xzWm5B0uqc4kv
DusM/ZqKtdFE6WRYdySTY2AgVMDs97IMcBRIliWB3DPm0A81RkMuYA3skEddD/ay1gADYf71biPt
mPdBH8llXy5Ocu20puIuyhaKJ0nIT59z1nmQESwdCB3qkckcREMQfNw06slg3r/H8MifWtQ0HMfI
6i6bAS/+1vdq45pmN3oSMr+eaa/repiwobCju1ZYEfnMsYPVF20Dw72SECOXHBGDa8Twg8D7W/CT
Ud9JhT8HPdYJPh7PRBKnkgepKDTclqPjnSyR0M0+CECLt6atFNCONxOe3ePbK0+ZBe1bJjn/DH1+
LHadyNwpNKOm9Lm94Oow3GTWss3Ql5IjoJw2+9gtdf81U+PqgS2L8dkXRN/feH3Xy9A2V1AYWAZy
CFvYcIPwThrnlBE4l710JyKkaS548MrCvNbMYz3aU9Gmx473d6TRVPobPUTLvYCKahCHojMB/6ma
r4JukAEZq82pozPMFkOvbyU3Y9nVj5ioFbGCpurulaxxsppNUT+90NT/iKi/SJ9aSge/9m9peFIl
/+Lqf1ku9D+RsEdU8p8J+y2yAzopXlULrQle34h5y/sTXh1u3SeRwSfcC+XIN2I+oDkoIIjEs5HD
oNVb0wX/qxvM+ROCGYEMIQH+mkTAr/tOzJOOjMAuMMlBkGS1mLb4J7z8m0QKWHqy6Rjt1ogt4kKt
Nxq3GrFthDMzHM0BwjHqlnPlaPLGGMn2P1yT7yqOP6qhvKoZPbr/86836qrvr8QLcTVsSZDna7lK
b7GPRFURFhXep22iXCpF2f3zfembnz0iyv5hYu3LC3pIuTyfci+8gm8EK0x2OhEyCxNcKIe2n1i+
MzjWr3NAo2HRrVQpB3aBz41K1ftff9ifXVa6ICQxHxIppv/mskbaSvERUZprpmYRdjy/80FYXY+R
rc7j4jeX9mevFqAnddbcUteSb5RAwOJ9xcMfNsBQ6BOituJwrNcDhYYYHa9+/dneCLheritrIR/N
9gjqedF5/BD7kVpYqmuC0Vo/Kw+CxSbscx+CL3M5/PnAyrhJrnLyzX7zum8UVuvrErZMp5xL5DJW
nzdCrtHDWcHBLRw9KwbXVFs6D7Gges5T1Ba07hj4U3/9SX/2iqvMFGgEnsZz31xXuwogpVsyWc2K
0M2gpxdWkgxz7jZ2csueu4R2rIeLX78ooauvhDJ8MOKO2YxQXPHPVVP2+knxHSDaKbf3Y29Q2Q0O
uNBRTnlOAd1Hq7f27egiean69l9qv60+8U6TaDDvjJdacO132J+V6803s2EXtIFaVGJZqOXfu9la
LN6k1H6sB1sTEHHtHncIn0KpQIPSZ42xTlIpZIsrQ3rtdJjszirfi4LOa8q3dIdMp5vieucGiuZw
b4pG2nmGirQOnY03CTzAFBI/Ul2TrIhmZGgLN9qhQW/ODFpliOfOigiRSuoDFuJJdWcG+o6+gyX3
B3uLsoEYCFQXdX0exGlOD+nUQu7tbUikJA39UuJP2NJSkI2HuREeeX0O8u7tBPYJyTRUHizYqMvn
vsDGCD6YeofUSvMbYPLOux5l4+61aBVGG6K9RLgm5G0LVUkVOo7iTIWeApA3mVNgnQZsZm2+ror7
NYiaMvHCXz6NNdLFLYpLIF5NN9rHeuyyGvG6UYBSt3X+KfZQDm1aNJl2KJkz3uvGEjjKuw6HS254
ON+yAGfirrOBo1C2xP2li7aIIuEuEKcm9O8XRCs9BdaBzJ6d2po53kRdtuxsbGhYjrIR508tRnHv
JHG1Wl7ivDot0ZWC9jNAzB9xSwLd63l0rQc6WhhymRc6v7x0IfnmTQsFSohwNnVVck9vd23GMF7E
mCCwbeLmmvOKaZzTU1S4ICcDAEhEK4LI1YORx9rfM9omyeWI0SUihaUaVA4oMPVCvUNEm7SbUtQi
26NS5nxbpADqW6uePM0ySJax5CTSB/mN6aZpckaFC8RCkow1hCkJYTVWFhdeSlBJkZXxEUDQNR5o
c+2RRZCd3K/ce+kFdRoGs+XOH21cw/Mx8Kl2PWrlQHP32TiqZ1WDH8BToxOIGai8fnQqviC+l0tL
RGn8ZA5Gbd2KYIqcfcBZETqrIUyAPhEGZ/2wmHZNIYWEYQ1ttxXRR54vIpHzwbTjcPb7lqmsr/2v
AwZGhSgpz+V2thbN4yiDId5CRedkfXh6vKMRkmO7GTsAOA61vAgSPDE/JKPUdzO+Y+zpEPZ6S6gK
xp40qoxbqFf9wEyrbgbBJr1F9Y5xpJVjg0YJaPSi8FvvI+xQBDJPI8bWHGpgqNnIGAinUopLs+kG
JBL1hONaLEzSNKCQh3MEEsKHXmSzdZtQifK+dIr5ybAm61G2efHRocvnSdmSWVTxnvpdTaP9VVwl
5ue2C+RzPkfNo7Yjd9yauD37/RQoWKlimCNzQ3aWce2phOz/mnDXp5jwLZtu8ErcUtreKEJhJNez
ZJK4Sy14H4iTxcFt2JHi49iJ22zB1WEP4f9iTG0G/g2B8Kn8pFLHnR1aYyAQqlNyNbKP1qAXfqPv
i+d5ogUKWi5bkh2BuGkoE5HTtFDR7L1IhUtXDTlofulmkYF6AE62MV2GB6/nX5ukS6Iq1Kgm7vO4
TlejfWFQUq5s9A5JRcQFAMOCtdAQ0QKK6FCfsgnsnC9Oljag7Rw59ZmWq8cRPWV6Z7gVmG0kgIFp
BB5JTQlykl5k4gOstZERcbMr6d/0UD9oJqjl4n4XtBF2Y9bJHRkmabkXWR0PG4/5f/WDL8AZFJ6V
9XmUzaq8oGUH4bQ2EuwHrRXPFxE9wzMhJn58AzlOR3nJxzql6qlJ3iFvTDWWRKRpGWSGLaJNR+DZ
fNW0A3i8Qy55ezaVg71sFjH5+mwV7nmHVaXg7SeetiisxwbyqTXWsdBWRXrh0HTFJNZh9tx7leWU
rO6IRW7LVBSYB5XXmvzvM+NmqTsnDkWm23lrKG/CVpe4ot9pIq1Q/XQAM/EX2YyxfB83fhwf8dkG
0YmYCrvdi1Wgdd5nBVpIm7C75Bm2cWyPraLefDWpC5hchQIsnJxZq6ucUiJxzprrpzyIdcP0TRYI
NuHc6JonOTf5ccV2jF3EUVCjfzRMov5nMnDFBZ9rWR66IYCP6+MontlOhJv2N3kWkcwz+kCZuyDt
AKU5pLQjRTekZJ+RvJIVe2XIlBAHfH9qtRvao7VjIRBdg1pvdvXpqEenRubQ0YnUICm7rQNzcU4a
lj6cWKP9nsbF7mvSJMmN1ml6jjgzRQBVG8YzZo/uxKL5ABGBBU9OD20i/K01e+uTJ1J6C8Y29mfk
YLzUPnddIChqQNrzOoC3gUkscehRZebqLezk1B0IEKPTDRTLfxoD1WAHj2V3sNLecHdT6fYfO43z
P8X0jIdRt8FTN1e0VrZpp0gYYCvf5bJTzkbEVlyexGbQU0Y0VdG9V2BSw/seY+Hd6yyaHhzPwYZp
EVx27gCRrd+3XgrIK+jdd/NSLGfs/mmzhg9HwRR6WTsc5QDpcaGzyrJunSkJ7rt4FQ8HjR8sO2ri
gm5Ly/xog1ZmgE7axe96S2yXCE4XQV5rGKcTiguVW355NvpiLC/qyoJHHhSNdni148V7YPGmmSg3
aiKwrIbEhK2epP9Mlo37oJZePrq9h2l9Dd3YJb1nXaJbhF5WuTefuGba1Mj5nMrbwTfWzr6Pa91v
Jm9CMLyg5GtDTI1o/2s2JsKViBt8iW9wSSxjlSeWiMdHE4lFDw2PSTCN285TNEPE9Rh/Eq4/E6tg
AJmPI4cfCJjE+EQxHYVzhQUyp9xETOzplJRvnMhbnsEYumOdoze+UNWQ6m0uEt/Ye8SAlVujjIP2
gwaXNfbIdhzv8xTMsjr4xhwVJ9DVHhTSgDwCPh4O/KwL6I0+m4yAhZMDBmbUJJ+7eI8xF94bwlG5
56pFLXSXukkwHCHAxuTcBOpCEAH63ji7coAY3mQJR4ltTFNkR20D5VXUC2jkDsQ6peJBsFZFtL73
mdw6+EcLTgZ+1aHDLKKEg1oXn60Rfc62l0nzmeaz2d/Gvj1zIJXzxTKPQbtrI7YiTjplLvdIk+ck
LPucZTgjOcxCQjI4KBmaPhq8Z8RCFh1/eS1a8st8J46+Zk49tgebDKg0pGw6zT6UEiwVFRWXL3ii
SItYoIJb7B6fSf3ZkG7Gx7FJQUMj4deriMU2H+vYnJczNJx+GmZJYn8dpyK97Mlq+kivSHmzJK50
9E2KOqcObRg8ue2qlNGp1z2JslUyHwie9IwTP+uSyyrNs08eSUcf8A+tzaMCeiIc0pFdOxjj9BPM
jU08nSgScG/TaS4J/g2+eksN42lYTb5HlNWiqJwzRDW5RtjiUUxZHuH85ndJO3IAZP0lK3mec4Ia
8mbice8ENINtjWrepcMM7kQnBdp6jsYCgrvu7MclzZYPBV4tnPqznz4HKhvFzsJ4z3douvoiUaoj
1iZXwSPVpepWCmW4G75686S36qze9UW0XKUlSCYbfmueLCZ6UjQwse7J1LGMz4l21enYVPB1kzZp
cjMY7WHg5rx4HLpBXgkNq02bbDmPyjiwlyenTpcHHQgrIwpHLhQvGxg2KjuRu6kdOjiU/x7DBdQz
MCZFxcIur0jxkRWitM55qCkz+NDMqvogiii/5ERmVXsOovEFvcbtR9zCEkdUauVH10FaD48OJm8J
7c7bDPkgEnASAiWUhhF/8taDBV7Zxvw0TGLVLVppcJ5Sq8jcZEfYL0lPuO4Ix7rr45xN0gcnT5EV
TKPezMNsn7tl5SYg21afb5Isce6QYgNvN0j9qvMsmYQfeipCbdelcpAA/zgXCTKc5+uiAXbeCsHO
WNqInraDY/cSEVSBTV9wdLrr9cAYIDlQX5pyLqu9RaMlteNO0R+REVeoyqNsmr8Zlf4XF/xXAMj1
n3HBu+TLH4fH8nP6+GM72voz35DB1WKDLYcGNOGYtrMm0f4XNGiAGnJK9PhzAfSF9QoU5i9sEDNk
gKUtICl6HTP/wgaBDVfAgnxZDtUeVU3/BBvEfgzS8Jdr0EUcaQrbFAI7mxO4PNf8/Q9QD+lh1jwV
xbU9pShIjDkLPlXQUNdO6XPrAuFFVfMOOruXd/4ou4jMUiXvTNRwz0tDigFrU5CdId4ribIrguID
mSHs7waVwadk6Dgfxii1TaTFJshKki43tce+uUXnrpMzhWHROCq/NDME5kP6fuhN9aklTmzE/w5R
v3fbqFMX0BumiVy+iClJcQNOF5WJzp12KjucFElaMg3YIsc01qQT0KnJuX2o4V+zETqArDxddiRc
cXIEyNcd6uYkEjtPAnPSemK0DkqFcXXXBJKscQIFWggSJlqUU8ohIphTKKVqtRk9dUuBzkrbOSmR
S8aJdhdXFufmzOFBlZjk442cBEOsx+l93HdeTxc6xdEcPlyS3NXWsLWPTmUcs2qHH2e8a0wy5fvB
X5gNFNwcLvpRkAQiZNLjRWkdBlCIuBl2TxnZKXKNeYdXgKQthzLzDzlE9hTqUqgPuskLclalMtKd
h0SIRD16t63dAsZRAX2MZLL5QetfpsgeoTSiJsBPo1kmT2Y/IwNshlDmaBKw0Z8YRZ3M24i4iu0o
FvvZtRJ4RSk4m3PsalGrkbrEFkqEQmZu50Yb3Q5Lvc3uhaA23qp8SAskdAar4JzNpnXf2RRNb4Ym
H/mpBWTvxCJMZx3a4VYgQIfiWBDd0O99TNlMddSKUldql8y4yJDP4P0soGWTZZSZRy6kz9Y9MDM4
GtNFShVy+g0b/N9F7V/2Sjb8YlUb6IT/47F6/mP7mD7V3R+nXcF/dT+ucS+/4vsi51t/Yv0D5XQs
bOPCXhuhvvEfhm//KQKM0CxwGEpJ92d9+b7IrU2P8CLE4YP5OuaL7/s7AcJf2RjyYUYgTQJQWeef
LHKv0WzXxYpNDrdP5ANUTCCdN77d2ZiNKOmXeG/rvL+fS6ATSxNc5uG12HR9+hUlWHNPJCiL/L8v
2k/okNeY/ffXpQCLBdYjC/xtnjXn2Eo3eB/2XDnKXrtVIYXqb5ua1TB+u1f/Y1Hbm2X85TO6lrlG
aKwX+611l0uJ8nCc430RAPMGZRqz9tjLt23+P74K3+OPm8XLq7DxQEqxA9HH+Aaf5/jol57Fq9AR
SawwpdI8rFZ+0mVudaaTqTwSZQx+eWg7XZ7++mq+RupfriZBELQGUARps/m9+RZdPSB+KXjtyXWd
HXXYx9ZYLmpzSPd2yypHGuzvoi5+8gXS/EFKhCttm3nwzcd1UDD1RPUgi4hocYkqEwddsBbaM5e9
+/Wn+8mVJZCAhH/4QN+DSXy9DUtGH+DatfACsd4VIYiUq3O4PY1cPz83uvmTm5vnAbXZJ0Xvye2v
X/zFl/vDIWD9XnkCeeBsi2kMhuH1q6/mW14btKQZayRVjb8cCH1G5TQmwUmprTZ0yBKHG5gHwmMX
qk760QitQG+cJX8gQJ4fMlP3N9fkZ5ffsSw4Eu5rG1/R63cF3pl0de0YO8EkuPcUsgCXY/cmToff
9aD97ApwDCewwRUURbHovH6tVbmRArEkBOLK+rweI/dzUgfFp2pU7ns1miM5vBplOtE5NGUbCoeL
M6D9T8mh3S9jv1znVmT9ruPR5nT49oGTEj+1i2yJIoPV1/3j6QxUp8HTxcZrTw5HCIxMJX6JGYqM
aDer3ijE2XcFsWeXiDPJzG40AXtlFM2Xsnb0mba18WHwJn5qtgrMQALPZVxVjTqint/PZKNHYV/G
ISSYOKax8bmkog5n1pqrY0xpcZJ52r2Nph7T8W/uub8/zwGOK+47BqeV1VyfiB8OnrkPe2q5fLst
9c57F5nuuS8zWl7gKSY0lnVifp0iwPlgRuUSOmRhTls5jzZESNWsuoxkvigntPHbBtDyQ1mSmh2q
OE6SnUWC2u7X79f5+xPK5vVCibKLQTi/uUMmhQ+gniC6FiLhwr7NyGWpK9APdLglU1tt3XRFgiw/
KKvhgrNhcEWjpcZtM0dIu9CIg2MKp+cINNkoUJEik+KsC/6gt6UBNmcbqHMCPLOIPPRVik3wuo1W
ZY5RT/45Aij3Kp1kcZOSUxoTqBWnAHJhNPTioCB/zojUdm/SFV7bWh1x3lBKcqOXanmfO6QqZQQB
PPWiH/YUz/+uKOLv+w8tJSYbtQ/Yua7Sr79NZ3RhuRyMqXhaxvcFIu1DFSj3N/vPz18lgBlGaEGq
wZvvAEQNMACV+E7GoAHaXg1QXvCb1fDvxwU+is9nsdYUDDae1x/FINN9Ua6OdpYGdHSzxX9obVJZ
4xhpQzoS9zg0qx2prezfbHE/eWXLghi2rTWfO1jHyB8fiQzp0EyFAjGdJAkDDVAWl2gg/hn4fRP7
73XcJvdGUPm/+cQvdPPr9X9dY7i9OUEQIWG9WWZaEDsjyRy5c2oTDtiZgujeGanGs7sMm5xsXSMs
LdPY43QH6cOivpzUE5zddshsqKoJ/uGYoJl9zrroqJi2wrXEjZJ1InnvIjszzonqIiEfT2KJmK9K
bgiPL588jHTvnEZmVxMN84dfP7F/f2C/LZyw7URVcHO+vpoYE9XcNKbcJThC9kIH8rZxFaxJzwLv
T8OeXrpLuPnkQGJo/v90SXngMLqYJHC4b77LfBGIZ81WYqpvhkOPJngbGRioK2JuD1muxncFjrtN
M5OTYWSg9A703p6cf+eKyJd5p6rgPvcxwSD9WELmpAnnp1+dkFro7WTHnFu22g4bs/kSO4gzh7J9
LPDbXva2Y/xurV6//zf3B08Da7VDnbvpcxx/dWPG04QXeSQzXGGovllYTjaRkOl5UvZou9Gi2lvb
t+Rp2uOyKlwlT6eyra+itovvf/2lvtyKb9+Kw0rsc7DmC/LfvJWpKhwnzWuekTYnqMYc2seRmISN
h0fkNFgs452fQN4pEZcbghrGTT77R8tp+5vfvJF1RfvbG2GxI+CJ1JO/3V6Sb7NAKsEbUe2xGuzT
ZXHNU8vx0iMnNBTvSAO2hRMf584QJ07TyYOVUcPXpPY/yz9aj8bsoDQqoZrxOC+tES8/rhuJY0el
wcFupwBc3sdJHlx4PKnnHbAthvLYP/gxvG/az+eENKjzX1+JnyzKDt8IqyUzHElqbxaPWkW9nyle
fZJRBD8pg71Tiu+twv8dw/hI2OzQfvnj4rHp/sDt9kzQTl29VSv+D9QgrgPGvwfM8LF//ONLhYlm
XkOP/s+/tnVZI7z8cQhff+DbDC7Enyzcjgmh8e85+9sILpw/mdWZKjjdrqXya4rc9wncsEgUWpVW
/LWENmNX/TfOaFhM7jaheJw/X9BJBG4vcUzxl/rq23PwLcHpr//+URooXu9tAfe9QyQiXIZAYoK+
6M0s1So41DT3CGCIh9bbmIY7wxcEy81AAvuN08fuPtKDi3XJUuOTSWHrhtab8tauOtqws9ZcTjlt
fSyKakJUGLfEPUhBGuxoVkm9TRYP/YMeSxadri2TrXQT/6LCwA99RxYM3souHu6060b3dJ7QLjKC
839q2qo81lVbDyFul43BIrqEJFBOF3gu5Cq4jpoLEk2Whznxxe2A8tpHoMzpu0zeY8mvPxjaIS/L
LBos3iYM28EEXY+31Brv8kBHH1K3rp4m2Xq/a1G21wv21/qzXlAX+VjA94drVTr2m4kxkaU1F+Xs
IqQprDtKHNozVwSEhCHTCa7rubOeexILdt4iFrwUveZQjb5I3cAN5B9mUki/En+JDTnqMZ6XEV5P
BCTpbWuXpEfWlRjPsqRwHWIVEGn8cON+vzt+vBtejzUv711QvwWww1ljreV9vWARBxQXaq4gPCs8
dVq60YGs72nnGWmwU+jTf3NutF4PG39/wTe7sROZjDQa7RaaIuwFRCygdbI6jjqDuKanZN/67KFi
Cs4w9+wRJhyLpbgsCvusjeYPxKXsMIBvp1yf/PpCvF47v70vitxoFQXmpxfxzW5mt92kueFdiEx8
D0g96jNA4eg3esOfvgpbpus5XHYkyq8vd2N0UHZ+w63CtHRsW/pclDOMv/lSnZ9cZI/BaMXzfGaA
t+pNx8mXlFQOjwSRwIDxq4UxbhqLPHcM1hGx44mFLclW8wcT1ch963rE6A2emT22zqK+JibDFTHP
MMFOjCkesdWCT6gs8y+WXXSoEJYIMHuYcMYOCcKd1ekznpiSAPXIuRhkPFxZawjvLkOLeDsWXfWg
UACezW5Je4kbFTuSqzHqwZzrbrNggEFfYBWnkzlS3GBl03LqVPQjfTs9/XfsXBSq3fbtly89W9f/
B/sVT+8Pt/vfNqzbL+0bYuzlB75tWDY8FjsSUxx12Ow/f2HGVgAvhmyezkFJbN3KSH3frwQ6ezYj
gBr+gjVv1Vx/R4yF/aftWNBY3ObgaKDR/2S3sugWfrW8Ym4D9uNY4yE9ALxFif/6mUlTuFc/pkHB
azOqaImY241F7Z7hyqofUWsOH+wWue6ccb+Q1v3JIa9im9h9+w5fTXRE+SM+RyScbWWWBqdFMlPT
l9GX5A6LOPYZxZ4bxD3+A2fC7tCQuJCcu76srqTdo3Ak1OerjoV5bRSpeyqX3rh0o7y9MTj4X1qk
ThHHrocr0xLkanhDg8XMiLeVTkijcAc3tCeSlPI+7XattI33xNsJ5BFmfNoT8I3XP215AMxJXQd4
tG9F2ywHx8izz7UfDBs/SfUp+drVCaVv/bWe9XI+9Z57Qi6rfVwSYkzR7ZR710vyI0nnF7ZrXsW2
RTGXf1NYUYpD0bqNTFLBaNohirSfyMvNnOhRBghLzNraTRF6NkHREv4yHOsEfVQ6TncpnmE6rc5a
pJQHGCIa0dDG8Eie2U7xzovf67m+MdyiPUliV18hRiz3pSQIF9WlJt+jHedjRRQS737ovwS6IRmq
KMoTa8F9WaxhFeas589Wlpi3gmCvU2MWd/VS6Y8YzpxtGQvjoK041IlzmRGzelistrpmVbZpSQqa
95oU8J3vDd6JXxvjXUxaC/QVJxp0IoU+S5QmiyjvhvvemXD06oSGgFgo+U4OyRO2z52VMfOVgYWe
K8KCS+c53le/j54GfKwHTOT9tcM8TKpUTJRBNIxh04h31L4QXlH3FEH0D8aI6itRzlbPDBLmhEMR
AG8SCn1UMlyqYbon5YbYIfZ7nMCfqcO7cXMn3U15fmFGFDoHM4xdXy4kGyM+3NXuct6P07kyEIGV
VA417efExjscD9QxVOX4fsRv2iIlHBKQz84gzUs1vAkEckNo088X+nlwGih/uB/gEc+tJNDnEdJu
yGGNBJJipW06U15ojg1K+6yl8KXaafVsq6DcDBKvq2PH06mvziIheNed0+3URL1L6+kw6Bcub0L5
Yj0kO1jN/KKV1CGkkpY1rwsOQbZa2GIjeLK0Ifa1EtQnr+qxkGSG4WrWArFSfED7gHLXnw/pmuTu
zsW4zVxkJK2xMwWljiQmOT35bxVE7KDq6UTZqTqzR/mFDfPUmIKBkO2eTiKKvdAgWki7/OkiGTnA
tG68HymO3GGkPB/tIQ+X/8vdeSy5rpxb+lXuAzQUcIkEhk0ANMUiy9sJoswueJfwePr7cUuhq3PU
LYWG3TOF9qlikQSQv1nrW4PghrMIZZlsBHFNalyNONLIitK3QuFBA7NoHdLGwlNdN2ec7/bdrCGi
JAX7q9PUE/r2+oaVxF1F2eyDDyC/BIYgn7m9hlJqH3Oj8uvOSbN7pWdkHiyWHkg2IKZNdNVMpg3H
sLO4vm5z4nEjqI+1t52jSlx7lyPA2oxC8/M+im/6nnfUZMmbibV5N1IePw8UEtuhbocHAkdOPfwD
PyP0jEylK9kBnKusn6xMDww10pMTz/YziDhmEcXNxYeHYptVOgPlJLCm6atamGDGrW49E68DAEq5
6ZEVNWobdsi9reHSS/VtpfI10FXyGK0qcOjndtVS7iUKGThbdSqv0zRtnm1yonyGJV9Fkt2JSgy3
aWdvEs8+aZZxSJf+uZZogNI445rsm4coSb+rRYIpas8CEs5ZpoR8OEUBQ6mO9mCNsivR9AisBkcd
SH0cn1utBMXhMkNBWEcmydrKbTQX+Zc1eooROTpLoBPrj8qgrqCqIY2hcOIjwdrdbshZdCJ81Bcy
KLLIbwxbu6K6BiyXgRShnOZ+ahs8oma17tTi6ptkytCGgZnb2GT4BIuTyF25LAj71tgJCaD4XCdy
z6ifMC/b1byLWZAdF0utR5z4yf0ipflOpSXygEwf4zw6pbrpovTKjvO7yGybKiwKL93CAaGRYaHv
uZcQCMNJvpFqOnsD2NdrTJbwWapO/fLyUvya+dqu8tW7M0a0Za47zZ8i09wPRLUtioSIYXexEq4W
m8A94gMJF4SptsI4KDcuHkpEY31vyMCuWyKXeqN6rvGl3DdmWTx3F76T6awH3P+EZ8Rmdaeh00jB
rHlYMjL0mtosRgRprBeb+Z0VKsG8dh1MgMcsn8fAeWyJfUnwl3cpCKlWkwROJkWccG+35gfUpK7x
B83snlM3cWLeapToQA5ji8iBQqJMrNr2HhsnHRnqV83ddYtmH1xt1t4sRGnA3XmaIZer5KOtay5F
c9UMb1LTzL23iuq214bxgKW8vjZrAv+wimrYKtKSrCYrRpdlZV0MaylS5hMxLdPtiC5sJFRyGD8H
3Z1AV1QYO4y8bZ4B+4tH26ixzIJ7YojVFUCm90DTtI8WYsP9aJrqQbPc6h5iYfdAKeKirCTRpCAB
a9OV6Cojw8KWoPPQqjGW3lD9r6ex7YarJC8a8Apr/lTbxjNDbS6xAV2518zWVbqq+YPPI+EAdtr6
17LCPiKOaviJ+Y8W7Byd9URAYcz6gnS8UCeRAvmswvVV7WoWaMiAqvHehJ7UunBIoOzjR4u8Bzw7
my7Tz62KGPFKTuI68qEgZdvBK57A75DxqyZnu1javuuWXSG+XbcKNF3uensM8nT91LFFRSRpJgnd
BNGv0XKTkmNBksrQE7M5HWxj/CCUlTlAyYOCKEQNRBjl4tGqEQ8SuYk2lwiMjmQECdNyqD9a4sWD
JR5gkYjoJNph50nuURAngen1445+VDzZOA3w1E3WSS94HJP9GG8riIdItNbQ0GV3h07FeVLcTiwD
+rl9yDB4hW5me7cYdLqPVEFISAeOGazobTisuUMcReYeLtJhLkGqv7hv1Lb3JueXI7vPBavRU9EO
Ex9OqXYMM+1vsYgkpPbqOEEVbn1Fkda1xlHUa/Eg8lxu06hVgZqd3YQXeCcT4xPm5rNn9UOgOlGd
a0/Z+5igr3lTAyMuonTPMndncl8KrcIYUu/MiI1gSq4gXZCtP6d8x4qURTM+cghVv8YMWxEERcU/
NzEjjXSyNtj44++2yz9A+EIDLIEQNLO4puur7kVzIQLbZkIDpptvUO1GApvG+il2CutmGnoC2Yql
CjpnNvxmmllYFX32NVYelNqO6GVGyhbrjQLxq1W17o9VFoAeTNE6O9g81D6khAm79BMDlIoz3pCG
qucDiJhyJyZyK03b2ZeRk+JqTbCx1Cq5WmtT7eeudzdel8U3ujsOZZiuJOVIc2B5TXJ2iJFVHEBI
3g2INV6ElXhnzCbw40W9AB8ajfoJxS5JcHV5cdmIBJoZj/H0spMG+ZZhqBKJyfz+fVryPervUBrR
g1dcox1jfR7P+EPjfm13Q+aOGTNqNzpkxWj8IIPu9k2ZHGVq9VcqTq0jYtrfGOgZjMJSHpRqhsM6
SPOldUFPjBTCLALN2mMJnjo5DOWWtC74y9jZJEAZRKFeB+1NRNdocaGMgDyLLzDGyLhS9tx3iOht
iwyLUebcpbZGcWYucUeSLtd5iqvoHX4tCgByJOO0IleqL9Cerwsbn4ALn6Q5VKwbqigj8fmUjYD+
OTqW3Gg08bmydTqPxArVTHhaaE6Tx/xdetqjhzuEnDBJaBLVNx6bDIr5vkGAjj2pm5m6NOvwMmHX
81soH6j1HMVUSwLpeKzi3DR5oRTlLOYLclCLSY/44HT32ei7PCRqpQ0RosvHxYn1GQl5nN/PmVXu
NFhy27ha60Bf7BbYuKOhGjFL5GyNa/kNaXZYNup8eSwmiTjQysobnv8xbDUKua5XOqHLZXoTaW26
tWKhPswMEsCFTVH/mBosyLwWgLxxfm3nun0cu5pot8lThKhWFBp2TzVnZgabkaglRzTZC+jc16Xg
TLJyVZ5txcQO1GrxaNIG8GCiqeMAscGB8gdMRWy/8+kMhzbJnYDgIsevO23aNo0U11E3vDVsBILC
7TWIZUMq9sIY18NQws5CHOlUN8gpzT3AIXSCTQzjRGWUKpYGnIjD+aqFQLhjA6UHuBm146SRKq1N
Dnm+MAiOESdfWBJGeahIh9hnwtYAsELtIfpgKF+BuBPi2rhrQEgTUkUkQUEjy2XP/8WBqsN8sHfd
lBsvDtGseUDDeq+33mfJ9bsxEUd643ThkJdxiNOv8B2TPhl8H21RMus8enobCTtAQp8kHXTtiFOO
oxM03cOaWPeTsq8IKBEhZo1bGob3wfu25vhgZt1uHCa2UHiTdnir4OlM9zUdH8PeybvyEtZWM2nT
B64PyA/I8l/5Q9+ikUAKhD7MclPSNdus/8A1+mvKkuNYpRA+i2ljlCDKXes0w9xDUc4Ss5PJjyW4
IzS9cXx7MGkYvFGEOKZfZhws17M9gLzQzDAfsJd5ZXRaE5yC+TSUZ2XZFU+gwt0TJ+YCyncTcZKw
YzZLBBtEavpTY0KQ6mgqkPWbeMpnlBoL1SVgM2S6VL2QJK1re6h2aWVUR6JHQWTk2xmM4YNaS20L
G3DdtYZ4G6PEfeVBmO+nNH+vYEZfxuNZYvuIQ7VnvVrWsDFrseOrr4PI7MSewPlHhumM37Qspbzw
enoFGnrUs011X0eRNjODh4qMhU4vdnUTI4WBCYNxQ0cMa0QO5qW0Jbfcmx8QDH0tbtwHONxgIVXZ
AP2kiW5bKeh3WvkM4x7yDp6/7ICZf/jMRkP3hdELuN0YaK1m3sZeBvPFnLWzRIV8b3ojXZGKXDIy
QeIM/QmwWXGD1bQ7Wm1KDOYyOFunt0MhFBZ52UIBtuiOrA4H3SILePgUmG1/9lrvC7uSQ/FToSuF
mDhrJsF8rQkZsMXE6rZPRJY9KI0xv9kKSONG99b3zrSnqeR6FXwdrQdivB2dcc/aEXYcFBhzis8R
OzOiwZaVXN3ifbWxMEtrlPt+pAGledH9oeyonNOzqan4MNMvy4bfYbrpTlChb4xFwUYWuhlmxDum
jhE0aFB81vg4FXtefeyMD+LlWD0s5nsmWjesMMMi0FJkDA6Rj5q5Cvn2gH1pBQrmsexD121JUivW
O6zgD63RHloIbuC7Fi+wkPH5rU2eoBHb15y3MM2ih9z8RLQ87hj5LttuVunnHDMlYsx1VYzyXXbj
ESFy2BpGscNaPuENMR44K7qboRiaq1LWjCkqkx5rso9RZK4HGVV7cg3Jsbej7aj6W7zZ4YLxspy8
ZQ/kWN/AEN0ow+CBg1zpkDDv89tejDsuN3GnHDvdFaictt7ULHjJuhd2CMMNOXOYU1P3FU9KAYUm
26EQh9qCjzanHt+DCEK3scbmxiq7p6nE8qGy67pU3w14j1DH9E3+OF7bZU4vTp/21QKCewcX5rGP
RAk0rqaOhQ63q2wXCCHzAn8V2n6w2+5Ai45XGIQNhlBCwFm7OlvIcsQQZJi8Yd3ceeDbeJZqxift
26cjXcJ5ptI8NIXVbcyOrLiWJUDMCMamjA5JpuJ+ioFAW6M+Q0gWAp+zh4Sc43kzxiybHf4HOqn0
aJYxZGpjYxG5AX+qZPhHpEGQsYM+NUUZBZdoaizQZ72L9b2rBpL8WkY83qho6Z1lDtaxTL4AJpFY
prJefMRW6vl5Uj005vzRWw70MLJiEXSUfEbxCrG5mYlaz5hiqF4d8HtCda2IJ+4M7d6EDxYDWof7
D1CztuJ9XDDRg0eEdaqhel3mdu/U9bKJwYYbHDw3pK2edAprb1yCrDdaP9fz41RVL4Mysr3m6Cku
NxA5hlty2QwhGbD9GbeNwH5qGNUe9yHHRRl5u6V37yg89NAZPBBO1kAuGhJ57vQrGOQ8RmoazIEb
dEMJ+JNQlP1yl+TLStGajSTrbUhTVRseUSs5je5y07bWvsUOSifkpbt2qAiE9fp7MRLLs+J445Hd
35esGGGLvVpm1h5Wsyz9MgEhrIxrXWvunMrZKWjRPy64KzuNdgSIvqmJciJFDA//y7b8lYEF+eap
2mmO/doLM34nh4FQ4TXyLVzvRJR+SQ7FzUA2PGVcZrwaJR/8iN3JQRG2GuN4V8/Z0ey7rd2AQlO5
GPx+tpgZQApMLsJ9WVWPdl4mu5lc0C7uXA6OZdqui/WB4fGqjPprI3qXI9eVNae/yD4n/fNyBdoj
w8q+CQ3VUKMLUfVHMTgyUK6VH9fEuZtHvi5vUmFElmW4luUu6tc1TAgXZySaxbScFQmY29QpH1PH
Oxg5uK66oO8riqy5xMUu9PSw+60nJ7F+BEKH62QxMEUk4rKRI0J0wCV77Xbveju+AuAmXiazAqHa
b3J/x21DJoo/0AuG5pqVQB8arKT2VH1yzmZU9Lk/WZbaA0V7g2jYBEk/Q55rfynbDA1nBsWKPi8v
voZufjUzAWvVYQcFa93aZyrOTumUrNdGa4rHNebhDsmQq8V+0YbsozZHa++Np6Ekp6Vt4q+c0JRw
afX5elq6S1LwDA2CRFm36zaeHK+NVD+y7Ebz15HVmyu8pI1zLkvnlMD995J85dNrOKYBPW1N4ehv
KbsGdzZFODRRt7dI6Zy1X10ddlz/7Xx7EX8g092Z+c+yPg/6G9QGJKKgJXOsH6WV/1pEtXWbggKy
r7Jb+NxFMOR6t3H6cmSElbx0WaEdYs1ZuR6vJU/zRx363wZsffGdDKYTlJWlX0lTrXeMMy0ie/t6
k+gwv9dGq64oR6PriTsr1aoHmaFD0pxpN5ptCsMgbvymm5/I5vF7kRwTIFu+GDTg07OmNqwMXk27
3A9r1oU1AOcjpJnixMc/b4EO7qPB5g+Fzv+oPJSgfFTD66C9ClRdl6Uxolj0BADhcfjge19sQz3Y
JcO0yTWvYmM95NyJO0qSL9bLYZTHRx290jCM31VUn22Di5L26NtjD2PWgMGKQj9qdQxvGUp0s2Zh
SbQiGUqhBrR/kxl1YOvJeuWswvWjlNzAVZKoPkfGMZnFEEJOtl8WCiXEuag/7amcIHh1alOv+nqK
o9rdz1HXbGmnCgrtpruDLaYdUjYGwMuLiuktpiEf5dEvwNH+wnTFmOcvhJfxVjb2/JZzs9OAwIGc
HpZY7J2UixDYXLEb0vxgZGnYc+IKBBKpfPsNYFb85OAMV/GEZHZlU7RtsK1fyGV9KlHzMVFhLG5S
/3K9D7cDAdmLlz1AZV4DRXDAOyaJI8pLZl/T/dALOCrRxKmsuqeKqildqJuVake/ZPd8NY+sLSpX
Me5P5deMDsp3KCWI8cTLKfEUK4eTiiGYOmKUCuPpwverGSC0khsBJ+qxZTDLEhhyZb3R5QrOLW+r
GrqyqCaxcVYTTNyA8ci4jP+a07wqdcx1QJ/WekkyGJnObaK4OzEg/akbRHdahJ0S9Nwiw7Uzupt+
1J2wSDTMsTbHpEXHtV9cAjsp1h5Ju7D2vVa2e00zUjTVBnWPjdg9AKcI2VvV3qlrR8KshszjvsbL
yZM1w+fVGpl8kjPn9DR4nl9TTh1GmeFAW+Ff4lmWQ3WKDLiBG86gmFi+3t1lC60zvMol4OW824zZ
+6emtzXVndtpvl6XzVbCSB02JFZ92PVwrZVOELmYA7zOSl5M0WMugcq7G+d22I52mx1MpFhEn/MS
izE+9JzLv/hy23Ak7jrDAzaSspVn+otWdPo3iUZoH6KoSH7VbYJRdWAi5g7Ecqx8kF+is/XrpJD6
h4KNunOqfnpFPjk/I6yTRJdY9bbPm+IqcRjuY5MQjENT681EZ39iJCR2OP2rh4EH4U3kpU/l2kfX
c+5Vd0iWnc9Rv4CMPPqEQHhaA2bISp77rCYeIse8d67aMj8VfZ9vDYyHfmaI9LRMQ/OKYc67IrQg
2jKdAtfgFn1gARk6VbNSxH9UH3Grbu2U/UGiM0vqRKsdki6TZy4IJNAe+wS+ML1+oOwjcCiFIWLW
SzlS0sfT8+xl2RWYW4M5U2RDnR5qXIPepF959WofRW6sD3NGPeIUBvCcsuoXjlozvpEF9XBRx86u
Jz1zQ/SC+zLZs/oeRTcEJWHs2zqC8j+haNqOyMQ3BkaCbTqtQRmXxr0N/+pgIqp9rUyxXCPbQq2a
EuirTEYnF+RGbDjMEcH+alFZgYpikG2DWgqatXvqNUPncaPF6/eQAtnRUiPaMSq1jvX8nOHy+JBz
H9EZOf3eBGR71+HaD9x1ZidXpcVuzrPMdzpPHbuomznCKC7y7hKia7SokYty9jt4rzU1Hobw2wtt
e68jHT0a8SD9ZRYVFYIsvho+gKu1YvXKiKGfgdHXF35Dnt8rOvzwf9ncyKp0md6uGXCLcvSqI7lc
grkmkUtWHLsBYM2ER4ytbn9rEP4jOcb/a3BCPF3/Smhx+gDf0n9Uf3Qh//6hvzn07L+gLYI16EhJ
NihWOOQMf3PoGfIvuoOoF7GFLYWOvevvegtT/gVNhYd5+aLGQHHGP/1Nb2HYf5G/1YEmfiH+HXPO
f6IO/IPYQpDZafAirktMIbmswNj+KLYwnd6rxyF9T10Y/RhsIzwSrK//4TP5P4jOLqKy/xHM/e1F
AEm4KOyRuf9WKP6D4cQuS8mIMH6f3DzZVwu2+S7VtCsyop2/Kn7+rza5P2pH/vZK6JMdC6wccZp/
0o7EYvVAV3hvCPTyBq+hN97DtWJf+K/f0D+/DHeWJVzsk5Dr9D+bg1bm95nTilerJYIprPRyeGRs
PUb/5nP7o3Lz8m54GQxinm0IQiQvDvZ/VBebqZsyM7Be16Rk5C0i6yV2MxZPcAZwdJNEGqEto65e
yn8jW/ujnuyvL4zGESUZpk08h39SCeZcgANz5VerzGhgf+fjZJIkdCcvWTYvTnZetLT9N6azP7kG
fr9bgQsM/iY3C3fKH99tndaaqYz1tTXjnpa5tKeIMOhuFdt6MDUYF+BhzAAmniy2tTB7GSIMwTn/
r7/af75WyWHGTWPg82e/9Ftq9w/XqrOkDSQk83VgTBc6bfyI4IIncV7+OxvWP7/QJRnUwveBHJOt
/p++XCyHySITglb6vN1GtCQhLTD8jDmO/425BdPDn29A8kfdixfiYvvCIfonCXDlaNqkt8mZbjOm
sMVth3spmrlF3BqlL3vBHEjOBWJOINgYXVHx4nLXHc6JTUc+JjsoaJ5ANnqspkFF9M4nGVSk0SAo
tj7KqSeIKTZ6RSRO1VZRAKgjr8OR22PdjMvK+YlR1BVkwMeFw5ywQgXh4nBn7bKWSb+Zos74QkBt
zwSdkMW2saPMYlZk5DF8ezseS3hXltRo0C2L/ZxlrCdXEAGRroxxt6XI3XQ7tUPz4dLQ26dO86Lq
zvW05MVycuLoCovpNpEQMbDiy4iHabNhjTdN62BotNXksm9xvJyZMgK5B2esOG5N06btbpaIiKdy
WqHP6XTl34aQTMALnW3SIbJN9biMk+5tHJDNxabIS03umzTuDgiYE91foVHPfqtE42zEWqf7C+X4
N2OY/mkU8zI+SjI7rSPJhkv2O57zPdGq5FvplWBjrVKTjRPibif6gFeux5+D40T3KxqS/jwOgPiB
MyqXwTKdtMYHu9M1FgdsGUzrIrVygZzogcMRo92RA9E5GcU4iyJv3UQU/Wt+G4k0V1PmlxpyhUJC
O0JDoIUYeBSdlN1MVaedNYZtMG8aIPOZdWeuNtSJvT6JsrvPdGWwEi9oYiPnYQLl3s87IHSwyHpr
QAl3LIGRt/rWsAnQYdWei6QR7rghDgfG4qZc5Nq7jxfCRJz05ELpkaFvYwkShsUITlQqJM3I68Ky
A8eMZfsSjYyW7E1qy8t8v4AMbkdQbTCg0xiYhDg9FvOy5hCaiQX6gSEFvjozdYbK/jj3qomu4Y9X
w3IrzDTDKpJbDdPInZMtgkkEzk+tqp66BJ1JG4jIMyyxqdvGagLb4qVSQsDipj14bYd3aehbvTwn
no5JeBxh5+06K1U/qOXQXwlLuScPLURzqI3SfbHUSD+OGKj4lZE8GP80M/PAc7cQT7IhdLaRN2Y8
aiQmFkyqZp56yfPiJrC6Yc/q5k6quVxvIzqYO04EEd/MiK9WCkRgfTMhAnI3KoQNE+Ke1eDDMAlu
eUlMAxsUMn3Xwh4TJc4+ZVdGyq2YGTJkFLXZ0aiS9tXJTZ1Z4wo6KTTYLGl+b3iVudOmWTafeFsA
RDixNRM14zoG/6k9k/rJ2BC12usUZeNlvw6T62mZ+tF6NNYxim7SfkCE46KREq/ZkguLdWGpJ99e
2bfOV5e21uiiD1wMo9sIRrX1S4vIQcsQeknNO2U6aRTQjCBY9afR61lO+6PeT+SQtFiMsieEz4RE
+ClW1ulxsYgsYcRex2ABNZ2g5Guti1e+yyS2ERxnzu3CJKYKYUENbAumsbjrBEGeII0uWUSjQCK9
MbSRvjDNOmD3y9CY11OB/RFJkSru2A3Mt3g4M0hkWKzI5CmadA5sEYmEE5pct6HlAwUCliWuX3Wj
zXKoYcwboHN1iFKexuRU8mRheGkMoJOblA5/k5YzqZjm7ER3l5SjZ1gFi+7PleB2STH2g5kE/Bj7
XZy6JE7a43gJlRRPtbbCWsVwRStBd6Sm7ZiRN7WFG8oYzYRTVvmRUMkprmX6Rvoq4iqVZPOtYTPb
8xHO5ildRqRNflrFFw9sJcqbybJ5tBvA85+riWGo2w8kqAANjd50M6u/hkIfH2cxsYeXiZn9Ii11
MvwE8Nk7EcGMvVtwJEBTUtLfhqHXk3BimvtW8/WpoBWZJJ3N6kBXSRrydwHDHj2XrarjusRAh2M4
uC8dBq+3xRUlgsiJHDNUke1nX9ba7ENarA8N6c7pLnHIra1mYy0POZ4/jIVz6Y4gYdb0U8hS3I3t
UjwZ2mB9ZKVGwMPoLkT1jn2bPjAG7d6T2bCfBl2bvnhCZVkIqs5zA445hFGZVGaOw9l1tkSwIoXU
1kT+zPHsAnHkZUgtbicrChpdXUSRsPgZavSDfo+yoyLAp1eKDDPKRN1PxVqwLZsiQ9vypgl6KFcP
BljBzUEwm+zZlGZVCW0TRORiB1VmtawUYrCv+tpNx5UydLldMP/+MGnqrzttnB4KvoEpcDhYq02V
D2Zx4taJznW2kr4LroIcjcpbZ/DGGpyfwHVVwiSDU9IjiMBlroWXO/ftEZDbZl7z+GvJJMsiWHDW
tKHa41loOsDyfUQB9bnoIjkSqTM1n2oSHSI9Y+R76dVSfjiuao2gRtiFuBBzyQjA8sKZA72bk2O1
NhOpy2PDwDJxuzEPcwIPMa2KkcSNtKuybatF+Su3TGXspohgYjb3HZJLVfRT7kt0KPdWl87r9nep
9x/1o/9/IvUFxea/sLPhbcOS+l//+0elXx/Vf93/aoZPciT/4G/jN/zNLiD/Qn16KcuxRlOXWzRD
f21g6URtw3ZpQbHT/E6x/3v/ir3tQs+HV0J/JG38sX/vX7ELmKA2PHxc0Clc3f2P/AKm/tup8z/d
paQqvHiwbNyg9JbYff/U80FPhv6rLhlLZRmTLsHVicSN0VsXaix09rbS353OanZ64w3v9qp3AWrx
/qYBhvxiyHG+UXEDJw8oMs7+yPCeyT/6tNpaRUy8R6K1RzDX0iEnDV4vT9RU6eKXtLLlSgBxDX7/
xrnlGNCG4nPJac6Wrke2raTL8TsjlTssdtUc9KFBIY7q9boVVn5vT0pcI+BAMUQVzk9nGpPlVmU3
dbM6T1GSLM/zmEkfjO+3vRgXIbgwk0PHE3TfcMSeJvY1fmrws2QmVaEXFdWpqLqgi4r+JknL/CYV
wzeHlTxLBkhgdywT9Yiu762i+0bDqL2kVdnfwOiTDPgkQoyZGCLGcNUOn894KJdUnoe+6X6A7H2O
5QUHyE9qE79Rzy3xqA3TN4LD5QgHokDgxp88AVa4maFD/EDDkvs0zeXeXbNPGfMBrtLKb4jdWS3/
99tIKunsm4TP6fdf6RITd6Pz8DhPS/M9pfxUvnYB2UNGkHZDF4CBcPYVDXkQa734sTOMgN5gqxUD
yNTfDEap7wWpejcCTe+B6Kk5IG2qC2YpUH6ll72p4k3oGtF9m641jF2BB+3J0vmYszIhM74fpy0y
FnmGj45gwOTvXSIVheRf5TcIgnlC1pdZJo9k3onGny9kox8HKIy5vzhFzmOLlPU9SYRzWBn8APWZ
nJjbJ+Z3OfA7p9wC3+wIctY3v7+8dulZpTKH310+XAoHZ7/OJanp9B4kAMris60KXtGavsmRghKt
IW1CKIfpOvskrE/uPZu3jNzaCKy2JKldJ+qPMJxANjGbT3dRP8KOUxShfCEFhsp9ZnUodyLnjHx5
oZlX9jspSnyKLNfzHu1stTDNHJHpEhjbPeuRfmsUUT36hHuZB+mmjJqHqS0eVEsfniWTvGEggAGh
j9IdCnqKT3cw3GdAyypAAaDfiH5xw6azyOLxdD2MHeZOG6id9ZbeRkOtPIkzbJch1Js5OjJ0sU45
WuQAyaB6S/N5YpUxM3i38sSnrR6DRPaE2midjL9XsHn7SlYzwwoTdbkkuvjb0ms0L/1S4z1RQ19f
VFUisOq1O/Vx0/hu7fa/solFD7qWOEMy6K2+fWnipOt2NxMXvFtLyHTeDPmG6B2xk3bu3LX6ZL00
5NnfZ7asQxWbCZMza0k+4pEbYV0ddXSJGQXau0z3SyyzM1f98KISzQgr3CIokQYSfOpWj8+dYzRX
cp3ojkpgxAgecdsxZm7D2pzMs7a00b1HUiiXVu/dDvh4gzbLhe/orXki8Hc9x/QQ9M+mFdj5SDRy
qsOE47GR+EqNtR/33rgH4cd0jzhSd4cWNgvllDnn3hmsG72KJsbw0GBbd6BbFTImCKxkbQsx1zlN
Q259lrzsFlKhQONG8Sed7t7gUQlRc5zFVVEKEZIHfnbQZhItGsGib7tHo+K7Daec4HbWk0iJIgLC
CVhXW2vklrB0D21patoHDWW5P1TldDVqNmJpr75NBsM4Z06dPuV6pK7MSrM/u64BHkaHwjyA3FBs
s22fX5UsMgCCxq51MBrjqSPC6YUeVrwMjUMqmbCJ35qSR4lsI3S0iyCVWihYDQRz6TrRb09V0l/Z
VRc9C5otn9pq2UekLNwOTjLsmZPD5IhKQbCVlfc+eQT5kYg17eQQIHZP385MIGpgCyoExBvhTEQ5
dpm2bhu81Wz+3bT4Jn0V1zz7tESb91aCPJ+BSvow4HLbDySp6XAQa4keS8uirc4+FMuNclgKAzkx
+qr0J3KQ9jB3ZIgSVp35/NnBAfP1WApkN2QpsF5uEUtBYFw3yHzFVULewG0cz9jiot4NlGB3ST8F
NWKNBHf14IVdHjNWmFvSjXKzCOkxJ4Y5hDzoiHdxWsv4Yx1M3pMCq5yabR/oq/aarxGzoBndIrfK
TNrsioLiRChtHJjKNA8DwZEBA3O8WVXVXTRqoxe25eyFYkj2sd1we0f9+DXawwlFPTLpnvfrauJY
zIRKeh0zFd1ZvIteaAYQWYv6WJQl2tZhUae8ZeVFq3ZJ821G67L1ZV2ymMmFwK1MLigDykiiN8me
omTyS31mx+9F00Hpo/OiRr0MtcmdvrSFLUc7NY8dMsODYgT21DXe+qwDXjsivdcvt4R1Ji0W81pj
L+YVXgqswk6MP2bjTJq4Q+8GpHrVxIHc3+o6Wup1bwk5hqZJBCI4vCoYtEiiiDCKM6HO8cZNunZH
mAbbbO+/2Tuv5citNOu+yh9zjw6Yc2Bu01smkyySxbpB0BRhD7x/+llQK/6potRVobmejg5FtxQl
IpMAzmf2Xtvl3aozXRBAUPZV5xxqRMsHu/O9i0l28noooQczUAr3nHcsFUMRX7UguEvbdrwJZO8d
SXxN3tseEFUOHQmAcPbFJwsLtbIJLMsy1ffAGLOzrTwCdUcsBn4s8k3VTvktUrt7Fcyb49xGqavm
lGarCpSHzGGMyZy3UEh7vjKPLoPDq65sZs7cqc7B5gdiwu/Ki1ck+nvMHPdYzwnQAJ6ftbEWR33s
5nh5xJEbT0bqmsKwPqF15rzLkQKX/tRzO5KLOLNZg2VlSIw+ReRfmry8DkI3EJ2HZ6Bk5TVy4IqW
vsbdXjXmTvLv30hN3bYa6pGoy7p7+sSZia/1Wz9UlyKU82J0uNV0v1tVTTdrGINuGRLpRcIDHmZL
nXlWx2VAJAKx4uLQ47xZqqJQF0Zht7XFAYCb5EsYZytbTa9UsEjKBtBkGDy+eb7Bbdq41rogP5OH
loREgxBLhLnpvRU5xqaqvABP36Af1Eh3S5nGEtlr6keykpwjbxpWdL1lMM5miJRB43yduiH/RjQd
0ZO+G1WXSRrDns2quNQZphtwCN4duDFvW+c9Qe1eiPvJqw5Vr3f3hqz9C045/KmZ260FY3MQata4
UkwbV3bvWtu4dImSiQhqNXOtWndaaq3D3ho3MXrWTdG34s2ie2Qf74zlekQHsUib+sHmcDureECm
7Y8GUZFmOxaEYqJF5KnB+ugqNs7jmOkP9Nv224jIcpNR+C6lU5N669lsk/0WV9bYlBsmFsPGyhke
uZ2L5qElH7xLBnKMZUPoDo/0ATXvOZx6Rjttaq9rW5eHmHZ4m+fqnAokBWVlN1uvqzMSyHlPIAmz
Hyw483Fl9uvJwPLROELb26rBeCMHvO4I+dduaqO0Ta2KIDrpL2ytv5L8jPSQDfSCw2EOu8btopW8
4gK8mLs808bNJBQ50mOD/yqreNAIOT12JTnvpejbnWsgHCjGONpqotTfRyTiWxIlyIWoCQjmM/kw
WtvpKIHS3w4UBVlSlm+BjSxNj6pvtcdCXIgxvk7UK1sifcUpH9Gg1Z17U8A2ZPyZoToJmQfUmX4/
6saFPGq0uyYA3rwd3S0HA3rN0TG7dedp9Zs3TOI55XR78zFJ7LOi4+7K9cnYZ1nvGhviWwve44lm
nSHiawx2JM7vlYVg++iRnrt3RGrd8sQWe2MS8uwWFf1/yfjmK84bsNx6SFp256OMGUc5fCE4qXyJ
CpKpkC6HOLN4pbS1YRBB08VnlWJZdl01EZpRRCjHI9L6kIwY5Z1kxHNVpE08GxYmtKUubX/bW3WX
rzlV5lGEmY23XVBqdy2PKC7t3PJfZZ74O2rC+lH6OgMlFkLjXsN8+AB5Rl4iz2YNhgB3K20nTgl+
TNEDopB3b3uv0HcIuhGRV1lTXrvQyxhv2z4jESxUeDwUc03LVs47B8W0l1HXmavGDsJblh3Ttsm5
80LDbbdp2TuP/YCMn1ieHmVMlxvnwEvVHtllfBsxSWFW0tXYICJ8xWdGG2dDq8IVVqPpEKoSs1fN
1g08g0kiGq3SnWY0TMhmaWUr3EVYqJckLoKVqtEwuAMTWDyFYC9sr18EHQYy5EYoyaNxSbLQg0I5
ucyc7r3ib60xRlIz5iMvac7pU+snYpZSJxc1Fbh5HfeFCOxpjTWo3QVV2J1EoKenLmhekpatVmm0
2mboqMYDjWLd56Z97xrEowTY3jlTsXWRAC241sdxdFBi98kBzya+wxbMvhviJ/UUIqihk+chrqMz
wKz+NSGz+wbrvfgwvMK49kEQnTwzjlZt5lCUjUSpD0znd5Q/Vycbv40GsfDw64LzwPO6muK2X8Pn
sg+OIYNDVjbIai22f/AnT4MiZ0KnKV1Vgci3hRZON8SsJKCUO+PRZ1GxsJ2R8DLG+Av2hCf2au+8
O5HkZTNU08GpzK5rrZP0nWreo1+pL8kw3qtGqk1j1wnq/PFLliP9r2pUzV3PMtKZkfCxeC7QIh5z
FTu31uhnDxpwwoXpWI9T2z37aF9uW+lgiLQNfwl6YzoXRcxp3r5HhcyZexmvgyKTemi9DgcHCEO9
stsleuhZpThVD7qWq1PMZ9vn1LubcorvGTHsnZAgDZH0yVd8szjxhunCBMFaDVH1Okb6azbXUpFm
fakGTknPJ3SAyvYQqwSho0y+gXyLmebDk+y1D/IQCIvPL8Aen/M+7zb20N8qXG744evx5Pu2drAb
199MtrXC+VOsJnwMJCoQy9oa2hOhtbxgtOnUty4uwS4BnK2XMWi0xDxbcdGty0nkhySgmmz0AnBD
4jKwQBi7dYP4hrIUOrguyAcAvbLWQ4z96OALtLspcVJNe7Jkl78NuTOiRGp1fJDSmEilZ7DboEL8
ogWOOwNZPVS6Xr3qXIn9Ow0OpW7S7XvWG3SF4tCnLB2lTvJUfk6kkheiwjoUUVIsGQN9jI3T7vsR
B2ejEfWMY8Pc+D5miKElCMD2vrGaup8qgerMM89R5B1JF//oZftmoS7PyuRgOsw5DWqKqJEeKCP/
GOWcm0xyWAf525QxkGbFx7hkSyR0pdYDJo8NzKnHLNWOmhc/1FHRn0UxaneFH7tLw8w/bGLQ2grm
tzbtA7wpqwRiAsrN5AZVWL8K2wIZfY2rlSjip1L3niLq22VjljusNMci4ZhzwbEscrc+pH6LrTWh
fO81+x496DrhhlhQWj4nLu6vigyObTD0X3sdoaqGs4HlwU1gYz4kfpzWus23vnAuOQHjCzgEMINi
oq7TJmWYzGoJ01jU0NJPH9zgE39mJEUr17e+Gh6LQKoryoJ2q3nZAU5fwQAgfdCNYKtSDWFnJFYc
249a452KNh0Opt5+Zz4HCKkYn9NMzAPm2sKg5T8pS5uuRaw/53XF66qvvxpaec2l8V0J9YQD5LUf
g49YuKdO0blYLd249xGkxt4tqLvN1MQBQcr3chDh3dQ2LzjX+iMhEdxthdVu7LTes3eovhYaGV5g
k5JLwxSSWhFdraPyeC01azZdhwmFJurdJLXNhVaV3o4Tr8DkqAheg/HqWS4kKug+pB9tu0Idhtra
Vrk4qAy3n6nZuxJ1WDYNw5LLqfEBTGg7y2e+zPsmC3dQyG4yNxzWYdptWivlWG33UVAxJQe6A86w
gkE8heUmzXL7krXaMqVPw0xr3JMmCVq77DbE5mQYEHWS23ERBE5xl1CbB0R9MPOkbUqdW1JCtrmn
Dm5n76sox5TfUluSZr7w7OowhNHjHAWljSHrqjZ4sWOLQ0S3qPr6LcMm/8Fp+nQp5IwNw/LfdWhQ
qOOv2qSdeR62/Fvu7Cm+YKNiBTDJG5b5+2bAnje66VMc1HddwUHp50dSGLSlV7YrdhYPxRSMizEk
tgXroYW7O7wqzq1FlIyP5hAe9NS/gB0D6W/p25TA66WXePswSPylG7U7GxjIFyvzmqVut8+ErR7p
h8sFm3yxtHMj3OH1MMhbxLhd1A53bxgyEs4LHfgTyQIvVYUZNkli/HrYbOullpjFXV10DwwJjW2d
asYhDFLoHfCCt6JqhpigqqQ3L2y3sQG1OcnOXdSy2s9KZ2UyJ+aNTNYUqmkWj9a6IUQY6UUi0qfJ
C6o9wp4pumOhi2a7CsM3Fh7GM5MxsSM00gRGo6n2wmEi24PbwgQ26qA0F0MQBdMaCo+mmDsKv1yy
pfNxY6a8vpF3tQizjRYDnlXE9XNchTjchpj/Tzy9ftCxg2+rjDiGhWyKDdkzNN8N4emtQv91dGrL
yvajdP10H8sYHaysO3PYZqFB7nozEtqwYIBXBytIsFa6VkKI6qY3QVPewAaqj4nihlnHRC40rLMQ
IFwKHSdNXEiUFSEJKOznG4U8OqU+3NTEvTdZRa7ZFAyJjzXFER5FH+kHu2SonCsjwUk/j0ajmLlW
pPrBJ6nSYZUimijSFCWL45nVDaRsbVwkQRYM22IWHaPRTNHVMn1PqheB3yQ5eqlbwfWGa9Wuq4Sl
8rYhzvMGzZoctwg4sm0odDBuRLzeG67HJLSXji9xRLVjuXeRkV4qnTZBQbdR95YAfHMElSVWdeQW
4XdaOLvdQinvwQuHtmKZzUy3ihdoK8LqoXCrwD4WWvLqm/zDbxny3u4U1r3tHoiwI50CzARjdHZ0
ca2fhtLunk1nKMPTmMvqnbsXminjC6cM1w5qYWr2QQ/7K77jqGYwkwqMIYVgEouSw9+DzWTSPqLv
vC0VklI4zwLTsMmsGndVx+pZJdOIQ3WMuTnzXH8zs4Q52jRIo961aTg7bnzLYslbMAjX9Xr0cCbz
m9qZje1U21EWVvPe2gpt1FXR2B5NWbHyDMAiPwICs1c5U/d2AcnIYck5ofdHZwAfkAHDqlD886iz
aE2bdJxuRe8yVLRe0aKw4cgRS7bbEX8EUm7i03Y0K9DQLXBiq2lwjTXhUtOSu+8VhINhTavSGvp3
n9506WVphi9NeUb2zJ6ggsgMw3s4V2nGxjnyxQca45Z0+7EJy1PSNBHx8XAYKkgOgFRvvKGIv09Z
o4aNjGuQKqmsNKwMuWMc4zGaBPxpTYZ3ZuqYlwJPJi5wRAbGik1LDqYuS2W9KYEFcOBrZKJNmwlk
2qNPGejfo7Dp2hVe3zugVCZsA8a/4HtUrzG0Mcfq3TSMgpFyzTaHGkRN1Q0KNFRZZl1XX3UVcHzT
uqePE6/tVezVk/akgql3njJbxGqTsFjpV2OOFwhlSQ6zRhXcBTAWUPwUTux9RQNsVmfmTA9YSrg/
erJFX0A2ZNON6MCgb4fc5V0T5XhLyfPSjccIEJDBKyvTyz2h08G46tO4wh8aiYcpl5z5Rjvhuy3a
+Ksua/kCirq50foOFT8aGbwbk0xK0gx9PGj4rfKQQqpElxUEMNzRO/rMkAOtNXcOd9QxYM+4Mjhg
kUW7zG1Xc1Oy8dJmV5facdJtf9Gn+lRtwpYXOzPUOF6EpElux1S5t3TnbNvlCBeqxSzAwBxjPY+X
IDblqa8Ru21Fn+hq6dUhi/6e+U3abqndMia6eQOWvSwruq3YTpHSJ4NZV4weDZHiAI9J1nVZu/SL
XIW48CpSJIhUbUsc3oHI/BPFntssZWjb333od8wf0EE11AHkUS91x0tfU5mJcZmbZvkeAum0LmaS
ByT8mmHxgcrDuGilTmikww+782DRlBvLmSZGeaTD3REfPujHmBSd5Mj4t7ApVYvoUggRiHXba153
yLhqb9EQnrfM9IaBQexPTBq8PLyKznRWoeB2X1i5E7j4vXEWrQmFiTV9UVeevuwcfFl7SF5pv1el
pwBNZcnU8u8qNM/b1AOzmo8h9+JlhoVk7cg+WvH8LcHOYp7wDbW3ppHgHk23L5R09VbLm+xk5G08
R9kGS6qb7RQWzRfe+9YcnxPjsCmJPxtqWBAQQdZ+W9ghapr00SjT80ThQ/wOfW9kzx6ZWQJGbvsy
n+xumZdDduXbxA1Zj1+1fHRXjj9enbxDaIEMbeEXJjqy1npjoIr/O2+eOGqzk2CiH46h2MS29q3N
J8lywLg2VGDv4EOYs7EdbDyhtkZfs3kBZGTTfh8HqrhV19v+qbCte1WBBomIQRQBscqJxJckM7yv
RW5CkBrBoVK2hflqgOdGQNOwCstmOdILVAn4+YCA5wC551S0HtFnGWmshj4nDlE88PsD0y37YAkp
E6ebKFm2MRLI8TVHGq8xBmxrZ+iatR5k7hOq8wzLMK5ACJa6sYxb/DL5aK7rKhnxCeD4X2YRZWwF
Ze0miqroiVBVvg8MDlgay6z8IjupzuEYPKhSRBtnLB49WkxUt57sNWdJwCtJdkU8SnUD0sFNEZRJ
NFF66RuoCCuzWCS1R8AyOAagHMZwi56kg/7BLLVhErBtGrkOAx8CrJEenba/SqVWRSxvxVTsaHn3
iIXydSlAHdW6dkt1T0JknpMiq6qr7xNp6iaOjjG1GXLoLqCZ0sq7y1LG0bXbbxoL1dzMmNZdb/ZK
GpeWQKyFl9nFJhGQUyFj0S+I5BV3m7PJyGW61ztASkUxmMveH80t80p9SSt7bAc92WYxKgAU7FO3
wKaB/7EObCYcEyyciJiXVTCGRCAEQXxbevRsYQWvQy/iq0LTCkKB8sQc94GRrjXamz1KySch1Kpv
ymBHH0NJ7lO1HLzYpUUx2vyRYW//YkY5XQBwGlqs6EkrwuSYWck3yzXDO/JZ0fXhompqEkK8Hp7Y
2Ov11q5wauDBK8rJ3COSQuqVczrp/l1l9APmpqTf1aKbtoTFt989x383kpCSOoMvVIJ4QA5bPCZM
wPd9Ld0bZBV0EWRmntIs0eaJaYGhJ9inmjVshM7YxZTUPp5hTu+8meDZsXR9AV5kANWo9E1a40ad
GSgBAIA1CrmvPgdVO4T5SWjp1jSCl1EQ7FmjJWoN9mhS9A9S4jQOmzRgGtRpixqbxAUzDaJDMb64
6JFORH/GSysW3y3YIQHvruziGhOTdzfMN/xabQyvbMY6EOmLyY1fHLLM5nkyQzuzZcUokTCbrkfq
syvumXu9p1pFUTEMLl1S3KyccTqHxNDvi9F50IQzcOCjg2CJSOUOQvE5T0xnKyzGMKPcMTPWlvkg
vsVdHW6jSrvvko8kM09V5r25Lbs225xA7vGWXqggq77EmGYXZBXvPNS0BkbAVm9o27XDqOxbE7Xe
sTbddD/mlnkzhv5Vmd1rHN/ndnxJCAZdl54gMTk76np8I6ymW42xdmsGhbZTzezCs9Qr9JnVWAQs
yuPhqYmy7kaWEgALKEDW2c6r2TUr13F2lt6SZ54/dLm16+J2o9LGePP15muAEPwh1XGYOjw5MvHe
pN0Na8VLqGrs56rUkzXCwA1GgXYR+sOG+vowphYmR8S2O0vIC8TD9KLiIGKtQUhnQ+4Ja5HhEoTs
CP1OlWAG+3XtGMxejGYZkUMqMOZjS9TFcBoq/PVlR8ZMz76vdsyAHEnAdzLyblU79BfTji62TB/c
AJhTLCLi7dR+clpspKLb+UP3Cp+CzpVcsnWuxTcyjWm1neohb8IDEeIrUNYvFlVgUsLdaersrZbG
tgtAxKRznlkOxPriQxNIzfgRcfGWnGv0EM3Vw/0Fxf3iRP1ucr1VFKc7K2puYnIvjrVeJwICaU0J
1GVQNchHCzLQbwrJQZ6xyED2s3IqqLvU1w+h22wxL/jXKu3VOh+1zVSLQ9Mm31FE3yR5CVFOGIvE
zWLMvTYyu4zbP0Wul7pAWfJ4eDWGhPKBxpyYj1x+sxJ2oB2edWJKzZkb4KbLmI5tWSrTnieP5qbS
BnStgdPfeW1g7bveoMs3GoQbRqlYf3aOzFalKU52C72uFhxgZmhieQ+kj2dwaTRShtGqr8ZGbRzU
MBOjqdLIc5AHPHFeKNjq6aMn6IOzvRH6FzpL7dKn+P4kqy4v4cLSngldwVmDYP0ulckjnh2Y4aiO
di4cUi0jQZWwJdTz8VVMJaHTYslymGuszFRbGmFMk5ehhXbDds8ktruIyhJLy3G027YFUFpnPTPK
pFg6OChOmXLdUxqX9TJM+msk/O3EUJ+mgkRcqFVi2/qde2jrLNn29XBsrOomMuQjZ9wRub2DypSi
KUp1gRzHsHdJTmBF3Qt1bazeusXsI5d8/d3STfxTHBhrUHE7uhSGrF0J8aLYhmXVL4bi1WzmqUnc
GEudWCcxudoqktW+cfqT1lQnpBhnsqn3eZM+ciSxeSdmR+UPuMTRKrV9zsiCghsmje++C7cEDtLa
jdmuWfrJ772wonPsZfGJOat3DhjsHkKU1PGiozhc+Z0U77ZFQReV6iPxODfZoSlc5BElvFO7V2y1
cMlHem4URh7Qh8K96Rn+nZSbq397mP5PZPlfEk3jL0SWL8X3//f4vXr//pOskj/zpzHQNP81W3Ec
YMqWgTdBoLj80xhoSsIBdGx5El2vac7iyT85zIYDh9mmYzClMNBAzc6z//EFMkeF5uyQ+mU6AP//
kS9wVk3+j6pS8udd7IUuFzAPQZzPsUKBQlotSYgm9AqRQyIU/5OECftZkoNy6LCsfCvGMeDFWYHi
K+YyN/ISy9qgMlIvuREfQjKhSySYub0a4rkpUqkOSrhoxItwc/PYujpAZDfCFbjw0SyDp8xG96vP
eXmJ24QWIxlz9YR+oz1pSLuGnC6y7EzD2lVYBJ5AxfIuifNxG7ZCvrJS0F6EGiGtFUa/FqhzlnK2
LqVpN+4dAJCrxDajhx9+qX9jbTSxg/78PZH9TM6iRcwgBkrMRZ9ca2OclglUViZ1JjpC1OV1Wg79
VraVvxRBqsD7GQrxi8xKhmB2+wbvhz4zFQjBF4g6hnstig19ETtm96jjsBsXVTdUrK/Cc57mRQpZ
T0eaj5yc2aXRttE6o7w9/S8+x5wgJcF8e7oHxfsnr6EFzIS2Lv9g0BLekWP2PbQSIJFFzEvc1uTS
C/L3qhgEr+MArkkX2neeQl/TjIzqR6eIl34TGK9+6ncHsCxEFyn9BDPS3LtBCCQg68StlYUxBXIe
HX598fO1/XSvuoiTESibZDLoAnTgz9deWTocHy/4yMhSOGU6gWqMGGi7ms48zbnVv3F/Gj8HQPBs
8ONsA8ExD4Zksjk7GX/wCE59ytrFdL4zo/+qJfIBKKuxlkXcABDNQEv0vU4hilK4L+gE40H9W7j+
H12u1l9vOg9VpG4CT3eAkLmfflkqBgZFU/Q9mlLdYPMiFeqtOi7fc9TzH1Pql8S41d0eVYCM1mWn
j68KRiQDmUiOL71RskFSqNtO6WBeZOYQYd5OafmtY3qxnuipQkgbDcLJSWmoH1zTzqBrONqjzIsN
bG3Ir5HZ5awwoD0/ewR1sTvqWG9ReeYvOPrKLxoYag621C1+E3pjfjYzEnMgMSxLSSgfIWH6pw8v
0IySNNe8EZPVlYscZ8RhROz6FV5nH7L7iPD5W5FOqsFgQgHxB+YqZCHUN2Qk2/chagpo0Mh1Kbj6
fETezPZ0UcEZeMK90tyEtgAXOkj3aru1fBzCob/hb1UsDJhl8TLK0ViE1dmQefSFZPirg/79N47N
v9zQ9FLcxw6PIm5UQCg/32A8IjlAW/lalGzLiU+Y1mmiQSULjIyG3Be/8bxaHDU/P0D8PP5L4COn
Cjf1Jwl9GeuOaY3la8uC9av0A7kek9mUkzYqRvXpmS9W4jm7jk4ZZkUxgqSr70w2GnStHW8l0wm6
U45gjaKX/ntH4ZwE9IRA3VPlOTT62JiXeFSbdtkmdOvTaNbXyC27L6ZjmtqibIL+izEUKwUNvFzo
uWNV7G6oyyvN6lhXoHpCOtN+IEbxLtnk32ZOlfwudfSvdxbxn8ImY5XkHRwynLs/PtdKRGLAYffW
eyjIkoCNwciXtYA2ER7xgi1qjpfffPV/8827PMmc5YTO6f82N/zwKgmjyGlkMbzpaeXuvaSZVoyX
Ia5Cxf/dW+svJzqPy2zX4MVF5pCcq4ofPx1nNTOhqn4bve4rKBUiqYumTp+NzIdb5+XJ0oYZv0vw
WPQLRFvpt6iKk/MoaM1+cyl/pJb99MLmtuZe06Wpc0HIBH++lMSj3wxN7zVnK/XMuEo1dInwJsy4
Qlc8dGjjAK7Rlsd+j7gFB7D2NYRuCh7KZijJsuSiqdm6OWL0vdcC+dIM3VitPXLIER2ExRtkxmpa
BLMdmTGBh2wzaEvBz1LOn/lY//Ft/IdT++dPg1v8D0sLZnmH+/XnT6NHk1ummv1CBjeoEjsd7He9
ZktR8XhfUJJBa8rcjPomJVAI4GMXfMeyO0MQhGB2GZgkB1VG4i0KFoo3E1K5tRGFkbuSfIqXnqr9
Y7RZKLBCnojaDifzHvlvfZMEo/g6DVb3WOa+edG0tjOhJO0SMnOvSdjkGjYuF+80wgQY0jrcQlze
fg4CcGxHaEYA3tYCg5xeNBLJPcoWUeDMMlJHKRrbeCBYXSLERpGOANVgbDAtWrT/LKVzrfzNk2D+
5VT1LIPGTRd8CwLCwKdKyuoaTH+B+dLFVcUMYWjL7+5QJ3ByQzUTurOxclaGN6ijndsDmhhmLjSl
KTIXKGErvXOYUad1Td/NAY5qpPPxPfrZR2PNW7JKJQz/B8yqC62p8+sfJcj/tTn/5Vk/FGN/SZrZ
kpmTzRHlP3Y58x/5s8vBCMbxJegkUPSjEpiPsj+7HMf8l0PAsIFZWPLQ2JJT8M82x7X+hRwO15h0
UQHOL+T/3+ZI71+kwBLRSTiMK+Ygmn9AP/mEnCBqhji0+RXEu4jjz/50y+U2S21dxv255G5rTSRZ
kNkXomkjMHVmzZ7EPY0KMAWpIXUPQroHEVw++jxUxc0PX9vfNBLG/LN+eItwLXjYUJeYhk47aJmf
rsWRLB3hxBhnhLy2Ga9TS8ebULG20R7wZxX22UpyDMAMlGOnTbfBWHbxU5QO7pesRonDmFwl+V6D
ejCilY0s91prWTT9pjT5y1fmorOj5vR4N1ksXz/V2t2gO/4grfSsEbzCnMZDj30evMzqn3KRRciP
EejH4EjNgBMcv3S1YoOJwevXX9ffXYZDwSAsfb6HPv/mKFZy+L1pelZBEmWvldV14caEV5IsLAXT
DFhoM9jwLrOg8I6x3qXNIaBkdl9/fR2fewFTUIV7rgkphc6Da/n0fZBTHpvCBXKsEtcPjYPN/hTR
WEPVpB8BQUzmF4zQpF7Z5agxDszCpNjHMFiXA7Hm42/auL+7HEoYaSD4MUmm9D6dRSzqAr+PLedQ
KNPJrkz+whEum2LxtcgHr87Ehq1xEuDb1xzLhf3VASRHyJZEeXLF2WaNu19/Q5+KKlZCBr8lm96M
97vOg/bz6YgzKurhnzp76BMpjNY8KKtgGxM7iDirDnCDDws9TceaDX4rVfwhm0pjJvbrq/hccphz
10bl4zJy4ZjxPj9eDSKyCnzvtPdHL8wgbVZYiivUzbU3o4URRsOSAIAgkujGAb9HeEIovCJkzGs7
7MORIvZl/MHQGj93NuZxPGtxtTwHaw4vKxjX5qCN4zFAPmS/hGwZ6nXlSkZti65xyuRFxfTYfEZP
y5MXvxP8tYFfgT/n15/08y3AOMkypACLCOoCC+7nT6rJmEiDqAfPRgAYm3IHX8iY7y2J52dcK2pz
DXJkUHbzP0u71IIiXwIDdzYiqjCxL82qavjAv76sT7eB5TDNop+xbF5hUI0+tzSFtKKxBde5UU0M
U04zSTI6aAZxhMsmDOybIeTpXQjWBu62dNss+N2T8anS5gI8z9EpOefSkzfYp/crsdI9jpK82qAe
NMjucicwqAS+yHdh9np6DokPaW7hrfC3HVgXj0jLCvbj7BvlvlFG25+CWkXYiHnxoZxJ9WF6BuY5
TP+emP7HevJT80fyGQGNhuDQtCzBIzO/+n5oCVi04gL0Waez67HdjYGsls1rGdb1GbNueo+apRt+
85D+5aahBtexcXPuONw51nwW//hDGwA59NBhS/bQpLs3nT5FWJDjRJMXgVBp2vAF5MF957ai3DlV
5kMbQEvLSsXErmL+5mb5Y4Lyw2HId8DrFO6VJ4Ex0T9/uhxyq1lE44ZFg6x7FzfHQLBujShm98Py
gcNvCLurXUxVtVNhaSxt6OVXFVe1jYXVmZ7Jyvbt73BE7LNZ6ymhEdACk6VpoyIn+aew4DMYLECW
VhA12j87m+aLJ9DbpSWQVC7S+9TdGCNaFJim1QYGtttdE5wDDiLdCFCknIbGfCSOYBouYI6j/KPv
qrxB2+3K779+4P54oj59hzz93PEuv1neNJ8uQzRECZQ855toMKPDkFjGte0t013GQVeyZ4uC3jEA
GRmyOKVREwdHHBpBhWDQHwYS0Yg++0iJxe1/Oz/7/CjyBdHvEvVu6pIc6T/GWz/c4SG64BhiXrEJ
Tdm1h6Lue3jbaQmf3nDwQiD2aEYL20WYtYwaENqsWEZFwSaNRep8EYJ0FWQSwVjcpzmO68sA9Sa5
cGer+jejxc+jtvmXyQtrprAxD7Dp8n5+MNpqTEencdsNqlH10DitE67HtOoqrCF1kRyUYbQwQT2b
9drk93Jp2aPBwr9gV/bkjJZqoAZYChCt6vvNWMtw47CKI50O2QzRISWmBCYMGhhzf3JektGOhgMB
791d7+gl7snIRfsfwMo4RFHWCPjjxaDFZ+aPqCEX1RCU946F5JIdmuAnOBkeWtLurKl5+fUNNd8v
n+4npm4O/+EvPJTzG/6H31pA/VIVLho3eCtjdNXrFKJp2lSlvIUqVpb7aJLRiVmievhf/GBX0iFY
NqPGubv48Qc3bo4VpUOpjRsWkZsnMVLCMwzCja6ysj2ISPdBb9VG0/wzJN38y2dDw63KTgVchT3f
yD98ZHAoDdR83ooqnORwD3PJefKGSn2fwI56z85I875qhiIBDcFRPEEkr0Df/OOPT7li8OEth9PA
/VRA5RaBJJrbN5s00ksUhu1gQDeSxFcuC4ky91p4NrFZVgLa+Z//ZEnfNp9EOt/9pyPTKIeid92i
2YD/INWBLCflf9Q808sI7WoA+dglyXdduF71u/Po07Bq/uZp8KABSk5A5mKfDoA8SdC8jV69cWRL
VEpg18Pc/xje4b85O6/euJUuXf+VwdxzwFBMwJlz0VHZtqxg+4aQvWWGYipm8tefpyTNjNXSUY8/
wMDesltdZMVVa70Bdx4w5qicgWFEaaTaxRaY2H07GB7MuZbM5HkFZuJYbvCd2U8djMlnC+RQrMNR
yDALBOk6tuwD8M4uZBDWj3lQhBfKNoz6cWgmZFeDKemPjP5h3BToGyo1GRv/1QBRxIOOWOrSrBuX
k9AV+Rhs0PkIbprabm/GWhlo9Y8KWDkiBOC/oWVBrfh4ChxeSxkIrT9KXMAC0IYXB6s+Xay0sSGS
7eTc5WG/iksF8VD6KTZz2SLXFspneHBkNtjLtQpc41NF0ua8GrtlPHPYhz4NXU29K8L1oEVUqh28
3ceP+HZkdPcI/uhSnH34hH0T9LUBMWOH8QJ2ClJ6wUxaDOJqCGe3/WYguJECKR2aI0PzXt9wVbdM
tkRdc/UOVqYoEh+jAxCptTOqmx6EOg4KLKZo7VmFlyNqVU73EhMQ7EUyQGJ96JUovsS2JlUvJKJm
q3KTC1CiyQPQ/Sg4cni9E9WFOqTjyYh3uZ8eHF51MiwLMppq16WL/DU4CSw7FwUsyHVoEHvoUtnZ
95SBv8ZWMzvN46Ac1g6WO+pIVx1c1/Us0ncRJEx1qhTK1OuN1O7kUNd1ATQ/9BKDuYyyJPLzlW1g
AlZZ6WYeXXPCCC9rx/ostqNkmwkzdq4/niqWPipen2FElEJrFZG+CCgXvn6OUKMZAe+pXe9VS7FR
ssdhLhvyCCmIsBjIxrbR8BN+EEwiqq7Rd+i7RrSbc5R15OQvmOssssTAxPL7Y1ue7oODZ6P4ALDM
RWCEesvBsyVV0SukJtSOaMSDqD0E+YVhzs2VMs2YoqJb3PYIbd4aVTDXGxccCbwmhM73VjUWj02q
5vTI/v9UOH31SFyYtL4hTC1ST+bh5jNBdK2nge4KxpaCzIjT1m0UtoCiXQse3GqZAjA1uYdUyphP
l9HiFXhKeRrSUkKcCgjhOrpvYHOGvTz5uIyIMpu3naySZo1VhbnrexsG25FhfnN6cFB6/tNIoxTD
der1MNvz0macB/lOjF7tZBu/GIv0trf6Itmwl87+dTdN9fRPhw6kfACbHySfSwclle/Ii3fGyoZz
No+rv34q4nCUWClZsiidw9SZqEFTO16R7lqzqnwD8HPec882bIh0n5CNCLwzZIRI468xR1bLHZwe
f7hexj7yQNkX1ZJ1u0mIsvr68YMdZt55EouMAQuUw95CjPpgH8OWaqG8YEYQ3cqmdpAAFTijXeCJ
Bh54NfmDK04qe4aivxp8lAofEKPU5KoZlEi762uXv8rMmoxGhnfMFb83uSc1ALLuok7HUZzNgquF
i6cRxfATkKKZ+Q/YGEVTCk6IURw5tN6cCDA/yDFwYDrI3bKaXg//vIQpyVsz3C4BXw8TrgfMZ3Rl
1GxlMGrOG+hiHDFQsq/KI+VpSmqv17GgD3FBR2SfbYaAwTzozchuJofNJNvPtZqy8NMkUffAXmGE
LIwQKXcs/MonIxyH6UfqDMIfTiXHgapWUHbKTx5Eve77+JQzQoqDnFMihpF5YvWJTpL1WHJOAfKW
6JRkMOO7eOr3pmui0HFiS/buu6mcquw3ADAjv8EVbHG/Z4rzGEa+M3hfW+yRYJvih6wwKbYKrmLR
10KLdUKdw/NpuXNmWqg2ocwFQ4PbWRiF2yKrGpPFLTu+di1FgwvJOvXDmY+MBQRgfDXyXuXh3uwz
ya/PcyNJbrFf6qYjd0n5iTIYLCDgpkhZgE7kXoUWTRrmeuog5U9+CjEwnRObMgGlHdWsuAVJHmdG
zWQhg19603Ux+LomWbfmMP/oi3bu7q0qnq3yTHgkl9jEcdHhqybTU5GzjwbDyCAngR8p8POFXCrw
B7cVr1GoEnHYTZcYstX414ie2/RDqP+tll7rXSFWkui/43pnuScBTkwttiaiW3ycPejsKacS6Xmj
88UIndg20dzoZrJttSeiKFOULt3a1eMDjdE7Hw2bFfbZtAai56uXp00VE8mCLDT55OCyqQd3iVxK
O9rGeum9dLmLZlIt/jrAAB5dEWwvWlZnBESRV2Ya5WN1bk4tOUZgswPOFZFrczXdxT3mkf0ZNAyH
iZeQFaXrJycz6XPTEBqin9jT0nPjbzreeEi6bLkjZYDVqCaEZb/RxcoYp/pl7VcjouPohRYFXRKV
Si/gl5+qeYFEdOLjNs7bezY6Tnd2bOfuddA6+XKHe12D5xvWY789SgPtbR4gJfmAjgtWPbU1Fb0B
wkn1kblR1pKIHgpNmDCWPcAHGsWomWNq7UWl/yAUjhJf0CfVGUyUUvVowf9nJ7fy0nRvPZvE665O
4fWhN5DM/Z1n5xmPnD8/eSLI3z74lAZRgKLGTcjxpQa3LENYgabVRqsMnRzszazJD1gVXQVxEg9f
MAq8cBDEyrsKwwW+xqk9zjpjKscYC4AzSO1hl19iFYreTATgE/5EUeR5dT53FnpWK9x1x/bz4GZo
YG3T1IRMuorDYZku1IA8FbyGir0i26jQNYZ93LioEDJwJHsRXSk5WW7GuWiqO6uxBkDqXcUORBm5
k+jw+vZSOT+gqOlHzlhLBL1T5S3A4ODkj0V/xmWJd8TSBHcXBGm5fQ3XZl7H7PGlq+RyVwddSV+P
S848oECrPyYUk4dMjXCx1/kcWCmaR6vcZmnhVYeFS+1sU6+TnnGV+2GVXi91pI+QtPR8cZJFccdk
811ZMtlc/B75jxymku5Eo1tmv59XGfB2/UuCyzPr1l7CbEi/ondnGeGKZGMtH/oCkTm4NkmKJMqO
LUYPOgDfRm9rVcNczZrMyaCGR41ClESI4cfA1oeYBIodeXiSoR4XXZeDXZAylJx4QPBQCbEfTcTS
8P+ZIKXxqBPwxux3TCEBGhxyYCiBrOti0KfdGAdGsO5BIDhfQoUDyV1t99BGLEXSGGmxhAzjvEIj
es6+sgMO4bU1Owv/4ktE1+CqaWLeRaS4A6n1yzgtbk05ZsWnTbb2Yho48J9fOE2kHw4QSDExuNRC
OtT/clH3v/yOGvZ9I2MkhzauM1IYbHH4BQ8eKIQjtcZQ3ddbETOH/qkaS8HKbppSljvKhkHzpWvD
PDvx6slLMEGH5I+xSL8Y57LrQfVtgjyD5znElM2uGtKu1LKiSHYZZk+IyBvwTNMovhNxY/PAUVaQ
qH1ZEg5mNv9d06D/SnA9Fro10226+JVXrJakabBigO2o19HYYf17rkLV8UNUxbrm08e+PioRCrLm
885PG/mAv7WehlPZK/c0lq07D7DfjCK87pRo+VVKLxNjSpZe1zVGHFPo0MLFiSlfRyUp456NZek8
Usm+qi6cfkjTCyZsqU6bqbEsOBqYQZOfG6sgOMO+LmBBizGj6rtOPLxqkQBrO5tjzuEswjmrDEFf
kEV9PtgILtxp2KMkgKkbacrGSj4DAI3Gn8vS6vP6JVYSVqS365ezXEJiIsAsjVGvo2SeHb6fta8r
RC/Hb5ZUOlB4OSTsyEXxct1YQodLz4GX23n6vBpKR/FrfufpTRwtFr0m0P/RZ3GmoG/MeFO2+vws
ozhluPIuynRXCV8v/ZdTDxpKipg89d0oRcjtuVbnGYhFVxvfm5oQlCdq0Ag40esLnK7nIlFejk/f
3Nl6RYW44PGVsTvrwlMZBAZ9meWog/zuIJXwVS4sWf6u8TKWrAsWr42vZzNa8uY2wyvK8NajCSFi
l1iVrNmdRYuhE07nRsxuK57jUurjEy/cxGNYzpuWNRg4Z1nEz9V516mGDWIyQMY7pz4lA84Qs3Mp
eiHV1+qYwno++qSP6DZ7QVbppZeWwjNQ5LflUynvuQVfmqVwIQqRdDDRrMj1AYodhpTmPnQQX+dm
6FX6eCqU66nuFoatUed3TQMFVa7CKDXM7Edi45OE7sbiN2yX635CSBNUMKbEY2NdoXkOFXUPc1ZP
cwfgNFtkW07kdYAxlgUfmQdpMeimhNmMLSeGdHRkzZQWJ7U5OIv12VbgjLMH0E5OY32KEUGnK6p0
cE20Vgb06oYOVYjOJPaD32ANTz1VJhBUrvoEp9LoR2p4rYKM8Nw3VirT7mfdzkF/OxuOw2IUUdLp
RHXOlXQtoCDRy2nip/qh0XZhPjkaIdGtvUTA3LxCzZljP+3Rlm1OutmTDMdL7JHaTcXnlSX0S8Lc
ISL+Ojaw3q+bQCHmeDaERRlBrMz1F6LPAyMC08O+YhGBJgAMzn09bFvbo6LOhlEJMa9sxLQYSNcs
dfESOoR+tJevgBqmCEuauqt4NNdpOz6JwEXBEjFUAnt8BSpZ+MGmcjKEki6r5/lctpUeujg09Sp6
AYTUSeHxWA6kdO8KzaKn5kBD8JWS1AflEldVZfa7wUJAaaEtES++niH6NbO86fAbxVRM2udoGLQp
/HNkPbU0oWP48RVxf5Xe+YPRlN/CJArUox/SHsS50hSIoPltXX5DS8ekro8UKIo6K9Msmno4AT6Z
88YFNHT0FwWR5yaj1CPvs8QEX7aainQB45Io0pzVKm3bsP9cSQw07rF4cwoEC5tkwRigbKRNGDYo
Rsa5TDpM0QH6hsBdUVCCvDT0WyZ0kOS3U4z4Yo6xWFMoD9VREGXTxpfR5Icr1Q/FtFUTRaZwNQMY
mRXCKUwoNAkSl9QF3D+7/CftkgGhK6WZR2pF30jfuuiAEmf1dQAox8x3oZkPbvcJDsuEFlc9VJHF
ZpfG7hfLImHVnciw1e2bsRegyqGQUOInkeMGeBLJGUeOLYr7PQqB7YBAwcmkugBZrsCfO5haBHKJ
Y20XaLNphAXvIpS1ozYYzZyRZVZlJ1NbmTxbokqQCShpTPh9YpjrJKXRXGK6rje+kemtdzwoWMN1
9Bw1v2zZdWqHwGKIbYycndjz9B5POSeEpNAF2Zw9tG3tJuWqiFq8A7Yd16Hia1bMtZmwOeexiy9a
64b3mS0DRnbscV3UeEktY3rZWfmIs4jh402ytozardEThbPWwRBeLOaNl0YN3AsRW6l7abu9DleL
qtHXNuf5kMsmzpl8bWfzzCs4zx8pzVjAy2iLxejyDaVYfSnjAtKyZTzfTVF80N8lWhPUQ1NCHLzO
yslZps84y4h2x6QNOdKZKASTy9P1JAuzp3MB77v5vK8dfdY7M2kR/GUcfdO1RaxPb49trU834WxH
1bQj8Rtl6dXLdgEIo+RE6Ota7/oEflGDDVxFFTNpLtqitbv0mntiNFgrT4oM8ix+5Pq+0viD3tqh
K+gYMwsKfQD7QcxKZb+CFkWg6NpR9yOaPQ9LOw/1EB5MRIXulhe8BJoNXLOcONAbXjD2PmdGO5i8
YVj3A31ql7UGi+A2UOOMKnuRNfLE8+oE5b4QVNm0rXqzVF+czlHIn6Q93cauwaxxzUjamitdT1Sq
X45xKLCIWe1mTCp0vzxfY4y2jS0UEDyvxUe1DQaYxwIboRSzgJBZtsZBZ+G3nAoQ14n9vC3jdCK5
ID0Hzl0ckrIBWq0BOSVYaPaz4nnL65I8JJ55OVyj2kAoF2aiYTwZ4BVkVFAcDRbmcP0c+aRdpPc8
BxNZetkOYr2pghvXJ2AcFfo6WFGt0ReKGYFW6vWOTjVYk1aLw+0w7TkggtbSgZap7KWptnlqhMn5
CDlttn8A8Z3GZe/SwdO4YYYE4VdTqK6KN6UfmvEjrPou+op7sZInS5oY+B5g6zk4yEszfwqxEgD3
Uf0kRWGhhBkEMngkTWDegJpV0w9UNTQOKsH+ItuLYkjrU41pn+/qSGIgukAhWvZxDdv8htBqUQZi
nKE7pWcziWaVQuyvFnk3KVg63+2osPDaHRJkOUkuhyO6T7HVt5D01Sj76jot1IIgB96laXBC3hvq
DxaM8yxxDp3Eg4XsrX1qoFaY/cw6VAMysVT+vnQwny7POpRUvNOlG4zha0FFLvo0IAfEumzLOKPT
J6yX4t/RMmBztPFa5OWwBmkLjzsLbmjuyYy+ZdNt2qI2S2fDMSmi9FJfzaK9aU1dWZIjo+cIHn2P
Mq9DvdHKL9xEtcvPlxvXS5RNGKCjnuckwfN9xXAifeCi0MStMkb0bz73sf8xyo1f9QDo0NoqfSZl
+3xRj3nfavM8/6fnGMp+XlVIMZJuHMkeMT1QYic19HzlltGiQ82XOPdlSSDCpsNqZRY6CjecTpnf
SRvUP9Uwp4hjzYgd0uriYBU2o0/aF7BabLBAA5u2HTDDNkk3vIQjOrROM/SKq00rFwzKO1JkyPEj
ftYjAW7gCHrmDwuONJsZfjVbBjldfQ9CTd6m+RCxERa/rIpIX2Yik6tkraSlCEF7K8RoFGKVDt5A
LkSsGZn2VvybfSln61rq2Qq3Uk3plK65lY35DUvKS7wVUMfGHBH/BymC5dRc4ApCtnq8imUVLDhZ
m84Cg6fz1IKfKfLI7aODik77SCzRZz+TQKnsLs1Ck2nYQufNfnaZYSHtjmhqgtwhRcdGQMzAGYH+
TedR456WckGXsUYWjOfFbKX2HjMgJGm2R6lq0BvjbOpN0IwnvX9X9WAik/6cPPKp5aNVgGJgCSVf
GrXujlJNJhtpQ8RAbKRSlx+GNmhQIncifRJMll0yVC97GCsuID2RtAO8VjO1lCU3+Aeht4mAKSrt
xWdFKZIB857Pod50cLBa58/hfGPC+SZHNft6+wqthVjUNWwWxaZmSYhl81+HtE460e2V1HNAWi5p
EG+0e0+rHJlAF0maBngAlTCfdOcos2K8i56IGtpL6+iEhvLqtqUxKnsVVGAfadVs47n4Epdn0wt4
kCRwDuLfKGYmT4UodBiu7D6UdbiZn3MAhVmSMbHQy5QPhppYPxH2AYG3hrQ9d6dBNwzm/YKmKgKP
joVptZ/WaNasgpwY6yYWVj/cvJypZlk/JU9HgJ5Iq+DUNv+MBBIV/dYBzKU7LZ57+nqkLsJrE3Lr
bopA1LMzo5iauRWCWnNbrzkC9anZWPbccWo6gmTw2jfsgs5A0NZqsVGQU96X2yl0EGvmF/pyGc9f
oI0UY3WkQQJCsjk0L7k88rBEDl3n603k5bKIeD6UrF2BqtQCrATp2sndpGqYmMDdMHvz3lfOEBAm
z3PEdtK0LsI3K0AwZMROUrseGRerczy3wzWtCmL0WIZM/6cMKp6JZJ5yRckcSgqGrgHAwSvEhqcD
/CJF7uYuhTbGD7iuu1wBUj8dMKlCR+gpo5bKwXcu6PeqvsKWJnYelzSPTWIva0JBKbEhUONVHYyT
ff9UnvkrasFNVfDn/+jf+UXmkYti0j3h3v/np/1jdfVQPLYffuj/a3fz6pvb//v0JfFjpfH+r37Y
lh0SlV/6x2a+fmz7/PkpXj75v/3Hf8OAhm+5mevH//z3X1VfdvrbYgR7/2QRUMD5o471hnlw+fDP
Q/zQ/npo3vzSM/fANf9DY03xrAEgHoIjoeD6TD0Qzn9A9HKEDwwVRI0mEfwX88CAsMBnNVaUOpiJ
LyPFoxeGtQEvG+1p0BC4UyLhjkvk35APXteJKFH5ISAtHgFQExX68KBKFdSgA60EawdtFXK6BFgE
iLgrj1TeX9fCYNJo8FooeGjAa/qdX9fCsDDlbEczej246pyL4O3QD/ekrLZVmKMBKtr5SPH18LVo
CvocbGj6FhGXNzVjp5ijLJ7UuoPIjj1BHXFpJXH4x1h/fq5B/1vZF5+hyXbtf/77m1ZA8YJPhwOL
SKRlBroC/AcyK5NxgX/DzM2RI2KDw7m9R49CfP64FT0E/1P/pvNgZYSO6aBmQjkZHMxBKyjX5lZT
tmtZwHwGbbpCvhBxofQiDdqbKct+kc05xifTdf7XjUKugFXM3IDlD1DhdaPzAnd5bNlKBfajG4BX
3c5HJJbirD1fVCbMlI9fUoPYXrfnUN+nJQfkMtpz+t//6Ep/Jv8WkL1ao3L6zY8qH9uYuYK7Lrsj
Lb0dNM35gyohQKWgYnDwZpSxKhvRXwJHXB3P5gWRaRv113+hFdvV/EJwJvhSHawratZ44AV9t05U
gk5vhocKhw1al8dojG+Wlu24+FhR62Cw4IEfADYygfUhVy103vI+XvejlPBuKio1UYq6vlHZv9uu
K07+erQoPoCO1cxndHcORgv2jbdUPZaHHS5zWw+E0U7zbJEkrsO/XGPUz1lggANc5OvIRxzMfoCB
GD4ox1lnI4yeqsJlJRqj4kgrB9MdaKHmhwEv0NBGEwLU6+mnVG6i/AeSbPZreUJZo0O/5qK4L8iX
H9ma3mlKsKB98OSgGeFqvm7KRVu/BvdB0NrP504SuoxX6GN4Y1enSib5kaF6rzlAqx7zkGUFIuB1
cwrlmEDh8AfsnPvU1gxKlG6GROXnQz6grNgDZi6P9ObBEqM3EW9kYlh2YMOOO3QV1ppZbQB3e+2P
nnFai/CrVG771y9m04E+5lVQwMI3Q4YcrGrdFsawP41oJ5uFOCVSyLYJxa3tNFJz+3jOv/dSemPy
wIozTQ7HDRNbtvsCdzSWe7rrfTQx8jA2/oW3CnQjqF/gHO4e8C5K7rtzbQXZGu9iRASpJm2qxkZ1
qSvatdlJa/vXb8UJxlRkvFwdcLyeHr4w+oXFLNdLVBA6BkJuyVlOR+b8275jiAgv+KPjgENOezhX
ZE9Jv6+VtmPohhY/rr6tdh+/y8EZwrRjrhFqwJbkhgIe8vW7dB5KtMEykxNrEmhU/O8W49Vs1TmA
If++KS27ERKkocJxSGMnK0KRcPSR815y2B69mL62VsglzyaV+vdN0XPwTVlNjnm4gPsFP5KalNo6
8uKbuo+m8yFF1Kqex/6v54LjexbsQU4T5t5hlIbaKqmQOCk4GbEkQccJce8prfx/4YXY1fH3IMbV
r/V6mBL0P0c4/8Xag3BwuRhUCa/sXkUxCYWwPoI+fWfmETxxzHPQC8HCet3YmJUqaHxI1yb53hWr
a7g0EbM8/XiM3mkFTJ0HuVCzpgijX7dCUmZ0Z5YoNll1s0WR7TuMdv/I9H63EQdJWghZkLKQVnoV
IqUDKvwROtSoipY5iniN+BR3arz8+FXeWUQB/uX/3crB6Ni1prIiy4JW8ZicBAiWU7NT/Ta3R//r
3zYF3A9pKVhWATPuEPHH1XmCPuzItTty9K44CrGMsN3sPg9648gIvX0t4QEvZGZbHtct52CEQiml
PSLHtA7cTJxL3y8vuD+nD9wixJG94e04od6hzyab4IS2DnoQGzzkYCua0riXrUuVYyVtqz3Syttz
XWgqCjRSWKUhyZbXs6HMfMwlSgxrkriOh0u7r6pveSyDDqWc2KmpAhp5cGQGvm2T64fHXdEl8OPu
eAAqHCensNG9AZZmOcAlpIkirnRdIE02oTpV3yNxxAEDj+3OcfVOZCH/FVjcRA4arBgdC6MEkkN9
GLVr36nDeO+FNTJgXTgHdyAXQrn32A8RJUW6gcpKVpMBb+v2W2chUg04pEcejARpBPk5THrU+1EW
Xlke+aI9DtOtseuF4Z0vSGz++NvpDeqXMFlfeoFjmgcP32RtHFvgKIAyFfghkDcnlZWoJfpp5FHu
HpkPbyc4a4nbteXrWw1d9no+oEkPcrgmzhszv5sxVEMJrKFC0axR+XCTI629MxMsU8AFgRypiUkH
Ry1ggoySiT7/TLy00DCqg3ldDiCn1ijczgP8sKr58nF/6u/844qoJwNIMhh77BY+k955/YZUVhcg
kl6+bkNzR83qcV5Q0pZmQoauxplGjF8/bvC9l2T5IgtBxAKL/aDBHpBJS2GerXCc0KaKHWhX6aXK
KdHK3E2PTPZ3BpDeJEmEngAc4UMNNycfHB8L1AK/DGGmWh6kvsF6U54iOOocoZS915Y+D13WD2To
w7aC2m3GecxLFFRbnD68yjgvhjjDR7Ndth934juj5mu+nA2pE2UJnU7782JfJiUV8agt10tY1xul
pH9rB62JhD4yNNwe0ZhAwe/IIfZ25AISatAY9ArUi+91o1Vga+tLkMKjB2G5XQpQ5eZonYaI3JGI
F2L3ty+JdKKO2vWdGEmKg6UOoDZWSUCM1o+o7gUDssurPm36izwZTVBBEkNAW7mbj1t9O4oBEwWN
LuQN+B8tBfln17ZiFhXcH3CngCX3C1q9ayVVscYc59jkDPiq12uPDQyUmyDG0Sywgw51shCSPgZj
68xGdn61zILSR9iYKBxTosGrReZfZavQwoZg3/8d7U0fA2QamK+YeT8liA5eNEdBXKS1LNc+eC/0
CFFAVYKkJVXLMbsykNu9iXBXOhbkvznIkdWAJQGpip2O9NvBqMpBYS9YIf5ah0V4OgVxfhE6SXBk
3b/XCpuo1kpwUNk83NaWYbFnU6Vc0Au3BrjSNMgcQvX9y7nypHMFD4BELNqEhzzsDusboNEEj1Yz
J1sdka0sLCjwKIRW/y80RTqFy6IHKe7wJMqXvukKCJO80Oid2F43bYSJE6KZGdP+46be6TsiLJdj
SCBACDnw9QpA5QWYiT0V66lGHYfiVVJuIL9Wf5lOflYJQ89UT3/SXYdxyGi3PWDmhZsRMO14ZUZJ
/sMLjH7efPw+bzZLPUrkTpjy7MqEWa/fJzYmKkqxi0QUnprUSQNoA+ugDsGPTFAJscKw211n43H1
cbvv9iP7HrJqHrQR72CTlg5OO145F+vGDdVZExnZgyvBYv5LzWAKwK0PLleoN7Q/krxxs2QNrIli
zQ2kB9JYY8dBpa+sj0yLp3Tdq+2KfnRMxIxoiTrJm/fxZVX1C+MlmlUczFsviW9wrKmA5OYAQZyT
OiV7A5IUuDJwLuQC7SOL4L0e/eMJ/IO9I8yRp4evwY2wR0t7HfReed+Lxb3++4H7s5mDfdlrU7z2
WFzrwZmmyyIMblFwHo7kpN5/F32Ooj2gw//Xw2YPw2KMkY615lg2u8AEQGoU2C8dGbb3Zj/ZBw8F
KqY/iZXX7ZRNOshe2cXazZS3wu7Ium6RRSEtRcQnVpWvogsrKY/dMt59Pa2VYUHYQ8b0YKjm3q2A
d9OswKCjxzwjW+7zuHe+fDxUb05rPSdR5yWMpa4iHPv123nDbJCyJL6LTBeVPQxXd7PfkWcRo4Op
4ceNvX0nFrPFQtbJc27WB6GrnSJMD5CMXEE9dgAmkzpdO2lT/f2Kph2CSG7xcNI5J1+/lOvUVi8q
NixnCSSOpsBM9+7UpEfiubd9x9Xdg3zOnohcx+FVygeWVAO6ghbc4jqQgWnfDAmQzsD6L6nw/6Xw
DRsvFFMOfJ2m5L7BOL1+oxzbesPjLrlOxiLaZUgM7utmLj4lnlWdyPKotscBPZoGfa7vms1PBKdz
fAd7b+bCWbeNfkI635bZJ9w53OohJyZquFKHTfclAU55X/pdiHcnNs/2nZ/NvX9KzGDUXz+eNm/6
2dfq3QG1THIl1EEOhrMp7Sypq2FaSx9L1dQ3i71JNuNLgm/7sRn6tAn/uUkjaWIKro5UvjlXxWHQ
HKmyxAsm9df4hhvslHNpDOEnfxai/QayyMwwOQxG1cPwBUccjVq6dVk+NVitdXvB0ZHhl2DFN0pO
Mn3I5rbBkruIEQTG7de9yrlpXbsUFd0zfAqmFivg0Zq26Dc630QGqeZ8UgVem6pxvGkNX1LFtwbn
01N5BOwqCdCFcM/Z2p0YcFQTUwWddgVqxGRowsnux6sU0k9zHWGgjKtI1wMJvytMeD5tkYgJ5GEG
nPenCHPwJFtOqWDEuGbx0wAppWp2oOOkll87GLKhCIpLvEeQ8QU3Z8OHqIwRLvaMVtAUpODCxm+L
c4ycmAQ9NC4o9GMeO84lfrCRUa0Wr036rXLQIL4oBonX1TYMmwKhzsx1S2xogmzps38m14imMwQP
c+RWS2eefjlAJVNSfIkaNalvGlJtrj5O6aY0lyK7dyYnEcCi0jnyrv2hCsPTJgJo+7nqx9Dfqdlz
EI1hgG1EuLEL2CIAM5u8uiidZIMBVab2Yu698Eou2qd8bIepvkCHQc2fxgU48q0RF3Z7HgHAHm4C
jEjcjZVa5tkQg4BZGdOylI/KjubHrOoNG+bMWJT44aSef6Z8SH2XnpBZc2qj2dqfxkhtNtsWSob3
DdSa5a7ZBr1g7cdR/I8gqArw3I6lQOhciTI+d0btZbghG5hgeyOSCDI7mzLyNkI0869ydijnrxwr
SjLICTVeBRE2CNFXAHTwpNEsCvwdyliT/R1BqDTb4obUeA9Tk5h5SQokLZIMDz68CbcAHINihbnc
ZF4Dq8F2QhhNi4GmtNW4RevA5H3GMvzdoP7z2FQoPWoEZBGfOL2Z5ASENZo/o/QjsbPq2vgUOiT/
IAWN6XTjIPNurfNWuAXEpsFtHlUamd8dcFZoRno822qx646DACaO2jWyHC/M2cOHlXyeudwjdYeL
GMyQHpQbCmUAY4FAQUoCjv7NxgQDIda2csWqxZVDwYbUEsoTtmfxNhclrAF/wfptg9a188saigLH
43AxSmDtMYLRJeaPAfOwyj5hvmP9Mu1WpptqmBdnP0pjugmjMmhOXbMf222CqQC2mKKtBBxPAN2I
MdfK3ZW1aT/GmdNlG+BU/rBfuIhDO7SWacQCVHbffUxvxGU8Q/dZz4vnJWswIF6wKmNjrvBbrKyb
ehTJsKlg5Yxnfu1y58KCGfmkIJrNGZp+Gf8aK64pW7x+nHJdWl73A7kFt7tNCYZ7yD7GyI1XekRB
ZIDV17aszPnSlzFeX+h+TwnJ16ULXcTzlS+vajD77Q4iDPp72MMl8BmMoYgukzoKnHUcQQE4y1Qf
C0wLM3y3pLEk92ielQxGhrafhoRRWsfBQ9yy8Sf3NbJY1+zdttyWredlt0ZZl2w3gTKXk5E983cD
P+O7OxTNdE7SIPsOFTctzmdzRL8JaL+HE2hGfA8UVBaPph1Zt8lApXpFCavDvzG2B2NPFl3FeBRF
lQd9EbrCl6nCTfK+wCj72myM7pMFdhBheSMUyzn7UPlpWNweK62iDqsTN2q064Fvqa91N8h8jQ1Y
8HvA5KM6nTvoFHt00uz0ok4s87uRmG68x8s+x622R5QYviUQzj5oQ1zgQuX2G6TRa4x4iRjRoUtV
ll3E5RhaZ2I03Xv4g62HS7Cwv6GvCVKWeB+fWhb7FICOjs3g3JrnYsHgNynLTYvMibENQM7hbhIl
I/6t0Zx4wHCr1vlcRBh4baQCW7rCuUEE2yIYx/5nRD1fXbZF5WMb1yeDs2Uv8cEq+sUMcRFc+Zd8
IaX2ozFb80cAv1jegnaS1nneGhCkZpGw5asYzg/ykhaC4hagZLlnLxnsXRG0NdZSM8IV1iY20tld
t85UxN9ya5I/60HZ915eYYUtIGCBg3Byi70h5Qxotti0DIp8jBOr68iAWnyTS6cJ71ENTOO9j/sy
e3fFVWRVwK27duzFFJAsIpGdWxFskRW3oqJZm+YYIVABOyjZNIHso03ZVMgAxOVQ5/demTv2XmJf
ulz4MYix26SrK4wQYRngjp0MeDGj3OkHTMSs6dZh0qCBr1Hc5r6ZmeXfjbxP8ELv0FkTRjyNp2Jh
8LZhkJrtFkSOjFZhWM3ypCwwBf/dUO6fuTMNxcOY+P6jQluq+TXJ0QL7hHmau03Rr7RW9WIogoS6
8Nw7tg1M28E752b4hd2qbbEyBn97VrNGnXUK4hi+Vj/9P+7Oa7txM83aVwQv5HD4IxFMIiUqn2BJ
JQk5Z1z9PLTdPVb1tD1ec9LrPymHqpIg8iPwhr2f3YuzLUd5Gz7Jjd4kF8EcCK6bZlNf3ESczXZz
XfTjh5DUOr4UxNWpWwnXMUe6MAe18MzRKIt7U1wrK7a72Bw4JStGzWMbI3XddXVr5UEU4RRyxtVU
F2xg9DPtE6ZmmJOO1a8FllqiS6TxtQeX271pfYQBMSGsufuhzObMRygJY+2mKSLzE8wcRp9JtHpt
l6DbSPD3SMu6XfRRSLyw4ra8CfE+Z0gGdPS5g1NWc9I8Uhk1HONaKEcjmAEPqvdqhl/u1MLCF5/0
IeuiC45KYyB6tpnyU6uumI7YL8YklEeLEjumMpBaqcvqcreMSim4/Php8866tY/IPV7UYaslciNu
RcEkJbIqB2NmqmQoO61Llu65hldGAr0EGtvWWMdDwF0nMyiNlOH5LFll46TdKJHenOXiGLTLSOSy
ZCZSfeqw53ILqgEwSk6n9nww7VgcSuG1KDJh2khxE02+IPIdDqqcTIZPX5lLR2w2RMDO/QxkocFL
IfvoUFJsTSBw53OE7UZ+HHVFuGnaoTIOI/vc/kdtieN0o0YElwqOkalSd0FJy2Equknu/V4wauls
EMxnbsRetd6EXhS7R4OEjRJ5XG3JOVEOwqChTO6ZiAJ6qFTs+KG+kJvVT7EpvtXRMgnPTRUBn5Gg
Ezz8Wrf/LXXuv1XVfpPrnurP8tLDy+6Pb/XPKt3/QP2tRQvy7/ONNsl7+5b339W317/yO/ibCCO6
C6bkKhRvRULp8g/1rXBNN2J7ymBZV0BAsnD5p/xW0X9BNMoUH+IYUh+GVf9U315/61dBGg/ZqxpN
/Vv5RrRV3xv1q5joSle9XiHym6tC5nu7Ga5RTAdYfWEBj7frtr4v7qRnClAEfeZs167ufYB33MXO
epACbubVZtpkgbG39sundhg/+m197m7Kex6+p/wj/cCNH+T3KxHNP6ZHJObNG5ovh0Btp/GsgE3o
NgpUz9qv2/Ejxnom240T7XK3uW12EIPP6lcSVEftIL9ZsTvkgTTa8mN73x+6neB3nnXq3dwv3djJ
t9mjfFsfJi+8TbeKX93Jjuzl58Vrblswz4Nr3mNkCVRuFX55qm6nB/LO+Z3udj2Q83sYHvttcyec
lB/yTnVif9r0B32T3Wh+swldDJWeuDP82NG/0nO14ypvlL0R0GDdobgn7fCLtifCLzc6UUCPqOY2
Q6O8c81dswv5pr3dnixfC8SHaD41u9o6vw/HZMccehfdxOdlZ52WR17CAz/Dl+yVfrgl532HhdPT
9kTu2YZd+/klvJe31YYLdDrnvnAMr/Dqg7hTDrE7OqIf35j34a70M48NuNvbxWb6LEO/Hbz4WQuq
neRbvuD1wXAkeC8la2kP9TkgBviy5u58G+N/AUnks+/rnBqWje5mIgr3YIhZNNrRey7tqUSnvbYd
HN0p/XmvcF3zgTw1xqgv/WUpXbLoJiwAz+uhCJLbek8KXGGn2ybQXB66/FzEDPKypNt4a/hFUG2i
vbwr77tX4aY4mme+w5PlSziuvHgrLjb8AT/bJBvdNe6UoCGG+yOyHOEp248nlltfy7Ht7fHJuiOW
60nZ95f2ZOq2RLguQTdiYHGhNG6BeJP4kie69WZwJH94M3fLri8d19K9Yi+dhAvnc3SSuDwlRWD4
kl0d+ftu4tCD+Tqxx7boG7wjm9ytX2iE7eZ2PCdYYKnBbnjRaAPJ9ArIJyQiRbqfQz8ufaEgVtOp
D6M/OQNJ6e+aO7vNhlDf1ImO58Kxyfq7S31iMHwjyD/8/j4iLeNRLt0oPYI2NHevlQf6xvRwOzud
J3uCM5IbvWlei+O6L/3+RLwG4NqML/GRcoxEZ97Ohq1KQJMiOysPmTNHdjv4kv48kPNh9V+CbNiL
9ZWHe62wdc2ZlWBWjr19/gFakoW5VwaNq7oh6AYyqR/G2+WiPRSpbRK0U+z5fxq8hGvyotP9GFwM
8A+5Z0pOgEtxnQn2dZgwi8hVG7ccB3vuIakwirPhwedEdi2B+AMvrJNwdEUv3DATX96a3fpEYnBq
7SKvcUnuTXfhj+p+ODO2iJH0jvwUu2Zbepnxlu+Sk3bffCWyHizGJbwxuC31/rIjznjT+4r4qT00
GNPd7jRcagyRjqT43Wk8Qh3HrX3UHulZncTJXUJNM+5GfiX5DLRsphjQROxEdQU1I3vMVuIt6pKJ
cNbsqK/3am2440a5b3d8gm39QbwWzvZY3Y6ja/Tk1ee2adjpsTqrH6Zs697sd50j75rEj+etkR/z
Nwq8rb6xZJ/ncrOZvwR3ccTGe6oqx7IpCLNbweMzvSWOCXVsr7zx+orP6BNl9Ul3sRkVn3X7JHiZ
6ma0KViJU3sNVN2TTVAoXvmOqSDRA8NykAXY7X4u7O6FCsQGSHXXOKYbSa4e7xUJHIzHWp8D0fPy
UQBKTwt7zKx6ZY8pldB73Dz8ESa5r/jKZVixqJ7p2/txJ3vZo86feVH3hnwsH5piWzwNT4BubXZR
ZlBPjkiFuBGPLUatV0PfMKzrHrPY1/VHKOeW+IRepgqoyUXoWonX5a5YuuvzYLnauql0J9su1huv
9XIht9YMpst0MR45U2BDnPmmvxNHp6ttQbfbXX+buRdjy2QF0nDpVKa/TB+xeYis24ic+qfuSbwF
BzT6ouwNgo/4coOKkCGGCzPwbN51wYflNhRkopvbXX0U1DfjKEKbG56b05BVNozRcDpK0V3pKycU
7bNml6/G8DCQLpY0xkYmj/dap80/UmfZlKx0bGObuADc3eQOpKSnh4tjHMEXcZDv+TrPuRPfxoZm
V5PPh0NyhXjXYt0+ytZRf8fKbidu6o3gQ+Mttw2bzLZSf1KSxFYw1Y2e1HgV7Xtim8epUF1ub8TJ
GqMrPOa6XbxYqo0RXi6OybNYPlNe969StGWEMkSH7kvpSZatf2jtg3XSsv2wg9Wqihu38WBLnWhu
mbU+jJ43/Sg6T09Fm08iNClbfYrWj/EokRBb17IbcZ/06uNoOtzbUfqDw+O+mvEbtwCJUxnxU4YF
MxHPPLBKW//RmaQRl49kSfmE+T0J2MqPRMRmlzBlJWBbo1duSJJPd8N2cmuneTfvzBuDeaTbH0lv
70pbfueX/pjvlkN40hwwle/MB7Z8K97U2tG9/GBizW+509dbnYeL+hpvB8LC7Gk/vCvnKVD3TIym
0Z51OztXB7Nxm+dJO0uB7g6u7POzTo4i+ca84V+IOBCDlhlFzEGr/DIOOKssLZLBNqZAMz2Ddrne
pskuXN2hCnrtaZKd6GPYhq0L/d4QvLLYXdPQQe0Zm12845BxmscjIb8ajV+QuG9mENOgVD5A+0nf
hf1ZrHb5RLvgfog0wepv+6y/VZX/Hzxz/4HVOF6kPyvHD8k7iM+371Y4/sbv1bhByQ20m/ZSpSZH
8fDf1fg1oQeJEJsH2LmIt6918j9ieH5h92NRIYsE91DBX9G6v3vh1F8If7n6DERkPpoKNfLvWOF+
s6H990ZCQzAEQpfcNQ0VOZf6swDaXHKV6QyZWZ1iECMoIChH6WXqwOyahMdqL1/FbvJES20LRsjQ
pmFnc7bAAmhXgz98J1OZ2it1Iiz8EC/zaPcw0HhqrBhL3WytY9gkayYeyihmfEtGzHAX40TN4Bp1
ceSTkky4uMCqbjOGVRL7HYL50M6FrLLcEXqwbocQwD7ZNPDIqYeIpQB7beYeOaRjpnwQuJTGYCwz
5IA4bKMb69YpZMHasw5UnnKFoAEMpbEUqHWU3pthXnzqZWVsGZtep0QCiKGphjei5PPiWaVqOnrf
r7Bx6zC9tGJd3k9JTdomMQ7TS5/lMjGs0LhsPR3qHCqDMb5GCeHJjjov2bAJE4KVGPGULbUMzIKv
sFPGh9kQNG0P4VYlIqddVrta9QQScCVzQ2m1BUAQnCDzYoC+iahHZj7YzL7auyUTlbeys+ptZ3G7
3GlgDt+ymUwyp8hy4VBOS01IOHK0J/zASblJoGRVzpKwR7EVI1INeyACZU/8C/ejfpCHl1SOpj1c
6FJ3BCk2V+wJRn2GC8gIvyoAnzorUSybtDYm06k7yUUsMd2Fa2/uo9XoXxpJqRlkQAvjgWYmiWyH
Zm82dpOsOregWpPBG0TSTWMlhuKQu7rU2Nbz9qQra6wB4VH6vZJJ2bMhl0Spa3lvVLuRH+7Sq2Sb
2k2vFLE9ELHO6AC8m2nLao2NbCQ8+pTzJXTb1Dr1U5+tNxYWCNyiLKXQBp8wRax0cv00IWBK3FBq
sQuaFg8WcZlvMX6qw6aoNKvYg4Tq6408FZGnQxZ0lLplD6QCm1LuQi0pP8tuqT4wSk/hdoTzvMFM
Hxdury/pSdCraPDaRW5pkQDcyUGe5UoQElkSc/5CkHEr1uftUgstNUEe6YoNaHl5skBDEb0LIrF0
RKkonxYm+5UDE5OhixzL0UPXA2sDrS4b90U/k+xZs1tWHKIHlhcJA9qK8T9jNowQub5RZDBJvGMV
77dYStVJK0JkofjzebQSK2e+LkxnaWTYm0wesmWdAlUaldwpEwMU0JDBxLPHZgCUoLdZTkTCOpW7
kgHw6JspX9gzGmulmqjhoTgocc3MIYA0hiyUrsRhioOR0EhnJNzYYmGE97MiFl8SQygqOoOwKFuM
BuG57xEgM3CsCjrWricNrx80CPKLMFnPlZzBComXko5WlCaJc9h0d5BypCOEAeMllHuYiyVMcfxj
WSsMYOjq+auNGrFzCwADPZO2Qjh3jciTM5SuFj010ugty5JOrhIqCf/NSuKNI/WCAO+U5rFs5J4a
EoS66axarh8RxcyxC55Ws4I6A58BpiqngmrUIVgRjBWkamJB94Vpre4tVoCat6horndIwNMvvWvD
U4owQaVSCqnGLGvOxTtLjuI3M5S5+4Adw7llMxhbqYUlycjtesyS7m7ssyHx+8qsh3Mfy+pNs3Cf
vjX1LGHl2i6IjA3uK6Y3ql3o96taUcEbbUNCDkCHEvR71z4XRdTu9G5a+OxU5XQCMkAv2paMy00h
1mCQMXd+D4e6fxkJo+LzOvD2865V13DmmeZv0Cfxh4lgw/Am+P/NXSLLhLeDsIKHnI/ic8G6ogak
OVjVBSZEQ/AZ4/46PU1TryynAlzR4hMQmScuy6qCHUZqSKvf5WsB9BaE/YkdDGNQR6miuvNIqy6T
W0WAtWdbCzQud+1gtbPRG9PlwBCVvmPu2vpYdyXbzIgP2WtHxNfgMlPWqp0hiPVjvcQMVKNGq0df
ERRQsiDszCF2lLG/privLTt2WUO44xYdZClWerMhbsHvDapftUxOOmBU2ba2suqltWLxNsyXRNyX
yVxKbtwlgDtMoAf3SzrqRZBy3zouCwarc7nCM95Y1ZgRiROV7PrqkmeeWGRt5ANbnO/0eWYBX4qj
TGscl1PIVgZNyXwy4JYxPzZmmLHO0JX1SVvXdvJjALkiSXhZdxZ4I0H+Ao9zljpNQzdOumHYCNI/
dE5/q177/3OKKv15fuIZGuMQveXfCrc/5Ccy9ETCjf1cpyj6NRPpn2NURfoFNROAArxcMtIZNF2/
122q/ItEWgnzV2D71/nqH6ao4i+E1Fn4v65DT5Y35t+p264CmT9UbQxxubpfk45IPtWpBb+PUCfS
rldVTAnvgdt2A+gruR074gZMwES7okzwUdaqyii0zJKjOOjxX4hmfiaXo10hCRJLqE6cLRSFny3K
KEKTEnybTjcjoWfoYLdTWah813LejmDprmovBqlq3yU3WsE6wZ6F9goGH9EjVAKBxrOm14/For+E
FFcQbGZlupejdFw3oBy10W9LwytnvfsLxd1P4iPeHVT2DKB5ayVUOP/iGmn0pcLliF5W1wGYBguM
G93vklqd7GWRjeelkQfgd7Mg8TOFq5xsKwUy2H6Z5e6v5NbU8d/fRx2YAqQMRFD0CDDTv7+PUIEJ
rZdnhicadyke3IOkB3pFXq0D1Z3Moay8ptRKUWJxo47F+q9k5v8yjMdOxSuCP0y+upswS3+/AtNK
dFJ81oF9KJw/G8nGcBG5gfn1QPqBI8pNLzktVis5SFdBjm9gkMbpZo7qGg6PuDZw2LjNKq6O67CH
bqhM8l+Q3X8Van877bhfLHAhOv0SFbt2FVH+QUOLJL0rolhh3ZZBJCNsmFU59eSQif4sxRC7zF7z
0R+mpgs6bKWV7sYxDFqr6MXNXBdJvKs0xBe+LPBccSBppkhhp6ix0FR1SbeXxWn6q+SNX7Vc3676
KivGMGuipEdi/DMMn/MDcBfysGNVWtSe8oYK00lJB7aobCd9dTVoD34xWmriGUthNo5u5qNP5JBs
BOVQM9aMCEjYkYg4vEPJbXwoV9m0b7T8PYV6Vtn6nLV3ldY3NCyKNkLIbQRBddurchXRlxWp3oC+
ajy1kxZqmxYZdvgwD930YIRarl2rN1J79aEwI/cPPfD5t5/yj5SQ/+lYAdNAWYfh5nq8f5IUjmua
6VKfTk6jxZALyEMpCQ6bLYahuH4EukhkUvFODNVROBfqYrHLGIFvRQAWKz0EzZejjOlV4p09RcoZ
uwggdfvHv7jM66rp23tkIJimVyX1g1f1X6KPDaIIS4SFINgjuLgO5zCiIRQhArJ+LkB8QqrLZeDG
aupNiyw+xeaoHNq+jUJ3rHQSvBs5lY2/ePWQA/50XVivMKReKTh4eTBcX+8bfzzxVj/RqlACqcii
GD1WU7Od+mVOXZB/TfmeykUb2kaIeJetQb8t4b2mXoqqFu2VebZKYMK2NKI6wLNP5N7IIgvtxOOA
4Oh+Uaxnq9SUbQ5ONLG1YpBipy9qw+vadj5YPVHgrJSZM8ssKiR16OxE7stdaxb9RhHb1DMrU7yv
xvIDOSNRfkb+kEerfrO0bcLAdVlSTwiZ3OM/QvqL1msRDaeS1P5SG8rkt/nyNSJEsIe6fJ3FdgFN
XVQ1kP62C72iZqFCY5W7stEW+9ZsuRJBFP2y6fHsc6rjD7qAdaVv4Xr5RBmm14kz02whabSjtZDZ
tKxL5MjGMOyWeb5bMa1uInzmwVrP9UXSowvUN5pGTkSQz+l6VGdy1Cj1yswvoqbeAOk2gYHljCYJ
cj2GRSK5chvqr9ymdp3Sqq5h6RZgPzEKtFIGN9agwRyxkLMg6hFdO7kWjYWbR7L21OjRVV0qXNa0
AUVGo7rNpSXaSL1Y+AWNmNssNC1GP013dSU/WGGTneTaaGwioCR7EZrFQbGyEZLysESC8YzIUXht
0R3HnNWUoZ+Y9iuDgUmftJ2lZ8MniqPmo+iRlc+dZypdtiEvMz8LZg8a1gyLSx33r4lszRDdy09l
lhv2nDBjiSnIOkWzF1FfbwWpTd/FVqpXLP/9qDk1ihnQKp3x0SAkPlvqoD+1c2iyLlhLxuw6k0+d
TIcbNdWTTd0dqTtktRi2urGWQVxVTFPFci9qnbWtgc6NjsH74KkqGohVJEXQTecYT4seJbdT30/b
aG3DrVIVBStgYjBuRsBiNuSjVqWhGTf6OBGv2pm6KwAz3cijHj8qS7ghS0PZp+TxIgglBCXKyDa1
pyInMmeMy20/RnmwLrRfNoDm6qFuxh9jFrUDb1rZvpmS1r6jhZA5oJO6+mYilxett1K3J1YBkT6V
DeyIqorfLOjEmyFGqJH02N8QNfVPAkH1Dg/zROTxKHFbM2X4hQ7TjelsWgMjXglmlN1AOGAxlpHI
yCcJqaSfgaxrt3E3J5shVVV7KJLnSNCUi9m3oSeA2Xzn/p8Fkyo3wDOr/NyM0+SYYtiir0hHlxcd
qUzBUInsJOG+SWGwzYuhZ15sqrErrjLLJ0HO5ActGSc7poOmBpr5yFqZFG6LZsgOS9asx6iVaAg1
7NxynBxzTRhsK1atAGmiuFfQAjnJzOS4mZh9i+vwIMmcWCS08rybEr31R7NLnaJQ810eTudiGl96
tPk+YZHtFgtzrDn4CjVvlaXpBYZncmuNYehYUybdmsgV7yJii2CBTkDj9KXctKSWBN0Ut/eQ5K49
P3qVgILhzH8lj6lYpkFmjBoA5VEwtlGiYHwxjPkdUXv63C95CAu+Y7VYGHUF01taAynr+WWO29xu
kWJ9wDzv2FOlacl4bxkDAqNzEgDGJQjbmQl9n4c6mlhmVQ/ZOt8qeVqcZiTz79bK6qRZ+vdC1T6t
BtaoXSsCuy8iWy5F22Q3g5yOX4iTrqE4SlodBDWyNmDgY4RjK1axVeHtU7LJnNxwRlwT8jh+wJL6
0SbJ8AxdtrorJPZAaq6Yu0RoEYqu1xeBiUD8gxCAdWsURYwlmHbFNUqp8OZ0ucL9wu769FCXTSTF
kYc3SQkkWUhmex2TqfG6pi8fARsrp4xBka0BZT8oVacHkhhnOzms36Q+HG/Lfk6RNtXzhmATw9c1
IbtpZ130amaYzlC23WNY1uEhn1p5C7NzeZyRNZ+bvMtQvvLdJv505I1KYmfFGCMSZcRKbCBJsh3G
bR7w01OSlf1N1hajtiGdpdX8MO/01V+ypDmhDMvtpJ16lElaFH2KCfpKu2Z1kWZFcqN3NBKT3lse
1KeAf1o+dJJPuCzjsQD74yWF3p6HdCyceDRNp9MRoBOo+ViXAN+0CrVI1c36M64Dy1dDPs92RlAO
kjowoU4npgqTtkWTaKzG26iVs6M2xvGdNMntNq1CdndSkevIIMh93xokVD82NGaHsBL0Q4W+mXxr
kLQ231re5EnBzFBLjECqZuFHa4yfiVXJW7D/5o6Kf5ltfeQXg6AeRt7SRCIsMQpBh+XVbpsaK0TX
t/7cMo+oscatdjmoH0KnWAczLoaYXmsYT8kg+ws+OoJ7hoeuKKWNNor6fV1psk9g5rBds0p+BW3u
d6aBuTVmMvap1RbHf5HLM7TKdkOFP7/MQ73e1KE03CRaxDIwSrqtXk/1ynLvutDGe7+HXrmc+nZp
gpFQCLfESGVzB1D2CdbqB1TvT/gJrJ2gRIyOJmOpDnWoigyr88ywzSTbJzld18o52bQpg0cE9GNA
GIeQOWHOhJ8Z1GetY3IXxolMseu9xRxh9pjNbN7DC9Qjpx1zfQP7EYKlqVYXPtn5fm3gmTugL/EA
0N6AklaYiwmr6i2VJjz22sJwrMqMF+AORhA1oZR4sJEtUkRnFW5/RpPRSKN5L4ZV+9hEokKW4cxd
3lDS6RMunXHWGQDh/SmGyFNnkMgOn+Y3eVQv5OsxeeQhNONeueCCbl+HMY8uIwacL2aH2SeM3vg2
ScLMJzdCh8CMsB6dMjj6rDZJPZHWZN7qeo9IoI4/eggA2yzTWq4QpmuSWDV0pDg79tf3DIOQgOKg
5FmVJXUSpCyjbEbhI3hvsblUSdXRtqlUFzMW7k0KQp3Z2IzaWBmT6FYmEAD9jpYlHxKzi70sdyWd
eyloP2oxWS8hczTVYwK+PE5jLdzGNX2IK6zFhBDVWpDfTAz0iqXILsgKmycI+gsyjML8IGBYRFmi
qNwBYN2yhC7F5QzLtaPVLmpltyi5eRISVk2si2JShflg5a5l8an3h3mJr5aO6m4QMlFyLXH5GCoN
l8pcLK3sayzFX1hhJAYD44pfKf/MBzIKDNFOFIt5GYd1gKjeEtxmCcU87+IJKeOjVpWlz4DY4olp
YBKJuDg8m9y020JFW5lZVkPBuvAb7Uyc7y1QaiJCOKGAxIMmGnmch41c60Go58uZ05FFByDz6DKx
7+mWO4nLqPlyonPDiWSzCoautx6keCg+ZKWvg5FO+itqiN+gtij64zys0blYJSQI44DUrU3XBQmO
aA2hExs6o96hLI+xMVSlE0vWRykC54XZPlLyREbzwpM3PtSGJAYinOHISedEHTdQHMArix3RH5wQ
Vd+EAlZymFB1fEgtgmmcNh3wGvTUNy5PnuqlaCJj9iSjDB/01uwGpKXrWjulnDMgHlfJ4OwLeiMT
IznmH/2kmA950wk3M/Af9m4VogG+ZiW8hTy2SJgwwwpxi2lE99mshm/iaiKTvWatbNorh9nJGbc/
TEk2lZuhyw3SHqFOE42m9P1GshardRPKcvbTJF28WWnfYom4pyLUX/VEGEFCG70YOyCBsxthiBVG
vYKGAKic5dj09amt7maKbWoSwCGIqlDcl+7UmJwPUgHiQ46a4gZiICaT6+M6d5aJuLwdMWTmg9Qo
s7ZZyV2Q9sJAwqmTDZmVvhJYFh/4KJfCTkS80W8oD4Z1ky5aJXsMWQrWDqxu8v0UryivmgkAv4NJ
RXw0u8yUkGHDuuI2KnBe5RKiCbV7o1UO/A+hJZ2x1mNYTYaR7FmhGI94CfB9XHP7Eo/VgEbAdGNS
HJeAoVsnrHqLqlzMjVu1lpKbZZpyD+8D71aeiyley6v/QpOb8ojNznzBgyPMLusvhSCEUr+r1nkX
gbg+N2Io72o5Fd7kWCpIlVdXXrA0Tzv2NbUu2FU8xZsxyuYLHgceDQWwZUwyqvVUD6lmm5XeEKAz
L+1+gBbyNnPzvqnyevyymEWqfIyEKpBjteeWFwM9BdBf0HOyfZgQc+g9tEjiDVMB6cawaD6Xruhk
LY51CdubEBu3jjV2WX/e9l/HsN/afoSxBk0Fi3lIB0xyf/Ifghwcu5GIWttoaouwt5juJ4mQ+GWp
VW+IEJxN2DUEy/GITfW3MV0V0emnvF14RMvoVI28j1DFhaugepJJMg2GqVXrPRbOKExJ3BteBnkG
kyZkU7EXl6g2OB2sL+2K4498hn2f7Ixik++mnLS/DbcWa6FTY1doo/BGydmQqBNe64VMc5IiZ7fx
5y/Cv4xoDEi67PvxN5uydjU5/zRjYAVYYR/psMqm0Q9VJPrFgQVdfS6TEd1yKezH8LreRvFAwc8D
Hd+DvkrEspHVecyve1ApT1RObaLON39xcdcB9h8HM1wccgm8qEwl0Sb8fHFiY059DcmHh0mTPhDZ
TuPXQihPOYFo/A9kgqWbXJ2RdvW4lSp8H83YOYLa0Jv9+bVcZ7DfLsUUwSBcYSdcDmPjn0ZZUS3L
cTqOVxE78a/N2O4L6xojryu9v2ap9heH87sf9TosExlGXd2DiLEljO7f3xaS7PC3JWJhh4v61gtz
/djr3QoMUbfe/vwH+x+/068YVQllCm3p9++EbRTVfrQUzE2sGLeIJe6IiJmc3hrV7a/f6m+tmf4X
sqB/u4n6D9QFcQz+vUj//32x2C2Trn/7Rtbm7/ymCzLUX67nG9EN+xFG2ipj998Q2br4C+xmJpLX
9wQmxFX68/t2STERDCH9wTOt/cbO/l0TJFu/cC8jQAMBCvtp1k9/Z7dEwP339RKmXPk6t77mqSoI
DRhXfT8ZQx2JnSYIoSeVU3oQFPNziSOFCcJ0UBNcTbk27Zqe+W1YjdFOGOMXEl9EanONhcEie1Lb
VsdKn1n3I4bQfKGUhsEeoiFjDhiKaonZrbXOgzaEETEuEN/tiZDH/MzHqRu9htDDhkSFtpFhw9gp
XFD5B02o2n5oWjvvV2bYwlNtyVX0VKd98Tz2xnjsVePdIGr4Ni+Z4NoSq5XSpjNiBqmLmUdIu7Vt
qNFGrDWZKwqReRuri4Dns5rhcRyhvAFcwxXXWiS1cf85sDM31yBRC2Ih6twlj2DY1SaDBshj0o7U
zsHRGhT+vZCcjXUWXZpuXHRJc1MI/OhCo+zjcHhdWp0g00KVa1uak3anjsWho5rN8eVKhssDIXVL
udU3NBVoXgkyiTtlT9HIHS4Tm87HqUpxY4khlCHBuvb4Y6hVj93KfnmR3a6TKCOiNBLsUUVpI65K
cZB0eL5NRRQU5ieXgCM0MUVvmqyopa9BWI4pTp8LfinCBtlo39RgvVENikZLippqa7i7jx1fcrB1
cjekbWgSccsgN45PTJCYGal5DBR/GVXARE1WM9aVY4uwK9LKZLfQE1xZcac9Ci31pDNFAJsdRZwo
WtKQulKeTL8atGV6XBYpvgwWiiDMZI9NMlFQ6riusPyKqU8pW+8h/SdnMa23Q7O60VifsV313iIR
8vVf7J3JctxKlqZfpa32SMPkGBa9QczB4ExKlDYwSqLgmOfJn74/6FZ1iSEmaapdm7XZzbRc5CUC
gMP9nP/8Qwaqv44aZ2sM7XNaDoTJGq2+EyoLMI5LW6bqPbwyf+zINjCIfvCEcQ3rC+VSapZICCqW
zHAcOyFvIi8imVFLrXE8VDKbH92W6eGabvqqFcgwuuRYRqOCJIPUrV+VKqvCjWxURvNF3CnuVwl5
Sok3XqKVPjRd2rWBtMuxus1yqeQR8Wec0xPBHNiKbAT3FYnlYXmg6YGeNYy0EoYyNQ2fWJmtSxqd
Fh36aQy/+gTjQIdth9XQ9NT+Cht5Pmvkb7au7qdMoDbTphH2QNY/GKFyrxN0pWnAplH+mCqH5Gu8
8IPOKOxrC41NHxbFikiFi1FFEDUqD3TdhoLbxPNXwhd+FhbwrVEeoUidlErWeep/I31z2mLGsKQ8
+CcC/sJP9iiZN/QJ2SGEmQLuFl3a8h3RiQJGlmG3w1dBy19MPqYta3qejn2a4LSrVHp0BL2YTIvi
3lZqBn6Y+v5STZWvCMfUwvRYDvV0w4w9QSgC1WwOrKQY1CqOSrrJCKoEJT4KHVPP74rGde/JETo5
ZmUWAeFJ87FvhouQAdoFYX5tHdDNZdBvcCUgv9UZhLUdS6J959aqsy1gbrvz4m6g0HGRnu+W5uNZ
r7XO3lE9tvlKtZNlbux4EkcIdOmt3mcQzNuFoBKVJQQ4HGmKGyxdIUsyY5DaroMk8G2IjCjdus0I
Rz5zmTuvHJ8UPyK+tomWRz9VMjvsc3O3znMLaG5MnVttZtYJXJH9BLxOnjK/78PdEMsh6CVhdIEG
VAJ6ArSw0dDw34XT8OxPqX+scZ5YtxmUFwrcdKXhlfAApwvdtza0O701rV1OlbtODG/UViW6+HSj
zV1zUBluMPvar77aSmuPPhPwC7eaQX2YZ3Rgj1OW7LoqFBOIYs0EhxGkz9bXMZoxc9jLYdVoq2wc
nzssvTEs6aItD5ZlhuVQWaLlnNVUDhda1fQNXbZRFMHoYI0UiMxQx7J386vEtaunxG3RPjZ+u0t7
2awxK22YhnsPFi2pXE/iQXNCD4lQG2EXFU7NY2Sb11kF11kbvL2T1KhH5OTtsMd9Yn9tjm3sDidf
jCtbH9J2T/zPpYtyVkcErGPXG8hKh1gXNF0UEo5dAxcAV8Jaa4UJ00/0J6nc5oL81Wvhy7oJvAS7
wNWM/DKGYerbDq5KsXObogI/Wm1cfBnSRD6qHgPvoDbNL5Zf3/YaMHMhK8JRm4rxa+8Fw+DeYiYG
2GjYt05jzMT+yPoy9MVLMqc/THcUeHxrICjY3+pXWZI4TuBHS9asThx9hc1Y04sVHvHFPvHsO44o
wOEic9cNRKnLWq/yhyKHWxnYBLdYml4T9exjmaSyglMnbOjn0aOr57Jq1kOXr8vW6JlHL8bRJNYC
vOH5MpY+lPi4Rl5gmAQbpihQqqaxaqpsRNLIbJWDfgNULfcZLITteMIt5FKfqruwM1S3HVu7YIeF
zBuSdKj7CJ2S3CSQyPG3oVbs0I/7zE+1aJ/FcQoHPjb6r2T8FQ9d7GmHuGP8qGqyk1eJZvW0Xk3c
LOx4P1MrwoceQjcm6DuTil3TL9K2ZGJFQGqiW6m1CrFKT0h97ZLnuavynJg1SzbM+9353kxiFLgE
s9Hwmmb/fXD5cLc24c/YbDi1/kn1COktOuXNLBIqjcGw6mPXxVe+EBwsqg2REbbY15GDdpriCBeM
UZ4mz0WmJyRqrWQJxQ0ct+2+pK6QBkR70/C2rR/mN87cW/YGzXZ22aW5013osNKmoMUjxK/N4YuL
4ZR5IlLzCi+K5KbNyl3SEymWZMX3ItHX8bAQOEOZIlowGYo+KFIswY4N/+QQu4amjRIx3VjkeQVO
nkS7NHGTowlOjGnGNBGTEKEUJtKOYGKOyqIapvhUS+suDk2PSc+cy3oTtbl/IzHCibZxSLkahNmY
fYsMCHgBttDIL2JVoXuPISVW2LWFslzHPkhbkJp2k67x/rGqXTc5PbAI9CqmXjq2mA9RN7svWTHc
honOeBJQzJ0PdkVlteYNdqSK0mSVn1BBVQua1ZbN1s899xm9s35JEJ2bozqDTHclIdY3aAfxZA2q
rPMZEveaJYPR9ENnT0g0+Ljex9oIYE7C6m6wtfFnAsLF0K/RPsVwZtczS2mvtboJZBRFE/6jxYCK
S5TO9WDy0XpWupZTEp1mMhiObVJ127gcPjdSNlvml4E2LwRJpH5+Ha59kmwDyCb4Akxw27OFT6DZ
UMR5VWX1eUp1FJqzo6PGwfXxpjXCU1Ga8xZkPrwIc3PYaiFczXXh9em0gz6s6WuMyRFXT7nEmimM
6T6HSURQaBulDo5XxscxkSZueWG9h301bpmugmzG2Qt9uRMQG2ZexXrjXoYkshN9PUcwULHPMK90
jtJvQEygyiprL/V8oZA47Tpxq+RWTjnsWcwBoiM2qhd0++aOt0zRbuX25WwJufN77R5bF3xkBjdu
mUuV0yZJmkcSgpsVVaz8riQavJRwU31qEY6PxSQDprfWt94Mx33vlcZPXmy1j7IErdqo3dJyTD68
gxgy5ViGn7sKRDLVLP9rXRv6gLqtjY/RAFz5uBit98cO65rjjAXFpsxH75EBZQuHRK9aZ42bwcj4
T48fLcj+X0eF6YVTWt0uHJjLBxGg38EvrexZWmm66vQZja7ZGtV3VRZGsrEN8VNYVDGbIqmPKU4b
ZTBHTVwxGRFzduotHFKCpMadFz5Gkj2pach/ZJY7zEeYL3a2w5hH+egLKm1jhJpRkxrcQ5iFv50+
GI4a4E+7zEd3npkDroyjQb6omzEpu/RMJcSlFMgJNmVaxNa+SaICrZY1jau5wMLnymZwi3XWzHYF
7Z/0onD02m7N/2+w7sl3ZtNw4Za/FGyM2DxEPrPsYM7MWgWWj5PizkTBD+Gj9leFxvG80sIxWZve
5HxjUDbcZHKO7C0xklxyE/GJFTP8+rhRZD22ovraENudBXbdHNgIsCYKMOrpyUDuDOTacTSnZOrF
JfPrhOjnXltcdkRa32Z6PP1I3WUeltU+Vegc2uKhs0VMXdm7otpUdca5O0/zZV7jiPXAMUKIODEl
y/y7zO6NGDz62EVSDVvHnAw04/0cz9MmZN7zo5bA5ttxrK59sEXXkvkj3JL2yREGXBQN24rPwoR9
eEyarEYHprfNdeWW6UUYxuJbThSvGwx+Z38B5S+6DUYpkdimeV1027ylnsqb5qYpXT5iEkyeYxC5
aEU9fDvhIRFQx3Ud0QvsKOuhF5HPtDiF/5uI0KTs9LVBbPIsSSW8yCrWtjpnlwwMnVe/00cGVSGH
6kIjSJNoX6rQclYmUwfcphhckFfe+84q0sbUhgEeGc7XaWhre5NmdVat9aqzP5HMjsKyzuY23TDI
y0F/HUfc5mnJ0SajKe5PsYzShVQcYX3TMEtbFXme/2xC4WRb2FjGIwUMhJoW9JUqKcKZZBiKqxCc
6Bs0AuQdhhbrnx1tzGizIFL4J91Oy5sUJVC2w5OroIizIN/hqktU/GJ+dClo1PxDggUS535bOfqT
72eSEZNRaZdZHDl7zHbCq0bX0Ly4Mi4fEQnN8XaOuuE2w/n/WwP7dVUxJf/JaIpgV2N2AhemdsFq
mShmM4LyrjOd8RRcQMwm+G+3kgHul8kV3kz1eCdGGzN1Qyjy5BmdD+uwZIpCBGxYJJe9P8c1JalL
DVnLtpxgxjM3ZkhmzDa8idCLNgI/lHDb13P/earwPvNViFRhUGO8twb2gKfSD3UE8TR2LWW9l5Vr
abY2I2p0MC5jxzs7HY5k1qU7o6KoCZx6Mm8GvxqYW4Rz3+4QtMw97NMsnS4LPwRgV9hqrI22iD8n
CmePI/NlLT20MIGpeeWsiHQmrurk+T49EDN2KwdCwWR1Xis4WPdeNhP7N9WmQ8NnxzOWbwbsoIM2
6O60Bzipuktgd6e8aaMEZovmJ2Zz7Gm2vkdFM5ZbuKaY75gxJ1k7ohrw7TBdKL4aFnKJZ24SViuV
epZomLdlyCYnjwh5asw7p6G36j0d8Q155FRCsX1luolzAIhpb5oshWeloWGF2Vc8kVQanahAvINP
u3IPj1R+zSIivzovY2Zi0aNzlFphgmGKHNCae2U3xCvPJJE2xbHqNFSGTpWDUMUxi/ao+7O6jm3e
g5ziq07q49rXGl452wFhmvgeXTHDtbu9aWjGfJ9Vmf1TWlNioYbC0mfvJ1q6jxgvSnCqYWBqwzJv
GGxHTnHjdbHC4SYrHdxrkDRPhf9Ns8ZcT9lX6/TrMObVqSGQ3rl2K03k+5E4Xb8P9KLf26G30a0x
XANi3SdVea97vFpf/NBIK/08kiwdSKN+mAi7ZFzV3BSCP6VntyMEs9xj5OKFyXzdU+7dV1TaSPHE
ZVjle+F5GiPLCNEzx14hjvWAAQDjHOiSt35b3TWm8ZIbycnsYSOkCbOadmLWo8Vr2+0OUajufCJs
A8JJnuu8YGrois9o8aJgEOVN45W3npF/EY19H+va9ZjZ4lRGIQ4V+AvNjiyv86m9Bri5GAm8CRpD
PYuy/FLKTF9jUyy2eVW1wcRWHchcfK+d1PyRGYiI4w4nIWiUzxO+XmWRnjS/AqHxgVEyd1qJfpHD
+S2yLBjILJhuDlI6agQc2PjlVrLPq/hBh2EDDEPRyWp/GS1WiTGYdzIpPzUtDZFoVTA7iONaHdl7
FKdtc1iSutVeT/QSQx6vzEbx6BeVqjdFNff8BBdyWQTLx6o3umpOnM9XMIQ446y5w3t7uha1v5fK
uQPTuSyN4jAWzsZLgD2wx9/OywyNWJR1qNJ9hUDpMBKIvA7NZItZ04XWFlcWJXyYJjg8OgPkEuWs
nEyeRkfLL4sKNfTsltc6qQKrzum+ZOR6b1NM6rYIbvyDmUz8kqm6pt5i2AEkgLYHK73eczZ61z36
s3vTGH55XVnRCX7mg87+hHDan+rHuhM/zcyxTmxs3nGETga9eKwvNBhfV4YzXVFqmUHpunsPRVMg
sGBInPAlKmwRxKF6xub1CxESGPJl6aEkQPnUltHNMEHNm8yroZvtOytzcOkScwNBp/ePBav50JZa
sbcLzibII/raZQQZ0PZUF2Zbxwc7mZ98qW2rih/I6Y8vgnOUVKsrRmu4X9bubsqyq8YQUCJkcleK
1l3TQ4Ysvjo+lZporY21vHNEVoHKh2/h1NkMvekD55inWWaqWiNdgqueTd3BtYtrQ0vuVZ6BIg3V
fO2nw/yttb2DE4Wfekt9jUsU6yiwdlY6XwMm1IFVWncGxbuuYFjMQxLvciz8GY2JfcLE6CQN5poY
G1grvVWQtuNBXYvJrPajW+3iEkcqjiGWE7s37p15e89lqo2n+DyWfnrvNsZznVH8Gg4Ga2lVMeXV
cn3vtAbzrwb/A3Ps8RvBfqyv0ofGye9EEn7pPVmtfU5wqg1wAT18yUBhUl+/dHIK0zCOO54rIrKk
92/J+y2OpbQLqhH8z/yMPrrdQMmJ1q20xFM069MWAOS6k95XK6wvSkN8Ld1h3LiMxJa6CHakH434
c1hfSNNtsO9TV55LwNBstKfISbuvvhxSyJzxoc7sow4rHVFf2vnXeeSOtJGJY4abuLaltm/7KBN7
YH5wUkiFUfHdgsKS/Wh8Y9wpmfqnuDLUfVuWelBX0sRdx7MeHFyKTwOCiFWDO6xPl7WRIitJ2S41
kp21RGK1OY97Jqrt50nw9othdjdu3Ljb3uzmuzaU6mhVYc7nOWlbwzJwbcCv8Fufg2e0bUIhSeak
TCpOmmGq75PQyLeNDTvFy+WFi9fZAW0l+n2YgkFXgb0hzifB+MHL1S16x4eIMh9qZ+1eoIGZ98nc
7zMKUmyEd1Rzl+SJw2ngs0LQFQ+BQEe4dRImxvQOD1CX6hUwUxEUsWlc1BQpey+vNgCSF3y4OAoA
zAWWqj8zCE0OMBbzfd5Fis4lUeuhcon7jdXeglbiWoATeRpf94n+ONfOXm8JorBBzy5SWdUvmqIK
iPpJBR2909pr7FNctNB+sRApfPwR3OnY5nl4H1X9fIqixGhw6bcOkUMDGVpp+1SJAsRQJVdM2feJ
zFOcQcZu05hDeoqHzvkS19l328OvIySfKHC97lEZo3xgEqSvJQyy7ehhcZJMzS6S7UPjMnyWjXls
ADixSK+ByVHHmjG0kakvv0Va9A0h4HoMaehJHO/Wfjb+TPlISrKxjUDLynwb2+y0iqaRbtIC3qAj
5a+m5sCn1LfRNotsPENG1ya4u/mRjNpXxH83WQNFjn3kENvZDxocDng8/Mw633eefJq8cCWM+THK
axroqH907Mr5EqnI2rL2+PFeG2H6OaSXRMZ8QxQofowYjMjJ/Qo5/3PPA2XKzW+ua3M3zdXBTp3D
lIaXQ6heTH3AsbMec289xpZbrM2pjw7Mw/JV22OYR8KqZW/jOi239TTH8BWLkmDSpgmPPdvUJ0vv
n5IO2gFsGrzZki90Jz8t1V+nU6y2KFyvqAtnfNIFgE5vrQywkXUhAWz4m/ee09HwhLy6plHPts0G
1Ce1e4OL57Yu7cvBgnjMOMo2n7PEM6Ak6haOQxGGexiT1xFF3zDE2JqgIlnbDe1tPDkdGwu6/QVu
c69H2fE2PboFs5Xi5ON0sJk6bQcA424i6ZPeBH/kEpH49ENgG/psaOJJV+3Y+kHj4mq6Bh1orwVj
KI15owhx6M11/4qKq7D2CtIw7Em7mbCnGnkEqzANm09THQFhJMm2hJaFpW6BTwH0I/WI+dmcYCE8
QmEYl/xpSHEZKnEOvmworwdAhYhnLEhO8QK7LLvkblD1JDa90fQJ6ULlKO9ysooRNnRMa2YxeMeG
reNnCoKPym5MXkxsAnv874x4ehQpsll2BLfYe7XVHtNGEf3eG+OE0w9358prWduxOGYAtNscaAud
aNpZO0AzSAxZWhCZHotVGCPjzvPL1J5AWuEhO1UGZbtaEhITHQazKLdmkeLvgbOktagiqivNE5d5
WGjfY9bajdHicGUB7zQ45W79MQRpxlGqRDNABnC4NSLtB9vNFbT5TeZ2Yt16kbsg0ijuS7kqwjCx
ARD8dJMMnflDmKNc8+nYazhy5VNNZ8MUaLyuw0SWAYJejFh8b1dZeUX9zQrrqi0Ov0iyodUJDXjp
p3R0pSWnjtbZdGg2rXKkprCI+E3CDJOIalAt1UDRWunAx21iB+WmCmJga0bbyh7Cp0ql6bdEK+wB
6pzANUgWpYPciSREO/xHj/NX7IV/S034f9pqcDEo//cshk3dP3cl7ibZ/9phHPECv+TlV4D44cf/
/o/lX/2HzLAYmaBZgLPgQR1wLR2iyT9kBvEvWk4Ts3wTIZhvmAZEgv8iM/zr1/97SeJebAPchefy
n3QGjb/nePrisU8/y/YNB+JX5jpp5zf/MHMISv+37vbWa54Lv4dIJPhNnER4quB0srAdfhNTpSni
or6YV6EpYVRpTVhbu6hxpxelswfRiBpZuLaM2XjA7Dd3OXDqYqLGM7rmMqsoXhhnw7kITDEqnWpa
SHcTDk765KM3wq1JHxds1Nf673Gpa88CWUJ2YbN5V5jUwlFcKxMJxabRbBjFBQbNK9uToErx7DlP
CJmoPcYeaelEaCm2YGSRym1oc3LYlWUWp97VLBCTGinC4be3+Z9P6neV3mv1KQ8GXpUF+2MJoLBs
FMuvH0xElYwTP9r1KJ6Poxlrnwyjzw8TDhsnOntjBzSANUCYw7N4/8rQW37jVP1z5SXZwHMgJPOG
z3SvkgQFi/sCVY2cVe9U3dUMKfmDBAXv/MXjtc+iI6rZN2HG6OLs/uaxnpueBFaSbIwImRqcTMYW
qbjVaf4pZ0TSFsMFG16d3oKMDLfsJxITEAnvM920o2LitIYHn5Z5MDfViFOXipqTrbWxD1VwptfT
cKTPMZ4xwZ/y2eZENWAXYGfB8KtbQWNxHw2yqTkTmg5zQ6VNgBv2JIZs3XewDrZdhE8YwLF9n1al
/WOusrpc65IRzniXKje760dj+tKASFylUpo/m3JyYg4GfVZH5LL6s6WDYa4kO3sTmMYcrusSAAsw
qa6Qp7TZS4WhMa4h6GtrGpvIBu2ZJy3ZNJnSk8vJsXy1tikD0Ts0VNeb2tbrL2ky2vVG0Ta8eKgS
OrJ5FbBPqsKYWXrSYl/hRlnYrUqM7vW9jeBjvg1Z7Td+BH5MnwMXY0OChfFkQrUMwTdRGQZxNJQv
OZPHac9EYroHNEZIhIW2Wa+w9ZcalAgj9teRXoXpBXay8USUIMfz2qUrnZGXl4ialI7KLhT1N5tp
yIwtiWw/ooj+Eqj+N+uPYs2Ef8XCJP14sWH6Q5mtSrjp7Y/Sk+VR1I12O0ydqALpGdMaABRbeWy/
em74yyjRTWeedZUXoB4jXBiYJjLa//pi/v8Z9B8Lu+ydM4jCsXl98iz/wj8nj239i/qALFDTs9lJ
kFz+18ljOf+ySYxlg/GItyEw9L9pdIb3LxIHOWDgWWISwe7wf08ew8Sui+mOLxBt25gD/M25c77H
sedg4+KRi4qez7XMM9V6LDQgIs2zg87TzO0Iar9JJ63b/fY03tjDX7NT+bO+s/zDdTjelvC213u4
bOHGdaOwA49hwFPnZ9PeLcrhuCiChgBNaf5PMfRvj9PzTZWrWT7PBlcMzDHg5r6+4KTcOsfOS2DZ
xwHnT2516OKxO6YkoH9wqT+e4HIpPkQObx6g551dasa/HLp9KYK+TouvbUEGGEIi+fD+EzRei8B/
PULbsO0lB5qVZJksr9/rA4NBpzSmXgA3+9VN4WJCFpiIke9NDWxVZmX5EnaLeM3usTVivtBvM6D5
pxaUaGsbKvurENV/fo9F1UL4oMPqObdka60Y6gUMtSAhBhEvYjeErYPs9jlCTPgBufmNt4lUl38E
igPMSc4WaVSkRFckI6Id4havKySdD5WbinXsUhZ9xDh/Y61iawezm8QfZrTu2ak/xg3WZagKAtkm
1tFo/PDBEZG3afBoQlg3MEtSoj5KvWPXb0ggCWqdZi0GGwoGLXFWuY7/UFAiqbxIFrshG6v6D8wm
3lhz0FlYbNCvcZtY/Pp+XwwzLxo5zmKlnmvFJiRkIKhMnJ3fX3NvXQXe/WILCMUXbv3rq+jo9V3p
4V/p1g72QK6yH1LXSbIPnvh5gcenwwpiN3PwEsDg42xzgJDRjHkKBOwwTNw6CnSBTt78Xs7ExwAN
IIsGvPQ3ZDqb9+/f4VtfFbwOyOyYrrG2jGXl/VZ1Y9g2Joxq8QhrZIkekWHm3o+or7eDGxpLU2+o
IBpMXFUdTzJh9pt2XzguqozeGcuXAbusv3/qrDoXGJVnT+QVdOzffxKOU7VTpil7JcGZt6SgTOuK
iJqH9+/8jVUOVICyAn9G3WRjeX0VTVpjYft0zB3ZFfsRdZcJJ7ixF2G7UAzV3PD7+1d8YzWxXumT
MLPgyPHProhFhY7yLhJB1DQJnmFttIKW+1H06ltX8QkcMThSfSI1z7ZJ+gPDVRHer3666H9VBq2v
1D7K237zKtgk4cWxHGzn0WBA+KYx5TWTgLYabpjcI3+qVf1XYcC/tlhGo5iiLJGTrueefeWaSZhL
hQ8gfGDbJllhBGaZtXI9atrfRdj/uhSJoLDzOZvpts43PSTZyKgIB0WzRnHugcesi1CVH3zpy4bx
3+Xqf14FUybkTGgE9PNtS5+aHLObjqu0Dm69+uiuYgMSWOigFjXv5QxhEQX5DdZ9H2yYb5wg5ORi
5s+90USeb2WegE2hVTFmoJCRgkq0+bZXpJCTTqV9cFgth9H5TaIbBVMgDs9dYIFX36+bp26HQNeG
SFRuCRgb1iRCrSQWg7CasMBuIQn+9ZflcxaQM0zFw6lwtoEKv/S6LmOiZM1IiLEhwjEOu8kP7uut
R2izPQsMs7AGPa9zTCevlbng0mTjWPuS3n/bd3lzNfa9tX7/ht5aJwLbCWx5OIJ/GZS92gJt3Bic
UYOppjvRgdBd85CDXO4W8OaUWLg0mlqaPTQqws4aJ5YPLv/WnRJ74ls8SxbqudsUoCqjwA6fMB+T
DySldnbp+A2Wywb5mu/f6VuLRQg0No5hOxTzZ8VGMeoKZRlQtdWM11NY3M0xtsmAsD+dMDl5aFE+
uOCfO5cLZsXpYqHb0XWah1ersydaNfYGxH1jmFvbJA3NixiAaPP+bb11FTQK7lKfLOiJ9foqU2q3
mBNANSQyJl9DMDW3ZRa6p/ev8ud7cvnreA857MMwoc+uIlpJgF5Uod9E2nufgJN978ux+wHdV33Q
wIjlb73+qnE70i3q7l+Zmu5yx78XCgTEcat0MNSGrh4Ad0MGtWJLWevYGARsroGkSOmNw5JlO1g4
m/I/s7VRj3qHi/4Qf1WhCbPK8SHMBWML1ZM52tT9jJmjq+001m67SkC2zMCy8vxLOkrYBbqTdQO8
pya+nOGL40HUDaMFK5gkLYZwGflJUkdqjGkbIvauNMVDCOaNCLJYPNsLONfZtouhjoWO0f0kIU2/
RlKefC69EZBe04e+CpoRAuyhbcSUAFALanqMMPF6ifjFX6Sm+nxjFvEyGiEiaiWdOjqGrifTNesa
iGX08bcI0gicY9VbgoRCPcuZ3r//st9YUkxxXAo1nUrRFMti+O0FYIDkQg3TGR1Ae7/M++qrN+MH
8/5F3lhRoClsO4BxLvv3WcWbVpJILkMgkBnS+SIB2Nx7FbLDGmnrRyvqzwVF4ixgwEJ05ls8W1D4
hGFgJ2I8ghCgITJOsZoKZxGt82FmqPD+fb1R5+IsR1L6gn7TMVhnR0RBRl3JUIlhhVsRQNMLA6sT
5ko3zVSNqDjrDF0qfhshMeQ6Qz3YU/MPUgpjjEPT5LYWfvfBo/5VWp99UTxJE+U4Z+QSvfv6hfaV
ZeMnS8kB2yw7dpVDQkRoxWKvJX6BZ0KReZf4svFYLJG43mpso+mqHRz0zmWlIGEzdloGrxbuL6vM
leFtPXn6RwHjf27QvG8gSo+eEEG2dbZBl55ZtgWgGo8ox3m/BljD2Fj8pOs3X8bZcK7ICepf3n9d
by1Dqn/aERB7fDjP3pYrs1iXJSYV0K6tU5709jrHAHKvulT7QMP81v15IAo6wBSKSvN8xRukGWoe
wj0c8HBFw+0n8N3ptolRWIvkyh1L9cEJ9NbNea4P3GTTgSDufv3erTAX8P0XvKQf632LDfcnuHOo
PqD9f5Rl+9a1wJsYqFBN4IVw9iCLogfgLeEMcA71B2OE/SdGqzppNRSYv39nXAEfvMUCkm/t9W15
HHdqKKlZVGeMezfXWR0ZrVtnf1TuvXlTrEXSuPl+SEN+faVR5XMyQ/sNyHMl3omDtWMA7jFLpjtN
P7itt7Zd3+emXMH0ixt7fTGJ3xm5qmxI0ITSy3nCaoyO2fn2/sN74yomJ6u5xAlQoJ93OkaUG4PR
sj3J2sivsdko90pviUH9H1yG+8DeVv9lqPj6Znx9xDFiZDlM4BqHQprWCexe3//9VShLqEowSyVZ
7KwBYCMDAmPcBzutHW4n35zXmHiaH3y4fzbwi5YaY5QFVQa8Pds+xQg3sMs0Ap2kxaFo5z9xQbox
Yhe+GVjK+7f0xpJjF2JmClLN6XEeP01EMaZDFhfjgLGejNL1CK+R466R5t9DW8uoFeCbVuOXr8Lr
dzTZmocJHUFVrh55cPQnb+uhKd2+f0NvPD0yK2w6tCUgnS/p9VVEa0RlomhmvEyHS6g1/WHKJ/u+
7jw8cXCH/QAtPfPzXVpf/gP8v6w87k8/O0ewM3fRb9BTENQQxisUPuZnYdjdUQORvsXnUf2IU2Xc
M/IroW1H/bAf+X27v79tGF5gCUwdPRbQ69tWlkM+BSUeGQjwS8nIgLiVaOanrpOE9oTd+MGn8NZj
ZufAA5rPYfGJeH29nG8kzBR3HTV6cWiYwkPskPKxU6EK2LC12/fv7411ykiEkS15fb5pOGebcDMQ
OKH9Aoo17IG83jfWBuTSDVjb0//gSsBneBA4uBBY5us7ixNbD9HCUCrrEutVQe6SnwzFRdYP419j
F9jAuC6gFkt12YdfX4pkcc2IbL7pWrdvWtKlP2kR/oeON300plle/1lJxsG1MBqET5l9vtkLacKw
D7nSwpC74VS4Ryw4rzO7WUi8hF6vB71x9uNAffb+43zjAADjAuRaYH4m72dlSNNNY8p0BaYjZNZH
nsFChZXqg+XxxnK0lykXv5zCg//1+kmCafieZrG3eO6EcE5TT0zbMbQ25Atiyb/foAEw2CxBELAW
/mXv81vDUhMiog94OQcOrr2cBT70IImGZk70cVMBp3ywTN56hIxallEiMy/mea9vLlNKW3o6EaRN
Pd1lkZvtxl5+9EW/dRXk7HzSvgucdn64UWwhni5Y99AvHhl995sx+bA3ePMips4MhhqRzfKswsnD
sGzrkD60ZEp/CTdeIL4xjM37a+6tzQLYH3iVu8H9+WzNIaWqDa32IJTSzaK5dWwMciEelAZOT+9f
6s0bYhPExRznHM6c1+8Gga9DbUZBrwjroVWe/FPSa+IDvHj5weefL1U84A7jOEDWs90WDwtY8j0r
YIrLeB81Itp4LXlJg4USc6xLsXa1RbBBgO9cOh9CJG9cneqN8oBzi/3j7B6jGLfgXh/4hPNU/5RV
bfSMCtq8LnzrI0P6P9+cR9lDAuyy1bt/NC16gvBibgXlIo4Lq1aLh3tZ9hgioHT64MT8c0vkUszf
ib4Sy/57dqKMtSmhwMMQzrWhhrptob7u61o8x9rkkra5oOXo+ZeZ4fb9NfPGlRciGN8ZByHP9Ox7
bmqlHM1rrcDzRLhLaYLv01J4j/SgHpnLpRXDpHbjtZpNxjjvX/vPB0xDSAHGnIYxOkOi1+vVJyKI
LGTAli4249XSmO0Xzd+BUAL1waX+/DR8nQGjZ9ERugT3nn3rYehBDbXBtFyt/z/sncdy5Ei2bX/l
Ws9RBi0GbwIRilonOYExFaRD669/C8zs18lIPtJ4xz1o6+qqzvKIgMPFOXuvbV1mxdjtw274/P7C
5YKeE61SyMvG8bJFlbVKybrRuDMRmWrMhgTjQvlIdfDGd0GQQ6+UQwHv+ksV5o8l3y7jmYWZ47ia
S90O5hxe1k7IwacfDlOfVYS+Kdf24y6KYRKfrlQ4VEKxyIHW4dN15ga4Z6sv+/eHWjfE1ysKsjtV
p6z+gmA7Pr/NsTqKkUI5WiGjeM77gjIkQKFnHZ/3xZhV+WaIcQG8P+gbvyI3DYNqOI4DmcX59eQL
I8vJI8yC6LDC6AlAAMnqwPi//i9GWTUpRI7ZCofy16MoswRlAbCxq3ON3rTLrPt0hWb/fzMKSzLX
J+58x6NUpZlJYM81tynSMOCxreDRfPlglDde11WeyNVsba3SnHn9XdAHSmiyVWCN47AQdq4unubY
i6fYxFG8/4XeKNuxGnIRJFuG4h3y19djYRkf5plCmVtbMP5dxKRFIFlZ37qUEZT9xA7wmIzksLaK
BBxlVMV3rqqO49aT3mxzOJZAgaLlYpSnYkPamP7pOvG6WhObghqAldM+XjbNctYnzsuuNvZip5eW
zCdJPlq1/j5JMgplVAo+9Ev5MV//Cni9w8SBSw2dPzIf4J4Vh4yEEZihcgzPXtGTDx7xGy+FvupE
144Kt/DjkuBsd05U1TziKjJlbHw47mKDDKr3n+5bo3AYWgsK3NpIWX/9tVSp6/olIQcuQ+1+x8f4
0of9R2/eG8XodSE2YNaSzGPRJno9ysSUmY1ubWOUlX4mUtvcm0tR3bRNB/jCSqLiQWRZRZxAUZ5l
cpR/h9XQZ/444GA0rFh8sMq98fpQaVilYtSeKPEeTZm5sY1MZyd04TVhgxZArQCGdjd6t6gfbOpv
DMXmQ+1uXQ4cjtGvv7qeW5EMoFuHMNrFFyJt81NzjYIghrL54EV4ayjKUGhRkAlypToaSiut4lcP
DqktMbJm0W7nNKz9YchJAXh/3rzxOhjrOZ1iIIcyyhyvv1Y/SnOIEobqhhI2OK6m9DyW4Dwlg0mm
B2Fln38baJpSaGXNW6+FR0/MIb+Jw4vQqcqHRpCWSbIz4WN8sNYd/4L8ZujO6ZcSfsQxSDv6Vgif
6450D3p+PY2guotNX8Z9c0vG3GdFhBA00TavchydR6UeT0GM9UJts5yON207eKxyGkwtcO33H9MR
TZXJzTCUgmEm0lsgWepo8cZHswzZwDA2ESCGMLZZn0JGzf1l0sAAW8HiqIiocRijcN5gp79bVczI
ybGzfhTq9Pevy2dhi6cqb/BeHVdQ1HweiNOge2sU2CORfKts8529LaHsfXK6rCI5fl+qKMgyTJbP
19NzNEG+EY6ySqqqlOyRuD1p1fyjXv7x4rmOQq+BTutLi10/OlFoeV6LhFffrVtzelKMuX0AhPLl
/Uf4xiBMSRPrCUxcYsKOBpnrPq76VtZd4WDFizO1Rb+ffPbYQqlOYV3G8gJdk/f5aHvDBN0V08gP
lml2HZica0+Mwsk+eiz68bqxjoMKQeNmxeJLf/f1g0F0L0a62ppronb+ViJpfBqElT8t5O/ilFat
6icE+ekuq0LnWRuV+llLSoDOqPawsMbo1wYyCAQ8obq05ksWPKPeyYAKDvkwydZtJuYKmkhRWc02
CYVEVktZRTuLfIZLiIp4+JOWftCeM3BxWhQpea7mNGjfYFxISwAlRgIvUmpEky+z1nsQB/OW4pis
tsEkGqvHqzbWp7Ex1kTDmXH3qDUh5zyRY5HcVeA+Go89xN7BTZSecUvm5F4TDaB7k2pirC7kPIOn
ktvzHO3sUJJND1C8Gl1MTp+d57M13w+6UgKnMkrjIubFbTc47lJ1k4tmAdSJv6LZy3pehy6xpeKh
7HqwGrAgyfY0l+QM9IB2K9ud8lyNKv5v+MPT6K70PUE4mhWFgY1N9YwDQfY02l09baJ40pVN40yK
c1anIetenKhlugcKQ8RUw8ku2oZ2qlcbEI0OaABdJeRIUqqC1NnJLGy/wo0zbFX0VtFdDHi08xqz
wrC0QtlPxEQj38e+JbDogiEksVySGlLLzXp8ruRKIRpnrAcvi0OnJse+cG51g3i9PdST5VusmWju
WmfqCa8xleYKNnp2qQ8NAcdtOIkvHFsSQrHSpsR734AvxsVfWRiWCeeQ4azn9Zkqafq9WhZ4hCfD
zO5l/pp53g3mrpUytUEsbtf9Bjr6AHUOFBp7NbLm3O8EITDbEj5V7BblOJI3JVe15Ca1an4N00K9
H8KkKXEsQ4dxBwvcOGdko/5eRE0cniGtIhhKEAB6C2NFngJVpOGDVc9kwFmYqa6tobcvMZRoewzZ
zj6J9eYAqL/xNHRzRABo2tMsheY9JfzWBE9nZTCRtW6Es05mCy2gpAafpaUDmWvo0gRhKFQ2vsuT
lWHFESP5fYltJwREi0b6utqJvkD7ciqc9zXRCzaSj4lE2Hi8bowBHkFdceJ0W6uuxYHqGZxFU1nL
Y9x+M6yU0WDdD22ZKu7Cn/82DFMutktoT6eFYzetW3dOusvlCqgBUy/lcadAH9yCVIzv3ZRbX0fQ
hezdE8lAG61K44eJYkPhhyO8FxOlje3nctkQSaxgby7cvKh0rFhp1ccB7YrltLETMV2gozCfAQUZ
uT8SF1ZvQIzAOAJEjcJBrwvbPE1VOwWN2DaQJleUI1wQG8gYqmb46F6hp0Lzc9MZoZOamVVcoZNo
H+O1RbXFO5GoCHKMIXxMtVYWZ8kCcskbpCb70ui2XbnRVBuLV9TJ/IC7qCYIpsjK1H6qF2nZKE4y
laeFKbJxVyE9hItJL+uxAbQK7MYibNrrwLkpXmZUcQtdb2i+9PI0XEeKAeXH4bfYF1pKGOXctkCh
KgNXkt8pkWW6AiwMIAvyBJnleT5x+MJgsvrko4Qo6qLpEFFgPx5OjRic7g4GXUHcSwOFdSD19n5Y
cv1JCFO+Yf1vn6pO0C2xtdogK2wg+9YYq+qxGubWIbXWrJ1Aiwn75FrVZHAVYNVepHNqGDgLW5Io
0I7yDw2cHfdxkoHcmEH7EvOmLrAmaFGTXpDac+dKY2P8zJ1yE+lW/qwkenSZhbUBqU/I5bwNAWnw
b4f8BnyM6wHRB2GsT3692MSXCBAhYdARnnQBGEyFfkm4OtGFoKTwW8EGH/0OtS8wGriHc4SNu+rV
PXXRPEq9xSnG27khLihSegy7VtzY+n2tDzPeQqNTnkIwGU9Nz1Jw6EF5aM+mWXCi2g+hRquzsp3w
bOb9Hb2xaNRHSYE7xfqfqBYQA9wIQTsb2SX1NOZmrTVtsskMyeTHVmxwh4Bd26vEitMWkUXW21uV
2BvmQO5gWB6VdD5vnGUgbpEcHM0rFZnIynoq9HMpCavbZLHg96CEs4yDGffDDzRcS03whDbeZPOE
WuOhL/I63kM71e+g+0GAMldSkvgJEq6a3TA2lkOWDSN5PE6IX2NtNAFIUu2293ru81jgFYn7LJAo
O8GMr2QHDX/f5NWFau+NTiLhpJBrGUwdq4CfSrP9VYqR7vP9Jux7OgHYbgRQZNq0FLsXVhkdaS8k
wvlZcsr4LjfKTrijZud6EPFCUQvPc7gfy1KlTGCRJ2aA9ti6XhK65vCOtchHkx8e8J2Dv6tlm8+u
RwDlAthF1ddk7Mt+a6PFKXxTBwUAWKVP4HHaY7zRatFSnNXjgdKss+DpmyS4j+44hdmW/KvkqlMS
8nPYwhpcj/Zs7Aandm5sYICwvmdzklyZ/pPhKxFLRqCz5F1VUwLCOs76Svc4FBAWFDnWMkBtVaST
bKoA5YDo6fOdkcbO1RIOmCjlrK7P+3xqzvvO0mNPj5cwkBHCwxQtWxNedLFMXlGwwX8DKxWHnk4V
f8BoiszvrIUpHl4sIW58IBh9aP3UyTmTcJhXtnyhoItNA5L6eI9JcejyLdPa6i7kHgKw6yjM0jMV
Ho2KDJ4UDfirLWtfYmLc38RJqJtfWjUj6Ervpb7egpJEU5W0i5Ge4WWflWti6Qx1K2WEQ+258pT9
Hs5sXm2UOBmJv0rbaAT0nY/PTUUQ5MWc9tp1tYQEi68wSN3ekSIxKEFohUxVbsRG8dgng/bz/QPx
cYlSA+1AGYquIdVq9FJHxQQx1y30alrMZILIz9FggK1jhm76kD3MxsXRuWYff9Qp/esYvo5K/3zt
pVPKOI6+DJ2ZOJlS110mauG1AurNOMVa8P53e3MUXCnUrGmGmceV3inrxw5oKCl7hYDLKsYHWQaw
+P4gf5/BcW9xc8FliC6fr/P6DM4TT+zInHEDN5rjxp3SfylKiDkKoc1XpVCmD77UX/c+lF+UmGQs
P/RUeGKvx5NMuQitkS+ltiWsBosjV9/rHUopgMfvf7X1Ovtn+ZrrBSLOtUiAdokWw1EJZJHtfOkW
RLt5phN0KDQksUaSwJmITe2c1SvZpEsVn/UQRQ+kz9rf3h//7+e3CjwZHZ0DzPbj8Ym/tQrObQjJ
gZ9u5zmsyF6hd/r+KG/8oHw/1DLIWChYHDd+gYO2HGh4gN08lkGsCsPL9Ci7sODFXr4/1Bs/6Npe
XK/tKy3BPH52moJySlvWaU9MJupH0zcbjdVeZ5puGjPsD0nUqvu2mpegbfvi83MHTRUyeQoGSIGP
VTRjRuxfLFou8kDuNnVnaHd1qE2+nTf19v2v+tazQ49CUYsodGLMjy7aMN/h3too88sQCYSkkFFY
V930ySIdMxTVJf09OhGrZuyoIFP1YuHqO6LEbkoyRiepDXSLk+A8hs6nvxDdFLpPtIzQvv11p286
vc+awkaLkzhpsNDGOTNbw/7x2Z9tHQUnCkcRyoHHzATFUjhyUiKEyY0SXh1sjOhT2n0w5f8uZLH+
osfXkTFhm6br8XoRSRIbuUjEMFKbjxcUTKwgNcTgIVmvJL9pK/t8aqeeo+EwnZtCkQLiUGFDGqiD
9nY7DHQG4OiAwi5+da/+a4H/FyW0P+aC/9w9/watnD+LH//nXzc/ih/Rc/4nfeXlT/wywUvwV0hw
p8ipoivCdLjWiH/xVyTF+oeZv5rZEW/DZDR4134DWBTzH3odSJ+Q/b90VqlE/QawrDZ4RL1oRulW
0JtHJXLEW3mPv7KuXP/ZKqj7U1IzZETXdLuBvB+3bsuwSKZZhFdmIilfWNPyOw25KEDwqU80T+/s
6Ws5WeGn3slfo666ODZCGoSIQ15PY8uO5qQuSPCjBufas0hu6jlKPtVP/T2IQ6Ft3STYEY9WsloN
azvq7CscGvqX2Wra2yyC1PXBK/n6GPFrFBAU2MHX6B/5+BzWs8M1vW5f4ejPVZeIcv1Kt5Mh4KZI
7l9hfSCofL3p/R6OxZkpo6KsPF44s1QZraW3rpRMqU/kSbuJRsU4bXt7/OB7vd4H/hroeA83Cwco
6WhRFWgUP8ZegVWY5M8/3pTLX/PsT8bNW7MPXyJ7AdVWKq5Hj8iMKITGsXkF1Mu55v8Ec3cal+UA
F1LazLBPc083o9h/f9SjXu7v72YhvOaN5HR5vMflKXfmOLevWqHRqkXlhzC003Wf26JG3IiT3fTY
34PCyq0Hw27NjaGJ6CtAZOR5Wthzn3IaIzATbWVGFoLoy/c/4Js/yxojhSyQ/pt89Hr0TdPXTsop
tCdfiHPOonuUHrlvc0f9qWqLc4mJ5HPy7ZcfZaVuMKvQuNHPOnoWcx/HejyqV+xaykFtRsdfijD+
/DuJr3HtU1PJ0im0v37xG3C/8dzLVw4Bop4aIuhJmt7+6LT0Imt5varRUmIIVl00v8RkvR6mgi/d
NFVyOi2DZRDTZ4xfnBT086GxhU0Wgu1QRMyVlEo2juY+JUoLEwN1M03pdzP31J/4QcPIX0BPUje2
yEBwx4JHsm2W1hJ+SmXz1KQ4Q6goccGpx7HMvM5wPswuqqrwckmLToJZ3U1waZ2kukNEWt01ujBH
F3Zl85OMw6534SvIkCYlrSXvfpkyxVWlSnugHMYFflK79LarZB4+NYU9HRitCyK5VzIKIEmr+pA5
OG12daG4vKzTKQhyjdu6Hap+ASDn2VBSCD06OHzFKwFsbCHdaXfhqAPxn8lPvG404jQ3bVGBgm6U
RoBY4u3bZvwNmPRjA3i/HY3xyVQq4Hw5MSGya9QVfFHoIgjGyznh/1J3YfdDjwuSSzOlk77hAph+
Nmmq7+2is1LfGA1j8OxGim/4HeHkToVw9soiHN3j7YpOzLosxb5EYXNLOgg03qjown0hWwThVK1K
uag14joKSHQm7rIoFYhDwC6znzZ4J9gEkqJGsEu7pTxVQTVSoGb1mt0uNnASRm0j/WimYc78huVg
55gkbhzCXifjarIN9alYOUa0laal9PUamazb4PGrUa4Wzg2+rPoyElF9XgpGINfaym+L1HTIirQl
+479JNryb5dj167M8dGWxv7UBo+t+bWWNZfL0BonxItHz7FjkXKepjGhz2YzZUTgtEW6IUASO3ar
TxDgOZ9lgUrzJCdGvBrDrSxHGYBci/B1P4abT56FTOenMk2KITCXasVf+azPiTIQYKNJSSsBJx+r
r6INLZippJ8CDyZlxdOyiZCj3gF/4C6pRdlwXrLom0G6COVi+kSZB1p8/iaPde9gU7fIXJ6Q6lsV
mUz+EqdYJBEShEQd1qNW+02phOdl1qv5GdwuC86kMRJvyul0vOmSrKMSWGo/0dqZ82VmKOOJGmXj
eZkiPQWXryI6ygqxkA9DvijRO72SC7eA391ti9zAkAUGUZE2KUlhmevooy57hIw3ZHWLuSShquvl
axwzpLjUcjOS8TGMakjXohwAtUeTDbtCjq2fo12QZ10PtrkhSIT3poX+lrCl0BDw81pOYcpq/QSH
UdHvVIhST2NXJzfWiJndG1Jzxigv9drzWM/5nW4J4yrTluSrMwl78BMiLUgYwda6Lydm894R8XRO
7bJMtqSNlPtelNLk8V0p2qkjD2ixDfEVFHD0yCdoHwqKVvCli8U6DKqoM99WSufJwRSGNHegeeRV
DkZzX8eF8hgW3RIHKr8tNefIyTLO8LJ8RgRd85ToC8FMxSTSHzOPIaU1WAy3ipqW35BhhY82zYfK
pVgUPVWtot9Pml5hg3TS4iItogE8sZNR3oUNniWeqrMJei1P/NKWDFXCvG8lj6EUx2dqq8bA96XQ
AI1C1Jq5CculGTejqClaloVWFWvwsXFX6sNwK2N8HtxJ7u+nNpWQ3rZcbMg/qRa+wVTPMpcWfbxX
JhMHI2Q1CpRENibuQpUaiDNa9tYrxiE+k7XEpGsBNXMmCon8B48o4Mj2IM4rKcXmRPk5Nj0ovJhl
efJnCBuOzwZGHT5W1fGyq6L8aiznmSKgISmntF8MhOlDp8lBTwovZTvJIROCRMJs5Gca8quMeW9D
za/g1HKBNC7bUUiaFwH0vUNjVeiHIQU3PCzAVc4QLODKFX1TUmaEyh9KG6eQoO3TnC2QLRNuYojk
1G4ami8omMGq0cg1RL+4vdWM2g0BcQTNlWSAnVPGhl4/k5UjfFKzHPUgOUbcnrV5lkr0DwveXKNS
K8ez+OswWN8KQukdu2JCOAuGdtTPgKYrdZx9KsdEfA2SpZ4oWmL9LMre0QMakct20UYifPSEYqyb
63XljTRMqOAmg3wi0WidXFmLzMfGyOdTvZJtcLcQ0ZEAa6b0fcik9j4fCMTatMgU6TqlcvLUC5Fd
4l4dfkixofzg6K0vBIsnPPqKUJ5xT5xkDN6ubHOy0Wpbv6rUOC4CrURdoNyTzC7f1nOd5n5F5GGy
q+0p6oKFiF0iJrQSC7kUN/NEKpiY6UqSqxdtrDzVvmPfVqhUWE027ahpGATvWWmmessYytNOy6tM
Cky7sc7zlt4v4OA8VYJZq8lWkZ1aSoKhyjCUD0KvH9K0syZf7RzxQEOAvs1gpX13EjpMH3IYyBxy
C32dWTodWWrZojItV9fileQxDXTMisJ8npoxg04ENKLy9Kwdag82N337xuzoBxkzEbmkKIuZLb7D
kOVqJtbaQE71mLz6niRMt5Unk8ykOA+/aRO3fdKNiRqKQ8gPrtKwEW04euQhWSJhnGJOyxoNF3NS
ADWkCx26qNhmEv8SQh28bFhMAtlwhCrkr6u0K8YkomO65h9EgZWFvepzN80ohIo8qr2UPG5SG5qw
rc9kohy6TauM9rAlfJidyqRpn+5I5zClU5mk7vgwsRU4QWlk6bQXbak9IOAA2B63YvA7GkFfZI4K
o9uRswytOcNA7w9RAlGzkMgqvBXErxbVBd2VPHGFaIyrRSjWk1qjIgBPXc+cT5aOGCUlA8zvWpqA
72eMWS3cGsEJ/lmN24LbImy9UM1cmT2042nNQzE5OGjjIPg5w0GXN1FPYg0dR857Xo2kl0RFiPOL
22rjSnkCeTT6jRYqP6de6/udGrbEPU9IE7fqHErTZTJr6bThth7T+C+nStrRvxI3JvFn9q4hl1ny
6sS2+EOtU6rDoUEzFt+Fc5g5rm4sDvHqjhItXs8mUmzyruk7HnFMynsld+xqbZPYyTeU/UQW+vEY
YlIbyUmVt/UQ1YQcOTV+ZlddumrKNj3S3ozeQ3ZaTlkBSbmUhv206A21H0eICIiyCn5FT6PqR8sP
nfER4gZnSV8Qa46IH4kGGqVc8bR+Vk77ykwJAeCk0nucgXuFBKIqQooi1dzBum4xL1KF/dUV4ZIT
wOCklMwn8ghdrll6vJ2IvAgmO5ZuJ0MxCWE2h6HbVykAf39Bd/eFDoiV71+uSf8tOf0LcdAfN8a/
Sk5nzz3gRTIA/iw6vfyZX0UnU/uHuYVSiruthuVxZU79Zv6a/3BzASaL3NNRaEZwM/pdcpIU+R+N
PhJOGm7asPYcrp3/hv6qBB+r9FmZ3ZhcIDR+LsR4veb9536G6on7JVujgtCdgRTjqPy7pDV7bYYM
qcgs5SDV1nRn1uzeftFPvNG01TZtW5OZUnc0T7tySZ9HihE/6zqef02i/y8xcZV0HX0UJF/rt1Ko
haFGeX1V5KLQSoShACoto3aHz2zhZJX0O6tCs+oJPe6uMjsKvyHj/pyYGg/ziy1qtcUiVOUcrr0e
Gp4IpmyNa4cjxfeIlRY3LKYfxNtvyBDTPqgpvK7nvAyGlowHt/a86DoeDVaRc2xImV35uaTP/hz3
z1olZds/puEb9Zy3B8GejUyPOXaso6bt3JAdIVW+iuxwL5Upbz/qzJv3R3lBZPz5zOiBmNiTViU1
DRlsf0c/XIy1ATBS55NfEVU3xRixOJIXvVmi+9pUiFxT2fC4HNEpJ7Btl4KlheLn4yPiMq/uK84L
Peq2xdY8zLIn/CycggaKnlUQLl9LOTt0ywWhXx8Unl6e6NEHR4SKHAW/IM1b9aguUYJTkqLO7H1U
ARLHh7awOR1FYvm+5Kp0R4yz3m1CALyyh8HgWQPoczZJpXNLGAdqwXooicfoU5H6mAwWzrrrNd6r
uLw+JBogYUKKC/uLXgIFcQQQCBe1yKD7aOI6tsVJu+1am39ZE5NH1Q9L6TUAWMJ9rLTd+UAlStur
PZ/EVTnqA4tvJJUQgj7i0s5dx8LV0+gkm9I/lO6LVLtvpqiOdtqKcXaVrreUwODKxoGGNAh0LKbR
TZ+dxXwGoLI4KnCuIJw8qh+VRlVKGS5xXxRtdiYRuh00ifORa+p1TZd3BWn1ansDP0uf6i/SRJdM
rVA6pfNHuat9p2tWqnFIKYWL/mZY1MJ7f0K/rve9jEcAqIH2FLATJt+jeh/pQgic4qbzaVNzzO0L
jbgw1CbRGjlEwARyjJnAlvcHfeNLAsP6hZ4kPOhYko/iba2hhR3ZIf1l21TZrosRj4yac1nMSf7B
V3xdt375iivj2wKCx7KPven1Kxu1FoXk3u5BMC/aRqgxPSs1+9ITq/lB9e/IZsFQeLjxY1JfZKFb
iV+vh+qUSk1GVkAwqel8b6aLICqSCxJWnDKxb+0BLyh3b+IsnRDpVynJxeDBCLRuzRmiVdLCnPv1
7f97UvkXgIM/pt1fJ5W7m/+5TxDeFf+zJ6Os+N7+eWJ5+bO/22Sm/g/dbVQRqyWSfsDqwf/dJjON
f1bCGLZr9ks8a+sW/e82mU24Ad3WlXzJsYZ28v87stBcg7FDs5Rdgu3C4KTziTbZ643N4MwESgeh
yNo/XnlnR2+oxJFmjApqTBxoN2oyb2c7/GDevn5D/h7iWHvOcgdWniGmWD9Tq2mbcCk0B+fmj9//
jS369Wv/72FYQXEYrjvQ0QraSQOp4RShfDKDN6UuTkuyCDPDuV+FTu8P9dL0/s9292sstjmFJAPe
fHbr12+iY5RNLS+rVXgYTmKlOwF+T6q27NchqoIi89i0TkiC2epxdkjEfE5O2W6OtN366zrjvJUl
84Ov//q49/sj0VRdEwc49h0fg5RUV3JC6UK/jKXrSst38RgFmdKfROuDbey7KJ8+ACJ8NOQ6t/5w
x+pqNNMfJl1QyNFDMTNsl3hTgayei6iUYkiZnE/52f7+lutc+2PIDnix0dR8yypPPQCBRG1nuw8e
7usz/K8xEPkg35DBV9CLfj1Gas1DSZGHhxuWl4tcPKGx2EmMZZAzbpJFPJj9SUvt2enKS1rdH42/
npWOJxedXfYTfEMUKI5eyUZHE5xlTeibw1OlNxcLSelzm+8yok/tMDnQUD6khnM9EiNdCyKI2+4D
7sALkvivjwAjGqUTfkjr2OXqhDMdiEGE/iwiAM7po9qI08qiRiPbd+QW+nB/ybkeAy3SDvTeW/rD
yYGyjt8rtBfr3ouoVqW8eEyF09zpTzJS3Qc52631fKMvPyVj+vXIVm+oatAb47U8emR1UxWmjrbU
t2fzrGtTwrSoOKlc+UfnRmrbE/yLZ4Xcfn1/qry1stnYRVedD43r9W7752wUocULNxbMxmL86jTi
siqHoDHj6/eH0d5apJHYgR5B1ce2cDQjtMjGhdeloZ/Jt2UGLF63W1cQm1R15UZOjUM66Ic6ijZy
Jp2uS0xaxoEzS6fq7JyORX5VFVRGYR5IyeJPVnRlZsQ3drBupD52tZn1aJ62dhptyDveOVV9UUWL
by6zPzL3aMYfZGUIGHwmhPv970YX9o3pDhYbBaFl4aE8ft2W2LYzqcNbWCic4C1xqU7DSWQ4iJlC
P6f+iGosc1XCfZek209mRZU9eyZZLXBEekgR40ll8jhhg8n1MKgMYrami3otlkq6V5E8pYcG+v6Z
RJmUXMFG7Apr2OQkIMajuVuW9HpumJdN6S7UUzkzepTctqqV7yZ1CEjC9KM22hZwDQ17CNZfUk5S
Un1YWUmWAnL21WrHANPAruEXjfj7dLTOjbq+CMUTBQAy49t9OonTWV2FvvH1PGLcMYg/CUvRu9mQ
elkkYHEOQdhyB6nTx4n433VAXZSXvOWn/Rx5VqufRxP1YTN/rOfuRFj291HDjNlO9BdMb47TwzJR
Vsdawe2Kyqe6K+Z+Y8jNs6onhyQtLockEuR3Nhe4oM+QqmwHM94aozihdL3FPHSzOPUzfVpuXs10
ro68trp9L5Tk2sq6C7L1DBLFs9thrghdLfLL1NF3jh4FUhQHfdRdkAq7p8fx3S5yl81oiyIryKsh
wAL1kKQ8UdO+T9d9AQWng+67o4VAj9rYGtpZ1tgoz/EvsZCU5s+Y33Zdd9ffupoxJxWBXj+BpiVF
ruBvacb3KdJ3RR0Kl21vZ5nVNUXL0ybMfbFYN9I4nuQkXoODPl3/XeWwbKOlJXgzPoCWpLucn05D
dBAjcd6WMW97Sb9N+B5DFB9agrozoF5CWu5CzTjjvrefpGWvJcMZSWseAOFTXGzbQgX7Upi7WnKu
1lWHoOptpGhndh5vVZNMm9TYRfS19D6+HvGdcX90Cq8Zp6+zoAloD+t/MEwVbJttjybbuUFnddfm
MU4H2h+DzAQZFXGa1vK2Ap8jLN5bpd1TQvLkUPfyND5I3bgpsvRApkEwWsOJRvlfaWefkIJ9jiq/
GRe/7fhhLXOfRP11qKeeXTcXNg+upGKi0XSIauEXNFaqiElooZJC4PCtLeD1lTLhRWqz71v9sD7q
OOd/mxysbOleohI66mOg1NlOjgYvr6NtW0obPZrASFg25WLm8dDvuzG65nB8yEiQJsb6ZQ50JjuZ
Hv2cs2WLoilAnO/jlLsx4zjQKTWvG6up3tpKj3kiPdBqDYj42TbroyFQnGbBY0t7FrK0K5gngyCV
WAnvhDp9sEK9tcivYk5Ab2vYyfF2vDQ1rYFOdXzNbi4su6OfPG1pr32w7b/AfI73XPosgH44wYK7
PzrapKGeVzUCFmxP2c+Yt7iBVR3l5WVOe5Du5iGZxa4vTKxDZR/UUgFbJfqy7qmyET4AzqEvPolr
0+4egGGdhrLhpdNHPtKjgKJfOy21UhAvNllpKEJfb3mdRp9/FTUhoF1xpgpJgLOzfBsNfZeq2mHi
vyVHOShm/3XR1DPdmLZWCgQAOp/3/s5xdB3+/VGQYr8clKgyrueoP86CJCJCTcDn5c8kJGITuaXn
8bXP5m2HX8a0ukDVupNirJ8Tq/Nqi8VCl4L3P8Obc+OPj3D0a0yDkJAU8BEMbTq3iIAE41M9k1N1
+/44b02OVfGOHR/7P3Pk6AQw5HUiqZ2GdGnMH1HOnJmWFHCt23WL8/KOFEMYWBbVP5ahWou/zM2F
7kgbjVXICcmflgc8oM4psXsH0fPaxv0HAqiXCtXR/GX/poaF4MbhL45+CzOam9zCEej3ZeRK8xDE
DQuPJAUpzWczHzZKEwa95NwRuR7TEPtINf/G/Q+OGZUmdg9U88rRTySlhK3Xk+z4Qnma2jhALUQy
XhzkxUfXvzfuPZSzALSA/eBYdizylCqd7LO8phef7kWvBWaq+mmIUVadt1qlsyJ/oI2ECvj3IYkh
1/4F934KaUc/bo6wRnQJQ1Y6BzE2jh6jHsbAzXrQbRQ1dq1aCtZ/uN46kyXa9Bq133DMduuMmLmU
6bVxmLUxmPVhIxZ1Z8z5zjTz08UxDpBO9m0XfVmSaVOV8rYXQ0CfMkjRyEz8GTENgcUpqImiM9sU
p2udtBLSzUQwd1q3F8qcejT1T5OMzS82Dl0zeCSDgFBJSPSVAr1Jr0Q6utZA/rKZPs3cqubJupfz
+rThQ69/vpuGzZz+X9rOc8dxJF3Tt7I3wAN6A+wvURJTUvrMsn+I6upqeu959ftEzmC3RGnErbNY
4MwZNGqqQxEM85nXwAUttbuW18ampq3ZyNHpvHEjnrhEYx3j5U13MqpwV6btAeO4hzGOXaVrn/TJ
3/VEgdOsHxV59mzSbHFKOoc/b+onmRvTSfU7ESwNQGu6JPga6BJ9ezKWNj4GYfJPbydUfe1Peje+
Vs783OWjjOVevzepIvZRc1CIg0WkZfHYtn3P65be+aG0C2XpFQkGz1ACj9fuqE/jTx0p1RmJa3F/
T7V+9NXvUeW/zmW6I+I9NdDvS78cNyIU8Xv7XkOPKx0fzDD/rnSQsqUISpn/GdncLQ/GPWUIlzKe
K6JRn7J3U7ILnOglIPqsiHqtAqJb69xPFvSYOjwOGqVx1rBvqyc5C16daRRWvJ74e9FMYMiLKo/w
5EbtgWL7gzRIb0MV/UOv9VjE3Smz3+seYApesLrT7VvwRREPvppM29lPXhK08OHKvM6WA5KE+CmF
sCtPnghk9Nj5bOsI35s+nDdp3DqBRb9YuscA9snKp8c+6k96woMf803Za1DJNzD17g0M4Y3sabbi
17gm6G5A6Bkuko7PomZk+4RVxuAppXYcsv5QTuFR4xUCj4GzdfIyT5EbFMMpJzmlbf+Sk7DGTm1v
pZpl4y+HfUyQXIZvohYi9og5TnhyYmM9cD2xB8UTmznNYbKS+6mZPV3O2K/DztHbg8nt2vrsTxgX
aj0jlWvgvJ5ta0w2sT53rVB6swoWSCLtjICcjMmdUhPJDe8c6U+3H4TLxw85T5N6InQ1Gpogwc8f
P9oIccfcHZZWAmPenlS9O81ElWIb5LF+B57qzbJmL4Ln0viEgZqzkpZeXLj8BIqWJlVDlHBteVH+
KWQgarI2OlvgBLseiEYKac830rspa1feejLd5QUoijFoo8FIRrKYa/B8vkruSHkuBfYWGMxRmsEg
hRM+0VEDz16et9pMGN/oGGoa4a7iHo4r5XMVjt9prL6WiGxsqMAeoZLc9+GwJ5HZSOPwl6lHLmAc
nFELUk7uBiXmaZqwBIM5Lt3HSXSEVC34pCLMEYtLklaWAba1xp0ykRREBZWPwRtwvxHFrtkkChvn
0TPLyRsG3d8UWXLn+90J9aljYWkPGIcfDY36kRW9kn+8Nhwd7LIe6WR5QC18+HoCT1cR/E/6Q5EG
+TYKzU2D+Z3bhcGX2J6RtDDnx1yZHodWZKApd5Sm0pEac27BObvXa/NhaMOvqFu8SEnx3KK7tLFH
HwgVSUXJfdllwIUa9mpO4qj6r7ievcn4guWDtOMe/pg95DM4+tKbxGPrqln42ql0Gyc5vdP19i+p
Dn9No4mwlK3docfxbJvdoef4SpQimkB6TeLEBOnlvxWm4SoaXyCopHtswb60GhkhmWPe53Qlq37H
TXAMoswbovjo2/kzltsZcFzjCDfsCEr2eSj6fVD1IEmC4LVq5T03MhbNiALY95LqvCWMScnsRfHb
vTyn95WsHaFnPNjk06nk7MS5aDRpp+X63UiLlG12nEj2wSfdYVpz1xn9vi3DYxkP+6QOXsU1i63C
J2XIN1bbuX1d1xsdHtLHvxwZhGgEvpl2yD4DajOq9K5VeRTn+s4Ez7bpcHOv7PZNLYHj+UPsUt7/
28Kje9vZxkEJAbO2YaXd0Qi2UZ4AoWr/06UWWJ+Sj6v74TGVkrukGR81e9oareE2cv4jSew3MOWP
yNK8mNwtVlvci8Q75lKeSaTA2vwV1qm9kTKp3iB3Mh3LKX1pW+uzoYavjWq/VlzOO6fLuLDs7Dlo
/E8ixQ7jNAFZFrmIZu8VbjR1DFyUE3alH+xMlCS6Are0YdiBGtwC/dyBqj3I5Mkbp/tuRqTxxNsp
yggbkzsTPJ1/KhTtSMn/mFrmewO4coOC1COwCGA6KKu5caWlvO3xNyfv4XbHtH5pkZzES1/nwUrs
fOXmgL1CzAxjRjCBFrX6lvJWBkTT2trOQHTEYvLwmuIIIhGTUJ24fTNfDocqOJKUHGgKn2RK5xeV
HJnhqIGwxlG5O4n4JCRrxhr3h9jp5TisDHflIUBWEaiAQlZGBXQpNDWhp4WA0WBtCy79lAS7jkCn
JrPsUbMRblzf5Sl8G+zkPgqzuwh1gNGJXz7m/P+hC/heZPzf/xT/5p8F0AwqKu1H9+r//NN/tDw/
+0tQwf7980Rr7uwfiNaidnrpftXT66+mS/81AC7e4n/5f/uH/2bCvU8lTLifgMda8W8LoiI/a/SR
c/5nE9n38Nf/2PwIf2Q/muVf+ndz0FL/C845jyfyuvgQAVv6381BG9ASCCLAJqbwkf29Oaha/6WC
coIFDa9NQJ1IS/+NZwLOJMrfmAfT46Z/QKLw/9AcJIsDZ0XfEjgTLaWluphRD81ExlV6TtgX3GLC
bgb49v63RbnSuFuemH+NIqA1pLfsZfHnv+XxgQFbXBu10gswbO5b39n4sgOeUUINZSymfNvmCC3c
HnNZUf8YE2IWMmWcVEoZ52PORTgjEGqWXqarxQ5kde1Kctlsb4/yAXv5PScWwwDzRA8Xki4CbSKT
/G1qXVC0+GY1pVcoWRVsdeDzSM5h/75toLlaFG2BsMK1joL7KW2lCWU2KT2CtUVLqlYq41AhG6Ji
9J0JpD0CSgNQZ+0tNlut89TS0tHMAuZ1P4W5pD4jchKo+ylqguqVJtEfOtYKW0lwBzaiu8R69FiX
sC6cY/CHxVbca2ZJf5ZU+n9QLFDLz+xQ/dSZnQ+3psTQu3X8fVzLcHL1Mt5PSt6hk1PhaH97eRce
DP/6QTREBK4Pbw7y4vPlxXkrBJdaFR5K6aboQ43fInQ2wLQU02cQROmzNGuJF0i9CeY917aSPOor
dY/LnYQ4MORlYnGoi5Tuzn+DUeg+ujFW7ln0nb8A6M8eelB3m9tTFTM520jCo+9D7I8aOe6qi5lS
WM7lYAhSeuc9QOChSI8yYtIbStz1yqpeHEduGwJtlOKcDxvXRVlNN1pVId4IPT3LK/S92pGITVWI
IIv8kzyO0t9KUNO0uD3Bi2VkVHQAcO7gVCLLvTiQU6lVE/sm8ALEjaj+xmN67JImW6myXqwjjAGT
FhrLyWdDou78awWq1VcAoCoPbJV9DKM22Qnc96lNq39DY/4j/vJiRh9DgTSyMGBA2nJxrfmlk+hj
M1SeRGvgPfT1UwOUf6VTu8zBZAbhOwGRxRMbZYxFtIFIWTpocVkihuekm7olLiQT6J+y2qkf0s5Y
sxW92ByAaLkEGApxlss6VMRr5ZjTWHnYzT2rWnQ/63Gz7aSeEpH00xjzNYXLK6uIpixD8v7QItCX
q8i1N+emzUVtm6BWETzd5ugY/enuY1rIMuB9beq03D/Kb7/d01aXqxnF/9JTaOkgU9g1O0XBwuoP
97gYhf+A6sGJGm2W881nRS0rmuqlN9SoXk3x8Neo4BF4e5CLOixbgtCAcSgXUxdYAkH8tuordiVz
0bXZHchhXFWZ2009K7TyJhMMQZzcVSqcHpUUZl+pOY2gQTZX7pFrX47iPEVSNgqgRvHnv62pSmnM
gAjLbMumdJvUgYGcG/5K8LCkPPNvhmkEIBdKsgA5L6cbVQliZwrTBfOGPlALDSQOe8T4hrcp69/D
CkZYpGkbTS68IKoOfkl5OID1F8ABorXkSxsnqFd+1dW5c5Gx/mj94Hx0PneMExOfHmvpITL5Lvk0
fnWYYP+NQWzkznkYkE9RVXE3/LbAmtFEJtrDpVeWbe5JEiwmyOjByn66cmMK0JqQkBb64Eth7Kax
Ub+rxtLz61y+65Iyek+41Y5jY8Url/Oyri4+JQ85qBeWDF3/xcsz8TH6ru5Kry/gGPu5ne0AO+XU
1ePS7Uah9pFV066WpzWl18tDA0Nc4f4kSyS2If8/X0vfDPxYL4vSM4em/xZ3Rn7MqWLQdG3KrUY4
dupwzvvVsIMfhixJj6mOCYbpG9HKRxUf7eyhF3gSADfcD4D2iSvOfwiKoVrRFk7hqUH1jyxL8Q4I
Q7rzW59SS9cnK4f04j4XOQJwMabPvYTF0vlwjW8HyNdLuRfrWZy4dV5R4+nZvo+xMI9K0MGadlmv
T59u31IXB4Rx0ZLh2bLRSwI3ez5ua5hDHQ9d7g2kRzSzOLWpE6z5p3zgfharST5Bg5AEBoDjMjke
qWBaYzdlXtpJ7afKtqeDM6XdnV9n0mkq0SW1KXMdQrQavFay0kersbVdlhEMmCj5fGPhpoOOp2Xp
psZgllskH8ddMAFctzr9a6an00si8QySrPSeqTZ8pKSqDk48tNuxDkrE7iBD5fLYbSXJ6F4wF6J/
E8Bagk8on/JuDk++DEDa1uHraa0WYjmbR17bciclQed7SM8mjyWqQttp5l77488AThr1aOFGRZ6y
uEIkhyxEtabcC7EAAMZHiF7F/bfbg1ygJWWSSPIfwi1wmVhPLLKgAQuvdErG3AOc8TMoo6cRIUY3
iiLJdZQ+2iZ9/hxq0lsu43VAYxwrY9MLu2CvajjrKnkJFYwC3Fg6a9HFxY0jfhl5MnpCgiRzoUfh
o2mEzzvbXx27w6zU9XYuEU1TVZQFeiXgBKjcAnqk2CsH7+JaXYy8WBMDGQy7G+TcyzDkcLveGJAZ
naxtFnXFf+cj44RFhIiDCQoY52ctANc/gNXLPbsejV1u4nqDtPFa+/XKidbYSDbFBxqVAAfPR0m0
UvNjEP7e0HSKp2V8Vw2ox+2tdG0QVbC/hCw3Qe/i2pAlA5fdUYJwqNjVdu5gcSDcq6x8m2u7gkIE
Gm+o35AsLL6NqdWB5Zcx34bgYu/bevI19AcDEOZQPMTxYB6HoKXGVkt6vvnzCVI9hMzLYwTFbXEg
+ySKuhTCuxfmevRZhxxL82ow7m6PcuWRIVtFuVRUkPAs0M6/1dz4E60dKu6w881TnubDI7diuAWv
pbt1oIc/bo93ZUH5YKL6SsZ12SmCaztWqhlnntQ3EmAvQRnuA82LC5vmSpd3W7W3eGfyqV5ZT5H/
LB4AdBAphWGBhy+z4Av+HiM5qZ32dA9Sb54QHDAaoG1zN9dbJCziN5OPugusvAbhB2m2KEvlD+HK
3Hxnwy+OXscmKqUOcJ1U6aObFRWFdlr5KyHalc8JH4DXlClSRjMWoyQjjFqgg4wCzPVuJPKEGKYU
GyVUafNqdbtyoVwuKpclFwrUBFFVX1qXzHTjq7IIU6/gz7Z5XHwduBW+2XZswk4TPaEi1J+k0Cpc
gAP24U83E34bnE2YTFw2uIadf9JBC+S+MOWSFl/yxB3tbPXOkp4qxIXcFNVyl00mP8JWXrkVPtwh
zveSIuw3ROTCSwYP8HxgelhDgINR4VVV1DYPSVb7hUvV3ZJOY1ppv1Q+LxlILVXNy9ihbUAaYDTu
MPlyscuwiPsyprPtdtbItWFCW/xWN0jWb1Ewk34McWrFG2VC+3fTxlhoAa9uKXta89S+AuulPVN2
HWmLGvhK4I5D3yp7dLCbz7nRdgctCYrvXWBFg1vaZYmS7dDYT+Q5W7WSTPsbEGJBwEJm5nuCXPiv
25/k8lpW4CqSf/G8Q6ZbtlgACY+x38elZzmS/K3hxcZnrC5W4ojLWBWeCF4aBl6PVAOWAJ+8n7VM
qtrCkyhw+MF4rwyOvfG1/N2e6nKjwgBcuT0uC4y2yHgQc4FshfzhMvmpZPrLdh3lHo4X3cHMBv84
ycW45XwER0fF+s9PhhzrgNKn+lKr8RN0sLUg7XLe4kfwfBOkiBxlseGzEVlVtfEzD0VjovPU6atj
h0TTQRmDeQITGign2bfnv29/1GuT5wFko1tc2YQOi3KFafphgNZq5rWRlexjcEGPPP3SVrfqeIt8
QvsYheii+60FWR5T9X1cIcBx+0dcXjVQ6sjJsNsVeKtlVAF/uM7kcOblQITlPdWs6BBEyMFbQ0UX
G8hOvKF4H59i2uZ7Heb1yvjXF+G3H7CIBYqGSKby1czrtLF4QYopfhkRj95F/SBtUUsvTwHIhb2U
aKnb6wXuAY66ZtZ8ebzOF0Es0m+Jvt9OsuVPWgbOu/sRtLn9auhzs/JGXxtEgQX2Ud3jvxcF2Lah
vN2rsthlWvjc9DqSNgjsrkQe10cBOfrxRdlY51MJEUvqwJZnVMt1Gd37TH2uIZusPFCXRSFoa4ir
QMgRqMmLq0LrYfXqdkUYFWflJtOH8G1sphZhMUd6aI0oRydj7J9zn3Q+z7Fvm1Dm/mXrqbabR8l8
zEsjuQsmLKr0pI3/OCg4/3GLNejMsIgd+uxeZYORV9N8epF8BNtunxzx6J+/VowC41YQiKhrLC3k
kN8Ac6GwBLleon2pVfn9XCXRLtbDP61Bi8WG4gjwkm4XN/T5N/XLOkg6HbMIjP0UQImQfEPLAaAX
1d9bK1/LAS6jnfPhFteSBDph5HFhOISYXNS4hGRx4B9gM8UHx5eklYW8Oh4dHt2i6UVpVWzp304f
sEhQccDLPbn3g0+ZViie1OAcFVZWS1UaY5LbH+76eMBLae5SwNXFh/1tvMHPTKgZjOfnnXSfDoG1
Sya9dB27gZbiY1bxx+MJ2zsGI6qiiba4XfK8wfh9orUURvmMbwt2HLZR/JiVuTlZc7bmgvpR5V5s
TCHECIEVmKsCn+F8flJQqIkP2d3jrUOZJU7+aUsbBap2XwT5kyQD3oPAj55Wch9L1TECWGtlxbZW
EthJwX1Br2+Ly9UeLbxtWsAMSQsQVP42xKlv5dNfuf2F9SfEa5DNQvhhsdfUro16BJUST40daTeO
agyOTNF5//sB6HV5r0/Sgy/gSlM5qZ4davXb7a9zeYzxKuP9JdQG00zj5Xy1rKHruhCNOXZDVew0
akV3WjF1bm0rxspsL+MMhuK5R1Oa5Jok+3woLYpDc9K02INc2xyl0LSPGbC+Db8t2TVGX226tvjj
ngjgAsp7wBhQ/ybaWOw+C+gYWj8MOqma5NaSUsM3o2R2exUvp6bSHxB8RgiKdJEWq9j7NJF6xCA9
/PpkZKXKjaY9gbEoXaSwQIwDW185VWKxlrscTgJ1VcrzNIjFL/rtFFsBHuQtkoyeJteDp1mSKDVG
CFw28UNg5uYxsGa0MOgX725PVVxHFwPDKqdOBj/jApWJXtKcI+KUeNPQGVupjKttU4RrC3rBA4GN
CD+UkFjciqhKaOfzkwBdDoUfJl6b5DYmmaazt/KweRpbx7ob6jk6qrAjf6RtpG0dpZMf5X50DkZa
A3rWe/sxShGavT1z8REXM0fqmVdIVJYpGy8ulsapcwx048SzCkM+aOiUbnU5UrZaaq91q68OxZMA
csdE6X15h1Vpb1OlZ/ZJq0deDhZ3qwZtdmgT58vtSV35nDw89MXJQkQNb7GPMrVCV6CxY5JOFFJw
OK8xRLLjlaW78uYYMCfAFZDTUy5ZLp086VNWFrGX9ewcu1ecty7u5S1+k7OXV/0alOTK+gmJYujq
sCeINRenHoBET2IvrpoAYhOdrHFvRfV0tLu8WLnVrg7FzGhgyQKWt7jVOqnIxgjBWS/Melx0i7De
YP2mHiAe6iuB0McOW+xAtGoV2sjsDAuqzvmhyBqs3breieimKKC+q1B3nT4pPKPEeqxOsuauBjJ9
N+dTuDcrU3+YJTM/aHSCT5qNtE0Y6fpuorT5t2YFRgVG2QDkFvTbHEegrYwPu4uqDb1M/CpPZpIC
3s39/imZEVcw/NFxGzg4f4pvwc3AAmVO7QPYBPTq8zl1kG+rZmZOI10rKOmluZmM7g/1sskbKR5D
egPNo6PUvMzzlMxvorQvsWOr5n6PGo656w2780aMxjxUYf19RcV0f/tsXW4NHgXCLDEroUi/eN01
dHn7LA0jj7JZso/g/u2qAqQVKO/32yNdCyQUulx02gRQA2WB81VESTlEt1ULPcQ0JW/obH2vaK16
xHRG2w0hnuxVUbVPxkAraBjw7DSDOl85CZdXCY02oHw8tzgdX2CIMLBrMDPKIg9OrLo3irTd4V2y
5gK6cHIQyBCGQf6MtiLPAwnY+VQ7KF4JRsGhl4JqJJZDxXhXx+hySLM/0nX3NWCqTXtfZkV+QPkx
eJqc/Hvgl8b9PPTYw7GJT9o0r/l/XCBlxQ/jM1NDMugf8A/nP0yhiYbagyq+geQfpGjAC2sU0miw
oTZTno+Pudq3uyzugTOrs3U3l9Bn5jqaIWYDdbu9Ja5tPqqnKK6Iu50k9fzXwHQZMLmCfx00pvHN
n/As70m0tuGYGH+o08FceahA0FCBF5XLxRE2Gp5nrTUSD5uqjNJ3U27ijhbkFBTVxsTQBuHdEf2S
IV+rmV5JxDHzEO1l6sSUwq3F7avllY2vmR573JePuAjbT1NmywcnFPJgSgJpI8Zraiv7CoG8LEUH
s9EgMeJstcl9xKnLzEbFwIxPSqmUn//4C4CeoDoAMFMH+bN49EItSE17nGNvTqfHxNare9jYJSak
xZ9ZmH8cCfjDHy1o4KCyJU7mb8GgnihtaaZZ7GmQ3+aNmWU2otNdE67sKfGLz98fUHR0WPB8+kC1
Lj40b7g0K2XOC65NioshGNTzqPkVq/IT2z1dGU28ZpejEVKD2eNCWfZWEA+TQwMsETQt2d/PjU6o
hfnFZtKzah9aQbrtu1RfiauvHBvCO5oc4AbQLlrG1VDknWoAwe5hthfty9JEn8QhKNJ6ba1vuhTb
FzeZCCXhDNBnYLjFTSY7kRIOss8GkZS3sDWR9G8fiVvufZz2ILjfxUZ1aBJqo76y0XrrVa4qEMvN
I5K/W4Scv2Gt+Kj74yer7O9u791rl5kqtPYo2IHa4Ek531KWlUgTMULsIQHQukmEiYI5lsrGwgZv
iz2lscc0tXycDbU4MMVgh31a71lSZwKngau/8nNEuL/cC8SNAu1EjEUj4PznVA1PaVJzlmLEIXYR
rs0n/HR/pF2ZwDMZXofYkLfAv2kMAFt1sfQccfQ16p1Wtc0eVfq1gEIMePGDDIyLRD8ayPLicOfg
PmR14OKJS0s/APfAqbSUK9fPZWQSM5Te59AxvxTotd1NM/retxfkylsrTKBoirBzBKrofD16yypC
uefzIG5PDqhUulsA5PJuj3J1ksiggjvmoaWecj6KX+QETdLEKLRNXBz6qs9oO2NunGjGJuXYuxhe
yZt40LNHzNy1la/+MYuLRSY7obMK65sg8Xz8Mc4CrCB7kpNUIeYNX5Be3HSVeRiQpC9le4dYvmvw
gc3OedJybiDUTZ6oCb7XQ+nNir8v4eUgFb3JFKAWUXJU7fTY6smpAZOi5/FP3H7vraC/B7iIY2Ty
IpfDP8ZU3ucqjS412hlG8B4U4/MkB49KrrlgZFxQMw6E89gbncTF//x5HJMvWVX8FMGOVVd7cqoj
SLQ9GcCDZnM+YPIhJ+/JwwhRKTwNghWX24ekKvcDHPvY7N0y8k9j4BxN4EpD2+2xdz9kkvJcmtkB
AeifUjKcUDzeIajzBEVW3TAYlyCCSG3h4vr6tZW0u942METNDz5K8Bt7qA5SU73d3hJXNh5iqLz1
PLaOAOmef5IE8IUMT5Igb8I5p+vUwkvsRFnZeFfwcgLxTlMfgpMjYB/nw8gpJp5lxAeE/YrkZuVk
OzNpk7sMQaQDCa1170hx+VrkaHnLMGV3qlnLXtZE/9ye7uWLJzItYRMJSJjQbvHiDX7XTJZf8fyE
anGfGE2BGIumemPkFD+qSrNW7t218RbXigwHspapNu6tKZ62ekxPYcRvYod8r8GGrKuH2/O7+tyh
WSxQBCBpncV4ltYF1TBwr4Y57e1IG+V91oYRu8px3m8PdWXn0NgW4EOqsjhgLoZixebOSUQ4JCm2
FzoTFiNdusbZuD6KLmyriBzQOTnfOBXmDIAK5djLA6c6DlwMG1NSixUXvuujUKISzVsux+Uoo5aq
qTnEnt4p6Df5MvL8OJUfbq/YlY/DvQoBGl1OSrMfgIHfwrpyNBLEJcbYA/amAxzDltdOcn+flGsN
9sttJxrfAC7o0KGtsYRLGn2th7HORT+Z9nzfS4kwoi3sA+4B8TZOymIlY7iyfoTraOaTF5MeL49V
RsGv7VRmltJUOXVDFz9Opr8GVb8+Cs8ezQfRaF88X5QSukwmKfCwmMC1KDPMXdATQt3+SldHMeUP
TRDq58u9YJF0DKlYu9ycqhN81X5L1pet1H6u7gWqj3D1AFRB5jvf1wRgs6qFXex1sRLs9TZDOy2A
32xYZbC7PaGPktXi2QW1aKHdybIB3FyuWy9Hg9TC0MFXPoATVkVZ5SL13Qx3NcbzT52UFfMOH+uk
3oP0gz88Uyoejrg02fEGh6f5hMeKXm2qUUORn0Ap+VKHavWO/P3fBuJhO2lsjc9jZFbpLrEksJf5
5KQPygReZVOVFnTrzihVAyWoqn0L5KGTNqEy9IM3TiaG2LmloFim0yD5aQEu3icRzsMbOdCd/MiJ
r5QXX61x7Oj7rMebL4o7N61R4vIqo++sTQRZbnBzpTe9tAAu7vp1oX6Tyd7jTYey5yFTcKSg1mH8
BF9kjBsto0GUW0X2VGOrgHe4YrmYRUYz8lWa8TzYoGvAkarp97J1ECvMrQlHjWDmp7aOgWFXY2fm
17SU5dfWLCDV2W1bfwkrpflrnmm4u2EXlghAWU7ylSNz4G/meFylhr7T5NToNk5pxK3rqL35TUti
/KfIag1AbQNG13lvDhCgcRQfN5NlFi81YN67LlPKeNvMnXLPmnXzsS7j4FOV2NVhouj7nJlhvesm
XOWtYlbxIlK6vWwgT+FEVoTDTKSOzqYuFWqaFn5dX7RmtGkxYGeTbW9vtytpnuhFUjEBg0FhZ7Gz
JbQBqkI2cK4xKBCXjv2r05AdsOv4Wa7L7lg0tr4SXlw7suRRFlcPgFW6rueHqQ61nDIBlXWrzaTt
2EjzLoRXvVLZvHapcooQpqb0x4MkjvRv1zeCdawnYABvIHUnNFWN3ptLY9yrij89zINS7W+v5LU7
gkIqwr38P7KDZT4pD/LQGExLa6mJ2QnbT0enxBsQ8bw90rVvhm6wDP5O0E+dxQLmfTZTshrxazLj
do/gkv0q5RNF9mwavIrE/a/UxLf89qDX1hNuEygpKsFkI+JH/baeaaf2flQCXs8HdAjZn/1By8bC
K+LxJ102eWWTXFlNSsUGECXeKEDlixC09pFlz82GokoZYgOTGMW2LKO/sd9VVyZ2LdlmKFo9RNVg
V5YQAFud6yYpqN/gtpO9+ymPiWzjHlmBjHIjvbI2CqiOndbE4XbwA/NUq2WzC2ZyCVyo1shFVz7u
2a8RC/PbOttZXFmyT0cDzUt864vWNTI9w3smAdidSPh16Vx3t7/t1cVGfIXSMcE+AeL5mG3LPWnV
nH/49s5ON8Jy25WTsZ+tQlu5b65sIx0gAiovMLpo16rnQ3HtBzavGyHvnKR3sAowuInj3G0rvdnJ
DZX621O7ksvQrvltwMVzOthxN6rgvT1rBnYZxCNIskCn2V771dbIm96l0ykdijjP92o5aG6bonkE
C3Il6BKHcvGsUzYn0KNCSLl0af4wGJCLE4W8VXB1tn3dlpSm8+8q+i67GJO9HapYlSfXiXSnlt3a
cbqQmKPahb6cZtDAoqYEKed83UGxjTnm7dwZMnp90ljsCsd28SO6x9fh12yZO32K9mZSf0bS5AC8
6J4AzmU7bKW2/DYqxVdL9Q+pmT1Zcu+Oafeuds60cuivvAzIXYBVAe4MEHdJqu1huiEEQ59oQGnF
rePc2SXCufz2lvggjp9/Ch28hwxmnJo5pY3FHlQdRqEOr+9hRaEfpIVo5/pyAgnat1vN2swAbbvH
puzLd9r7EbXsxijeI7/R2o1W+J22rxQrx9TJmeqeFzzXTngQIOYyg6lskNk0B3uHGhUAhHnCd9Nt
NCOTN33iK69+yfpu0iYaUZhOi1jFYG2qKgqsHdKpYVfLzbbpRu1Hhwx5izJQjlWlDBb5bwebtx8Q
nLOvEUJUREi04RFq1eMaw6q5mQ91qKvVPm7wodnm8mBjQpuQJ20USZr305jKr3At8cgCztzaRzv3
k+zON4rKQUdEke/7qE07DCqljLBWMmakh3Sj3JqjM/euUQUogiEVVUJZy0Yz2WKRlr6MidVFu2mK
viSG1JQ72ffH1LV8Sf46YV71MtoRFn5lPo7piU7LaOPwuR2svlH2qWbKCDk6swkaqM9GlFTU+L6v
s1p3kylPfDfpZLSEbn/7Ky0LYhyBOUURCkXppcKlKqUxuDzLQcFAPSRap+EUqNdOjFuPFrv6NNW7
BNO0PR0Df6M0ibXhd5WUWqLoya78/hg50hxskamrtoW8hkb7KHAvtiY9evBI2IR8pOvnxzQea7wS
K9vZN1aDEV8gu6AbUZbNDZTfLcUlcHqF36gDVMJl1KbNY5QdM9Bpe7+auJ36fnMqrfyNnbmydJc3
N2dTAcWDnobIT8Th/e1hsspqUnwur73VhvfDrFnTppbklzwq9C/YuqxRfy/uS4IbqiK4QBnY4kBl
OR8uaKs4DKs58vQgH1x2lO3i59k/2DqFwDEOaLn7zS5KlG9jObcrr9TFIywGZ4pC5wdtlmWBdx4z
revDJvLg9KNmqQXP5pB/VhLsd8uu/MfQ++fb+/LqgHQLia0MmqvyItyJJETBhrLn5utL30uTvH0z
J6grzkSdVa8Mc9PZ7R9n6ID6QTDxLAjZSXBf50ucS3DjMPSNPLkzefKG1HFzdPxW1vJi34hRePSo
4KGZBAP/fBQnGeENBEwN38vyEBgyZVsJDeSwmZB/9JNk5XoXS3V2hMR4VDYoWlOkV5ak13ykZZmG
lQj8rUcsekuPKoT94Jv5tAFwZ7k9yl2ibbHWtbl4vRYDLyKNqg/qsbOIkOMskhFwD/q93zdryN8r
y0k9lDgN7D6YoSU0azT1psfJgz53kXeeNCfWvp3HaGci8v6QGKvMv8sACrIyoYMoUYp29hI9JAWB
pMZ+FXp+qap3Zpdqr2WAaHwZsFMbOyoP7dSlHqpq/kkJrGLrR8jsxU4svd8+I1fWV9jjECjB2ABP
uAhhyjGupDAPQiKo6WduaMFjZCjy4fYg6pXtczbK4lCgUmTUEv6Gnh9i3AsbJsZMt/lFWg87h+dj
Qx/m4FTjPg5oSFAT2k4F2pIWHc2N48du2Nr1jl6avh0SeeebgkI1hbspouMQ8aKPsvwyNPFzm9E0
ASe3iSqr3oBtOJGFm7umbZuVA3FtxwD5FL1EAAKcwfMDWHVl71tqEnpNI+mbgZh3l5jyJ9BM/RYv
xTVS3mU+xYZBXwXJZsi3MIbEd/ztoRitTIrn1goQ5Kz+tqIU+dxJ154TKOfbzDdeDW1KdkCNwnsu
YLwk4Q3vJ7RcT71mrGF8r9yrvKNA10GgcsUt3aJyzW4LmP6B55RavJO0IUAlqJkR+B/Il1NT39vp
vJZRXtlComSM5oDAPMGuOV8AUowAHy42KsbAL3kQq+9O0GVvmEXH70qoVzioUE3cpKXlr+3eK/Nl
aHJ0ziktBeFy9PvaUy2YlSmKQm+wilOgIDiY+H4F+COlj21Rc2qTCHL6+HW0Ou4p/yW1rP/F2Xnt
yG20YfqGfgLM4ZTN5vQkjbJsnRCybDMVc+bV71MCFlBzuM0dnwg+kFzNil94w71hNz9JgP9uLIKu
qRkp1o7/2klOO1cQ7injD8rkl9hz1aBrB5zdqNQpTfPDsaoOgdcSe/daOd0+hzuHHQIw6ZKEp8n+
5/WHDAPCkovHHM6l3oee0zuhpyHU8B9GIdtgnQBVoM1+PQpVsRQbqCi+m8g7Ana0Dr9wObIs210U
oFL0ECBQcCyuRxnyPKeBiPoRYJj1hByBGiS50O4Lm0/rV5lJUHI52Aq7EwhvQ6pMgH/ZtmJyNS28
0THQ7De9n02vYXKHCudBTPg6rSSQ5pSDf6GKKJtL159WtfgNuEAOUHrI6hdTuhh22qqe4zIZwjI2
RED6nUthcOWLUuNE37RCPQP5Sz+BaZpO0ziblEhN62Vcexz/slwjhsWz7zGrsZmY84E/FXGoSrc7
O6AZECyg7Em97vp3Z1maRr2isiSDh365jsSRPSb//ofdRaFOFlblzbs5jHVeRa3bMIhqd/0dQpjW
2W7LOnj7KETJMC7I8andbEYxnD6faIKw0CsCFeXitKdBRgW3R3mdOLHSEiojxX6gTG4j1GLIPTNC
EBVQr5p9babVvBcq7Qh7TZHgIakPwIeBuJ8Aw671/AEdFweEAAi8HAD1ZZqX0a/yFjRLWTaXgx8n
n7BNzEeVV2UUXZo6bWM+PaZRH8M+D3lLhh+gyQw/hvh1Uou1eVCtLiOR5m0Bm27i7yigGg52mGV1
dzRLcrJf/RDoL1Kiic7Xtmy5rlVaDnmvhEtRYfKZzk+4pbqXVS3M0MqM4qWsp+KUeNG/dDGKfyMz
JgBYx/lDbVXah9uzsrPHkfMjsqfELhUmZVzw2zsce93Udi6OHbVYmgCBLQ0rbqg1bx1F8laItoFQ
SZXHzWPXVRrA/BXlJ1tI+/U+a+8TkR8Jary+QhmF+ZQ3KOdpyyw01cXOS22NQgB/etDWy4KZ94j/
oZ7OFx18yUkt9fnNJ4vWJduemj6v+CtFRFPQqRK57oVmajfvAAdUPmWAo3aIXIbrLSNHIWXhtZbW
CnIZf1smi5qupyG+GJol2gFja3Shoc3iWa2z9rkk1PdvLxhwkdcjMomgI1XSeYDzm43R4QjeWnMf
haj/VlqqPdVGUf+kJeKqZ9XMp7sakK7n116FP/tQdOKjFTnoRreFNWv+pK6EFrWjfkQoZPkA+g2z
G0d9sTPP+xSPZv59rsD3nT0QpzRDVr34nCSG/rMx7GU91c6w2Kd1TNXvA/M7B43pLgq1sb4w7+d2
VlLfo28pTlGU6xjOGmv2OWsXEcHVTNEFT4skwvXcAAkZdFrmzUFqVTG2gKOFM62r6G0GokfEz+PS
p09tMUR/zpOSyDJW/SONh0Wg+A8909dhXn0Yh9pEB3ou/i17vfwrq+MmRaVTtSa6c9bIIfVSsh0l
/QuHW+9dimyTHXSlylAR1d6Zs2vPxJXOVIPcsKHxr2Oe/MzchnNd4Y/wQ5k8TfqRz+m3WK+Gr/a6
wOeHCfGVNcf5tjXY2XdZopd3o94P4J5gSf2cTW14sdPSA05q2e1l0UznQ6HR7gRLpStPWmum0dkA
knRJBkhuvq6o4nuiuNO3sja7D8LElbmJ1O6DSxPllFjFUz4UCjJx7qCWwKBqykjlFH22x8Z65M50
PgtwNh+aLIvOBUWwLmixmH6s6P56l17JUtPPEXlTgtbtavWvGvVh1zcnL01PZHpWi0hoTgKECh3e
6oUSeVMIez3+rpXr2GAbpw3vsjHBvaW1aoy7/if6DMkgnIHoHjsJDPPa9FAzt8t3o1paXzB7Lgsf
TdHo/dx4/ccYVJl0jMrh4mmF4lL2UvP4iyts5cOUFsXX20dE3lmbI0n8LCH9ECNwftvcaXHrOXOU
Z1EYdwieRnjioJKt6XdOZ395+0gAWCSvFmUP6hXXh594qdHbuABphYTKY90l//ZD3rxTvS49CKj3
vgnYm46bLSgGcoTrkaosjpNxThiJhCds4qJ9XGu807pB+eP2N72mQwAaRm8NHR9eBJqUm6GwpcYq
jA0a1nGH+JSxFp8Vh4Y3d4Nx4XlcgsTsaHgDmw6SeIT9mRdHD8av79msIT+CH4CBgex4bC65qTYA
CE6RFxaxvYZiRokXDf85rMzyi74Mj9C/Wxws3OlkRd2PMnMp2Qxe9dgq/T+x9z1Tpse+j/5MXfvR
Tgz736Fe40uXGfVB7LKzLpTHINqRn6tcyZvJmhscvtWKvdYr3XjXJu7fokPCHdZ3dHDx77yhJu1N
0ErQJOhAbeoAuMGDXzJEFEaWXQVjYdH1GhwHe8MZA4RWGLNvAoh4+76jRS01uKRKGFLm1/sujtIJ
p0hZcHdi9Y+x1xZc9LLpwt+1/8NUQvmhKsbBRbl6c5gcrTe9pGQobOBUnuo88cHNNKhk9uvBV+3u
cWJt9rcL4QQm5vVneVY+TCiUeOHYTqBFMDh3zp5idedu1b2zAG1wP/H4nhVLG4PGrcv7hvjoIECR
c7fd4wgDkbmi6Is59WZu7TiNF+ovXrhmmggphdInTmYXAxj6tij9tp+bmZxLWOXRqu6OTLMIESsu
FPbu9edbapFkiqAZ0ENZP5dl2/hm0rgPyohgbJ5O8Zelytqznh86qb2OagmXHIjMFq1+sKGbkd0Y
kZg2hpA6gN0/L3Wt0bXxjjS09k6lRkrB4uLGTFJx/X1TQ/MpLWcvLJUoDbrMjn5AfXoCZOa8tS/M
ZalLoXKgHNTmXpGX2yyZgaV4oVImzQu+ia4f1319rqoR7fB11IOxNwrf6IzkpWyno8bw3qXAvUOe
wKziSLG5flJrFYlaMHxkONO9k8zeez1zFH/QkWWh3wWHSE3nb7dfiL3d89ugW4mpqdYioFEM2tGV
/NnZUfZoOEUaQt8qPiye2UKFbc1AcezPtwfe/VoqoQD5oAaRlV8va2/PawuQhVib/hmiIW0VuDhu
XNS+aU9Ln1SfkOD6eXvMnYoyK4yP3S8pTGLuzY4dbAv7sKxjL2nJj0qQv5CeJ3+Ppq2cBgMLU4RS
1tYfS1MPnSwuH1o0e/1Y6Yow6i1us6XoAMEpC80T55ultM37zurtd/oKr71gi4RwPLGpND0AI/SH
Q0DT+r2guAaOD21V5OBK/qkx/GxLnKJuf53cH9srCPY9YEWd3QtW9npGzWyukmpiRq1SyTvsQWzE
VDuPkBdrhJ+pQEc11+LkUXViw9cwqzuSW9k5qVR3uYZNCq6UoTYnFRs6TF9R9gj7qu2fVTUVz+ns
Ds+tYxan1SirZ9Uaiye3dzy/Q7reb5Jmeq+Q8WBJm6uBnTsCn7fZvUxIi/nLgNWeKCDf5kuDs6wK
BK9f3elRV1bVn5DcihDvvKCyhY7kWtjPqdDiM/oW6hcMZLH7qjsn8BD5O6txlwSqDnxh5rec7FXX
HpEYRDVNM2gtz+lKh/s8GDRRTBS+aKCaSd/cucVaPptDuvyhaXF+f3u1di5PlA+R+wX2QOFrG26q
g2gUtWVPWX0xPtfu6J3VNDEOAo2d4y2l3ulQoXhNP3OzJ5LCSiPdbQi9LMU5x8WM2GmtZUHcdpSK
llwEetEXYcW1G97+vr2oT7IF0P0kmSaElxPwWzJdpRpmXxbvEiDO4r5OjGZ8hN+MV7Rrz2qECme9
fBdWpt3XMQdCT3J02cTsnGGCzcsJ3If5Z4kPz6e+xgUB5yhFfXLVpCpRme46JJhTLb1PVmd6M6NJ
wvIlk4l7iXh126jIFyxXhSLnrNSMixILLN/0uQbP21TBqptDgF0ncnO8JqHiDUeos71TZAABpfwg
q3xb8GIM1mNe2opwpgCTiWmU6fc1ruSYrh5cwXtbEIQPpSIuINCfxvUKpZ3rIIPHh2rpGIepi4Ze
rMbqwRZ8rWDBfBLmylDBAmv6q0n120aY0yIt8D0kFmqnKcX4KHVbH4AmAnwzQY3A7S4bP3VtG3/o
PGt9mCKBq1uqiJT2B2BAsoVq6XO/n7300+1N+gsqubkzZcEMRgu1F0ow8pX67bdVnqNkkSO8cOrt
AHfh73MGNE0dinMZW5e6yh/HSrzzsCheY/NjMal/5eP6XC/FQ9zWH4ZmOk91erLU8tNIYbzujRPm
SxdFq846UsaKBxs7ZsMMxhhA+mh9HUWSg/ndeUgp+knYAGRN6nGbUDsV9pCDiXdDUgmgkQP4lKIe
zFNnWk+a1/eBI5GEB/Mmt8Z23mjsg1cgqyTk3dwrYlHzYV1tN1ycofscpZn14gGbKCl6zzmf2/Se
T57b/gXfWf8DiO7U+t3g/VBaijd+M6bLy4LIz88IMFwbmPP8nFGdL/zESrM/dUVD4HJBKfWbyK0+
8dsKDdXTEkX6H3mUaUds3p2HkxmkdYKqIlCnbQQ9D2jYJ+Xihr33Q4hifUT6trgvaxBl7ohScysd
25Kmzc9GDFT+9lTu9GilNpMFXAcIJoTizaspIi1yaggIYUY/2Hey5lGLujslaz+rsUvrWytDZRCf
Sk/7mNjKvybcCj3tjqR4d3eRQ+uITOLX8319EDTkkOMcMFq4xt47bUpk/X7lvcTiEV/bpved6J/b
H753+wDPJnGQUSBwpusRJ3wsARawb2ttQrqmcJ1TlXAF3R7lF3Jmu1O54fBggF4Mk3l7wlMVAZCB
562Pl++Qdt2wLDDnM0AUB3pepH6d0wyvaajcz3nZXoCoDidPS6wvbjRDXk0d887W4uZuXWXjNi2n
C63s5GlBsfERMUIjFDWFztlOxDtU3d/esJSi6hITJEEmGJ5dz1K3GkrZ1YYbNqOeP9Li00NVnzo/
ifX2zlsz5TlWlPngStldGmJkGM9QkkC4XA9K5XhF0GN1Q2oYGbW+xgZs2VgHEcLesaOkB72GdiVF
d/16FHtt69aIJjcUmluF0FxsCoiTFzZrlX2xrLR7StfUeyzK0f3UikYcDL9XN6BcIHVJUCaQ5OHr
8aN2bDyhMH6+ZCh0EI4RS+bpfQUy4oQBqffJEelEFDDhtefk1JntQT/4EbszLWFfv0y+X0HrlDoF
ejVSJ3ATU/OXyDEvPVJnwe1DcHsUT90cNQu84kyN2Q0Vo+2ehq5EMcBT+v/yLeDlNABm4LzdzXxS
31goRXRsVW3AamDQnCB20f74D98ClgWZHEJaoGzXqyas3CjMYWRvpknMhWx/KlFDPLiU97YmIDwI
ZhBjpAb69SC6i0tdp3Ebzkmpvwh3Td+tHoGYsrjZxRAOWm1zh/BDU+lnD7TZwTfu5al0hfgF+DNB
Rtyy/CPHyCsTtWWORuIgT5S1KzzvfMDcoHHd773tZX+YRj5XPqZK6uqnqqXkJ97O2XqwsnF1fax7
sE/VyjL6dxipTvmeUo1uANDIoStQWiiPagvfETeVhkhb60ENtTNTjKe8ceqXFWO4+GQM/OkreSN7
Do5XfOT6jD8anugOfLf30pRfjuuyDQafevMGgspI6rERxDAV9HCIxfhXZrwKcPom7O4959wbg3Wa
VWf5dHs77b17klVK7407CEj+9Urnut7YNNR5hdY4ed9iBxE0dv6H1raf3MH9mDjrESjS5v+4fZB+
H3GzgU3hAnBReYfQUg5oOPwUjr5eoAqd1mlVDs7kXvCN9wYYMGR9IUJtGV5NO6RDPvDKikkp/yja
am78Gl3vc9OhVZEQeTytHeqz5aJ8Tezee5hQp8SK3M1Pgzv8Dbr+zY6AsJF51iUdDKQEeOLrGW89
xR0U2gVhjFjYpSzN8eH/I+vYWderUTYneB0TLNTlxbogSnCHmriJGfFo03/ruvd5vKQvivof8imk
u3AIlUUt0m7j+svYu5PiyWvWqNaJRGBdTrYsbtzesa91n5hAdHSwWZEPJ5N4PYyNEaFWAVWkuKSP
H6zBS4hXiiaYEy05d7Hmfm2zfgmXLmqDzlywQ8aO9weduvFFsyKB2a+inNYB2MXtH7ZzaZIISFQo
2bNKUfH6d6EWa/ZjhUINXoutzyXZSZNJMqVBtU5FXtBmMhQtHC3jm6u245fbo78WkfGQ0pRzAqce
CvfWsqIgEVkp+0chKePYnrwsnp6TyBrrUwp/A2U3/A2D3O3ij1ojtVMkCzzxU0VxHte+sbB2BDPs
uyUJCpayqJBixiSSMKtSXHsHCOPSglmYBz975+aDfUluLFmEACM3948z65aSTbLi5OnT8zIMxUOj
NMNXTyTIi4zopTgUvkK1i+wDxYOdoIDCPV1VuM1ARrZdyFzVKJwNsOipHQ1/a9k8nOTLcUDX3hnl
FwSSk+5I5VvrelN4mchGe3WdUFswZ/U9tzY63zLrwr+9/K/PO/xEgJaS2MUtty0nq8JpjaobnTDq
PBGoSp58TLIWR2hzdu5m0h6/8KL845sHlW0J0EVAYSQo5vrj2I51nWtYl5iR3jW4iXvL+8rTvkW2
3j5V9Vr+bJ3ZPggOdq50yoaw9mTBAj3XbUMET6OU+lPihIhnxw8UXLuP+NO3vhtrBpKc1EsbrY7e
tR7ojHm2vXfoTdRhZdPu61z6vKZTvz1hoEzG0aeWKaGuW0xQMrhR7HaGHQovEhcjb4Y7LG2b8+3p
fv1yMgrESGTcwHUhbnI93bUwkxTvMjvE8U5cWnpxAdITAUJsM0lKdaQ9ejTcZut2htf17Co7hAVk
nzq1bs/eCIJXdYYo0NPx7VE6x59kD4CTgX7hr3X/rRaVCqVVVmWxw9mo27u5p1spamU62D6vLxxG
kQE6dzRmj9suU9vZBpYOnR3akZ4HRtTNH0YjNoDgKYyHB/KTQ2/+tKbzkaSLnK/rwIdCI1hsXn2K
wrSGr5dPxLVXiKW2QxDQymkRHTLEpmju09wZj1oRr4fi8wA+MKEQh7aVzVqgp0IAaYVpNen3MPKi
e3XOm+zg0tn5IqkYg00GfW5iuk0oQ82giCFdWaFIlPgxTzP9MgK4CavGqQ5u652hoGHSqJFIRlhY
m8fVHBLUCcoEInCqVEjnrc0J5xEvqKv1qBS0O5QUtpNeZQCZNuuUdEnatZNnhqWVVqEyoZwaT/p0
p8EjPNiMO7c2nmC2iuuFbJ1v4dg00to+WU0zxPYadaM8QnQ7ia136prm37RWU+8o2a0Hq7bTmWAa
OQUmFFxIUFuOtaqRNGFHbSB/ShLcTEjbzbUbRMIxH0aRt+iPj+bHKdZ/Zp6RfsoNAHd4waThvHre
XZJb2sOK+ERgC7MPYzcXYd21qt+jfvPkRNPX27fezhz9KpIRL+Meh9DZ9bEhI4lIAld6DYXpctlx
N4QnE8zWpS2i5HJ7sJ07j7yT9jNzI3HScm/8dgfRo/Nc9ILMEBt045HQw7pTFmVE5xADlEUppjej
/gmzAMKQ7SKJDhbxerxJ1BNHGERutAJwbDW0pQq3SA++amdH/2IrYegsdQy2h8fJxqypRcoo9mJ+
tD2xnGOx9sj9c53fnkD5gzeXHIkszG6aR0DAt4BOLMhFaWQOVcGl1V4ir4thsadHofYO2B+1JW5x
tJtpZtPSvp63pnBmC6l8PcSsWHlQPDf62OVxTVcK4YvcT02lOrtNPd/jPjb/U1TtEpazOd+3CAq8
0KKxHj2bdqiVNtWKSosQCBpoOd4raeIPTrJ2J+CD9ntLJEv41gmiOUw5U9Z8OXzO5iLrjabq7drV
w9yiyC7q6KfrtvF/GURqfyAGii7qtoemNWsxoL2rh/h5j4DJqu67HTfl59uf8vqwYJNMmocYEUUi
+u7Xi2AWcZ4hAUdpGYU9nz5Mclr7njQBGAXiwumR899OinM9oH49oDJB8s5m20EdQekfFtFW1C6T
4p+pytOH5CmB66cN44n0zEEbZCATS+ckREdo+rPA6Qo2uON97LqqOTspNU5yyPKuqxHYuz0vr48b
P5O2miwf01DZNvyMdG2AtzlOuKR5c2oGAsF6UgcfLIBxsNA7lEjGQjuAIi73FU/J9ZTgW+SBdsJ+
O42RQoR61gZaVWknpcnmMCprKuWoPt+rddUFSPsswZibyskum/Lgjnl98PkhaOLLSi4J3ZbaZ3pk
aDA+nBBHsvEyRUiSG4t3VDzaKVozDEwC2gEQZl5hlOJyFV1E+5quQwzdH7LSJY6SwW/chuzKqpEL
WZBsFLiQPdbghlGI1LSD9d37VOmqKfuNIM62MPkqS0h76PmHSeyYeK4m1clQB/PNNymBvoTjAl8g
tdi2GNXa1SppyBSm/eQE0TItl6x0yvPtvSpDtOv7mlEg8aI5I2UWt/tHHdoZFo0uKW0OcDlXmy/a
6vwzJQ5Jt67BeJry4kEnBjgIffYOiVTHliVeKfYif9hvLy2Ssn0kGpNJXGvnse+s6NxFAqtwrTwa
au+e4nYi9AaMiSSkcT0UUvyGUi+s1zTMZTBmdLQ0Lc1wVe551C3z7YnMrxSNFhFYU0nAuR5Pw2Gk
U+bJCW19qe71IRW+GBP3IHTY/Srud3nq5QW8+apRWyTEfaayUDruia5JTRqelpe0mL4YcyPe394o
vyhir3aKbMRRqiF83B7wlLpfAj6Qkweo6VyVzXyKvEEHrbtEoR4b8f1qjLSQqEQA80znBx1vSOgR
tbgUM3q8BIp9oKm9ea9mBqoRxSiCXkn/homoP9PJ0wDHWtVF67X6oc/HP1cBEcHTwCaMUTG8lKVj
nKEHxD5aIHGgYYET9Bo4lDiLSjDxa3J3+4P35pcqGsGZpPqo27600QxGvaxUVJRW6KEQeRRSdmA8
0PO0Hw3tAH35qzy6nWCuNemtCXQYhfjrbZPTAFSjxLXDpa9K5NkH7+Qwj0GCFcMpjo3a7yCSXNDc
tS8T8VcIRwM9+alNXlJzci/NMBq+Eq9LaK34sIjBnE6LCudi7ArNR4J9fB7winmKeR/pm7jdgxe5
88W1xykYVgn2nOLl3lm99gQETK18DzXhS91G+CNjCGF0qNbaleszimtXM7ZbmXWnL0b2WM1oC/yv
1to+TtvWCfMCAmWtrN2DyHj3VpqM324vzt619ftcbTZ/rTUJe4wGUefpjd/2hfHV6i3tpYky49Tg
BHSHHpl18gBNHdxbO5c/eC6UxzxSXooIctv8dm/NceWZnZNyLY9W8zTMaKtrousut79v53YEHceT
jgCmvCM3oRUo2Tm3YTeHo+ixfRRWfUmN6mm25u7gGnmdXmHH9dtIm11XFAZS5yLmGolj62To5YST
AnBmZQVy5ChY5raq0v6XSYRlQAwsg9StIYYC86FvuoxXxyrnu9KrFXoG2RG9bG8SqcbTHpMNIGtb
KEyaJK7NmkJh3g4o1KhKicDWpD/0inWEmdsdittCAmjA8m6NjhOlTWNLEw7BZt4Ejad/gu2bXboK
lMLtnbHT/iDl+W0ouUF/24BVIQYwu7YdKrblPHtOUoddVOVPJmylcPai+rtSiX8zd+59e2ySh9Ql
1hvK1vEbobaPQ2n/FEDjD2Ki/8fPov+BsNgOyaUfSy/ti4JzYZSqeudomGYGi1vp+jmtVNt3YUkh
S5FOy0tdrGbrR1bTPbqTWXdBg/PYxV4qoGfoHDV/5L06HxVPd1JGqu+yyQk8GAuirWgQAlcs/sgS
mYmN9EQS1tX8uHrOd81bXxIFVJWqkcCYcMSS7L0xzJdRT54niXge8vT9Uiv3tlZ+raz+tBjqu85R
TtOKYunt5f0VPG5eARlEw9PmXSd/ll2m35aXUoezdoIir6soEf3tYVoePSsez33ao1+FGU9Y6F19
ifFN8+u1mi54ezUB0Z04L7MxnRWE7895sWQXRQjznTdk65M92SC4eSTOmb1q3/4Hx1MDy21hOl5j
3ayWznQGpmL6MGSO8Hk7AC8mnpq19DiQVLZNOLSszRI7uWmHUp/751J3lY9KzBhkqolCeTT3J8UY
9TtFL9b3iVcCHfRSUviisC60pw/Z43sXOHgzaMgIg0iywfUE4yI7L1nm2WEiERpdW6DFo8fmnRWZ
hZ+JFZ1TV0lPhdQ2V4X9TzuWI/RpkfvEp6M/teoQttAWD65Eua6v1p2SAIBosieu/euf5SlgUwRP
Xtgl0RMPe/nJzuPmUz+i4Vqr6j926tSXAopnaKwI893edXtzQq5Bkwq1Kei/m+dGn8Y8s7PIDkl4
lkBL5xWnlvTI5XgnoqK8D6hXkq+I+DdP56BFU0cJl3ZRhcesFQ3TU7mILyZsg3PWe2/H40CHwiIL
VKFDlrFttEvCwZC2jh0OSeSco9lIg0ZHQPj21O20oxgG5wWTiir501a6qugSQ1Mm2iRlng8+YkDi
ROH426o3XrDw39+nBeGItrUejLhCbtd9dhUrSIb56+0f8np2MUpHoh5BHxhJ6Fleb6BW7zQ7FpMe
zov4k5RLP1kKhNcYa3qAVWV/sF9fv3gMBxGd9aR4jU7Y9XCNNZp0BEs9NFdFGXzKIIM/iiJ51O3K
fHM743qs7fbkZUC7MKecFanzk22Pfzs6Uvz/Yf5ccmFiO0KirUSGqKLcam3whcsCJ9EdPPVsLHV1
dtqezMpZjvL7vQm0INvKSQR+bsrA7LeLHmPZRcJetXB26t6vUF17IRgqz52lzefbn7Y3FGUolTSf
yiw19OuhSrVAFwGFKprspXoeUoBQau/iO+VE+cFQe7vQlp/FJQI1btvEQ84UwjBi+CRMpvliVHX9
gLppfY4Bsz1GddkcbEO5q6+vTaT3Se3hWUgy3hapxnW95Ela8WmrSmFrojh1TvG9JG/pi3OkNkWg
IHUQzMI7OgGvL02G1ql0w7ykW7Q14QM2nepdLLQQu/b2rsKHwy+xaTmY0P1ROM9Q89CQ2xYv1l5Z
Gs1NNTxpNfPUD9RJ4LofuaPu7RA6eSQ0iOdA0drskHpoa0Q4WTYphg5XaVnxLayxQjGb9uCD9nYI
0BJeXsJ/cBebw4yCsAY/qtFCNeuEn8WzHbTJoAcx+avfQxo9SHB24g9ArhrmYIhRWQgnyW//7aBJ
rNk6Kaj7Cq1P3ysusjemGlt+jhT9uWADJb6BjHJge5F+URt1vTf1pjm1pdOdoqkuD3bs6+/n5xDB
I4Yipcm2DYCoI9miNauG1EPs81K5A1i0HGsyyI9nSEM/3nr2r4fbPAulWmnQ+0xM3zoXIo/apOHE
exnCKv18e6TXOxXcEQdf6p4Ql20vtA7mfFGUjCT1He68JprOQiubA8eN1zuVhhgvD1VD8iD4Vder
6XYlQrGVtyKZ1pX3qSXisATEeE8B6ahRuvNBOFYhM0RUxu3yC6X628bpgAL2emWt4WohOIzPzXBS
EXE+SOh29gOj0C1zaQGzQzdHz41Ua0AYeA2tLmmozIvnKI/eaWNns1oIlLx1kagMAR+BEAAb+1U3
tR4ipsyY9XDQjSZEAkMgvdIpX26P8ovqeH0tg0RD7x79WGBBtKCuV8krmyIm21TDYegi4zSpc/R9
LXXLCJoJ5R9/VLooDyYRrcSzuKo/ZgBN6zBuq2R44K9M8Xm04tx8mUVbf6RvEn8rOiUfT2vlrEGC
W9+7JpmGEq+NFRRwb/ct+rRl6nYfdWX4CQa4/oJLWKb5UT2s37I1aie/bwfIkMmo6PQmskmIl8Sd
yJ0KLWs0lH8VtlLeAnqdneqLKiYNppsxmd+tbuDdmmWnJbg9T693mE0mDwiFioFkd2/WHj8nuqX2
qIZzV/R37ZyqZKdJ8uftUXYEs3inZCWTXgXlkK1CQEJADwkNufFoVuj4plPyrizXFuk8lAOyJ6te
lAyGQ2llASZmDeRSd+zfexnT7ovIWJ5SxZoe8yHqX/o1j+AEgrA6Ogby3r/eMuwYil2ypYIz0BZ2
sUJ3Yq21nlryjAy5XScnOh8uasOTu87BXJnK6luK7qp3zSgwSI8iDzBvJ2xrogIymX3ggQh9pBgS
/bC6Ni2kLVYv7ms7MoqL4/XEVVnfGKAa0u5sdQ4CoUZTpz9oEY/eXZxaDJAgH7v6nYFnJGQsF0pm
Beqq9EkAS80HfFA3J7OroovRU/+D86zr7yD4rE+p0zkfVXPGe0xt+rILIgevMB+dsqQ8oTM5nDUd
QY+TFlne7GeVOsLrGvXuaclqccpgqsIRLvLyR2eVuIF2qqL9mRLUPacV5hyXpVio2yBGrp9dvLYq
wCJg1E9RhhKx3yWtOQfCtYbxyfCKjizVSNAUSWhEUgOmIH97Q72+g3m5uA8lnYiy/zbl0RoX/F1n
jaHS6A1Kr3H3qV/xOfZVxegOjsjrAA+8DwEy2AhwU+YWQDmpearPZb6ExmyXj5I5GxhTUrxrewXY
TOElUM678sXO5yN529eHk5FBgVCnJLF7xefQY9ls9gAAtJY6XnTAr4HhluPBvt8ZhazewPSDyMRB
ReL6piQJMJUp4/rvh2xCsHZFkd+c7TfDUPFSkPeM5HgSmG9eTc1qHOT/+jWMqz59tEGinVK7cP/D
t/w+yia0yxsI6UbbrlCYmiEomqUKPQPW2Ft3H98CtIRYjglDp+J6xiY3nxSUqJixvGz8qk0N38zL
9RRzmx4k97+MDTeXEnA9EInczwZ59aY63ojWGJtFBz1iDhR/krkQ31qy3vZBKPrK7aOI5qmb1bh8
VPIWbnZiTNifxOpSKX5mKK597lez/1HXyfjkuWYS3ZnR0nzxqK4np7ZWYNjVUA/R1mo8xffadcAa
sCr1d30EMzcYGy07qlXvnCh2m6z0UILhMdh8U57jW7RQgw0XN3cflqmPaRZ1kr6r6uWpdDvlrBQL
df8kcQ4O895m54IGGIS8uAOE53rpRDllGLVkLF1sqoHIIOFTqFb/yygSlyghdS6p/PUoMehhJ13c
JSRRpZprFVOgGNFR+vc6bpP0A/Lp/4t/uR6lVdsCqqQJ0WAxkq+rNfZ3oCHFXYUgz6nwEIK7ve13
mJxUYGkHySoTqMRt4jCttmgHOr5hAb76UfT6WJ20dP0WGxHy3hxuf67JVrxFs77CyfLeY3Fe3zkg
Mn3DHcuPbbl292oVjzhU4RChjCpybGkFcmrSm4vZNmRIdfa32avJF0hK5cEV9Hq+5O3DbUrkCThi
26+2u9oZ1Macw9bUpjBbh+Fx0IXxObJmHfvgwT5IfHagMbJ/BrMR+Uv0JUy5GX8L3wmkxgj9mBkN
Jg+ceJbGD2nSRQ+zrn6xZyMLkUKBpoIG4YWcsDhplTk8p7VxEAvv/Q7aQjIpkngAqs7Xv6NZosxW
534CFlvWfwAOE1CQ6DG+r+q4/VdRKJoBRZiK8mw00/Kh1JzWwabM+VGaU3EkiLHzdIMYQIqMkBPE
+hYKOIvUYmv80gync2m0zvBkIfwWFIvQ3/waAEqi5MSrLXHr1ubN+T/sncly3Ei2pl+lLPfIC8Ax
XrtVCyAiOEjipInSBiZSTAyO0eFwDE/fH5RZVUlmdrJr0Ys2a6vaKEkGIhAO93P+8w9hVZBlVHMp
Y+b8q1mt6TBCEnqlH/yz28t0AbyO2mBXsL+4vcQzxYEJ6vnEAOID1j1ZWhtmwuuGLc1Sv920f7mE
s5darrnwdfUAHPQa3e5PIAYKIppe2l7qeKjXz79id/VDU6/FfJolxpk+K4noPze/rj0xJGCvHUOa
WJyWdmpSPa/jZVaRGNGVuU6b0niv7BT7wn5+aPFuQBTpW+krgT2evxvZA00Zi/KsKQNx14/9dpin
Ln9Fs/gDN/n9ZSAp2DtAudt20u6/xL/mGTE49fRwcmbbJbSt0hh/2W5RYmJcFpTMudq6pHeN0Miy
2ubcBN30pnaGr27TTN4R6XM1pNvQSQ/eXr41yZSL+ZNqjWNdkj5XKYwS6hZhB2Xy1agL8ynE4Od7
bTrigFrycCtj812SFBW81jG9PCP3zwZ4yb6xz4ng5j6/hXbfWh4GW2TYwDU7Gpylvyw4Mz9OrSC2
TRfRbZ359dfIkvmF183hO6+3+gQXZ6ZuJS7XvWfUG9WE7ppU0o75UE54DvsWgnSBpPyvT4aX3/f+
ZsGPgbZgG+18gedvVvW9FWTLNJxmrw3TYttCyol5e6Xserl/cxW2MDxMQPuxeHs5s89CtfsDVMMJ
zhgi0YlGpy76LsnK9WsLj+SvP9MfuJ775QDG0ZVBwd9JcM8/VJ1HDdHWkJrmUcbHZlrXw+SZ4GDt
yc7R5o/QKQdx6y2Fd27bBGDGTWWdj/7wUKmZI87Nx2MwTmPiSlcnclPDxTwxaIKg+lo79IfZN+/V
5f87qRcjbwgAL94rDLvCUCieuiIorsJ1KN+KuohvXR2oC8fqmKtpkSmSKFR3hx5zvavCbp+XrHBU
Kq/q3XQbO3G7xd5rtuh/sjaYfTGkwdeCNJ6XrujtSh663zfDaSGmHRmfKE6yy1/LdfiTx4XKhKsg
LACae4ljhINNJEzWE0S9qvoKe/bxHTlTJp3K1n/XZ23wDsdWeSywoH2lFf0DIZR7T5QAMUoQzmGD
v5ReZY2LGTJZJ6fabz41QRcnubAxYlHSnt4vBDNfZSMCWG/MvvQywJ1ZLvMrR9DLMxXLRcYddsQM
Ak0RQMvzr5/UX9+dQ2FOZiOGvFTBeDmowjrDSuM1e/E/vdQ+49sti3bm9fNL4RZqlTrCZ22T0dMo
V3GxduXnoOlfE0L84b7uHyqgTqfvoVjHRfX5lfAK75o+bMxpyEiutAtieUIpxftgVflxkFi1LNjm
HbK5Vh+k3W5HT/zHYgLeA/3qXjTFVNni5QkT5Nxtx8TTaYtgXYiy0RwX+rXt80/u6d4VRx7AtU2y
7ot7WvlbjHAym5C6thIi5ZilNC/Tm4a+/PDXu9qfXQpRFtnA8JEAlV/c1GKEjhd2wQT3pLYPjpfX
l123DpfL/JoZ3ssncr91cEJ5LpgzoJJ+sSY3XyxzkUNVKEK7TXOLCdUU+fJckbOciE2Md8S96hMs
oddiFf8QHLZfGkMpQHoOCyaOLz4kgW1Czb2aTnm5ToSGCSfx+wlRfZyrxCm2Fry2aIf3Y7H3xfZ2
FkwwzyZH9W/WIu7PM5e+k8fNPwnRSFLlve3DkLXVK/3In30Xe2T3ju7v+P7+89+1B4bpT1ZAKD3Z
M2SOAIv6M5X35ghZ2H/la3+5CUM22UnWVBNsETAgXjSkVNnrRBr5cIp1b6erR1k0zdlrR+YPv9Hf
F2RcxgeyAj7d+W4Ic59/InBPqCV515+EN+GPDVl1/SpsVkGSr2F0uRCwgyqGgM2rehlHspaLgtyk
dnWVk4BuVyX+mmLOjn0buIe68ISCBRjqg0I8dArXup52k/GsP+sNcvaEntr74kwj0+t+Kwk3zuXY
rTSXMzEMOCH2l6urCfmzy5JtwyZnOFnjeYR8ValyTOugjb7zQvaT7036Y++JPD9UZjQtE2pEccmm
y+6sqk2LD3pW99+yyi+ipPVaH4pQYExxijMfN4+odaZb3ziEs+ZC7oY9WPLbRbN9aGQGzYvuI1Gl
5x2Y8nXm6FW2hVTAKiNgj6Afb+ZtJIL+rx/0l8USXwUuqns9sMs9/3gkxJU3e5Xfn+rOLAdbyP5s
jhPCmXqnDF+51r4/vfjaKcpA9umtmei8tAjHOGSFr930J3iv6tDEbnbABVfCVGLi34dWdsAI9LUT
/4cp2POrolsLSPDkzEcf8LLJmHp0n/C9Sz7haMEZLb1aHppA7fHVZouv/aGOJ2ascwUBOOPH2B4q
+9EPCxKJtxWxShms2Vecebb5uAblejVMsvPPvE6PxclzSSHIVBZI5nz11h8XLOfXiyBW5d2Ketck
VoG0+1gOOnOTlsCHYxYXGKgJ2ukltSqxEC5Er+YemHojvA8bnSOVzgM9ncI5LyXuEY6NebsYCCEl
MWzZjnNUivVCyWV9tL3G3K5L0F14e9blapOPxWW86YPFg04e+WbijrPCR3ry1yvnD5CjH1OsoVDG
lY9jl6ry+VPcDtpurH6UwBN8nZVVMYZupmm7KbdeNihNOpm4thItz5Es9LnWvdAAXNr6utV4VV3Y
m+mexLSV0AVBNpOpaTBv8kqbbqsaCAZPRrPVDEu2UR+rvg+aY17Z23COFx2ZB3O7ds3NX3+oPzTI
bEgskT0VRjB/5LY//1BFMQktJ1WeNFnK6JSMN20HT1jDTbbGVkhsZBn3qbQKTowaAZ06mKWP67Rf
0JEdu8hzgJOz7tfi8b8el//On7qbX5fr+I//4d+PXb/CwS30i3/+4135qLqx+0X/z/5n//q153/0
j2vzpPSknv727ls//u00td+/sfu0L//m2Utwpd/eyeGb/vbsH8cWtuZ6Oz2p9e6J/lT/uBzvef/N
/9Mf/u3px6t8WPunv//02E14MvFqOW/rp99+dPH97z/thJH/+v3L//azq28Nf3bUIHyMuF7+xdO3
Uf/9Jy/8GagIOQDjOCg91Eg//W1+2n8i3J/hbUMVYTjCiYOs9Ke/tbjaFn//yfF+BhgFWaYqx8Pz
Bz6PWnb/kfgZs0TKLJoR0BooYeKnf76zZ1/Wv7+8v4GI3BBUo8e///QrWPXvPYjDjPUEgSIGLMOL
kff4fFVV9brYGCkXSS6dLrw0jfJv3B4nMy8p3Fxd4gOTY2lStx2W+9IWhR2if9usL6NSakxU5bnq
fmB4ptI2DnK3SEMzuepNGdbVFzHHprgsFlGUB0way+Bg1yqSR6fog+iCTNC6vFRTh8lE0VSOd1bB
pvoS+n12M3YbD6orJcEglr8OJsFwt/mu+1Z+lY10wnSUo8o525ztfTm4w3ooFWUweUSyJ/sr6kOc
0pe5vBWD0DdZjrw+8YPcX85sX+Vdyov4RbINcy8Ple7VGzfWuX9ZrVtIU55jq3s2tH7vfBzLau4v
hsoiuqVe43rg47d5fqE67IeZM+ERdFoaO5eXwh5i+7rFe00B5YRDfpJZWywkkLjRmAahagmmJVu1
MW4yL/DZrqtOb7iBw7gqcYfIhnXukwAW6ZzMWqvx2AebTXo3OsiiOvqd6oM5CVuHQeWwcDImE7EH
+fY+rGhHPxjsWPztgjOF9OIHF5/vZXrTLpa2p1sTjkWdpYOxiiq+mmZq6Jkpf9PiAQD7spuai8Us
/rjhAzZ5zbDdbdD45JQaPlRPyMrYKpMaIzDXI2OiQ5Vkt+Rq0Ag343QMnI5o3SYYRP+m96tGvymn
Wn51rKHj6FpCvORv5rVACrctbE+JHYNQvc/3XYpaIpy6BADbae+6YRDynRg17WZYm3lORV0p60CZ
sxUHZ5iAISJMSUhBzrfOP4gS4Oli0xF64DSTc4//4zzE5fnqu9PF2CItOUw6I3elajvo0qqiyzyS
0oTkK1hzj1WVG1tcumthd++6dSaycSnL9kPcNiMFnSP1TW4Mf+kI1lyC07d3YF4Vjmc636KbYhwX
5zDOUDyTgJd6yzdUXZe+bPvzeIq0k0hRLvchZCXOyS6a93UbcJKfQLOr5cIwBXc5xCdi0hAT7Vaw
lVndswUhTs6d2aM3F2bS7WH21eJ+dS09yENUtmOUdMJMw5t4cU2VrFHjBnniZHmvbp1YhXex08/l
+cJ8wicfJsuyNTHKVs5HS1V2cwbCuDtbsNb7k6ytbrrI6wyNaxbXhhK1Gje/euev4Ui6NdlqXnBv
O3lH7oAIimpnGuN7dG+kCfX1Wge6PtMgl95XTdhOXyZ+7VsWmktOpTLVC8Fp19tiZvHO5+E3VwXE
liztWu13j07Vbks65EVwYw/oH1Liu7PjhMIWGWPQqCtHDsOVNTigz45xott9LFqf1ws5RYlH2fSm
iEMSrecOfWJSyqn30mEpnS71fWnfurlfO0ebM9E/RLlcrCS0ZZMfwy2L3k/R6p/HS6ymZHLKeTuu
tV/c5ouQZ1y1wf073pA0TF5h2sQbmhE1CPhZcbKbqbyA5NFhaSejoD1UYMPTGbVe/+Dn1UpNlc3w
v2EXMHm0Kiu+jCZHkDPNGrmlZAsxFiqL4MhuWgaJcSAfYE4tDYn2oS+9Y0NYeEMUeZR/rDqzfhth
nMsj1LB8S2aMW5fTgF0Q+T+yrDnN4kYlEl/Bh2VzBo8g68H+GpCH5xwGJ4suvAK6REoPKS+zjIxE
vH2owEDOfAogjXvzlGZjEblkyGcufsnSzBsuw4V9ueFQzMKxRfMLMiZCv7XyPpq2HgoqJJwjus8y
Hub3gb/vI6sTm6c95cG/LMUI9wNVYf+hLFbvqnfsYSGSjyF+KuAEbYfFqdarYIk4DNzJbjqWfzBG
ZwUb3ZiUJlC3m2qaLIkK8D9ilfAaP3GSFdtbyZ5308pQ+kexAQmnuWtMe/Dq2PkSWHphn/Cm9RZa
Vm6RZY5rW5XmvTtF15hQlGZI6jrLB8o/rHGTLRhj3aV9bCMLO4RS8BWohkHu0a4bj5MuCub4cw/D
sk8ygnmLJHStpU0cHZHjXYHjLCYdZkxpCMxQKAZXKwhuS9gxWpy8oCazRNo+Xor1WNmfFZ7g+hIE
m6T3wNVuhAE4EG0at57znXrUaslqL8b2sq+XCi0NIpz+AHo/1EcPw/s6LXCN+N6O9qbOXIy3wkQu
PSVXskryD2F31CpAdNFmb3q5Mdefm2gqD3DqxbsB4xeJeVPv0b5ZA3SeZCiVmD7OsTe9J/EtDKAB
1cMNjwCflSZ81YzSLXPBNIiPjTVgBx+ftZHkS9Gx1xBrI4+Vm8fTm4CEQrfdnSB8+UtblGF0wdog
DqvB8Uwm/VKb/U2uStI0kunSpiDA9adQjuuYmKmY8g9W4Vv9lV1qD/B5tCvuLgydpjvIzEfkAgNA
ySitpmjoykNTb5V96gudu0fsqJYmHaveIs60YptOmw3r56Sew8pK7D5T+tgV2lnTza7XG8nNk0nT
WSWmlJl2stQ3cSGPRHrW3/i99VNodHy3VhbMBLde1g+zbcKreazpAuJ5GO59Z3bxu1iWUFxusxuh
xMHp5hdrrAiSR77QXsX2XL6PV0/fuEjJaLfzePsc68z7yls1XypLbe9KmXeGDr/sb2u6+g/CYB4J
7EpE5qnxOB4JvImV3pcYvQq5cYZ3XXRxAGRfzgL3njEu4VjZAaWM6LBI9eO8GzG/b7ziODfL9jZD
bApXipCIc05UPadbYOQpKAmLOisCT1+2fJQxBZFUd5a/zFOaT0MF+UkG3bGI/O7TGM3qCiWji3xr
66u7qOrH7/M4+neS6C4PJXJPWgJ+pqCWQTZQ++kC703ExRDFTTu3Z1szz+EFvmf+xDfSO0FSLn7T
nmxRdx99u+wvLZUrdXDHuf+utwKDvKBY1D0V2uRSUBbikQ2WmDqAl0ImwyKRm9tRpq6LsG8xLSSP
bElZJzVJYnFm9SmraT7XbQa9e0YI93YVvUvBGfX2YzBgW0iXPRP2QGqClSfRutpV0gxB+2Gzc9G+
WZq8CpOqiah52rbDiGMKwKLP4mKPtSuUCb7YDhBNsoouaN8iW+l7EBlVsdlb0x4urx2vP262dFpm
LX3bHENnsPhevNF8mVyvuq+EM/CyTbGy6W2BlKlNATMmPEjNdDCWw0BzCjfru5oigscrr0HJtbN4
EcCUa6YPTTvmaL/1Gn3crz8fxyUr6jKpcUy30zpskWclZIFFMSfGMAliLnC4YI8Tg3Pe5fPSkN+w
BddLJgr34GdD3SfOWgu4bl1jvZvCTjlnFtVgeRbEG7V5T2DQeMiLyT5fEEGMh25sUK/XKotO5AvM
d3PmjfnZ6lMsWuzYHncs0e62q3iqyX/q+Ej2+3kXOPfMstH/kWdXx0nm0bGemaaij2Aqt9l3+4go
/KBGLy4PAYF7b7OuNlba0J/fWtqBcVWHs/ocD3Vbi7MSn6HxtG6WYkcuw87y4yTAS395N8xuX8Pv
azMKwFXyyGscXMrNP0mCLG4VSu3rXLWskRIR0V0GsaKjoOodTODgwIO3UUbineh2jWBntz2Vsf0j
psPWqDEHrxkB1HPTr5+ivC77N61E+3hsihmVUtAEIxNLiAnfehFtYPwqWq9BnsyDu8wyOJB8Scx4
3yg4Qz/6zv8bvXj/1L7X6ulJ04z/P9CB7xyL/30Hfvbt4XnDvv/6r+03nfRO02Jc5kMqgCIIyvhr
+x39TAcN4reP3DBdgVzyr/bb/RkFh03vDUloFxbRmP/WfVviZ6RacGtROAFCA807/0n7/RzUxlOI
iX/AxAuOFckqvNrz5nv0UHvF9f60xmQVkbP6znTu8Iopwg5Z/7vDjxhZ0kZB9iMnBc4QY6DnF9F9
uGbNiuGAQ8xEOLRZshhC0vsie02W8vzj/HYl4Amm27uY7yU1LSqp7Be2cLcYcDesPArUZX0tJe1P
Pg5xYXxdMAnhQb3kieR+pAaF+4JfhgMp5l1+TbwpUxi36F6dav0gVD27dz8AWghwsGPQ2L+ca2Wi
pzjxCW0gAYdNu9ND9i4e2JGPGLtG/YHiJAY62cbgWOdGTG9Q7WQjpRU+HsmUBU1LhOiiXVL58nHA
XlMPNRWwIrcklrrb3sdTaePJsQomvczOYELnUH6u5QwOfaZtkT9Swsf5kQOUsszqwu5z7GcrMP28
tA6NEUHkxz3H9Jey3aqd81wwbxSd8X/B+d4KU17Cq27XZuDCTmk53z3CS+kthUtdYc2z76eyr+MI
Ok0YcHy6DJ6ubNkGHydteG3B5kk96DSGxFilw8cwxusrNW5Gz7rIuAZykeH6ZRltc1+MXlhhm5tx
EioU8nTrbYuIXoeiuTSFP0CfD+3xCTy4IZfJXtYHg3r58zI3zS8NvKp3MFnmkrFIMTHkj1A2SDhA
INUwyK2UGE3/Pmo6r0+ZgFkP4zSEH5Ecy48kayEjL73MiYiC5bzBqrWppvuoqmqXKWHR6Psmmqfr
Leq400SP9l+h2LV3xHXWeeLquXrbWA6O1bMXbmWiaQvuFU/kQzuW5QNPzfStIJeuSqqto4nJOrc3
iS3c8VvojFudbg7fjI3emf4ip087RGKVMy88zF92xpV/1lBsYIkG2esLlYa4wuCGk0jlpuJmCs2b
GIz8vLjROiTYsl9v/Ywp0jZp+b6dlDukrWy8T45ZLCtxpnV4KONYf16yev40SCuLEmYB5SP19vh+
ZJZRn9xVz++UnJd1t3CtbQgc+fI2ipcA6xc2Hmyt+sV+siEhPZq8qysabmb0iW1I0XFzF/rx5LWj
Ra0UGXnG9NC5HEBOcSDQpfW2duvMTmXZEtm3UN12h7nx21ttxxP480Ysw2FSqxsmTpe3pKBsW7Pd
MqjIb9rGMV/lHBYPADF5eBcBOt9PiLOLZGCq2aYKg/oihew262SY7Nnhv7vddjSDBOUwWsEDWSqn
fxyHkfCtuQyne6dvuilxw5mKsdPtnA6kaZC3SwBHwfrrUCHYlSWvyP0yXgJeRBFXL1tz9yOJIwNv
cFM8s7wOoufYtHBq5frVkJRLQzwwJU4W4cuanbrmKau5Yn10MtV/d4rR9hNL+TRs7WTN3qEAH/uo
8EH+KNnxY7w/guL75NUMr/DFDL80YghuXYVaKu3qMEMdoQNJR6FidWtPme++WTMgvETjptcfa4jR
rLQerPjQb0ykEwgu/pdxtMrHaAwaTBWmqjusYPdDglWgtaRlRdREgsV244LXZMwMt24x99TinU5m
nr/HhQV0Jyr3no6fb0vqab4CVVifIlOykqYBLG0Pyu0YccgsOtKsYGJCDU19I4H0rMOQLd4nxZb5
VWXkFCf+JObhwIajmos4yNpvZbPmVjIGImNF5auqoM2P4K4iEwwjmZqSyZQxb/BoO8X6rmsGzceE
x3/N3zUfhVXxC45dLc2+py3NgcBb8cvmsFTwlhVVEnfBiGF5mVkiaeu4GI9lvda37ubX9dGFUHaX
8wHkCVh0S/EsBhTGhEgePLp/PG8Cb87wU+qweBN+SdAS4T0yOjOjXxHbXbliTgJwiDcg8PMXByR4
SQm44T0xPp4ZqvTaZTOrO3njZ47lnbvMlI5x2dsRUAQONwkwc3Op6xoTILS1+PSX1JrJsrcwjGfY
n8MM+FgMF+sUKXE0sIXnhJbNjqnGB/9GmQY/Uzwty0eP1co42J0oi+siqptDJSdhUor5ibwj3Nu/
7FZu6+XS+vlT6eDHdczRb914NT7mh7yqYUdFtl7eT4FHXYxOZFiPTQUR6Vy2MVoasXRxmTK60wUB
f2Z8zEyGFWFhT6I5iLpn8x0pwM/jNndjxE9tOSBzUt5nRskoBtABmUNRWvbTlHWDlxBwbTeJIcZQ
RCseG9Q/jU38pSYLDVH/hfTaKAaGCoq3cAj8hNg8jwhfv/5gyzp+sAZffXWipR4TzxpzXPdwRXrn
N9F4pYXdCyyt6J4ZaZWDSP2iKIEEVF1+tMLefpi7crmDHq2aFMKlJc+6Eckq6u2yI1rUVY+9nJ3P
pCevS6JnK6vSzBCUnQyVUZi0B+HwYLO3HespEvRwbtY9tHM933bKFlT+ysHRUoZXY6/sObVQAbpW
GD7SajAfAMgzbjozIFXnMpqBnOZgX+e54pAZKr/tef5awq7GpriLG39BGMPs6LsEzQtSp68D5xAq
d+PYDdm/Es/p1aVVMoPFMiu083QFucfj1NXRkmqnUBeaxfcwcDd0Cou1qxMjwu08dMugTJpcgf7E
o3+9OFgMH4tptM/9FvVUYop4IN09DL+VwzCGabaZ+V3vBfQ5ludqoDVN4B5n73iG2wKSBrusts+s
TedbRw9kgeM7HCDVtEp9JhzG50e7bWgko77SX9CT5/KwriU7QKkM7VAbe8t16Gmvedut/saZ4q6V
l/ZDPHyBZsNjGm5dfbsib/ulsEV/NXFQsI54+vI0Nnn51SUzfKYbFlMA7pBD74Yr0n4OI6f8GlRj
wcZOZvy51+fg2qLJxoOlEB6mS7n38nZsOB1mJv8f83n0dIpdy+QxzwFXS8hywtwcfomLeUm1m9XM
VJNxApqt3q6oVzoy0EXZsRMhdeWeas2pfDR6iwtMwQCIbtva7+Qt4GtNQKEzDFJcDLnv3brhMM8A
eQRlpKCXI5o5P69XcsggWRqJNBC7bgfwU+GsvmzQcg/SFCVoLebX8k1rxBxcqIJ9i4XTOeKo59Lc
VLnrdnCRRmG9WVbgqwSnPHRx5NRvcwIVTX3oS+pOulCMpxNf9vpGQ44vAAQidd637iJhAwQjAZl+
VUH0m/YO13Pk8tBasxscVtjvl5U1YHc9FyRcpZ6cCnEtKp44DhLLvXVHV+enzgBQJeMSVu6NdgNq
onFYObtswuQYhtg4IJaaidahyu3AuwK0qdcD5AMKu2lxgvoK7GX5pqpucHcaQVAfpCXC4lBVkfmu
XC+jgiz0Qji9FtpFWciYkEN+f8/TmkcDC8sERZpv2lx6Szd+nzYDEYUYOzjPMrccJAkKTWuSj2qc
UxXbZDlYY4Cj26LZg+1utS9QsVqQPuYQlw9wyH643ZZlHN9pI6r4iCmniHGaRb9Wm6aIiqSweiMP
JIF4duLAYXkIQZrCowtECSO7jt1xo2YiXPy61NjewSNyt4tmNZIHAyO6g7eVur0UcbVY6oiGnPDM
MstKhy3HNR4U51xn/WHM43ZKQwGp+9BRUwTfnILyH8kmTQjnMnqp4AFBCKhvUsBlZzyXy9h7N0Se
xfuC7XPvZNgHHlcb7PlTNndL/60Emh5upDcO4U3veqCsNgIKj4alC+TT/0cj9LrzAdAZ/hUcAS2g
fHjOB/jxF78iEq7/M30rvT+hYeyXQAn/RCQc52fiHnAwh5fHMB7o4V+IhOUEP8POtR0w/x9GOXtO
xD8xCTfiZz+C6UgwB52A5/2fUAKewwUg8vv/kLcjddzFPy+UDz2yFwfSGXI6o5zbcdFfRzwlj4HE
b/l3d+U3MsLvyQfBCz8xqHY/mAeYiYmABhsLhefQxDiw7am9Z9ppAbuSGv69zaUrCEhWCoq7+AwT
AakHtE1XtqmLYx8s8/uwocIkKbO96myYaXifNRdRAzXTeFS+lYsfVV24T7FFgdP3y+eyi8UlRHbr
pmSEfIAD5t7IGuqdYBN530XdVeFYQAqLHx/R5D6tij1/bnPxSMfspCRT3DNErivEy8i5AzrOPNEl
IkTqk4jRfWYCc438/AbVjH7KRIZwGP+0h4g6HpjSY6Q1AgJ7S3VZm3VvHweEZ1vYxKmaFJtGC1uG
IS6VkrBF2hjVi/38HN6rIVwBCyGEFMeJweEIvqjzpy2X6LnFgqF84Y4cGsLXtovhl8gtpd83VmxJ
50i0AKnu72PGRoUTnXcNSrXgQAoWkQmX9r4t6ZNZujWcL8Mlsub71a1RtBdzRcsRQ8f2r1Us4hsj
nemRojac+I4ar0xruxXfxmVADQ4/FjfSyKsKJph6DRLKLetLnK3BLRPC7vsUdOUd7UYcpX2263SY
dlKsVPPqMy4eghj/bvJHkrhAi5c4c4fOzC9EeL92LWrORVebSdrZXi4nS+Gy76ggO4cMN34cu5kh
46yCMrj0tpHBuDPYGCAyiNt2UF5HNYWoXX52u7HSlxZUb1ictWG55Zifx5ddDz6XYPUjJWjFNPmE
G0uPmDMuTNiP8ochwRXT7049A+rLcMKOM7XWKpt3LUT7iVNm1Sc+g/5Q2T7tnRevo02Q2hT8Ei1R
tx440BGq5XqWdA+4rbZg3s08JtgDB5y39uh6iVihl6bwJ8TnsTK0/DH0xooBQWs9mQxvNWD/2v0e
9dLazuJwjD9rETK7kC6TtERURWylJo4sk3SFihlJlRljiNDDIUKYkjBMSgxWbgfg81g1Tn3t2dkA
KW6MlgEaX9jg/TnvSgph9PB9g99fULlnsjtaLUXoYZb1xIBGeQPkfBWvOr8dNQJd/ZVNae3HJ6nQ
5GKGVMxfPBS95Lc21nLZMyvcjtAFYmCvMaCELCx0S8fWmtricvCZa52HWjffgkrI+1UVqj7Uwln0
aXUMN6eJYZ4cI8kxmESZtOfECsolO6gszG+FX0WPrInSu+hH/KxSpzaSXSSsopwNA1gJ7UDB1BDh
Sn2qvFaVHLQRuwnLp/mC7N9671ahjA4zyXnXm+NRNJSjqCNSEZbNPYs71kwyr/l825gyCCFBBOR8
6loxL1o9oT9V3TR9HNvWDS90JzWYgIoQ1GBpuBrKMb88b4O5K5Ju2fGuAOw1WctyOrZtPK3n5HUH
ZPJ1nj+AsBm3urHNMn8PxYj2regM8wpSqjP8EyzLusmdobzH/mPK76lIxPfF8adHB1+GO5UVjcDd
wduqNGS8vSXUXBm0E9Pk3mnwRWEtDFdAQtymOg5rMN5kPSpYBsFTMRyJTSi3827K1R2+RrDae3Bx
N5Fxn/9CRiLu4FVjef3lpsgBOExZZeRR6VoURxsN8nRteytgWdwsVNGmhWmaRKKcipMqSmjS7jwU
dlpkJnQv427zYVHBQQDGKUpBKwn9Yzg4FSjEVMOgS2c3Nmf54q02zusMuZPSxWPo7TqsJR7I8bwG
x62lif1f7J3JjuRIlmV/pdF7BjgPW1Kps9o8bwgzNzOSwpnCSfj1fTS6KrOyFg3UohcFVAK5ifT0
cFejCp/cd+69kGB6pz0hVKZ/hiKZQW+Qi/zQXYKJApVqSOIGE9wbt0Oz3BtFP/ksTdcEWtbU0pSt
eCX9V1k4qKgUprpnZ2w4B4g61ZEQ9XJ6qREFTXqsDTVcysCp0o9mIWv7hym9rn7BVNblC3BHVJuC
lCPHDEuD++YDA53t30saQVYnMp26VCrMJhhzwJJWnx8DDWj2RtUEFPFseQkLXzAjE5XUQWthMCX/
0aMmuJONZu0Qz8R8y+dsaIfK15ocIMCdWi+0+P2TPbftYjyl0BX8lRa7LCcvTMw0sX5RudpqP1iu
S5aeHCaNFXXjAfNgnrU0bD1C1fU1nHE0VrLtBo1IQb46nYQF0JWkprrQK/+FXm8STtEVRPfQdlgQ
Nr4yaRmsldPYu0TSuh3PVjdxlMAPc/h13BOOaW607t4pcRTfaYMoSZSfzYZ3KC/a8a0ysqLZ6bVp
W7sEnN+I0iS3+UZ1Huiei7LEqE5Zamc/FJJvx54smdE7wCMHBpcwVRjiG36kC16VdAc9RjOjjY4C
m74Tf9ZpMIendnQn86Iot6guDvweElFlK8ThZW687EwLeuDskqmtkme9MNeJQRqkZ2cKp6Fmjtaa
FRagmm/nmcsna/Ayzy6cv/P8M6x6JYD/0sq5nyEhz0vG+XqaYQinjSwyy+QTcpf6oQgoRj1mWeL+
afGnYBNvyIGJc1nW3mZYZTbejcoyv1i/p+Nvr7ok+4QBrcYLAQldem5cAdWGIagSekgWHJrMzDGq
e6GqVefueFQWMcUtzKVyosxOV/uor+qbzbqN1NsWIT6E6sallo7Bg2WBuelVC3tYBauzH1FzqGmr
ZAkppIhwR4guw2ShjIZbabqn7exJ0DH+PkNeEb5SOW2cr2Ue0xFQ3jAzLL9OoxOUOnBsgchpcmvX
+so32VfXq3R92xcViSJjZ7ZROyEoG1prxxiYuwPblnK36BaCQNI5G29Q7WGamvWlLgRX6ZFSkY0/
dKBfkuRk5QzX1Bjb0S61sfi7nhATRLlg3kCj39ChENat5+2t1prPhiHn7SS971YV0z4b4AE9nZOk
SBOg/hEWUwzL9zpqww5t3GQ3U2RlODfjKyUP9V2wIHgKuPp977KjrwlYel+KCgcAf9fMhQPiormR
pUlHWrKavORMxZCplc4MsoXH1RXO3i7hUVjUD2oDHGPyQLe6pXO5Tt1NYgflllgc7Q/04hePibxb
bEOLrIFuVtHb4wUYZ44wyAJbLH7Z46GBV1cNjgBOvvbYuZ2zM5xB+5Pa9tnPlmHTaUW1qVZLuyXM
IENM6Yqj8FT/OLkQmhEaNcndkKxi58vsdyR+Y8M01/CerG1BqGXu3AxLr0WmXb4UfYmQvmh+OMtZ
f2gTmrw8ojIPHShGKLK6emyTRV1YsHSXYRD9AcmD4afSudurVN9mejBznDI+DU2CbUXyxLD/7AE6
Sj0/G4P5uAzsk4wGoNVKMyeC1qjjTvYdFFOdvvHl7TdeOg7vRGjoUY60dlmguH7rRiX3iZKsSS0b
mcCwrhG3z2Zb62EmNG1fDsmvrZxqT6gfeFKxbvidczzPPVCel+vqpUyWtdsSPvXhMOKCHLnLoa4t
MDBbL6nu9le+1JuBqJHPMUi8O8K9vIOHcnZxeXHuaBd/8Za+esfjwPsD7fVYLl7BUdU13wRVU5ci
h+ZormV5qLPyMejAjYABmADpgEZ+r+Y6FlYVQH9SqzNHmKWfA3wXeUi2dvNjNLUrYku4/S+yCu3R
Nv4Tc3SaAGhx1usQ++71kCd9lZjvASXe1IuCr50YflYYL7wqBI4A9yJ0u8abKByPO07pbLSicDDs
B4sIB2vWY3NQ46/osn9vG/4f8uB/A9n/h1vt1VvwL/B/OMJY1p//a/spm/9oAPj7//ZvF/6/qOhg
FuYqzQ4ee+s/EATN+YunlQs1LgCPIBRMTv+48RvOX1erBwHWFnGqV3vAPy78wV82UZaYkfW/Cz+h
F/4r932kh+uV/p9b7iuG4OEj4L+ERPmk9PynaziUYmVwXEfe3LAkHqZuveFhtX4GjZXcVMoJ6b7O
QhfAf1dNhflep2LbTdlegxOMzGoJzLBTRpwlQxx4RO7MGqsO7iRjaLQB3ahJprh5MTuayga8BtBu
y7UKGxBsKs96fTNI0US1/cyGmTSdro1KCOW49FnxjzJwT0zjjxn3HyCiia17mtzmzdJHAxHU+tWF
oJL00momFwaAqFsfa0zUEAfNq4fMMX6Gw0PfeOmm5SRRSr0mNdHZLMcHNkFVlpB7ATr9GuS0YLCG
OSuDI7/ilrBhVDbfKgoKdu1atZHZ2flmlRS5JC6WhESXz9UknNt5MK0DNDvMrntdZHtBnHSzvNNd
sf46Guq1r8qNuRrlRjaFOJgAsnHFv/RWBKN9qv25uHfRXQ5VhrMeyX56zr2Kcq0xWYyjk6T6yqzu
OA92WmnQ0s59m88behA/gqk0vhdxrROX7MrmTW20Oq6reiJfQNrJ2TeXFkS9sddLh9mAsHudePA5
Fe42rRL/t8sMJ8542RSxM3g+XEJbpe+NLwmU4RiUd2lheq9llyAkQ1BRTtqV1Y3Ft4IVfwUd7KSe
dZCOP3d3cl3qS957vwF9ZTajQ7FOnDmzOijMTbtF1ayoGUmDDLQs9dLZikRNL+YoJ+YQq57dyBoF
nZVzWgVvACT+8iUlKUCa7HQi7y1Jeiu5dcZTp6f6zdR797WrgUuzFiT2kX6RgZ5zzFlDumh8dl1x
bvK1jxth1bAosJEE15Tu7RTw08iKnEjdIV9vWePe2KZesX626uWmxCIfal2lwJ+9F2+uzeLIVaTe
ER67n3ACsctO1DatzY+qzDYNEBGQ+5q/5szfmxXZgtQqqDkdBwke4k3Cu8QPkvVW9W52VKA3Kb/E
Su+RH5iYAEYJ3jvbhX4WmChAlEMxqDevExek3zj181NN+faGHNQ4pa5+rIhwzFN2drW2z5SxyQQm
Nd+L1qx3+pBEvYvnFbfW5O1KUAe/SJiA5ZMn0oiUzuv4ZSKNT8sN4lE0uIfBepiaRzZuu3ZSwNR/
CmuNF0XvdKm/6Y6QD5R/37IP5AXU7bDYEN2OLUFPyE9COdZVcoFnIFuwXEL2uWGLP2CoqykOVp/I
FpHsef9H3CD5qWrByc/b+sCPilaO5VSyVSXe1dxNFCJG46IosHGtA2y8PE62s9455A/xki+WUKtS
L+7wKzzytTkb4k6lZujrH3kBBok921qdnbqy7WNwsKo1DNb6oAZxC6BL670X0fRzsjGwZvmvzani
LUZ2kJgznmfqWUOjghgRHc5Jz6birI+TzHv2yiSPCgn2pwXyI9FN45wJNUVLkf82ZXlXgsOGq6A5
iFCmt7abvynuTGJcTd7BtMfTwtZ6XMqbupOfZZ7vyJ1auZcZX6oulvRSrom1geYfd0rUSXnfFOTy
Fdx68BCvDWh4t2OEJZnNN1sGtSFq6JFOcbXAVmwFExpO3yI7sUoETa3wyaTPaUCxjKcF27TDhZ8V
G01XMaPYY1pkP6xnv2rFR2VkfnFfUS++cp1vk2mNcWUStca8+GCrRH5ba/+g023+QDtkboapqd0I
2jWv3UEBAP3ENu0ChFRszFbr93PbAI8DRBzStDVeCHGSIa6g5k1r6onhsk9QktbgoRbXrLLCWD+L
XgYXppktaDF5uqCicd/it/G5+aCb2heU5EfwNEIfc/+t1Hz25iV2GdxkYMSTfu5zQVmd1eKr4FoZ
2aZoz4mp/DArA+yYfkQj3ZNRzndlx156aIuoX4fy/LcDnighzv7s2VN8Mxp9eO2qZmsXn3lz3SWn
j16uTKwX+g/C7j51k2Mtm/2U4wkZct4qlruc0ok0bq3o/pD2cvGL8U+1YMZOpA2LzRqwN4w/HY1H
sESiDFNj6mm/aI+NGHgtLIURriuMcFeQjg7zlEVaVtthoGpcApaLO3WkfC1L4Gyqtf2T4LDdUmBz
ZPkqvqe59HdOU38HfXMkKEnfeinEu8MqtZrGiB61WCTVjary267T6fLrlQeJncUgWhEZ4psWgL+2
X4zlZV3fpUPRD2Nsxqfcs129PmxkK7wG03xG6arCwRbxQIuHo73nWr2zCg/121zZuhY7ob27vdyP
3XzxuDJe4xFgWLp6w9MRXiP4GsfbjXp9DwhGW8FyWFOXrwF7btub7tKhvbXS8ZS3E5YzUX9hcStD
smcvcMCHUfaHubY3pP6D29nPSZe9JbZ2nKbxWPDwNiyu0kGcajcgxchg/k71D6CzG7dqD2hSUeVd
Vm98zZV2NDXrSSPpDtheuwFe+1mnR1be2daY0NfAhSGKlP3rJiy9KWNKzE97xGMlWMvqaRqxgngk
t+VNyd/KK/foaheXmDgIfU5gXdw0pbHHZOCGpp/fCXbK5pjdBXg6Iz9jn+gona+3iaIqYRT97JJZ
p9miG6gq/3R6fkhbJzZlu8FDHI2K+OXBnrfB8kFVGN63gTBEgMpYmcYlSKZdV2nawdeRZXzgPdAh
wdpY5yHL5Gu2pCdLvao52/kVlsRFEdeF407oc3vUzQUMJZ0epi7YT+tyP+FpitaAnIAk+ObLCrWE
JFPKFCUoUQens7iCzdq327aHLAi2fGARjwaVy9mB1H1egf6u7lUsqLDW3SdH6z/7TN9ZQtusHBep
DiCSDf1NouP2qwc4O3CMKxCuAbyAvF1XHwk9MbDwedToRmSK4uJLrw7XEoFW/vile7PU8s001Hbs
1N4unK1DCteaQd/gRsVJupsHcUg9kvjLVa8idP9g14PWPHZcSoNi3DhOxhFln0kNPis9qENMbPej
Nz43s6Wx8H2n4hO/fdnsranyTovUBH/RQB2H6psf5aEw+UyaarOM1YWvVrjIq/5jH13qE8NgKm76
Drqnnr17d6r6yBtnbnEjaT1eV4Rr7sUyMx9S7s38JORDx4AxDdOdlvE6xDboZPOhXzNsJbrcmLPc
GYuzcWcwBUs+LhZSSDOg1uV+xTK4hsaz7WXar9J+C4KpfppAb2LLkcEpYDHCto6YiGbRnCdl5W9G
8xSsy83QWo9Ns2yciTW0NtxnfndyTeq5Bxym8mqwsION3cvjoAjmTbt7uzcf/HzaL2b+Mev+3TBW
Wy04m7O2yVZ9Z+ZJOPLZ42Y4V7P/RIklMTr68H09yPGtsMDymmlXOpD6/fDc1bRmYre5zqR4DoB2
dd7WQZbErAzC2a02mG22nnple4Qxzy63de6MO+kfS2JA/S7fYw5Ca/bYjSvH4VGnYhl7aawF5p+0
/6ozle8Y0TMeJduKK3N8qa3q3VD+h1kuydFBoqQImyMA9TA1xatV13EeuAfj6uCvycQSnAvTiu3Q
cEzeGDkGJctLPgeH3KWpvLFgPphKIg+91KpknFjEJKPQoi1WVnJjpzdJ/lE3DCL2bVnI3VRrB0d2
7xKHb1XiREQC01r9w0rLbcHmADUANwYKo97EDjVw7VprYaf326bykQqgPDhjPjvX2olFxQjY94hf
T968HuocMc3Nd9w794s1bsCweHjmNqpac1fXuG6oKY8yYcdd6bhx0XjJbrDbEJ/gg9d9COhTqNfa
2672g+VXVozDG62n8AFysYKlKkLLNA5C9yeSe85c7LaIgVdDZRH5ZfHSTcMmV94+X4Ib7Nh+pJVf
gSEj2/iUnn2nbO/LSP/Q/b7s3KwD2BTH0Xi1GvPTgW0k8u0p74tsW60eb2svCYWmcEbAIYS0IFof
WWIk737a8QKtSbTTEI3Vbu25QObXoOau7x/x7CYvWZNgKM7NVF3k0jrbIW+ZHdyhOQwE34WVJIgC
asRCYXJWjgn4Pbv4Ik3nbeZ8Jk6P3UiqXR9JdyJQL7+je++rWrwckLB7NLAFN828HolYeTW77GF2
7P5V6MW3uL5Lk+KsaVVoGqTcrPm9o1CgzTa/SUb9W3bakbhsi/B5F+DG28BAf6OaRwRBhMHiX0zX
vKHOI5bX4vpANl6o682ON388pdo55VV6JwKueaahFZcaIu2mDfpgr6RjMpWWfZDHUynGwABRwhbL
DVfbTnVgHca5cB5JMpXbwK+zt8H1io9EW7OwpOc1ym1Tnl02EdHA9vJDA0CP5mnSYtc3cBusWrBH
TG1IQQVoZn2VzO52KFftbJl+OW8sbdSNEBsvTjyDyrHfqc2AfDxRzzfUl4+3qdNrRYTDkSVD3XTu
CmkzoqulBjugjTGCncQyN1vj3DDfzt0Oq8zYBHvRLCN16UOROi+VTuZJ5BOq2e8oGdUuEDD5jiet
CumqZZuWC+aOldH7rqVlqUIGn8noI4b/JiBsh0u3NhwIps/Da/JNHRZlZhwJ/livvdlpxn5zLXIC
drAdsc10DHDyyUsb9lCAyKHNYPE6co6CDRUmV1CWmO5+Je5VsrTAxwvMLEURJkGND9JIbVL0spIq
LkpdW6pxObwZToe9K/LWvvFwy5vAyW5+WKXGVkoSqbxXvdefgrEMnhqKxx6k5WL1LEiPYgPVpTzR
oN0gTfXSELU2SA1LOK3EYcn/uB+ZevFuZ/VlTMlECEfY9Xuko1L58UxsDEl+BlnO277Avf/k2HkO
erc4GjdHvJbswY38UHVc0za2lqiXrqbKdevafJd6DKGMnakic0Bv5SlddV5gHg3PHdBd4GnGH5/X
sn4Anxa4OVki9YW1F+yHcLAReWq0F22y6tTY5D4f1CGpg7o8CxjWJQ56A1u2LlaDkPbOW7z+plRD
Nx9Kdt/LI76w0vjh4pZ5Pzkdw9FEr5V9zJzEXd5YSs7nYbDXPak7Fe7kZUEa7/18b0LfGw/QIH1C
bvtonBJSYzmZ8qVTu5p9U7JzBnjycLaZrMOO04TzrK39i2BJSLjCgKxKLspCxELDP2IkCNIK4MR2
+Vm4q5AXV07AmgHb9j6a0E+/yOix06imXGs8JhC2uBdXRZcFy9Uksrplgu1PE2Y9kgih05pR927b
xXfaDdlw2oML3/xTt8H4ZRIyeK+MRf40AxMKaX5ozn2b7ZaaONNWn5r31oDUxFbhQIzN7C/M6KpH
IzSXyoyBkOthV5tr95Dloj1OIknvBd7+bON3K8Cnu6Q9Bs/FPNAJJiOny/K3nITo07SUJKlIvY9t
ffbYSnIMTCQWJNwfitT4GdwkODhTETy2g+M/dLnfXEx6cu4Jj3O4s9WzcexZGfexC6vxilvCue/q
2bxetwWbk9KReFXdTrLxpDVPHd2qaq8/fUiSsM0dcpRpPYwWoO6DNIgY6jIP87yTkKdAd5Puvy5O
Nvzqvc+zPie6AkXO6kfqaq1blHxt2xW0ElR2yn3BOOc6RmvJ9t7GYNxWB3dVnHQLfK5g+Z+ajwXH
5RupLO1RYD54TIaeecSeJf2s44TKRuLVcFPlZvAmR8XbG4uzoGgsWdLPui4zLInciYWUxp/CK+0y
HCajehGFcpAXU3BzgWh/s1pG/2Ok9S3PURlaQyt+NeETjrjMhAftzIGEJfSlzt26fn6jlzriaM35
wtCetuOD6CpjDi2ZAiE1EkNDeY1YOw+t774aS8s0k7K9U601GUg+Bte3FTC35fGCIQs7spbQ+mAu
ntFaZxWaUKh7kh/gQgjOXTN6o1zM50Zp2Tu2UAlr43EsgS6pWUV+sw4OG+273vATLmtWc7DWj6x/
mPsUHNq39DOKp6JA9dEj8uMIqF0dLXe1trk3NODaacP4rBn5D+t8RpzFSNQRdCi9S1PffpytmgsC
SE5o1rl8WvRM8Q60LLlNR2e50D9sc21tH9bCVjeG0yV8uSz/5Ezcr/i8h3va+XTGjr6O5+XJKlAG
TKSFfRlAidpDo0WsjwCheqRIfhb6ciosA93F76dtaQliTnBT4QRlizQ5CUrqQOJJdtFLXqeO2PG1
Kjd6X7x1ynkE4mYLuNOW4IT397u2yx2L0VBjtPFkeagCtR8Dm6ECnCYnmUJP1vE8+zIJm5y6Zez0
Jg8nXLfvITQbTT9dsB4kx+tqlstPYX3Da2mvIrWyaour1H0psOrOlhFP5l3CBujNleKk/K4nvKHK
LhX9k7/sv8ndULY+nTrcy29lo9QPOcjluwFCfUyUtvGXrI97CBGsF4ny+j3l2G1wGEp86MyEBZWw
PJ9Vdphg3d4wBbM4H5zstihW64+9uoC9nafl5FHa5TNMOdkJTdDeWBK/WDQLqX2moGfjxtOWQ5YV
45OxGjUhJVow3SozXe9nb0iQ28kO+mJ9WRzNnDGWX7QbnVnf64vtfreUuZ4zJiQjns1i+uwHrOli
Hrpbqy6rvd85+i5fNcwY9HXuaqhVzarvlwVdaExOioy/sByw5dBnlUEIVcaO0gpcOvpYR1Vzm/IK
3CQt+J0bwEAk5GAc9MTaEipwpIGKPPSSaU0E16/kkg+UpHeXaa4kmnNHUfOUnpCzRORbqRvbEBzw
s2i76xi4L/O6xEtt7VtTy74HD9sXUSOnYcH3h19m2IPR2ZtidYio1ryzF6DUp04Adgc9QfbatMeS
mDMrkP6AEOo5rC3pxnsmgE7sXNsV58bAD0F2gxvDkK13nmzel7z/EQTdsZnnrtIJLll1fST/VEYm
kN6mMNLjNFQvZEhgR+yszyuwjotTaFsXF8jYjbvUr5ND6xP6jJT+bLg8+P2UeLcjNuxTrlX9Fi0r
VuPASOdrXYSw29+6rfNIvB/UgL7igpZe8mX69YklBKEzw7rTG+0d+gdMaFlCu+IxDtqpB6KmaWwk
2BlQWzgzl4vAhCyXVQQYcJ+kLrvVms8Fo5kXj/70uqRFz/fYuUG0ES+MnzgznGmKOd53SS5h2FNZ
8NuoB98SRDk0WzKbmu1ESFxsG43aN9bkQBq6xiFA5N0rEone2eZWjNYUF+WQj4RXvDl+s5Njf0yR
dGOASYtaRXVvFFRjTqk4AV6k+2FdrDX0C9KO9H7wogWec1OUmPClbd5avYs8DHOE0V9EjX+tYq83
LlE2/vzHX2cHwUPfcr1uDwTnT+RaEOfkFcZDmQ3xoHsVfsxpibUr7DalH/T3KlS2lolpHF7tAskc
18MWbokdmu3MtKn1PB7MYdGguaQBALhFs7EcQG/3pY3mKKCp7ueZJ6YolxtWCQNnnSu2ZTWWZxiF
9jFI9EsQSOMwatWTNNSZ/p/vZfGOXdud/NU7i1a8BH9LffPwyASvE4FRlfet4S3fKcKdKbL+Rk6+
9iHywrt1seGgUfTjnnN3jHFUlSe/qgXDB38Zwm7We9csvoYReOGKMWVsFTcEnemgfkXKPie9qfrs
2Ua810VTodubTPbjwQNuXWVxz2pwX1GemGUCK6m/8HaaGb+oGCLUK5YaVfXOEEO5vNHd6t0rEmqs
XtX3QnbOJ142/4HKatx9CScd05JengjvYqxYTPtp4SYQgUPJeF7tsMcJsCUGGMGN7cpuGsrhDNh6
NBHxokmfb2Qix5cgKLLbBJLFMQdo1XpFchuw2IztYlNqpeg0CvzPrmOdGHWNMi/zbKDqyCmhDMJG
EDM2Q6l/UNNr7GuDXIk8MBEC591spca2Ga2nkaOEPPulP451NXwtQnkMozhrnbF+sPIUQ8p69g33
QZPGl2mlu5IjETdMxE/0aGGNM4NHTLkHKmUp4ZrNg0q0E+VeB1iJwxA0H62ao7yeTrNWDQziPZRz
iyNNrsiJbVsiqXOwB+VSoI3rfywSc9qSv40Q3TehcA9tX5waK78ts35DPs0SIu27O25Lak8QULad
zPJFIT5OmWk9j1UAjdsdsPGWgKp/y4J8EZbMlC8UA8vXpaI+uWPb4meyjfpZmVtCa52T13fvIs1O
diNYEhBavEbdsJAmuXRpzHs5j3R9fvOk9yqr5pHrbPnMXwffjTN3Uesf5msUmY1ivKTtZhTp2XKO
c9aeyP/O7uaRJM1RObci/zZLkvWJsUKX6dS09TCVLlwI3/PJXL76fnFuiQEZvvN0Ht0YpwbdWMt4
VdLzLkgija8gHlENkTSkciy4xz0Gq1H4S/CScgXRTmzGtVtL+fV7kzrOp37V3Er+lC6/6Pp9wioJ
WMPcRogb9l/MchUQ28asFS4Wuy4lweW6sXPMGdU5kdOtyfUEg2WmXwy4vXXTeyyi7FJf/5DXT2lr
4FY/DKMp+0MxRYNXjhxgJX3zp9RiaYkY/EMTWiiZg/KhmXcmg1lEdhIZfOOs5ktiWwpxU5KmxuJw
MaISWPv/XxTkf7f4CYiJ/0f8RPZZ/0v647Uc9t/iJ/4i3xFmn6QJnc4QFqz/bvYgScLEKkpwquFT
MIG6+c/8CYwghkfbt85/SBuxnH+yH/ZfUFfgPZRxXkve6GT5r7AfdNf9C/pxzbWmCsfid9Oda2mp
858SKLCGYaoIPikhgP7N/t5Iu41rRiQp5dpz35nauQnKDI+6m85GBJbLt08FHdqgwnN8BRacGaHd
mBi2c2l+Jtx+SKAFqMuOdSNLeei6Ps9ix6Kl4zapOmc6Sm0NGLUw6JPsYw2sf07ACwthPSm5/2Hd
FcV0Sjhy8k3rjlzvM9oquQm3xF5brBH1Q0k99kQZNHj7wj8ZnvBgGvcZRodhIwf9x2RvkZ41NYwG
a68lE7tgGbrXq2SFDxVXznAiL6It9is7XOezVKvSb9aOy8yeKyhWDTdtkd0XwxqbSJjG9Ov3ILIx
YOWkHxoBK74fE5KyNl5joWuLkXfn3qX+mO6irISdC3ouXh4LK5J6uTSFRNawLcOoWBPmUGLIhbUe
sSIwK7jnhUgnGTpT4vzURq2dHIf4aOhCS0FEBKIj9VFfnWeM6UySqzRYJjLBA8a3TEd7p+gWPUYq
7z5QAapPXZhTGfk+qGiaaCQIO6mqHoJ1XuGbcUprocrs4tkShvgBKEkbANU2v7S6X917Xju2TIKI
8bDQTtaflzXVOmgHlfzgC++0iJ4r7ZnsrAx5mFQsGQWz3vPEmKXn7LKmy51IDxKkPNcoKMNlJd7F
7mAPX7awSQxoG+E96oZYWDXlJlvsJF1qNwoac6piLDFesp8UcfahVfnDxrGRhUI7tfsvrBhE3q38
XIbIxN/yrtam+mg9jVO6swaih7ocb82koRaFrGsQCXDAsikEuZ+2tWbMByjXWW2smrTsTV7U2q3p
9KuGRzRnDcP9RpzmIs0hBPUszw5Fa7MQdaeRP6rQJJ+eAY4P6jQ2Ezk/hFRqsNI17kiW0Nndugbi
C8tFLg+pbXg/E1VUa0QS5fDlJqp+gzMYJasLLas2s55RG71k3Xxq5dp88Q4VmDtx6d5TtSs8bCZO
/jO6rXtj+dDocWFUC/xRZS/rRk3cdFnbpNW3NngZ2pnyeJ3mmKaKyLJmyIXEBpm4DkGsRgp/aE5O
MxivJQuRm8a2yE4fDHshaCGtR3Ipk7F4bHuMTyGhhE27s7h+uZMjv6y5oWKNMSN500U6u8C5LsPQ
ItiaRvPQW7865kJWNXqGN6hYbaifhcQdEZIhPma7Wc/775xNGX+6oMeQKlWZXGW1gakbc0tK8hTJ
9b+9XmhllAIUDySNVfxAc1125yRxWDqlVrBmhzkvIPhl1yT8SNJgUmz4TFBubtz949o049UpKk32
GZOt5wRGMF3FdgGpg50h/y4FZTchF9W52faILGVU9PYc912DP2KeEu1o2HP9yyUymSKtqM1vrg6i
eMwzb/71vHz+zTodBJUEsYbzLrBBQ8baN978wvbenHHGz9UXhv/SY3h24ln3yg/bEc2d2/TIxisd
ob850Zn5Fnw4+FTuAFDnYcmFk2PCuLhpkv7AN7WkUbUmn4vLI1lGGhUgR9TbdY3HK9MEluvIA8Gs
xaGv+laR50CQ2ceqOdp9S4SNekkrm2W+KvVps07XOMDa5vSWawIQ/X+Rq+Fv/qoMwFP2ddX+H/bO
aztuZEvT7zL3OAvezCWARDomKZqSKN5giZII7z2evj9QtaZJMJu5NNdddeqIIpMZiTA7Ivb+jV7f
tYqsT99T6uHVgeSPsSdq+KTDCwMja4oDQL+KuTC+GajgUBQzyHB6Qgp4LGnQW0T2oqU2Vy7oMimJ
hH5rJpH1LMmDmXuBHk6oB9ZDfQMUMIjs2opzzw+R4bb5fIrNdAyJaQjSQ7KZkXlhXxHaL0CsAsUx
NG4LXK3bqXUSCnGACzROYbum7svBhXZM5bkY0bSGuhTcRD12SI4y+vVdLqQcsAEdaSTyKmw4HLC5
6m0Z56MFxEqTl8MRzp52rDWA8iO0jcAc5qAOsavGWokcQQ2ryzRQ/UaYkkvbRN7yOtX84XXci6tO
N5GkrNus+sVmYORuJGlBRm+RJyTgko0HWJ9jfKxBLuqgLRLUbLSYAnzqYTtRoBbASfOaSEIdTmpi
41HmTk6UNFShhcCQDOGeHEwx7BEno5QxFFmsOEmFENxSDla/Vr4glxscL+XkOKhT/82QqQw6YS+m
ppdIEniKVCzjn/oQBQUmvjLL7apHEU36CrQ9lrn2FpEGpylU5tuy9mNxEXajJp9GffuNcss4bDN4
OwOYD0sTRsosg18CekDnNkgqwrICjpvSYoh+byqV8i1Et+llNMHNU4yH2e1TW62yJ/Qn5J0Ecb67
ziVBSh5HPpbykEoU4pgVIhi5XBu7CdqOqfwm14DU/KDp20gf41t9NrjGmYPWNS5r7Sr7RrKQwiYy
yN1DY0wEFYUpEV3VxNzSRZ8ZVpzfmr5lFxJcBT9V+OhqPMywChR/5MLCAcvam03sA3bN/fBbIQbp
cxMiEINI9JNhTvmXuq2NcgeSq773w6oUroQS5REHOFH+CO9CAp819QGYXlfi/ji8YD46fUdgT/uV
BVmRb8ng6VekhID/Z7kFi6EDBiX973kbRfeFYC2JGJ58cuDG8+j3uxP36y/8OXILxn90xYRajTiY
pqPaZUKj/iP5Jiyg6lfBNcR1ZADUb+DW8n90g5cj0L4ov2kyrOx/+dXGcobnu/wDgJuf/JXi+gLp
fgO2Xq6Ly6meAp3EZ1NQVOLnbzxToKEEiKqEJ4GY+GPEmgOmhmn2v+N2LtFHjzL1iyY1Mgm/WvS7
TZMZfXHEJS5+1swum/ZJ2wy5+6b7zjCxV043r59JgoMtywb/Q6f4/WfCcr4CIZSe5mkq77NU0L6X
w5RaLmXC5MmyguEfa0itR03rSJN+3vTy1v+NPf/THYjTKfTFUkwyVt2RDrIAQTA+5SWJTCQPtCuk
wVAAI5/8BVRK+Pz3zXF7MsDTy5puKFy63va+ko0Kmfr4ZKppzG4e1tnPuIryJ9+EjNhz+vz1eXvL
x18/3tv2ltnwZrTBQ+l1R3uSPKO+kYjlniqZuDXxnN583tL6JrfMK56JK5yIVyTXuvctkSMsSSUn
JyHN2xMcQKz9wqm/YPhzbqIsJugmB3CMq9eNUFywOrSIToXZFVtwXNJLjYww/tvUSmS/rZ67Sh/c
OtXlC0/3nqLwZ5rIJmsXGUeJe/OqHxvA+HkehKcAfQTFKXNV8ZQExydzpl6Zj11/HMGmOlmiC3c+
ciKXDGLO9q4lLVNUJV2/9iezjHpCAoT2k0LclHU0bIOhumSCd2YtSKg3oOJASUCj3Pd+CBPNREa9
gG9oRtrPTpyErSTO8e2YJOFJLuv2kqPIMtlXk1NSoX9IOs3JJCLetyezVWuyFpzisS6O9VgKj0Uk
R18K6oW3JjrX3y3EcLaTTl1V7BKx8TAAS5EUxN7E+3zynlkmLMflX6aw8mF4+7xndsPhaLtUAqkC
NdHvGnZNq+gvxJszLSlAymHUKKKlEXPeP3MHXCXPfOOqR+LiEYebeF9bM2COKo53nz/T62JYdS8E
HnI+kqIiVCmvujeriGRGrFCvjqSHlq58MsrEfC6tZO4OgxHoXw0f8D6SxVnywxc6RNqnuBwueIye
WTkq+w1Pijsb3jGrlYOML7JTunQll92U2hpHJgcCqHoq0XXcZNwsThMV+a/zlGZ7MGvN8fNeODOn
VRzhdEx4dI2tdRmPNwEwm8OYGrJyVQSJuZNRZcBvAG8yTsm150t5sP+8uXOdzkFPAVpBZk1km33f
HsXakI1XvlIlneM91REtQ07ZWqT6qWc+Dr0yXtWhCTZYMKWdAMz6Wx23lxyIznX620+xmmUEeh+5
CPmqHsE5y6jQXyOKqWAFIOu3otaItzlopu1EyXXbogt1YeadCVaqZIoaZmmYSZItfN8Hep5g7zBL
V+2YzYeklbWd1AfyJX+uMytJ/ZOIJLf2J3/5dmTbofbFEjiGgG/2xgdium3DTHQaKW8vmENK55oi
C6rooOReE5XvH8gI5sWLV7qy0DjVqQdPRo2oQdh6gtKb8N7DoD4hczTsI3mS3VxF91tDvQqCcKZV
4CeL4lpTK+V6pCwQ2iR9oCpfmHdnYiky2LICjw5+kCiu5p2ZN6GgauMVim3T1VA36kbKrfSLHA36
dgrC8S6MM2DUYAj2ZQeHhrRAtfcLo7y0AJb1/D7qkNFVsd0V2SgNCX+gdwvOCluhrwT9KExRcuOn
EUzfSMWipUfGHN9sQKLGpNqRjrajL43prZmq4Q6foHxXsm1O7oV+Weba+uOYEidorDYVTperIKiM
3VBAYzz2dZF6cEa6U5BF1n0EbpWaahjcUenodkgOka+QBsmLOq3/euEzfBybxcdRVrFwxFhV4QD/
rkvisJqtIjeOiLg1J26FBvVR378GtCS4tWbkd1Y0oteRoAmjRHlNzkTJSdxQc7rwQT7O49eesHST
zkCpabUwyXcD54Hw52dN/MvXgYhhSLSXKOy5XY9IhDMhpbEN2rraKbADXiyp7h/NElKFxCV9H4q6
budYDl2bw6ReWmRLL6xGSmavWi5NMifItXqzFMkZHagcNRndPsfqQs3FMZgKYzd2pyr74YszcOqZ
Wjg4dB87YR/BA0Xsjn7RArKkPD/9uNBfZ+ayLCoSatJ8LIMiyfuBC9R2FFDtOSpd1Pkgs7Pyy4xE
g1u2HEMCypp3k9Vgyds1P8KF4QAK1dr7fTHdhjVyoRcOKWf2FgToiUMi5ReYrRp3xLcRL01jUYw1
5QgyNtnWhq9Ldj1KKhBxTCbmoi0fVHXCnbhHTg7t/+t5pMD5eZd83Fj4CJpmShreduBFVsuJTJtq
NIMMBQkQFVaflBqlTkQjwFqU7vOhu0VuQNwiSPcdbJ16YWN5DR4f5ggNL1xmcbm/vu+BCA0BMTWk
Y5w31Y48VbRFOdjwDC0VbwHdSU/oNNS/rSwkQCdi5O9HK92jygMthj5ys8xq//pGQhmMzrA0RMs4
ma86JM0F8n1zfIyKYv4h1hLzdZ6QLNCTQG2QV9BJPxoc+SjO1N2F4PZxn8VYG4E/cJscNiiive8N
gHdqQnnmaEqYY7RDCAQVpcbnz0f8zOZHKypK8xJ8b/yxVycoLWpLuZrDY4WX1++5mu6TcvpVZ8Cu
+7qHl9CCoUyZFnih+ZHrJ0AW0OxQnMkIqWunnTJ/L1oVlRWMDYPN5x9u6d3384HPBjPZ4iyNkp21
mg+pj2QpHJYjHSTvRlBN15iXkOMe5cAxc2O0pwJONYv3QkhfevZ9u8DWONLKNK6zt6x6PgEviCSF
cDCRpUvhnpp164ANh95BMrJEJXfwqeDLQwC05PMnfp1Q66ZxKOcCDC6CbNHqkc1aUkiuh8dITbIr
pQK1lg1R6wD9/Qq3m9q8DvAng2IFS1A/DkMNb0mYGk/ghmHDl0y+1AjIO23UxPf5NHht37d3s6TV
p6zqMRPqg5+12D3AJVIOaI3FmxyVVKeuUXgYFetWKsQr0Ydm9fljfTymo7CjoL+yHBy45S5T/c0x
HSOalBhrHORqWSppXZuASH1liwga+CsFSdrbzxv8uHaWBk2mDncTE8eA9w0ybTJ5VvXDaCAKEuDr
4yXklC9EyzNPxQIVsVYQteXys2oE0dpyFmLtAFbV/9IbKoZSFdoFWFVJ6WSTEhbuP3+qjxu8wRHQ
QpYWIBrxebVWAcTUnEJq+FQVWh3N2G/gIuieoOXyhUfj9rRaA6SvOA2TSWTceEBlNRGrPO0g/uvo
jiZq6yEKIBdOE4j5NxGafe5A49IoI/nZ/A36ha5QORVqeWMMYH/2MNj0k0xRKrQ1gVq2OIAXAbUo
1yG4ryrsNh02VTfS0ESITcPRB49kjf4+ayYk/eAt/BZGKnT3kwrQxFG7klJGU6XK16FOk6teaa2f
DWjw0DWwevwhjSr6BOjDtpjvmaGGzZ1vpj/rsjMyFNXDbrBVXYLxwnB1XIdR3/dk1Hih7Y6ZtqGM
KqCQhz3VTxyf5qtMQlvBzU2lhjpaNCKcNBQoJLicafKFQjncSL1UUCwc/PqlSmfwwVSyqCkWMGbt
Lu3Sl6bElsANqa//Rhk+vuPyKr40+SjfKtEA/D8sa2OADC9Jz3krpQFKKvNM0YHM1o8YfASMDPjR
T2omoSJd5GkKzX8QIaQmanLbpWlj2gB4hAfyA3IIrzLFJijGtm88zjH4YKdWZQklBBnFBjvwKdGP
sDnpvAJwcFt2xR6mTw4nshJ+19yL/mkpjEGEH3WLGVyikLcx8rSVtkU5IeQAaOub3HWIWlhSi4Zm
HAZVtYH6FeLjhmIcGMU2Br8IUBJSBAc37QXnufqAoKYO8TdBAQchTPhoLQVJeB7NbKkoPk8T2k0t
loKgRZXhWAgI17odieDGaZFJg1/V+xUIYb1EeF/Lw8EOc9SIbUhYiuU2ijnsmibD3xJFp1BwgZdl
2PJVmn+T1T0SAgDeYYkmQiR/Uf1MCLeI5g8HtIWAmEjTBAlFlyPdtJOy5vNQfk2DDdQgDYlEK5L8
Y28labHpgFRsQyExf2qUV1Unz1tm1ULtR8MyzfuvLAOhsEdRmxCN12oMe5VanfZKA1WQA5ZcYuJX
+c+dFi5DkgeQzrJoSvadbNRfCYrj6ASgsh+yXAofw6YaEe1tRoDdOfutrYWVegfrVDZgMxURfNJ5
Gif6UJyXJFauJcxOgOYD2vbfkYCk+S4JK1ys9XQ4piZ0vW0fcZW2a4RXkl2AxmJ0iEIL8fcwiVGC
FJoOoCqmTgKcMSOZfsIDhDdXZWkugzEupG2ERqNgl8YMkwUUfmS5QTGXoiPBLMcShMnTHTGTLKIt
7lYc1S25qKhRFaOCkVWtQaj1a2AgbGRWnDklShNQbDMMk91qan0IVSUYIGzMkv5Zj3sDeyTVCJ8M
xC1aBort0KO4H1ypA0b02FljEiCocfyVidzpULiC9AZnJRwdIoCSfAOHqCslxUzNHdCrr/YSDJvd
WE9wMn0N+MNmnoQss8Uxr49gdLAWLBhkkMKm6D+rehCXGyURzcQNasT23AFWdLuTi7L97ptm3N4Y
bTDcYSgqp06F5GhrK3RkQK7A9L/mZRLhDZEsKvXtsPBJgdgSaPyhQ0C0rhSOUOmMeqcdlaaYuW3U
v9baxQLDxEYH3MtWaf0sJ1FSNyg4mMbGKo3MxJawhBkyUa/F/CmVcvTIY2KOigHcc1CpIUch8uU/
ZyORD5lYmQ9KrCZI/TMj4e0maM5tJaABgPorHeZZgva64Uhd2dzrOGPUboqATQlsw4wVMmjgBjZp
hZKmbZTLWTuK5O6fqEu0xEFCNYcCkMScTDopn67nTJj/UUzkUheERbYL4mI2ud8NwosRqRp4XlUH
7axrowCbaOSihUIPtjDxROBFZrTpT9206HpWZVHc6khU4kUwWsM3UeqH75pco4EgZhoyjKEZ/8MA
9HcBLi/3cpQKigNsGFmRLMihvOLTBhAX6DKaoL4yNhZgESnMPTmIDFRqRXQ254ICg9PgTXGlK9r8
3QJrQN3cSl/lTLGhsSHwzeCM61IM3CIaKvwzexON7EllT3GGwVd+IUYTnZQ4jzVn4glL9Avm8B7R
wfIbCRj5uReL8edoZGA/9RCzCYOr7Bc1rq2vCAYP14ECBcYOslzQNwDedPxQ0diDGpACFMII3vcT
iKeDeCsiFg47KLUYGcsYNd2pS7z7INo3MPk5mAtfClNu2fradNhFlhJ/AzAu/SZL639JqbDBvBNH
/a7wNWwIqnk2KLlx1r6C6Il/nArL1NhyvMdDEEtOdkndRAvInUWxegFzJXao+aPLAVlW6uINoBYd
WBOwJKwXmJSFC2ErKQ6Npg2PMFp1bYO4jJHuRZJCj8DHkt5lXXUt6jySXkNCCYWHSTC0jVB1SrhN
hwywQgqqyYLIk6f/YAxhFehk+vqNKFRpCr61BHQdj2IrOXpmoMSRmRhO2PhvSlccWsjlx8JY1s4w
CURt6Pg1eAPBR1ZPRY7x90g1B42Pgh3XmWYV3LZRa1a/L8ckP8wxBwmJgHcTDdRbfmsAsXYSe00H
uEvMu8MIbCVx4DIVFTTkwryp1QKHeQgshHQFwP2TKmRJ5XIYolxf5RjyuEms99+TGnbmIDe40lSA
Z4EG9/D0oKQgd4jEZfILt2vAsWM4kqcjPWaYAIckGIeQy7s7bt9z7NJ4Kjhlp2U/4XmNg6cadd+c
UDWeFLx0LX2XVynEJYquMNNJrms/QyAt1+2slz8HuNDIqIC9ulUzQ3guFCvoSa3kaoa7cIlYZdtZ
ZIMkFTaUM4VVRcCx4ntFb8frjChPoYvzOptC1y5OS36AS89cpeJBrIHM4PJqDMK3rNDGZCv6odXt
/aHEDzTPa8ypBs0X1JNE/OFMiDJm8wXxSeCbioCbCaA8yw8HkI8dOGOwXamyScpFW1oumJo2VFew
JGFHSn0TWnP3VS98zhR9FZUL6SBJNqmu1Y9NJSEDhjIiQmG1oYffYAfpv3TQM7mT9xx70KmM5F9q
Zwy3GhVElFtk0My2qtX6LZQV6FfY9AKPr6dMNAF90oMQ0zhH29o8sJ2b81SKNjReiQORiT5HKEQh
+FHdvJ/nYLqfSMY+KFKoansB8iW7KBMeqwcRwtDGbCFtQiLry2Mrxhg6GBgyfVOnZPqt1UNbum2v
aA+ofo0PWAwqkU1ak/g3y74B9xlP0Rt8eyWA9Rnm0ncVfuIoQmuoVXLCwk/RGZQZpZugAZ7p5AYM
JG85WJ8EzgqQ5aAfsfeAW7s18MR+ygD9uK01qydT1rD8Rtc3BBi+RPthaEDlqoooXwvW0M+eX1kJ
mpZ85wlafD264Sia4yYm/J60ru8fZk3MKlj8agN6ZZiyW3wpjC1BJsq38VSqMyqeCFwCBgpVPI0L
1f/th2J2V6YG0uoqKhNoZ5nJ4IrDzD6pED4Hp4E6BC06nip8tPFYsZB9bIXQU9NBkjaLFOHMEbez
XqSmQntn9JsscTNEjBcV7qxFuiRR5cArLTXQIfi0KjCHboapP82+dp+jkf1PGfJbSCSMuQqAs2m/
9/CaalttjCo7Ir+OpEvdRshDkSbVfsVTEf9oozHDJRK2Ms4+kglYMSZ0Qq0fgtwDMEb2py8BFzsQ
pQuUL1tweovtK+Q+uL4PYpUBWgPImeLJ0ZOY3og6GnDoqkknasrz02iOyVe1zZWDmXZh7ZTyMOHZ
UkMoLnpEm/QxMTDbKOeK48/UT1udBKq/U/rmoS9ia6tg9C45UcJha6vUsrDJOXopp5HOQYMkjuId
xFjziv0Wf2nwjtiOIcIC6RaGdZ8Bq6PiUdyVc90/5Gog6osnL96bSMW1z5lawH1K8+kuY1KlmLy0
oDCFsSty16ryVt8RXn2OfuifJ86MDO+R2owvINXckIXwp7JGR2BUx191isaPHarNeJoDHmZTNk3/
XSG9iCCUFMi/xgmsl4NdfYkK+gR+11Ja/x54KlKBQTMl15Sp0xcDQ15kWYFqPRay1ocbIZJAmAUo
W+IGDbZ7QJMTQNmuhraL6q9cNUhjV7UF77+s0CQS0rEiowhKG4H6cqxVR+g0EJthKE5XqrhI8mTA
oxPPx4EUMYDUz1ytioPfJLUMJLk0XW/dtBXGR71GumVrDKL/kkq9vNeUCaGcnHj0fSlPXOPxO0V7
RmHYEN9BY4eyPH61apY2aPXsBkfPLkAvSg2HK8UU0ns/4O67Myool65i9foJdipq9pz9cBTpq0l1
4EcGz2G9mLxAusE+BcX9aiGTLfh0S0o7mGNQ8GxdzoQvnYwPEoob3GdcrjfDy5ygc+HVkwQEFpTI
MJKjsIzvqOtIp2momjsI6dIXJExbkv8ySgE2yLqFukyQ8MqmNZAwGWFz2aUeog44B53wCIhpqtiq
qYJ7A7qEL4mRCw9VbMLHnjsjSjkuwdeCR5xGyyF0cb6zsC4fwQ+nkKmNmLPaJhuGrveETMsPWk3Z
1qu1jhMzsEF8mzNOpcuZT+WY3eSh1p/qUosHCI3jbDltF1pPqlznzYasy0IuBO+I52pggZOtTEhM
sViX1/gYlIj8dxG3ScRrpu9givF0Slvk872hiM2Hug1riKWhHPzzmqr5X8nS/7OU+P9n8Jxd/5ij
9K1W6fL6f7FzWImYiIHCPVkyS5qqU3/4FztnKP9ZMFoIzFgG1FEy7v9Pq1TD0WTJ/5KeRt4UIBl5
tn/Bc4Ki/MfQyI0DrNMp/8vk4P6/zUm0RaEU1QoD1AppNngzS6XvTZpSEYI8loN6YuIiQ4/kYdvW
WzIfanEIZi1uL1R8Vik2muN0Zko0JQPhAMLwvrlSMIDGt+q4UEHZd8YU9Touwn4kqPcBJ/3555uR
+PIni/zWEWWVFF3ao5phgK4C40QhbtUeV+cE6HZFBBDE/K4F5vBQRXq8vdDKK8jlbQ57KaPj3qGC
QaRkiNHL++fiW+BwQ+n2uL/xbnau59m2dzx5nut6J4e/n1z+33Ude8dX7uno7e09rzmd+OvBdfnZ
zj3ws82BL3m1t9/fuDt+euKX97zUcfa8m7e1eUvefnmJV/D7+wfvZr/n3Wzezt4sP/b2nvPES/gI
trN8h6/5y8a2nZ2zo11eyzt+2d7w9kfX5a2e+M5+Y282vOOje7L3+wd7v3H4nc1m42wcx1letuH3
eb/lzZwrvjjxJHyiu6X57c45fN0clpduDnt741w7Ll/z1LttwcM7fDpvs7tyHG9/8pYPymfb8pt3
zg/edcdLD9f3u9390k101PLb7umU2Uuz9w7f/nzIPvC0ViNmrSqhi0e2KsbS7cm7edp7DzzUxvnh
7A7O/YWWpHXOfN3Saom1DS6JLXPDc28fn28C+8befL92RPtCO8oaGLBuhyD0dimTHiZzsbTDED3u
7+4YZ4f+Zkh2x5N7dJwLQCRp+eCfTPp14caX2grUJV3oPj0wWxinz8eIOHehhWV5v4lOjVwafh/R
wu3ROy4T2ju9/sufN08ea+OGuXp6OnlPp5vKZuGcnp4YS/tqy8Ta32332+12s91e2dfMsINz3DGd
v19dvU7HK9u53jHerDyWhevcHh2b9bk53DrHI7PvsLtU6730NKtaBuoTvY8q/6376D6wbuixS7Na
W8VXYz0Hlo/wpsPw15ty0q5019NNsGFZstxvlgVPt93xz97e8tWyqgObJzy87EpnsF/c3W73Mti3
95emyGsF/7M5sgrAWYv2QLZMypv9w43nvOz2ke1tvaXTTx4xzr0/LWGSgWEgNjYx0Fn+6t54D+7D
/u7kPhbEtq39eHz2eAMe5WZrbx++9HSfSxS522+Zd5sD87y0N9c/Yvtwz1C7rmy7t0yIJ8v+Z3NN
JPFce+dubolDh9MSYD6fqtpSG/rsOVdV86QQRkViphKwT/YjMbe3+dzft5599ycy83gE0aPjHj0+
xIa4+/knoCh24SOs9qDZmOAlL139SHg/0QunJa6d7t0b1znu90Tr3ROrhWBNxGeX2G42FeHV8+hz
tp7dsgu4jwyO9+Tub24I2Mybm7vAtr8xizzGhF1ic2AVPhK1D/ZrLNtv9zf7u9/7wP59t7zp88PN
U2Q/zPZzYO8JdsShmzv++vs3s5GYv3Ou74mx/Hm7u9/c714cQv7u3n5gFxltO7C3LNVvV9fX364P
u80/+8Pu1/0tO4Vzy3bgbDb3rv3jio1od3t071mi9uZwuCJmH3Z0vUuvvnYzT/5Cd7O50iJ7y+7E
vnw6OrvNNUv99YVf7/n2EhTu3ePt4yMT0fl1YUQ+X++AXN4vRjPwC8Fgi2GXPPIfc3d7ctnyWPq2
4x7+bHLOhXkAEOzTeQCg8H2zSW9AcKBZ2qQ7Tjesf5ba0uqye1c2q8h+XvZ6wiXrYm/zQqKDd7fs
ygw0A89Xd/zC3r7mQODx1fK7+/32mj9393Sae3BuXw82dKu37JqsqGtW7v71uLA7HFiQy1T3ljl4
4y3hNLR3TCG6n2jtucTj4zKM7u7xxEnH3d24/M7nA7DsDv+9JuGscJ41ZcBOFI4NQzSWn78Jhj38
UczU8ga9Z8w3ppbkEbC8dvN5K+9H+d9W8BwwQIha8gc8XuE3JdltNGbw80aOuBM0Gynb9CnAIQNO
rCVcf97ex6fSqMADxKUgYqpcEN4/VQraTkP/kLorRTwvMofRgx8tXUBlnGtF0QwDu1euLpq4imdS
Z0YxdJmaTH0of0N8Ntu3aNa4nz/Lx76jzE7pA492i+P5+thck2ENW5jdSI6oIQqEFh5YdlJDi7EL
ayrwdauG8OHzNt9vkct4gbBZKAEipACO66tjkpUrFdLO6KpTspMP5N2Rr2uS+CR2pn7h8c40xc2P
ew64+GVrXnWiXGZikXWUyIu0Lykh5LNXRh2F/ThLL4ANz/SkrnK5kg26EVThKvhrpZ6bQp4hVw8M
Zt9Fsb7Tub5dqaTCbyiDGxcOM2fmx9v21kDCqYW/umj0Mteludxlkl8KaBfr0YV2znWhJpMv0WQe
D57M+9nuZ+Slo0KjxAoPsXeWcuaESZgwIQHbVxcaO9eJoCKhMnAvN+GLvG/Mqmo4qGRl7WDC17zr
a/k61HXf0VRzcvXRVC8EqLMPZ+ITIrPOSKitljKSo77ZRnKFqlyHeJ+F0H/UyoYdRGTk/nrW6zqg
N0rNMihmebUpIGipJSBMKsrTiLW1MmLQTTzL5C+D+sICW45078Muj/KmqdUCQ1+orBuJp9Lm4iYM
jQD68lR9NSB1XIHvq77WZvf4+dOdm41vm/zQkZgbDYlER5J7d2CGYlndtMGF5Xy2FUkFRcFFX9TW
c7GxSowwhRBHhsjqviRFGTuCmSsX8JdnW2Gys5h1MLrm6tRA5VKtQgsdKLjD0eIjr3tRX+gXUhbn
prpuKguRZbHKWV9/a8uI6ggLLFvAkFR3TCtNDqme+S9Z2YQPFvGqvbC4zk32RXFRXaDrFOlWz4VD
QFpHuoIDKPmybdp330GYPcuVbGz+fjLAngB5zVw35TUBUodVFgwaISP0caRBn850UaNrLyyo1e13
2UdI6lgqlkJg7dhIVhE3xKe2Q8espuQJ677JlQHV3pCqMUIp23wA3lDqqN/7SbLFS3ZATIP6pD2L
anghinycMHgNqfrCVQR1xqFnFbWijItlzy4DTyTVb/NGDZs9/jNZc2EEV2DlP48MnJE9UzFRoFkf
PcYGpIk0FjX+BmFyEFO596qqVB6Kvj4FOh6lSJoWG0rklGlp3xknxC4Yg1ZqrT2Qh+rCUehjpMFm
QGJFWmRRYbWvlv0wcT4S+rGyS9EcFITALfTS5XYIsAERl6I10hH6XdO12Xhh9D/2OS1DBVJNwIIf
j0eTrIxZJ7FTgPgxnRqNAmdWUFH8fCaffb43raym2NSX1kxZo8IyHg+fbvHQHBAp2KLbSiHwexGD
+Pm8xbPPxQDTcTpkVGsVu03MeUCZ0aNIcSFJaI1UDynZXei9j8GH3ltgsSZKSWTFV/ss+u5+0hgt
PnWBBVjDnPBsRRpwK0LsfW6jevY+f6pz/bjYfHNq1lgn64iA9S4JfI0dSY8HtXT7yhSOsk9xyTQz
/DEQkmiRkuMUeOE5L7W7ek6EWKjBFWplpxnIqxjW1B6m4HyKcV4+diYmI2ISSxfC37nOXU6bEBQ5
wOOk8T4cjKWZVWkNOCFBQOOxFSCboJjWx9sht8QSRKHQfvu8ez9GdmspSMBGwkaNYsYqsndKAOys
QaMcARp0HZGncpUFtSLk498fOzlKc4IBqgTnX9NWKyJR5zkZdNQqpqFLNyK8T29stb8/TFsanEc4
9CJcP4o277sQ8egCx8CpRKe9HDBpUQFJxcatWOFmgI3Lhdl5Zs29a22ZRW+uqUMg682oE63EKEXS
QomwrHV8xPWmCzPD5I3eH8xwttMMcZkdkNvX7GTWcZSGIahbHH+aQ2iCkCvyTDwUmWZuSkPvH8ZB
ELBMII00/P1SgHBMtWphHXHSXT2kkWAYDMmgsmehte5xsZVvgJl3gAC0al/UCIXbZYhjzF/PTGsh
F8EjhGgFmfB913In0VtFGjiKSsDdSgXQZblAtCOxF/4+Vi/Kc8vpeqHzv2Zm34yiWaKSqwYlByrc
po866rH7TGmp1cNj3rW+0aI+X6FS+PkDnhlSUhzkHTiImIjsLHPrTat1WMlz29Kq0ukyWNUowoEb
CPdBK5TuekQWEpIK8OIq6i+xVT9M22XThRcJwQ3iBjoJ75tGuAceRUVECWJ04GUM7D1yMf3p8wf8
EFtohewD+ggifJ0PsaX2R6UeFqT4HLV4jjRdPLtccdOdUuIr+Hlb556I6MLx0zTI5ay1GHCqVyOt
bIEv40yA00eHv0MvoMJ2YaqcfSb4igwZmQFI3O97LkIizxzEDqlSKcHZtpzUo5h22b4au+ZCbDnX
lMH8FyFQsNEaq6bawc+LAul4W6sCEAY9QtclwjphIU4XDofnOo+zEEtA0pB1MZaZ+mYmVpkZopNf
AjBDLWxTC5x1wwFH9L8eomWbYWuk80Ro0u9baQIjtKooIoRp82iLOqCXCquXCwN05lk4UC/5PNpA
5GvVCqtIArTigwNNJgsImiU899AH/vpODliEDKWmstssNOxVdDLkrAqFBZOnVp3vtejQOImClRPp
kAt1mLMP9Kal5edvBgff3MqfkUIA8tR/NY1cQTgfG+fPx2bZFd9tLzwOqckl9hFzKe+/b0RqR4zf
JKCEkg6lqorH6j5D725vBZoKB2IYx+3nDa6Uf7iPLC1KsgxfBxkRbX0FA6AZpwNiZMgZWnRgJYXu
mOdgzy2kLm2sL8JdPvbBZsIwYZuLlfwi4F/WIN/ghcqQ3H3+cc51MgOpIxVDbhY4xfvnD8C7dqbP
rEFJc3FMFuIN6YHff9+IAaFYRZaGzKm6mjN6BYywKTXoF1GNW8Q0xMC0GtEq9Qtr4Nxowo0kjyMj
/AQa5f3ToHeYiwB8SztH4g3FbDwSxEHwJK3f5a3wr9Ltz/H/Br+LL39myf+M0/gzkiYoCTx9VUSE
1scDXBT0MesLCEGt5h+Tfqr2JRHU/fvOg/BpqZx/OEOuk9pGatTQcoiGcZPVVwUyIRvM4KILqdgz
84Bu4wJFNGSg1j2X5IWAQGK4nFGN8DodoNpIEU4Bf/0stEKekh2Li9Rr6fzNkjYRcGiFZe4nkYJ5
1jTKbunn5oV4+zHLsYh3gQ1C+ICk8gcaY6bPBQhYA8dy3IHQfzUVT6rSQ4FKIlD7Ht68dlfC3Npg
QOIfyXUfdNSxL+wty1FiFVlY3xIiZKgxSeb6ggEgtEOOPOUQoPeytEEiscm/qKMm9lcIRQ4KDiFW
Gu3r3pIvpWjPLANuAuCw0MpAJWl9rBOK8L84O7PdunGmXV+RAEqiplNJa/CU2I7t2DkRMmqeqfHq
/0fZ+6C9bHgh30GABrrTXKTIYrHqHSyBOje0HsQCAccLewmnJgWMH8tg6CHFnjl37+2eDR3FJ4Ve
CS329bmDI4XGiCCKyCTB16I3u71TrudOwnZ6X6+ozielOsYOspB2ObmtqTejnO7wWe1kU+FznfoC
UL9zISPvnIzW2xVkKMTZIGwxojh9TBErbQEJoYaTY6VauNQFMjIC3Mij15vWr2Qqp+jMOd/W6HR2
nLytykj4kqcs1STHzSVu4WI1UJpDibjyUztM6492cIoQQyDjByWQ+apJzPpYdkb/7eOj+Xa7olnC
64VXDlkkUe31J9y03+IRTX/kD7s4RFn5V9E536yK4lTrVThLyHMZ5dtNs43Ig5VO2iaFsf37/wSD
fsK+1dBblHk1gwdrOwxHjkp1Jhhsm+JkWaWkdstBMLa752TToCULAq5GerkDSr5CR0/T53ZdShl2
TSRvQR3D6cndhHqRAwr83B3xzp61EGLh+Srp3fGiez3Jbm2QHaC1DbQ5avdWnKNh6kV68lD3nZmd
OYbvBD7aJDyTMXGnhsJ74PVopqHlclK4US42fA5d5g965OUhWiGFHso+sb7kiA5O/hxNGJEamEY5
EAv79jHpJO41H++od1aeXiz4TOjdWGCcvhiMolfd2k4E+zbhuI6D+jHZ5PKVQH21WKL8pnef9DZO
/vkqYxFooVM1A6uJvsrrRRClV1gt7FlcV2VRByqOzPXgjTrmvB9P8L1vy6ML/KnJUxJtktcDlVWV
4QODGjlmd9HjuGT4oCy6F10ppHacM3nje4MhI8ZjnQIPf05CrEKNLtFUXvsrVfXLRq+HT1PlaOGI
Qs3Dx/N6J/ihp8AwNBMdGn3m63npEXRAvBLICTMn+pUpfXl0lTMechjOxwz03NePx3tnatTnQRxb
VANcYAKvxyuklpY4cBHXa8cNtYTmZdfFdNP5O//+yVzazVyJTI1K8cneSG24ar3KahzvUM6GfzZA
dLTWysTEpaIO+PHE3ompqK0xMaIcYjGnIkwZiuYFOHwcocoSR6066TcGEk0/SEy98Ust3SgOLXfN
mZfTe+NSamTITTUH9dPXCzqoSS8QQGLcqaJ6A7BefjIWmoxdlSaPUy3ra3dMtDPJ3TufEXACKYBD
8sU/nByH0RklhCAIxGxTLJk2jeUmx8vTcXr7TGh5Z4eiAgloQKdeDM3iZIeu5jQ4mDjBFMbtMIAD
Z6BPOLpHDAEz6MRYaX78Id+bGk/qrXVCrZjH4usFbZHpa2cX6+C6l/aFoa1GWMJAv1/dtDizQ7cd
eHJfoVW7aYc5QOm5IF8PJe0WScIFurWI0+KT7CgdZdJK9h9P6N1RuHctA9EcUqmTUQSOOaVtEU0Q
N0YjIBLuVYKQzT/XwXQajlQjEAndxHSN13OBOUeRdMFOCnr77ASg0IvlCINMa8MFAdP2TIh8b1dQ
ndreMSQV0j2dlFhRWU2JW5pSX0a13pU1ngk2+ZTvtNk5Ga/3RqO+t8GnKBHzrns9OUyuMttsONwd
GgWX+BPiOZbHzoWY5+YKl4XhzOze+WREZKrQHlxn2qYnUTJ3jGaaIQT409ggtYBltDHC8NfhDH+8
N97Z7AyxFcWoz0rhbT/kP3nZ3Eg9UYiF+/M4OmWIThsGcHntpvDLo+7Lx4O9s4osIm1Juuweao0n
g0WzPldwDSvf9pJNU0x47c+qk1aEyD1FXKr+Mvn36LgpDZPrSp5nRJHX81trF17dDJMzG9MoyLU4
lAYSDjCptJ2MuhlSqj6FH0/zvTUlqUb6ElE16kzbMvxnTROVaXj/QLbETvDSoJO4K0oTl0ZpnCuu
nxtpuxv+M5LdAAkDEVT5zYBqwQWhWhW7asnHBhYi/qNnJvbOVeM5W1N0y024U04mVqrOLRLEHn01
r+qwLpZ2u8JLC1sMsHf4KS6XTptGXz9ezXcHRb31L/yI19LJoF3pTXrqmpXf46yFp0SRP5aL/ZjY
VbcXdgvZrU/kmTHfeZ4R+MmqwaYCWZDbb/rPuvbuWuMQ1VUoube4RyfVpdfMxdcF7dafNfIm36xS
dKGlie7CmObyzJl8m0tvHSFCKBn1pnJ2cviFrJ3ZLDYFeWfW7wYcpHzkXuLvWtQON6urRbs+avsb
renP3Hzb+Xt9HW3blZNCHk1B4fQ6qhRCXor6JFxhQEO0M+JdhizD3ccf9G0U4NWJ2jGIV+4+0rPX
izs61YB2BSYtJNTJt3hNxiRUdY9pm4zm+ht02Pj7xyO+XdDtnUtJDUUlhKFO406iUJoRHRlEqVLU
dxD/tm69YYX53tFS2VuYNmAuEIvRj5ooO4dYeG/0v1k8OtJoyp/6LY1aDXNckoaKpoG462gcTBj5
dTJho1Mgw5HCb53CBouE/EixWP/98ezfBgnsiNjI3JLUGqiUvl5vm24EaTJBwphz84I/3/NGYheW
uO7+n0eiREpliDbO3wL765F4OxjeWnBL4gCEPUa1olmJrTL9/D3eMkhDfTzc21OKcDvPCPJCvill
hdfD9SieZ7NCM9o2ivYXF0iYT1ke6nlEBU5V9SEulxZZe6eBCG/Kp49Hf3tYGJ1SukvyjebqqTy5
GjBtG3pGBzWWXemNLXwrq4x/PpLbKKhjk/hyO9snsYAT4oLQnsgQJ827zBb5Ce9E7eJ/mApSA5x6
kJ7oU50sJDg/DUQaCzmtzS2AdBx0UoHi3ZnA9s7Jp7iN1LmBlh7Jtfl6HHqnVjlVQ+XH6DvCWofm
iLxLjBy3M1+6rtL+OSUFbIaYKD0yWKRv0GB9bCx1u30iTcNqqRhxsrGoe+GzPMvbj5fwvb0I6lL8
v4IlmPTXUysz1C6qdOHOd6b+QmStDCgmYP+3TMVF03fiEr8q687qsuYFDlxz5ii8E2NI41hSqk6A
4U9xwVaRj8A+SL4xtN7sqqgo3kq3QMZEzE73YBgoC/gYxbcPMo2X7szk317RZFjQV2n2UAFH0f31
5GttbQyL8ouPSYp44WOkf2nrU4awW1z0wBzz/D7WZut/CDgMDLaAj0zYOZUwVBhvtfHII2DR2z7Q
+IUXCAMlz7qDvdXHH/jkuHPyPNA8OnoBghhOZvd6jtGI+KQnF8SApt4KdbfoD3o9Zmci6GlR7/8P
4xLPkEgkaJ/so4oLSqSmmYYZPQo0kIZwjFdtV4tMC1q7F5/oJ1aXuandRnM071u6nXdIwvzjdn7z
M04igmzEpEhu0zDtOoRbLKc7kBhOh9opzTD31l1tIwTGaabwBpBx9/Fan9xYf0cH3LcJrFJJpYLz
eq27Gt2yzBnS0I3j4dJq7WUnYmQJ6nQ812Z477P+d6jtXP8n08Pg3FmsckTkDoG5HQo/bmjMfX3m
s54Evr8T8rbC8OYHycPn5IDgKppbSZolYZQiMngpQMBGQb80eXeBR6cnvjiNiv4xm9sGBUVPlw9+
+cbFP1lFc5FtZ9VeHE6Ipd8gq6wQDZHnat7vTM2hnmdAgYCL45ymygNEkUijwBR68+KWVwP28/lR
maVjHKHq9/B/nIaI//EGOQk4f6e2KYjSv2BsHiOvv1od4aKQLjINy1lkEQ3gZkjXwFn7SUeEeEaq
LFBuMuLYMbR02z8e/M2WoZ/P3gcXAdCeWHtyJXcj8lyYCMjAalV8FF20BDag1zOjnER0xC8BDCOh
SwfVNukFn4wyFCnkldpAOCVdEH9Ccq/+nLWzt9PsWdv1C7d1WTUYHaPTeiacvzl+DO3SfAYLZ9BO
kSehzstqEeVZaQa6qBP91rCasX1KlTI06YNv6dWZbtR743EuuPPJ5YCqn5zBZJUFppCNESwY/frF
tLohkg9FYA1rF3787d4Zitq9RwkfcBPn8GRqDWyuDg9BHEJ5deyitlrDmXuZkHbW2eUkI9g+ICgI
Wuz8cXAdOdmjWW63Okr4zKoX9VUSVc1Bi9YyMDQnvlcjPX4ECLMgw57oesJR9cxHfHMut+FpjZDU
gdxhp74+IobmeeTAiRGwSd2DtipMiNHJCSKBZmEra3H38cq+PRUmGRbLyuYhX/zL/f1PIG0QAouy
iLBmFLk8Ilc47to0UWdOxdtZvRrl1OYi90xPa3MzCujoO3hw2nVQzKDu9MS7G1HwOhNn3huO6uwG
zIZEwfxeL6JVUTtNXTsOCWKiyvaN7JY0CRKrMIvBdyu5GBW24UUq9/++mgCHKAOQ+lP4Pj0SlBrB
7xtaYLq1/ZLktDHr/h/hQHwklE64Gqjo0AHixL+eXVEvRWJjLRUsTOfFEyhJ0cVozlTg3m4MyA+b
pzH4dsy33JM1RBEziqfMy0ID/TLfctMapahUv/jXBWOUrUZES5TC1Glpqq9NTMFdLQuXafMPrV21
x0/03H54Gz7QIAdAtenx03H9q8/8n01OqT5azNbNQm1ckEVMBNcbisrHOaJZ//GE3lxxG6KJnAq9
bAei0OkV19UbwzZN87CFJvZzzYfywUI5dd9m1hz2bq1dxhRRz+z39+YHEgKdRsqzjL/9+//Mr1tZ
4LhlFbM0aWkZA2PvjcpBqlifzpzk94biRHG/8F6hLnKyLawiGVNoX3RwVlN9bhL8OuvR1V+Q1x//
+TBtzD0wSFTUt7LeyT4XKybBzYB4bDOt9cHriz/48p6DHrz9XuwH2hFg/rdr8zTe9qaOahCs1rCR
zvKIXvYarppMruG89jciaYqbatW6c72xt4fr9agncSKylxq6FgK2pj6ux0kCe0ua0j2zF9/mIjQ1
qaBxbUI/p7/5eltYM74yLU4qoeYO6W2ZI0O5OHgJl7IxrvQki0o/RYT1KBMVff/4GLw3QS4xXrYG
ORAg69dDz2vfaLg78x6y7Tm0ByO/zpU4V0l6dxSK2nT3qfZCVns9ipUNQG0jC1VIYxz3ZlPnYMj0
c3Xdt1ueNw2BEONDSiDWaZmldgR60irJNinEaDjUU9Mb+zXr8vLYlmjGngmJ27b+TzWXaTAcZBTE
s3hF8Zp8PakxrmTbrjILo7WVByT91rvKQgYu67ZalTeM3vHjb/XOEaDq521oFDKON98qwXFCG50p
C12HbEMpnZ6Vo9XukYeK2o9gyq9HB3nw3cfDvrOsxGNAN4xqc2eefDylbclXO2J6xOWzt6psvYhS
VLj9msf8OcL8O4tK8r9Z1nHwcDI4WVSvEgvuBW0W9krFmBCDczAD0AeuHaS21yfHHEXa8p/DMoVG
NLu2Cw6JMPckl5MOqqD9MJTYXEn0dVF5f7AnZR5Xsx5/fryY75wEGlcccwrFtHNPEVRqcOgCJGMZ
gqHHr1tHNBU54F//yyBUoqlzQAM7fQ4LvYnB86kyBAA97RK0fcNq8tYzUevNvqB8wjVG34+azQZ0
fb3/Zx5vNBezOoRX3t4VlN1D0XfTIVl0++vHE3oTINnvaPKTemwWtLzXXg9VdRW26ogJhxm65g8R
yKzoIl0XCK5hHXXCC7m5J9TQ5YTy5bdsGjzzzBahhbqFwlfnnfcTUEkS5A0JApH+9Y/gOZdD+Mzb
3WKJHA64tpqFUdyOxdrHOWLNsi9XPMbLtfB8uJN9hnCyWwob/XBad1G781Khl/qXtTSX5Huag8WQ
F1PhNtpT4lRUKL4imYrC9tHRxl77VZWZFrmBlopIy/w0H6s824kpFpjeJUs1tgJNXdq92UF5WWc+
jHODHmRgJ8m0/ffJ2povrZOU6o+uRDN9XY3VNj91pdOVv1rsLYbAGJZU32VanbYZyqQqKy+HJksv
hZPZGc2xbFye56RSNMh514nc2XP/RQNWH/k4IXEJ/qi7EcWmlJCZSeE+Ud4x5JUNj1L88np4T485
fxGryxpKlF5hGO6VTjgWWjZUYeNFpXeVwAMrAjq31fRFX9AKb/1aZVEUljTJcwTTldc9ztLsss9d
bWnmsfC8iAIhc6mtl7ZY8OIJzXaaHevYtWu8mjs1ZtRigkIUnnSOXdJr00GVQK18u3BHTAVgpqSp
E5Re65VIyDcRLt0Ysyz39bDq1a+iqTBJOChUAr+2Pc/ZcVOKb7RP4GXr6JNKvRWw86D3KQ+Vseen
2iBLnnVMoiC0mmtVrV8auwHT6sXIRuzmXrQqGDB0yu76TYOmDDUTa8qvVrQ4/TcUxYtkCCgyVcOX
vs4ouqJjjU025tpa5OnHxDTUfG+ns8p5RcTr0NKvzAR+AH5hdMP61Z6dIn5MLReTuj3qAdNYXBTD
OCR3TjI0I/rKCVnb3TQ5dTGhrR5PSxZsXVly7HSx5/prh6+V4N2FrLPCttKcotnH62TV7tzejIuf
SLDm2A+VmubGfbhOXWa4dPyFNXyp7URYv411lXGOlmrfJiJIYuyH8SZwxw7V6WVoa4yqkCmdEHVW
HGTvIYuWEsz60NjuipefVVUvrpWLDBVzPUkwyaiLwZm+EStHQ/hqkPl62w4uMMiD1ntLb/oGdvJW
HOSxMgfk4V2UpH/3XWVYbOXI7qEtaAtSvc+uXNYevrqckf0N4kxrl5cGmW39cjIQb36UFe5eX0wv
UtUDzNa5CC0v0qYAWsTq+K7ArCEcUWcVNyVyTpD9KcavT4UGekSF9WAzeDe1zvWCa4h8Upk7rHs3
qolAAbC7PhFhH9V6rB3bpaDz6qNUvSwvyJJzUPelWJBowExLrEBEqkyrOpzZOqNsPMRw0eOcDlWi
WU4RiMSlDIhedk4v4GrQYHF6gT6Ww/rLSjS6WGGU9KCAfL1eRC33QIQqF7YchvALusRiraYXEJYa
YrUwyqPq2jBiVLx9NH6AJeMp5cb5d6vFsTYNnFis4t4m0cVzBfOFCK3vVQGRGXwCrDX8LLMlS1BT
NmIPgfkND9H3l45etFJ9wszXKrqLThVJMxy6GVowqtE8Chw7bEw7sq4rM7PLAd2iNKmSC0W0zsBI
655CYh79GiswpKY1ORZXk9sYF6tZEr4eo8JahuEeH5Q293Y9cr6T/thFNW8fsjvXMrOtJ6k5N7Na
5/nKBTTUG7smXuXkT94y6LseLx5XhJ42Zd1tmbVLe2zR8kgzEIWqzjcnE2PyfrmlQc9jr7LF/qPQ
rnauEHzuxTcnNfr6oXRg44P6A6wE8BASaf3LMInJvjGSLSDqnI7jlbBRLXxYeCAPTwJZ8uJQFLFt
XPUuWlQB4Uv8cFSJuFE6LM1FF63FAQV5HYGIqY2xjYin+MZGT/yzB/NgbxRe/pm+WkO/p3S83nrA
y7jMd5SbutnwaXrXyWe7GSeIu43ZSqSKTWrfP5lTaj4rO+spCwya5h34WbQcdLSVlwAcQmEegFuL
4qpfqsgK7Yk0Pcgzz2ifzcFwMbvAM6RtrjUr94p7I0+L9lrnBo5uW5nOyzXxrnlepb4kT3HltdFP
9Lbd8i7LNde5U61YvWewQG297xEJd8JEb5D0JlddFOrKFaDRXauV0e/a6/XuFthqWu7nOJ29H2zZ
mj0X6cBd7jobp4RfXiQzG1Jhxzrs6nXszN+pHKlO+1rdGexq9oiY7ywTd9xnrVqUjRPY2q6XiZbh
XQo4NSrypyh2laiOcurt3tkLVOZnHY+1qYnmYJ3crPszusskfo+5bCu8d5QuBy3olSaNH0Y3z4MJ
e76a7RVLGjH2RYAKUhzPvuclqQVXo042VGqXmO3cB5gktNVvZyiFKPzabXuYsklsKO97KzPRPOEU
UqZcSjjcTFgIca3YRpDXi4ki/6APpaoIpO7cHbCyL+Cf0/dob1LNmvBEweBJ+m6N+aoP9KAfXkpw
oZ0PhyrFOCjTcz1Anpq+QK3XGo2kuU6BFYk8le7THNM4fYomrfwVYxHvUq0sxpxqcKM/6RoVs8Bk
L5qB08YdVgzD6t4D8OLG9kqRzHd2Nc3HmPMVXeeJmVSoiifts6vT+MUiaMxfekA99wV68r/s1FIl
HqizeddMk30H6TRWf6+Fl9jVuxmeY29fVhPmWF/IFPAasRLLKw/tirDFATGTSO2EE0kktGuvs45r
L4C1APctn2rd4WMtq3bRdYvQQ2qjicBjCrWDACAeUgQWdhrZPsM94JrXzYIrVlms31MMFr2LRhmt
3DVJPwHBVqrcda2e72130eVeiio+8PhAMaRZcix/cnBBSdiUVS2CEdB42NG9GA4T19uLCRZzs8Th
jgmsfOSjpHiOZgjurwY2E92E002PQ8jiy9EFO4ZSnBejHjRPY5guWj9fxkheYG+TVc4xLzs1I1cz
uXooNK4hX9+GCobayMF86MjaB51e21pozsasA7KLk3vCnfG1N2ucNwycOx9l5sSPVjxHfxI6O3d6
h/QJK6JpYp+kNX0k4XSC84Ce/uR7bk+yimhMY183UTnnd1g+Vv3BkH3WXMw1HJ39YCpjfsxhmbeh
bB0t9TOrn2gD1WxNu/dKuYsWV9RBxt/5vH0HKuFLjsu4iiLDCMhRaieUK7kIuMSl5BLJnHL07Wow
vnuTVV7FZr3OIcjmlDkIbEAOqba2MMrXNPtW82nSAAcxbY/VbGHxaysgRZbVVMD+ytwIeOyU+0wW
/CNlWHJwbLFx8THR2n/q8iyLjjKOJsPHMwPAp5256KWjIN98zgvbTfaOkaFn4/WDrfYmHlO09L0V
G6F67WuqPSPIXnwDsL3g6JfC2q1YtNxPTl9aX8o8zvRgsrVM+eXsNL2PDdU831hO3ECzjvEgCap4
cvSw5ns2n9pVGMc6zkrrojaLOeIvaZLs0hk2bxuYQaOvHEUw69dUFvuqHLXPBtCq+ode5wuWYcRM
lOrnIQ6xI+N/a+Kvm+9GbyTjs53UikGKY8rrFZkjD25BDCd196r8d76a8/TbRnTluSxwS/+cJWlq
hlXved1erbFgLnqPw52E5uFXE3CPy2jurCfDWnr3sorgAQSJOcb3qxNXAtPFdr7Cspbkcpwmkrxx
bTzch2sZzwGiUx6Si8mc3i6tYXzrpZdcp0WNzL7CSkYRDL0sDapoJDBiqi0fO0Ms37Q6jzxfG2Wq
3xuDQq7AAm9UPuddO1IbyzFyqD5xLBdMWqqZm8+OUqHdJuS1D+ugIesiaiO9qnVr8IIa1e/V73Ps
V8I4TlwTjyaYq/t1SKaerVp59yN0k2wXzamK/JgedXJMJ6219zlQndwfoTE5+0hFlINXLSoTP6ln
/VlO2gaIgs2Z7SlC9jvPHEGDRnMSHVZjFGgQWXFcHjTy6eZrkpmT37hOnmIjOBC76Gw4eAlNUCTL
Ywff9XYzbSlC+kejftE6CjOvVuPNwvmyU208IG4+Z8dKYs50Ra7Cqy3ns2RHigz8f0Q2WH3YzxIq
PAQWPGE4Wr8NfY1/JU09/UL6Jfk+xXlxXVlg8/YY7GD3mw35QxVhDxEKNtTzYFYCH+vcrB66XBPE
zFJfzb0z2wVJgYg8LbRIKMyDrc96fmEWZf9An92K14D3fqmCFUeP+w6O3bKDgdSESZTZ3AUat1YA
jBdtrKiQbkoyWPFAHQvTvqUrjzDFCpnJ24PRF91eczpnfswqz80vlMxJh9UonN1ajNxDfp9Wpto1
aNWlvq1pyUsWw5z3Aa2J8iEbFswLx7LFXJNQXN8Aooig+Jor9mfO4Nm+XDN0AgBSeH9EZ8x/hNK8
Pz02VoM/ZlG7BIMYLJqWLsZ3AQA7LAOlXhpYsPM8B/eyiUXOetl+n6YJpgs+yGXu995q/qRZwhtI
eXpOiqx1j27k1D/KatHMSxN2+kEXtpsGlLM7vIJcqsB7mCt5E2QW9i5hkrT601hHI8elXuNvdtVM
n+xVRt89tWh3g2kMdx4+NfmhIeMBPqksWMVOSdNpl2ZZu59k2ac7T5/dCAehdLmZ2mIW+0JO8w8H
OdIcL8pF/cxMNBJQealMO8RI1jkUohsFhZt4/d4LOUKVb9xqPo55b/6YJjk4cHqW+ntD8Fh3zuBm
N0ZmiD/GUE6fRm1s2Eptb38f4yJ7SCwUMqA0Fv3lYMekSBbNFPwRwfiMxwIQ7hK2U1r+mVuh/cCv
MTOIb8vyJa0Vkix9vRbJ5yxtJW3Tcqx+60XfYaC2eBgfYTlUFCA3i+FKK3G94oGwtH9iW0bfFrOJ
7wau8Fu7SNRLoiwXjy5W7afTqu5qLludXL/im/vor8x6UOQaeWBRJBttV2KoyBNvKfAhSJLhk9fx
DMe+JVe8qpZkeya4VnqrG+Vc7RuRWlTkddSM9mO/jJiXtanlHOhc6i+2yi0bbZJe+yw7i+NuQLt0
KFTxhg9naO1Y7jgznoMZSAKXbpO2eLvJnKFw5PNcX670fOV+MnjY74xW0fZUUqmDk7HWvqdKZWPV
ZwyxP/QOmywapfwctW7yBPKieJiMgToQD7+h983Ga4UfocBg+6Xtzvd5EVu/R3wGb6Y+7ePLOdFM
ufNckph9N5euCvJh66iISI8v9NYp1H6ePe+BO71Ow9FKq6sMhre6wEPT/laPpnYzZ9pq7XU3Sb7i
ibgOl07cefeJF+HZyfLCMejN2Yr+GmztXH128mOrS8zzYtnIX25rzoCAqqi4kmu3PslpaFTQWb1d
IXe0aJO/8GUOJa3IaT+OyfocxfMyXxMtrHLvGbmxK6WrMBsEMkE628Q87iImz+os3vLMo9t8sHIz
/pJ3EH39VFFd8mONHCA08kX8waWtvILut4Vwqlf2Hrfnxtl8mNSto5YR4V60HViAdbKDFVrWZzTd
zJmez2pX/uhqdruLSdutQCukuLDGCVNQDxIEOpDl5DjYw+jyJx2+6FE0sv8qgdN/o02wXOGAgxOM
SgrvqzuN9S8qgcVtNzTlj8xazYuaaXYBXXKevzNdItQywPyDg5u86MKs+sJl3GFhR2kRjq+RMEeM
KmWE6SU5/EQdxLD6ezzSRh77BqgIoqfT3o68UicfEd9Mv2owjPs2Lr1149hZ971Ic/nVdGih+b0s
1I+8R3UKLzLqn0Ff1nZJ2MsKw++G3v1Oh5kkGf+Z+Hq1cOv0FxbxBiMPkUKtmofrZohJUoQ+6OES
OUUNravVbH/h3fGCnVL64qa25HcbDZQQgBv1QTZZhF3V2M08gaCV8vhf07o94Fo63UTuZgpi04pV
fpsYThz0Se0OO7ImbHhlv2bPwPSjW2Owp9EveR+t+CFuWVsrx/pY2egR+mNjO3UQmxD2L91u6b4b
4yIfbIxYid3aWt3VlXK/WrGpLxdeHucPjcrqnwqI9Q3yEfWyT+3U26xohfksZgqpvsENDPk/bfX7
Yqy4AqIE2UxCrO3czZVwvg5mw1MOFLF8SsaRq2OqF1g/dpfPxSW+aOZV0fNIJvc18c8yK117Tt0a
WTreDBEPUlci5NSTtVyXa6V6v5FFO/occfuHpmHpt0vaCeGjjBdxUMR5/rkyeU9QB6KnfCjaKLvu
VoQSDpHm6Rdunzu/41JWl+DXyWKKkRRDV+78QGXZaUNgyNEUzK7mJqFrNQDoCwpiSGXCm79JaTb9
nArl2XulamNv2SMZfaWyFUe2rutfRDt5tzbgPrD2FZIkuLWVRRd4aD9e0cqsLZ/GW/olLnPVBI2q
jAJB1pHcy0U0yvSVGZdfBk/DEricGnMNlNTna+nGi8dVqNJ7FxVezOUalTp70x30Pd+4WcncoDqX
Rq+9AC6C7g7p3ehDq7D66wJ23HTM6RI9ONrUJZeoRnI5JqTViU8s0o74Yc7jQcSN44Sd5cJSt2KC
jKRYdhnpxfq5V0Xr7dY5ya+WasFZUe8wH/Q9zMaxTLS51Sonpo1ZDF11TB0aRbsV5OGzFTXr99ab
RRvyDfPrYVaGHmIQyeYu8qj8qrS8+eGVhcSAlwzlJ02G5SZzJpWEvJmrT2rG8utWIMWg4nuvoQiM
A7upcOWJhrR70c0FH1oigBw+yciI7dDFpGv5ka+a6P3NbRitPVfxFQSpOi/D3sxNPHA9B4pz2nk/
bSvtql3b9ev0MkWD/sWlcXhcRpFwcNZxeK4xqv1ZDjWOVK5eVU8Ip8uvQ61lOE2aWvkiUm5dX/Di
fsT+20N0yfbqvd7Z7FLPxsF4p/WD5+7wXmvSY0etu8fhUurrNc6N5CyYDTZfbNlTXtRnA2UAkwJ2
EaZN7s4+UqX1vMNots4pc5jll3xGOAHp9LXCyapL5hcc1UhDDUevnF1Z8GPCemwZenZbpw8F/sA3
JM8tb1kcQNugpKKX7mDn43nb0hP6ri2j7cY/i3UrKSyibe/cTHPdnYFcD8nG1C5TsKZWRWXKGZQI
tGVeay6VpmuCmp72H2NxBLK/fIfUOFre1HxrowGV08gZMNeixsyzZnHMgUqPZtfNZS8NrUCi0zSp
DiGsR5W4a5IyqNbVuh2yCSNOoU0VppcTT6F4BbYXJHOHiHzSqWbaGxhV41acxMCAy6bE3jOD3Hef
dYMh+M/H+hNuk+RtS7aKcr9S9ZWBXaX2XVmAGvDnZWiouOWl8wlJOtPxVWMPvyDEz4NPMUQ0oc1n
bsKy0xIKVo0X344Lwjg+hZJcHEZQu1OI12XsBVbpuR1bx5A3RRT19zRVSt72S13pW/guvqezHAjT
SDXx11OyaV+L9PHBWKX3uSlnNR+A62e32EDrRmihEXGnPMQb0fNWKL5X9mTQrtIxTQ068X+cnVlz
nEjXhH9RRVBQbLfQ3dpXy7LlG0KyZXYo9uXXfw/z3VhthRR+YybmxuGhgaLqnMw8mZ0pxWHwgYwe
yySL0Xhk8SjDuq7S9YogcFo1m2OwDLx+sOc9UfQYd4pinYoLEi/laat1PwYa/v8hYVX1KGsKLwGr
UHXMZpzyQaVoZeJgRu5FI+rY8ckQW966w5hYQ2VGWR8HHqbjUegM0fysyAQ3ThK61DMwVeumdifn
d2L5imDWKSbStGMBuYFdFKtxyMleW3dtZI4Pky1KEUhJrBveGKpwIWFSlyToUiP4XvDGmj1EF9Y6
AfOih82vJ/zT7BCedmqo9ifvCpKo/RohkTMg/IFC8LKdVlA/2UMEkNK7inCJOvSjMuVsKkg2fRFJ
StLcovz8YcvJ1nuiUP0lFPQHt/6cUTkxXUS8qWF0KzjzUuRnkWUy19vP0DKBjTNDtXOpXNtwgOMr
eZNrTQMwK7sN7UyrL34r6aslQ5f3UD4khVJnDxRCw5AHfe7BSS1ur2+HlJJ3hx93flbmCTUG4Ydj
sxunZHwxo8UgedSc9GWWl4U8M/tIPLSrsu7Q/q5lYPeRD8JqVG27L2H7rtbaBgBLYrv/+h/JEPiE
8b6aQzvfiCrqH0VUN8Xeb5vs1bZyjlM9zusLCbntjbVUyWtTY+FBc2BFN3qpHLagqDYfx0Lh1zuC
Pp26Zm3+jAa2PG6VNQYvug67gbTsH4T8Acyv64jj1uAlRP1CA/7Ary0j1NdK1Q0MWndPq7rq0Irt
5TsiafGDVNiag8xP5i4oBimyK9xK4ZPivhm/aGKBF/T+K7EHmkT019bAs4Vq3XkVmDgaIc2od22a
UwbS287dVzGXVNZJPxhXRbbtNHOSRHcVx2cfTr0cLyBHmL5FyOyKIEo76VzN9qpIBl3K4m6WC/Uu
l6xuzJlk+aAZOe88d2SzIkjWuG+8Kmsuusg1ZwimcrRJmS2AKbHQ9szToVFYZdk4rNi7nvDr3zyh
bbOi1MxDDZz6KKcEsDTHH28KbAXsEWNNYp9yCEpw7TKCCDfXsr7LN6eBg1+ZyyXbHjHFZDyS6+54
ov4diVIRND8nhDx6o1XfZ7NPFiR8edodfFVh+mLOqbxrKUGM0EHlc9tR/rdsB14C+cT4yMBk/Gy0
FNnxjPt7VOoxyNnrGE8aU3c5U0wEvnp2lqmglIMqQxbJ8n0cMvEQSyJroYLb9rnKI9DakSC5LWV+
1LcO1qQ/W06eG5BmeYtfb23eNmjhIyC7Mid6Y2OIiaCV7bcI5M84yaxluC0N2ZUXkdOva9DweTkH
hhHh/zKxGR5vXsP7suuo5S0v9VPUPJ1IQyS2yUuVg80yRNnS0Io2z6GJdJ7cmkzDDvu2H1sCZzso
/hkpH893MSkq2sJw7nKZ5w2POqZWqFGDvhg5xDR522zF4ZLNrFivNtzfvWUs92oZxu5Cew5HzsLM
jQzd0Z6fwcFdFXaIkE8cbG+Ts1Qhj9+OOfwwta4tyr86BrfDhsaMQmDd9XtG2PPTkhceqZlmLi4Y
eq9fHXcCeMbkGbPVDAr421C4o4uQoITDt2O3OSs7wf+5bMeGkla5hU2GvGf/hvewYTtQEWxkccnM
VaU62ixM442fYCfA4hWb2hjm0Ifm5dKWxtdCqMbcC/IK03BKYfnBkSPIeJeU+myHl1x9n0/W8jKj
5Hrihkhoodkoqr3LdAg5vM3Y9ScT3unnAD7GFNQsoS9US1WxI7lcGGHtrcI6WWRvPRl2lT6iUk1+
DGCzT1h5yuQEnrp8bLLUfm3XmmB6ih4DzB9u7kXXjbqafa+Z2r09+vInwnG9BmaUYQKACkXlZ0Ze
TN8qorvsczOponbXowZhITPY+ZvvcW5AD0lkhpIvFko8lDfN3slFovcEx6uLDrcJ6CaCfl8j4rTJ
TKm9aJe0kzMd3HRFTZgOtiHoGGrRxVexnW3ZwzADIpxZr8uhHgarCEve3XklawMumYHM11xP/Z2u
VopaEXURwe/A1dberuw5C7VRWMbFGhVtFGBMZD8Jc4YRqmLC2Q8ZDey9mwupSUAVYjlL28R8QA6L
M4AhE2oDt8bDpe4l6Ey81QFBHEX6pqgsXbC5T9UX0UKPcUpn2AKvUrt3RueM8WESffnD1VRHYVoB
VgeFiG3OM7PQD30z27+YuQCfqfKhdoO2Zx5HfVc4Gcora1nM9TJvVSpIMo9Am8bYdm/Q6up853EO
r7uk9xo2JWEPjNeNuEMcYsJbCoKYGze7MNk+QJ6Tppd7cirThyyPF+AeexLpvkaXpIDzTGBl3Ttr
aC4D6mGZr/kjc12k7pb4WcT89XbdOZVJXC1HJBzHwEnz2mGgq3YwPvLcmcoox8PSd86d3BMzgP40
f0l4lI96XRkynjM/rUORs/eFY2Im2A1XdaMPQELxbZds/hzF5MhHYSTDN+Y9+PyqIUKAspR67naJ
8joVxkIjxVCRZ551Gd/fMzoBNkjlVhBdpsVmm1Nm8XFWZqsDmQIxYG6CWArfxI4mNnWanlygUlon
RY/vG6eBG+3VTBMRKBxTD9XYi+zSXqbICbyZrOwgHnEmCosKQPXUWxz7VdtN8q1iS0l4CO5wVktK
op2HBkrdr3kxXC7KqNNLqjPnctKGW53YYzWmRN6XiGqoHEBrpBxlS4qxKQBg1pjFk9h2/TQuAzfS
WGl8V9J0fZvpCRjxETUGB6uno6+5F+uFacrVRQbE0ZHtoXrbC60pUw4lmHoeFnppB8ZnrfZaDlP9
UxTCTi9m0shPmb4efjpjYe8NMxmaa6B7OK+eociFTalxfvtjmf5a4FZfC9DXR6UdpBORxtEntPKY
6q1vKM136ajVTY/cA4UYHCw+SuMyQzmMKg8XEwtyTDen9pngYDbBIQEt5yTp3TbM8rTjVUwuS7/3
dKWCKunUo4/06Dkp5PxoNK43BKVZzc8VBtFylyWjuKOeWFGoNPx41yu/KjW0j/lcG37AXi0zZqDQ
naAcUy1FyxLrFMsjp1rp3dauD1IMYIAacI8H5tIu+fJymNWzLXv11TLc4U4JGtSg88bup2nEFfUI
TZDeRdCaZyU3SEkXDdZFSknqhEU6djWaFTyrMfu0MKYdNSILPv1Sn3AWJi+umuwea+lltfB5alJn
p1DCpLuIByhDZLku32rEOghT00qRLeMZBn+uEWwF257M0AovWAUtkVKXlQfcCSOX60cMpopf+Ty2
NSr8tbipCirP/TLGGloLerfc+dmo5sOcQWs3s1M24eLmijuLmBLdrxEHDNy4N//QuZE/0xAwx52W
Yn0w5WIwtSKa6UHFS3ZvLqMENJITLBzHR61D9Bow04XX1zdjHzXXpTKtr21Fp38H7GSpsEF59WNh
su4prpfyS+fklNgowDM0YWlkPSb2UjOBv6TWtYDmTk7rKm6ek7HeFIj0IHkwYePWnwxGlYtgHHzO
C7EMGXQSZOKD4yBqyRJsLoOJTPPXkYGLHw4taEy9YfF9WhQJVBNwXP6+dqa0D5tujb/KXiIm0jA6
W6JGAl1h1xPPOS2xng6GwZR3szXNdyXBZBroUmXPKOpoQpZ+/DWjLCZ1vNtWcdeptD5ddV59ryGE
WdB+MaehABgwAriDxA8AnYCiVidPrpJeV27YKrPlHJ74S4cmUUNCtEcCOF4YYilOicJGONTFc38X
dxESi2wT2gdKTcmCHo3gbnrz4saygbp58pm40W0f3zJOg3luJCt1ZsoeDLjdJEp8cLaNQWReD97O
BVR7BFTUT0Y8mfbeNQpw2bFN5TWaycoJmSsBuKJfc2ClM+kuIfss4g1Kr+puGYiH2YnG4oUnPVTy
jk+AKY8Yxd53kRDIvrOSxTidBPQ7e3g8P3vajh5sqhiekyOGF2mtsPw4eKZEzEh7oVEXU/Ioo9SO
zrFknW6qBseYA58CGxvSPM7K2iYHGQZ2bGIqd6sFbyq1w1Gx1O2lUOwtgdvHfb7rC9WsgXCW6IZ5
i/F+NL3+ZVS9ak8lniEXVQEVT+VWR9CSyn4Gx5vY/tw2Pq0tJuzBYtP6xJgalD2zEvqCW+2QNrhm
koQLI1evKeuHK+DffuiM0vmtVVI4e9GO1fO2PdClwXng400lceZGc4mtIXzpU+NNknmHxIorTijh
Ac+AUVwXLcMFyGOc6Hp1C9L8VoA4tAjJWo87P6pjTUmk0vPVrkCwdYROHQAD9cehEUt+nfs1h2fZ
lJPJ8mmt89yGc8LzxqgLeignvzf6Ofs51av7I0EPjiAzsYxv3drQFJHoHn1Tc4LaJjYNZgzjwYgo
y53R+sYqzC6R4v+co65oQqvSVHtuSn3urp6JI2RVGKeZqdEzzSskJxt21iT7zKNkD0ZBJxpk0HWI
jfzJPEOUk3h7nO7IZXIqYT1XiOHYrSyO4awajdOka/gkAP79287U1q0Gga520WRNT43JqcniU9OL
WRE1FGR55lyMHdqvoPLr9HFaoMvApCb7ihnsiRWOuDLZDwj7WryhtKKbd3NYDKeVxjkvrkWrkc/i
IffnGCHbJkCsbT8tT8ZmTNlwo+qpZYj0+2R19XVlpLN1mhXaOFRi7tUJm2uTh25f94lCNQEkSBQQ
eEIxnucV/KfcmEQ0dV7gMlE6ns6+XcI3lKnTsQOZgL2EpDDogE8+9PZo5XxPvISoRcfU2w7Ex+hd
5VNKmllnAY9fMVQGelDNueOSK9OizwWWAK3g3Ej6/ajdwjqQEgSknQ1W+73OzOl1qjiDcOSCcd5l
/dJ8cX0pikuEvulFxm5Rhu60dVVwzPwI5DJpHLjUXt/xIRUXTC1CY7vrlD2rRE2vcHxctc273N+B
WxXeTatKAGHSDVf6AfxvYV0rz26/MQen7YvErtOviA76noJr1AOSmVSgGZkZZcnDVqPAOo2B1LpL
xmm7qxGh+RB6wF3rKemIOk1u4Fpn8wGFxfpC4TWih59dFXWPfZwzCrJvseByzwRU/jMu39P3Obbm
4QRO3qt3Pl0xGotB4A5Jfw24HburePKxRMO2y3P862TI/QQ1WOJRXNf1lw4aH2GVkRovAnlEtVvT
3I72iEN8pFG0puVOdWiEYLq3D0ANC2aFZuWNTehxpjhU2C5KM5g+/6GvG+9uHazJgKxcuU0mlJsT
lLbT1Tp2K/Dbys6wgxgZ7mNE0wP8kMwbME0vf0yxR7B2Q123uP6gAqTIzMsFrLiz2XJamdP0ewhD
JJKxvu/RpYgkh2IQLBv4W2wcc7260WkDtpxiUkSBG9aGCWUIBVc5B2zHNN5MWKl5B5D7nLPJMqHm
FDJyPOPalXa5akcT0soS8ReKx2ncJzionmMmI0FYjEoImuOO5TvNBq4KTVYuUZAvbO/wiAA+Z7iC
00wjOHHRdq2ZfLZzM2d+uMJGE7fVMZ93pTWqX8lasQeKlCSaQFglGK2foQEOBjbr+7Zoiq8IEy29
p6ufH8c4KZMzQeENt5Fq686NTRy2ZqlZkb1T9RLWUMqrieLmuclG7wt2wT7iI5KKon3hr4x0rpbZ
X7deav5IatO1d1k2G2erHdf6pvXr9m5aKttAu+GhYK+30r6MrLwNlTGgCqMiF0xeV073rUoK+twM
W1A2eUSc0Q5kXN2xHcAhMWOGJNeqCiEQv4nhlm1qHUMry9E46gxHo6n57xxQvT8GtVH3V2yN8MTo
iKLvTGIUpwvOqvMOwQP0IDKf5mlhPq7bNQjemnMyU4zf8Vx51okhwPhCYALJUWI42bJjcxHeXk4W
7Sfu5/2vMja7iYI6jx/x2B3vlqQdOWG0Ez83/bL8jl1kdoe89fMXn0O63Tt8WDARTeY1WNBkLrrQ
hZIzZMVDdqtE8N0wxUDhR+ud/wSjr55r7aZTILGGf4TFBaOZun65quvJf8b7BTUPjLHdwAKsGZJl
S3i/iqxcX1J6K+5KFmjahtIdVZilmd1vdJ49hkbqFj9SvF0J7ZEr4/YKpA7WM91mOrrRRyxa1WuJ
+MQwePkxtN15Ny1mHxiuOdl8B0okqIyyuN172kd2zdlCnJIXqzUOIWSba1LHjGXnGo5xaccVYQOp
nIr6hPox/9bU7MoUcUiPBlOz9SN4LH8iN81umWvt0RmmZin2KMKj2579KQkp8yVtWloPX0y04l81
3M2D7cAjKE7Hy7IurPussFR112TTgNWOn47LqemN85cu6TpsUNfWwgZIF310stRWdj9oqwN5mhaG
VhZjBW2kdsE0dTW93NvTJQlnn6qadnHuGqfdmT1fzT7u05n90Z/a6qxSszkwjjspzwdbtdkfbKvn
jxPGeX7qdNUixGutxtEgk0v24tUIJ06wyBijq5EeB0EXKfX3M7q5V0VrwKuWm5lLFYO1RypBTrag
gEHe0BvFy9TO0UNEpf8LU6gNZl3mSbERUAPuGcWxnpgHQelRMh701KQzB3nbS/+kKaYclpUJofJ0
Rt95T6+iCTXOzA75vM1w0CTXRoZdwSRikJtmUaAwASTZRRFjMtSRrnsLNk21aTMVcJG1yO92KfGS
HuTBwPGEuMZ6NJcmfZk9lL1hUbhUuUz/tU3YGF50W2UKnRGVP0UutGuSH2qrdL6I0kTIM2AactsJ
2a9h40XDFDD+hppJu0b9kLvp8sMbHPnFgdAy9jJaDbFLfB9yglyoOA3ztqQ0LYRV3Umv9+5Jbqyf
JuoscVixoP09yHR+GRO4JxCXTF13q8jvcengQU0siGcN0z7TfE7NWcsE1riXGMD3IT/MeFCrr09n
kUWoY0BSf3V5Gj8tOs5+lP1ifS3pgH8NzVymcLMsusC0SrEEMSJtkCUbQ4ugQxT/rSigamReRgC6
5bjCzruePkF435ihheSu5jiElKNmRqkfDBb2afu47d3rPrPFzA5eSBtIMMu+tzpPH/wo929hEwFi
pihaxYZ7zXXgOYKJlzlVdAELG94ztQQdiIn4MuhrZiAC5q2iFycBwTh0fpOp3YJEwkf+1S/nanVK
LDCM7eDJjKZI92pMQGsLhB7WXpaee7O1ozZ7zbCedXUXt2E0jEB+2DqZl924qq9xzuYW4HuZEkpE
t3LwWk2Vg6dz+3tiDvAybcre3I2tAY2eegwbBDgZzWNo901cBOO6iO/MJfLq5wWndC9d5YM1uzi4
NMgxTd4flRvBOrXJPE5e+Xd9Hq12QA+fUEtEUvKdGKb4OqXW+jVKx0GiE9/gZzzihmeVdVYTrhPw
TLgSTBFtdoMLPBxQ0m3JWxWoaum2g8Vy5RVTZO2158fokF1ZUvDHyu3Jj/L1NHMAwNqb3QIDvM75
FB3Qj6r4tJCdfyeqBHMN34fIv7DGCZIDlrzbRZwGHZMXlABnZqZ8EXQ98cp91Qpa1B42fk8PW2VM
J2Z1fWcuErUAUrKO2ZqI5QRnMg77Zk4WvWuNWarQW5mMDmdjGJ5HaxLTfhpamR38xM/51BLfoQBD
l7qiqovjbCdBCtNfcwxesx9WIcewrJmLp15bcpQYfmOm59iS+eXVNKberZ3mRbOzxrVgeqtGenfD
JBBc98D4Ag+jscpfMq9kd1iSNZp3ywySdYgT6uWd5Cm2u5W9nZIjg7ziwRZaSMAiM7pPG5cSoyER
Q6D/HKlNFj7h16KayVhPGQe5r/sF45ctHeCKnIT+O1JaBTdZd85VY0NHh9a6aBTHns6waFSRRJDL
hhYI+JVrGUmUMDMAKwK9CbX2rmCs6Fcd6eVrXcjsRiFWNzYdIZAyIK1Lf1rr31400hMC9wIhAipS
iGU2PE7vFsYPCsGpD+lcKirTsfVupLYaeRIpb/0Ri8m4YvJ0NC6YMbN+Tba0NsymQLVJxFB8Bl6c
rNCmRnXDzIElkfZbQwL7Tu5BiDaIL8qdM+MuIQshD2tl8MJGw7Afhq6FbW4GB9Y3Nzr/bBFxP51M
vO8vKwf7fKoAOc4yQJW73hqBlrA+Gy7RSXB41ohSrikaOEUKo6vHYO3ANk68tGnBtUyGDL4AVRZU
JvVoIqOqcu/OKWs0spxC8U1TIDAORp7yN4Tr483W/6HQMQrGxISou1vGJ6OfuQZYDkdrpvFQs1eg
HiFp5clPFj7mWCeLi2yrAMUoM/x295jkqZ8FGByGsaZOHhJV9TTEht88YT/kFGBvVfEzlk2LOCLK
QZoY8i40UvVKP8gaYQA7LbIMZWOFHKQdOeU7vuLlh78460h5byERmUBwbcQ5VJPIp1Vxr1JGHELI
KefF9lr3jqOpsw51FEN/s3TbvdHHLZV/qy0dbrvzcjAzMJ99Nveg27a3opdMvPJmk6Yuu2Ru5isK
mqpzTmOI7mWfKOk1OM414qobOUxP87q2zjygEjPw8J2ns69nLW86ZgR/tZGx3jipV/TBhN5iOO1X
YLlbRtIiLE+FW/NsEmXXe8K9evdy7Z1CP9IuiEfhg5fCDmkD2b6TUfz2k5ZPRbUqg9KQrumnH2ej
COjKkC5GklmqE90gJv/mEiTqw8T4lc0mYYGYIb+NwebRBaXLV0SnIzEcPhNNB0sz4hPUw0I87ceD
2Mcz0GQK4AiKi4OB9xng5NHMdyEX22/QA8ETK/OHGOooGPJmOHHzab4VosADVkQxr64fdkU+yJOP
L388B75dnvhWpvQ93G3/f0T7D/8URlvbHjVLGTCRRZdUoHAeTg3EgxZDn/oG6sIPVlvFF+1coBb+
+OLHYWNkznF10zAgIy1ns1V5OwBOfJhjw+hVQR5x5O5bGfEhlSQF7nOajRS1E+BazMA2tHpKo8Xo
6D6vEKFQ24CDN07//ZNfdOwmcPyLjpxX0EFHTVvyOuJasQ/DbO6y2DdDKqjHhgqZjQeKvGVIbV/0
k43tl7ecVBXAgDnFKMYXkAhkJv4nT+rYGeC/n0Wu4WaGK62/DMeamR16UHTKVRmDwjJSF6P3KAAp
86526t3HT+HYMmK72mb84W6mp0hljtxT9KQqkt8RiKAS9l5U6lqo5piicoN0tucXsn/NT7x13luG
OPFJx97WoLSPHDHQTXZ13kHPMyVo3jqoT6h+JRLd3pjPENX5J7pipLu2nH9LhdhSDx0EyM62Arm+
PFqBVqfyQvb4ZtMIJXG+ocKp/loqzoIzT0hYlI8f7d83+vZ6R+trcQTzKlozj1gZ0+a1ulwt0HgX
yDQsJORNv2u8prn37SI+fHzlv1c2V8aTxsbr2CWmavtlf3zp3WLXMlWsbIKTjPMYySsHr67/0cLl
v+dJdiDLhkENsJ23V+HSqeU3fNHWJPtze1PEeaU8h6ufvrjIsD9ZN39/F5hys31AKsMT8jbfXs5T
fuSXgpXa9pxmPYhxCBD5jZkbefrx4/v7m1DYb7gElMMCYft7ZJjBhFfbzilnQ9SYzRkVDCNaTBWn
IbpPhpVbUN5PktjfvaKFPxOD8UwsHJsaShrvphz45nUipp/RAv7l99kGMLZJfouJ42emSe+tEBIV
POYjPFyhjk3HJ4IiFIQuu3E70K/4q+70TrvdWP0PS5FkIqzipVK8taNnmaIxp6LgWa6N2yCB7n2k
SHPzyVXee364mEs0VYSjIJV/uzYmF/lunnCVHuGAw8Shv55midnuZ6BXiH0gso+XyHuL0Td8RAWU
ZexmR1+YU7d2vHjbEpGjfzdV+IWEcxy7Yj8UFDWf7CTH3kXbl+ZbrsFTVJhJHKeX1P5QUAMzkNzK
uHxO4fmQjeYoWlZ96XXVllIs+vHx41t8Z/viYMCbTLJXEv5svn2ma+Stlo12NMBqgEFP6UYn3QIM
a5XZoSkiD3DCUifKQgf5ye2+8zbxhoWExqqJzUVtddQf29dopnXiNXzpXTR4Tybz2BlnsRxPyTAb
DjFj0/uPb/Wdr2EryEhssSRH0vHW0k1+j/SugOJCNbqzMbw8DML6LKj8nbfomhi9ORLzIhyhj24L
F5s4q7ZvLjJzOSOGz7vsxOo6aRxkv/USsmNSKpFD5n9yf+9emYOAyTYyBLFRf/tAI8YB5p6QMDiU
0fjOEFYOr5NH6c1CYMYLWzsS2IkBz+iTjfSdr4TLGRQXWGCjett+1x8vsmUQ3mXulOea6/m8q4xx
jz+suPMBUD7xU3rnFjEFtIg14UvZAsTfXqopDHOd7JJbZCJwJ1oEZ7PdMo6bQivdacTL33Ppf+Zi
/M4N+ptjPKlCNgCKcfRKGaPGmXnkG0l5dzujRaTEwEt0EhvMLvzzGvVRgvhkbxCGgzXm2xvMGEUH
TuIGI2yCdn6Pumlq7M9c4P7+ErYcBoPoVRsfOOfYKNAYPbI9GtJhBLYCN/mUo/JLsvGTSuydq2yO
efzD5omx/tHuOTDFUla2D0XtohzVsrLR8CTOJ6v+nauQcojjPM6KpoEn2tsnNhvJOFO9I71ASlLe
tFju1Lu6FX3yyTJ/70IUlHjcG5xxrIS3F4JnUnFlkyyxTviVpqXZhsgYP/Eh/ntT/C9oFBctQuOp
fo7uxqRemeYKjJPbzc/ZO9Nln3aoQvSMF8CeuWu9PP3rksOilwhHhOv2FrhytG2kiL2BDyiYLUvT
sSWePuhlnncfX+WdG3M9tkVlcLY5tHlvn96Eq2vc5g2duN9AJBaJe0nETHfw3CEJ9Rx/Ftnz/vXo
AIg3pbw79sofTWNwXWAdhAmigxUkZBTONYqZv8mMrL4b5tb6+fEtvrNAuEXCzThkSAI49om0cc1n
loUHuSRVyjxvDedQ9+u/r3ecesDFbGvbdf0jU26/c5h8ZxQhGAojuvVmxqC6LF8+ybT8uywAibI5
ScjTJHTAP/p2IyfBhGoz1bQIvEO/jVcLszTTF4T8/ok/eUzm5vEMsdf15cnHj/GdN0e1hYugTYKh
BEp5u1LG1EibhhiToHZU/J3BIPs7A3uqOxQ1Zh6BkyM0Onx8yb+PFeIqeJQbv8PheXxmJ5NZ+RPZ
2kFkVeuJjVbrRyHgKS+FSXd+GzHXK4O6SYBzP77wO0vGw+zT4wP0+P6OHWhJw6R+xYUwGJNeXGe2
KoNO6+mfy1huz8cN02QMCyPwo/Or1jMT/h5yML/wqhOmHSOs30Tl8ikURWl/skDfWzoczYCB2xNF
Svf2/Q0WQVmoV2lLvTk9wfELxV2RCrzqIze7wqVwubLB7E4sauuHf3+cLo+RDBKP5WNvS+uPSsRN
ga5jx2YmAInTrcQJal/jtPhJi/reAnVNWmJKSJtO9ahkxglKW/jQo1d2cjfokDH8sGa8PlHlNnBo
Tnf6P9wVnTT2t3Q9bNVv72rFZKVmcJDVqWqd7ph91w7iL6yzPlmN794YTf5WfPBf76jVx68KsSi+
Dfi6REwWkBcMX9LV/lyc5qVtdPcr80CfAWHvXHSLTqHt4WFyhB8dDKuJeFmvTN8s5LhBUTHYtaCO
r3G7icty9/Gj/LuSY3HQoNq0qZwK1tHeUk45s7eY7TAo1TNyFKbr3BTfmQhzm5m58WUyP2vq/ktL
+dMSkzVCkAqNlcdzpXo4entzCQrlwEwEPp9duU/H3riaZnzF/LSvTiMP5kimTXeSoJckGVDATgXx
4sIHljjnfbJ039lvfOxQ2NIth739uLxMJvSaZEbVKG7aeE+8LsK+GP/4j5/y+/f8x2W21/DHd5g5
fTEaEZk40brOTtAOm+UWAZLKDkvL72/sMhFnxgS95hX42OoCRyLszD2yejLjk/Sq99YXb/z/4xbY
GY6+1hqLuchV3HKMojxUaFhfrbbJEYoZ8fnY0aJ9fPPvPWKwb84STs4t6u3tvStnJbECs8bAta0G
NzbmitylnD65q/cWsku8uMQy3+Jdbnf9xxNGL6yKeaBPwFiveYqyGBqxMeNn4rg/KwXevSF6rs23
HMWvcfQA8UxGLSApOFqixXdRi04Qnib5pOB49yqMmrDxAH2wf7+9IaadIm0Spkp4cJx6B8yL1LCj
02Iu+uP3896TI9SHoxXcHezhqIxvKe49Rl25kOiNg0CvvnPr0b3TzBF/+V8uhR20vxXWJIO/vaey
m7veF7wkPff6xov6BILTQ9yLxmjKvv4PFyMDCwSOElsed+GY3CR4RlPwjvAvh2HoicNEN74b+6I8
fHyp994VJRoHICbNnPBH94WySTldCXJjWXZ5h8GFd+14o/fJXrX9X443TqyT3Q0d4oQ4dmiuitFZ
0pV1V3WoKYMBBekZm+P0mABQHfTADNDHt/XeygDrQ7iIhgkK6+j4s3pGyUsH5gyXrSrMVobm2ozo
MOr65JOX9fe9gZYoFgUHH0jG8b1NSvpFh9J6m7FuT5Kouau99hwBnXNqtOn4yY29czUPN2ZCFUiC
2URob9fhNFiCDHLYdXsSznlc+uKBwCcGeuSw3mLcF31Sb/69PgDWJXE61BEm869H33JqOMj4Rc2o
OxT7k5brAuRmTvcfv653r0L2IZ8xUAaU59u7EmJ05hXPJnRu+LKqMW6vEXZ+lrT0zrPbaiF4FpoD
MOftz//YaEHrmZnyUNtX4zLeShltiglmgc9VOTnfzCYqfv/zbbEEAZlMPOwheI5uy3KKNo0TWgJ8
xyjWS/NXWrn/mFwNsEA/oNiW2NA5PI5LSlNgQVGtI+1dbeGt2+EoA7isqhAlBmNrBu/sk6/577fF
vm4TyklPSYl5zAc2o2YuZ/RR+RXNcOmuWXRlDJM1/fPuzqCF4ZJn7rK7m97R7u6VyH3Qf+T4ZfT1
vszL13VTmrVO9lk41l835FiSDtw1aJFNMs2PPir8f1sxGIwnymZJn8pa6H3eJ/8Mz3MVWlPKiS1C
gRt6u/yQh6IBdzEhbhnObYK88jDImZYpt67GQaPhyzofDR3T83z8+F82n9Jk793ntm3QkbODQDi+
/QUFnc42Box4qS2QyqStlVyq1C7/9fznONmStziYOZnZGt9exsA0flAbjMewmLfzrem1Qnp8+vG3
tdXab44UEM8tRGSjwv3t37cXadOqa/vO+TEwOaxrceekp6XhHv6PujNZjhvL0vSrpMUeUZiHsspc
AA53p3OWSIrSBkZJFObpYsbT9wdGdCUdVNGbbdaLzlyFSeIlgDuce85/vr9UVBcfHAIcWsFwcTgx
J99kF5ZRaUEirasvGKHVN0RKCMN3NL+N3cGJ7Iu899Uy8DIz2czz4/sPuB6K3LFM8QHrHDKu9EWv
No8Y2sSMYJReYXMMr2CgBF435P25BIXdt/MALRmn6eb9Qdcz5GVQSvyUNFVCjHVqL4FFZAzlGLlQ
PdJbugYyf7Yn+8Qo69P5r1FsYl5NW+z2VuuNGnQIJJhHi2h+GtCUSEsqFraSR7f5Kb3EbwZbLETo
TqPgjXHGatcXZYl5mbGIEaOAsYbK/sSBxok5tsEHJz7PdTTUauIbZhBYc81QdCwOtDbkwQ7kykdD
tmUUMj84ZpBXYydZ7Ytdp0To8WE2sskYu4GiMbW22dp+dCZQnKU3gn2KbBP5keP1RR/CnBgmLYtB
XFXcYpsI7mL20Z2Xys/RKKtVzIUEUsDI5RFMaOBC0/oqp8rX95/k7QQgHQGwFcuOpdpkrb7KmEmt
Gs4A1sqmN38qI5SHjLbdhTZhnTJQepm6r7clAgwGI0VAtYT60tq3boCcoE89VSyK6LBliBklWrit
5kJIeX2F9rbctmbX7UHCqt4YJ+oZ7NzsxN74ZhVzR8YJRUG8ZS+dnasnzmu463lkPToxfQE18EVv
NNNT0dRvB0HgwTulYmPK60GAwQAXDr+mU507vlZrxqHAwc7ZfejrLYIYnYsQJRQGwhVltVd0WTY6
kTkOLhZ5EcLlyr6HpkJjqZ5EJ+54qyf6ayiiXAxcKWFjcng85bXAitOC4NY1c1rCGx5w02WS8rFN
4mUUSj8vD4Mx5lqIMJclcKkiov8mwpxD0Cd9ocnzqYLdWr331zBUFxZLPq6rxuq9QdPpqZ9JqOh7
Q+yTsZ4uYMt1V0YXGruICzP9XqNBeyZdXUOKtQrt0114ZkBz8fikpxb6ahG+/DompYBlCRIQv8lH
2oUKWA+ABH0LmbsIu85HIAfbmI63EzbdL7KwV2vwZSxUcioTh9o9sfHxd9T1HCD0xHeMEnHX0fID
UEvbzUG6B2S8N0rxrYuHb52CqY4efC6M7nGkAj0R9dVtegat/lSeYtkrV78QB7nNge6oqOjWYiHa
LOjVtQHny4pwtOccKmx6KBqqnDcQNYt0m8Zzrn6CFBf/mGMY1SfESr95+Yu5rYxSCb0ESL7jFxKI
We2AgvYuyjDIvmZZbpAPV5s6SrLN+8v1N2voaKjlV3l1x6qVSY2mZdpFrSmdpUyIC4LR7uMrlVEc
1ihCtuUsPB5F0OwaFBlrqJvDaKs6o7StVAhU/xfPwrVKoQRIEcJczSMH74UMIBvzqEySb/RKN1dS
L5mf3h/ld5MDpQdLgvwItdvVroPgIqz6nF7rNFaSHUaukUVDiBL6oR62F3IF60Htquqg9Ul///Gh
OaMQlaH1eLtQaLgulCGn4VAjOXc5KsbwhFuCdEYDuHGTw5oDqGaaN+z9p6SBb6cJunnuW6iVCKbZ
Eo4/oDRQ2pFEAtXD1uvLJC3KfeQ0p6otb1+tTQWQTyfbMhe8db4+kuvelKt8cmnW+ySbxlOv23fB
bB56uC6QXNu9pYuPyVrYfMhIqjAESLOqKHRXxyLtRwPX7mKiHxWEwaNTgQvfV4oWmx7g2SqC5NiE
FGEAdyYP73/OZaYcbzO2wrmFnoHyC5Ka1dCIZ2gxSxnaNtFja2OQ+GUV1T4OSPQ6tOJU5uE3r5fx
dEohSJLRrq5m7qTMgR6qUHJAI6feWJTm3sk7aTNWabWnBfQOBGC1h1J8yhnw7X62lASRKaEsZfas
M+YRLoS0TENeBHUkealcSptUb5xtBXnrxH7226G4t9MeCuWQU/t4ogIYGqxcgp5TZJTmvQjqQXod
Vz3ktHZBgLz/Bd8sC8z40FOYOrN2KdevDm1ppKnaNujBMEagHpIAfFWlOKq9P8qbebJo1RmCDRSd
IpfL42dyAiRnM3Aqj3NoHvykBVWwyczI+El3mA0krUpOGRC/eY2rIVevUctoAbSxOvDoAa02ip4+
J5bSbvI660883JtX+CLER+VAgEXp2lwdDdE8RTKsJCCjU92dATHJPbqDihPT4u0opDYoxFPr5FQF
6n78CsGN9olV077spI3h11E/g3Iy5xOx7/JTXi9owhcWFkuLSa7aIEqPR6E3S8EMCrFLFwTyp9Hp
cVMKu7NJs3oXZ6LxU1+eqhC9GZI3xt1lEW4vuu31tS9TLG3UGlop4kYom3HCsM5zyla6UUAuXTt2
u4DsptZ/f0Yun//oQbmbEaktykMGRW55/KDZOHS9nOIQhc2y23mDX+60S3UTnRhmXcxkzzgeZ3Xs
EDB2Zp0xTrX59lBsWAHuz8PN0/sP83Ilee9ptOOnGc0movePUdQdmgIXkw9fuYL/ssEYxTN8qm/u
uXAPcPXd6cv7Y6/vn2+ecJm4r+IvbtCZLhavLWmve4OHDN79YV1ah48eres3uSz4V+OMWQEoomAc
/TbY1fTbPyBpPgQnPtj6hFmPsjph6NNPMml5mnmLaYgHUdArvOrEWn5zVVqPsqyJV8+ixULRk+V7
Xdb+99S7ezZ2Tw+fT1lqvrj+vjctVtsuUuZsUmKGqX2Upx5gAvcBCuf17Fn3gD3PTsyEZS6/N9xq
y3WwsmT7YLjB+w4N1v1RuIdf3ueHE8P8ZsN4vXTX9/O8KRoLRujyVKCxPPJFHmZCnr0xN0+7r83m
HojQqQ92YrtYt0C1tlY50TJmv+FuxwKL/S+z++P+KnJvms0T1wIXCueJg+XU91vL6zXoHWq2fL/J
+z5v5R1WWX6zja7is8DNdp174sUuZ/07309d7SKpThclDYbLQ0Zezv91FxSoB7XtxOtclup7A622
DF3CoyiieOkqBczvPqAZohTdoU+tU890aq6sNg3bShq7WBaabTx2wT4Golxhh2oUKYySUzXnl1Tb
e8+12jwSW1INSGR/vcDsGgOHjbXFHM67jzfx5hdt92zEsvvr1FO+hJ/vDbzaT4Ywx2SgZmDts3po
Hsqr+qB9D27IOMLjrp6mu+IQX2s3xt2JGXPq9a42mLAdY7NcZozGnIG9wPzs95iJeYFreZVf+OHG
9mzvlGr7Tb5ltX+qq51mUos0a5aFQQ1yG++VzV3uze5z4Fa83nKruifP8d9tANQE0fEv/XK02Bzv
2E1q54W8TFnciX2F9aFtHCIH3XPOcw9vv9vmBtT1Tuz0C+fsxFv+3b76euzVWwY0M2XUSIhVNoNv
PmTbaDtsp026bc7U/am02e8+KSUF6hbo6qiLry4ECQTrZBJV4wqw8LJC/y3cKn167gqxSebb9x9t
vREQ9pP6JN+haej80S0cv1WzjdUgyvTZk7RW2wJOAresiBjztWk+secse8rrJcJQiDup9dOFZFsA
s46HymzVHNUeS62APvXz0ikKJMFadmIPXb+9ZRSdIha3gaVfdp1a0bGvxigSDlJLX+41NErrIPqs
8eRJza+TKs/vaWZSbj78FknicK0iaKcOai7z51U0UYJKEE2FiSNOlJUPsJU9VW/zWzj22am5uL7J
8YDc4cjdoMU3aMBarQNsesTsWNLkWUVfOB70i+YeKhxwJWGUWnqXKX0LCTa3ANpWRUhDZCdHxlWW
TMGD0RZtCUKg7/uzOjfVWwQlNeZDIq5st5IxVHr/vbwJvim7Uh4zFbJNSMMoXx2/GB13jaK1LNwt
lb7HjETKwondEJhttBkbDGDhQxv9mGyxPu2fBMXHH2HjhPZGoUA4b5NKM0/1uK/jy+VX0pgfVLhg
wGJwdPwrSdCbYuzjRw/vhRQCsaa6uFTkX8n9gyMYqt4+TJXKsRv344nQ9u1i0/hoKNRICZOk11an
E4hXaZhoEPFEa3+r0W/ct1CJrkFxnhKK/makpZnGpBJPVgE5z/FDhs3iheeoM5y9xERNQbvTppwS
MKKUqp7f/8hv1zVZTNJegANo15DXVfnQkse8hHHlWcBw/FaMOD/V4YkKyptLDp+NvkoNVSY1ZI6A
5YlfLbGQ+oSWzF3vBVIUuCNWo26Sh5rLhMoPcTeXvpUFma/KiX5JQT97NvJJObGDvV16/A5Ib5aG
JZRm62TbNPdDWNasLhvIs+mHZSB91lMZWaDTQsM5g2sMzOXDb3fZx+jxQe2jkKw/fu7ciHKtzLCk
L5sSBs6kp9s8t7T9x0dB37zUC5Ad0Ct7PEo49JSnpqQH9ILRJywk8MO4bH/4/emyxoMoJNYoV758
41ffMJ201GrRhnjxUBWXmd4om1iCPzOAFd3k3RhsP/pUi2wDUSVFEGaOvpoz6iQ3GSa1gOPnODwk
pTSfBZi1nLgkvN1QbNWga5OHour2RndI3y9VvcluPIxji40sQ8DJoLfvZduQEG0YA8jYsenPAqn5
W5X1Hz/G/wyfy5u/Ts/mX//Ff/8owT0tyrHVf/7rMv4h+Pa/2v9a/tl//7Xjf/Sv6/5ZtJ14/sfl
U9X8Y9sVP5/auCzW/+boRzDS37/J5ql9OvoPv2jjdrrtnsX06bnpsvZlOH7n5W/+n/7hP55ffsrd
VD3/848fZVe0y08L+bX++PuPzn7+848XAst/vP75f//h1VPOv7srw/LNX39+atp//qH8SSs2tSJc
o1GS0XJFxDE8L38iyX8SyiCpWP5HnwuoAtJPRSnaiH+m/Emsh0IFlQKNZzRA/vEP1tbyR+af5PkR
h/M/9PeIj80//vcvdvSx/v3x/lF0+U0Z42TGk5jLfe7fIdGyaSKaUhdt59K+RJn0eNlVuDoZVvKL
GrRu7goMgC+shHr6ZdeVCyHWcsT8VFnldKUVuaNcRDhLoviPnehKUpX8lxWpY0qR3AxuwnwMHhLa
2r6B4qvu+Y0i2VfVDiCJbNTQBKNQplHAdPr2qZTUmkwzZ//kQl0La9dRFgULfNbuumoB2HqwN1oM
UJCuCRLuenmjkWLq9mot5ArLylr7qgyNPv0ogkkoX2iGDqKdgMUY7cIkjsZL007jM2euMfYZEsWs
7wulKrFxk0LFvNckFePLSpHsLS7KA545WZmOfm+1JmZ/BWRBzbegnwFtL4ECnJmT0le7pHZKZTua
hZJ8avRK6ER4iJYCbHHNCzkM88uwSlKxTSxoYRtQ6bYJ6LAR36UEnenWNtukwze5TK+Bd2u7obHi
+KYnCxSFmAwpAneddsRbeTvEoidy7BrESjTxQZZuOaudDb66sY2vETzYiymuoL/Dge2Itwy8bx0Y
sM52rtlyoGNDmm0geeXwphTsaO6NZjSu4oI2CmPbRFgLLATSsLtFCKn8dMDfQrnUh+KX3hbheZ/T
WIm1HGaCdVvhGF7r6VBuq16hM8rOw58gcRw8ZSzAWL7T64tBIR5D9nYqmcVY1SXis51ygO2MENz+
RtRlwO0wToPUk2CwR2dUA2Z5N+GueoEZUQQVt69SSDpyKnEzpwP+Vxc0Ic4NacssEFMWYNxoSD2+
homTNLTSzfXPpsdKdjfQQwGFs01iwEByRPpglhua/5q6ce6TDNEy+epYcm3gsGD2qayam7Cqg8cm
q3A6ULNEf6Kd4BwbwqLasSJ1DOhwXfxc9yUP1kAtrrFny0AFpoaVXWG2IX9RbTbE8zTrG2CbRoPD
qaoN1r2pdUPqDZOlNtjIWhEObCLMf5q12fQbdVa50TROMFaeaouQSMWszKs5ruPnObYTi96lGJxd
nMeaXzZz+T2zw+E8jKDU+RgER/lGy8kt+FOdFY+jobbfkzDl4lRGufWsAmVrzqbZSb6HThLdTGkB
azG2hkQCCbh4pqmRJKmI+81JuPgSjdjkVHqsYadthmd9GmKRjLNdkpwPcRwByjIE5ldRWmCPXRj0
UuBtNUy4abXDWTKr/TYDvFmibYfhB0lrRCxTxRNUcNiTELe6hq9aA+X6pqEv/Sqhw2iRHqVAUbVQ
F98zjBB0F3Bzu0nk0lKxtMqBBWPU2Oc+gC2gmNBx8aOblYRftZVU87OW6AG+RHPVfhez7dS+hfWG
sp2dQOycscfZi2ewjJ0NfFz1JnrkKV3QNIETWdtK920d1BLYszh4zpBa1ttJg8h6Mc8yyqlC0YhN
4UzlAJOl6JKqqVRw282S5zHS03tMRfFCxlmet9dyifuEOA22GnIKczcnap/BZpazp66L6m/MmFH2
5TS1F5vMGqMhDXzWwWqwIqBCGpr3qpNgCIan6YhJjFGYKnfeQjrX+8B4HmJQ364S9uZFqXTgFLHn
rbABwDY59KusEM3emiF+I3Tt4RyajtB3hRNlZF+CFJVNzMVlb5YISf8KBP9fnPXVc/G5Fc/PLYf9
/wcnvLIADP7nE/6ynJ/y73HdcS/5K2JYwoKXf/TXOa/Lf9pIuXE5hcTJ7W5JDf11zmvynwvAgIid
kxxp8hKx/33KS4r8J2oEDn/0iIv2dWkm/PuYZzb/uZTeVCIEuvgXJs5HzvklzPz3Kc+P0UBr0JwP
ngUFMWMdn/KyBRw1xOjdHWV81kKpNC5y/KZv2ZdADL56NX/HGK9jiuMryl9jEYnS8k0bEReGVXYg
7S0qhhlXf9vBut4LhI1dbjhq0Y8GD+5zzU7Z198f8vj+9zKkTSikoBglZ4Vs5vjxDBJzSbI47Enm
0G56bZL8QkTxibzHbx7MNojUMOijawkBy/EoGRibOgD6TSDjFNEZ+iDTQ3ZvdNuIo9fAya0oihOR
/W8+3NJJ5KAkpamN6XA8ZsTKt4zWwoAZ72W4qlOO7juaEwR2Vhfu3n+Nv3tAlKpkwQhXUfCtvlwS
gOpUU3twezivBHwOTk/lUO9rvMgPOKQ6p6ROx/cWSk90c+C5SSDANGH9rIJPJqTcl2mJ78AQncsN
1mFRUJ13nfHQJIZzkRfmOVZ1/vtPuZ4sy6B00jIi7bvLbWn1SttgLM0xgb4PZpq4xRyhOZenkmRv
R4GXJRNcU19m4a9RDn1dYVYjExfUStVfoUiJL+vG+v7+o6xnh0ZX/gKM0ChhL/X61bwfp8KeK3oO
3MpQxD0O9tNNiqnyWaN0+f7DQ5E6Xfra0B28fZ5GD5MoGQykU2Eqzx4losFwY20aHrUh6k4hKpaZ
9nq/4sFsGkVQwaHDZRNZTYwBJDoVBVyRsjTWd9nU1l8j3Am+ILwxr+cupZvKBJh/YrGt5//LqDR0
gjngpeprJW5I8F9XNgjaTDHb2ziYR9wpnOJCqyrhTVMhGx/ct5YBAbOispCVBQmzTKJX2YgxsWtb
zkus4zCb951YI/6xpvHEsv7NVGQUg45t9kd09atlnWkKrpPkNd3OqQnMEiXcDI2qfPzlEU+R1gQJ
tGTj1ONnCWAXRwTeszsItd5hwiFdBdjWHNTYqn9FXVHfvD8h3+4dELjIQyPI5MGAGhyPN4kGCG8F
hN3QZnTtyAnt2andsu0eq1y5xvql3bTilIz6Nytuaasjd7Tc5ll3x6OauqzmogDaZLcge0VnlNuS
/sx9IM3d/fsP+OazLXvUkkAl8QYyylp+lVeTozYrqcu0iUuNrTWXwxwmQEXxG/jgKPRZkElYupqo
iSA2Ox5llmrSlUrOLWCKJ5oTcnhRVdsqnz86DLsUSW9mOSc0s/F4mKTGf9NuU4DhJigicwCiUwgu
SR8cBWUUPZaLdJYWMPpUj0chB9NiMkOsDLEdI+s+iLymLKzN+6O8mQOs2KVdFPkhkRRv73iUiXxK
b9tcXkiqSAeRzvMNxSay+WaTbN8f6s0ceBkKjhc1R7o71goleQzjaSAfQ2El0mZ3yjtZP8OSxlL9
9wdaNtSjDdehoklzz7LXcuXXV4ei6O2ubNUZzVdlBgp7+tRa+5iWcMlTrWnAOV6d0skzawuRlqSP
YD3sIbHHDz/vgrNl3pP74hOuS2esV25ksWW5uJ2O4WEKKkfeqTjmlSee9+03JINO8s1kvCWDslrH
UkDmXtDm5GZjWWwjp7ZcLDy7fahV6t37r/btN1yop/SUkpwlylm3xZizYoAPHm2MQubqGouAYo+f
R3Ri+/3NKIhiuWTQ3INe1Fwe+NVuMRWhSY5ispE2Lw4XKTfIohtOlcDXr23pfWQVAwgATq3RJns8
SuH0xjylpuTGKpn6YCgjb+RKvGlkvBfef22/G4pGXx5nOU4obB4P1RsBHeASQzm0EXhDazke4H/Z
LWrp1GSg03A1/ZHZo9Omt5J4fenZIt/6+u0ZcZLMvYVeOSH9PfrY0+aNLw9R/RNiaCC+ShDUAWla
NVH3po2rAPOrWqBD3oUNDrmfTdFY+VYd65pDQQL7Djh+lJSNGmD0fhGn+fzTMnoNtkICwf8Zr5AS
A5tAb3ApjxtZfA61pre2ATGG8GG8jhiMKqGSioM8BuidIZ1r+EwcGocUJc7ZSk/W1uX1p7pzxdET
TjZkA0xLb5No1Pvt0NihqW04pev+1hiDqXcT/hiHsKLolFuIvIDvFVyfenrfU8fxQPhP1o58iIjO
u6SpHoyolHda2eP8iJ1LU10H+DBYX/G7nbJLucktyJBLjwRuyiY5GXkqW2efxo5S3MwOhZuzsZnm
9FYK9LjeKg3poQtuERNM+sLq6AAqhqRydn0x5CN4P6zOiRRSo7T8lnYU41PZjEG0jZrW1rEwMCT9
Fn4QooBUhXSQKLPiYHozs9MbVTNgxNIQMpIsxNxv2xmNWjyqYRDKB/pKU+2eQnaEz041ijh7yoBc
RH5lY2DnzjBCaZuUjS7ftIVdt3uh9+AbaqVcnG3NIfyWJoONRQ9V/HSTj0p8L0cxRRzbqSR1o0+J
HnkCHFB8Y+Ejcm9HCNP35Wxnw1kvLO3X3PSjvMm0asaDJrNKwVfrccDeNHEeVd4YdNFt2KVW6eVW
lCt4aKVZQXTNT7+NcNTGWDI3aT8n8ZfNHtZ+ZNnMLs/aqzSCcHkoUDLddHWnmXcTprPTWdPohRGw
ReMSm4NZCRM93GAFD61oM4wQbr/bieh0zZs1eWyuRILvOAk/ydD8SqJ562dMlvRMaBN+GfgENyTG
zJzrps4JhGGkGtPuuB3J2onPVVt38fdJGBVegEUh28LxDa1qtWZPm4GkhpvFzFNdAOV1aPV+WGfO
YG1U2nD7n45Wyu0FTmdZ89zVODwUiJrp/gxJyGvKlZzbRXRoqjAiKy9Mpd7zSzQ/UtkujF3gWPGN
ncv1L+zOGsXFdq+VzsPBscaOdssiL29qBY8cnYuspvU/QAUkfNVOSI505oyz2X+XB3xbd2GHLfJG
dWoMU6TUyHEkLpN2wJtUJIYr5Dm0PVGY0ngmMI2wvDmK6/AW9BLEZQXLLOdybKMK8lKYlz9tFlW/
i1rW8I+80SJcR6S6OG/nUJ4usjGQsu1gU9s/06JUkf2JxTNsMtqqr9qBTpjzsbPb7JOdAa3bijxR
VYwNIPL4ioZP9maOBIadgRPYWOoGaQ8rADCa49damtu7CNAeNtC6ybmMExivQZocEtZmGZjXuK4o
D1NWyv3O4kfqvo7za+Q2VhSlvq2Pfblv1VgLvVaTu9LTG5Ljnp30oM8DVJbPc4u/tTtEOPO4VV7q
yt7ohmL4akAra84i7nHOniJqrp1XTR7qN51Div1L2yaRxLtyDMondmbPGM6GfYibaSQM/Olb5wsO
JfGlXDlS6JOFL59lpcM5O6rqiaXZ6kXsp0FVVv4Q6nb2uRZ48rmSXCrLB+oGgB1Oa4GMLaO7ckgy
B7M4y0lwQ1eLKzyZBuF1ih1PeyvEwMpTGl013MQkjbEf0kiB00+GeoFkCFwKLalZ3lmW3zadKNBY
0r97lYIU+MzGb6leptlSuNPUnl0DtH8r3Civ0rsqrSuMc0J7FDvcooxmO9t2Ul1PweL5GEmt2Wyb
WIBfxfjVtv3KSDDeaItRUHhSqhoA6JiI4DEkViMhASBQuQBvJYkr/FjiM6z3LH1fKgiSscdV4+Jr
GwK48otudr6aGeGAB6x4MH/VNf0HLi1CRXtuNfiqucEEk3BTd/AsLsxajsUGDSTW6/Og4D4XDnLn
kEhXJtmV26LufF3F2Wgr972CRTeli96r8HvEX8GhpgNtCAzlIWK1KFshJXLj2V0xtgdgeYBZR7My
ct+eGg2+jiwHOCVkWaLet60QiGwsPXQOMgHK5I5DzqV+JNVF5GVOpOAh/akm1g6V9Z1trcYgprTC
Ld2ieu2xWDA7q+LAoAXGKnXrW59kveONUi6nh6mjfYzihVKSxYk6Ui3VNPMk+FnRaVjpU5x4Rl8a
s0+CPHykwEaCEBewVMaRFrMhdwZMnXnSMJSC/KRqYlCkVIS6lWOK51LCn8nX4ylDzq4WJjcXZAP7
sW+WgtIUqfWLRVe4bTkDvsWTGD4nsPRbL5fwgsXVS+CBK2Hx7qpV0g8uXiq0oBA1OckhS1Xw0ZMj
xSN7ly6SrRX1NWZP9ZgudUPqsSpw2NxrHWWgKtTl03e7qpveS3RtsP1U1B17uxnakjtQ44B2USlN
h/IEqfBezqtOJ0DruYX3VVN4nTpkKuYxvROwI/fmF7stouIszgup85tIyYVbFniIe1YZT7fkMqfC
Mxu85wlipMrelmaSnbeZISHiNBv9wZr7gnpFo3DdpqkM/JXWd5Ps5WmAv7tVle1tNM+pxe8TGQqW
SokBFMMy8xR31RQzMiubcwprQ8o9GiZv+ahy9LHki5kqcV8LikEDFeOfkSUKDsBBI1kHcb5JaTFT
anVxWaaOI2YOg42wkyKDwpcWT5PQS4QOWqncQXAJOQoytT4IWWCJCt5kyHyzSCzfCvvGutIaZba3
ZExGmwAJT1lSP2HguB294Kpf1ajLt+pUBfVNiAFJCAE7qxzqvXbegvlI+n44B+Izaz6O6HLsWXJR
Rpdpmo2qm9Wwaj+rM/1AXmnTTXClJ/rc71K9TcY9xSbmTh5NpnIetKmTnmMIKLV3Be5nGLuENAfH
B+qIYYWtLd0v1mIHG4zyvM2l2NbPqHyWbXihalNs/BADoQLnq1pb4cYRHKSm29M8iT1SJWl69Y2w
RS03WGk2uKvihhfAB8RKJ+ZAbHa9ST/kPg4lTI8RfcP0DLnyUnQtugZVXFn0I7i7dH7E3DfsDiKz
qfQVuVDIdZfWdGtTnHI2cQehwaU8GadbEZgdnoB4zeF8GmsCr4BRaLTl1onK6695BdT2OuPQNgDN
d53eZreyVPbYKglj/gL2LsSPPay7mlZhoX8S+dAfKDLj4Qkyt7sIA01P6LESJibvoSlxQoG/Ev7Q
Bk7/2IWq9jhxY2e6qU6nbOWgLSzMJ7FV3vbx1IY+f2/GpUynCFmH5k8qGKbpluPUNd4ka/VNBIMl
IKUkqooNkKPRlbpCupKxYTOZ8kXAr/cCBO3JlIR+o8TJI5Zj7CASbpO0fGoEia7W4DpPRS/pngSH
Ok5gtUSNulfzFsPZLBi+4Gmpz2zDKkDYSqnMu4ZKY+YXCgU/V83S1nSzEpWgR+Aqen+iXtzvp1zJ
Ejeb6wIDa1WTXFqejXZL2GfRLQsjEiFGNoZYmUXJI87bIvFspI0aJoFZsTeLCg82geO04tbdCI+E
0jBesnmC9GmWwzxxo6jun7NWNUPQGxXLMKmTRmy6pMNeK9Ss9qHppuhHmQoSwbMNq3LDTXT4Ba21
+mJiMrVHGEAsBU2D2xJ3gZJOICltLiZLsFYNIY3LedOOAp8rKbFp/rfwdTS5Dj3hmWidz5hE5r4a
JmjbxsyIbkZ2uureiUVtIgyzGqZSN6XWpqZrcpuDX5G2IjJTcyunMM8RpBoDDU4lbf9er9aceumE
YLkrkrCF82HpFxY+peEhSgrpvjYRDt5XNpaUCFLT/nqude1mbDpZ8+xIlz7FCSVf35R7E6e4rruo
5R4TuNaYaptdrSq/60VY3vQdV0ZC7DTjiq+a9ezhnh4ALFOKTFuOgyDYqXqXjGeJyUXjlkzO8BzW
RfEL/YFhbHKp4fSMMaYVG0cZi6cRrY7OkasLmMlF0E9K4KWh0XK5t6YCj1i3EgXbNNOnTJpzKvyj
81Wa5lxA0sPYnF8xSrtpa8W2nN6j28E7jI6HCUyn52hCba+jQspYlVIlN3WNyxpkCHawwHrIxTjf
DxbLy8+ywui3XaVlzWZoDeMxbJL+TucqKDybW6i2wQkVV8u6S6bWK9vRRv4BO+t8pDl+9KyZXk+X
1Roz6eTOjKbRV/U2eha11Ojo++z5aayb7mdSw7zy0GJPOEjYkkaMKdUd3QR5mDYuW0ZxDuEGZ4kc
EH274G1MPHRR+lQ+9ALtoYw1+aFP2L3ZbDM53zlW1u2TotBSv85G+arQNbox6aY1I9ciUv8ZdkHp
7Cw7Sh8rI9OiTdsW2RZgQ6x5pjo7j8bYSdWNmppDwM2LjuvqexdzkbvLckp/33i3k+Kn0lDjaIZa
EcfhsTPvowrnWvqsKe1Cxbegagda3vdbPF5n/Ty3OuMOgks37kZCwQILR7IJWCCSpEnOC0uyrY1p
pZLuq31Dl4+a1z/wAdPZ28yEYMVqu4DmCiUdgT+ZCgE5GqOw8kRdcVPoUffsjWHOTLcm3qQPD2PB
u3mWum+h6TQahg6y8mhPhnlZTPwQr45bjop4MPsHxEYy7YJCrg2fGUfsQFLY4KztgBu49Jp3sORz
UWFDJJIw29UNFE/XzPriB038MzsftWd0OUYyKF7XWs1BK8pu9KfIsSqPADRX3KEruydpiER8MeA5
hHB2si2xo6gbBEgo5O6TaPK45Ji2xyucEkG7qLjEORzy9fhpbmMl3c1FnyLU7CUp3pHM1HjUzrZo
b5wHc29ZAz69fU863UWfo9RXZRw7hN12ZloXfa6EjwV23MEmNquqdS1M0O+k0oSsOfUEu24zmkvs
liXiPEYGCjp4lpIHQr6JADTiDPVEgAbGrQcrDT2hFzkGry19suA4nc7y+k4XP6wyHBBuaM5iC28p
abYbOaurDfOS7bAcnVDxJeCJUN3DRE69tIuzb/XANuM2k06YPctzdi/V9nwNj3V8Fnk9s8rHWLQH
VOH9T+ZlqPkaNPD4F3m4ot7JxMbSIVDilja4do6ouvdCyfa26NpiZ1vg/71asTtty61Xlr/l+QLT
LhYHaF/I7fx9rGP2nS6PlJssiIfyLJVm8ZVu2f/F3nksWW5kZ/hdtBYYQMIvBXO9Ke82iOqqLngg
4c3T67szo9CQC03MXjsGu8nuuhfIPOe3LUPTmLZOSyV4vijRWVmcWZSPyTIYvF/NsGTbSTKSDBdV
OosIKMQVWE1XNtUvgIOs/FBR1Gt+3Gpdv0XMBUxFVSS7+lPOGEeQv5yEpbwVyMeSR6hS28iojl1z
3tPEVIvuodAL0/VNa4ZGavIplWfcztPPNOd4DxYq6DmnRcS2bOfsK6ltpad8daLfZjOWPwy3w7tE
Dyhex0gOxU82M31vEB4TGahZtdD2Syez+pHMTtlsReH0yZPVQ8GDAjTZK6WED1W+OC1LRI8nxeTR
0CvJsJsRG0Z2ZRJE0hQ7PuePrtROTdVeq9r4cSuZB4m0v/Htze+Z63Rh6cTu1rKxXt5GTkVqW6ec
ez/XJmF8xY6xJMf/lLxKET2tyCRbRauCsUuVO8Wq9C5E3kbyuiUNMMOMHM53YAmTVYa0H/7e3WRe
/9Op56htWf9Y0CsSX+I6U0for2y4uoOuPbKZaSlvdMJ4ukxOdyfdeuaOaYb8+f+Gbf+KQ7OtQfFA
VyFbwAjv/hVJnXUySOUUefQs5ueYuykw+mXe/9t/CuwLac833Qw6nL9QMJ1lkvSXZDQ40gxyYDOp
Tmho9H/xp/xN0fHPrAg/DOJcUHtIOKLp/mpNskcGdNZaFDOSmrRNm3MVeNFoVCjPuny5pL3hXCZb
ZdCnGl15driFfrJ2yrK/U7j/r7z6D/wE//TV37Tbf9JWnwAQP/8kurr9/r+LroSJhBrqkohfZAl0
gvCs/V105f7Bv0TB55K+d1Ms3AIT/yG60vU/yIiE5UInBJNxq5f8h+RKc/8wblps4tbJa7v96r+j
uLo9gf/76CAFQ+99a2CB7WSF4J/+zCh0qBvBYThr55FeeLfv5iF0KgWcWIvbRyas+V/w4X+mMGww
bI4mpAu3J/Zmbbj9+j8RQGZXmblFdzf3RZEFeMuVoBPKr7Fq/5WnAVPen384SH6V6FeybRAJEQOr
/oXrRyVSZE7f3yCURXCpFZCGifooXV3Rl9LXqf+tQGxuhGYYu7OarQmVf2reFgztrUUJQEr9QE/0
EFBMFu+GNF3dbVTFYvTqxkqi+8LS5cVWIoHZhka9oKvN/HHo8TNsKIXQ+0AZrEI/uXNaNHukmVPh
J5ocaGtQSq3+mjVI+o1ZT3bMwbtafA8C52azq9LOjDdVpnVFUOZ51AeF4SyD35UQupfIHsrurras
VIQ98Sv5OZPx/DXItDu20A0UIGdzbZydNbbvYjONznKx069iLhASV6ZG+bwpUITOQWS7q2H5eRZ3
vemtbl7U1yJTI5SGXFtYxyn1ckir4qxcAitqTZ16e22pnZNZ2q3uK51eTIGWKBZXOgn4Tby7PdRf
cTxqxXulJL3ut5NSZs2R5ZUFbibjginFjVgSj07SzKiCTFrnYcxoal6pDI6F1ZlLoGaRAWyxag67
1pYlMyd4rE9Ry2fAhbKe3sjnmpqzGStV9eRMpKfdYHHTHF3WQXVUX2wu4G7xpdDnrvDtNML/EDoT
42e/IScI5Myjvatqe2+JmOf1TVc3k6uHudq1q3HISoXr8dr3jVV29ykBhXYRSNNUh9hXp6h0VK80
jEWyVCSmvd7ZfaNh1WZgpZMW8Y89qA9RVzXla4wUfEUOLRO4BrkqU/dJQETduLxvzrJQL15RhxHI
rBvMys9Lo2sb35RJXZAYADaFng1349I82PrQldTEK8Y16k0FzFZLxzKYjbV9bahSiLfN2C3lRraC
0B++R6sKdHAP8OSUTunASgs9D9beysrdmLfUEMzU4MUbQnxa2AfZrWEvh2zcrqrU45eBqIyWdvhW
gLfeBtAhvrIZpzE7a8RIqvBZ14GosioBN3OGPBhq126onp5Q/RpK7PCyuGa606duLQPgKXD1qnT0
q52PVBX1OjhbQCvTQMk28VryMHWlWV80q3D0UzHSWHFMlzFhBZTqotgo/9dkfkTZTRZW1DS331rM
esbY75TiAsyiZkiok8kyQ4KhI2Y9gh3VXbbIW55vbFvyt1oz45JyNyzxsbPs+Iaaau2vDjFfgW4+
nfdpLw31wMTIOOYVwGzxegDILHpAyDbvWs1zAGeGcYNBCgx1U5uzafl9PpbjluAiAK4+Spiduk5l
VewHWc2eTsX7Tiwd+/JiybwMIuKvYi8RiTkgZVAokMB70mFYGweyL2B1qp2DsVzdxIDwbMXp5Kqh
roDD3eWudLudHMrpKddiEZ+pQZ+drdmIQXuM6VGkdl4pCiN7qetotnZ6P8sZDzh8W5O9z5S4FArY
Md5XvCcVmyPdbkq6W5AyKsFgCOZ71UpVKtkhRuQJob2a7AkgKJptO0XJd8XQDcW3spqwXeUNkBfF
H5clbgs9mGt1fUy1Ykw2JsKgyWucqjnm6+zM3rSy+4Qj9eh4DLgGyiDX0mF+5KmEblvomTeeJ0XM
t5b3vojT3DNmlyP6HSJclvm2la6Rre8LwiftIUrARYOKPWypPxIiy4V415Qqdnkup4y3uYuDUqaI
d1hGVVFbIcyAM0zfN0Sjaxx/BAKqu19jQ9QTnJIORmVM37NISKv/+6z5/1MRU9H/NRT91wDBlP5l
LPqfqUizGXDUW+mWRjsLo87/DkW049Aew8iM1gH9EoqKfwxFhvuHSkKkhmL11ob1t9Ltf0xFhvUH
fkk8w3/LKlftf28qwtl/UxL902CECob4PVK6mbKQd6A4+vOcgrynT5x1znwVefgBbsN3iyWcJ/st
ihN7o9vNwW27rapvdanu6C/tQ2P+sNNs4HQsLL/QquTJNZdh4SRM8ucpq0N4Un9h7ZmSJ4IgMRsn
kMSU/7olT6CWcoy4uUw9FrJNmj4xmxmEgfX7URvD1tBBunGIaIwzTjzuB9fxRP7Wd2YNFferJZME
9NWrkuj23rR5YHRpUMd5gMKQWUseZmvEWyPEmdvGNzvnvnFVvzJeFY2wBtiOQrFxuq+ZX9Bnn0xT
F0SrvhWRwFU0F/B6Sqi054l+cPw2DCXZgZDq91mbQEnafIt+eEPnDjw0Tdhd9DYuyk6QE498eQA1
jKg4+airzkumgyY/enpzZeq8WXloyBw4+h0fppSaV82vozKIYMmFvrPdkgVT5B70+aEd1OemKLdV
Nz0PufG1Jqv04CWe6/WAqTRI3dzdOHl/KpgluFlqghrmo5srO3usfPIcNoORx4dJtKuP8WhnTA+E
AB6mpJpfbOpuO+fJdq920/JzmhT0lJo/1zM1iwmqAa0ctjnX3JrZyT3sBWiuuiOcctuI8qTOH8mY
ufcFQPNLLZ3miaVyOKtR/dKTVqe0/Ufp1uh0nFcN705Bj40w5IHEe6JkHrOk88sujVF5TAWESx8H
VozRJ2rrXVGL0HZ/rY5yzrsVcmseYSpk2K3TAaOtA2ys75EPeqPTpC8Y8fxmKqkYypDnOFnyUK3L
42RkzS8Ix+m3I18jNnRzXsgPyII4cu6GrLhrxeQXzT07iKdEwGRFFLiYf4ISOZtfSrvNPLtcT4KM
6K41nmzD7V7moXqmKLfz5rIqdymG+U2TRVx3JJd7Q60BHmqAuEh7qpEEm2e0o+GkndO1uBeWPFqR
MvrlSu01upkkcy+RpnpRiRJjIKg+M++lG3F98ZEuVAHkB6MQGNwK1XOt7VSX+wgSwIrP0tpHVubr
wFtqYtBIRnKrMnituEVXzL5pf2dxSbztMWciI/O59nQ6vc2jKYbNMo5HYQEcut2TSNzHtPha42O8
ZM9CHvmtZ0vPoSpHI7DGj7X85Xb3lpEd9GTgktsOrgwSGpXi/IjMEy1Dzd9fW46wA79ozuBObeCk
knv4dar2SibSNvLbruVLBspTwMub9BkL5F27Zq9L7FzU1disGNvwauiLq3nJ3PiOfaDGrji5oKiN
K58gAu6lvdfnYm9HowhKU9uVXW358ew0ngBb9kgNGaAW553SKT/gUenRdLI7BFpnvRl+MMx90Lqa
hCvZm3W82tsE72sz6hdXYGYflLQJKhRWX9raxG+rlM79VNTVtoiqPlA5N8JK154SYxwP3OjdtVzd
YdM26D4NXePVapkzMsXBl+i2d6IzH8lvfsCocc7ddpsVWfWTY+N9KexpAgaMDeiv6Mmkw6JyFY8v
jP3lAX/fxuySQ6x2uzFRzkOuQp6uXmt3H+uIHrEvLcn68ksr2l0R9cd2UR6j3sl8O3tHTQQtV/Xh
7IysT0U3+IoDCB4PzgSjiAiqITm2+YxQnsQobv16FNdK/yGOHPetNb8NxhFk0C/kML46OkQc3GPy
PUXMJBh7FOGt7eIuuzlfQjXCyK5D/cKgrerHhDrqpLVJ5CeVU1Nl2vehnavuFo+KtafaYkD9xYTV
Ndc86/AnxoYaY76MU09v3krhPCVaq24zV2F8a1b1a2wcnXDBwvA7zLKhZdph07wKu3nL7ML0ouit
LQ9K6zoPTfot2RPjCOlPjvJ64SXLdiMvh6SW2QoU+5qqB6OPUdZve/2rxqcb82pITsjmiOJmX8bj
B0sBUKET7YpYP+Sdusl5DGXNI6tT0c3BHVchJa0+QIKXT0UQQaUDzp0LUH/Ef7Fna8lWXd46zjNh
K+90wAd2U8YebsJ8a65o5hCWkd7rTA9aRCPj1J6Es55kmT0kJqZJTSWBRcXicpSlc8GJ8tHdzJrJ
MFMKXgRjCxfRPqbiRDXxYIHHJwehrrC4944Rv5dpGsRT5UepEwwdscqPDedrI6Am1fiDSNRA5FBJ
fb6N69mfXPfqWpnnYEJpT138FvXNB/WpQdIcRt2mS7XxBgQHo2aHblkEUPxBrsSXZuy3dq2coeLf
U3ve49cui/bNkQs5r/VyhGsk3D7Wl7BS7ZZNgS5zaZGChAToYiETg6gGOh1bfM29NiEuGE/KlN8L
/uy9gWHUL+N43cl5RWh3qeIJKRTJNXFyYf+nC5pveXG/jaXdxAgxHKdFSGv2MYo7MtbG9DhnzX5A
/xSDB/DE2mRTjOPerToETeTaIDfJ32ulfoqm6hfO0eMMJu1NZRQg5EIYYZ+U1drUfT0+DpW2SXLn
G9+8FYjY+O4t97XXXPLQ4/5g8OZ7cScwKgOUbBahKcdIMciCMXlU3MrxVZSXSvE+W6DQy8wmX3aZ
Z0zFmxYDs0Kp8S4KtgJHWTOv5IdRx6dmzva16/Z+r6QbjU7LzG7fgByeFC2615pV22Dz3iQN+ocx
bVjt1yLdGhxVSb9usN1t8hrtw4rAy5pZz7YDeqp6kCjeh5feGvc2jaAeui2s1/Qh4uhnMiEOJXe0
I8Xw1yHbo/BkIZqEum1sPh1CdK2KMHJ73BU0YEbGdEyrLdNBPegE2ymjQMYVbbLC3q6lG8AAXGs2
jkFVfo9660nXDtwlvdfK5lHq5f2iDFdhzQ9KUoezHpXwFzSGDtZj3vTvqvpTlvp2qH+0RWcTPmrx
Z0zpR6JXe2RQqImmnd0U25xKl47XhjS6uEKFdh6dj0gc1PFF442Oqltjc8gubS6vwPRhoy67PNuR
QYx1uPIXYADFfdGX3HemT+Ck0Gznjcjx3Bs+Wnafr5PvzgCoMZ+ygkTJet5NWsJ1UX5ktwGvVyvx
2hYmomF0I7qDwB6amT1sJ5CgeozaR20Fbxkx2yvDI7pUKwR98Ooo+1EdXqUhP8bGdEprp/bsdrxk
yZ5ytONcLGABpXqZadtNB+OrHQiQnVWDSabekQ+1UfWYU1fuZOFWvqAgtDErtvH63soF49v8q5LN
bloHIkRHxad/AlOPtS9iui3UFZjNqp+drAt7p3nQurNob02N4n5If2wVVAS20a3VQ5eIg75Wd5h6
0mAtHcpeEEPo9vDSxEg4YZyjNEI60UYhJD6qL/fFGNt9yuh0UYpUln4XaX6Xc3Cy9fMbDdSL8Ugt
jmctjQ+65818F3TJOJteHRBrHHTzPJSzyqGj/1jR+lxP/AiabvhxMtgPbobdygLd8tGq3dUNCv0R
dl62v0DaetzufCfWXB/TTHkoKvdjJn921TDDt9q1X/L9VH+bdRNEiBiZLo36UKgTewBuQjN7HNbn
yohhVflA626v526QrIKirNo5Q20dyOd66Y11l7rLq5lML7ktzkWKIgjZ7SSYa2r12OhqkIrkDHKw
E+zvnrYOx7lrhC8NFGVjO+N3RXZeCWOTJJngIBYylFlybCw1lAZKkhXNXdNqflkPT4RX73DiByw6
TwsfuTKVQVdyqGRrdULR5QRdXxSeNfbP0FPMuoR2hVO2bjMDLFGlH1Jm/WeHXB06V/1idG3fEVR1
QT5r6oXeO+S26VhtVyz+fmS1C+55VzGDCP9K6yu2WNDINEdaGtNdLJYtykl9h9vA3BdZDLwXPRbW
Gt8VQIc+Kjv53K4tJ25Sl5N9VZY5v84rQjBLQxNojFUZuJAxN+8+s/QWRR+/YpH/WbkbeyBtjaNP
hggdXmdo3ztFsOqNBG0Vaz9vlkjfr60udzdSflaUi+MAGvLk8ETKenbQOMJlm6o1eqJadzTr3Yh9
AHz0s6+JwzqQVXb0oVjuXaYCdwqTiR3r7HXJ7HUjprzbI+Ehz4ysDx9DXijr+pC70QPQLtmEtbwk
aS3RTFd37Ugmxlh9p5mJqqEXgWVIPWxSEsazsvrUrCy7S0GRvzVz7XboaAsfAQ8JLIxuja6v/mRn
ytaple7U29SvWV3BZJDC+oJPnqyei6yNCb+YVeVgjsaTUIokgEGusRGrOxzLgT2Lz1F0+qauhgbP
j1CCCbzWWzHYkRPR6nvmn63UUCJIiQ5VxcXQuStIT7eRFbCdtV77Jt+ndnvfqe61ZPxLUgjAfPym
l8ibDBQpVhsHUaP9oAQ+Vat1tYeGWZOXRUCeo3VAmUVMyQYhveWvU5Vc52rttrXBjtv3fG3RSh4E
KtNus7S68EFtS3ai7kO24m1qtQddCpA2GuGbJuz16jrzZB/z9KcxnPdWHXZow38qEO68yn+3I87V
LvqEHd+J8stxX+JJe8El+dgWxpM5l8kB9eyXYlufZtt91GX3bivDQ6rz0yuGuCJgLsJ2tT5lzKug
pki5E0bmud93QgZ63Xhp+l2yxB8Tq05J6NZibxzRK5idaXkL8aN1nvHxMkhkw/raqjAStUJ6SbMU
oArygoFk9br1XoAv7vTiQ2ow57F6w1rN/lrbjRWaFO8G1tCd16JLLkT26J4J7Fw69WaNR4QE6kvH
FdIV5VN3WwnT4VeCJNqzq1Vy0Fhz4PTZViDhreP4taiSx7oqLgiYLxKjg1kwTMn1e6R0V+fi9ZNW
i7wmTwKqSmz0vjdd1RQujhqoRbZlK39Ay7TpiUoBz1g+dds62G00nmwn/kkZc7Q4OxbNeFfdlP/Y
bAO+WZZ+VGXFWr051EipFnYIrGkM7RXWQOetzUo+IJWQtUq6QNF27NsiiDPtI836uzSJduZqoRLi
IhEWbQNOVhAHcltWkVeI9VAYLnlAJk++diDb46giDFOL4dkUNBUSmLKNZnszOhpg6RSkgKI28h+w
VQ5tTqrcWnZtP3t2DD406OL1b40cqQG8oXWs2dTpTf0+GSxGKfuTfrtd6XR45LkJe7kfdCCNm+Lf
cwc0K4tbnNAq+8sYaXe61C+9g7ZXV17IoUL6pMiGGzeD90gYW3dxJ6k3rJeEUXTej8WCw4FItP6V
iWg4uY34MrjremUNCEBi0k46sLQxNi/jMhGUostZ2yeoQyGmb8MJDIwFhSSd+R6DU4H317Sm+6wb
ySpW20e9kRn/oC9vvRSoTEivmfFP0d+ToBzOul8NoL87f2czyuSyp1xhvoyp/ruu0FA6pANcsMwp
0keptDzHyDNyAKkSoKnh5jVCdMHLwAXcxhs7a+od+gX1oYkqKKqu9xGSP1YL3yCqDS3sJwUNvD5f
x7oPkfsivOATpNv7WvDNK6h5pro5J2q6yUur3qo9kkIc5BYCg9tnvhaBMzV+nHZhUiQvkVljbgCW
GSbTPJmAOZdxrVVfY0XWs+VNFs4e67yxqYyuCUw5GQerqx/aIU9PwzIvoZ1WGDY0sS37+UBYEs27
sz17ZpXlT00r26BcRlJypoQYYZk7M+zZhLth/sK5Hpqa7O+ymwjvhlJUtsEmssPEFkQowpANxWhT
YzQ46cxj31M5f+GQz18dAbCXsQtwXr8PC7o9lPoIjaxy25pp4sGWLBcMTvPzUqbLp1Ko8U9+c8QM
l6ZUdrhTvnTRp9tY6hF2KJNE7IRlC1DkUMjWwz1/GIsXU2OPpkAwluNN5mU+Dnbiq/28yxFCbEd9
383Gj56CfSD8CUszvb+ZJMk+3IxRzELmNus5GeSroqv7UmkfJl5idNvJQ6eOkRdH5k+fEILLjKJb
UxipJxRuhKEEOFsIu+m2JF09OfqXToyhVsjQNYYHF6aBXgb9bEMliKnhFm1qLFT5MbXLYifW6CGj
sqUR2ladgaYWumt2Y8+jX9w+l6RI0Qqr59J2540ajwYKPD19LaL3LptPon9wy4fGwni5tvsosuIr
wJRlkkOCRktm2NFsu9E+1m7pfOiaKhwRtcumuBjdfE6jX1J/RPWkkfR0SVskxjJszTcBLAekN68l
esjsks6Kv94c1H2iBEoVhZhjRkaR9Q3M44BEbqdpICD4HQ92ze1XaOwCWvM4Rgr7W2q+K2o5eBXM
Ggavxgel95zceUglJGNvfSyz2XNvu6HVitTX+tIGWGmOmfnUxXZgcpb1XLEDWEIVp8ei1g6OBdiT
AgB1arbDg+QrDHuinEARhLGP2XpgfHyBHc1DWvpKbwtx8JHjTXjH2KRrdJg05FX9e6dcO0BpeDVH
itDi4lnMebvMkYfhOTDsleNojVC1qfE8vVWG9qPY8c/trbJG6auo1JRWfUMGPfAkrg+y4ufVi8OE
eL/ag4MeOtvcW4kK75n6kKSj+5rz7MyRej+U9UduqDeXYRQKWexd1PfD1D/Wt6NCeaotF8WZSeIW
I/Pcn8fR2Dbq7XB2t9WMDKD4IEcuWKM3C1ACbnFanN8ZG44C+Jnj+ivXxLcWFZHAcMjnfpOUmGuw
ozwm829RfhbO21Jgpkm+ObKPLkpsbRC+lb936TOIhlqmWwnUDn8agClcuoJwNXLBUk27YJfc5GMB
pFZ1xzL+kdhUcq08t9Hs1bG6dQYXkw5hUkljBJWpM7CZPpVCSOAyZ6Mkr7aVb1hy+QCN+CCSj0To
+6oo98p4VxBl5+fWsGtLA+tV7jWmdWdWj47+WQy6J5YkHGvxUBYs9K2hbAcx9jj48muX5seInQ0j
hh5CBwez3gbVCkLdKMO9tU6/SiP+rjVuwbmTdwQmBxmON3N0DgSNBE2V7nFy3XJPk+rQquJVooyz
mtdmvFSwINH0QuXQBhHUDJfQoHUXr9V0RT7sueULHWx8uJ0PzVneIU1VD5NR7ZX5IR+hIsji3Voz
uuPcORjpeFLbGkA4Dkb9LV37fSqnp0J8FBMJJKP9MHbGNoMGtuYk0KJjbL4bqbOr6EeBc7GfyWWg
6a6sTkaeblPo7rq/Ru5QP2lpAt6k7JrM9jSCZ8rODewIk1d0JHWRrFoFk9eyycw4XPPJzwW5W4aD
Y+uuSfD/KRGX4MNkPOHA8hwhyrOVhnH/MYjDAtjb75UBkXGLtm/K/FE9wPFo7Yk9ytCOpTyvKh8d
4GRyyJ19l657JT5UTMdYunIGxTSsqpdivRaw36b6oXCFZydZH+bY3mFM9pP5ibyz85SGhYpXC+ks
z6ArdS/NyVhvGtp08s1tLTSUepeu35E+45Sb7xF5eM38itAQgwfB9EV3Bl+upxvsvF7I9NtUk77B
oXUnXBEWmr7N9F1ipJcWGQiu/1s2ItYjxiSQNQp1AgoT93ZjXhuGpeiV49+L7CpUm6OJWLs4Wwyf
yq7ugYo2eqp5tfw9Vy969yqiEF/SRpP2Az2VR+6hM4T9E96QHV3tG2XNyf5WXlotC/sUomPEJtQY
IsQ8uEh9V0+S3Ft8Pe0Fzy1v3LZxp3c9u1+7YKkUD3jFo0bvVKF8TQcfeLjXOVhSziixMdw1MGbt
F/T2Y2JXsdeWdwRzkhXhQn84JpJO+6gIBedJWUIBGuV5LFDmomJ+XZaJRD7iAXLWL8anMK/XvdBw
hJha0GkYJ/gSi4Z03Iw24NCh03G3QGhkco0ogHXgynVyg82Ey6fAfaE65d5YOtaz4iQ1INtiOHVr
T1icIq99En1OVv2BUBQsc3gls6F5zcaiOrgIAja4wuV5cdv3fH5DL0yhWNd91UV6asvV19GKVNbg
p4MMHYTtqoNr6IrMybtB5O6ybFtb4Ti28MpdI5UfevlQi4cUOY9BEeHQ1OmzYajXBacEbYzlZu62
s6DTeIG1vYG+TzlURLPSPlRmaViSKlhKfufyOVVh6b4s2kuTXXSyqxnSbzrysOYpXfRiE4lTqY93
Wvc16co+rdu9cD7JLH7IwGFFehepPbxMG9rrssXrEDIqTHmNtGu/DGESvYnpWJmP4NwXjKZM4P3q
C1PEnqkCQ3VN/0hQX+Irvf7u3my17rszypPEA+9KeLYmQkHfOBwo5T4r1rO66N9V/Ivmsj64BTe7
WPe9hCbOTWNXFxADHTSKgO7cGE+jyl+yw+NVTeauxIx0raI2f7fWyNrki7jjDaPVEqYkXJOtAybh
Ku9s2rxUNjxQN7znK2K4fN3ohX4flwn1BFb6O8KQ1RXi7BJHf0jnKuzzeNd0egs0V+1w9skgy3ie
GwSUHoBooCz2brSRxFdGDsfbKr9qxb1U6H9GRTUuRe46RwcH8tO4Gp+WynteufODBj40u+3PQIPS
kkVYhnLq/fDTsJoAUBIDDisyz/eum6mfSJ+sXbcOzgH198Vee78xPxeodg+3zQxYBMgSj1a5t93l
3A063St2bAVVFM+ggklzr5jRwzqwfwxm8uyKWMeSAc5BqJfKW9XFuwyf332pbSJXTxiwryQs8Gxh
wfTIvPx0kzUFSI0Xls7ZuDacSrecnWlXU5zK2aWm0Surocsj5K5Hcox6kh5d5VA2g2aG1hLnGxvw
HUtTu5P2/ErTqESxb8yh0b5Ok7OjxPqT/KcNBZFQ2YZ4oYOdJUxsulsRoliv1tjs4Yg3sdNs2i7Z
S6Geele94M/0ikzBKibm+ZCt1KEMbnKa8xZz/6qoW5cn6c62lqNWx6PjFaTe76vcLDaqtBfp4Vst
XsUgjSwkD6lFw2SIJFBFRpxEU+qCtl4rfkpzLBce/l3gyzzhzw2ym8jeKsKOUM2DoptWCI+jHweD
n6mDdwCl7fMo8iMnNTcRZultp1YPpi6qhxq5KObmyL7KmEAmvcr6MEfY+Gx38pxPpR6ybNb+ak8t
SRBsN6NU56CsASvWRO0fG3CXEExfu5sKlYDaebH6nb4WsNXDXK6oJgRu0WZsYMlRAmkbKdiOVeKh
vBLFOc7tr8EZtPxSRYTo+AUm7PepJAuK+E3yAIU2+ej/UdPlTfuzpip+MaxLv3kHcQNG+nBdMT+H
et6Cr5QZdLBUmnPJf4eWYRlZrFaF/wV8jEErmebOIWTmNwkTnVfgVL9rLftldAHJDBntMsQbm2So
9HdId6jpWg7XQfw3e2e2WzeyZdt/ue9MsGfwdfdb0lZnyZb0ErDcsG+CXQT59TWYPveU7VOnsvLt
XqCARCIBpcTdkBEr1ppzzMXa+zbWxb7Wzs7G73oIiEF9SYqUUrcc9BtYpm9prfwBiKcOblSvvc9d
wtg7QfHwjTpWg+9QFPe2g+ZEW6dYDsik4kXRawvTkepjqU/a9uub0KLt1MgT3wUhZ5w4rmrVfRsm
p70L4pSzIwNJdl1DYgobFN0ea/Kp7rR9Ti2qM7vXI5q8OXghcEHhk+n7+LudGQ85oG1NuBe6A40P
Hewz7InYD3JzbFOLzq9MVR9tEiZanITLufzW+dGqpJXt41SbnhHK0uwyvbwNOKsOdrWU32I8GgAq
aBUxjJ1aHFlVVucP/ZjgSF0o4BDMx3zJMee7SRSUB5W7jZVGKFaP7p2ypfs6cLQ5tyAVLq5ecCl0
gXtbcYSgzmmpqxo2GBcnheMg8FP+hhb4ahMriazluXaamzzHXBzoVBxbZTJUh3XH99YxUpFFC6ja
viDMt5glYpb72gYgY5lp290uRN9yZzd1/I4B2znmixXtp7YLLhIS4AHhoHVFj5pSiv30rp8s8yma
zLx1Oze8J7KjP6y+JtqVbRBed50X34rCi3ZTi/sdYVO7gWVLT8IokNGs/9N7qZOgO2Z4kra5LO1t
50EPuOp6wf6JMvrRGRIQA60XNRB8GehyBpt3TWY19OaKgVEfmssLohAfD3YzJ/cjLeA9R83pvkBD
qzaDsJhLO5E+xODBL4HDPDjxiowGVcZpjlb7sfCSAKx1a38SUi7dQVWZORFGLN6mYkjAOkOfAXBt
Z9ajWyD8iSLrKx59Q6Nhll+rDiRtVTN2CuD+7DPkVDVNChnfxgl9k66MAd7kkeBryYIz7IB7I1XF
rlk72V62BcLTKHQ4LDaR88kvpXdPiyfuUBa1pXOLTHS0NrkECRCupIQCGcneskQOWMBxmxu6G3TA
c4SLkBR3YlXXenMuHqI2mY9G6vwa9/a0bzSiIWSm0UkAUH+UpckeWk4Zyo2q25xyEtmHlt+ztoPO
KVUiLi1EFhO38xF+8dapO/swYvY/jnKhT9y67haDbvKiiwg9sg4+6aZWdz6S0HvXHRaWa9fb87Zc
PmsJk88fh2tVwMVal8JDQNzdndvW87O2J74E7onHpHCDI5E5/K7JuIv8zj4DLZ+fwpH4kMJUDlUh
MpqMDsWD3bnjA72q1mL4Pmd4tvDmh7tU5+BhcssP2l05VM8pswQptL+pykpfy2IeroTuFU9EQtop
MtZvfpYzpwnEcGha5r48Q4xVYHVDJ6HY/5rrdL7QkntvRmbmvWiP8YI8czMUNGRKs9S3URNziMrx
svAcVv457ZD1kpHDLay94xyjneljcY6ihp6/iNS2sdWV4rT90Nb+eGFs6R8cZeaLN/fz3hpKnrG8
q3drMs6jkXV4cYUe7+YpMKeqUcVH0eT0nFqkpiNCBTPeesxJSG/LbEm9MxX3hCNkh3Ttxw5u+jhX
nXc3892utlvLwz3nRqcyNR+zXJQPQRiPN5MfyU+NNdv03IoXh1YDXk9iHRZjmlPXVAf45PrgTHjR
JVXjMzySF9I9YHHotT3azOX4UWiP+OMGRzi8TgKJ1tb00J46ZYJtYAr3ksP52SRJYx8of5gklTMz
F59R5cKI9A6wGsKsikYQs+RrcCvebQ80aYt1/o1eDy2aRpt3KT1765cG9YUOwbSErrM3bbeAcmWW
Xq5PI+ABg7FQWbZkXlw1CDPqKINEX9Y7CoaBTYNCpC769jCP07min1duBmS49F/e3ATXNQt2iGwo
bo3cJU1cfMaDXW+ki7TAq8CwEve8KjCU0S1CL1Qng6rktzpxxM1M40+hrtktnoWWh4xuO27Qhtva
vuIGLU6xq6P3qogRZzKWvEPG4XGhLjqWSwpPXjsuRnk35X03xUkSBUEfJjHh2dYTYyDjJRyg50He
cbdxOs96VaJ2ktnjgLSRElNMzT5v3eyEjRHd2arqg6LRnxTaOsKFs4mvJRFONO363k0xr0aVuXOL
caBxhI7tltBV577TNT5rV+ZIPscRK3bU559azgiovnA67lonMd91pbI7v1zCbRNOdKeLFNq91LG5
Qv/KTCfl72XUx8vk3AjRqvvCn+V7byI+uiYkLmcuLfV1Hprle1GWzVW82HMBV8JiVuBN6wzWJG9o
MII7i5UcLJhTXrnThL8VVn36YM11vV8SZ7jWI41ynQ7OaQEsAtxlSXZJHFBNe2X7GI8qu9DJavaV
dqmiU/Nacn7gSWwseoYDMo+nUZrle1nk1SWWcjo05RJXG9e1wGtgjt+ONtq/pTHdfp5pXOCUQh1b
pmDoMdaiY6206O5MEp9MDuirZUuC1VM7V27EDl9oUwOtbUkszef5zjQIerosepRMKA8m8vLXVBT4
8gOOrtejNTY7y4T7zkqXNwXj/qkfYgRaecPQNTLDR7vnptqYzO5o0+H1DwVzpVw/eCHeXL9HjmDP
3W2pcu841O54Z2zJhDorovi5C8f21ISlJqjcUXurGfsHD1rVvjFTyS5EVvJuGpYFNRvKe0Zns7hd
amRXPDPWTYqf6b1L+DBTIg/YPxPFoL2mmScYDm1ksuiHJSdUwCO3GyhDG+b11kQsEUWQO59YTN5H
5opnBsNQx2gw7LW25kOdmfwi55xnRCY5z4IOFv05jOf4QSSXUjL8SK/j4F5WaXWVdHH/VRnCFJW8
UcVypKO9icKBEqCTyyFy1t18sa5VQrfSH2tGLtcBDAkXF43t+Ihqq2uASCvSNMbLksoFJ+civAQY
PZSZEwVK8IWphP/KziGPqBXLjHFJFHyB+So/jlWdnmDyxMzPGdKbTdnZFoV9HsJrwV63w+2PPcEH
SOSK9Ej+2ikpso8QwtpxKxYnuRfelYis61HW9Pc6zfi46ZZzGRFikCX0YjLGnvBSXkfwBFax3Egx
frQafuKlXM2llx/8I/Xpb8n/n5qKf34nzP+SQvM/S6c5fmvWNJf+9z+1vpp/Jtr8PxJH40MB//ew
+ufkM9E6P3sm3fUXfngmveAPRP4YACClr6Hxa97LD8+kG/8RQDAnXtqnwwNQ9z/dAX+4HtgTbIU8
9fDBXST9/3AHWM4f5EF5gDQR84NqJrr575gmefB+cQcI+tsxfkJcAR4hWy7g/F/dAbqccxga8SMg
xaU+dxn174YJIiY4IGjWBTPMBxXqGoUliVQIwXBgX4KGCgxxZpO+WrAraOqG2s43nRNm2XFwR8RW
CIaYH1v0LSAx5Q55SJDKGB9bATEeuzRf9AsH62A+a5HPET4ACgQayZl8moaBEDZXCWgljp1Wn+ew
QgKYQHVQN8q3VSqPHudlWhjY7Cb5EC8LcYfotHTdOwfPTWtQMkXoEtJAH6R1nW1TDgr5+JykJY3r
ns4/RYXPZBG0IqOMNqtAMY159gFsVdgdqRYRlU16orete7dJ9wbfD+TJbFCM7abKrhg7OtWLHi3m
58lUI2rjnAyuKWUj/G6Prv+iwkwBRatqjx+hbkCqk9Ts/v0IrQIFukCcBm1MHWzfNfEGwE5Izx4f
F5N3GwItKkPcGPFc1dMRaXjxJY9MZ+0oeNHZajlg7Jy07b15uaueWzBuJPckTXcQiwSJ2SRYQRGC
tPmxtH0+DyX6Nr7OM3C+R7BCTvY6urL4EsgcdQqAm6X/lGmt41fXttrX3JQFfovEc/EvcHI7k6tG
NI0ZquATa+LyOTIZ94mV1jOktiojepEsG2M4FJEAz8A730ntDshmoY9B66i84qaLHCot1GQF/dhI
gYcUTBzh6S1xf6dxv3Y7ePeY/AvL9KSc+POCmmFw/R1OAFOcPM/4BmKXA46zRrHOKKLvIQtEiaDL
hi3GUEE48Nlp7i/OyMi6aIKtVYOD2eH1ZzyLh30hGASxeomQM+jtHbx7zCeFaXS8d2p0jNSEffrN
AdRlUUotKKI5oynyl6B4wfbRsKfomqy5Dj3tLZriboZKNrbijtFiznlxBT28O23t3BsIadURcVX2
VfSDJgeGDINsP/Xh9MShxH1kOC21twMn2FHBFBlPwEp5kx4ChpQmjXyldRiX35NKgQLbuDpcxnOS
Jdwdm1SYglbSGIQoOHnCi4vFGAe0waghCtvGXxGJNZgYAbj0rvQWj+i6BXLkxRpYDrZpM04vHekV
lwXTIv3ocunFY4z/PtqghuwZShZF/QWbv9MdOl+a6ibBEeTAemnT8lSTtBWcF44geIby4Z3El+iJ
XqIetktflQ9wSpknUisP+IOF1RfXA4Ie+kqjZU5u61LydWOcockJzK0gzha/YNHmJ78sOn2E3rA8
aQ2Ja8PJkbZLmxS3sVTLfIHaovodgqTwAwRF/WpPwBs2torHeY92Lf2o7SKSu5Rjqg90Su3HXiES
d5BzlNvWTtubps6Vemy0B7nMCwEE7eH3tq9BkMBe6XEQvKZ1mH+iRwiUqMKUmW2LIowaFNB2eK9D
l5stgJi2K00bYPOIg+I5iaUvb/M2B7HRxV15haqKs98yc8/ino7IrSqBM8xbp02x/znDMDOd9OgG
3QS4axnERF7R+JAOoLM+kqiUcWKga/NZjriY0cjjfk2AvUdIgtOZudUwVpd89KHxrWlXPr1GNd8l
Q4F8QY62VpyYMTduA9n1tCoxTuDdqDOOB7Wf5v2Db6ehte8yn0YzQpCeCZ8jnH6Hn7fKTyDF+TuA
s7rpzXQBA9V+Qh3BDBlcyXsscn84hCRJf1Es7i844KJ3u66cx7BOgW30pU2qlukWbN1B69dIfElk
OiHVlmjlyiz+Eti6DnZNxLjvSgyaGc6c9CVyZmwVNLjk1K6jnWA5OTFdkX2AfJHDDNTGZMNLChEA
FSPds6jiOYigjSzbMcHbsXPDpdcMl9xo3JvZs5KD2/spKrhyJLheBzEZZ7VjDddrnAHC1sbWH1vy
vwSO1V5ceetHsAmCjnSAMHbQAP1ZE/yt4ul/Vhnd/X+X5fPfmifvqs+/hPs5K5rhR3EUxKT4gFmP
fPJ6sBeJf3onAwgH//BKEsxDjeQS6ecBd4BzQonyj2rICf8IiciAh4ADkzIq+HsECa72s1OSbBKW
ezAqWDnpIP8L0SEbWOKqXAQ7tnJC9DB2esXBSjKboZaZnfspWyxMjJOY1MWqDeiYAqwb92/ToIyy
WgSuG8t47Xc4lLrYsJOyKrgNEh1VjVDuFA8rx8jRiVeNnQy+rBsDIt3BpAt7kZMyoWXbUmw6cfDB
qqfpoz2rNWSLdM6ZMbdb+zs/btF1hLayH4jYSl9quF+w4TkZkslmC9tspiVBP+w3CAuRwPAEX+dL
k7oM/DvzWhEq2O1c03mYX/C44/ZQCJYPAaMojhaD04wHt8mDqyAVuTxWKvDdrR7bBe+41znuljGq
QwZdu8DjX4ISBmFfZJn3FDcFKDI6XdHGT7yc/za5iHB8YDPaDIkCTCn6cTktTDyYGsuZnn3USMSP
hU69D5PDm6RNXVAvOFH3V1GyKyDjJxMs+kf87eB4Y49alyVp/ep/gnWU0intMQ/9nZZxW5+m0Qpo
gmEx1CdgeOFDXjYxynLwfHTBolu7tweyhtBthgjOInHiD9d/wQ/5DVjigUAXjLl9B2yQT2/gN34I
Qix6CzoWpKAW3i1iXLMD2yCYnSASdZUUf4H6/y+uR6kfgWchbYW4od9Q8lraEzJNZrKV6ZfDOHTZ
qxTNsKuGpv+CW6T7gdDheJb8M6f051iq3/govD8eIo4XAkgKl/N+Y5aMNDcE4VgC9hZvDc+RviLc
KMfXJMu/eGu/HmKiH5diGXGJWSbUJfjtENM3cU/IgSeY2ebkXFim+ULc7OL/WML/7Tv6l8uw/BAM
xb/dSEC1XD/hn24iypsmp/yO8Ga6Yp+kREymeA//4iruerz7+Wb1maNjIyWkzCeoiffz29uhDeTr
bNGkXUrZTyjQTEBIiJNob8bTNWTqeXRLO3gtfcuxjjWc4u9JnVNEShSf+BnqtAs43pR+QOvXTgtj
7owuU4BUg/blK4DyrGUgiMiEVnS4Bl8TlA5BKtd2Up8QMVqMpEJFiyvxrOk0AvD+5GMInffII7iB
ChZJduMaVQpD744x9XYZgtHbaqGX6jV1fEKvt2mMOu8Apc5EA4Yvi1m/Z3nlB+QIrBEDUkP8CqUL
lD7re+k/1Jaa0i3eA/iPWGhTr9otAbhjxL+jp+U2sEZrdc9OLMDBVsKidJqtXaXBfFVIi8ZxQp1W
nqwaIMUBn3PD1K4Op+rWWVhbd0M45ji6x54C8XpsTMWdWBEWsE9sZ8gPU5SR9EezRs/ypppQDOyh
mi1ItLXdhs9hhY50K+ohD95hZ9TlXsGdUcdU9H19zfxL4nzsrH4HBDwbXwzJKHBIbFrmRZHh7egV
xLj7pS6A3FVxmncP3qzG6Qk8AHWvyIomu4DUbQHjlaDuxq1sNSfIXR7QDDhgQ59H2rTtpG6Wgtbh
RzrJfv6o3GHFMHpEr93iFrLcawwb4/we4HPlpdDoj+8mHIYzM2/RpQeuiFWpMBjWd0vmB+8z7VSc
8Amn9HRiqreBNd23X2VCh5MEA+i74ymAbA4rOHSAgG1ERdrCMzk5aL4Knrhmm2WjKA9NthB24Hde
NTz36dj4H6bFYWxQ5hx79z28bnPUVTkt6BaseborAe3hkpikKuULEQBeeOVEPr23kLjY+o3vIk3K
Uzpo6E07FQWT+9lNxsgajq1jIDUmYvXebpMEqPGWGNZMbzErThaD7Mxxd9HEBjoAkseIgSsx2ZFq
NdXXpSeZfYDt7bGSIe2gUieI5Nin2guP4N4YRIJy50Q88OWKYz+NaMQHC3s8bgnxJxNgSeuD6pbR
PbVx0bwSa1+6xMQWdDjGgTDLna2bodyUfSLRXhVwcHisVrYOY3/JPGnwpwR8U7DEzMItRlEhgPln
QQDrDbrDUmCnC3BJl7zVeD+IHs1ToP3ujF+/9XdpZ9DPWXjjYK1bDpIGiJymOJp6pgOdMX/DJ5um
SIbD1rOTGwL0DMrn9RR4St02uM6HDAx/Xaj4LYP7jQex6wC9WK6bQz0gPio8h5WCOhwtY4icjqyQ
kOQ7yyLtKRL1BetpnNwB0OmCJ/rjaKwbb7SRFRd2fdtPQdSyHrUNmvRKJojneL/bhKlVB4FvAH20
JTeYwN3L7HdtiYd4ieH3bjCo8OXyykvIkGKsOABnFdMyHGEwACpiJFw65uwbrEA+fF6fIIEpdBNG
Y54LuGBkOlqWCWetjOOhFS1t5R8zXWME+VshKczIEao4gg3HYa+xvYg+389bQI30JgXzmzI7rP07
TH3VLhzB2XoY1f5iU3PWZf6nmuXPa3kRW826hVLe/rYNUKe1PHIRspVuQg0OwxstoMb+7TbBxzmI
s8fWaxF+CTe5lcKyac7HePOLtP0LLN9vlcP6QhhpreU5oB7X8X5707Gye2+I6mzn+nMUQosoUXKx
0hhi1Ghj3giCWcK/+KB/22ux2bPBOnRMKZIYTEBB+eWDBsEAUM1HAukw/dwNONHX5KBi/1Oj9v7H
h/lzjfKvV6H88sI18DMKqP5/q1EmjvfE3DkoBPTk79G25McpZiTxt6/iiohPjt2cas/7rW5QDRUF
XTJcoelgP3RIkc7a6qMv//1Vfmvl0gvGXBp5YF5IGPNDSOq/fWR1NUBslXo3pVGLe7vShILcIapQ
xX5so7j9aCpLo6METJ0dARe7bwMreHxTN7jBGZIEtnOsWNSjQ6uESIE2q3j6gRD6tzXUWmX+fFN7
Lh8BRzVHkNrl86n8+iK93tXQsADmjaqM9kGsaFMgXDjETcwOIQjeYBiY/biZ/vfs/X9Yf3+6S/6F
5nj5TAzQ8O3n2cSfv/Hj+O0Hf3CsXtO4iLUE6rgWtD9mE/yEZQ6BDWMByIq+y4Pxj+M4u8ofocdx
iqKeLxDEET/753TC/QMaImukHdK39lm3/s504td1Z70wbVukATG4GTK2fj+xWMqZXK+gQcO8IT3m
gePdwLUuDkHhfUH++VeJm78uBuvlxBpN5q2rO0tuuB5ofirvfZPpQI5tvBl6MIgFfLONDLLux734
bx+A3xmnPy6zHlIY8MQeOWW/XiYtLeRqdEY3jorDfTSphPrVNluqAUxDY6JPkpoSe+say+PMDOHR
Zrq7n26D/2rhW6/yn8/hjzdLw9tBUxPydteB1c9vtjPKHg2KDOTEXfOe42t6WEA+E9zzvWma4Gs/
rp6eBud0FUI+p5ibDnB4Qf/XXdHe19OyfMoBCm7lUvCLcPSL73iq20dQwMHjMBX5FhRzcZP1FqJ1
uymdawdMNIOWNVUiJVbnMJoOW8zEIrztLFC7KrVlsc9tsPIVwpavbCukc4Rk70FCI9eFocYIIa3W
b7BL7umDSEAUpYNCPW0OsQAjF1lw1VGk5LtqEqizkXFBVf7zk/vftYS1hMX63485L5/L7NeFhP/9
HwvJH2645rkJAMGeD1CAUuXHQrKuFkxD17xVHk/mcGuL7/829v4cjdrAhHkIiLb7ubFnQ5qFgsZi
4rLQ/M11hMXs17vdpm7x6ULYISvaOnT9bQcWtH0J/eo5SBk7ODVoD2oa+HY2vHiaV9ZtiFMS9Z4g
d2zWWQwLDMNSotR1HFugZgK0dNOjZ1o3ulT5EOVnO5HD9D1VbrPmAcgJtkrUjmcE5ljR3Rw/KmbS
sDRnXyQtiWeLncoD8Pt6/Ahzvldb4xEMdFJL1zg7x4xp/KIiLIIpFqWs1h+EcoLiq9AGEOkGlWoa
gi2qqv5rnhbZHYJ81FVgNXX21fQM2rZd2HXxOZ997d9RoGZI4wsgGSNZo9FDli6IDzF4s+32QerI
JzvSgIxGqPG7bLaeBh1/aWJ9mSJZ7byueJC+ddN5xONuPavMcUcG/iCO1Thw5MC4OLT9hcJBfLTt
7m2M0ficjb+qrdwQQ8liR89+ln7y1RBfLSrua2KYzMJHmi+iQhI4CpJ/Wm9ysM5FoPPT0BMf/aZn
viw9y/iHsm2H5FrHhbqKBMiej76VW8sxXIk8S2Ym/XEpugXfPe8ASxsDPO+usSJ5A58+YqFghHgu
GytpNrXTVrjEQ/gEKW3OJ3TgsUHZM9VwAkbgD+cFVX+zlcp3Hr3KB7viZKYBwuQ0qXkncDMzBywV
xj6a2fcSbFRKeoir4/7d7R1568l8iR46vRB0AHkdnkNVzO6rq8b5M8TZ7kFncBqYsl60DMIdySqW
oGRX4WNsTc9LPbjnOXO8b2XvpJAf0mW1GLcmJH+hNsgE8B6j8IDA1Rf5MfBnM17QGuer7TGeXrIQ
uRTz+r46FmnZlW95BurliPEf0G4+IE/Zz4NW8jGlZXNnUK7lxEgQNBZ9y8agdL4VSxSaDygdlT7P
HTrS29JUcFEQp5dod7YIrYdqOHpL5ClCDcjwKbxTHzUYbTaRmxf2ubVN5n4JIxkpBv4z08m9PQ5V
+qkdgiV6jezZzu6rjp31G6pdnJUb4cFp3kzIs5lt9yKWTcMZUwkfBGvpJZdxIZywO9gdD+V+hiiL
WavB5fceSz0m52AyKvrQGhqYz17S90BAshyRXboRS8MEaHDV0N8DRshKfN8IZtQupf52TtLphLOn
mxjg3c/owsPK96Ic68cWNCsj2XPYaBBreSiORTB1R1f39S09FBIZe+9CcByu24L0jQ9EzEVvRJEl
1zJ33ENCf+KtqMN+G8dR8V5pTuGZKlCVw0Vpt7hQEWD3Oj5gt6pPOCEr6FiSFCWmHWGPQ2RsanBj
LexlbZZrdxJka5E8UjyRUgtoKl/TckgYGT/O4wgU3/bzE8rK8KrOOWkjc/6OXDK5JRj0qewc8dgU
S3Jll2T2VU2iel5zHPKNap6HjnDnu6o13pMoGZJu4Ir6GHzt7EqLoKg3o8w1qSLI/RPHhM920C0P
dBX6q9Iahptu7qbt3HchojlhHQeyPMyWImf65Fd+CxJVEcVAG4LF9KAXIGDKRYJN9JC4tsWIU29S
c33MCzGdwDA3ry7ofiCTGVK0yW8J5RJ4C/zMtTbYqQXglFlvhxa5Be4a6+yWGRS1qb93Bqzy+QjZ
K6kRRqFewK8qC3r1pmMgTtlqnqKgHfHiDQBcOhPvS83MfsEHvg2n+TIby7xjdtengFnu49Cb7GTZ
mdhybrG3wJAACfmFBD5hOdf4HIcrwt3Sl2QuInQwMF6ZBXcHwg8loV7qQwF64YDfFQCVCJMjQ22I
RuWIRRkI8E1udd1jZrXZecrC+bXqCEnahJ5lPam0fXcRNx8yo8eXRETjgxqQ04xYN6gO55JPRB/d
wk+vbfq7e4jeMXjuajoTEPY5WRA4biBVwCZwlXNJSGdBYAfJKghRGhozuoeqXY1myEP3VuzFtIBC
fR4N6BvDKevFzd3w2se3he87A+Moy+vJ7frdgkxu3bKCfdON9cnv4x5ewqQvYwhRzZAUe0maVYZj
EcdgIKt9nuXU7Z3eU+ewzQk9oyUDqGl4j/gK90Hmuo9KT4eqKtObIsnrkxPO3rW/SPFa2mCEN3YV
Rwe/sLKKkNYBjigngvu2LvMnHbr+q5tlhp6aUMlxyIL63ESDd++kM2RM2I/2WSTe6DBG1vVHvwwe
Gov4vs6y3UfLF97O6lN1CG2435aLOGGK7A9TF0Qnr8rDt46TB7QO7JiZ3QPTKDyxumS9T/EcBbvc
7eZNEpgvVjmytGRe5/L3BpnLLWdrWmPl7BPcJ3Pvg10QB4UGFYMx1dD4OPDk7lPdoQPvmzXV0hn3
SiaKG6i1LmtnFVCQja0n6ZrhNnXWXdy3A6wSFsaG7lAvXvSAQFrduHR8vxNH7vU3EIJygou4Cbwx
wxyG2DnjeTzMGl/wMB6JtiH61N+Egm0neRlF0iElzDo9Im1UtNmZ+6eJlXP2Rm6bobbANVt2ZMnj
NU+jSOKy9eBtAkLiCwcN+oGuhtvb5qxpIwOELQj+uxWh1Vff1nO+/OySP1aQhIiF8G3oneasFgWk
QUEFMmWDL7ca3kpVkUEX6/yU9wFBoqRhEmyXlk9FUJfiaGWLh4ydPg1zxQlwBSV+Xm1HUTWPg8W3
UOMEuOQrsarrghYrZWXmQzCAVyqWsdxpb0qg8rRElERFufGnfgSuKLzu7GSIti1rzm6WNKg+1vio
UOO2UfNFE2uLl7FJyVPOSC+UdQ0KV5XPNV0iHMhWdOVlTbXtCNO74K7PP7dIQmh8t9piShpAiyz0
cFXqpYi3bbsgmBGQpfo+BkzSFHgA9RJ8Q8Xrb0M3s46MiT5r2VLFJZHzIKYyvhJVODxGY8OywR/k
tiH0azzHeZZaGxonNeWZSw5xEX5oeyF2RFIChA9mS3xxcTxAXNfRswqqFynn4UNNXZOA+M+jh96d
vINaFy3bcpXGOMe8DXdVMFy3ZLfFO5N0LjBVWSk2nbLOj6QAepdRLembMfEHp0rFPT4Tnpl05JQ6
p/k96e46IFmhl+2uki2ybK8e813YhdWbmXDuZnnonhYUHxgTknEbBSo7linjmCadsHSTRjY+iSw0
N8DLh21qrQ54B+z6WeTImKtAhWwYy7sVpysJBR9IUPv1yxBhx4cQCp8DgYyB6+82gBTrzAnm09Bn
gEyIuPXw0Qv7BXskRraeUIKJFXQKP2mhgOtWdv/Mzgg5dzBY6TBXFrdpnbKGG88552EOB3QWiBqJ
PfhYwXZ7hydPGyphRvQ8ubY6RQZF0maoCPemze6iicTPnYYG+oVTyauCPxGvbl77ZqmW8Kl2BnVN
pi7KsLgvkPo6C3VMG8zpcxQ7ycXvGQgd0PwPDL21exyCDgkvCkMjttQasidBCiggycuNr7+hIBSP
vNJPnSWbTd4gLOC43DLkeBdKDcGlU303k39qm+STKjiP3eWjMwmB30HAHYhtT49PTMOy9kJMtlyd
0cLrd2kyYsOjTOEqMdF3zHuuYjr/Zjt2xgouzoTVeZ8ggyqQQYG4ufITHdWHaIoLuG2uwD1L1h0Z
g7KHj+iU5db0mTx1TnUWnmJD5lywzXv1iffV7hM99bxsnihMcjZN61K158rTCmikBW12DN4LWZjL
vATxQ6/8/LoqenxwqBUYWq7eiTEgejbyDTxqvALAq5Jd0ObXjP/QAJIVeRqYGZwRUIbnIKhep6J8
gMKARd9n04/m6RVPBop7nuqdKUo82YGmlc37/s4D6n1IWLq3Pjq910Gb9JneTHEVa0ceM+hPFxZT
2FwWbrADDJbscx+CODBy8j7brR8Nt9pugF+A4V9OfmfNCLpHo50zMPei3zll2OVAZJLwDd+KvVzp
yamsrZ8jS71zBsjFn2gOm2+JQ8bONjOwBU+VszpjU+xdH5K6jdyTmnT0NiZZBbvUJ5X44IOYss+2
VwJkwDcUnHWb8HlYGWHY26Vy2m5v63mC11Lklk1hF5LGQXMX2Jkgd3Tk7JVyC0cVldl5zKkyrlwT
6P5uFrMyn/3Exx2TjqP8koWdN2DBa9Cq9B5bD1iSqBI3Yz1H6edoqHzrIlMRVQ9WNPHRiSQZ4H+P
5MHFQZjC8onjBommY2Nlb0iXjeACtB52Q0I3o4dSIs7Y5prs6QcnKKP/YO88luRGsnT9LrNHG7RY
zCYARGSkoGZVkRtYUxS01nijeY77YvfzZPXtBCImcLN2Yza9aGszNunhDvfjx8/5RfCkwx0yvBYF
IcRDQRUaEBAW++dgGkX5xubpZ7o2rlk4jw9LGyAKmdm6t9Cjqun9RPpjVLJ8BwpfqOx0S52VdwvV
8vSQ93RRpaT/zYjb7D4ATOBrcx8c8QOT3+JSARkd6/c7MLzNd3npoq/9ABfTwuTtd6lLFr9alOIU
SEF1wu2OC9PCS+AAJQ4gUJRP2TfkpoDv4nOe3ek4wz7YUwG+VTb/yBoIk8i3Wvl91LTSPTaUkw/U
Bx91CW/FpOCvhUVdfsOwkuYXuuXa9zwe4Pioaub4+ZxntG1LdIIlo+l+zNlS3ssUK79VVFCIgUal
OV4qo7w8gz2tDlRWEBUtQAsufqjzCExkrTpJ8jIfabSlICZDlK3VUO3e5wFqHrMSYlUtOeq7WS4W
fywRKLXC7jdEseD9ZqaCWmXaPAwlLqXdUqiPNqzPpzBNLDBHFdphTpy3/qLK3TetlPqHTKbZPKkW
oQMMyA+p6pqHiBrNhxB9VR28pj0eg9lKEIfktjn0Rp8luE0WqNPpGu93DvwRc3AWZQEWjrYy3XII
9DlSow+jPusez+v0bOGNgIhlqjuPICqBHBuB8RFOZ/q5C8P0XLQsiJeT05yNAJxT2QsHsrlOvKyf
godoLEePpld61ylIoxlhB41oiDvUIm20g4OgBgcddymFTAmGqvNWpjPf3dMNxkISinA43ePhjq9K
VUeOcUqVBsGLgwWOqHv7vxXHbj7/+M//oMx+q+L44f/8Vw+PZY0eFH/lL/Sg8Q9bxXrPMni7IIgg
GqS/qo4GjQ0ababp0IjQdMuk3vev9oUq/8O2cGoAXqOqBvgKqpj/al+oClBDYH2yhsEVpp/aq/CE
mmi4vayx85OoO5oKQB4QQ7RR1jV2NKExqKGq5RVWGklvLN6g6INNRQt5CvsgEk78O8ODnue8J/TB
QTMoUBFneGAvoWU6FeZS+1rgIAkqDeVEO2IpnPas0HYf3aHukuy+V2KiRGq1zrHWITIc7HoE50NJ
NbO8VuNxdTCaSH2HU7tUeJQZ8cHUSeloL2B79CPUEweYc91rOPwsSepp+mQA2c0AVEFS79s7bn2N
vF+r/mh7s/weSrGFC2tT/nj9Hv+fhnsFkH9r9378OX+PfmbZz/Zl1fz5L/21f03ab9Bu2CJ02E12
3L/2Lx4gdLxB6WECQgV81X7T/mFh48HGBnuBFImjsrf/tX8Vmb+nW6LPrAlIofYqctC2RUSLlscv
MEULYJ3McVpv32LuGzVwQIf1AM2OM6KsSM3BWMBd0NlpiomT8PKkPA9FG9ICnc2MnlvbL1pvBWy7
XFftAJT9HHncRNWhsnijvlj/d7/+vf++22+rim1pPCPxmmMY2g2bnldd1jOJdQY/3gZcZtKIBysY
2qdXj2LY/ON0Vg2VryB6ES/m0svMgQd86LJOy10eIKvU8lY53h5F0MM2S2YR17jJDUCd9FY2kyHi
CPtZygW2Nf+o8UouGiKGfsA72k14OPLivK8QrYdvDcsg8Ppc9jD79kq54QJGsbR8p1bkf0v08fYv
I35ufhixWHSTdYWGqmXSHn45/y7CXRmZpxA5XXyU6y7/WFIcgG4cjR47afYC1HJ3vuwG+yA+rQNY
kveTo1F2+GWg92LR0c7EkTwJQtcpEvs8QTc4dxQN3XnCdt2w88obzXr0AUmPZwItuhGK+abgEXcy
kQ49R2ZSU+cJbf/2WojDuF0MwwJYDgAWYAaLsl6MZlRnrAiL2MUnbQZm4sxHHRS15Fm8e80DLzUK
pEok4+EHcfyhmYIzagDI+8VO+budSIJYpY2PQLGb04KZ8iHAl+tnaYGo82rZbpAdtgLzS78Y0oOt
q8uHQR0msOiwKBA2oLAatBS9UMmIEZy5PbfLM+vg+ktBkS8NCFHeTG00rW6knYbKqrVMrsZ791SH
AHZuj3J1AWkCmjLNYZwpNqeJdsNsGrFGVcyQFz8rgRIvSF978GdqVyUD3YlEl0HPMdidtgVVE7Km
AD683L26HtcoGRkcK8Bo7lgDKZTz2fRQJKv+xgLa0IhAU+hAqxRtPRSaBqlc1UrkWiaNBXBn1C0S
tdjbgpvepzgapm45nApL5lPpmxVU+qqLyP8jd9Gd4k08ytNbeHUNjDNbP3WVRelNibVj35OuZ7CV
sEKmp7GYY3SgIxj40WCNKMt87CIIRBESqe+inB4ajX3jrlaTryClY/yZpP6oK8Hiq7baIks3yX6W
4Hc3hHXlqtAdzzR69nDflzHQMan/itIggBPmtl5BNBJKWqe8KulEpPgRQ6BTlzTzLCdT3R5WiSfp
/VOatn8Biv5bEMeVvU9yyeCkiuR1W0SX2mgm5Hqel9GsRXdI8VAC6ZNyZ+9fiaTcvYDB6Y+bsF/E
n78IaiP6B02hBpE7gOfg0pqn08ITyCsQL4GMiGBxQFTbGfTampIdQ1rmtCEjtRm0Mjp54I4EiR3p
uYtvWPoo8Xj+mA1qfdfESvx7r9GZoEAZn28f9SuLyuVMnmEJmIAiPGRfTjfljCzjjJL6zDtdMDen
Q2vV/c55uHLAcak17Oebgkxqc8ABpFIxtFCXy2j8C73J6c7CWgKtfRhjtyf0vFYv0xqSOFzeeGPw
ntB4qYjg9uIDIgtKFtJRj08b5WsVC8uIyQOUjMYYXB5s0NqPlEPbozXK7Ym2KDFbLsH7JDmlfVCR
pwI7deRntP48UQiA6lkkr1z0Xz/RsgFuQLAiRqx/IsxF3HkUfiJk0ug9Ndj8CUKgvBNVn586lyvx
72E23xaHV9tcOlkH4+vMvjL3CopQFfzcZV6+pXIQnVsjaB/lcpg/1RnERlRc0KLoo/59PM2G1zXB
94knHUrvuE43DgRfac6/cHHYvmWP4fvBSTCDsJLc18Y0PuZJniMd6/y8/UWfl2M9D52UWBURmwBg
OpvlIjzPWVPDLOls2wd2Xv+YzMz5jeMb4x1h9d9Q9cJWlHKajCealRiu5vQO1IofehoFuIzZ8uPQ
SvxfeO+ZyLJBk/dpCFsYPhjd+DmOsBBrEix6l7arFjeFld27ig57HKJ5nFH6gAxwMChwh8hCwvm6
PcHnS2czQTRHMS3kviByW+L4vNiyFMBgYLQz+rQ9VfgyLkfsgfrMn/hl9+QeJZZq9kCjG2M23jrj
h9gQwPPC9ANqmnlr6DvxaJsAiAcN73SYQoR68dRf/6BWrUMHORg8a+wSPoGh/SnV0KFnGOS+qWO1
srMAa9Q1G4bx6AqCiEMQweRuXo8H71VvC470YRwnd0KQhr5y7/YT/hA9CjynlNzyQNnRdBsbYC29
Hv2gOXt+66rIntbfgSNB6CeVJQZTPlj/jNlOG/G4sA+amqN/Iqfhp643O5fMu3/so2KBcL4YT2qG
+rG0wG4eHbREurxEZwkvBkRVEuWfqAwSPrAcvY+bujtkku58GlLKpJ2h/9RU5/H22m1DKy9SWZCW
OCImcWULQFbQhUB/taPU28zm0Smk71mIgG1agFL4GyOhw8obF2g8yK716nR1XTVDPSJBIBV/5tRM
T5VRjK4TydLOSGKdV99BMQChosHBpcHGUDfnYa70WTEaJ3RjEFl3X88T5aMjDimjN8VKsXP6Lva6
guCHSeVJE/k0XLP1tJQl6hHYLcln2kU96RF8KCfTTyXashmmN7fX8HJmwPkF95AnvoCBbg6Wg86f
nY5EogBlVWr6Q0kLvwxqTBuM5j3Cu8uDElH9vD3qBfxVHDCOGE9jlNfJfjc3ARbP4Mck4FfUwTwa
5Z9wFHoqAZsmjYNAxXiPRBw4qPGR7G7nrrvYnxwniIjofKHVZsAjWy8vao797IDUcrVo0CisVQEN
KvQULQROXru4DGWSHoLzZcLKM7fjRRhNgqqr4eWRZYSF6g2Ng17lVFl+UVH8SxNjOoxV3R131lbd
blaY1BxBFlglxdGdTewCvJGDs8JTJ+ZpdsLqOfESpQgRkBvDU4m3FPVD3AW1ConSTn/EyrF7q4S9
c24omu/8los4Kn6LCrkbEBMci+3BQT6sXia+oYvAnOSpVovkl1P3Mp08VKWzAKYQXVn6LuYRuQ1Q
hbhLA5d62vkZYhevzq+NAgHhSFc0i22+BXXLIzQeTFnQryHHfkcoqZ5MtSqPDY8uT3PCH6nRBKeo
GWG3JJPyFqeR9tSNUEIoIhjfJ4zMnn/R/+KH/4NmyYuPc8FF+Dj+/PFzVct//gu/aqGqjomyyVOV
tJzrHj7Cv2qh1DQpgcIGMmyLfU0m/f9q+SYuysR+kMfAsojTYo/9VQqlAwCOn6jNK56LiJ72a4gI
6zcRDz1+AOqTJm8SngYwI9aBwwbd1EsjDq9J36G2DeP2Ey56radjMXZHvQBbnaTuomOO7PC4E0nW
QevX2NQrSTrtZ+aMOGcvIomahyBoU1JlMBTKIcdv9ykewHfZlVLssOSvD0WuKl5fJiu6HooLEBjS
Uhi8LfUaY2S8G6mG0FQFKbczKz7ai2P5a1ZYY4sHB1Q6Vdtc4AoE00ZrmRX+APo97f/Z02t9fvNi
g737dcxfFnzXV9xfo2hoZBGJbJho4s9frF2PBSWRGBmgajGdu06bg+Mwy9V93xf1eUDUCJXLVEWv
/m8Ma1HR56bRqY2Jyb8ctgZvnCRgIGqJ2t+hxynzjD1VeRxyTXLLMUbAbrT7nZv12tdz+HCiYi+o
ZpuN4mRjNTYmo8ZdJrS758mt+7i4qxog6bcnKL7Ov4Pq87qqMsxP6i5g/bVt7dnulHhW8J9za564
KM3mJvScJa3fm006wU+MBy+ys8B37GZ6IqBq/u3xr+we9oyIBSrTNbbJcQHOSbGRD3OHqUkeVFqu
ptsCUjB2xlnnY7/mSeGWIjsFSNFRWX/IAYqMEybiEYcM97nq8JKTbLN9rGDYe00Z2Xe353XlEwJO
NXl50DkkdG0SFFua0qBHhN5NZaz6TEAzh3k2589Gh7Xo3xiK1hMsC16yQH7WU8t0EvjKzg13Guvv
WVNZJyjV3fvISNWdka5tFiDJOthnkhI+2HqkAEPxFi8lFnEGCISKpRK7SLopTxSh2k96COdPEIIg
RMng/B7rAU7t7bleCQMUqEUCQDGGXtvmM9L5VBJJRUclqlTpkxP0gMqsaD4jyQlrGnZ7Rn5S7NU8
rlwa7FGqWZTJoQw7myhQTjOqpCorXMagUWoQs25OsnIMp1G6TyupP/VISx6rPm7+vD3fa9sIHhtB
QPS5FXUTXFEGqHtVGJKbffp7pvTGaclS3CRTROduj3R1jnQpee7TviT3XH9bpS2nFqc6lCpMp/R4
lg3noZtRt2oH8wm4TfxuyCRy37iCyruzr67MkvBD5ZcGC491ep2rKEshKAnlytCRu0iyu1bFbLBV
nNSPYW7snMsNFfs5EFCmFw1Kw4BMtA14LYWSFD1GuOwNLh9OjSeKZSA1Ysy0R2U6bFkQq6exrXF/
zkvZVxLrhyRH5U7c3Tye/vodrDPVEMLDBY+JxuYwAGXFal5D8CIKos+DBcYojlBZXaoa/wJwrq7u
JF+Ryq+PWP78vP3Br0RE8jN+iCA0E/zFR3lxtXV9sYQ41GPlXXS1B1AwfcBdPkJ/eyqOKUIUOxvs
2ke2DNAYssgOte2LpioW1KQRQHC7ckIrMa40TzZCLIBkyd6JElfiFHRIjitvU5Htbaa2DAATjQDd
uCzIQre0KLofgEqMH82xx8QsN8y72hqqn1Y1Zm8bWI6v3888xS0eKlQXUf3c7GdTj5E1zHBJN8Mq
8AaS5AOGi809dgXJ66dKMZ2k2DGpUJNDr78iJjrZkEoRQ5UlACathkkRajQiG2FHFKL4REWOuqSO
pWrf6a9j3T/v4pfDb9/hSHBDzZoljTtbbNlQTo91O7+ue/KcpsNSFqUoZFQpE4mt/GKryjgNV7Rn
Kr/IQMTkyLw8GC22ZdBO52NmLAnOBmb6cPt8rPfrX4NqfD4SW9EU3QyqSQoyPQr3nN2nEIhwK7hL
waW6mZXs3S/r/fo8FN1DyxYIKAi89uZWo8MeyInVd75ctfKBinN4XBb1n2mlB8d2YLYwZEvUKfrQ
i0iyd0Li+k79a3RuN1CUJs8s8fR7ubpSr8gt5Wjwd4YCoFubNfxcTBw5oQz5cTYqfoPS6rvbq3tt
UPFEZOsCiqGssB4Uros0q0rS+KOS5OesGDNfbrF4QbIh/dOyk/Q9siXjzidd33HPM3UoMnLJYeBi
OvomU0IhNbHTFDgtdWcAm3Fp3MXVjHxrvVjAIS1MzRyYyccQSuPOIq+j7a+hOZ5o0ZE6ybwA1/Pt
g7ib8wlqTd7hRgb0MHzsKsdx5cFSfLVe5J375dpUqVWJjJAJw+Nfj2dFXZKo6kgdUPDWJrD695aB
xSd8RPMxK5EKFy6qzYcq7dSdQH91qiAleKyRkSri/f9yP2WRBFITXSR/tjChsIraOERdN/3W8yP8
ZJ72llZR+Qf//Yb5a21B/9HkB4WMzvJ6QHlABqMIdZD5gGePRY4SaGVGCy0ZY6k+l5ZZ2y58XxlP
b92JsKWx8Z4OuNK1QKODBRw72/namyzj10+iJkKNweZmpeKx/kmwVrN4WVo8ufLxM+fLPjrwY7Hg
NTq3c4RlX6Oaj8jyAuGW4YklI7QlW8f37PYxuxLERBmfJhAXhMhe17/DinNNHzK99Sdsdxh5Xu7R
N4KPh7vyzuESO2r7FeizUtdBNIKsYvPZJaeQo3HAKSkPLedJH9XyNFA7/eP2hK5tLvQWqKpTJBIP
kfWEFK66aDYxuXWgJ3hq7ECIkWfls9ybvTfBrXtdbvrrS1LEMkziFNzobZO5wwTIiuW686cmK479
Ik/3qH2P51FLotPr5wb6gf8AxYEtuNnHtYbOb9LzsbIMK+5Ktoo7WMXoP1LX9UKIvcfb413bHED1
EQRielD+NzEJskk+lsAf/LoZxmNvGd1dZUL1CNCT3okJ18IRaZ9JR0lgZLYdCh0L9a6Nos7vSlOF
ub4Un0rq9W8zPVQPKQm7myiiV9xNQbqTjG3gdb++IA1eYJaU0ikebc4i9s2Yi2H5A+nSxDrSWXRa
oGoP2Gnojqok9Z8g3gXfkedo7yJMIOS7LkQLU+pKC3fcIAuwFZRbN8dK0n4wMzXHOEqKgrOudA3C
ktZs75ykK+kArzC0LU2BhaEkut7jgdoGter0rT8WqfLk2NPjpMnKO6fA273ETPATLFBoTHE7oyWF
eOle8LqMp2BGqHnRUUKnlc24Hj8zkpkyZkDwiiAYZBGEE3+o8fX0MF8yafcvLe6BUtA6/6waCSZ8
33ftwdYT++RkRfM5MRbtt9tb9XL/OKg+0jgmpydf2DZh9Kqqh85KKz9q9OgL9p3xUY3Rix7jMQ+B
fmT2+7xp5/dzFZtf/sbQBsIWQB6oXW+hprCZNXxEWuodBiY+Rg1LkNXRTmrbS/c1erF3+MiHkOua
Yud8bt6IYucC5CB0y5iLUFoV2PeXN+lCFcXSe8wlWRXzrsIs5MRtJWsnpAKrPy1pMc+tOYYPiIVV
ka8NpvoW8ML4+fYCXIYJui6IlgFvMwyN4uv6V0RWoCxlMZc+rprwfTLk6Dsk0t9aczmf/85QxE9Y
7KzhdudxhMuyCxgqXfTuWyM1BqhHzATBX0Tmzim7tqVompJz0wugW7s5ZaiiGxqwtsoHsQDvLQlG
aPzGmJoHJ2nDP+24Kb4GVgvbR61xrdqLSqKesr4uKengsA66GLlTMsL1qqL70M6pE2GHnUbqQ2BG
qJVgoOO2Ubf4shxWWCZXiRvObeEWS2Pc64Wy0+QX22f7EwBPATAH+sZ9ukkOksCorU7FRTzp7eJN
WAkAK3ZESE8acnmnZHQZb3/eKwOSd9PNYb0ZbvtYHeah02xdyv3EREg8rqXBzdrJwMjOQiwhRqeg
3FlmsTc3UyT5kcGACngh/fj1KgewesY4cLC4o8Dk9dzZT3OSo4rWt8FDgrDiARJk+jfOLah0bjqa
4wgUbzuVQ4kNtQqi0be6Dm59ZqRPk9aGxwmFgPcSQvH3qLFlijeGQ+slaCu9QYV9/HF7sa8cWy47
yDHUa+klbOs7ra3CMAm70m/0Qfk2K0N+0uC/HlWjaXYixJXvyhVNB4jmGuXDLeZ/kYV1mNTU/pD2
4c9WdYp7nCung9ZhK2i0yVLvfNZrkVGkmTxtRJ1He1YJelERQJynDGe7qH3qwAMkrrpD7sYO0k8I
PwcAsDJ9+FoTUSs/pg50ag0TFRUtDPDcefUqAy1C/0vUhkV/er3B+JNByoy49ongQGkzp6EHNumK
pwU19cXbg13ZzUzVYFeBawJ5sbmYF1sbauweah+VF+Opz3PtHeBe4y51nPdcAaE/SLF8d3tMcUI2
J0izEFC3AINRSxMcq5d3EGLiyhjPTDBMhZ8pihE41Gn599ujXAnGlHYYQ7zMKXNvZpYgKhwbs4GN
stNo7txp6X2QxkgEwQfGmnnkzzCp7zOsGOwo+RvblwxYYIB5sdkXPSjNbCJjski5NYCLeRUPqMgM
wYRd8KSczKjE7eb2dK8cGHIJ0cmk3s4O3k63G6yyAbUCfxf7tmhOsuZgp0uDv7hpvR/KoTjdHvBK
MOBYCuAT9WZ09je3TQYFHOx7xBSteML8zrHfdONSfKh0w/7j9lDX5iZevVwr7FHWdb1htKpVKqiw
ZI8a0KCqxiSmAFD4oMQ2WDazLHZyhstsGdaMgxQ8lAzqSdumFN/JSmw7a301iaCp6xwK3qIzevUa
UludWY6PjYI2l0ssnvxlnq2dUtb1HwAlg/a02EObCRuDFXGJ8QP6JSi+osDRP6L5jjRe0eePlaPH
B2MiXe8Lq/wjadTfX7/cSLJR+6CLSqqyGT0BGSSPfdv6pBjLoUMVOYLIS196QPvmnmCf72yly3KL
aGwCKRQgBv6HLdbjReyFZg7e3MgcD/62dRfj9uKG04QNsDR9KpJCOw9go90ZFvdhkvIEpSPh8Iqj
qFdL9vCLUfv/Cd8nRebH0NQFgCZjLATxeP1j5HSse0fvHC+ux+6pmRLDm+1AP95e5IsgyCi8EgmB
cJJ4MG+ifOCkxZyOpu1pVrYcExjkhxpNlbvbo4hPtQq1CORxhwrbCt5daGWu51IyR3XB7skrES44
4P/wHell64Tvw3goIy3cGe4iJiAKihuHgPAButG3pZQqtAhtqARj1hQWXyBdTYhXt4IpE+81F68M
RbaH+rDIt8HQbcKPM+XoPNmz6iGbs8yHSor77qAlYdG5U6nPif/aheQzIadONmIiFrhVpjUaG9Gc
Udc8wKvfJPTefQPh7mMzAMKtcsymbw93EQAYiQ6aeLBTRSEKrb+bks4hqmoTWuVBFHlxYdZvkqTo
3sLrH55k9M7uAf7gqBi00XI3NI2k7x1JMcJ65zBXPqNhw1QkyxX79+WRrMrKiHUMMQeCbOuGSmAi
0xNM+u/RYPeJmyPn/rueLDrdsLwGyRfXyUxSPAnOPj7hqFzdXhL72g/iYaXIME7pbm4+OIjIJVWy
XPNQCNK/2pWKpxzOIe/UMPswS+3yEShJ9zOaFOO1TwyBCuXrgyXDdBkSynol8tZsJZrXWMuX8Xw/
ZpoJuS7sHhJkuo7J0po78eey0suAsCQREH9Wt9xmok6/aP3Ug0CkkkbJBFF2+4yki/A9W5qIdhFy
U0grGBUvTVyZVeyaw0rJThjk0WgZZJUC3+21v3LY+EXAQTQaV3hOWOslAAql5gVR2lPnOTmXtVW5
lTw7Pqe82xnqMg8XmBquej6zwktn+51VFVexULZnT6ND5yd2NCA5gXvMPOjFMXeo6A1ILvjI5s1e
PKCLFcxt+/pPTnaKAi9MVUrd2y8wSHJhDYU2e72FcXqJBImnBnrso+YA3L7Pwp3ocuW4U0ykba8B
Wxe5+Hp9qwqeD/pIeM7xBAE8ENVPioQFTmsX0k+U07Ta1yWnfh8YxAMXK3Ozev2MAS6IlOeZsbZF
/CRBTEEVcS6Pqlh6r8odjkCQ/j8jM7n8HEun3CPJXZsyTw4KFVRlIG9uTlUIBs5JCIF07HM7+ZCG
WoQnspTC+jENyAr0gnBjKHAFwDx3UZR3MQXWr7e39ZXfwPODW0Qm12HLiZDzIsZN6FYCPYpkb3By
/ShnS7fgtZjh9mD2lYG+s9V8zHBAOQ0lGoxyauTn2z/gyrki0UDtmScC8ILtIuhZ0oBObBYPHo+K
xJeCA7YSTpiTQ4e+PdSVHAvhbapCgMeIL9o2p5zCIUudCi2cqS8aPC+qRfNH9v+jHTXBIUxS60tb
aI1nR5J9l2ZQC8i1FOPN3FgNpo3YF97+QZfxnGtNowIJMYSMYVsEnSn4KQOdPM/Qw+opRP4L0wy9
OSDbk90XRVu5fdQMJ0rUe0txmXpRnaLoywVHMw2C6Pqzpxq59eRMhje1enyHg95wjxSgvoOXvUy9
SIME9ljsLmgom/sqnulwV9ioeBwt9aMd1uopqSPdS7Ra99KUILITOS83E8ORumL/SvcF0Yj1tKQI
S3hVC01vWNLcK7Ci9jUNTR6+dLWTvF4divoevrQwwcj21kONWW9LdlaYqFdh72P3+GpijWkhXwJh
7fY2ubqMZCBQJLHnIrdcD4WfRywpUYAnYKo9Tn0SHmMt0/wB2LVbIe26M9y1XUl+BxyYnpmoHKyH
kxFPwcyGV54619UnQMGQWUFVu53aJh+qRUJ1TNGCU2kWe9yXqxNFFIrrj0o1yMD1yAtN1UIbRtY0
Vhp3qOAsT2MkPxVdi9dNKu31ZK6O98zkxRvisqeu2GUwA3sxPUQRxjtYLvknzEt532EPdDbjqvlx
+0NeBluKa+Kwg+6B9qFvgm2Sh3GmpIw3miygKhBF0Ww0j5hC6UdYfNj/9hXMZdgw5w5i0s6WvTZd
+p+Uuoj31Ek2x7GbKnxmM5ZXrWYHASdDO81INrsalqf3GPjutcnF51rnzzgmIF+uCh19QDibfctN
lmbYKpkerLfxLMGx+WTgxfIwZl3gIU1lHc1S2lNduDooTzrIDui1U7pY7yENw5zMsEvTA3mp32PQ
VeLpTgJVYSF0h3BvfRqrTt1Z2WsfFt8Sgc3g9acKofaXt6gyJRocd1w7WzvAThXRoebYAk3Rka4Y
zD9TOcwHFxUBZGbruJAPemNFn27vrWsfFyAg5VJuUe5y8RNfXORdNI8osqmGh3qucV9O2uBjuYO1
L+RHrwekdnr9eNSjeJlxjVAQ30QJZ7KzLKe8iNSXNn+X80Q5gvosvyhA7DVUOcv02+0BrwRcyl9U
DEStAH0fsQAvJphmMuqIvaZ5Y6toXIxzfDRIe/3Q6nfKpleWkpIBMjicE+w1tu2NpEvzTCkXy6uA
W6OE/89yMWI/xvvSTWpzr4l/ZTSw1yCvyUrAbm1VLkq0Fqclli1P7vHU7DXKElavKV6dTo3XdtGw
k3RcjkcEMtGeYYbUDrZ84aYOotyEYI0HrIKAMhe0OyYS1OQkGV0kG4edJOAZF7oOA5DcaITRd6eU
iOjS+sNV2WCjX8uDocEN+/uEXPR3e2nz9/k4yG9Q8tO/op85vIuiJDzHVV+npwDb2qOM6PAjbwGZ
ZkPRupkd2L+TwPLmvb2vRBTa/jxeOMIklWT8gonoaBKd8SIKPFPNTNQpedipczbupLnXVp2Tgu0z
tVuR868XoS0HCOLJHHhxMpanqi3js5Vbn3ILvbJO6nZ28GUQpC3HBeMAHVKADolf8+KsaPT/yBzb
wEundkBdRHJcVOQ1ZA2L6RgZFiIAUbGHJ708oJSFyBv4ylxwnJ71oLqWtElkwjpH21FG1D2P3CQN
9SNpxqtbNkIPjKyL1gZtKlLn9VDl4CxgSFvexhnymV1o4alq1qW/4K5+SEe5flhKZ6/6cmV+Bu9D
wg8kCQEMXg+aTPiOyg2+h8lsAHGRc0ztR6v/mHcov9/ek5f3CaAA+kLARKi+AmRfD+XYQ4iCgRr5
g9lBkR1644hjZP4FOV0HiEqoaChaB13tW0vXPjWGvCe9c+3Qws3lJoECLf7H5kaTbFpg41jEvlVM
5c/KHJq344iYtDvQuzrxY4yj3OugASdbRQy0L0q/LUJcpsdyBsnQcf04o95/RnM8eqqB3uwkqRv+
vyhRs0Qg7Z995tAC3PzAMsOrMJykyJ+GGfHPRtHi+1itpLfof8uJ2474csdTrr5bRrV6AwtjfgoK
fOkq+G2/11o5v3USJwR9AVx1khukJ5Ki6d+qUlR8UQ1JUw9kEvQ4a1RWbn/cjYTE808XTTGIEqIA
rm5VTyodvE+OJbzfy8XHspKzs1KnkK6XLHJRQpQQS227U9pX6mG00u4kcdFCXOjtN1mhhj6Ikmpn
NS+iE/EPjiE9Qjrs/PcmaRLwsWKMFviboxWdwyJth8OoU1lMnVb7YMhBfry9BtcG5AhxKdDUEgWf
9QYPugIZ1EnSXcrzCMpGrXZf9erkWVlRnqshSneylYuzCxGOYYDuUlTDzUv8+YuAaNVLrxsBHCsd
vZBjDZUF2AI4hWW0J+/VUyO7ZhSoCihoCg3El0ORCEvJgDq3O4y1gbg91aM/MT3NPjqYy3kFVrw7
A4q1Wl1govtIDka8B95DZrQeUOJZ1uYVPnGdhcK92pfKWdf7/sPtaV2EJP5xDhz1QBSX0HkQV86L
FdS6pKEmBftCzhswFgsPamXG5rXKrQVt97H1snwuP0SqNHh2mO+BzC8rwoyPgxJnBuYATaPNjomk
oNZQC4WSAb/HM9Q+fMBAoTlqRtd+qLAgnXyOTdBSw+rl94WRLY+pVdV3IYZ/7u2luLbgAisLvZLa
Bt3t9VJUgCFQpYEIE6rC+qRSLK/AkOz1Z5J8gV2E2AVF5y19S64Rhg+sUscRNByOvYNssQR8EW3p
AS3jUtt7HV6dFc81VTBHaTZuFhgVOdXCE0N3kcDGf7EIi8e+HrKdtbvITMRn5N0gEG8EwG32qYz0
3rKxxdRQ0oIfGi4ZnhabxbeU3onkApvXkVi2rR2e85VwAxCXRz7FBbjqW4m3hPxPQSJHc2OlM/9o
1QJPVcOs5OOi10rid1qzVx66PiJHhfIeNe0t5q5R68FULCg8aO7TZ8QszxUWKW6uLWDVk6DbWdfL
r4dHJkUTEDNUTijar/dkjpb0ohaMp/aqdIJ6153pOho7Yfvy6zEKrUYAK2hJWVtKje7g7kqVWnet
JUzfqo2d+FrjzG/Gqs9Acc6SkxxKuTV2QIWXi0nehdqazkkg/GwhdWZa9qivcBTiPonue/Sf0A8f
bT+2AxnR7Xzxbh9wcYDXEZXxhOQg5rLc08bmtqABnztVi/Bv0umFr1tTce5RTPUdZSIhCiiblobd
Hspc3+O4XcwUxUiqsWR8vKqF5eT6M+pwf1Ml6SavzQ0VcfC0953aCA5YqWuHHkTla7eNGE+o6FI2
EKo6m6pBO4BIyEpcmWMLR4VFw76wKtJx5/a92JyMAsZVMCbA7VHdW88KPghZ9VJO3lAkzqmEEXVE
drTZ+WriX1l9NTEKtViQPxQv6RuuRxmWRilD2EZeqNqxH0lT814PauGdU0Q7b9prn4nuGCFRWPOR
Mq2HSubBzDOnnnB6b2dYiPn4Nbfg5tAgnO7MoAx/u70hr00N0Bs3MHUP0SVbj1fJ2EwIQzyv0jHB
aGhQJQe1KMlZNTP7/vqxYJM+lwZAHm5RVK1U9WwYUpW5xVeJOznwKyVInwZpLvYQhxfxhLWzUTOG
9y642NsOezNNBR1gzETgU8l30uSgYqZG5aECLHKuZwO9e6hy/u0JXrZXxaiQ4+hLUKC0tzddoNST
08n55PVT3R/zLo4+5ikqclHB+bIRQbqbyRXPKshht63l5djOg/LH7R9x7UhQzEcdgnosvITNZkU2
wVnQTEDxF8mfimR7ahS3mEf72+1xru0ch1aX2K2ElO0Ko3Ju9fHIONRgcP0EVYC/j13BJKqmnXW9
dii4eAQjihuWF8V6kwJNnrEqwV654BweEh4VxwoLD/rXzYOZjsOX2zO7CNIko3TjIa6KkMK9vh5u
mdIYFlFFqCwMBQZJkXs9Bu/1AedV5W7ueJtGwp9n0Ja9jPvKtkV7gvLKs80vijzroXXa9moulDzs
cEkhlWoZfvBxorma2kl/lLVZHCarmnai6JVPuRp1s75aFs50/LPJ05rWukN/bH5QwnByK6ffQ1Je
nyClFRhMtLYuPqXqSLWMy4k3yWF8nHQT+c+iVO7LXqoPsGnHBztV9mAPV44EtTFES3ilgbzbwpms
oJyy0FR4BKay6aVhg2s7JnmvzSXYNnQZwBUD27ysUnFJ6YFpRNhoq7BVYyf8o8sS60O2WMExj4K9
8/esv7y5lYhwIOkQjCQX3KZMZVwHS1c2yJq2dv7WiLL+PISB7kV1XL75v6SdV4/cyJKFfxEBevPK
YlV1t1q2pZFGL4TGXHpvkuSv3y+1wF2RRRTR2gEEDCDMRGUyMjPMiXO0aVL+6ee2D/TO6Z5oE1Sf
HDRlThFpI4ofXpR9SiA0+KiH9j9RbIYIjPXdf0hK4muWwwnkudGgHpzjvYNF0YdQmaYYENDN4xZG
gmy15h3V46UI5oSGUY640qUCehpQ3a/OESwH58EylINn9dbtJFs7R5q7GU7YrdsJu7f6zHFEQEEr
mf3GzeqPaqk2wqdZmHzQltnVHgeUY6IDw7dHi7qASiuDbjz4gG05YhyRuqMnJoJ+tu3L0jfem4jc
x1/GMDzY3dtbElNA2gHXSqDnto1h92poTxPXVjorpXEKYUwIlFbY7y2lklKUnWG/+t7AIuIAwMaY
WmYqZ31bqUrT9toIsa7WWyJIEg9COcAVfqK32sNr72RMWTbtRVkfxXnWpqpw0FOzxHWK3jEvPVzT
/2ZK6b5noKs716MaBlavo/GmZkcduN1t5bIC4GmQJrgbpzUio2lsL5mCuYZs3cum8LkqeOziUEDA
VDKe/nJ/qbsGgeFp5ENwrGybmwSyzewlMnJ2neaN48Y6ImFpdSraSb/EyeIcVA3lc7a+R1yqSVT0
gesA2NjmQJGpDWYIJWVQMCMLXakhnjwNSQN4XlElmbr8hfHz7FqNCM+aS/vj/mp3rKMSQ9WHoWvC
3S0iLdLzZmgTrw8Q640dP0qkCqBRuNW7WQ3Fg5KL9oHMrXyrUjw4AxI9KhjunNDVD9g+uaJRNIh3
+6BvmJicmIH2l74YnztrOkKt3L5DxBXQg/F7qbqAQlw78aRljld45RAgFojWJ7RrJ9XtX0ezTRHY
gsaUcVSOC1HoDdemIQQFiLEZgsaeWgB8XDRzCKlACCbsdP/j7bgqfiPnn4lYZAtuvaCEv6w1KoKB
mjFME2pm5peC1LWeUX6LlfLVuGSWRv+U2IGVEfZtIrOxbKfaqtUhsLKofHAVLtK4r5a3dYfy2v2l
3fYppC0ckgIZPSdmZNZrM405BSypDwH6zU55iie7Qv3TbBAM0OwBwSnGxKwLA3no6s66ysBpHHf5
e3eQPEBhMsgkvyuQHqUNXKHzHNrPKNs22cHFuOdTP6H9kjSasoJ071+qp800jUmb9wMFbtd+GUJm
OKoZffCD3ZCuubkkINwH9gBkWWY3mxBxGt3IazR2Q63q7tJ2FahlpQ0f6zatz00bv0BfMV/BUE2n
LFbdk0sJ9Sm3lPbgs+x4HL+D2AGeClKB7ZPTzFAwDTkeUA05DasoWSw/13E08lvjRGfBeXWaw/NG
RxDsBVk5gdZ6f2MY9eoijSAdjpPh0XFH7ZqNY4IiYagcrG3nKgQ6A/8EtwS547b6qxbVMuizGIPS
NmhLd7PzuKRFGoA76YO5MJJA7dUR5foY/tQC+uD733jnIgSDL7mJmIMkn9s4PArD6GNW7hioSaQ+
ubnxVwES64+xPTxbOz5LIke/gsNFg23bV0Auqy7VJKScX6KJCGtu/XkJm+QAjrC7HsBt8HcCpqPC
v/5yVpObROLGGLRTsTylixDnOE80EPXKEcD3NrCVmEBgrrCiyVE/6bW/HkJ0CAswdmOA6GLxZVi6
8ikPPeOTpsPpNzK0FSCcOvlFb76+NCUtSzZP8AVUpjbH31HwKCYMxqDIGy1IYIgIrKZKz3PcGwdx
wm2jhO4WTTMI4UlDJWBwvUrK3EPXW4kI2t6DEUwromuBDvp5yuKXvrKyD6Ol98960hfBaC+ZP3hu
dR2EOh846t4dQDTtkEXyD0X39e/QBtdt3CoXAUxWWufnSycAIGj59DUuUZEB+UaP7P7Z2MkfLPoy
kpiFxgwtmrVJc4ZXdEkbAQFdn1zKajRAKdrOG3cGczUBRz0pIU2A+0b3jon8sKC/KMCTMq+Nzq6Z
Dbo1sN+kTX5uT8onY67SD/et7B0TAmrpQERgwCzWVuCkTiyzBRJt9BHj++EIx/6cNe/QQvIOPGh3
F/EbnhFKRgAA1qa8CLoUYJ5jwNibAgUDknsITYzVOde6f/upGL/kqnmU/O+tj/eKYR88BnGwjbeY
hWYhn4fipKKICaccugpAlK2/G3K4wO/v5d4CJWMe3gn/GYMt6wXm7RLqIp65crQxdh9tq0+STw29
BOuLMclXKqo6Lgld5PGB5b0zAdKdYgBXGq/HJrQUy2yavd6PQa3SqYyI3YMaNe4LWuXibJnL8P+0
p69XinTpZNQp9pK6TwO1GeNz3rTVRSX2uEQjKub3d3bvK1qMGkt4K2Mj5vYsKGEyDnM1BgqN+K/g
rxmbHEJzODMqmhz09I5sbdzUmGrPyPR2ZERIkHLMlveEIp+Nnlv8Oubgn7E6BVSah8xEggfcHvGo
R/i8npYRIGthfekHMDnxWKjnSbHDA+TP7qpoOoFAkKn0thKRjZ4iKh3frJTWuwrHcK96C1mFx/G4
3P9YexcXbwVoeeJnMp6Nc/AAuaWlj2OAOLipwbzv8QoL6mMHF+Se05ME4O20WcG9bK6uOEsot5su
QalpJx9NJUcsrLPSp9oxo84fOkS47y9sbw/lJI/BgyshEZuFuUwOw+wSjUFGhHZR7cG8NCXg3HAa
9IO4fteUFGpggkfOKW8e26qgTa4vIYGuOpfnjAkS5BrUgVKAlR6Y2vtcEkhN3Yj7EQTE+iy3IUCr
SIU52gvH7rEkpXtRlMO+9e6CoE9h2k+2yrdTl9lQQAWQx/ifrTXX1EYYQLfHofKTqs4O3rS9exj6
qv/a2nyn3qgMN3WUIYiWLr+qCkRQjjK5P/pc0QLYYRF+ZirzN7yeph0kZxIkjordehvzFOEJlMjG
gIpG9W+htSPChr0bHjj97j4CCafJ9L/0bWszZqOKkMhqCIZBr0ZoXyLzyY1MDnGGEvb5NxzelSM2
tF/IDDbPSutNHsQdNTnB2Jmhb9RW/DT36KxfTYSrjyLM3aUBpwDkCSUdM5rrpWlKoSBbkY4wVBXV
OzsU4EQm4ynKoyOemT1LlOmBNzGyRbF04/IhLMGa0mVjYEcqlR93dh4Ah3yJx0o5uHb3UgNyD0l7
ApyUcul6TfbStHaZsIM1GMevyqTlvlPp2WlI2+Q89r3ql5OSn5Yp/3r/0/0Uid2m7DJEBrrPRC+n
bm05sj0lKwRZVp+YyxtbMPVZWXN1TYcxuWqDYl3zwpw+NEhvfwOHF75p9TRZTlbooq0UV93Vhu/w
uxoOBQyUdlz+Oxjj/J/7P3LvBpdTgjJiAXK75ZlrhhKxJI/3j/Q2vApVJA+lbXcXhhuGZw92woPD
s2ePFg2YPRduMiom6z1Bxd61oRImxQ7hN1i4JC52NysnRQcFAabziEFpz88kOohw9+eo68bP+hKR
aBrsvO/ZnJ/R6kq/osKT/Fn17u9kgozCSIJqElAQLeulcX5jOpUszW7SaDgDB2y/iqEa7VNSgy45
2Mi9hcn3QupjMMm1zcGiirGDFpIibli9fKhst3ko9QQqmAKtvdf7iEfiKYmhCOC3umi2oip2nsEH
JLoISk6dqUamu2vQEZ6TB20UIeR93+Lu4mg2kDizlSS7660czaZ3jSQdGCUylcco1wV1zTFeOKp9
ePBU7T2+cD4xNEX5QCYoa1uk9E4FbTzv/GiOn7LM7pWApHA8UlfdsSM7roxKSOIVKsRrO44O+2DR
YccSRvxoFXNzzsOm+PP+zu1aARNAs5Ns66bTaqVJMTKLNgR60XXVZZnH8I3tLaJ+fchCG+j/7Gyc
nTpOS7jHauw5nPzZnepzPcTJQfPuJ13/5gql1EzJU4IpCGWlo/xS10HnKRk1ZoOCWjfi+cnOq0nz
qzrnXkKpM/um9kn1Q8xVOzwYVa6Rkgyxk6GnMls/wDnqxlllUvVRUyMlDqLWgUi21V3E5sFu999d
Bu4/RNHQvOuTMteDoTQmwaWUl9G7sc3KyKcTbyDkGpbGchpQnYGHNknNR7cjnzjDKrl8bhFFDA82
d+eSJHaCawR3ZOJiW54TVifSdGS4KyzD+uQWyfzSVpH7oAov8Y1O6y6vdxpiQj6nTIU4tetdzsIS
vuwWLl2EKL2Ps9Gaj2AwjKPgfScopDwnJTdMIvefOke/fky9a4p0rOVz37bemSst/UzEpgZNWfcX
pSaa6UmNrvfXtnOV2KZUoWYeGnXjLXSsTruWgQP2UikH9cJTqH3q6kLzLX1pDrx17+wRfMqeD5RR
RKLrbRxyKiuZGfU4awaF81xkXw1awgfxzJ4VPhPlFMpFJHfSeX45ErWij7oCMwUEPqryraSJn/qC
Cnlwf9/2io0ydKFrD0U098nmhFueVIPU3T7AxKAGA/oAglkMoilo66c4fWpC0Zp+03aReCvasn9h
nnf+K7VtRTubWgZD7v1ftLdwOVQAfhk0LNH3euHa1FZLGNO8C8109pdI0x+6QVcPag97Z48xIIBb
nAS6HJuz0Ah1UsOFgVmXmtifkVVUD9PUINA29zkcQ9lwcGHvhKf4HGecGFX+y+ZzZlOU5Z2hdND+
ITgaNKMxx9eetLT04wSy2hMNryT75KWMpPvC0Ke/7u/q3vmgnMplQ3eFJ2MTpM5d3nYa40+Bkwgl
881CcZ4MJ7Pe9WU8H3zBXVtStAQSEOhht+PnsaVAZqmMfTDmXMSKo8A5lqTTpbb1+sB9dz8jISZV
iZ94/s1rmzMHaWbC6qGGMvvHzMxaWKjshamreni0nPKo/Le7NEC98KmBG6DjsXZOaDUmYluuGbPj
xY0rxfCLxNOejFg76nXsLY32shyYlaQazuZgjlAq9WNics1Qa7kO45wi7uMkF6cL+z8U7B9Emrs3
AbAtD/EXQI0YXa9tHB3hxVSpAnRAtFMxDq7n99P0pp5QRPFF0U1fysWc/64Lc0AmvY3sK3iH6KNt
ZOWRuOTePv/6WzbHk1pdBwM2v2Vkb9A+dxTkkqn+51Yc/cbLwbUH2IW+jkxS18uOY8gj7dEjCB20
4ZRAJwuWM+0uTTuZ5/uHcO9qc+EZ5Pyh63PTj9NUkWrTTDYcz0omhbnFs2QZ+Hbfyl5HHfw0tTop
tCpBUesVja7ZdpMycYO2kPyfU6QeL0bionenllHQ2a54huK3eo5LUHpdY81cs+Ew9Zc2G5z5YaDs
cgUCXn0uQ8t67MmgD2Lx2/k5ogJAs8DqmPzExzfpmt6hGZq2QCdSve3/rZbUeWuqM+LvfdkXEDon
iP8WyA+OV13P2s9Z4njfYtPILoxlpT+QyNEKZPUm90h1bc/t6GCSRiL7QYFu43ZlzQyaRgEcRGrr
JKdGhO4DUE3re9cNR8nP3vnmVMs8gZcOuOT6K7XpkFruNA/wP4npJXOFfSrdMPTzXoFFD+2nj/fd
Ymdt1MEBEcPYx3D8zfHmWUXmAWRBpzTzHJTeJCLfsBtbP2sGOrkH18nOg8egOBMYXCe0arfMMcI2
S3iiqNKVpkBpuqnLt4rWdFQAnMbX52k6IedcPbjj3L3+QFMOl+K31MYl99x6Y52uYnApL6gFuKkI
TD1Nr24G6F5liv3h/p7uANERiQJ0yKOKeOdNW7iEW2Y2tIYTXRrJQzNDgFQ69QBVNnNuSu86Jy3s
xMdI4S5RRJKeVANy+vs/YvfDEioB+rBMyQW/Xu8YgnaKe/pdw+Bpl9izfwxDV5470w0P8vX95ZKg
gdKA74kLZm0K/ZkGND4fdYSZ4r1VRtanMM/dJ0+kzoMawwa+LLMTFHWu+Y4xO2c3DY+eBnkGN7ki
MdR/f8MW3OoyuUH6kVPo07v226TSiLabsH5RW+iVxZR4H7u0+A30D5EoDWnODXnN9rB2oYd6C3QH
wdiNyH23CdTkcVccuNPOlSBHGmhTUTrQbiY0o6hI+9zGilbM0+coTqv01Ji98w6aOPUcxiN9ifu+
s/MioU4qW6mUsmSPf/1BVTXphrBT2UzkQxa/8Fq18vXYM/+9b2fPR3+1swlmrFSJGaej/kjXo76I
qQjPTQ3aRhSiOYCH7y5Jkp9CPk0yuI0+63jJx8UZ+FRNJc7a7C0Xs0mOCpx7XshAGwLmuKJk/Vhv
nG00rVqnfKrBJKiPUAYh0DWn8zC3TRBz1z4Us300hbW7i4YEhzBTKpkM1kZdu/LyYmAXPbUqn9RZ
m0+9FRonC46lg+t71xVlnQCIsxzW3Zx0bQEq0ff0quxqhoeLWTrNX1yuNzByeRCVXffyGx5CU92V
TN7A+zeeKNzEqKKJ2MhojCJI04WOqeJEX+wuf/UoOVc1TzzlekoGlAo28ZE2L64yyz6c1mXZQzyj
y9a4SB06lVEebOPeF0NmlAl5/lCZlq/kL1m82Yq50BR5WTVV88fQLNH3ao6sZ1Fq4ef7G7jn9zJs
p42JbAEypGtT7hT1DrrjtJDU1P2cWSL/Q3HL6ncWRNWLHJYxXLL0tZVeVRgs6XnwqNkpFz2vGl9k
bf0gSvXotdlzQWZJACzDq8MU7mZBkTosk+byjtf5EF3cCH7avE2zzxCLthclDcODi2PvSAMNYFFy
1JFtXC+tbTw7yktqqoY5NUE9qN77GAJnigGjQH/SiAPFXsK/7n+1PQfhe1H7BHlEwLI5Z3aq1PWU
V3RQi8z9bHSD8CNtqN+EwjxiBNmLyH4xtS03kiiDiq0psqpuXEyXJE6Ud3nlKLVvi9g7Ob1VvJ2c
Ekgk150X/MY6aQIy+8/8P0wH681d6jQxa2pzgVJ30Udmj+yzqs/L20SPjyZw9w4CIC549mRdBxj7
2pRuNfGQNQL0t6mGl9a0povSqa8mHeISYZZZSi2Av6BGt7bShyMhu1Bg5opi7REum/lNlKX9wbbt
+aSk1YTAm3rDjb4PlIElzAwZPrkMM5iceYYwJy39vrX0i4EaqU+T/dXsCHJpANXoiQBzAiS7Xlqm
F3oadZQEgepl17pPVAg9UKy47xF7n4nrF5en/AjKY+MRKJDWhp3ktDCmogY2kNlvZ9Qqzvet7J0v
QlW0vAGZkw5vguMJen/DGnH6tG/ir0lKhY/ZnTnyncz+nWBKDqQxE8qrgoDNet+oTTv5YFO0cGrX
uqRWVTBAA/vV/RXtXYvEodyKBrPLBB9rK7ycGkwyKnNASt8/DZMpgwCruNZFVjw6ThUdfKe9uhAR
AKVICU7A5uYNo3GnArRgVnKpbDCZyeJdcyWxn01lic8inFTfWGrojZZUQWveLk+ha4bXRZ+1g7dn
7zDQVMYnJV0nzaL1ymfVi2ynmGnd9Hn7bEA8eyqAtviJaVTBvFTiQzqmR1Mee9stpa0pFkMxAbf/
2qg612FY2COJZF4pb4nAs1OX9vUjekwxQvfGEeXi3rGgGypBE9BUwwq/tldCf+16gkG2eGo9KCW7
7IuAcfl634n2jgXiWcRaUCRI5sy1FUR4Y0ObmH2qQ13xEQ+PgllxiWEV7zeG15jFYXgNH2LuaUs7
U7UiBnPHuGZq96GfWmHlN1o4fs5nMR/0THYchLYBzXIAO1DOb4vsXdZRDPMwpcWWfYHNrPTnvBYX
W49aBhkcF+Hj5ojbdc8o5L8kUaiBgQKXf/9LiDeitZ67Wo9XGkr6XU9d46Fqx+HkZpHyl60t3RU5
duMAcy+vklUSzM3JZAYJG3whzBJszuQcmYpAto/QX8/CIKzS5HFyRfEYaWN7KQbam1ahT5e8b9XP
hTrZB3fCjftgXsaaDvzm+Oo2gu5HVHXsFP4cRRuzc9g08UnVeufJtuYjzrab84cpJjs5ENQKKbjL
8/LL9nYJcZ8eelD1DL3FzWpMp8gYrUtdlvpJ6/qjHGvXHn0wl3Ff+QZuTkaXG5oAQmqe5Dz/OVIK
4xMo5vx5gDAEHfZuPugm7m0l8iSAN2lbGvS91usbbGFDRldbp8wlu9fUNA/m2B3Pg6YfyT/cXC3y
uQXhzlmko8jLvjaVdLyxRomp1gG44mWUjIzSPZo839tAohWQFvIp4uFdW4nEHMVh01onEbWuH8a5
7cfmHJ7aMP3LGZ1XPwosiklcVHyIk9hE+XN+8Y8QWn29djS4s7qu8bsp1a55VoI0UtvuiazVOXVa
eXSn3Zx5jBLL4phSj5QWxNqoVs+Acp3ePIWRhgqfknrDBwPmy9mXk2NvldEuLX/K1Onb/WtbfqHt
sZcFR06eC+x927WktmF1U482fZtU+bkYGgBmiud9hj+xhgiv9EhRavGxLniU71ve+6qgnqDMAs3l
sOr1ihlPLStbsM1uXjeXzuwbP0mq5OpFfQ8CGNzxfXu3kBC2mCFkIIOaLE7dvIO5pWa2GnEOO0/E
vh6VNkrc0eD+I9zQbgC+MI52apTQLgLbiCzVBxJVvgMDVn3T4Amc6HHWtekbU6lF52qqaSHFSd8J
fwKsNfqguIQ4ucg+fe0SW/sPxAVRf0qWPmxQoXPM8ZTNntf7s9YscEModvbJTTQz8mGWRhzESpeh
9OtlrA+EM3Y+MYG+HL/kPiAG2PhzX8VLNS584maitd7FGoVyNGDPYwPB4ezZzUmH/pUuweHQ58+r
beNd1B2hwzFwMf5t840jhnqMfHZhvLKb7D+zYfYQhdut+regRx5JJOXwwhw6ZEamlTG4XCSG/rnR
ZrvzF7CP3yrXjNBeiNvGumb9EH6wkqEJfR2+ZDTv2rxZTlnt1I9RYTWjH/GQx37YZrp2vu878nfe
rMNiTIsjwou8lWZL54V4o2VMyFFMYgFvzl/ExBwMOIj5N0yRBfFeyPiYgGpzLPKhrrXMNE5lw0Ao
nw4CcK1beC3y/uDJ37lzpO7sf01tHsLSlLdcwqosa9DejHqdf1sk157PtFyc+33ZTA+TVS2X+5u5
a5bYjYwapktSmPUKTTNKHZMI++TSJS190+xMKcs9VImv1kP9zfMS5RyarXtgd+cjEuST9NJAIsrY
6hvEbldOMb/npLZG8ZDBwuHXvds8h7r69/0V7lqi5IincGtz2axXmMFv6jGJZeLgU/EnrWfn4plN
q/uWmXlf79vaeYJ5Ef/P1ia6mJhoK6MB+jVGmNWXUXHt77VUO7hvZXdFcnSCfBfu2S2mx1QrV+R6
bZ64+hr0ARvv01Dp5VNSha9uPjFaqvGRgJWRk950z9NpSjjNzAEOWtS/j4pWnM2kQ5Q3L/+5v6gd
RyScgF2bIjHEg9u23lg4k9Bjqt363KKmoyb1RaE0gjLEGF2ztNE+zVNh/Xnf6N73olEv/QJ0AFO0
a9+Ak9KNqyGBPyAZXeYDk0S27Y8eu73vRZ+fOEK2Ec1tOMFYyGDPDUvr2lb/M2rLf+tSdz5xC/+G
q7MUYhNSP9mXXS/HcEYAQuNknKp4TN5WVMoKXtYIhPYSKo/3t25vUUTRlAy4iklWNrZqQy/s3BOg
N1A5CxhQ6i9lsXye8tAI7lva+0iE0MAIDFj34ABfryqeNWE1gptR60AZLVUUX50+fLWCFp4OIQJt
VihMwW1uoue6tGjRxzOvSt/+NU9Dc24d1KOqTIMq2x5fjbz9aU66nRzTYIR7vShb8WazdgcIL6Ha
fS6HjhwrzJ3waOBv71iB/PuvHfkZf4mf5XujGwp2DIH+r6ZZta+bzYCiDI2zrJ7dp64thj/ufzEZ
xGxeaNIdeBmBHOoW2Ne1UTFaEXRfC0Y7ZtT9MOySr2My95cmdpy3ee9WR8XvPYuyhkr4TTGCRGtt
MdUyMNkqnq/17kOqZHTi6/6vMYuXU0GWfZDU3TbKJUCU+X7ZiZGaaxtnKRWH1shA5ywWNH+ScpzO
kB4xmZAO1In7KXumZ5e+mWBZeBLK9GyO7hHIZu9UEP7YCPfQvrvBsrTlmBqT2nP+FlQvvYYOvTGG
6vX+l9xzHz6kLofVJWfc5oKstLQskl6HBgkJhGcnhG62BzQOmjSGuyF03wgv/M99k7cLA3oguzTQ
SzEGtm2ZpFqv15rgIObkKgHMKPYnbTTcz/et3Mbhkq1UIwkhiwUxvYnsumLU41jAdZFQ1b1Gkdc/
RZ2w3pdgDU6FIBypRh3ITnVYcbzdUixLNAklD2bPttOWmtrVAu1EwnC3LD4YipF8RblveFP1TfsY
Rjljx0mvHESXt7c1KFiqK54UipMdt/X5gLu3y2NuglM9jTTbwFiwcAkZy5Ph4f7O3h5FaYopDO58
ucebndWSyM7sDFNzZbcnw0s8KsYiC6a0/3tm/vj8enNc29B1cWujnbM5+b2VQvkPw98pG4fmJFke
AjvOYl+LkuwL05LKAbJ4zz3ltSaFv4mHtkRLieYgPBuRRTlRp/meUXhBqYT6weu65yTADqiL/awb
bStwaauUxC0jMipel7wjARdXhWmCk7oIstikcQNhzWVwfyt3lgYdugQwS/oz6GHWTsK4i9eHnRSi
ViLxhvssPntjd0THsOOK5L0u7Xk6DlDab64Us3HsggI/SwMFc4YTKKbCb3fvPQe9+PsL2tlFnJ4K
Dv8tMPAtrEdQB4MHlkOupzCbEe2lvhu7S+AtdXXSzHI4TdbhTOSO/9vAKiD3IJ27ZbIvAXqbdcmL
G5vDn1oWuU/MtJVfoU1QfDcssgNPkR9l/dZKQXgq4hJ5Ttt+s52OVaA+sMz6SXdn8cFMxXS2e2TO
cpOcPm9qcWIctHiaorj4BAdaceAzt19TziBz1iXVrkR2rH2GQeRc9WYGyPQiEt9dO1SboEQB+rwA
hDjqwO0ak7UTPqjNlP8mvSrEMoEagEfUbbL22iSz+dwus30lWdau913n9ixwlcBSJ18HhkC2s2vI
syi2sWhFoEX59KgmWn2GJCm+/IYV+cYRdRIDbgejSMjxj9wtAqEP/UNCqIs8h/Hq+X6iFRtuYlyS
Ofgb7iWjbyclKymkGR2VbiNZxkcoLqKnxAa+4mtVfwTR3Ns87g/K0fTpb2UFIUDS9IVZ2ABS7PZT
r9H7HWu3e/VDw4poT9KYgfbupp5VpI6bV0tcIsSUmQ/xNDhPORzWZ0+dCr/XoiN7t7fJ2t7mpZkr
lAqQPS0DZ1be5kBTv1KHnR8Sq0oh73W/98DrX1uWRbMeFAL0PLylsim8Pl1qWA51EalFMOkM6dD9
9ODmctoHU0oaakl1xKx3c8Cwx9yThDNRWyPrX9tz4nLp+nTEU5Q4ucRtTc/HQCODX3kEffjZ2Vld
XNKWHEeVTsKk1SZOmLiaqiF1iqBrx9k71UoUfy64NF6cZRgfQeoUJVTuc84s7OABJ/SMH2qS6oXf
Zmr63C+x/mXRjfw5n1PtuUHIjlIStIPAe8rihx27/P6iqL4yEd09aHY7f4wHrT3HowbXUazHB+ii
3Z0jJaD3wusGKn+9c2XdAHrmOAVJMdnPQnWGszWS8bhdpxw4xY0fyo3DDAM4RP40rdemhslhvpH0
O8jt+bsl3PKHCIv5WqZ9jBxj06XjycwBddy/qvasSpkhhnn5A4BkbbX0YuI5YyrgPdHms7dMNcKa
luKHTR1B0a2o6D++vtTLUimYoHAvUe1QZq2NLlk6hI2t5EFu2UPQwo0XdCLuKBWWR/ykex8Q4BPg
A4ZEZF61NiWWbnYidCeCHlkh34qt5pQlIoQGGBjm/a28iRBYFd1rOMXh3pPFp7WpGKybKSTOsheF
e3VoqAWj1Y9nJYvji+EV4R/37d2mq9Igg76mZG9GGWJz1JSJcpuOIEqgTVHa+ppZeRcU9PKnoVWq
ZwG7xxtlSruzlmbVP4nX6mdHTasP93/FjgNhBUER8NU0ILYcPV6BBFVVulnQjYkTtOBBg2UCBWeJ
ZH7nhV7j24VZHhjd+aoSQ0NZEbZLeBHkS/VL+aMrepSwIQAL6tpIzmEais+L5nR0X9DfuL++XVMU
qSRyF8D1lieiKUnqZoGpqFWja8cMzGV09eFdZ7X56y8beIkhXiCypSC2zQ6SwhhNo1QwNTaeX4WL
e1GaZjpVZXtU6pDHenNLUwyTZXp6AxSbNycQyLoUvwmzgNDVC9Qos66117Una/S8v22rmc6jFpsP
bS+ck9JaRynJ3qbCyAdcjYwShMDmzW2IiGyVpDhoYxg/xgGW665WQQbU4XBQ1Nk5lcwrSaolmgRc
AptrdXHSuCmsIQfoMaoQW7T1Sx7CElyFbfmgFUZ+ve8ve+eB4inRH5QmgOc3O8s4GhDHbMohUtfr
p8KxmnNV6+VFU1oaaVpR+GmcNgdXj1zEzef8xejmJoDYcBlbBaNTaIwFKVg+v1QJIXRVZs5jZhjx
xcscrfInU8/+vL/gXduUkYBdgFOAtHJ9Fl1m4/pRX0gVpt54s5Rq7xMZWie1M+JTWw4/Mq/UQLzZ
R4DHPSeifKwzFQ/bKVCTtWFvLktXSSDUUPslepjJO7+g6h6duK6OtMV2TRGt/XwmGR3YZChUlPKy
Vss8gCfw41KozkvF3OVpGdTX85BBy+RB2UVuAonR9r1i0yYTGegsQLEpOS3dopzFhNxXOjnt5fUf
jlIn40cEezAub05GST0utVWum3i2y8e5YLTPZ1LhU9O0ytWoM+vEI6mcYr2dvty3vPdyUQOEyxXz
DsOSm6jDTsTYO8LiplugnAr7XD9BjRd/qEbV8Yd2mmN0HdyvYxNXra9ntu2PiuUe5Lh7J5WmuZw5
YzSYTG3tP3OYZLJmkQW9mXqPgw7vlWmW8anJyx+aGxlILxwy3tykUGSdEmRCx4i4n5WvbdaJXoxR
PWMzCRGBN7vhI+z+7kExa+9IMiXBrISsIdhbLHVfRPMEF1vG9TpM70uT7+nOU3jhtfzuhFa9nJre
qd/NdoY+wv1Pu/ewMH8CEQ1dHd6wzQJFORpl1hZ5YI56W5/MPhHnqcuiB8vK2q9AMN0frgdDgd+6
xXyCmFpVDn7B3oVP9igByiCHiUrWW9yDIo+nCJ4Rm0fuRPrcAwAb0kCoVE7S0nw91w9vNi8o0TtE
2FTU1/aS3KaHqmDPSq0cGRtvCbTGThnpa/ODE7u3NCROSPqpzHBsN6bSdnLgITAIe7yEmR7Yml7y
Ouwecrucz6JbzAM/ur32uF8Bz0oCAip7226+bbbaEkZRFoyT+BS13fDUqwSaOUieVwd0oDAoyci7
iJ7ENh7JR6dqPbPLoBOvB5iuOOwwFIyXoh3NA//4GbGtH0tsSRStlKak17lxEK8rTQqxBRGrkkx/
6vCcNb5Jtzjx204sLzOdvX/ElE+nzhuSSwI0/ONYlbavVxk/SIjq4Da8vYf4MRTvwfDAUMB9uHag
HAI+s18y7mElyT9XpSUyJuY788EWlKv8sKi7L9FQl0eM1rt2qbAweAn2loRsbXfQ6fv3Y4qKwWj/
PSlKcgZ94DwPFmVosu05KJAaebl/Pex5FPRiTI/Tnpe127VNj56TWTQVJEBCyxGhFtnFSYX6djas
7NXRtA6Ggpk7lNZ2KCIXMUT8T/nMLcDGi+UmCyemgWS2bY94Sm/PpTSFA/Ni098yNqvquri3BhNT
sHhW/php7Ym5hTlookh9AHJ21EbY20X5agGyAREKanO9i21iD3qJ6kRQlNb72G2rE295eXH7eHm8
/732VkaigHdInObNezWXtJMQQM4oSiTfkZhADHNpigiipaR76XNRHuDo5C/fnk3cgpaVIfF02/DH
1OdIcSonDWDBbC6jo3TvG7fVP95f1d7+gXxh+2gSw0Gy2b/IqAC4anUaTEZrvEP3pz+FZdKeOnTR
Dq7svQX9akr+lF8y1RIqkDLuMeUCOXif9WF6zaBCP4j/944yeRQNQFRR0ObaxOATT6EWmf/D2Xks
x42za/iKWMUctiS7lWXJ2d6wPGObmQQBgunqz0Nv/umWSl0+m9nYYzSI9IU3RFU6ZPVyF3Vj+JDt
xGpvWrJ/gs6vEzH+fXOe1sCupwJFknuL43w6tVx1KFNM6O7TwfqZZZRu2s0JDmWjpnjNzEuUjle+
5F7BBFVOuEqT4GyOme8YYa/cMu0phgGx9JenoGi8w9tb45UNv+v8QNXZQSMvNqCM7NYtBkbRrZgk
GOGsTwYpqu8LxoaPntouNfxf2YvoG1NXIBLlpJ3XwhbkJBgRjzit8CPBE8NL/KII4rUKLnEeXhuK
B4/CAvVMXr+za0osss7rkQVrslamwi/Uce14bMCQXOofvfbI7nVM5OCJVYh2zzKmDT1UhddeiVNj
1MfaqPUnKzPcLs5Katw0R8QhLNwCvkxkXuVzaydOQy7e6a5LyA7077eX9bWp73AA6CX8LCoep3sV
UYVw9gxZQr8yynfW1mQPXHobQWF+CQL5yllEkYvQlz2EDtC58ZgyC1zGN1GiAOQ3sRMMEkCOBm9d
lIhm13g6gj6KLmlavJwgrw+NeTBHaEuiPHY6wcKmhRaaNVa+2AUd7EXLuF64ENAcrC7wdV4eEQd3
SiBi7o6dJe0/HQo0fyDMuizTdpmbuFTDdAC0Jg9t36kkssSlbfvy4IPg2yurFPuY5Hmeht08ULER
96Ftk8UXar3tAS9q4+pvdwiQyIBcicNBe/ccSqHrxW98Tl66jLOTtkM1xJmnqkPUDH9PQmUoBP3A
8gE04hk6/YBzt+7mOQaiPptrgHzD7n6mzJ++PaH9Xzl9ShmBqjBsWnYhu/l0FPQEaQtO0Ko6a+qe
0dmojj681FSSG17V/G9xkBvdsxrW8O83yI71RCwbIi8tp7M0ZZ67YIk6yHC70MwxGiN9VI5af3Vb
ZV6PXb1evz3TVzYk0dDOcNg7KBAPTmeKU2mmvJHxMtmuQJf6JkELPL+J7GG98huM4eO3B3x5xHfj
CZoltKwp05y73jRijLqqJUJW1ZBdCTG46JdtNr5G0rulWeXeOjgmXwhaXhsUs+CdIf3HL2+/Af4T
SUy1Q2S+LEua5Ut3sBF9OgToG6WWr417uHL9czl15oXA4pVrBXzw/wbdP/1/BjVtCT4B8AGdUD9L
+mEL72hCzYkcm/z9339UCsI7h5KT8YJxONaNnCex0wBpmP9jWbONwmdpdMfSXg18mdlKXR/8NXGM
PBAwE0eeWjRs/rPLzO0X1S8F5p61B1OFrtuaLouL42ZQRdT3vPDvrxnGI0RDMHxP5M9WUegtiuhH
wasM1iEh1BkPLu7FyRwgtvz2B33lAiC1A4NA85K+wnlOnWWGmnq9G7XSu7nb8sU4yMyBbVRVlWVd
i8wyrjLL7B4wcsgujP3Knb1Lhf3BMKK1cs6Hqe2l0gPKtrx38wc1Ruu7ZUBR9O0JvrI54fAjC2Vz
XaOQeHbPEDVZ3TJjO6MLB4sZX5dXPO8irct1uJCXvHL44PnRs9wvNgwizsKZqKzrtY+4PdHmcG9l
PW1UJM3utvXo9zXomH422qm5MOgr8wvpIOyGMOREPLinh281jY3STDmnPkLzcdE1ZlpMlHuqYFYX
brSXVyiGDbg44pO6q3ee5+W+pzIrmvGeYUeW3w1AaIkLS+o9VTxkXSj8X6gsvToeaEmQOAB/Xvif
ryAuxCyJh9zVC2/bZikfCqQFcLFf8vafIdLthQFfbkgmSG92d0ghaT7vOKmwGObFQoTHktI75MM0
3pWQ8i68RK+Mgpb8DjCCxYFgxtnpLoqtduzBQJ/UcpvrHQZxm9m4iLy971/5eBRtYDGSDLErzwtG
24TgiMWrmnbNFjqxgjR8zOa8/mJIXd5tFsZzbw/4yrR2phSAtp2FwDt7uhF7b+5Lmro6jXrXvBLB
ZBwK56IFxsszRthKI2IXVWGcc4TwFto1Yi6bTkfUVp9yOWa3hlzJILzZopysg6euVvLCir32LRFK
IkzZ7QzZ3adTK0tDE6+g/kBZI/wnyrsmyaHHoC+kx7ialuHw9qd8eabJwKg7smq7New5TFJFA7Qv
gTwOJg7LwS7K4Ratbp1Svb0EoX1l1eivgKSi3gYd8xz1s+oq2tTYseW7CXZk5eDNV5CS/PWEOMXA
wTjE1BDPH7QNkTAZWkxoQVPuya4kxuNuLw+iKC7APl9+OvAi4Jxh0AOTQTPvdKloVhXBWGFyixCD
fOcq0/sYte1mx+U8RJckY1/SKndOz59VQuSEK/gsMFg0XBtp7Wb1ZdFP2OJ1QOPB4eVPS16qX1kx
U6Ay3bz76RHRFHjIlx7+0V1ldknbrrqOfaXDFnG2oAYNoTbn5zyv679GqMqPQ2er7+MSOUNsDU2Y
Xa9UmHGIn21nS99en/2rnKYBsACpL6AQy3xeeKZPUzvXDtBzNrjIb5c50re1XSAXV0bebahMF7Zo
bevDJCWErGi+cL5e0SGh2QWnkyIHtV3cIk9XLeLmVW0hkBWG7PVlyTaczLvJ26yD0Hodr0o9+0dX
1MVwlDP8c3el/YoUhFndbHXhRheuspfnHcMCcsgdyuHslejTn7MUIPFnOg24V6nyTpExH9a8aRIH
g+87FEvzC+/Oy00bkukRMZApQ+I/B5wKLC5m2hlzOhmlfYyIgpK+EiJBv+/H2wv94rjz5ACXpwIA
iWX3Yj6dmT/Bai3LQlDvblSyKm1e9wjrv397lBffbx+FstheHdsh5XvQ+Z+EoKiHDoHmhlEmPd/6
eKg8dgA5jqz9+2Iy/roDtQ8HxtWxSRV30b7T4fLGmeUkSpH2RRheGaaWqTG5FZQVy/nbyJy0CpAI
IQJAMWh9Z9eLvaJTn/WjSIdo0bdu1G6pWqv2jljokhzbizO5Z3B8EXxzCZIpFZ3OyhzzNmhzMWBl
AYPCmoUXB9KvqcYZ0XWGl1vMmRpuBNLG8Rwtf51p7cNzk1KiopRKwHc6fEvw1ZcKh5eW5+gAlG14
L9rdPBwRrlR2Q5+4cv1rtMY+KIUpewfPv5yzMCWgzzYf0h2Nlqgg64+9AevBKbP8+PYefXHm9qHA
a8HjIJpg+5zOz99AfyvPEWmwBduVqmy0ZHw9x0IG64Xb9UXMwlDAF6gEAGPcIVOnQ+3oQr+0Z5Gi
cmRK1FMz9c1GBn+Jc+Eaz70zes8YcBaf3p7hK2cdhOhuCrHrueCBdjrswE+Rc26JdLH64LpeEToq
8378f3zHfVpI3AF9exFnzt6SI3jIPummsbtyPMNOwzK04nHOo8P/Y0I8t2wNKGJcLKcTytfAiNyM
CdlmIN47LYc0GVxfXJI5eW1roDJKVgyfkK7W2fU1o28wFI0rCL/K9hAO1e9FR0XaTtEl1fDXRqIW
BTmYkiyEn7NDRhU4MgBD9nSytvA6xJkkHqrIvJ8qT/xtYMQmRJ18x9Tuyf75pHI2iTEH6GF6opwh
uM3mVbgtaCcpt7l5e51euf6pa3uYj9Gv2MHKp+vEFihRLl66NO99jXDL2pjVgx3M8w1GE+EUC17U
9kKE+dqYhMyU3PYKLc2Z0zHB7zolM4QeoubyUAKDiyu1bLEFpfCqC8NLRgivnen/jrf/+X+eOKjO
rOYEe8PTKKf0YjSSarHXm1DDgW5kUVyJoS4uwBT37XASprGGKFiy+y2evBcoko732lPm0KW20XUH
pJDNpEFI825ZQn9vkrTx3JgBymJhnjgL6t9vr+vLORPA7xAP5AOhE56LbwSlJ30hucc6wsCbJt+c
dB5Jz6e8GT+Y9TzcBDYH5u1BXx4RBiVpoEfEc0Sf6PRDR/bsIsI9gTgfJgcN6s64XSjvx/Y2Dse/
HmonZe7yP/QuGO50KN3vmkD0YmBGLt5nNS1rvOCZ8qGVKJu8PdRLmXyakxZ1ImDg5A00zk/Hqjy/
MTZmltLlGUvgACqs4s7o628NShI4QEOkSgbVIlyjF0s9wALjya2xGrZ5sfLym5/VMPxDFxe0C0fp
5buBqOKOhtixF3yHs+M7TP3Q1i46PK3hVB8qhFkTEzjMp7e/wMsDSwefjgPNB6i+RP6nHwBM/9gU
IeFNZdpmXJeGF+fBFH3Utfhqz2N44ei8NikG/ANkJn5zziYFU0y6A+q2aeiP7lHKZhzemUXoX8o/
X5sWlVQ0iMmnEKk+m9Yyud3Gxhlw40O0BTZegyOL7+dxF6n8UWnjkprzn5Dz9FKgeYMm3q57TMft
HOdRhdL0pMmuDasiv1nypX+M0AD8OBoYrYKrF+7HYM3QyMmmQD3ge6m/1X6k0qyO+i8VImF3aszD
O3PqkO9zomG+EUPhQnSq8veNsEoUy4eLZiv79n7xo+E27Xq89H/Pu8xBhj6i40ImRxmgC2Ijqs3n
YbObWwdexGMUjOZ9563O1xUNrL9tPHHydrrwLse+J5tnK7SKUCzh5BBXj+5vveTRY7QN3aEM3c8S
g7dLfbzXNgS8AGhc9O33VujpPne6MspMWap0BUT2szO85VoDUEjITcJYt+4lTc9X7kuIAbwRXJZE
MC/6XB3uDONkyHSZ7OmxGKUVI5rr3ojwYj34lfdgZ12T4jEgidfZmaIqMJo1OKZUeXLajuGgxaEz
SRBu84ED3DgqTFVelhcwWy+rBdQKwEDwElGsBVB+dnfKHlaQrHF/3CC9rCmFdVCyFl5WcdXk2afC
EOv73tR9Ws1ZNkBNiNRy5zlrKGLp5s2l9tfLV5mfQ8V/l/XfH4izakGnsiZUvS1Tc9b6a6VdOl9h
u9xLay6OFfrq34pg6Ztjb8/l+7Wr9YVn65WzxFvFDQpHmyLleegTqS3zXUspfBzX+qsAHBEHRVnc
DIGRJ2FZbR9Xoedr0QeXlDde2Ws7RXbn+4MiRrbudG/jHO1Z46JVKkIjSAd/zp9sMy/usK1ont9+
Ll4dCvYZTga7VO25fcsYOWZu6V6lBADmdbvlbqz9xUsQKtuSt4d65cTCF8BHywlpGJO1nc6q15Yc
I3AgqTbBDl1thpxHnmYvqGNrXNuDsotLee/bQ+KbczpkWDlA5zZHQnMLkMj3w6wkOfR8A9U6Y72f
lLf8bcmJM/S/SWJJcToiRPy1MoxMpnm4bWnuS6TBx3W792rnr9tG+1D7Yd1FKChnnw01G8oqM7em
mlZPzpcy0s194VMADaCBLonRRP7T2wv42oEABQJUmJyUu+lsQFH4wtxKJdPC1mWc9V1/E03lr9Iu
5ZOBq8ttoLzoMeybSyjvV4IMKheUUXcwBczWs6SgGmalnFLKNNO1f0WSIxOztv8+afSgI9iQB9mb
FKDPrt11aLXjk3WnuSl+9LR3HhzLymBJrOPh7Q/5yqEDao1ePgUvuJHn+rdKiX7LJ5IqP4MO0FQE
GfNMY3/wLlq/vHKJEgYxLbrBEFvOaW3uatlYZsK5l46jVbJY1XAnNb7P4CUMdRtOYvtcTHN327ld
fY/UziVx5pd0ExBRexuEehcJ8gt87hYGU9D9MajQKzJ4xfxzmijqDUbvXkmHuo1V+OEhJyKKu9GP
rnZdxPTt7/3KNUCLmgSWsITf4J9t3Lwy12Us4dm67dwc/cqd39G1SF21HMo2aq7fHu2V3fqniAms
m6NCy+T0CqB3pZas5rpxRu7spveLT5NW5YVRXjmMjPKnBmUiCHDO/Gq0RUOGHknqwvf6NqH8uQun
DA9RIMRdTZf6PVGMIA7cLt07r20pgjyIUlwGsHrPA70lXItZQqAPc8u7htAepl2FpnheVvO1QjIX
cXXLTpfN6Y9BuDSf3/68ry0mXQQQ0buwOvXM089rV3WTCZcKQWU5G1dO8HUgRD42OvxtGoUdvz3a
a0eV7iv3HSoPu7ji6WjYubhFV3IpbGybJe5Vp27tri4fN5oAF7bpyyXFfoFR6IbudPdztmsfRrKa
hkCl0ZxBrfe9LGnBPcRYN3lX9NlEmpcZLJeMH/L2LF8ashNGQ3yn/EGzCDDs2ZoOWa50kQuVBl6e
TXFdeOXB1obkooW02cTmarvXwTZ7hyaUYXhYA9UcFalNfaz7wo1NhJaqeBw1WAmUSrCP0PV6nNx5
/HHhl+4f/DTDAXrPu7cr0BAfnsf9oZ9XfTnLMZVLvt7Z2/4c6RqU67h0V/UUjveb/x6DhzTKXURw
EfL2rktHXnJPfxmj8zP+aBZRrQLYcPZYoE3tC/yRx3TtHf9mNKZvuQJ8uU5uc7RGWrBVtl2qn77c
+YBnwTVQpOWJAi95uhexM+/LPFP424Ihqg7GtkxW3NTKMa9may2XNBrlWl29/cFfHgACYKRtgaFR
3eTYnQ6KvVDgNJrEW4MZSRCgz5Nl8rN3qmq8C7WEPwS807VFeIRHeBdWAXF6vrZ65VxErcs7b4wu
2LMha7dYZQgYxkYfyPfLWIkqGdHtKFNnRnUomTp/+WeTxuQcIqdyzNTcvPAh1FK2iRHo6dtsS7AE
RriGn5tlFusRulg+xqoz1bt+asJLaeLLNWJtkAbA6of/UD04/Vx4vPVZU7EpdUVC5M5+kOCPY/zO
+6LBJ3tqP/718pCiEEdQ8qIKc56zwXXjnw9qmQaVm/uxu4noeZtd76P0Zj7bhcFe3lC72Ot++KJd
2fO8aCjqqkKuPoCX2pj98IAiWeZ9m+sZxnFYNG34mKvQm2MDBhW20o0BV8BrdZUdA+Bi1bGZx82K
V9mILzY9RRX3vW8XcWj2xUPellTN9VRklFGM7dHRLdq5RSSiT4OwS+QjKIlTbJnD4Amnq+Ljpjdh
x2bQBtUxq7ziXZCF+n4ODTNP+56gKB6aQm5pjeYdqtf9oPoDnjMefLMMl6dkNrTnwTcFqH094fW7
JouY1/KI+k0l4hzj9Py2rRvtxHW/NVsSNYvZxOuWDdEdiJy8gt5YVtNxNIZQ3xnDMpo3AdJv7lNk
j7l9GGQE/M/JzezJWWpLXK8BNvAYRzQyoETmh983octL2u4v9x8cFCowEFGoXdGTON1/9N7twvYp
ZedBGcU5TFpkBVCpoBkaHZq1CA4XtgT/3umRhcMHheKPKcZuXnk6HhAXHzl3QlkMRoqvyh3EYRRj
9dTN818TvQil6H5w7xLGUac/e4oXZ8sH7L3RMZ+H9ioLreIuWC0sd4J6vcN39FIW/qfvdTo3mnvs
qj8CNLAez7JHZ1wdnHDQn1kzD/7Jasvti13pUl/VdGfuO8fJ/lFRueQpYWyWPzVr77ZJT71mSwI/
i7JPfbjMn3ivyz6u6Qhnd66U1s9eDLC9eVyGLxr681O59JRQijLfwkckL8n2hymfb1qjmp2YlMte
Eln7gxmP4EaKwwJ+/HOgnPyrBzPy42DJLos9v/XEoUVYK483bFI/y6LVfbKGkfi3g2Pywaw649s4
oRYcL+0cfi5U5aP7U+bqhm5us6G4qeVzXhnmL1wHoSaLKKu2OFg7ovZ9Nb7Y2tWfa237t42q7V/r
BLgk9d2t/IcgT4qDtWyQ00QD2erdVoQtvZJqCJ5RM1OfAZVtVNWNTLWJUGPZ3bW1FX7afMfKHztV
mF7csk/Fh00Xc/G06WAAxGMod0TaIDc77ylrh7JPImIvDt7sFLdNGC2fnbHwxsRwhumrIdsSVfVM
lislIX/I2f22pIIFuaBONdZCLaWNrH5u6p0o6FqZfpxLGDCx7py1jy20KZ1jT4HiozYqctgOatmY
+Jm7VrGeZH636QjDHL0gC5DnNMYu1EfOX1rcM8jU2NxIinGgzksHM8cMXzgsgBZfilswhs09HqFV
kMiVP7gw2HmSsg+Gdje0HNrL9CjP9vY44py5as+CsmI2ydLo4Bhm+hJ75EVJce9z7EhrXqa9incu
CUpL3h3QqEDut+oK49CF+XJHuSk7eDn3biztaPmQ5Z6+86dBNXGBrswc8/ioMhkJvC5FULBx9on9
91Dzi/bvvDvx8YcvhIJQLbfLZcVTo+sI6z4GujEmOnteJNNq9Uvvy5zDSnKVuyt5WoPU1/nsdds1
yNZquh6QjB+BF9gGDF0xSvF5gazr4JkzFwAr8m4uUjuSdRAroWV1nZVZQXlLjOirADIZs2fhVbVz
6JWNI0K2lJl1qFs/OCqFcMDBKjL9JCeV87ebYr9yokbF4Rz2+VEvgIJ3Faq1i7U3Bb/R8x66q8iZ
ShQqjMh65qYIukMDtO1dPmbzdyksd/dFzrzyaujz8WtjYkaeTK7B8S4y5HTiOffVkhR+7/4YxIS9
Vzko/Zg1Nn2NXHezf1N1VZkdMlsY3+o+9x+DRdNXsjA+j1JwMhyzijCUM5hTDT+4g93fVUWxTPcu
nKivvRzcNTZb2d6oYkMDoN6KwTyaMly+0f4bb1a5VIBD6sz6qN1w9GJD98PjUuf9O1pJqMAt+QaQ
dwjDOou1Dnsnye2geqgI6cyEltr6sRZVcJsXLmHdmmlaKm2f6TAG1kYRe9zGVl+RV6G3Xjfrdpc3
bffRUaPZJsEWVt85B/xCG2DArTa1l6PF26otEY3Rz8chd1ecicOl+uDntDjTqUa5nYoFAPtYBrIW
aTa1xVNOzjO91+EgvxeVOTUYEjrmJ/p8XRgvmT1/66IcHkVnL91P01Sbf91bNq9EbbTh16XMJUYb
9LHqBCiE95VK7fphQtL5sQhh7CAdOkb/bvz4D4sUtoinrPO/jegII89muNEnc9my4qD8IhPp2qHF
BIQos6s0Kh3RpWBVsjFZgyx/p62usJNlxEc2hmOWV+BznKXEsWKN1Oe+DdXPyWjM9QDJVTyCNaMH
4ZSWd99ug12nkR5aJ5ZIlFDH8QzEIyLVV0fZGkaToCDgOkc6jMHPbmzWX1sNf/k6HHuHz9GE3lol
W2Pp3yQTHZJx4bJ98vAtXT8FTg7ZBNqsoZKyk7NxP68SpbCgCKsqRdfKf1aqLz8AWLS9O6/m68Uk
z7txslQl/3bnly3aUGP+XjpT6DVxJ7ex4i0cp3vP1W106+VuPydTufjLYXdbLuJ5rJru0O06aEnR
rZNz06ml+wpxSS3xEATGVYH02xx3rSr+KZcue+zncGhibxPmV6+zxyBuHSd/1jO8OOwubTf1coN0
0Jg99eQaHqIqu/L5r0k2wYjCAV6t8SKa6tGGMr6jPqfmQ47pvH0VmXNzV09Z6N0HVoYpVr66wsTx
o3e9pKrq0qvivAuwbvIgA93vncTvrbHYnNWlrt532V5bW+pt+ZgZMAkQfs19EbdZPU9JtIDBWhxb
DMQflguDosdV+NEnEcqvs6kU7wpL+D9ENwcyHreAunGfeZY8+pykCQMSNtWtWzn1U26Ato0LR4vg
S1RX4XEydzpwrVY/cbPanN7pzG7KZxsq1oDdm+ybNBpo5MakRFaYGuO0vIe+L0MEr4xwjLdVLMgS
dkaXjE6RAdBBtbOnr+ozsLVUZXM0ZIftQxVmxXan3Fk2t+3mVv8aGenqTVPl/XoIN6cwjwPeDUVi
YbsRpRmfbIvDZclVXK3G/B6mSt4fRresH0vZACqxkTIebvEc90V5VWWiL+I+36L2YcLP5jdtiiA4
YOe4OkfD1cq7CprV/LHMdHnj2uUxSKVVOz/JtImB+rVyrlAiCv0Eroz/JAy7zZJBZJj9qGAOMPqz
q4Yyo+uN5q1h9FHOUdycOak2jFofbLad4E/D6L0o7ODdhGHJ97yM5vJ6E2L2n+Yp1M1x6KOiPaI6
YD6vtbetu9ZB9y6YC9aEYj9qB1HZbGxruxE3le21P8y2mkQCl0Q/+71vFlcNz/R8u05Lp0mmW+vz
hgAFV7O9FLdTMbUezQq7/0rBzp3ibunmz/U6IAU0b8E4AtOF0jdLh+PSN54cjq1bh8+TtKYqXqwx
8FJM5LbwYKiskLHTIfadGKoLf8tFo3WZB0P3mWNpTvES5UZzM9uZ+W/lAou+3XRrPWu7cvShUr1/
Ww+LI65E06iQj9TL95nvEzWa0va351lW+Z1BaEpEkbEsuZILFo65aD4apWEqHkLV/ihxNLJjMQjz
HxzWSxu1/HV8kBnbPJ0X+Ai3NqvZ4//oeuXRK6Lo2l+mDctaeEUyxmckyI7FPE5IaEpCY93hIpqC
kZPuXVTIcUnqSiwDaC80MqmNRev3AWOSOo6scfzi9uv4rims1Yx9KZFYqnVmitveEoZITMcovxFd
ulCErajvk2ACuXw7l1NRJi7MTaT9F8u4JTz1MNJl12/NFSDpHkj7QHIJC2TtvbjxKuFC1hudz1IO
3IXlpsufYHhzSiWD2+Q3gy5XO95v3+4pG1iWm36b7OGhCtex+bQRcpf3Pe2UIqa1skVQFLpqh8AU
CCWg0RvFvtNm+rByrKckn6wGSaZoDGcuhf3hGQN3+wB83O4PwNI2RZVDqfU6c6u1SJugbz+bTVVl
cT304h0uasEPNDr4a5Wfe16MUeP6TlR4ZCZ5zk11FGVURTGwgupLaVTiWdCIHA+IeQTL0Q0Z5riN
9VglPE6ZxrJTQBrBXMuuElJweWxEvlJ8yO3CjKdwYXdI5c0PAiOqCSzPYs33lrWQIdLW4gbwxJC9
h15JzdzKRfbeMCzdJTm4mh+IOUYOPuhm5hy0MFmm1ZTy0Rp6M7iaS1nKWwHlx/9SliURXFBp74uq
TGNM4CEEX8ONqkdqe03VxoGtsy3uyiZ/qLY5C2MqyHp+8ApXB/HGvwpcsKdugS6L0cRLbzsUPLoM
cYWYEuv80E9rlsWhMCsyd8gWZTxIpp/k2BS+CzQSrXGRmf4TWVV4o2w9G0nHkD8hm+SHZsgrhBp2
Xv/RrexFAHrKxvVKbFEAfa7yvB8mBfQozoTM/gVb0OZpGfl9+cnpcrc4Ct8RXyoraJDMcyfrPvKn
jQVqLedzQYlhiVejNq6hsxlhqu3Jda641Yf7YNvcKB5Wy/xFycD7bRAuEhTgP5YOS0MAZTpZkV1j
vFiaSTXgOZUIb/aqtA6U9RNBGWNfl9xiE1tILdWZE+rjqrzuvdN7ueTVsFcBmqYctthGZOM7Qgu8
ILVywUxbzTSVvBddj81oXoXzncNVVd2FU7X0nGoFCCV0yuAWETkfkYd5kNmRwykHDC3G7cHtlJ2l
oc6bNS4BzfHCBq6ktAHgbE6aSYviSqMXpHHjHGiZg4+YrnZ/tem6tA0LK5C+s794HYXgK5QQOA7D
YprPJEhlfQisLozui9psu9jMmvmhQSCnvmksnq0YIc1iSrH0UB9MJa3xUOjN/NFKkrNjlttSXlXN
PHwJTCTH78gi8ic0avMlGQqrb2MvmsU1kctK52A0OyJkvwtvibEdmCajoFhC6crw0XRupRk3dCYJ
bApeniNtG6OI/UZCgqGQwaEPbfy4KmewVeySdVCvEh1XYuVhRZqoXqmPWeTxfVTgOF9VvngdO7RY
w8TURUho2Xnfa2WPQ9IgjM61xAbnUaeAci9pS3PZmArQlk3PyqBOEQxrXNujeuiWpp7ioQ02MHv4
14sklGzexN8azzm6OTUEFAEicOSsPUa+jJwDeJ2F/kdVpd9xCbXR58rXoUUsKd2sjKGC+9VV5s8A
AGnwiJCALHMYD7DzJ0Jol5DN9acwHubc+Vd0E66utjFIdQyNQVQfw26JaGzAcg1iDy2XCUdnQXEf
TlFz0IFTq0MP1tAjXbXhlLSw5LnYoqhXidyMVl01ZenebgjkM42Q2tZViyKSmzhQULZ4Q6ltS3Cq
XqzE6fT05G3FDM4U2MUvlIv8htygDO5lP+DHZndhF/AYmkXzhF1I9017I29Jxb7c4nrzt3uuBwJs
p5cEKbCy7F9dXWTPsu2Gr2pDq/7eqafVOGBSuBzmwlnG485jyZIKgtQnc1qhQ0/ZjDkHWh3RXZWv
3jMrYjmJJCE4wsSw0ZbBkuVzXq3AXWqgbFbiTplTJcj9B3f2UgIXh4kjHrx55ZmXZdiVeBvTIE2z
2Xcbwi5hpGh/6TVB7NT/7XubF915Yiw+F4gVsvp6Wr5qTZMqrUdD/uzdiMKWNbnBjdXDhU1CuNRP
i2Nh0uAFQ3OPW6QC3FkX4qPb5wScU16xzPPYIpzqD/CGY+nYLRJ0i8ju7GEzpmTGcNxJy6Vom2TK
h+LDBL13AP8qQb6UUamLO1FoNIptlNz7mMrm+EH2i7cdJlW4/W22ON6vIijRpC1HvAwT35rz4HrF
DrhPcUUcZ7S0I+PT1tkoQ3mUDPsruxX66Nu6DWOv87FV529QF2tNcgI1tb2Ot2DCR6FyIpRL2J7u
PzyC2Y/CQIYmlovQUD651FsIutn40xtGbT8E7daogxON/q+FPkmPsaJoyKkJUWNVIzySzlFFza3W
ODPwgKPbzaabzOynZWz2v3rI2cZmVUUWo3vU4o2wXH+hy1jc5tXoi3de56H/PVEV+yINF7glDF7k
wyFeG1yMSrufTKcIfwfW6pVxYY3/x9mZLcetXGv6VRz7Hm7MQ8exIxooVBVncZJI3SA0Yp4TCSSe
vj/I7nM2Swyyt+2rHZQEAkhkrvWvf/CzXSGX0buca1vcNpObPdv96la7nFahDIFux/WckIjlhymk
OMN4xwmiqtKrb4Ze6vMWLgKwMA3+dG92c54ehQ7d8ugn1swHqC/Nz3o25yIuKdFKoNDGesKbU36Z
vKLVIoTBegcMg+FNNFbzsBzRf7JS8Vu0+9CRtuyjyZ+8Wwx1mZPgkGNDjE38yoC/OXoTO59vXCFr
gdvZ9KnlhXi35T+rxEiy7bj0bQwQOvFdVGL6OhVjhntvW2JKCm1qKnfKsMiDZvTTfhVJl6tdYlTF
IVsy2e8oz6oCYHHqr2cvsXkZnuwAhTxpMk/gic97vZfOk95JpgRuUEgRWnnrtWHBNtPEw6I7P3vX
pbGQ+TbzzNRGpChyWM4sr3IO62acP6JGSfMopZK615ZOw/ImWbRjz4TGD1HCDZzNcipCrSRoI7SS
udmiX235sa97C7XtIqfvWpP211Wfp9/qsk0+LSrPP0+UzYDV61I99kZur5h1peujQnZqElKrEWxe
2b4KrXRN08islDx4NGl5SGaNeTUomh2MPfGdiNVipAdZtc3doFpxp/wc3GXsxqKkq+45FQcQ6Gmn
ZRwQUaq67sH3FPkedtout2zX4BTFos1fOs1uf25G9x0aptwbIqI/yyZcq2G8HRfNuk+mpDyjLZh+
Oquw7jI+oB9L10Lfq8BQWnp/Hew2yCwXzVCvu3OYNIvwQ51mFCmyrfzHnhZRhhm4wxfDGNtsB7fF
K+K+c6nDMb0bGa04uFEB6KiKIht//4ipTDPc4t835+dWsCIVwFjfeh4yt/kwmab8EpRdKS97Vfnk
h9AbOqHeu2l3mQ+Z38T04XIHdDe3O1x9gvasZHbwPQfrvwiUbzTnw5h6t8kAcyicmTti76lWQ4+R
BHaXvtDEQzlr6zejlM0D+eteuW+azV9qYoB75Y1EvJ2tiHgpm6a8HMNxapxPdb1MyW7t/a7bQK7x
bgqsxAwNW2uGI9tvtxd2nWmhayZs4AtnGIMxvdX0qGafvl0NjmrS7QWIJKQ4R+4yneSLMC3S5s5w
h0mdg23Y90QAgsy3krY5hk/a52EK8L6CNRIDImuQ0ghv/ZE1M2iA93XdM+grBtUYUeZrQRUrgUl+
NEyVsA8m/Lobom56dUyDoPSvbQaHPyu5ro9tT7sbEXO1DQ5V6Z+lST0XlGl6T8BvYwAN9SLHPTwt
miHiwJrrqAoyr4zKcrAeHbtlZiH8xtmmLoQFXfaZJc4zYIwknAc05Qc1pGsfJ3lDvhUz+IVR57x2
32a15I8wdNt+JyovLXZJ5kxUnMNkUwwwPf+ZzPNyqXq5fq9K9tErvTVmPsu10MSB8leeO2trjkfV
V9rRVXo6MQ5ypwTHyyBoDiM1y5eA3EgztLrV3HeJ1de72u6L21J3tRvb6+z7kQlqHk69692SVV8/
9/mMqyQW1MTTjZrJP7kow1sj15ENjeFsJwABi+K4wFvddBDhYhW7y0SyEY9HgQiiaZT4TCFbfMom
n8PQS7Qu5aP3mV7lQ7EF3ql1Qu1q8VWUZUGv5Sm9izLcmkPElT3FQeDk37DFdsZQSLhZcS+XtGIO
Y47EKAZGu4SoNcxHShL3zq6wWI3wll/O07YzgrDzHO2sIvLBvphdCPRyqqf8WCkze6xXYKTLTLPH
fp96osup7/FbCm2rc55XmpUsdoC4ORKKzQBXeH4SRIqB/2OFsyYGsZXdOrupUn22h6GX3kKWqs4b
ZQBNda0RHCDST894/nhXW9ILo7XS1M+g+hctc6WBDwFvtfLSYIolQlOW+QfNNDjPh0niW9WIJvmS
Qv3rwl4O7IYLll1z6FerXYc6JdR9oqRB6Vg1pYhdfEU+rVUD/XXo2CpCGUzDIxJG7VvBAvgm4DNk
EZOK5MkuzeJmFFQN0Tr3FlPxIkkO0zqA8GU5EUmxdNNRjwB0qvOqmbR0b+ijdu6z27lxMuOxvBul
lzTHcqzWOnIFZqxhl7ucNuPoGJe2LfA2ShadeoseGDGz6eUYmA94HEXEFBtnKzA9U4W2nw4F8zAn
nDLcuyK3lrMPxN6LBvTMtTmc2WKpMFKIfQHbj2JEHBRX3tAGlETOan6vYWJ8be20pNg1KoM6QHQX
XpDm7NRTkU4RQ7fRwzg0GW7mes2NHV9G7YViULhs2MGk7INrVHpK45Ctn4TlzDoR1G5r7YQG4kMF
YUxF5LWL/amtoHNfZHbNsTVAL7lSmgqMqA9q40auW2vJ5uNkF9BM2wfM/7ONSmIad0RB1WPIII1h
bl2V54w6/CyqC6Hde31pDZFvFOYNqSFJc5uY9fq9hurgn7UEYT36eZ5+cHt/n6edPh4XzQAbIx3a
BBWwSc+FZBAEV/jzzE8MLPzuiE6qvqAJ6r9rVcrOMCwmf6OsNfPDOq9jQD0pBTRRWoCbjvOnhY21
gtwmVA5AOp5d0WaWVhZvTbbcpV3p79hY0wDoZp76YwvPC+yoq5gCKb1eqsuhsjI2S3surpWdLM89
Z/WdxcvJw0oT5s8Wn8By5wWZuBRW0C4H7rG9sYuio3QtlgSc3OJnZDlxbqwpZsy7tQoqWlDSLlSI
HaCNQpZgwN3Ci73F6whkH2Df+ewuHmWDOST5NxgRJD6KTGlF6E36HFwx1gXy8xsbeMpNpaPvFCvU
YfuuNERNsEuGm6xJaz1sXeUCa6+uILG86cWDHSSJvJgYa4yxqpDQ0QK76HQ7d+2S0NKV/wUOSdnt
lUZfHetzwWFjDlm6HgIg90eE0tYGGjt0K0oycDoqMKspFGOJniwbjBRmUerVdggKThq3p3F2cDy4
aRPbazPKHZWeUe3ztYQFGev+FOh9aPWzcvbSEmTn1SDPRIF3ZSW6H0R/D9n1kvpzcpzHvKTK0TCK
UuyiuVmacVUtGrQTmcLmHK6nnKG0itzR6qfHfur79UDV0qVaWCQWjKZggbe56wBotHtTLDZGj51Z
QowK09plH4y93miKO+KTe5mEelMM1a4G57UebDvpmuu+IdcE8IVDxz6Ouou0KtUGk8q60TXtk57V
c31WYPtEOFld1nl7kWVdPd27hlyprzR/9dsfXpub1DMM/biG6AJEDOHUamSShGCsunF0ltKcr3ob
CJ15QSebn5Ym5dpGDJFpvvZD56bJzyRYPTIybVIWL8am14xPZVql4rtvcHZe636buNHSMvf4yLBl
0B9q6ZayiJLArY3nVusc3d1XFRPCY2JI2TvgnKu/fteWdqPxUMNlXxpYs+WBywzMEtOeVaE4Euux
eLJsTefjNoivASMrgc4MkuYGGys9EkHGAtSFeQp+DyVPB93EOHnOEWONSbuvHbOl0pjmzvE+jYkc
FOxmofd8Ug5sC/+r21uu93Vy/dLDgYMpaZqF9uIW3QjqlNv1U+dzynwPaFeTePEXK7/A8bcSN47q
jY1di32ueUT7kngXy4Ba45BbOI1c6nTl9sE3FlzfCe0a1lu34/dvQ91nUICfm/Lt72meLtWDm+na
8jlRC8cGkxIVEDYyltyaa5TBAVB8kmeGkByZmW4ySAFSm4dzpU0yuXBHr5THsZ4XvtkGPzqOymks
rqFBYSPSzt7Ung+rvhaxdGqr/DwOZUKiNqKlIQbztPXjAMFkDYuG+pVQLFV7TDIAWCLl2I3/VPLF
3E1qKJbLUTm0MKvO+RqLRWCQgKOvep6wsP8xLHgtnblsAsRg2mXyrKVDq4epJudHpwEK3i96UN7l
bW1NITr6ykO2ZNt2jLFT2X5OR4LHaLCsYDmmHX8o4txQyVnK5/J9cvrC2enQnNUBOqbxiPYIXMkB
sQ/CKQB7C9HTaB+YoxKjUvrF+ln1XnuHMNp4UH6qe3RJYx4TQJw3jBCoEcOsR3IbMkDJrhr67Q8+
Ph5wmG08Z8PETbLPYkxHI5LOIGRYd516qs1VzRSyUtd3xmT231Tl6E8zZpnnWuflFWSY1j2bxhrn
YSN3Y83iu5gCvzyzCkJO7EqslwyBZBW3qbQvWr6eOVzNieFNp5LhONn5XF5WnikuZ1swfkitrqtD
mZkYxnDQwsToAH6+1quxPHRt5wGZepUkG66C2b5bM+a+dwU74oOuDeR2ZnUHTW5yvEwx1bCgHlSG
C9Uj4+k+5D3Ckl3ZyuEJtpF/l5S1Ue7TJvG8u3ayk099teKGPtmL8z1oZakAYJyRPlo5dRM581LG
Qxosm8tD6WHemZbAavOyZPnlKIwZ446qr8+kPmfHGR5ze+WgYsIzKHc4voOhAb/A+YppjRp68J7Z
1LNL1OuEBnRTUqTgzTjmhhz8DWPPPvHssHe84XOfcjbFi6phcRT065zGZYCJ77Qm6giUldq70cdi
5wIOlVbHjp3XVZwn6/S4QhIYY3pH9bV2jexbobW+H1JgjudW2tnGXvV9/nkQMyRlP8uKD6KzcUnH
SaqFrahWMYSuMIcL+iV6Vj1Zg6tN2ZBGRu1mIoLfo6hZNINZr5DNDIZMKLMMbaLkOaxkZWthn6zi
Pstoh0O9bP0q9Kh0hp29qOWDKCzZ8UgWRw8Jz6IvTAevYsczAmhWqRzZzoOgU+PBAMb8xFgf3oMs
zREgb1WA1cWadxcppEcjlqh2JJubmlxa+bx/LnvLftADTKlCtn3WjTkqYV5q3TDkoc4c6ClN8Uel
xxshcrfjwDzZBotaHhWA7JUHjqSxeILx1hnTdeP6OeZVmw7uB+x12gJWPNt3qK2lr+IsV+pDDhX3
3sr7vr4YGGJkcWLLIo16yAYiTpwk9ZnxUF7s/YFp+IYYAOJLZ0o7kEvD6feGWRf1fursAMiH1g/I
VSwympQxfW44de2oMvDC+YSuoll3vQ7XDZQtwyVaz/BZtgBqxotuhEf2ZBSrn8errflfvHYk1Lbv
m0XGfNYYKGBcWuPivoyBfdbrrbjCI9wvo3aQYOp+XTfnZqsBWGcGPdye0sD82Dty+MHuyVCrzPUN
GwLH1mk8F8OPhiLLp8eiGNZjAYWiAnHVGMlCByofh2xwHowF//ALg5OO6BzDpRJ4m//5G48Mdjje
Sj7ORzrV3KnxUVMJNVFOgbp2xbCvSec+k8W7Vzll2+Oii+URFt04zAb4Hp0w32lPemydGz8iRIWC
vuLtO60B16mEy7EoK43ykZLq7Vv7jY+3XfQX/ROVHfjh9vM/WVFMqcEZlPiwaUTQX4xF3d633pgc
akb3f/1SJHJBzt2sczaDlJeXst3am4yi8yIv15KD5efiYE6df8iqVXtH5XtKEOZREsiHoQw6PuqM
U7f6bO4aPjjpR0nRNWGZjBL3gzo/8C1gRl40X99+iK+sj40fjMMrZsgQAU/eXKm6NYE5EkAbUOZZ
tcrlzGcHfef5vXZTEJjRsRJnhj7i5CpI2muvXDCNhbG37roZwreVGAQnSIdpb4Gz2dt39crSMAKd
HBMDoY7NgP7l+zIhhI8jQv8ocPuvua2TpYR7bZRP7XveIK89P9JJMKxiR2cxnpCekcX1Xa+R9w30
MdzDA/CISa3eI/b/suB4wYpkVQRo81gQZMCYp9rczhkc2kJekyZA7IlIda7MOQF7NnHG9UbAANn7
MjIGx4t68ohJp4LyUpeZdYBOY2+jxSk2ocvcv/2gX719Z4t04wBFVHPyYdDneSg1eNDjAHs+ygNY
KxC2yFR7ZwX9JlPEURohJvxbcDwP27iTK3X4qLkkYBKsrlvToQdiCYN80M4bPTF5saaThRYU4sjR
WmM3wHuCqtS0u7dv9/d1xUdpMu2Clsue+luoZGaMDFVo9LWsXL4yWWHsSaZR/4QSLxfv3PKpmGO7
403M61qoh0mTOKHuF8VoJAxAgMWIlLrqvOZLz/x6rxl6EtptRqJrAMekTOX8js7n992cC29mHnyt
G9/55MLu4g8adT9fjyOdfVfnKuon29vXQdfttNRVkW7Uxv7tR/vq3eKDiLc6TGTUOS8/WRgni92X
jJwEmAdqd3jwEAHVfmmlGwq77GPT6KGbNtN7UdGvvlQsRDYJKtwx23p55cbug9StF1aWtdYfK61u
7pRVgbjOy1y/41r8+/eCyBcP1+2w5PA69ZjJrbHoZB9wrSb1D/qs+oOxMmN4+1m+dkcOjS+6I3YL
oiRf3hHdewLa6rHdLs6AprhlpjU19YWCPP+OvdZra8UxkYUhN/W2OdHLS61lMPYejk1RAKXrehEq
ubYhCD0bODbo8drYCXxx1yveiyJ57UFimOcEv+yEvVMzYa3QgUknGuB1NuvPlZk6ZAMHwprf+eJP
xbTbR+iytSP5JDENPuTL+xs1o56lcgN0BugIWxftMxNqY8fgooTUWlAyzpPzfYApeT1bfha//SZ/
Pzjh1CAEwC7GdjFOPnmTkzSZ3DJ3jpKaGs7uKT0L0xOk6BaYIeriPcu+11bO5gPNiyRqDEOxl7eb
YdNRKISukT8RMIaD/m1CaOeuyV3/nd3tvSudPNhkylecyHmwqduiWq2NIuqLMiFcorPP3n6Ir17K
xFIec2Ymb7/t2j45bUNiB5Gt5fZXrCz0GNCm+9jlmfvOLvba+0JN8d+X2pbtn2pSyhF3Yh4VRDIL
VFyYZUo0LjCR72UOrM3kPWHw6a5pQhncZN7ovJl8u6c5FnRCmL9N5RTP2mwckCYtsLZUsC9NCIWW
tci9l4L0WKoa39nJTh/qrytjJoTgcDuOT4WNhTkheDTxxvXH0v9Zt21wVjIZ3puV8VdP3e1SWCzq
7M3YEzr2yR7jaoFWKUFmkrZK/ye8eztCM/Eg5KC911Ocvr/tUqiW/e3oZYc6/d6qahrMPIXqqlnL
FYMZ4+NQz4T66al7V/nVe5K5092Ty23KXbxkIDbikHlyZ4aYCBv2AxkvpO3t2QEOzi9lBUILZqtt
y+/BkO+dN3e6pW0XZTuhYrO3rjA4+cZzR/bCa6Fv+sxCL03NKY8Ss5LHASHxnpLDicGC2vNs6v0v
GQHv75SMryxZahreIr0UES+nBmgyZdY2qFrEtRrEQZT7tr2z6nT6UGe+EzORbWGTtO/d9CvLFe0+
nwj2qoaHpOrlhyknSn8uIuJyKBjnuKa2RtSu7s+UwLj/YBVthwYuVJtjLovp5cWCIUhkWfGEkxQQ
TdR2cTsYOCrncjZi5kvJO4/UeGXZIqXC0hWTQmKcThOcKqyZianuBEz1wbw2AXaZy/iu+FqJNjj2
cp4fPOz3zwsxmre9UeQfHcYfcY+St8eEm2FaEtQ52BVyjjhpEys01qka3jlLX/0t4a1tNoMwT09X
+0IzXzV1AWlZR7jXC38NWSDOcai08Ti4TvXt7X3/V53z565pW+keWhiU6tAb9N8quxEeI4k+U5wh
H/vgJYv3SDKAvJ/bybrOTbBhM03yh2AE9K36pbmwVrBDBE8JbtfVeCR4cw72/8kvRU9KlBKeyvAu
Xi4Okt/zJOfxxiWO1BFKJT92CxUQ4OSOoZSJjL00J8V0VGvUjsK5GvW1i52qhQPO648HS1R/sYjb
npOPFyulNw4T9ql/D8T/NGlNhtPrnNUX8M3FvhO+vNEy52vZpR7TqaV/Zxd6bevDIoJyGKNZDrCT
kxLDTn3V5lTEKIoKuDKm3IZYwrstlC/LkLEfcESd2N47i/DV65IivflcQmg4DVE0mJ+vGTBd3GAM
weRBNJv57LRCRtT9DJmtpuNeVpJa9PZ7f/W6WCNuGx/C79PX3opsySenEbFuVtbRK8hthoQsiosE
lfhOtspgnIII7Z0ya3uMp58AnxynGqba2D9uh8GfCpIZMvBkWihEsNuUj3m+jDtzcp3Ht2/ulSPF
pGDESZ/kPNq3k44R5mnlCAIV2NxaUsGwKjpDTgD9Ykx/InOW0WguZkS1YGHXOlnv1HevPFrUndhP
sbVsKQgnV6d0UENpZCylqnAvCheivd+M44GidYzBDCD+9eN7LjuvbGZcFDiGQmFTvZ+sXz4ozGoD
jrFpYvrsqZIDWwHHl16SR54zy3d6utduEuxhO7cJgNJPj01/3EybXZ9EpEppF6M7DrcZPOB2r6Op
zCO9EuleBZ768Pabff2yQHasQrJUT6PzBEoLsp9WEWvTKg6qNeqjcDo9RpXrfzBhtyMsHNTtf3BR
EqBoLDlBKadfLtquHnO9cjis3TJrLxZE5iguHO1b2nXLQW/Ma0/jgb/zpbxSIVAZsIRNnqP5W7il
SgrPrexExG1Sj4Dk1nQvlI8G1woGpKtv3+ErRZCJ0TotHe0d6M5pOSIgHE5ypgZTaJEtZGfnzrxa
9xoT0FCg9o4sfL73olyHp7ev/BuUyGbPCNVAuQ+yQ1rBSXGiN6uZWiqAiQR4wHxD9dc948ufzrAW
HyEy4b9rdYPzze+SzgCwHYlzgmAVnFeytB+Z5swXnTk32Q4+FOqCt3+7174qjms+LFBO+oqTgtiR
s66xc3M4+tDcUKfC+YcNccVMXQ+TVP5VO8BfDwPwGwiXMo0AzJcrTWVktfc9XUwGtTJ0BG4HpLpN
h9wU5l8/ADZ3YWimpM/rpM68vBSzJmvM0JHFCYz0A1Xwx4av/MAGQzsTDM4N6apl/Ncfp03WO94Y
nLSMaF5eEylc60L5nmKnboEPjGa6mXPi0IMESoqtVHv39vVe2y0w5vMDiyKPsM2T1sJv9BVVVCNj
aSf6cckmA839KB5RTRo4V9fJtdu25XtQwmuLBjtUgsLxydysFl/epcyzYE5RIMTA4lbkBj2ctCrX
dlAKtc3CwHrnTb6yU1gQim2L90mgyOn1Op8dmIH1HDsqLa86Jx8+DaatDkBs5fPbD/SVWwNWxz+O
+wMGdref/+n4dlbgz3UtZsaYEDc9v/eQH7sIF7UJrjh28+s7ZdkrF7RRZ3OIMyvcDAFfXpAAN/Qq
SCvisk+TfePOP2o7N49lV0NohtP9zgJ95VHiwYk9MBNiPChOOyVG8BNzY32ORzatGE5geYARYUNG
d9+zHv9lBXdSCm11EHFxBGkBMJ9sfG4G6czNlyUWRaaOjoXbQU/C1W0xFcbOncVIR6o3H/Jp1M/H
DjWOMwbrjT5P6eccH+2vqMFtnBGs4Si3UBeSAJL7NBmma58+8Jz1UBwbJC/HlBzh9+zMfnnL/fbL
b30rOCSBhfbJQlgNq1YuzLnYGcYWclGCbMsxF+eiscbmUwsHhCpWLekTzedw1vY5PiWQjLQfwmpz
JCQYCYy7t9fmK2cYAwLmbCTi8a2bJ88Tz2HMYaQzb5J94wKuuMTABRoYrhblcdWCETzK1D9ORZ79
B1cGrgfbZjyBs9HpNuNMWedl6RIXuved0AoSRstVXKNEd2JDmNUnd5R5OI/B9E6l+cpyZSrCDIq+
jeVqmi+/jhStWCM6Y4mxVM8gprll6DHsip1eNu98Ga9spZh1b9cBHscP5eQeafJSi+Nwwesh2Wj9
9lwf4PgsYTct0CLVOhy93pTv3OArn/+20xBjQWGgm6ewujKcaShbBPGdwhFFh0sLyxubj+M6Lw07
AJYgXfT2MvrtmbKaCdpxtnEFCN9phwJ1oDUWf1Jxg0rqEivyOZpSdzqHhPneEPG1S7Fg8Te2tvHd
6RHcFZV0Cw//jI2ueY5SLw9L6cNQAuR+p5B57VI4U1m8Qd91qCxerpTG6FThu5qKkRAD2teDPUUO
pJcMgtNcvbNWtmP8xeaA6SBYJWbrYK5Qdk++RB9VDRxa7BZyiNbXcLcLF8Vci3HLX35V7D00PCbP
j/+d3JSRYpaQ9paKK4l/go1CDLmMvcRp0PZf3r7Ub8t/81F0KY3ZsWk9jO35/ungc8sA64INQ0fk
2h/FNHbxiBZzJyZN7UHD1SfdqOb92xd95aU5IHbW5kFLJ3AaqJXhqYe01YC0BPENvw0zv2sUMJ4n
oNX+J5eyCDDYbo5a6fT+NN2A77jxowTBos7IBB+/Osj0gfcvdOd/fVv+d/qj/fCvhTD+87/4729t
p7AEy8TJf/7zpvvR3Ivhxw9x9aX7r+2v/vcfffkX/3mVfxvasf0pTv/Ui7/Ev//v6+++iC8v/gPx
BIqi2+nHoO5+jGh+fl2A33T7k/+/P/zbj1//Cg7tP/7xx7d2asT2r6V52/zx7x+dff/HH/B//vTU
t3//3z+8/lLz9+7bSWR/+z8/h/wbq+9f/+J//7UfX0bxjz8s/+8Eu4JC0+9hAMLA4o+/zT+2nxju
3+EzscbBi0lr+ONvTTuI7B9/aKb5d4gI8EoA0emK+eL++Nu4XYmf2e7fCaohQISMNDqY7Z/7f3f/
4j39z3v7G85DH9q8ESOXdH7tt//zZdMocLqxUdEg6hRATAleLhPIglROEslJ7hq1ifP1jFjSrEaU
k7YnpmdzsV0VSq1B15lZ+lr2kYUmBuuq1Bm7a8tYXfvSrTEG2g3dsEDhtm14dpFVZeu1bQM+3s69
FaQBxECRJnelbQ/ykpzGqufg6YLhuNaotEvHTtNzc+4MWnG6iCzY5a49y3sX8m9Sh6qhDIk8zSSg
NBW9Gr+gm/dmM6xqM8VdBiFCiuR0XJcdSKxyP8MZgXkeBdw1wYrFgpdYuPYQnm+YMyMGDLfJsYzn
oS7F4+x12HT2RPMsEebGa3VTo/UYDmXDPPRe3yYYd3hcdPXXURu9WydFxHvrTJjinbsgP5g8Lq1H
eJCx1HJfS86zYyWhWD1MCtHCiAAWqeguwGW7+oorUVcchR/Mq70zRdLCp3dzGVzJVgzmzpKr56kr
ThinWHei5qBxwqVa5/TawFfQzyNur1XPoGHaej4vPRICpsIB1kRCtmP+pcrast9Bk5l7PO5WI8D0
ghC9kRI7643ytoOWikmV4+Xjde5qUPMtt5u1sxpinf/Tn0YxHTFoW8cfAAcoSsPFKiE4oVOeLSLI
Kt03qnS3UWUsSEDDkpMZLty1hX+Y8kp+4pHpOngJ4vqzT1qDoMeor2l1llAYXZDeNDM9jxspq3Bd
blAm2gL/lV8250HkVTJtf35gmlhNsrWuJVH265M2BSK3IgRw05KcyQrLyc826T3J04oVRf+xF3Pb
foChGs9V0B9WQj4tbN4vytkqP8JrE2fpHMxwI70nW7ndd6MtExzypXzS/RQLLwwvfi3c26wkHs/G
BH6XtfO8hnWP/CGsU9wG4Mkv1QdU3p71yUoRzz1jiVXNF0i8BQMlK5919N86EhYfGunk77xJNs6C
GDmoH6qlxXuisIt2X9Bv3SJA6va8VE2GWqYvOioSh2VsBVkVjk7Jr7MYeZlGGIy6z31iGcUZQjr8
LqIaayD9ulxwhvgwa/TZ+IFQBxCS4eY55aLR4Vh2yQwg18njNpf1q4uVjMBwbykd87pEsrXeVGZX
mp88/FKf8UTDqpTB9RS1TK6tQxtUcs8XljzzR81D0U0WDGPb7MuoT/n/VYCrqnuuG3kbRLo+SHGn
devmI5OJzKyKUEeRLO9F2draUy7VKL+qOgjm7749Bv6Z7taac9S6as6vetW15s9Bh5y8Z8qcJ+fu
3BdFnOlqQhO/WGz+NwNm+YJyf6zvQD+KMhKqT8BCB9RX0apGsP1pHPRYl569RLYnazSvSmufNZn1
SNJLi2DrbGLruO4SvhlslXM7XAMeaohZrI9rcln6R69ZHW8f2J4WIwPt3SjwGG3Fqd86kUm0Qh8N
uEJelkpHAGiUY2ldwK6u16PAmyBDSd5STepd6puxObf1k6ynGe7WEJQXmjXID62qtWoHMZ+ZgNPZ
8Lrw/2ieJiRjP5LWdi8MgioiOeXz99b0ZZy2s3vHxPJpTRx1l4wYwJ/lm/4Ob+5E28+E3hzqUkPT
p6+w8xY8I875RTQfNb/ennl9bhzASrA0cvPNEk8bx+clwAw7zGst/5Yms/apsWV6I/g3d6WLWqFS
lrpzGr86dBBFDn0yqcvGrOqHFBXi7diQrn2eeONPV0c1GCKCtfe9tnbPWMq0jxCjfXhbwjB/4jFa
kQhDQRlqyvfCYc29Oa59YTyk1rpuJggy/akLy3vycKVCWDzZIsppyeNB1EV1PrkDAorcdz7a7rys
hzUxUDcSHlaEZmuWl0IisttJM+lvskDzYhdznRLB0QDfvBmt5cc0yEcxuBJ11iybJ7vR+wd2ABPC
vE02R1zXGgMEInu/+5UMrvORtCAf0cjOakx1hZA8+TwTJ25cVq2YY8mkEhchvAduvL7wbnnMy5mL
+vMzymUjC40WjxqJcIAwqhTHoF3apPjQLAw0oqY30PR3pjt8mjns0123mG5/8KRt31WaD/PM8LIn
gDp5lUpfO9CL2ahzxuEZ0GLaA+66+3nx8rvOtsaYHlhnaKidKx8n4czqHvRywVXAxjD+RuGydBwK
+nKrg1MUzYOjLgRTWv5bYFAjkJ9g5t4fJ9Xo59asO4+DkX+1+645N5b0ssygzpGC7IiPRtdhkwZp
4sqzp5tS+dVDtxJnogw5RNOwZrulbQVuBMmlwGo1Akofbqdqai+CdSsFrM6sn/Nk9M7hq2h38/9l
7kzWIke2Lvsq9QClW+qbqSRvwekJICb6IAD1MjWmxvT0//LMrLoZ3KyMyhr94yAQcpfMjp2z99qD
KrEKCXGtE64Wm6WWvgT51O+wOk4bBgDaZ7Wa+hIFXTFWYasJ+3aBL10eWoVBWJ0nFtGwTOlW04v8
slrHT7IGrgMvPzRdl7wkhnkDIXW4J4lM2xR5bz8hmUUCnLdXXiVPvdGNhyJrc+1MPtM/k5JOAtp6
aLxYZY3Ozr5pmm6GMh3Q/9X2IaDtQEtjOHYBdsNax5vE2qMTWrH08KoDaE4PSyCcLTvfOwzsHAyI
JxQWjHEHHE9ctHOD/b4vuhiytNMeWlhTmM9bwChjLq+bwV4uKHL8PQtqAF2x0HZ1nTrfKIM093uH
HSB9X1yFBVqvmu6urFCFQtZF2xzkKDbCpEjkU1WhTY17Nw+62PHFUMeTloxIKL20D2ToM4Lv9nVK
VXJnrPrsvVSced4A87okcCpaVHkxNvEsXT3WWuOzTSGGbVnl6o+SPf/KH92nSmgFTJGM9Vl0a5R7
UDMJT067C6ud8n0iA5CYOlbHcHEyFpixMMPG07sTrsUycty83XqBlEj0l/IS15H/zKvBobXQLGcn
LGvEiJ5V6VZQa35bqinH7t2el+3RSD03Go18lFsPisSPJdPGOiRuRshrvIrdLsXy/MNZGnMjkHtE
qzFX36ekAOsidUgKiTsR29hrZrAtBg8unLLbTdK212ZR+OmGjloS2ZlIY62rlAp7w64vE4nBHnCU
jMRMYk8ydylWqaa5BF+0QKhUzU6YE2JHV/MMdLIzvfZS0wAm1GbFeZUwvwnfezpvF2xWm2GywDUm
PoirfGntsE/L+T0oyuae/IjmxS+d8lkRqPy8JJm8wykvDEB5awdaUflP8I/kfprKZruM4n2tPX3f
ne2ahJkg1jWa+iTcedh6/lq9A0axdmOJtS4rZ7jn2MdZKa36up/0LHbcYsQwNeR302w3EbRuY5vM
df1I92s90js1njKvfQTBUFEj+/pO4OT/II64hQvsfQieht0Ehxa5Lv3uFtMLRqDpjjphYDfFsIjD
JXAwpXZM7Bp0YcXqpaeeHhCV3QJWZ9WTUymGjxxqnRbxAgSQl+zurufbtI7D4NbxMI71k23VWiwa
vdpNosreZkrJPWgp3rjBNMpHKGDVDr9cA4tztL/PRPQ84MogDIOjyILVaNG8nQSymcZeo7Jre+5H
XEQkHoeJJ50yamTpRNj4g4bibJlmnAHmZ5M7I74ECgxwKLq3mb3a7HHaeL8Z/iS7fzlXaNtbWLht
uVI1NH1D0aCZ9qG36h6zf+0bA/hKbOVH31+LNkroN+0GmZiPdZEhXl8NHHXCT8fkTIO1n3EeO59E
rFVvZgcRLoerB3nP7r8rszHjtR4SgbMH4HAoh6Z9JZ+7PhoYCsGwJCM+yRWQQmpBe+20vptu68rL
snh215SabriBIG5fTfXS7wDrBJu6quUd7VXnCq8Wz/bQKMg3lQCSASZrDkccgVj1GPIeXXOF9VXp
PU+ihXrJixdZjOWpQ40XjYxNI5AX4DLIW8ANm9Ul2Eezwi+A+OeSbCVPPwmebaA4ygT06RE+ZAE5
sTgK8sTOV8HolQ8LHuAk1hS02ovFKbw9VgLrrtN0cGmitIvj1OdeEkvHHh5nCHw6Wg0gWWqwlRON
nkHEy5CVxvI0DurUm42AEaWV8D/BNmZ7hTkAzHTl3FjJpO0A+Lo/HHPWLYIyxHjjsw4f8N4XlwtZ
Z2/eAPP2gLYJvFUpSO2YbQfmJQwBFq0yFyj/g2IpQ0Fa53rhCCfHyj3k0zbwxvJFK3yqwMrtH9Jl
4FUUFI5hhlDoE0RCvaGdXhw0VrmndHTyt6kw8o2AFPNMf6S5Hgk5Dw0XlIZpuaDJaQ5o1+M6ptc+
S7wdJaYInhD1nUvYGXuy4oBwrQmZxFnhORsCD4RP9WDpVzmOyKtA2PMrkEZng+jV/jEJgY2vKRy0
/FUBP6FiUTz0tLIvaXw3D7DomhfPT6mnW1uChlpa2d61bQBMtamqC6VL/btbpsOmKRL3oIOJaEP2
n+Tdbgn7NOpkvvetfoY5XdkkcQaBkvFiOinvJtExo9TtnYDlznLRBY/lhGkPj/e8t6U3PoEO7bc8
Ee13Rx/1A+CB8odqvOKyy33/KAcx71pN2eEM9/3YuT68U8RXT3jikgM2OnVP7Gbx4YLwjVRgjRed
4HEcdZn8AO0EaMQZsisE9+Ud2mqTzQdMZRhwZLrNwGnzkC3DqwjIycgTPdmaS4CsxPAPdCbHy8qt
02MT4PQllULqQMKr7t636+S7lB241rbn1D2P+WVW48Xj8FaqKzgjYF+dfZUAbwyH3CqWKK8d67uT
JPWFqw3tJfAuY9NZ4n4gYvZMTDXENrAA121ZwxUIukLlu7lK8qORjlVkjEQCU9b21TebAHNoCiub
tNdUIvZqDoas4TBTg9QcnprOG9wI6/J85oympQ0XNV35H7Mb3MKRY6JWcD5DA9BknLBpoVBZ0wcL
F9Tge2AvZgNLC/Fv7PXL9Nr1wn4el2F+bKF9ORBJSTrYpJ3hfzOa1Z54pJbgIEenDS7U2uXF2yo8
8KlFR6E/B3VpHWy8FMtW56A37KiX3yuE9HGiD/MNDG5nDjESfep+Mb0Ab9aHi2X1x+JaGNiG6QMs
KykHFUyloi/fBqdflodiKnl5F5J7gYnO6VOQKHcPuWq4p/uR7Dqozlo0ExLgHCynKz1Isanaz0vv
QO+rnVyLagYSNVI85W78QvXNUQP104RzF8yXzdjoxWalDVfu+tWytkFCumYOSugd4ne3S0ra3Jsq
oyRHdbOWEQgvLS6hZH+4q6ITInRzg/KwnqPBmMpyyxkVkGxfU8gfIAxNvBa+qS7p7sg21NKufhBs
mVXUOBOMdaUbdjjpbfe4EGqDP1g2tL6CFNhOndc/Rmk4xyHD9Dl67n0Okznux1n7oWM55vBr0Q8A
MHifFbl9SZWKr6WtvWipTf1KAwEHCGhtmJLBifH7xjuNmg1zGaT4FXfKaUxjnuyy3BM0maoeZmpd
8y4D3rxSvpZt6v4sDBxa7NGMqdPN6ih16qCyM/+m15hEosjB54q+uMPnjTtraKpgkymCACLOXdWN
q4GaipZEOPrJQB5J0LJRK9Km9cXyjujkVv2ur4KJ5lsnVXVByyP14zI3M7iugINBr3sWRK8eQ3d6
oyVYtRlNQeyChWqWme1+4CUem7ezytnZlk4PHyQmuBkaUO9im/6W+ywf+7EskUGGPtnpybN0RpJ9
eQpd4CVmPSHMiIGDZemOHL7SuRk4kduHBAGdjIpp5jQjg5nkjsyc1Lrx9ZyrZtLxLp2l9T/nQhbB
98UfEpAPumRxAu1vuf3llNTeDccHu3gsg9kFAa6KfDjYwsfrnJGA4J8SDrfJrZNYiQBgS7/gsM4s
lNtVllw1T2vnveHA3MVg6otQII0DmWUhcMWH53G8ZVRH5k8QK8ckRQAjPf8+oX2xQAsWbbUvjElD
uM9WtnW9NTA26TjJC0KxZL6da7aau27GEb7NS5jVO523yTlNA3Cfi74slb13oK9me5pEtUeKnW2M
O2tZaUuGJO8YQHN9h4sPYOD92OdG0x3tQjUd0mCo5Q3M+hoqnF9malcw79S2ZaY3iLsGU9NuirwN
6t1KDWMBBx1MsQ8gYCSXFZg/CmXOUvqjixiQZbcpRouSi8y+sMSmo90EK9nC8SpXurX/c/CU3+mL
B/ZcKnUJjYvkm8J+DTKjPQ46DJFIZUG6otUYxJmvvqxRnU3Kh8fIASvC1aC7sNxq92YgFuUyGV36
zAmSvgxgIfLhsdqvdrKjRlJY5KHKRLmYgFSZ5hWA3VtTeN/oWs70OtP2jp4yqCc833E1ngtA1QIP
H71+Y6zrAKE1gX8rfHlX5XWz5QkDFwyT3XCIe8j0dNpDM+9fGkeOBxrD7rd6GMYo4MgM1goUJM5E
aWwr2yYhRDbvXbI8Lj4Cwan3n3n8oHTAlYZ2I5MQFAp9fCxTG0ow6DFZA5SXyMxwhR8VZZL+VlZl
T/1K+TEVLSCMDvr+DHUT4ttab7oszaAXDtrem3oOxjb1WCMBoZTzbkC7spF+R5CLs3Ljta5CI5BY
Cdg1b5yhA1Nol/Ya18BqqZt7FRycYSIoAr4j1ESSUDnS28HGb4z8dbAyf+vwmcVlORh4Ar1ssvTT
ilhsn1XehUYYxr7AebmxNdx6nVndDb7zmruV14Dgd7rb1E+M3YQ8/eDO9nDIVGs+yNJtPxUp5FdY
LPBXsCxWNxV88rTrwP34rRhPxjh2L4hHIDcPZnWg6ofM2XK57zBKOEk5jUXER2FfpHm3fPpNIMLG
GXjNofmC/W0N9y0rpssJMuI35pXp09TC2OX84f2w0Pq96XVOF5NP99kDiBuCD83vlYKoayzGdIW/
X216pkYRLTSIWdZE92kCOO7DMdnylCAFabMnVwQkukmj01nSurmIlBmkd9rotvvBzT8AH7qHvFPX
Fj1GZs3eIwkPbWyUGgt3B2LZHid8rEvyaU9zcTCy2n87z4shKIibzqzfVWu5tJ0JilxX52l0rQIu
pW3E2Uz9rskuuZi8vr3x6uWVIh/ANECd6NyxCQVOkpscpkzsGnRoY88bb6nI3mpe4bBNgGivS3HD
tFOGlCzz1iBX6xlaZY9r34Zw3OZtdw9SaW7CvFiqu1WoWwOsBse4EWOfNreHeky12K4aYhcTHfhX
lZPaYpX3BeSRkBiucyDs2ZZUZkP7OpX63Rn3qKR6VGW5dxuDAYgUzxrEsYuidve5oaf7ruS5Kqz5
pQHhcMpBFCaQ3zd4ZDG9Zq29S4xGXkxLL051A4jOcOgAzVS6h87UOAm1vIxG7hi7YG3Sq3yWW7hB
xkcXSIo7zzfPXWEfdEfngim3+h95z0QLmnh59Dqvi/xF7EXF6MQk3gfsJ9VXYQe7iTlbnE7GEoNv
myNzcJ9ZUaeXsZ2PdjUlh7zsp8ga4TVvxs4mVsArhr0MxFER1RI7WUte0VJbMBASw5kjaU7WNZxK
nNkgDJ2aM5XdHDnLIas0eF/mXZW4+YWVJO6V5fLYtmu+7MkPBdI2VU8gx9lh+8R41CsDIgyMnpiJ
U3P0MhKeVN1D4nKaxz51nxFXIXLI5RJXVsNi7hlPcGvsiC/rfIYrFqBGlaJBlg9QMTjTPp1Jb2Si
djG5NxzaYB/sqAzqzZQ3ziXYNO09AFwaGoQdRjj5RbRm4rEt+UqXkQlYZNDaI9ptMI/uVPh0Xbr0
aSUTdNct47DNPaDXawn/BvNd/TIxUtz0mlr4dGvwEQXzN46ShXNrDcO8k7nWYxJJ2/O2oNJ3jqZU
HljMAPaxQLIYtjzHLO3HmXZwmPjN5QjN6JvRI13F+ebD3Vp4Kf2u2XsQT9kxPG3Z6KnjstyPuwlg
PAdlKe2YmaGaNwQjXI5EXBzpF14vMhsjGLbDrSJX74LvsPmw1yKh5dBwZNHz7NEex4EUqKp8yASl
R7g6nAois5l/nNvFn5qkthZo3B5NpUOl4WRFF4VhUlxX0ARX3Rq5XUOb7VPf8sQe0Md8X+gqH7Sg
FTbbXzX0oJUW/TShsdi6TBLj2ljeMlMLyD0ARVZsEsAlVjzC3W1DEySb2M1kfB+XopdPCW3VC6HY
NHM/a28ZdQNjh8pKqU5bLdLzOQitLNdeaWZQTGvljqOPccIxQAZBUiC1WBse1y5/h8WTxjSobo0m
uJUaIs5zxUi4yFqucdGtaWzY+pnfDF/eLjIJYno+Y1/Hzoz11v+Rg+QDrqe7yQYMcwefiLM++EW7
KqzIbFsZ9iqlO+w6WeQwVqO6rc3riUEszSB72E75SIdosaYQTavLyLlv561aTVafojKnbauU2mZ6
pe8b22esFxjVx7g2x8KDpwXAWF3kg6Fds1K7O3W2n1G0anEPtuUBQY1EwT9Pv7DV/Cwncc7ydSIf
CVcGykfkyVdxY1enMwlDygWhPu05qW1LNRpMe5X3C13Oz0o8hPkoFSzPIALU+E0180W0mfhqLtq6
yTcWE09vIyZ8JeAPguRlEpR2ccC9Uh05QfZgpPBFd39SVfyhW/hJp3DWF/1bpfDb9ZGpYU7AZYVy
+6sXYu78gHooyEGQQ6IGBC84NQEp82/tDELy1te8oH1G41BMJ32sjBscTTQCbPK0QWOVWnaZBq0e
nPBDDr9CgfysjfLxNenIJzA28SFhSPW+CCeT2ZmxZNRF1Fs4/Y+1m5sLRnjQvL+LEv+RzOZBcDys
vypnflLb/F/1NT/91O5DnDUsw9df9d9RhHO23f2v/y1z+U8RTv7R96//4/JDNB8/iXDO/+13EQ7E
in+hqKEPcebrEEF+xoj8rsLRDOtfZx2iGYBLOLslzt/fH0qc4F8EzQVnlyVCm981On/ocFDhmDiB
CLDgtQgoj5x/IsP58hrzDvvIeRxKDOfsk/sKr+mVbGrAY4eR+cyrqomPCUs5yjf4guIXqrCfH1ZQ
vSByUHv7cCjOoBzr/Kf8SfU2GMS/d91yoDdCuY/MPtQdyNd/+vz/4nX964vAx/VI2XM4jv98EbM1
O0k5caBCXmPHhEao4Rn/xUX+4kMDtoeRAycAwUpf9cqYvHyg4TMUWF++Y+3U9+SnzLcwPpKrf3Y7
iKbwhAMx4rzJMht8WfzcBqZcMotDgVJK0MGp0GW0jDN+f7156/5ajPX1U/v9MpA7yGJkEmx9+dSk
OwfQGttDnkjrYcz6JNL1Ru7//l7Ov+TfCyn3cbaFMuDAsnHeMrwvqsCC8eyiZo72NWTDcZbsdtbg
0jQp+asOymq7X6Be/vOukJjhRMKJSQ8VV+6XZ2GgSIeNtnfdhMyghj42EDh/88/vilcbGgnC+zM6
5+eLINSYs6G29hOpDBFzK8imM+0CEJ55TBHwq2/qrz7Ef18OldfPl6toi02rZuy1OnC2egHIRba1
vM7W0d6yjnS3f393vyGyvnxp9F/xZlh8hGhWvyi1se26o1iafaXm5rvgJPjWjuf4Ybs8j3PK3FDE
LNV+ebO4nB5iMwGBdz5F9Y86+b9M7W0IckTIVd5LWxuK81660ENemMDc5J09gJpV8/oy1B2oxHbI
hj1kW4vMBUBEcE4Dk2zLuHJg4m/LooE/zIpZf/z9TX59ncliYPWzLO7SRJD01TshA5y4eTcy7hsI
XAvm/lQDZdsrZuu/8Dn+57cHpg5/BmsTCxT62J+/vcSl+1epYd+kUofCkHoIGtREkhtCn0mu7a8I
Gn91Z2ex79mMRwH19Q2oyEIiD6jfN7k3xDT41M4H7L+n01U+/P1n+J/vGncGgcDiLYAU9tWkvxTD
GVTc7YGrrkz5hBZXDQevf3yR85KO/pAthA3iXKr9aQcZaTioIhF7ayEjEbWUCPP5l6ymv/jMsIqT
NYRHCI3q12XKtHLNGL16P0mG7SV91rBIYZcWndP9gob3l1fiAg7q3LNV8vyZ/ul26GD6FkTgfeH3
+WVhSA1aRNNueOKtXxif/uLbAfyB4heQAl6E38Km/3SlDr8DuW71Xpka4G/yH1FTZP/MP3Je3/nu
sRRiCPDONLwvt5M7ZaeD593PBAaFs+MOuwzZ5YFgDfsXvt2/vB1qFYpqTiH+19uZ6xQZnqr2WpCr
nZjBGvQ2o4e/f9h+Fun/fjtUZ5AD2EM4BnzZrlzcfhydij0jplenrRSQsrE9zbXp3jW049+Ndmm/
/39ckq4fFcW5Ve6j1/7zA0EblmmxKvbl2mVRkWbNVp/xJIN5aPZKyZYZjlaLX9wntRe/9uc1nuIU
BD8F6llw8dXrRPNMpnZf7QYIr/5mcmf9B5mn53A+XrY5RrFkhoUEohoGYytfLL0v3gLwCU2oLHCO
G0pb/Yoxxnyt5nJVEIVFf3QXt0fh6hdN5LMEAXrl7y9CuqTJdqoM2qFZOQSKCGhId4RW4ku6HTLT
vnJKrx9viklM+dYgomC4Q0ToIzHukKXH1YrtMwwgwWPScMope3UKAKNIpG1N0QfgLYvczkyuTZIC
P3Mn6IYjMztG0ygkxAMyjbbdTuagM+Qo572+SrJMrSXTT7o5osAYOj6MyDPq+WiZq9eFBiOIdDPU
CLYN5rg5CuDBvyL/NnlxLXzVNBgn84A3LvnsbGewd0sp1XM1omCPaZ3ALXS7Iv3QmqIhY20kL4Cx
IAEpacrELs6Rm176gjzd0PTw7MD3XkY3PiMpun3QduSStR2mtyjNYIYTfIZ1GFg44BoEOZOa45Lp
oRNVtkcCFx7v3CQC3plh0CLpeEaAY/AjBDZ8ZsjgrnqWswoSnEzuu07BdE3zBBY9Rk8CM5vFeCfr
DO9sNbjTi54a7boBh7CcBqJPiLpCg/SuqbanFQWlnFjyrE40AiWq7kIq1B6RmslvpTfaSHefqlE0
sQhkQawg2QYVaP5G3Y22O74EcynfEl6wISaAgRFIt/bTA8EU4i5rE5DEcl4YYe+7RVN5jHTQyAjo
yh3/cvIYLO7VUAOUtYWwTuSWaRuX4bzYkepcGdEKwHXXt92Dq4kq2fuKPa9FqI60wJlJ26HHPu4I
J/ImNPezuvOJwOsjC0X5Ufpl+U0hS/pepbVx8mGTP3EMAP7MAITANUp+B7EWRtiH1JUajuq1855r
5YuR8Xgqc6S/kqNN6xFrsTWLINB5IOXwppLUm+IlMypgvQjuX8escN4JokcuiYgaFIoN4bqmT1zy
iteYIFGVzEv1CUuaZW2oKhN+uKyzV6ZPwjhMrZPkjy1xpwgFHZcR/ixlmdOt7ot7Z67hzwDRR4VX
InMV0ciSMhCdMzd65Geppuif6usp9czqHF6hOCylJIvHY2IsaIvsXttRD9H9HqdM+2Z5qPjihBEw
pOClg/6Z9lKttD2S9ns2BTkvkj6qHQNRRKKZZyDk8pFzGbcoZzU9znzkpy6RhWLvLqJPYqUq/xu8
7AUkSoaaCN0zWg1ySMrgmxr1pY2tjvQBtHA6cVUOsxVJH7mqH1uP/xWi+iN3raBthlExy+ofJUlR
91W+OkQuzLzoV63n1RWhSbX9WSkkQYgpGyKv1pppENlTTidiJnTcu1uT7htNVslSkjtN8gMhcoo9
gIn2xDxVAEGmk4OKqEJaTqSmyyw8toW5/KBElQu5oUwwo55UyDzqobDR8Mucav62TK3tMNitJ4Fl
m/FMkVwmyvLGUKWZScAmDZ3s5JqD/P2E/Y+6NP9vLZi/tUz9t+zDcHj7mz7M+P76s3nK4Of/jwvK
gVZC/4Emiws0kn/5vf9iGv+iTOEcj+3mXI6fIaR/tF/wQZlYbujNUGiadB/5pz/6L8G/YPogOTg3
3IwztPYf2aC42E+7L0Yqi6b42duIux8oRfDlAGn7XQmCxH0e+nV0H7Ju6jyfJb4o9P7Sb+rU++DV
BbXNEHQd2v67LWfNVJs0aWrFGYXBEpGPItm6+kLIV9zVKAIzdgQikYPdYK8MZ5LWsqR5ZS2dgrGK
uB1tVJE5BblaNeZ8zlw1kKBI5DOblJZIdyhOI0uzGw9EDppXxYK7o6UjnxPqFSqhCzYwoNhGBuph
8N23NMkKVW59gdlHbmefdFFv75W9NcXdUHn+OfczIyQAwbFNnxtMO3GH6L3Ezhcu6egcZAmi346O
qliN13SZyxIuR+EdgXghStrIBFFf3DNBHXISfvkujxo1g/NeNOAhTgKEMFGtSuW4iZPMbvKtR8iT
A+nrrLfoxgVhpGh68ndE0bQTuU8jhZQnekPGLU+IxMjSylNHFndHFpuw+w+hz/M9G13ZflqI60Rs
rZDHoOFzbOveCgQkZJmnqeibkLZA0yCJ6UtmUyiJUcAS+GWVWHh84jbxhvj+QQ6FX34qwnmYu8Hn
CsYLlDRjudFmpMChMs8hpDTPxFNiyLMvCaHjIUuaFRFZyrIY9lXV3YzdhHCfcNDxnq/MGR8HL5fW
RafZyCaItRit01L7Yw4UeSU6z+yW5KIgntWNurHR5LZM1/ks0AWG7YUC+la/q5rGfHekFxBH4Pck
DpSU3S0qAnLoMHbRITzW5PiITWbwg2liEQfaJcLyI4oOxFx4M9LxyGxIf/L1SWcqBhoyY0VFeGoR
RVPjWshQGTMzCWpMEsItoduf7df833khvy2QKzdsUNa0xAQ0a8CcrgaOpQ3Sazd+aaGIB0ZuOkvc
pAYCFkSuXeaHdZWkHWlQTCnRPrbm6F+77TmzPjJ9GIcM+UT+PiMkISbExcquHybDWazXlHgwi8hD
cjs9xDgEixVRgMCMOk4Mq1XspnJOZvSnvTDDEQOciJa0tcx4THPrugnIvNz0pM3AlCtS/qg1F9RV
wnZQOph5QpIBrqNW7Upfc8xwyYrsZjSc4d0ee7ad9ZyCHXL4S5AQWi1Jv7NyASzDG0hveGuXbzy5
fIyzPjToFhRxyZHmz7iRspJfbWYgHsmDoNPCMEQNwTbAJfUSWHNHKOxoJrtZm2omuozIvjcMpe69
ZLW/n0X436gl6z5Eq9VcVj2lxN73yOW4HMlp8MKhNRGBDZg15zgb3YWBn43N+7fIpjl0esYPYVBL
6xxB4Af50ZO6z4BxdsXBhuCGyU5fpju/DvpnbAcgnFsyTAzKIcVf3SQoWkMvo7LsbJaZEKd6Ne+R
2Cp88au2br3ZqfzvVOJsvOFAPuxyLfGfS+ZnKT2i0JzrLkOL5w8Mk6F4jFuWK2XFhTAdeS/ooVYn
qrBzA3teRQ17tW0cPG6mi/VtDEtRF/MQMWXySOsiJTW702Qg0dRo3cwclRdQrctI4qnd2afU4jU1
kH6jWo2JJexychtaJ92ZwUCNw1Na6voU27Nu9IeFj6OOkU9ZDImAwLsXWqrZ8lAKpxtOimxi7YL3
NvOOM9I/v4vnAC8HMYxCdyPN1Ht/jSDSNUjWK3cS6Q/Mstn0fQkIXAydGVsFEz9h4JkiTNo8R5y3
fQ442iRBD59XZnut8UYPz1/LQ1NoqVmjKrJQlOyDma7M46oPzjWSrh55aurZjzN2teoyHVIbgLo7
EfDcVuOCZvLZBPXQQDvWGkvVUWYQtqHfuyl7hW9fkN2YrFE5lvKJWLtSu5xGsx3vwOdyykejmEAl
54XJ7tE4EV9EdnxTx7BoyaqHATXmfPtyDLagH0ykORKr+l1aD8TVMGCTt8jYHcqoMcGEY9ZasewC
RZRk3BVzfZVMnenHDRCvV1/HArglHR6lBzkq9RXuNFfwwTF356U6P5J67iCeDryh66Jhdpvq5KBe
IaYK6oYkbMUq64gJe3k1YSFmQx0cghlDiKnmtRyqRO06rarRGp17lInIsyQ8Z82pA7sCNhwMaN3H
4Lrts9usqyLLuPBOE3bCU8r+dH40dP1YI6CrCFTWA+gSZbL2YTYPq37I3YEdVLD3mqS0sqhs6WIB
ls3Gyq0I7WwnlW1XJadXzELtO6EzfnnSerNzt+gn2g7zTcC8m1wAEOKc1DksVSmEh5CQTP04K1H0
6EfZAARd2YHoo8HSqIC7TgQItgMGhMRf+g6taS81LnKrU7jyPWf+zrQJTd/SYwLdJk3b45kuPeri
bKpSEv38lqatMlGS2F6K6UGtnIZCh8d1X8pgmLeEHzPcbzleFIjdvbbb+J4BTmMRiBz2OkfI9c7t
iJePaOtZO7yGrjjyQC1j3OEMpIzuZ/fe17sWocaiZ+8umTp+pI1SHU3EzX7c9qTTbEkJmogia5L+
iIDvDlW44FfWc3UVBBOZbr6mmtd6HNoHqK+uv1kmN+nK0EXBa52QX/GM5WljINNxMy0DRJkn2j4Z
TPMa9AR6kaErjOK6ysqVoYvkRIvfJs1uWUmsF0uMZb4HU5p/OHzLfKB1YZnPkzTt8RFRezDuNLcg
QafXgsw8+pM96bvGmzjKN9JbWYOCmmXRYzRsbKRbd612uzitJd/zBoHlHLnSQyE368F6SvrcfMu6
Jb3vLFsAKcsM/UeyZEwycvR97Daiq0dC5krvDr0N55tk7r3zxpf1Dy7CwnegHCM6hSwFq4IdcP1R
LTzuW8+pmReDfkMWluGyeC0XGlF0MTLchDQkrQsduwrf8ADqKtSoYuYNbETzQBhhCni1IWUoRPI7
nbLUGDK+t1Z/7BtpzKEnUNMSwCqpFRGWEb2IiUmlm2YayJBIZcUfXxhr91b3qSfDRM/kKymc8uj2
VvakTY24MzIXSzD8O7tglRPTiQx3BEc8ipRZNij7ZpMjhpeYPOrgMBR6/Tk5TnY5eDL5xKWnP4+U
f+1OTXi8UBcjq+jzde5CDDC9eZDapH/M4+SisWFU8w2JyPCZOYQ8PnV9YZXsbG29bIKpzMyXpUKh
+4AeoyTRI83GxtuZec9oXas4L1i/aMP93IQ7HwPA0gBVpFFvMqoCrvBT7y+YOtTi3BRZXeZ58OG3
FdlZhj7c0i2SNQ/m1Bv/9JoApzl5MJNmpKRjhP/5mkwNnMkfEMwQ3Fhf2BahL2uJhEihVN2UWKw2
fzqU/cVwlpPWnxqNZ2YEeCqbuTUzOc46X6/naEvBpmC4oVDprct+i8cLrxqhRZidNTkjYDSm2Byb
ALHHMv2jJvhvV4d/QgeAp5g6+rcQjj81wTEkKpkZJdWzcPVNgDQ5Wszm/e9v8eee/vkiqMJBaKDS
BDnLwfPnj7SQbQMEtGIGNtn/xd6ZLLetpNv6VSrOHDsAJBLNlGAjSpZlmZS7CcIt+ibRA69zR3dw
n6Je7H6QqxEpHfH4jKsGu2KHYztJMDOR+f9rfcv2q8lWFnswMv0QHwogj3/dcV94nC+PZSMb0K0l
EOG8m2QkDYDn0l51HLrWLYr6j2rw9Dcd8biXiKDnFObHL2YxEE1iiEaWvnyYJ09PM9QwZ2Nlc6dh
97Enp+DcmuvzVY183s/bbNhUnLrXakzUtZML95tGP3ETCcWB8xGzO7jWxxGh91eyXqbrmV7spb78
aV/g98Onn2Lb8I+4uJ+jfvswJAx44OEnpVtuuj7OrijdBdvHx/6fKst/gc58MgOfq13+/n/KvyEB
+vv//dvX4sff3tV//3/F97j6eaJ8Wf6K34UXB8aMaVBwWWIJHBKmWAu/Cy+P9BkBfcbDIsaK0dns
/lF4Mf5a5hdl1UdFCvGV/FHzDwCN/pdO3Ac8S8KWmDvWkuDyJ9qXpSZ0sh9R+IEoJV26VovM5rz0
klHcngrVrTDF+N7QVnv4oc3oD5a40rO4vk0DU4tRpidEKKKlD/ZODgJ5JeZIXFMb7ZccUid/0MdQ
vZMBJyq/pZpLHGOvrbnflUfLDumaPHnmL6x6a3kT/LtdA3SFs52LM8Dk/+npybNln6LRyWrncy/h
aKyC3jDeRXFI+b9Nm+Q+FByDIy4T99ygqAPlFCbvMtdWv1zTFLciE9a1AFj8QaOLc5eNttP6ndK0
N4NtlWsaOcUnING1tdL0bn5wOCnVvlcZ00fDmK0DXMwlijTOtO91IIefetxX74diHLeyE/23xOrj
Wy0MnE0fsf2t6rpI3kyluaUkknIun2ut8J05Ra+HNqD5hckDWSyv+Dci0/BXIlq81N067eIR32A6
7Iw0I8n/IprGPdu2WtMjCGB5WLRjAJm9jTqucilGMw41Ld4BA4fBf7aHdnpESwkW0L9eUM+2h+PX
Yv5axLzEntColv/k93Zg6X9xNKavSXeTcCB7mbf/qMN6f+EilqibkDI+Qqn+tR1oOswputYsebBD
iP+5Sv97QzCMvxzy0YFDA6OCVA2s9J9SvX8spN+osP+JCIpGDy8OZgs0Qh00k3Wu5OmxIoWtBkQm
QB6RbzxPlduY+MRw9+SpvLCAl/X57/W7jOMYJrPRc/QFX+ucHRGUcilkZAQlksLefccO0H23ANp9
jBBtU7ZDgv/6eKdvxd/jkURBhRt1i0Oo0OmbOzVr1NUlIZ1ejWefO2q0wsmd/ZG05fcoXAMQtywC
AHjsp6NEDTZHgFdwW8m2vpeN4nzgmXF0l7pzRNjn0nF9/XudHn8YEbUa0i4OJESzYfk7GzE1rcZV
NTefxGqoLmbw32kUJVaMpyMcL4jXLg129hAVTMphEg1XacOdxl0G4eAhDQUiL+5o6vcJ438ox3v8
ZpyQATZTa4Mde44ijFq24U4SFIAmTrvHIoWvbJD1hVFe+Eqc/FF10RSH5HW+NWKGtFsz6simBedI
JoQg8z11UO/w3v3TKch9Bn0VGhcC7lBRn+3CRpyJjp51uogAjL3ky/gs6uHCwno20RkFreSSRAvC
ESPK6RTM8k6i+4edXlcWxpzOxcwcyOSCqvBRZXSyfhnmMU3SJVZy6SidDmNqDjwMHaRKGlIXWdfN
aGcuD7GK2l0u+w65/dz2zW3VS/U1rLVkepN2sHh2IwYe9AKkCNZH4FhkjheNp4otRZDAhXdMoWoq
DNJsjTZAS99zZw19oqdtrrLUzLHjAWehBARjCfQzodC/BgzfOF3EXGa+7BPvK8401K5zIeA5FaQP
v/cSXal9HIM+Whdd6XwOuZ9d4oEu3/j8iSxqW35g+JkgXU+fCLtBCNgDK743peQMywmIs+eU2T3U
wfS93TtoCtrO2MK4kBCoSJT8o6vd44IhX0hgwkDHvEyw0w/QNj03gkFCgsEQSqW4HmnTkJTwxxsO
RgSkWixO7njnW1wIp6N3dCddYQWafLM35Y1oqQLrRM18f32oZ+8ItjQdXZjD10IueH5TxijSxtQ1
spWFZ+2HM/ZpiwFQcA6lVhIfChmA1Hh9yBdWj6UvKkEoiUQzyrNnqFVjXOKjAYEItWRFe73fxljs
Lrwmzkcx0VpaOBWWSE1UR+eqKizEdSwMQqHrSiMjFTZFM+K5HXr3wtvh+UDcAXkrLC8koL/cFE7u
qzVUsTLSaNsnhh1dG7OkMms14+HPHhqtFipzy6GB9Dym3vI7PrkVo4xFg6BRCnW9Uay6rkrWwoW/
9cejmAvknngM6kTMwNNR8sGw2sIEQYTAIb8pKRivcMppF1R1yw/8dBWjsoY3vSjAJKE1kKBPR0m8
uFNhjLPVa+bqPjbyfK11JkK3/IdJPWEsokv5ssgpz8fkvYDxgVfdMixE3NMxi9EO5WA3ZKLntQZn
SwdcBW2twDvuUkAs9m7n2R8tkoMCtMUqN312mrbwEdmCWsyrzlohODGzq4jXV7fpdQMzr7JDl2p/
rbqczCgxuJsGq3xPcyGfvuGdGhzfwHFLE6Cs01+zGjIyasDKmWuXEn+ytcWcgFwSbVOvbb0Is2sJ
FRFdSoUnf2WI2aV8mJjaHV1UuNHF7ICQm4QYDtIbrS9hs1T0uykyFcX5oM5p14rhCloMUDpQDNAa
CrxtNUJPBenSqIYZL5yJITwYhrJeTRVZZT64rAE/Ny9NHYgB1Rd8rVn0KQMqgCzLqxI02K6qynWm
jBreE0QczGKRQf9rIiqPWm4tjPQapsvg+VnBe+xLNhqLiKd3UUPlPQVQ356jaEsVvtZvcYM73yzI
8OrB0zuAGkk7WKFYwRaELePXRoFcALqc3c3XuodieVERlc5HM4pwUhL+x55LTmRcAdMzZLWLCjWU
oH7G4UjfvMl9K7eH2LcRrUHKaxCJLmE9LhWjoKJVhVSsH52rEEs2DaiqEN8FkyBba25vf2ujPBo+
0BEJSDXvaYi3Gkt7JaQ7QYKytR9jalDl7vJcHfsusbRvFeqyo8WRJPZb0FD5VWkbwyEENxvuqwRG
4mLjy2fcmZ7SHpRbjJLWQWx8QvsQfUHlRqOn8szqswqLOOhXNKKbcJ0MAIi2lplWka8Kp0GPaeaD
5Ss6OZj6E1ybkW+qTonrtJ/6ZGt1Wg9FoNerL06at9aGqmBAAlPG9WDXzZWYthq5LNFKNb3QtloT
og3Im5lWmpYMibmz0IMgu9Q15wvRv023Kuxk7mkph8xzLxXiPdyh2IaMYqv2hwV0c7pBqyi0vYsF
G9WcnuE51Ty9zbYpkoB3PHcj+UjdhXZCnQVZ+zBBBIIPoIyM7kG1xM9PweR8CsciQIjYV8khR4Yn
9sVU8WALL1P9Pp+C1FoleR/qW6kPwDDVlBLLljRx5fyycx2JMWVPK/neONDY3valnji0xumQXrue
aqHtkCxkAEGz+2oB2+ZgPoq6m5VHVyuaryQrvvpBNR67LcfF2l5P3TzOaLaMuLqfvCEqNghgNFoM
NAzkqpeR7NapAUJnhd4YjWKkMFau1ZSrB8MMLSh1YC6KG2/s3WBVeVDCNlLElrsCd8cZuLSqOL9F
3m42t1Ecp3lB0pMzhNauEfkAVbbhUquNaGSwwla0SLMRInkprQKogErTawreebIOue41tDrm8svU
h+Y+x6HZvWPLiZqtSQE/mhC9VZLGmpsEsv7cOJhk25913HGRQQMqE1k6m9H2Qje9iuoCut0HZCNG
6I/DGN/1fbYQQAEDzCU2bNQHoUdCAWga0DZmTZzqzQxEiIZPNmdfAx6ru3KqugN5X5neEWgPXasQ
kC28nKlVH0Z3QSMMwBJQEpYiK7blkPWwSS27pnOSW1rtA60FvmBpwqADI2tOql5EIuwKw6k++G7K
deGKTrqs112W2d2PYa6nzBe96pobVIkA1ICHCX03wVAMbq2Qc+oGkQY8rUrRv10jEOFGSmdbt66g
6egxNNUmeYswnle2FFgcN0kbSoTkbkMjRpVulfvmILx3mRXOCJ5ag0+fcGqBSQKS7dCO0h3e63bI
NUaVgRp3tgxUA2vMouQ/VRCCfLuq9Hs4OnNwXRUDmGKmWvgusbP8Lk5YBJymg/jA30FTdKA3Pq/T
Om7SmzJz2ZuNqQH8hY1qcP0hcSNjPzeQB7awCNwDT8rMV0Ib8k+0OSD9GaWd/WyVcmLkLqbkpjoH
Xuyz6UA9E6UbLJXyqaPB2XCGEKh4Nb/qteqbZnYOFDYobkcgvG23HeNe6fvWQE2JD1XrbzVi0s1d
i2wRAAMsimWx5Hj7HXaVDy0CjWqtJ7V5HMeCO2RlUJZb1SrkKtHkOGE28zTbXytenchOdRNkQ6SZ
5Ze8hCu7gjan9p6CRrQyG25CYII7dmsKvfMHDc+J2JpthM87ttvhhsUh1SrRi+rWSpwY/36nLyQF
M8DzGukqpOdTuQLjT503fMlWhg9d0qBsyYuhVr4+Ajb9CfOsr4E/9bLc1zkiBSaQlshPcwQ4+abN
dafD6NyS1pIbjso2HWLcwu8KMwq+WPxn3dpolFPtjYYUIjqT7jysPbuzMNfAB5akx+pmeOhGS0Yb
Ujmxizs1wFxfBlmq3zaphksGYQXKptKF/cEETc3y2s2KErBTpdBqlabSup1HRUXfzhF6iP2Ezheo
eFqK5MZl44k3owluh6Atb5JfcCBCRgSOIdNhnyPkFjApabp/6HTMghvVmvwTzo8M3tJ4BI7ki7So
9Tde4ygkUV6BvO5ehqqqvxGKYtcwf4Ku3QGikPkV5GgFnoKNOb6aG2PRAaeVaa409hbjivpV9FCn
YQAqW7MHKJWNG5SbLE7wgEjSgzI64VPMljpE6JEQHXTIgSEiADOMa9lcJ1nF28ihhDr4UReHAexc
mzS2lrOTOMbY+/G2j4XOAs+4+2NNt2D802KFAJabsjP3yaC7PF0NJvNaRcOA2g/Dix8rboObwk55
h3FJLjnDxGXYX9OHZbuPRw5lU6TJ2YccM6Coowb4to4lNICeY0u9GmfeWyAnIUD5yeiUvya2Wdd3
4yh8cAytZk6yUwQ3+Mhqe8vapyQOP6D0oBU0Hqxb2yQdh0KR8rFXBNYaX1ryEOnGAG9BNBKZTJbm
8aaauuX5Zkr7kOcza8TNMprkicwe5UrhXPskMcmdVbfqjQi1gKJhROd5Uw7go/1eiulD1/TaHUIU
116bXm3/cvnR9JVUc1YiAbADfdMHZhAH3OrndvzFZUN+DjR4eccxGseFycv509ciF05oH8oaSiBH
v48iDeT3WOpV8SatOnb5WQcY4mNpGqdrMRSd6VsFwAMwnWW3OA6KhaBpuHBRswhGB6V27wGiZ1Ss
Mg9EwqoZY/1T0jnaAsGRdPg8aLP5Vis6h4oDar+Dleei3qMZQsfc1EaOF6N2uNQjthbhqulnKVdt
gzNoVWodK12icjlm6CG+WU4wJNAQoZPswHaMul+SaGMBidVsZ0OFfnTvnYK6ztYO+8Z5K4uEd6CR
jtlGdHEaAX4x1TWu3ohWjSiNo401K1yR+Vp87VvIdL7WjnA1eRHXGoxNRU1/YbRxyayxPKy4ExQx
RwQlfnSqdqDExplVrADSGGIFv6L6BM1hnFd2NkMeiYsUW0oMswyguT1LmDl6xKuI63/qbArHbe47
cILzmpA7LKVuERloFRrDg2bEnDRXOJ+sDxVOD8/ntJbd9NxtwAw1Fcr41upHbi9lfClV8LxgQElq
yWIhBNijZPBbZfzkIgq2tgrCAksOYCPjQYPVeRV46DBXMk/0hwwu+/H1O+l59fBxQNrojuPSisIp
d3pz66fE0dPJLjhq6Nn3WavzNQdqzoDl3F7SKbwwlkU9hA4ACXN0Ac4qvYu0XnF0LEG/oiidO+ZY
F6lh59F4/NOyAaF5uPQp8GECdJF/n34trwhIpchDVMRu9cmL0+l2cuP6wrN7fuu1aXs+9kGWroaz
/PmTHytRHpD3HrFrHnXJrzwxo3d1Xg3713+hl0ah/UXDBWMenI6zXyh3a47tHOBXEbTcK8iNsW9A
Qdu9PspjWM1J2cBc/n7KBQ5GOTyAZ8NIG86rbDA/iL5lU8Oxoo8cfwybS2Nox7lPO6RLHwhPSOMH
lK+G+z7hmjJvuI5i5TInkH1v2HWVvYcgMjn7yAgBKQZgn/78x7WXeg2hNEsCgyHOnrvwKs3ioshz
d9r3ojK0PQ1H50Kn4KXH/mgZoEaIof68wmX0Xm+21USlruGIzZkNz/l6qirEaa8/+Werggw79myD
JhINpWdJfemiLKvbUK00pCxbVORtuoqVq/lw3dSlPuqzb0XxaQFOUIeCC4Yv4nTKalFTBC4NXLC9
Jdzv3Eq3szHG69e/0rMSFHuX5VAKWgQtOoXc01FMIrhiWi0dqMGwWyENHhZsWHIXo5AHWRh7KxSk
+ub1QZ9/NTbMxR1LxZXWxOICeboaQ7fuzMalKB7nVbBG3lZuTYuZ/PoojwyF03VCzRiypY48hQVz
nv6pS6oHxoySC7LZlF9bnF4iH25sAJ8TfLO9jaNW83aIXsHXOfGg4lWHm/LdjBuAYgs963Q7kSE0
raMim+XOHXMrXFl21ZbvMpIBi/dW3/SuH1FSw56FENPch+iFP5MzSmglCvs4uKcWGsbQpgr05gJp
22cWTOQcjdkRe9kWtrMmQCT8YJnJ+CGZReDdLeAzfZekrOWdFgQaAjWSgrA21OjoPj8+o/8oa/4L
bt2T6fKsdf7ha9F9bbunnfPH/+J359xwQMgsSw/HkUsDYgll+t05p1v+FxsZ72BKq5Tul5bEP6Oc
gMss6gep036Bk+ssu90/lTQmf+GSJsoWRaWfc/kfeZjOdDREVQB2oUcBSdMm1Zbe2OkKSgbTIUPT
rQ+9HO2PbmBNPkhtawdnuyBuiJMz5VnxpmlScx/XXXLD2cr86uQ22SFxWW40rVG30Ljnu9DyqLMC
Hr1jRju7xrXKzZzM7bcnT/fd71X3FOq07CNP1uLjBwZFg5oAsfGSBHr6gcOZGo6MCG0IpmBeZ/Ti
NqD19XXJTRfTcZSsXx/v0UL9bEAeDSCSpbGz/IJP9xhuuh2sfL059LGnf7CUd2fnOKXHXBs23eh+
TDOrvG6LDMm+E1PI6oZxBdA/o/SBe6riqp8SEOEn2RCQ9uB1b/oBPDZ4P67O5DivSkToW2uynF2C
9XAvInO68FpbdsHTb0BR0EOBgVwU5dXjMeDJmWU2OttKQYsdElxQ+EBgxE0Je4knmgwZsnOg0NDs
taa70GF5jNU9G5jOyqJ0Yno7pEaePjo0o30+FyMWj2DqrhEXxDszrOKbvGu7a6+16tVAZWJfkipz
RflaW+czpWXXrb0LXZiXPgnjI3bmbcEGbpz9iBnbOzV41R0kLM6rJCvFGzea+zf0TdqrCarRu85V
xrZt9HpPhFa75QoC2LEEtPf6dDJe+DFcxJiSNDaoHvQ/T59JZVHwptYyH9Kp7PwpyCb0a93wAD49
2eG3GY81ychcpXWQhVNRvWU1pZs8RryGlSLYd3rv3g9IJT+Sim7eZk3Xf3C1LHvLpUVcOiA+X2yC
7YlZ80jUePYDitwxsqxNzYOryF1yIlV9j6o89GURU2sVdD/EWNu7LpiKQ1LZoAP6gik2zYUBizQd
t7yo5i1/HO8KGld3GgK1Cw/07CjFfkDni3XJjghEABnQ6fPUulBZYZFwyY0bQewUl23yEYWfeEjs
Lvx2LzwObmksIXQXBAicNyYzj+RHfbTMQ68sj/taTl7Zyi5JzyZyLcPAnwB5OPZFK3UsYbr+3pTD
6GyhhSbZxqtqFACREZvNBpxDN26dUEkMR7FnfOwFN9zXP+1ZZ58Hs3xCeC4WSk6JJvP0wTT4KmdE
0+KQ5XO8q4lk3kZWX+10grB8xemCaNx52seaW6xzi2is14d3nk10ZOmLrgAlukANc46V6ays6oAb
eAdBUfBzNtljcN3nYYOPEzfQocU9zxUe+gIqlsDirq8yNJ9rJwEISjmykV8oh07FGtmJtzeCClPO
qI3Bg7Ay57un0+12xkbepNQTG99OJ1KbItvliu7qkQM/1bY6rpqQjLjXuN0twxOmSvshafYciKgb
e52iQDrMlOhXObEexMp15oLAKYucMnUwWsfeU5KM21AqLJBZl/4gE9b74Zj4dlbBlIep71JFPzoy
YikgmZ2JwMEqj1HHNtWaSDUsTaHVppTQE5xtJHhVpKR5Lf2pTTvk1S7sXUDCLga1wsezkMf+nAln
3Bg9tIzVpOo4pX1i0IKgZJXc6M5AngJpTCKj6msY6W1Scr4j3qLBAREHxAesCww0iV0TF+DB9V9b
Bs3E7VSbuAv7tk7GxV6aaPtKAvYddHySwJHz6K5qCgx7gzlI0guaITPWr8+HR43+ycsAYRk9aiYD
ekA2lbONLywsWrmUqQ5ELHgbbQ71Vd7Z8ZZyufWllGb+TocrTS9DygOt5+jHGGWXxEzPFvCiWsYS
Lqi4LB35szVhlCXtyLJ1Dlqu0p0JtYl+riMozxXlVe6Yw4Uv/WxzYjwOfVyIUEUDPzrbnJwqoTZr
Ru5B02LYTRjX1rIMna3r0Q97/fm+8NUsUqfZqJ1FMCjPhmKPTTQ5zN6hLiNSGyIZblPN4JzSmKQR
EWCxfX28F74arzEOjpyLODY+3pmeHCqKaoRLPrreIZ1l6M9Un1m06U9SeC5ljL/0zXCWOcsFjErS
udCAmC3DghYeHIbKKPf64IXrsNKCq54Xwnqog/EC2+mlmUouCBdzKj2I0YyzQlJepboTe4V2sNAK
XqVNLYAMZ+nBcFmltONB37eYbtVYzESrKeuK7K7qwsx5VCSdLRdpIdpGBAOmlabM6fYdICJo6lKT
h4k6NShojbbNPlVKrym5B26wllwi2cq4cjarQGRU+lsmIb2TwhEPcytjhO9VFshLH2xZp2cfzNUX
tclylpTIEE8/mBAg4xIVeAdAqraP03UPtbvY4501DqJInRvoPwQ9EKOzpvddcjqfhrd0hu0LE/D5
wZzznIffimnPZch5PGk9mYHsfopqrJseszbXvgdhE3+SpWfdqQhbXsfDmOgOtDEMgSQbv5ol25yv
0wwx1pTDNOOT13jph6jN2lUiZPgh0QCiryZHC4zblIrvAwoEeD5x5ODN46oWOCsdk9fgV5klQj+u
Kuzvr6+p5zOdOY7+EekTtXjEY6ePlkYyGPimCw5atOS22SW6pNlGfBcVdBBFfWkNvzQez415rqOC
wp9xNp7IbD2f7eDgmfVVVjYBYKX0/RwTANa63YWJ88LvJQRFNeRx0oRIKM5mtGkMjRk1rnYoXCs7
lKKN78wgjPwhsFHidFO4j1SDRUEHFxHVWMrEyL2ArDeUCOZwi8AbMsEU9Ch4ZXblJTb55ZHXpH6+
hAqvQAC6e6duqE5War7Bl68+ofcJLnyNl54Z0415b+FX4sh5+sxyjg46NI2QY15Ix4uoiT6ZfzS9
+S0jXev1+fB8j+WJAWpejIUUAh75I09meEKspBoaqR3EgBSkyMWXaEC/gor7d/Xmv1UtP78fscFi
snCYCoLBzvFlQ0drdpJeeCwj1X5RUzl/FXIaQsQVI2LMSS0JbEQ6gfCg0dsDbTZa+wstOI+wW0Nr
qwuKxhf2YD4Qh4TloIA0+ByWaeFKpaZXhLShangkWjm8A10k/QGn7JWeNO2mRSDzprOg7mFCd++4
llR/Jnh0F0g2fiZsgZzHTW5rpz/1EBH516ALQnyRDfsqI41UwnS4cFC2+FtO91M6MKBsFlwN95dz
7G3R1A2pG2N8nNM2WkccwNYgxf8X03bxb3KRo5HIpilOv0tew8IzzTg5tg2YlEJrDnIS+7ZU/dro
pp+vz1tzWcqn34m7J6/QhbODhvOcJzgVtqkRp5MceWPD/UCI92YAjkb7LJ5qY1cThPMW8gdsrABn
cXI/mybh33VlTO8GNZDKO3vEMRA37L3rXa38ZhaVtbcDnyiEncjtBjSTWeDvAn1SXyiWnNWx+dGp
WCzlOMjhmI7E2THVNnoI9saQHBudProd8+p1mocys250mX03jSa/sOk/X+TLgLhkGBnl+/lrTKIR
mbFgJMfBHWMOFVq4DTIEGFXQX2qivDTU0jxZbq84lc+Pv1mBxER0Rnocqoli8EhnezAIZZgI3r0w
q18ayqaJwhSgaM7OcjrfahMdtGx4OXP+TdYzdJ4duiRtH5lGf+EBPrpuzmabZAwqggb7MZ6x07Gg
s5HWTGTHMbVUd+/atfmJiAXnGwhm4zN9KfFD9J12G/JdLT/Vi+YhqhfJe56mGN1lF2sPfcljT5Pa
iVYDdJXvaTrDBKYQn49QUNDhrLuJJvSmn4f2TVCl9bxmSop5g4y/eVekskSK0FkJYLSsrT/bWmV/
q+kMTKtBjH3h93U7h9eJ4cpFz2AMd3QSHLJlpxyaB/3EN1B6MkBnoT1ws5tqW6ydbKY5PybodPJ5
Ji039kYkgrB5XQfqXeze1wPqJp8846Ld1olOwhItBfVZyy2Secwgir7o1SgagvxK0EDKMUtCCsZk
+IXERvDaUt020aiYYlfwwN5rHRGYNBim8i2pfU26Nuza42gf9mCAczvV1DpOvOaNUK02r6Z2HN+m
hnpoaS0km8yZppsMWN8Frua5ZWNZjwtGm9orwC/6lWcFalNklkqNujrC5Yho6DNXBwLEeiRjI43N
YG3oc6JzG3dtBFIwN8AT1tD5VFbX92VfD+wYQjkfZ87s7borWn1ruiqJVn0wNnuXUxHyyLD6kIW9
9HXwU29TcmvJau1E+7ZXw0KwckV/H9uJ970ZRkq5CEcHhJyWk/5ESItiqswzEzkZzNRxE/X29JO+
cHBpRT3ec86mOddJngWCX0qY5zZuxEpJayHCP1qp6X2XRctruG46dPJGD1qDTxFHTCG8aBn5cKjk
drY2kEcpKPJ7vmXQHPMQCl5XnqobZpAmvg2hg8FLc1LhrvGnALhD7ve5HTMBZ0JZxS3fq+phHHKQ
XyVzTAZSiiQo8NssNMTKymXxtuVXQAQb2/b+9bfI850YVQv2z8X8hsf3/IZZdWXiBJ1HWPVoaluD
/v51ZPTf+dzVBlGNc4Mu99It+vm2RX0coyN2GMHo57cuFAZ16/VNeTQoXa9VVRP0CM5qo9fDdHj9
6z1/73O1W0qJgkYd451N7LpH0w+LlIRxI4WhiEJ4443kybw+yvMqHKMsNUt8i5ilz6suVJFlKyOl
jqNFhHaju3dk2isQdP2S5zW9LxQ3Dfxq4+b1cV+4v9KcwnPDD7cUu8835clYVLmO0xwbzh5fdWfW
b4EmRbeTQ9hxCQf9XZW22cZmByRGPnXfUjD1fiZR5FzFpCBeeKu/+HFYNzhklobas9d627ccITO7
PY6VMe7oFB/NGnl/ILvh21RFzHHdne7d0ii2tXTEbpyn/j4PUv3aRMh84XT7wk8v6SaZdPZoJiMn
OX1hQbWqC2vUm+OARNzPFZx0vei9C+/FR8HL6YaBgmMJBliMghSGzi5cKqQzPsT9cIzjxLglKG76
3qYlJ2cvs9pNUtpTjeArVBu9tJprQtHcaYP8IkLgqndwBlEH8TZCJAIXx9W62t2rMKQLHgXx/L3L
SJlbS1sTwG8wptrreTKbG1xchD65Af+yNqO+Ilo+r+X3IEZZZLag7xfWXlJeuJQ966pQiWCq8TAF
Ze/FFHn6RDusd1YYT+PRo822M/uGV2faCLVX0bxtKeagu2yaN/wiD3PRJw95YVa70tQlCK502uZh
MlG3UOX1GBT9towa43oIg3KdDvp44Vbx2Gt6+rMsn5VqlkHNDKk+xt7Tz+pNBsi4So7HUHcmcKoQ
9aYMAfYqTonBrJuEnFBXv5pBEPsGc+W9No/IXQifu1ZO6N2Zkdd+TiQJ568v2fO9b/lcy9pgyS7o
bH3ZSp7cNqu+ixppF9NRkWq5qvAg3HRmDxIWP8z/Yijmo+sZKHI5jJ79XKE2CLtozenYxcrzKx0/
yyCCfNeJqL6wAZ6/RZZvRfODCCBWHASZs2+lt7oWyNyegGMg2uidqDliYwHTmaj+toDyfGvYnGxe
f5TnRYJlUCSqiPnoe+BxPhsUQSGQLKdnUHKkVqGJOLy2Rm3ThxSldPS0F8Z7tr0xILMehy6biq5j
jjn97QCUZm3TtfoxB8y9RcU+jL4M4+gNyC1rbZI9ttOXjsI8SooivfHQ12X3UIncux2KsL4wxV94
5vy0lPmpLfHYz0VyXeVprC1LP1KzTH0Sssb3xN2K1bAg/1Vtjhs5DtOlZ7A81LN1hcyCnxpVAP87
X1dubYnUrNz5KANNu5k9FJUpQuF1OYbIrl3lEdUdcCWtCxL05lQ/NvTfcMz01Q2RJgjyM+NG1pZ+
31Vau0d1PBPSOJR40jR5YWt+YanRHaMVgehCUnQ5e/ejfqW/7JTzsY7i/EMC+nE5XXnbum+qC0vt
hafCKYMDtGBqLJT405lRGsj2ayszjpbTzXtaFdM+m0JzK7NarMhdJR8aAOQGid8/kMb/bVFp2cdO
fw+WG+k3CAuXwJ3zL4meRKcA7c1HjGP6NR696V2QaF9fX2nPvx7xJuxbGLotukqPdaQnm9Y0Zjn3
3Ew/wonO1z3/+rHQLSBcFpor0VTjda3y/i3xff2FE86Cwzj/fo8X9uW0KCRcqtMni0lIBXkszGM1
WxPxwZr1HjMAstrI60yEihbhi8RjzvrXogk5ObdlN8LJAnnSEcmaOxsambruV24vPBZmVD2YTSSv
cOORGQ3Nlr/JSry3cMBrfT0X0/yLoPS89yvNnQ+uHXeHodQ+SzlnxNMjX9gyDRZjluuIX9YsyxsP
Qcl83cZOOKJsSNxPfTy6u8LOA1LV88T6aFf43laYHrW3GaZvbSXQragLc/2xYnIyD1yXTgxpWGz0
9Iqss4qKm/VLO85OH5JGVzdpYerdGq/U+MaZ4izcIHFV5p1G6wL/l2Pl97lTJOjMgxwmvIibiazD
OS8lsWwI9VdBqxUtSbHqq5Z3WM/y0URCDypZw+ZaFOuk6EcPTOOQlzda26KdmMYwgZKXq/79DO0o
3HpmK68n8O2AW6UG/J2iT3NFO8Xt31qFSj6/PkWfXdyYnChgKBeLhaHmnUsjSy0fSLpo1YMjouim
IrL5ypAJMZUJULyQHags40VPrN5yrUmuwiFrh5Xq7HLyLfg+igxnCx5QPUVwicWMIjgcU28DOdfD
fUU2mFxbdDtuXeXSb3a8tKzWLqLSbxbNqXZDlFGy7WcKKH5QOPVdOhgUGnN7ttqtoRvWhRv7s2XB
UgQJswgyePGx/k+XBU2MqsfQVD70aFy3IW8XseKXi66D2LN2zJJyk0u3udLDyMK7kqdq//rzflbM
lgt/A80DoWjc4RC3nX4Cq0u7pnPj/sHDunMFPVZtSqdNr1q9les5lN1eG9JmV7omL+NMlP5Q2sl9
5OTT7sInWbaAk6kP2e3/s3cmu5Ej6ZZ+l7tngjTOQPdd0OdBg2sObQhJoeBMGmczPn1/HllVXVmN
Arr2d5nIyAzJnbTh/Od8588pFT6Mqwfrrz/JZCpS83WjnnU1Dz98aw6wzRFnKlZFQesynFuXIZIS
Urwt5sLFKPGL5K72BcWRtNkPF/p9yS8VuvzzS/ofu+Z/ccb7py/p/7Frvn9Un//CObr+B3/jzdt/
+PSaQMTl0Aba7CqQ/o1zJP4wOVdxYmXfxrJ5Zez93a0ZUBLIqIB/zx+4Pnc8b393a1oBTk5GGCZ7
BK/FlZz0H2COLFaOvzxRLoK0CyUD5j1bOtSMfxUocKcbo8ETHi0jmvLatfMpPYaiIq8u+qwGAZEG
LuYCkojmT2HJqXmr1Fjr2zmzktlYZ7M//1R2rgfq1eukPYL+MRX0sykLvl3ytxnsr6vUdjtUxJtX
dQfo6zljwtJzTwdqe1jy3LPeBeUa5X3F8tltrZw8KRkubVIcAVH8EAKunYgeUd18k2SG3a3R8JZx
g/PwzZF1rbeLMdKlHiRl1SIlVkWlV0jGVjdF9aColk4gzHcnURJ1XEsGh6qKaA4y2ktc9XUBWtvA
abUxr7iAzdg0o7f3IaIWO2/hSmfZbfLe4AKLGuGFN9kwpU8IDtMpdbFxqg6fC+KEeoNvL9kH6oAf
DPMjo0O5zeLmh0MtG96U+mfpY9gQ2ppPMx9uNGgHBdHw2w/fvH7EVHEcYrjo+6ydu52rmvzGNEdM
biSUgGPqyK/IO1ph2m/oYnf29TSPJ5y0NbUb9g9G0xN4fzM41VXv3wscDpvcMT9rrxzXsUmpWa18
d8Oi/xr6y3RiijQdU8esf6XKHY5xK+0d7c4cIELCb20vG4Z1oSA97Q9vLv0YkRw06domnoEpc+OX
tPa5c+MMd0PpFaJe5YNsr6b2AHzqs/LkpLeF3/NFQfgwm+5i9MsS/phTLE6nsMABTB9MTW9dQkTU
D9ll+eU7x+deb9f5uLK7ZLrLJ3wHRp6ccFYIyAnUE5S3rm7ua8qsk03gjTK+5ge71QSSlzQja7SI
GMK5SyRqFMhnIWPactTwVABqJmttUugREA5ThqPTyO+WDWUraRR37aYOJ4xZeUIwP3Lw3BrsdVMQ
PmRUMXtbzwjHG27T9LfEYqZ1poZ+r6egtR/TFCJxNLrY4Cdi0c7elkMWH5ccCNUN14ImO/KFF/7Z
Kv3P1ExN52DY8VgcXWkimM52997jvHxsvNr1twl8pGRXJoGQ+7ha5L4M6otYcPt1qRy+FxS4Q4FP
74V2+z7ComjdA4SJo5FuKEQCSSa9tqpTFRgBeOiOJKvb2HW7LudMb+kyB1uz2Kruv3qG6llk01ue
r0oV78Bh5AAoJp+R3lzSYbDWqvDCQxBTZn/vpTIYoswS6G3CW87OlDzYQt5SPlDunHz45ngsVhNj
lQhzhP1K473fvPX0YzYn5P8ciD/VQEdD67j+pNUi7QDqO5LeY+2U3loVtdueKHQAtZH5paE4muEp
+5rKoggxWvi3RtMYRNHnyRVNNI5zTbBxSkFXuM47aPyUWbLGqdeIQ8G958wCZfkwlnq+0xRWBsJA
0mb9gQuG++oochf8nvV2Lkbzc9K17UExnTrOfYO21U/WAqYe3eKXwToY6Gymfhki6japFNTjZIJB
j+nMnvpjFmZtzjPRL9TV12n3OdGUnuGhqRFGgRfA9w6NhT4IzOdus2bHiMO9AQQ+33Qdp7Hpii5J
wMOdBwJ7F15e7rO6am7othh3MsnyHcHP5Yd2SHHtBo/5uT/15pr2iZ9OXoar0R5JcbeOeUgNGqoi
rIfP2izvjAbMe2bLficKcM96LL9r6SNMsehvRWz4pyAfbMLUqXN02sz4oizCZeFMOD6i3JAvt5xR
t9sO3iNh5bZ3SSyP30VShGuL2P57O9SvvTG5W5RZfSwp9tm25MNPFuQWvTT83oWLz8B2f87KyG4I
hXG0nut2w6PhvM5mB8lIZ8vRy1LCrL8DvRO36/p6byjOyK/0tsZjvy9r8zvMmvSB9TY+h8EiaZ1Q
BNMT7VWrDrP9jo4fDy51AxBEess7mIBma6ASv1NbnZXrnJnSOS/r8kDSqLhwt6cxW1V33G9/qbYC
qeQHcXD0iEWfqRNbjoyXhy0dVuKBWq3xDWcQFPiiDg5ZMSXwvCXGUcVtw2UZpHcidYgn6X6+y9hi
uo2cmRKuauF+EPcOf9gajDEEvPl+oszlop125wRxtfWt1t4r6tb3hdkaZ2ngXZUknSN79vgQacbo
+Ul876ym4ZRlpX/rz/1THVcUq9tt2Dsb7mW/glQ90DriHHJpTruOhiGSx1Q4TXwWVC01UnxIroiW
199zxfGIbiNQtrX5KLorOSO/0DB2SqBYo66r7RLq+YThednmUjYrvE/7vBu5DOoBLkephhVM/e0g
6CkZ+dq2naMfiPBhhS08uvfakYy/f3Cspd/w+TsvoTPzv4KoSieYE+5Sbo83ivzYll2f1SItY/rh
KkpXHCP5dKxxPHLFFTtXF8U6nfzmxiqtvd9U4AFCKDilq6mcT+ZLMC+HLkuful47+A/EnSuTvZbN
jAY4CcTP30H3JF12+HR/NVNzKSRRzp6OjcF+77uOVoz02DcyKtIRXI4K1mpJX5N2Xk+jeQfd+wiB
nU3aC7Z2liU3+IitCDT4Q+q35zCfj2mw5AxyEiuyx+YFn8U+Jejo9oazkOrOj55fnMh36oP6HcXP
+lrvRLM855m0oqDR1Rae+b03B/wu6jpKM9fg0th5Owa+Nr6AXE3e2oU8jwVdwynIvLRgXXLMh7SI
w6cCM/FqmTL9Vhpt8hK0dWasbKenkcuSiQgjhGm4J1L5oAZCmQ3pYckmoy2jkhKtFTaR8kMQr6Eb
Q1KcVqm1DVFsHeATXA00u7I75136BUGoPEDWaMzhxirwPLfjKEU02WW5SiuqfvCbWyzWhXlKl7h6
DeZAr0NwGlTXL9UY0YxWZd6ON0huLV3ZB4KfMGXzsbrrafsisOLI8SjCZvnRcZffup0OyzWIDVIs
TWhcjJrVBcTIvFiRM+SVt0NqVh+T1kFlRLMwOEguuSXaVQ7BFxwW+EJKO8Tkv06Jh0pnDVMOK37q
k3tTDMPd0gtvP1zrW8YOt0TUJhrH9qxBt0WpnHAxhxCBItSU5tDDyb8Pc+3cyrRV66mwC+JzdORN
STFGauRLF5UV0mrraRqSSgcbdmbeyWQwb0Tq0BdWUcMwO9P4AtCgvMy6uHQSXlSRMGrXNs/uwml/
NwmpT+7kdjfaHR8yQ/1oEWgvENnZ5JrijiOgOjtjC8fQTgp3rcqh3kKxeUz6nAd6sOQqyLsX01Pd
GtjaWZhLulNOWm36xjHX9ewnd5xazMj269u5N+e7hBea5gBzb2Y2n368fCee8VH6VnpM/QkZxc/2
umNO4OXzhxvkUHN6RIKZmsSDalq9jgUbZzSruX7ia51+IDj0ZyMJv5SztNupZVTT9O6rNPruliuQ
fZjHa2+1Vz9aJg+qr32dbgpJaaTzu/jJkEOZ0TOTVRve2vRMhB/YFGjjfF+qyb7viBc8zu5SHO3U
ttdaBDelpd2d66nkMNnsJZip9FOl0voVez/dN54Paiq35HqSaKEq1y44f5j2bjj8nEf7kjVKvlXg
G1d+Zb7bxJFX3mxWF6KNcmNBwvkiNh+em2Ax31yIjmnScPbz2uYNhiKNiXUSPCyqfjSzunqjN+Sn
ocxDGeTpKuxy/cPspy2UsGxPh6Dz2RR9c3QNOT4Mo9VtamDMn3Lw/c/Gdkf6fBznOSy6PoisGH+o
TGL3sZ55xRKvGR5HcylPhlKY8J0pHH+52tBb16imHeGffmcMPnua6I0dMQH/XWM0vSvbuY4Sz4S8
1WStsUHUfNIuP3aAPPtoTvOhzEaxM+FjfpUm3ZRoL8YPp1T1e1+06abRgbWBNJnfTdIMV71wKuDR
2vyRVZXYml7ZrUVQEzRR0CztiX6IoKGAFa/4BEtkA9eqO4xOOGJ3EeBF4iVeNf6yHEvTb3ZLb2W7
FvkQEvQofFaksItPsM2mnRzG6hJirQi6YFyJErWZSIy53BfoV5F2xuxI6qd4XgqGrHT0wdwo/YdU
Fv1Rm9g2Cc1eUm3a6wb7xFrl0MlGu5t3nVLxHmIY1mujPYBu3ORjLt+yzrQuhBaebLNqT8pObpKK
bsjCY14ZcNfc23RB3jUGraGyw95PUzMdsH3K+xaMPwJHpfeVlXgnuVji0QJZdnbYOlYFA6S1lyUd
8Bf9HDfhkYTVvM+b1H7IOSJtE8MMIRWpcu3VBOZV2dVplLhhttZ1rJ+mKU+dTTFa/RRx23a2lsOF
T7PRUHPWFBuOttk9QlT6wDWd22Xsh/0ttr+vvFBiNea2BK5Jw+OpbYzwXIMROWZtjycnBB1IvxV3
Dm1IVhBnuc/gk53w+mfn0WofJjDtq2G2uPskLjKAUbm3RVsmN0FO90jCJYv9EfUwdiAP0TkX7ltN
dXeAzWmdiaHf0pLmPgALt1fZTHTFEfLL9GPe0NbCDhwi3sUmXo+Y1/Mwz+ypQrbm1u76l5xSuohU
MvfQYZbcvWWz16UDCKbOVLhylfMNg+0tN1PxvKQdBLSWTE5hafXJ90UN3PD7opy99Vz633icD3FD
LNFfSjhrlUNoeZrozQnhYh0cSYSqQijo1nmoE8V1MIbd0YVmtrLNnmhNCnMkpPPu6BS5yzE6CSLT
y88kbIJd7IKvEuaDEDlNPaaR3dLs9NxkmB/NJjzIMLix9YTQ3AZ6RYEdn1QdXsLYDVfWOMWbpc0+
0Ekqdn3wNR4dJyeATPuxxnOVt8vBTMp3irsANbdD399NZvhiXPNgi5X6xLDr8hSHsdQrOu0YqX+l
ok72qTuMN0Hve3uBWPAORAb4TWk0a1UtxG/Dk0RKfaSVJvucrrvzYKvNaMjisU/0ufR8eaakkzJa
x6+eWh/OlOv2L/0Yzncj+wCpoQlmSuZ+BNKg87b+qnGRf8zMFs6lLujpwhZk7ptEeivyiC71xBTe
05sbHH0pN4YXGq+p2WW7q7PgI7c8903NjrkzRHsupxRXHFln6p7wqHG2t7v9PEzWnkv4O6YWglfO
8OY56iePSMxrYTfki4Sxw9BtnrO6OftY6DcAYfKtO5TOLyd25icPUScKc3Lw47WMBgIX88oxpv80
K9Qe28/XVDEtJ3aHC1m0JlEna6qer4BV1u20u897ORy4snlrNl5jDVyni6QUAIspRz4y4Vg2BvhD
aDrlsPUq11qZjWmsXacFoQb4KZIhfjYsGfXKUIsTlfW8XPAmY5kqBDdg89ei/HQLhDzZUjFI4l7m
GGmlXn7mseiiQAc0htRmd1MbFXtlAFxUNaIGVehCWLRtNGez7dY026qTWEJzl7TLLdCL86z9V45H
HMqdqqePWVaHoeycM8iyhvLDkg41WnL89xqoOUfD9JeibjUqA79dw8+tz0Ou5MaPQ//c8MvR2qw3
gG9eypQaqbFbyBJUyzUPFvpsuna1K8jdfZTY1W77tin3bmNhdqqWt3Fpl62tR/+cLTkti41wvikF
MFZmZTiXEqYSbw/YYgsbyA0uCW9tc/091kMmHrPabLa9MBnOmNd7nb0wgx4D7oSUJXW7Ngsc7tWs
8T73jA1TqksrMb4w3BIRAwUazuMFvwYA0YNFUyzlP+IXClTAFSJ/7EWxROVMCNakIZo6slpdpqKz
QMjFvwT45FM92d6+Ev6wFxZ+wBZW2oY+u3tPgC8ctTBXs5e57IF9dcQPF9+GwSAIQvfX2ZCH3HEg
XjSvHRTNlTkP7Yr3x131qh4vhlc027IKa+Q62rW6quwJngecjuI5jOFOaX899dg4fLd8ZoNuVoYB
JKWOBx/mhgTfhBN11aXGOzuesRFyNk+UeDWHRMz2tsrdO11XB5kG+clKlNyR4KKJO/Y5O7I+cLcf
gnytnbmmTzHI9rlCWcKuZO3stqcpUUgqqaDkMVbBqJyoF52gLCIvivek7D7LxrsTVdwRrnbnl4HK
r+uz1R+ElYFDM8WdWpgvFp7zjbm2WA1NWmzmziu2mP4GFB+tVp03t0fb5ZdIe6NY29rFdFiUOdJr
Mu16Oj8PFH/q1TRoJEQn/VBAX+0jl/YhPtF6B9VwokCs2RUedMmzGDz12Ka1626ppBuX+zhBio+q
PDbrtT+JhFwoyQB910NzPeNI5KP1YtukcTxv+xjhLJzSl9a386iIY7wqOszz+k31BR1xg6lsaIJe
FbzNS9+0xHX88rW0ZvlE4wWla20tDXWgbJGXp0skjK08VFwKYQGaihYxu5/YLUsj4WIZzHra+pVk
zeuZFGEh1vmjxKtrfRsDet3Fp8fNOOZdIwx2PbJRS8RfP4jLMJncuPPWHpe1FcajvLHnTohja7Uh
98ZwsJgEateeNq7VFTSUNsD5jkbuiWk9J7SEHB3iMiZ2TuKSZ6ogRztajJiau9zXvyZyBHTUTWZb
r1U/IH9i8xrvkf7Dvd9nes9c8alaRuZ+2uOcVt3QAv1cWpQAEmhoV4wYu4c6cY+tY33GoqZ4sbQG
GG1FH5nK/zkNkAJ5EmYodFW+80ylBae6ki6RXkNPZ8i6qoxQbXu1CPo4isqNZB3Im5AZb1KD2lzq
67k8oO7LoC/hRcVtN1xEP9Y8D53y92GFkrwy46l+yFCQ8k0CQ716rLtZnkwUoVXRo1v2XVK9QoNP
5qia5Xgzy+WWQIa1F5Qarfq0mAgCLMaGvbN5UdP0WjbVU9X68UcXFM4Dzm73gVBBTfOmPivBGdFr
vfoHnegcLgb3kRY/7gWskimrkqh27Sjr+2pI5YGWSR+9E838Zelj/0DBlrtt86x7EyANf9lx3e58
8hTUUktyDW4Tv5X5QLfvAPvPnhLrgALgHmYrzn+F3UjBfcqSAdLTbXqLgvJO9hEmGOunwqjPGrJI
V39gU6rEvsqmUmw4i7fu3h6dNNnx0If5S5b1YRVlQ4NvOUsrcr1RItvOPimRu9nGcy14gRheaJ5s
RAfXNpo9LLTrGrsXeMkpzDdhxooQ1QqH67Zo/CqPmrEZa4zzbqcQ1YqMbVVvAMKOCktDe+0K3CdA
nXvORYk/z2dAAB/MguIqEnw322EJ01W2xMtmGZdXlTb3aNPHRJs6EqlNO5luur21INVWZh4c6rSi
SEDWElkRTwhDiswBMBJw7HTreefVnru1E3Rsl+UuEnOxrMYkuAknM79l4IGBKAWD33V3JZ5xQuyq
2glQx9uC3vu92SjjrnPHBjJho1ZTThA8Ynm33OuAvz3EgJxoNu0rcarNRb5DPIOVO8X+ubWcbGMt
9vyetkF6VGikYHvIdD+DA0HmrZZmm4Au2wc0RhzH1K7G7SyHTvL9ZDTijASoNxQoFgbVu9KmpMax
q42fmlQCCkIIMBuLB0KH70sSW49MBs6VZR1mncpx66p0/rV0ndpZHedyE57lijN4vZkEgZeyh8u3
qjItVmyg8m6CqFtGC16TSCJVbf1psBHkHXBhkUDzeV368JpYN9BxFefbHx6c6r5BZC67wTtL2gZX
PE35mmNKgmIomptBwWiZZHA3zEG4zseMpmFLh4fcVOoImFHiEKnEJW3sWy+kYL4b9C6Ystu26Ped
9MKT5cXUEjtm3t6FwZTcwDIpV3NPUrIrQnC+ZSIt0NU9c5+BzkqDPfrJ8ONbxh3sitymL63PU2mi
Aj7AHb7xWkLhi3uE5rfr8KPib0/rH61BWL/W/ocrEaodhzFTGubJg6VTb48MkF5KP2824eSInacE
8m3KDx2GzUaLsPiUS37ow+mjlsl1v0CitD17xnbDLp1cKmmqL9bb6nXq/Jm3sb2Wcus7x+jddeIP
QbUykAjWnV0gI9kEOPaj7NxHKF+ORR6/yg9ituy9nePw0UshnpBlv2cKXKkDZv7Fe3d2K632fgJm
QAdwsMMqvPUonrpPJN9hlF0PC6U7docprTDaKoZNXc+uXbbDAvmj0lEz2MbtaEHrtSxZnZTRzhvc
q7zEtSJVWQZN+zhNxUNWcYqNG2faBgw3IU4U1tqQYjkkpdtFll81B9CQrzAzzAgCjYRgPlc3lSG4
BcZ0Sgun/0xof9hYY3JL+LXZdFbnb7jB5WuzsvU64zgnK+OtI2K0n2LMa/yhl5TW0lUBoppr8vwx
0xaJaZij+1qnQC49lpBTbdcVOU7prSko/6p9lykNpVlPdcBeYBfTjeemXLasajnYSbzlF0SP9uj/
Riu7rc0C8bjWG49E4rsPIzOSLFpHNbkV2ZulqiEbENabHHaxE9xSykZ1zzkpidw+9k4Vcn/83gHC
cDdd6MfWqRhasi+T5bDv2v0V4Z6onaGo0Zwld49Qctyl8dg7enElsmcmH2m+KkJuwvuCetFhzZUw
bT8p9fBOYliq4em3M+F/TBowtXAF/fs6qtts/P4rUIs//qdFA/hg+IePxwJ6w9XxagW4Lf70aPz+
V9e0Jm4yTBf8HZgn/m7SwIiBDZKMGGXKNrZjEx/kP0wa4R+ka7n/2zhnsWlhpP8PTBq/IxX/1/RD
1sHkJyPLSSYNPiS4i7+afha39JMyNOSzaUi2u4lrdLpRtn0sl4A9LF789pZpc829Q+iijsbJ4xXu
BOf50Fu4kmQqb1dZtRCaJIBFDfZUzT/RHHz07lxCu8VuwBRN0lPTm+nngofq5n+evL8VoXmkIP79
k0edxMeQ1dk/P32Ezv7+9NniD4x8Icl8kBdkkq5Vr38+fLb5h09IGB5GQOwVJ9A/PXvC/YPn9Hee
FLPvbxPQP5494f+Bi+dqkyXXhVcWftF/8OxBdfwXf5Br4jLD784PA26FNrS/PnxAQxnxq9iIEpNz
o5RP2M4nvaqn2tA7iEDU9xHW3ITgWBjJ5zW6TJ2d5rwt3kpooO+4KfWXkXbXuiwqwUAlFK04NBKA
/Wh4kW4yFvl6MICnp6+YUDlrZZ8BG8HWzR2EgKs/IcZQM6HTDe4Tf5e7a2q2R91tRw4KJPDCUy7G
t7Fr78fE9lY6SNO1ozCF85w/2WNsXqFSzktleO0mNXNNdcUwVOYmNpDodnYZDOlTXon4Z5dZql9l
DuzSR6YIgEdSy6NzwSnK4JFMXrpxS2QP03ATvapms71NakYMKuuGewMnbREJrSqxC+J5oiRlcpnK
CZwX45NlQMABds0AnwERqbOfTtuOyLH9NA3MuhKaLmwjRK+aEMEpL5IWjJ61RodFFrHa8+DFBr8r
PpvpdXRsHW484PA7euoIVEhJInojOoVDKZFjckkdd75Je4rNIy9ocDFIe6Y0xUYS2kA6SZ6Wa6Lg
Fg/IuOPeihmmYVu7cYBVvwhiwhvym9UN/vUdf/eFsc1CoTO5Ls7hmO5No9+DSk/OPDqbuYj5FmWO
UNx04YGqyGsDeR/v24C6zDlmhpitkzHdOxkqdurLYj23vnMKmWdKirNaMz8NXYHi2F5Ju90jkg6u
qWlZLjQRFyu01dfFDVOmaWm+67IwNFbMAAUcJ+2Y+AB02lmv+HnCioWsEkFHFTeI0DXJlkGvjdqx
22L1n69md/K7fhy67+/h5kP+r+sW/IVt4vpNDf/913+kd/BvO/TVPPiXf+CAmg36Mn53+uG7H0v+
0z/d8Nc/+f/7L/9Wsfik5ff//q8vbleYUR6+E/Cff1108B7++3XqPas+Pz7nv+ySv5NE/zAyEjy5
rgKQh0xMuFgc/2ZkdK88SgeDLJsglvlrivQfe6T7h2eGvzv52CXxKv+TkVGIP5yr5ZCqsKuzF2/k
f7JOkYX5l3UKcjAliqHFrYe9OPjX1DsNChxOpxlOWuO54x4WXjzUj4mkcDy+AeqYG7sUhpV1A3PC
27aW3Zxof+yeVN2EUR9zcLM5AlDymDfwP7K5OYQKx2AmR2ThATjRKjOtB+0HrzjMTn4v1K6X2bxr
A5d+s5ipSkAKGBGjW07EnaY90kLEHc/9QsPG9CP7J7+Zg+04qhfTpHaoo/PcuAR50lBHAeF/iqSj
6y/bHMsDT7a177xR0oqy1IecH3/P4XF6lE6QjJuZpoiTaAyPl5frQh03YoX40kReYs6k7CxUUEe+
OdbwObrpyfYqhoOmGU0jb0cZACJsRlntAyeeTvyl92NubUNdX/wuuG1t2oTsLB1Pvk647NOhhzKx
pIDpf9nKxF1cJVxMI1ovrJ3TMPBkNtcPx84sPOiHlvvRTjOmNAXtX5nOI2V3BjfTYt7R80BlE3fC
TV2RmElLc5/5uVVdbXM+HiNNUnLGqzb/HiaKLNuqZfqqgmG+SKHlXavhAJsVCQaPM/Q6uBpATZDr
5PLiZ94KvcL5RmB+aFwqt5uUy27a3wN+kHS92+oAur2/szCARaqf8PIbrrcar6N8yx6SQ24MNG7W
ifVEKUzdRBLq3lcHpXc7Z731tlSTAwImtd8ZERk7hvrVPuXzOwSMK/kCs8HceBmUMUyStVwPDqti
GDtibfrueWSaFXGdWSgQiTtuw2nWRuY86z2uVJlS6yGdjosAUrcrp+VpzqpuFQwNE83cdy9VkBp7
X3bZWtkjY0hmnadA91y2BtfZJeXIZ+gJdi63h2TXBKp5C/Kq2heBrlaLVOLgYNB9yidfbVEeWoab
NI4mVdEc00R0pzD2rAPXYiQKfuvbIENWynKHkgc0ibDagN83tmNqOeeZ8caJ3LrVrwHvzV5Uatfa
xV3ZfGgi7DvtGiaa14JiJBZuNXYbmNPKzrmKziGshJKMxJlJ/XIQaTvzXAfUqPRwYtBsuJQ6IPds
Y7K/0sn4RDLY+bVGnc372XgJS6teN0OodvHYhB9N3bfPhpM6jzw4C0+KX6x7t1AXx2rcreqpxEn9
of9KFsc4mnkyPXTFYqzcLnutK9CoYDspEDCDfmUy5wPaN6XnubXUCiXKRqleLEpf7W7rJqaxUcwz
hsg0+xSV2k79Xy0O2F0Y1s7Jz/UlqZAABA0ul9pVu+kqGo1puOuqZt9zLLhVnXeUQ9Wd6cDbD3Nb
P/oLaVEeg1vO/I95WH+gr+HUa5l6eUO+7nDp8YFNDPJD42ZpEnDOzidYNDcaifru0laXTJ3s4tEy
iNlEdmbdBp315ivHe4EamG/t2hz3onP2k199UF0No6BurFtVloAsjeXL7ozpc57Ku6uPqGmaHR5S
UraYowM6otNlea7Cfhf3xaUa9ccskjc9+c8xw9KeUdQ2GBjwESPa9F6/8XwTD0b3CyhxcmpM980q
py8fEhPj2TneYJJDEW7vIIan7xnZSsLapY/rRaXfgJoewtS/RVDC+amM1yaztktP4VZdEi73ILuq
7OClxpsxzViaHYOipazF14NTA6VP2n26amR6jyXraEvf2Na1eTTGWtLMZZ2pgN5NPUexwZZbEEv5
ptU2y4Xvo1lJ59EbRL8rc83S6FtL9qRa1/0lnbbcGn7yaIM3R/HUp6Dk80up10GSDm+TwTGY5sKF
9Bc8xtqf3Y1jKQ+1PlSolsEmqH6SHJRbu826FWvGTaBHRjtGWB6114hj5YjbMMEoQfAqxv0ZLvuu
dM9USi3RsJRfjA++s8XYuaDx8YymiODtMWMiASICWiNwyK9kyI9LmzxR7r33TITb1FGbLIhv7IZ5
YDqzpwyd/x3HDDAofLtQuPJUleFJ8WZETETE22jwPo1Zfke3DlmlFC+ej8A1C3tjhvN9ybX5F6Wm
SI3F4G3TIaQXqzNu84zdM/eKZOXzP9guLTwTz2528O1MajEGJkfOIlFfr4VjU22uxeKf8LHRuJcu
z4TUZNTlDFIjlBs2raF/TNsObK29vI+9NW3iPCi/g7IvH0KwDLgC+G9XoqkVwusw7CyCCV9BF6oo
6xQA27Lofi70jawbftNdKIx21/hUKFFW9n/YO5PdyJF0S79Ko/cscDSSy3bSB7nkGkMhhTaEYuI8
Gkkz2tP355FV1V2Fvhe424vORSKByAgp5KQN5z/nO9CWblU4zvHTEgoecGNmxk3+HKsDGLjsvt+I
yCGElYxtR4bo3xciCy/DyL/Tye6aJYmKZUWX2xgqj6F4Wgoqcyz4Ebv8WiC0IKfTO2J3Z7eRWRLL
ceWWUnF9cGsspCDrfJORvI598mABY1Y+7OC+isaji4/5aHWjSTCt1QdS8yEeNa0/R7vlAoQl18ZW
ODE/zuU4dDuB+VqfJUE/K11LueovrWAbPFOUU497txVzVu2EZpb/qKsSZ15t9oyYBo7fTnuoOm/Z
Q/I85dxPyqX/DJZiP2LWwHGXsrMkHMm/2fA2dsVq5wmywJuulvmGH8wj0NQkHJeUiiNsncG4V2W9
z1Dx4KumccM4vCjZAZJBExvwS+fWbrbv2P7v4FPNaabtp6FiPl4M4tFxSjArNjsroFaFbRFKwATX
vs/q9ndkA1gJ+7Km063TKR+hXbMmxzpdNgVgtGk+K4FVbslEhB2OG8+o94wtweJ37peJ1i5+Sp7F
qtI3h0BZ37deVw+il9Oxjb33HvfobpGwZ9ygy7HwKOoze/FajtsF/+l8ikePGUdIxW5jMZAlTDns
YSZhtiKhslP1ZtIs2NYbpqUe4xT7mqEKsi2t/Vxdaisvbp1I1SdMTPURXyK/KrtvHhgxk4SK4AzN
iSUdQmrO7nqMv/f+1DRU1FjVV8WU/HZd4/llDYMPgMjjYewi625b59/Ykg/jyLdi80iS+VtvOIaJ
j0o63Lcrf5Y7Q4v3sS/glE/9UWJHcOYo9YV+q7dsPDSqzvfXju+k3Obb2BLvAW6AvZ1v1Ze25YWf
ejvjEeip6RV4LxQ1gd+XMSvPNOVtNXBx5geUDayfIx7GmTQShxtkXDa24Sqb4jrBz72W7hDvAoRo
qndQjo5rf43PUIhthXv4xcRqXAWUl+3gT+DGGTlNU4r2J4rj+4OZbvv5GtHxNqLFK0S+EYR1jbJP
kserex0dlMZnenDz5T3fym3Z0/hIBKgtIqu9RH+iQSvRpvwmvCaG7D/hIdw+cjq0timbRwswsPMh
GfvejLBksYtOgESiV9AStQ+3hvTHvTPYNkkl7W/hLyhxigQTLsNsOMdQ2uYjswn1s5/zcL0yxU2z
3bcqkv274MP9qR0g9ZCVysmiMKuAg4TFCFTy2SJkH6feHyUX3KZgTHTVdwdYiCrVFtCwk/mjAWPS
MuXrcJWGB7HopLZYyRj8jkV5yq5SsrGlf26u8jLeMZRm+Ud17v4o0OIqRpdYYhGmmz8qtfqjWE9X
8ZoSRpkyNi/3knn/crttmO7OS9k4uHO9aDq5tGthHGjjlr8raS02/L4DjGj4Ep9RuNUjk1nKr+gG
G0Wt7hwzVAy91jZz7wOxrdxJXGtabzyGFl+w+wff46rNbfY96KbpYES17D2stdA/zCYpgl98g5Fc
UHPvPkJdyosbvG5Xj6y+TtPmopMf3WbRstiLCJsoRhQH49tSEmmEc29hDpkEQo7qMDmmQDF8RsxK
VszOcpLO1nNdTBifsLRH8rkrxRi/OaFkqfbCrbQPNkLqfOTtsudyJxZoTMzB+rnZEUJjXjm4WP7S
bp1G69j1fdex+c+5uIQOweyzdtyi2eO8m5vUtYgT7VBm8+knbTeKfaewVMiWpIO72ssMO14W519p
63U+54iFF0x1Nr1GZQPPhE2hVadsyp7t2bGvqJOw1BfMrfJU6t44PyNvjeSRMbm90vvtOFxWduO2
bLdmrfp7MsbM93i5hDr3+HiYsUdWdfSLKVq/WnKm66+qtO4eUXaJ5HTtxsXYqyj6gKjF/I8x1NWp
4gR7zGjvfRuJ59Ku2xvCC0EyX3ebSZYt91jqi6dV13gUq3hfVQycpHe92LnuchMZz34MR7t+JGPE
3FzFfK7TkGHWnm13/BarzHmkBNf/BjnslRsTz6ez2AhFRZfRjcprlyxO3L4r9OoHpwQXktizBWuq
m+Y1jRgDktvZtP1JryuBeBtYy04O4YzjkFP4G3e92UqnUYfyPGBdstPCbMstFF0BIUOOB8x7s5uI
0cn6pM7gMJ3XOOqadBBr/QXT8Odcu+JS9vF0GDOHGE3k3xt3XfYNH0CXLxecPooe3epJ5n6Cm2ao
zm24aDy5ymkeprz6vY2VRGnq6/gA9CcHOiKc/Tj6+FNWl3pOZg7Lp+X7f6f+//9Jzv8kivqf6VSc
6/7Hl09VNv+3tvXn9/xdqPLJx8JZRK0CExngT/mHUOV5fwN0xggl9iLX+0tq/7tQhRZl8w91BKFH
hMu7Bu7/Pstxnb/x5/CLsEd86IP/tVHOvyXJQ5cqddSuPyMdAA+Utfyrmg5xonYjwyWkAQrmfM/4
fxBLDGPt39nggavlcYunME8gEM54+oPc11wueekF8TVsBDVDdvhHwfN/f0WTyQcwPVyhf5DhhCSu
2eb/WOH8X9+3X/8yhvl//v6/niL3n08N4xQY6FAnXRuWk82875/ypmP/9UDRFsGDBj4P5fPvT038
N6gxrDgOYFSARISr/yvi5r/Vql0ZY77j2LDiGFNiAPj3jDaNvBmY/vmDW+cg9iA1xDglWJlsD3dY
jTLKmVh0w43qrOgLNmu/KZO6HaboWdZB3mQ7b1qbYfroZT9RVsshfgrTCVjIlqf07vrhj//+TxNA
mf/06enmz+nHXP74/JeF5/qb/npknIjJ2D/mxtf//ocILuy/BTykMUuRcGKHmPI/HxMrCv5GwB8+
FmO8MPBifu0fE4DHvybADA/+Qz6Ow3z5CsP4P7NiaCjI4GD0SflCgbtyUv51gRk2G/tmFV1tGsvW
SHo7z0BJ4zJy2nPuTZnr6EginKi2bbliDJj7ZvsxA/dnPYGtqupwhPs40eiV0JWKUrHvOclL6+IV
+YAjs4niBTUi3CrjZ/d2qX1N7ibPCpwgcsNRcpya1fj6RcIOrqy9scZFr2fCtfS43Odc9LDe+d20
UbbtL1xNJoVr/4EbgKMvQ1Y55KHo4nBOpIO36act57Xdb60fg5rz1whJPZ+3dl+tZhr2ZF0n9zhQ
cN32HAvnHGfHnEkrq3fZACbsWsTTEk3b/AyifjKQZOJWrAtvttN1a536gD5v7iB1jvU9uRNZnmXZ
DFFHSqkc+x9Se+38ZnqdPfPhURmrmiUsUuwobnHJZB+rNyqvYdxFeZ76hYobih+2mCljaA3DU0x2
6ZWv0H3Svzvca5pbJ9QPr2gTLHqiPwUZqVmJT4y7EezqAiV1Xn82sTfOt1tbiEfa34Oeuypie3Xn
G6s81oDW1neAe/QxMyTYGyn8z3qeOHqUSE3uNZEhEqslhXDUZEyQKRzn64p3BeWMMQ5306nGD0r+
rZqTWqOMJVQsqCKp1wkYjloh983F1L+ptsCxt2z4czPThrc6XnSQWCY08qDolU8HMH6HDMi7TRqF
2/CpCuRsjtpiXOS+TJgg668E/q3qt8RwicOfuyA1Izovwwcosfq69sA+wLHFSn0jSuI4fNLEa26n
CF3ku7347TGaHTR0IkcEQZAXV9fHbKpF/EJGsyFAU2x4/YquDKFq1dYDebwylZi/E7mF4S7arh11
saofzaYmtbProv2ISF4fsNFXfuLkBY5Yn9ACc8YAd5+uXSYQjIsxh2dWBr4AqLVulumNAyXUQoNY
Q9iGRfO1jaR6ZPUnIhoMiIdm0gQ+rGGiurdzhmHeB16vVjRhTNDG7ZVkguHxce6R9egi33vIFsW+
K+R2kgC0opRARps0TCOcO2dqrX1h2onQdEuRfSI4ANi3Xc0fcVtO4SS4flv5NSNfyJhbeG0xxh6o
deL2htN97b+Kvu3Wz9ZpvAO8AXPKFAbS82IV+Kg6V2XuL95gonYdNTpYxqV1h77ly5O/mRVMB0Hr
aIcRdPrahq0oHnVRI8RMmbeXoScPspnNsB8Hf/2lgAu8xUD+TxSaW+/rAmycthvDTrOufXOZXdO8
xINvkozhpZNm8VIcem60PJwLps80jI18qAumhLdT0fkqcZeMIE++DLPeWSP1WalSfkCCmvvamIbU
IBsowhX0YWqjvP2ymOhklBr2qy6pI8yoHI4u/gAA9Al+BqHh+Wqh+SE8b3qDRNsMt1jbIn3KKfam
SNEKrXq/FKUHLd0U5qSuWnmC58HN7rRfNhcSP+WzQ5jpbVzz/nXeXPW21Vuc1u0a2EQW5jzxJrcW
TOGY1lfJhsrT7rs+mPZObcOBWLV/NKimj2sT4svJF0mxRhXlSFnWQJ5/qazorh90dQFbLEg8VPF0
kdSHkqZFnkeHHuZ6TsNirdPQaz3DA7GRBmdIA6Q4E/rQL2t4kYWMxtRvo64/rq43ctveaJ1fmciM
YBenKOmyJr+PuOsBX+l99zBTcO9+TL5h6B9s4zX32LN2JKu0MIeuZvYT2V1zLq02gl55xSX5Ws6U
xuVahRc1rsHXLGL5ZgBiVplW2+Y6Oz26ksyKE0M11pkOvrlTXz2aIY8hkdTC2fA3a4c7eTOv2Z2V
6RbyxSbvKspXXnqAU4dG4psDphQ4z/QZ+w8dqZGvBN9H6ze+uKhOmduibW8j/Qkd6y3xCHruGlpM
MsYdAK43ckBXgrFecu7zvcm+ytaj5dvfYnt8HGHbktqvJnzLSrmMGKm1rUhOdUyxZFkGH4b7/JDw
NZSd2MzKYgI+1XjqCj2kTpfz8Xkdc9YoWC2/I+5nwVwrqazX2443vnwWs4YZ6A1dzfW3I7PI8ISZ
TdaH16hT1j+JYGA8R2PAnK42ulWPOy1KmiXwnxB6WckJ3eTfQmzMr+ShXGIbHQHYX5Jb+3vBujSS
adDX4HDTHBlNYTuv46g9SF5Poo1RAY8kmHlIdhWotgfargYcL9C/L/niL6Q1xapiPMHhPKToDp2H
CNqQBpaQrdQuKifQz/zOuf8+Cnn9EnPL7uvWVX5y62lwTnIFRrXrvYWsfcyvDc7O6oIi2o3kZdje
ZeBLVKYqB5cRf8Fu4mO7Jbm/m6aQSlXcxWKiGCoiHMW3NgHrVJ7dmzNePfUQlT0tYoQmmORoEaBW
gKYIkSGGmeLvrbNbxcoH/Sx1CmqgPdumFW5miYDPc60h98d2SUK76p2DXzvrOZJSu/ysLJHf5Itd
oEK7WIC+qx4iyZh2LRs0GY0i2w7s8c6jbu2rECGxqD9wZtpY/qrmqMzMTytvSs48VeAFn2vLQP5Y
9MuGAZ3uCquHGVc5J6Da5LZXGuPINrARdknZaat5jQn96P2ISUYSsYSa51eIp2AAvPreUm3DOHLY
RsFfqmMCPGVlTQ9OUdFsxfFRqiNbrrqxEKvbxEFV2LMn8THFTc6sFlgKykxNI8p0HkUWzzRykUnd
jcQmf3SOmfJTHsYTSAdYTevzUrequdh2XD92McveznOpYDp1tgcZr2fk9eQWwxAkwRKzcjudX71B
WgO6K3122tes3uwvEC351hhJxq9UbfH0hk3TPRf47z+YLVrfKtKhwyVbibU/FCxVV2iQUmTH6MFg
0kVQf++67vo4KtOyGdfKC5MorMPyjclT/r0tM18k2bx0jNHqLPfvFssl8BEZi3HsOk1Y9qEAkQWI
c8v7yZ8E9jDQZfcc9cGojzrMOZVci7veezXZcH9qGwk1HWzVNXssdEZDdoFfOVt2ACBAGkTvIgAH
uivjq32D4obK23nsch/DEmIpnogmWQcMULolJzvDRScWpNWLcSf105SQGDanY4UEGTgvzPnHK9Xp
Kk2hi8XiCfaCCo6ycAYAbtWcDXsZmJjHFzN5fMi8XDSQMqb4jo94BkaDxHiaeKmeDHbrT4BKoI5g
Wzh2Ui/9BHQKLx3fn7XUTRooxgZwlOC48OCHLOGl769iHxWoIZxzq3A4T4A2un3dRnF/O9mjx7TM
A7YhyKUg1vXHZnAVclYl1Jdt8eufMpSS+ZBurFRKuVpJ08G8SIDGDhzB1Ry9UG9tOecOFniZ1jbT
ncPaVUQCYFXb3v1mMo4mjSyY88Qymi59g4LOWXfN5GV2/P5zmUhw7XP++kWyOW7+nQxePj8GXVFk
5xk40hFoXfY88fRg+wsYH35CmCpNnrZL1F1Tpfb4rAUxw6fGCMMiCZzBcpIVJH8sYFJ4wetolLxO
fqbiVgZ5GCWrQILFG6s1g5mpxYtRhJH6nnVW4Jx17HpdMoxwaXZLv8avM55/67A6nXsXcOQiNVXl
HeMmY/XV3lErNj2rGgXA4VkRERZsSYRo88C/giJtGAprE+szWXsFiCQYQn8XZm3dJdh5zPOspcar
a5noZuyIi4EZtYEgBMJGq4aXPzZ8HGtwlzWVE/BYkGA5EJsfflMfxrhLbSL4wgRNOLs4HvL7alm8
krIIQ77a9TsskFEwFO5jPZjQP+SRGotz2LnR9xaLIwOGIMvOIYQKn3jjPACz6bUoUYer4gPMoLJu
2XY9ACn5FMrHqLS9XxNXxI44ULVcRsCDlJuOc7jc2sbKPzWTePTpSTy1SNPloev9YsUWRdMn106C
c/zp867vpctrwYQuL28aILX+nauizrndqnbw0gV46M/BLRbvHC25XcOcnLr1p51npFmrYfKuaaRS
ceJUov2+VWrDDrE2t+vklWdBlouDWp5/D+tgHHezbIM3T0ezvyekXXy1QkOpQzX07ZOgVOwrf2cb
usDAerArqTHYWJvkShiyrUNYL1k/v6727GaXJmD6umdVKhdKPKbWuzixFRCXKXUzfkX1leUXUslr
kQpEq/oZo1Q7nVtblISH+pw7X9JhdmludK5s+6Jg/iz7QUscTW0G5oLUu1e8e1Uv8yOM2O2L3xmb
yhaHwoWdmKJqvXc11VCLyw8ZplThzhVEObPlR1O6gU7prq/0L2XDAYe8VuNrwG3kXC2z65GJWv68
mND+ivndfW1Xsdy0dmkGyoctk5K6mL957E/RUzV1gHzWKFA80xC906WqDQdq52ptw5BUThAeyD7f
5KE3WjsCen5CPVf7oEVen8Kpi45lYDHF94uQXE+dXRydlWSQauerZbftH2dogIWhGyWLzoI1o1o5
wqVB2MbLdR4TPArDDHg/lcabsRZTiULSt2SiXQtNRJFBnJ1fva8x/lYADBxDC0BEoulP9rhtd8wn
4wiqXEv3FHuXGx44PZdM+KNJhEm2zIQV2QR5o7s46Ju3gmehuwyBw5VCS668BAkNh4tIBAxJgQNu
BxgJLhdhJXAy+X51zDqpb1orqn/0nPnTLMvbF213mX1faewwOCHEA0G88YL/ruMCoduQC/nVOYtT
ps0+I6fh5kJiXz70QjlJAVq0O1P4ou+V0+vlW+9t+TnAKYCzYAuL2yiS6y14fPPTeE0Y7me8OvdN
7q9HHecD5DbGaDKJOnSfFB+Uee7ozQTIUZQxnriYuuRaV8xoXQYYuAM6wFzJXBTypwmK6TXzwlWc
JRlhP6GocCRlVYbxq8jc/OWaTLvmaLBaGOPbOSaWacmPlGRtn4G1OS+W8p2v5WblST4Zi6Y0oBtX
Dupa7rQqFEfb0eVQ5lbmnuQzn6iJ8OkRvqbvtJoFSU8BHIVPRKhl5466WjFGFOoB9kh0jIGxxWlY
ztaBL0gZ21xobx9Dc9B3i7sEWVKSCF54SlxGSVwinKSsptVjqlQ2iT1ILHKyyKz6nbIxPjg7QhJN
65Kz/5Mzcop95FIdZb/AJOXvuQq4c2qe0jP95v0zhSsMaWc2/y7lHDh3D72TXyFwuqFr1Z1t+2xa
z57I97TDD0cQA3mfrVUIEm+R8AHhNMP1qupeKPBe9DM7WvCBudIGf7R65c6fy/a9i/toO5OGKhO3
DGJcmv7UJUs91S+RcUexrzfdByfGnhhGTQntMdjIJzN/6oV/k4Vd/25ouxkJLpXZY24WTdFzI7nx
0A7F5law459MvDLrjnm59lL5W3Nb44xbKakJrTCtXGv9DHTgXTxhAQCE23fvl2r9YRjNN8ceTYkI
apxj8Fnzt3zAGkE6UREfZOCugWE4wQl6Sm/gB27BS6vo2oPwRe45ZmQr7zkShwf2+9g59iKn260O
SXmWGRV7nEx9PT3ZuGjH1CyTVb405ICp5JktFTCfJDDJ3jxi570pIHpQNIKasAhmfy+lEwPC5BHz
PjFkY9OFNurugioIw7PTbdGLZ3P24W2pjuAl6xs/D7OnwIqiR9vDqZDqfmnFCZdJnc6BE5/joCJD
SvKsP+itr18tU7Sntl0wZ5qcS+9hUaG3sS+H40ebRY3zdRahcm8HiQzMYuFDzMs9Nd8sLFUt2I2r
HJEMVQxUDFt8dmSvjF+KyljkEmkLBzCzNOYpm4vqgzoB1tur3HCZMhpFElDj8CSsOcZfYwtrPVlE
4/lxqcj6xpGKaD/DoO7nwGaWNt0yAPxzJ27rljXB83S1BSYHFZKTQ9xnZ0BvoZsgJzqXosrWYD8G
/UDm03eabnoNZ1qVH7BGavO7x/7/GLErbfeV2VDDRIc8p1qvu8fJVKxvVWXDHBkK5adbaAM3nIKm
rGnjaoWa9gBZGnkfVh7TcexEzWWYg7Z79YrSH3HnAI0tdyxSVFiFjdyiZCgtgebrignHBfwlBl9R
cRgmu9UUS8sr+Qbyoxs/GUnoeWdlTEYe+8Gfyclt2XzIay65mKzgUmylCO89grnUIgSrPexAf3R0
jGA4uBPtEBWJo5Ys8VApf1aoLHVKc96qDmoxNpFlmpDuOOQPJ+HmsPFKVOoHXuXttc0y9YxfCSVg
KlXhcycPV2CrxdaAWOv949ZFYHrAsoGEzCyoWbit/HcdivquLpfrKigkfg5n4wHZq7ioo9MwqAWz
CDqUvsHkrPjzCtW8jzkD8d1qRfOj527za9Eou05iE/n1TeRtQ5yMflZ+aYsVpyi0jjVOJwP5Jp2m
VtA7X3S4F1bb/mhkXUIhA6yKC15uq3rdnGj5WIeISXuPxbgtPJlDN7M5rE7edrZsHaAnjWp5LbaZ
NZMZvb3t8e5Gp1L40GX7jBKII8tp1z9ltRVDUNmKsH7ymxj5DeQXi7eOx+izKpBbdn0+l7CAwmZ4
cOtBHVsxdB+QNvM7S7RbWgGp3OPKJtYsihh9aRWKxmR7C05lQco82dDCa25MYf1zGWFNIaYV2DSx
ZESUTN11y6xPa7cEN2Jygge6xuyPelLrHX+v4aHwXOu0Fia4rfrODY9d4VgLhB0r+NVFfQNIF6gE
pj4xHDcvy3+VMvJf69F0xaXTPS58qbbsrWqb7invrOqUzXPH5Tqe5Bm6U0aHm2uB1LJhKLW7XipC
/RQHIih4DfCj3aSL6IfXGP/7WFvyxkOevRlFyGG73Ep8ufVG7n70TecmsVrn6uAI03+4iPG8RmHv
PE0ZHNMzkmbvn0t6r0FSEK7V+7grnSht50qe5mh1xjSOttqGQxAb7zC7g9scG3/F95lhavXSxip8
Nv++xzXHQLCIb7PNE28dMSI/AdCmkP7cyrqDFDWGvxAaydpe25fLxHKBKBzaekF6pi3c7IpexUel
OfN6lh7u87EJ/B1ybK4O4yZm9ATLM4wOfAFLZ7NGXrlF5E8rJkIXow+Q4j00AlFyjZivAIrIbR77
bVnes83Nv5Q0/ZQsWwWDiGBSNAgGzuYuj36xVGm0cujTeNj9FnWtKcrycQUq+xQU7Bf3YJXx9U1y
K+zfrHvZuwlg3J9FWEUXTFjuIwo7H4HXWieQpv6Yuo4nChyHvnsOSuwj38KiiT6XIGwuWdOH+6Cu
x/d4ACWWmDjihGqsNTo5XqvwZHPwbA8rxrBgZ0uluhMLDT69WrbdzsFEuIFVKeoHAZHpqdHF1p2t
MWp9Gl2H6BOAtOvsGyC97DJkw9NyyOoDEdIoZdAEbXeAGhnSbNI52AHmUehdDdGdvYXwSJTQeEx+
TvK/65c5zOsjOafgjFFOfhqz8fL6tbdgehFWlMaF5Z2C2Iqx0AirxFad9S28wEV+FLgDe0LeWBTz
wyphOuBgnKsb2sOvOA41bYch8qxfi0fFoYt7F1WrnBBluGYvhOXbmYwA5/3te8Qh5660pYXWaw36
gXp5/0fuLv3JjNbyzLqigR42bXbIViu7C1wL2lbI8KY4ymrEa2gIEFb7ACdwUjfEx57BwlbhfvUI
zR/GyUYmMI2uEh3ZzesEtCltpRf/tqvZfs77oH9rcgPUq1rj4Y0qqBXNqrXaem/rNniiExhAMCKl
/XvyxXZBOvf6s7e6nLvpI5o1q2Hj96cxzus24aIDTzbeUN6IWsR64hxR5I/hUBD7brZY6tsChEsB
hbyfH7zYcqMvnUsH4GPgDHPGvo+18pESqfiI3OFFx60MR672faBuZ6qLgfBH5PKPEUSSpPIJu8ON
JH+AC5HSJa5VkACPc8TLwiKcMe4SuOgONmEd71sR6zHcNyAmSwpd3HVIe8fy/CtdpXJSFM95ATPL
9nc7lTQvg9SI4bHA98ywt/nbEPgXxRn5R0ZSuLxvppVckz8QkU+5D0fEkjoeRJa8uniLfdC9t+QC
lhdvqFZiRY0lUi6U3LpK34K9x2biJ3inqpeiLhSoJKt2OPNW0ZoKHAZ77oSQ0cHLjrZJo7anHwJd
rgrcHdG3zCe+IrYKq6gFx/VaUYW6mwhyIEfF2/9i8Hfh9+Lrr7tt7aYpCWcr50kGlRWTcKiAX4/h
O793AX/qDTeaSPeR2dLyadzZfbNjuX2BvciYys9GF/aIl88ABAfP+JyQcMPRvjqa5itGNWXdRWFX
jE+BnzP1xEnoCgZ1ov9i1YN4ElO/due68kEAGCND3LgjFi7OkP3w1MWRFZ6G7EpbzNphvfophnD5
lsnM7T/8XJr2lwFjs7EQhVz/faesusNYE3Z88mIV4X0uYqdk169n9XPqYvoQTbb40R7kcEUBOhM8
ppmg96hJhvL2A50KuYwDi/ocZi8OTz0/zp3jh+qSYc4v7jcsxte6qwJVaikWdnhPds4+Ao7ZfBNy
FJ/uvHE5iwnynHorm77Dnp0jymCWQV7zUjUsiwmZPL/hHu6dF+K0VOEKlyFH5wJpgOQSXhrR6eJq
BQ0kt+m1f2DeYBMxH1BFvrDRhBMqj4AxxTd5zVihaiyvOA8yc7bXvj3in9aC9MQQM6YE+k5oyTPz
sF5ctwQx7qAwygNk+Ku2ju7xSrSVp5Sy0OW3BjbhnuXa9cWZD9W/ZdhA6+vYTmRiZT0bQGBN0Dpf
tADUclb9OF535a3/ljGZRyf9I7hfv1ODCcAF7KyVWtRL17fuHs/G9k6unosR0BNZnBtWi/VGj6Vy
bmhvKG7EaG2CaR06hRe1ikLQeLb2BAFcjTN+cP2jWPr6YgKv1FyOAJrXywxkxZPc5SdE21urickO
isZKorrgrSbEvELpG/39YuNKLjl19iDquSJkwxjKL9SQbvQQNAB9LxOs7ObGERYFXHp19qRy7Vsm
ssPbNtchb69et2szfT06F0dNznPtQ6e5RqXIwoltC0RqFVqm9uQr4rS6a15nnM+2wSyfBSk1X1XN
ZhPk77qvx1uO4gzOtD+Rk+a4K5pXN9rMp70UhvcHx8JX9j34UDETira809BljXPicGMrG1cvWvR7
3lCsemgbbxQPhtsVN/tQ9tuB1tilfOGmGrq7IeTod8pyNB3Ca3G7mg8pDRXhKeOiobzLF90ue84R
VSz2Miu4xd21ixupau9Pw2rJgwEyLuJj1Ys4+xaGq+rSAOTg7H/XE7jOHQcWNJgZtXN9sgv2CUMM
WbY5NOa+LELUynkwZ39yfFzuce4Hy22xNjNtMn3u+G53U/Bmqvc6KHP3se/XsHwXZQZ7MTGSK2ib
8GYAaqIWwrbuXahB8H/FuGIu7omH79qyqu2jcewRwZs5TfzNlUvcz+SWuEWVCQC5QV3jJBIHC6xj
MHAZwvRB+cuABYdwg3whbh/Qe8GrWVRfHK/OCcPBIkGzP/fFYNU66YPAJ+UMh6zHc71eW4uK1J04
75FPQ5Qu0FkD4DLwYjnh3YNoCfvvHU8Np/xNmx6ktFXOHIpDFy2Jx8UP1F2TcVpgwMSwjCsCGvb4
2GpwmI9rXVTtmIxjk+WEjLDlhKn2bX8FYSObvKp2ekBmO1ncXfudA4J+qY85XnMOyST0kOGi9n9z
dGbLbeNaFP0iVnEACPJVs2TJsxM7L6y0kxCcJ5Ag+fV36b50VafTiS1LIM7Ze6+9mPGkWVmD8oPx
nj0UftPpJ04Ow30aaRc5sDIF0F4cbENj5ZaXcZAAiLyu8SE42ZJGs7g2tikueK3bxtlmmZnU30ao
Xn14JDTSK4NsV2ERhyW6o3dACUCxvVofuoRaRA1fJ/LA+pXsl380VDJTaTQEZb1H7OdwqyXWkXPb
UaP6yCItAM1teguRTkcmOTZlEsd/IeIDKtzhYJIQ1uM4bIKdWOQSyy1lGnc7UJNqxvo94pVVAM4B
mnm4axx2gsjERNOfAuqymdTnpczz4ARtWQ8PGMgM3MeQoZirM/6R7E+fo43dL+v1QHRrhRrvy2M5
Q2O0uPva1FvfaDYJ5BErDVo8NyUDVRM2GB0GCKXkTakW6GDtbdSK22XbUIY1bU0kzHgn/tBBoBPs
W+qMemGak4rh7tEx0LjBvi/KCbpTnxaso/DIL9HR7bOwT46cDdaF1uTyIdoNToccXBaLY/8iwZR9
esD1TP0135/szwSY3eHF2mx2/+URzIV3waei/a9LHYSVfzLrDAowXRoCEYvL8hpvgXdnDURA1bop
TyJX8gS993U4vfO3n7uB3JINgDmV+Ev6gwPt17ISZhWMKMdeb9Om9F8+BqDiEWf9Xs+XKVpCwmsD
oFLKv7wifo6DuOYxSpbWke12aG3evHVgh+J/DrnD5aR7KkuuZUYn2FYmhuiu8TPtk0MCGJ3tQrZZ
3kNaDI6PlCp79W+gAqGAteLWBF5YLtN3Xaz45DddORfjbWpE/e76DMvEbry4/C+fXdMcFrPgCR42
7N1LdkkbbDap15zXGSfCO43RVWLoenFk/kgXueMfpg6hYD9CVAed2jRtvMcbNqafTckl6Cy0Mzu/
7hpBeB54YKsvjsfWAOct2+IHhQ9L/zh05CRpvxm8dIIF3abrQ1zNA7Bov/ZBtI8ZZx1Pi5Hk3X2Y
iPxDtKZZ2+wTP6L8NB5SV+zKvlwcHpWrnn9H4ZD6X6TWenllEcXleRO7PALeShE65bFmeHCgkXnt
sEJOW4d8LTmxFEIyqmAco6K6+H1KSL6j24Ys86sKfJdTu8RMD2r10rLbj1x74wu7nMacqdKQ6yc5
TUBLnZOMjouXqu/iXTst7XzGp+N3t2kUMvrHPxcGLVdAV3qMFCoUIFT6gurLTFWy3QPM4R3J6JNE
8DpzWKEHkpdzcsCcWJSv4FzTLcU9TAmciU6IoZ/n8MRUEZSWKos64aV5rJGv4p9h3XQLIQLKCQc6
G9KgugxYFyiP9Tirn+eQfzkpl8JZgFbusJCigaAccceKNQ6CZ9PxwNyuok97ljqL3yfn0KZNdSgJ
G1RvMO7q4JXzA1PFEZ19rV7zotLljkCP4TgfyqparqkTUcAYVVNGAZJH8d34Q5Q0Ff+dKu2mf8O2
G4tXTuQGJaoVQ7LrOWv8a++YThxYVBbmByNYlJ7WlA3Tb0WXjQKq6bObeuJNbruPdW7jkoYaK/r5
ddTaAJX1rDF7rpjoZ0u4Zt49xqeW6nPJGlTUpcmXdL2sY0tvhDB+4f0TaiZpvnFN9AJKi/MOjeVJ
pZMP+87PJV/kU75UiYB0OnsEOs6Vmsb5EBrjUlnBOrCbfk+tZ7CYcYcZE95Po9cWCKcLcLAH1iB6
6nBwEUN8WtaInxN5pojP7zcJvnWaYM80c/kN+oShkDVU1phwW07c+4OrFxWSnDzxtBZgSzf2W79w
c7vxiJE6e8o/RrQoHwaasy/zSphXocu19Y/2Ls+/+UUTtSc98iTFi0Pe2tebOu7r/CucVoCB+yiz
uDU3+DSmdT4ULjrPfM/CdMBApTeKR6YoqMR4ZTBuPDf4+jxsH1i3ihP2E9h5Fc/w9DPx/cUW+9ZU
S4qkPw1E+ONpUhEITTHyl8YY6l5yMjXhRmW+i8YCNQEedVd9SEHpPc02Q/BHW91/kSkVL5WjwZ4H
2jHXsWsJgksSdPW27l2ACw5ZOAy7Fab3EVcEgbZjEslo3fdRFTBq08wxmj1BZBc+6lhM+jXxgx6o
RGKK6q+ZWPs94eXy7Zc/wsrl+dOlQqWbQTHnEZZLwuqIZXLkTbsWJEUZaV2xXMkDise5arJDn3Qg
i3PjYOrMCgxzrpcA5hkgwbMZ9kT/XIO0PCVRh4bem06f1nrtH2d8YZRAesZsWR82O0MikpBcbtdX
QcvTkx6QrZBiqGik0xCczhSEFxnco+Vz3Ac0BTnOVxgK/vfEYcMTrkn6o4V6vMtC7f7muikohZHe
g8dPY+tOLe05M0+iw9gg+tHlJOBiyHLnrPmKrjNkwXM9VdOT1o7jE4gbYcA7AHQQFhf5SH6t3vnB
GtwAkrsIx+ygz000VW+QEwkyzbV69cnrbaYVbPiWVa3fMXQvGPw4IX7UTMZ7+pvGT4WNGGRqVh9B
zaa79v8onsQOF4dqR2jEKRxwhiYy/AwXGlE2rhMIkp1DQ5Lfqi0Lx/KTvDmysqrnf65Kw+UJaYdC
zbUvxYn2Ef1ngGgEr4L3+P201P53KdZ+2caRBycqXKhx4/ffMTxa8amQ2WM0BvmvKh1xtkCmlB8Y
ZvFliCXkdjCNwbkP6wj0ik6uENdYMTopxhQfFgY/4V54W87XFrNlM2KhgbHYY5rsh51u82o/ytI/
5f/35rJWj1n8z6W/4aHgwjhi7CTCm6hnTQGP2jaF7d9dI/Ht8gXrW1DM1t/EGW/EtC+rW1GwlzmD
GMXoAuY0QBRVJNrBrfh2G/X9CnR6WR5DcuJbtDeAoamr915tsOLwUPF5a3QzgXyKdbYYfSJq2mwX
HoslSlHbKLLhocc+EVWYVXdeostvqeHMmNRn7PBSTwLfLUuTYx9q8cUq6147m8/HIFqhx/QOy8JR
eOwJbJ6dZzwZT4uqa2rnNLf1fApX9pO4WM3VX/mYMtxVb6WDaM/GIFrlTnWyfCBcy7RL0HijNSPj
1iLusqjUFR6vsKBMqlnhN6PorDNGAiK26yHx2RuRR/KHPUqhvJeIFAE1dgKVoli6aOf4LYx0hnna
WAAXn7OgGE6TW/Qa5cJPzglnz3k05DTVSjWw7thKlnU1PmT84ifm2fotGxlOo1UEu8mwFWZmiPQp
qwL71NkiuyaRjm+Q6y22rzguHr3JsoN2w5D6hyrGUhZIR1Dx0DiXRM3iP5cNT8HxAtpenBe/ye8t
A/X60SRO+e4WpvkAVBxf/Ln39+XgIYyCEklP3FpRNZJJS301Y/RDlZZLJtwvkUIxvrasTq6jzYcG
+cbzrhai6S3DzvIZdZ3ySUcXAYSbMCKVQ8AhOglDLHyjS1lciA/wKfTGqnrqS4OhKOIhowVvd2pn
PX3tsbNkB1PCV5mniCokgeNly8WPCoSon81jgaL3WQeY+WclwYuw8zn0NG0hoMZ+R52Sqb94PxcP
WQLV/85WF3vQWMWtLRPlbJAPwkfDwwlvJzonTwk0qVMYkdVgMWqSd1bR63VkQv80Lph6VG0KLDCT
ppugYTuY+riJdVJOzzG92LsyvxPNWdMeZJCrR8EV9RqXq9mJFU7aNvO4OD8PsM97IgRd/taoyD4r
fg6U8Uo/PXicOX8XvKzt3l+ZrTqscr+5f8XLqQZzu2vy1HmtCXacokgx3G6qkKK6tZuznznP2S+i
tFSwj4XTcm8iJA+IKbYM1WU4Z7vJmgkpP5TfbZ8kb7rtBbsSLi5sWgZQdKcA1aPcLu0wge1AFAAV
jrb1zOBkmQdk9THgFX4I2iB+HyOfyr2BXdZxvKOhn1ZsLt6GnqD5I01q9zEl5oJA0cYvHjukszv3
FsZdW7QbNveRd1gSF1IP++a/GDClfIbDYd7YQA7OIc26Md6N3F0tn9GU9eW6AN/ZJUM5kW6t6r/S
W6ezDqVz4fmf9+99XgUxJAi3a875gFF336o2elf4MP1NU9570eYMqPVhoSjPv8t54eMdwhrg2/KG
/yYRex93R0REMGbV5ybR1T5Li7o6uhQAL8fUT9z1szKtytlJzvz/J174MqCucxXjn3TWPrJamaED
ouzj9nFnOhGcXLnZ2Sx4pfeOiMvBonc0gsugjge4gEAqJsuCMs6Ll8RFe7hP+F4S0iAAYgNahJvG
wQOPOys4jSnkQVFdRpD/4DJ8LCPsi7OdK1ryk3T6Zenob5sY+zs3xtmwMwMin10jvjisCOiEFsGY
3/0TI3nFbaUYu/GBG1hMi+UYBs9yBiP0ApJFuMBeoj46g7jQggGSs/DCU5BCEDniAEkUMYJdl0bg
h2fHzviXx5TNtpPKvvyhHS/RGOuwzx/IYQNwKcw43juTJUCNNY6HL5EpBsWoCeTBofnL/IG+MkJC
qjtz4exyfrtcNbrdIke+e6fh8gPuqODD1XGIbIjfFyMmznShDSsXSp+S2a4Xlv0Z3KF7YGTNXSO+
WtN13c9IZzgaVgsMb6t7x2c56kQIsjynuAIrlrTZw4g/M98kNIPhPJz9pOsestQO6l0LXoaj9Ne4
+1fB/XWwDvD6c1ftOPZPsRk69YtdrT2wzMD0CkMh1jxK2rL4AcQdw21sUWl3Jq0lLYl53n2TqWkN
T2tgAK9tz5Lwivgy1mwZ5kF5u2puVHNejCbUtHdHQ9JtKxfSrWe2kP07Q6mvCX0U9cWLw0LjTXe9
4VnPNXUOmzaxDZaqjuf/D1rBVLBrF5IK39LrWVcWCpZ4sqKgL2zQUmHgzvh01XAHcVpuUAMn1M61
NCP1lEUk9OE4in1kTb4iIe/W0nwEMvEJddShUaQvvvsgLbGru271O10nZtaV/gn0ikImoLvm+lVN
9UxJQl6GFL7UQ3zSXtYcxtEt5qvD8jVBvyjKDC59N9jvWEpy5EmeVA/tLHL1kmC/+YsB2ebn0FRU
jc0lD+h7PI7wRZOm39UgBr65tWCNN7vhScgw/0tdiL0groUUmsXucsX9+9cdqDJcj7miKvprnXsy
dKy/ZGUPIT7VlqK9VfE1K1QvDr7O0e4jFqtGg2lZ6vS7W4UcjqOjhmDcAeUUBN6I3A2nYNFJCC6h
kQ7+c0a62D2NglGWLoWqdw9VJRIHG4w/zczBRKiwZhVRXGbP1J5Y/1jFq6k+oTsuqHBdH6/FYZoV
LZIZZe9qU3Btb7dV5U+ktfwO4EShGspOVUwq2q9qAEccIBhy2J2vGHb0QrnLBC99F85yGJj2+r7+
boHfzQ/4ohX5jjg10vkg60GfMZcZO8V/WsTH9dYWQNo2vc3wsCxYwIqbrnVW74AtFDkry9UMzdEV
bGH2BM1BuTnpQM/m2uK8n09ZX8Wx2S6DrP/rgFnE5mIhHOlkZ0O/Gij5qu7klyF3G+ViDFgLUcm3
Ml3GZXkIlQMJCZxUP67+rkvYfGNOsWU9P+qBtFazRSAUncLCY4QgwMMevB630sMNzKbTpS8qW5ef
4TC0w1swppRmhKSTeRtzewmBmNfO1JfnojDie+WVArSH4zSd95IKm/6r7rEdbCQAfS7XASrmsukV
hXznUaug7Q+DbWuzh79GPcLGqSASPnmNsPy1oy9z72bGdnZe3EbnofhgWZWHezfqoZ1lguX6HVdl
etzRi2z6DoASgbJrikvZJLuSBGn1zxTa87+pMEbH3NdUDvOaS3QV/OwvXVmlwYXBF8C+r1jsvPhD
ix+18QPXPswZL89bzzJ83gucryONJoU4ywIL1MZt7vupzs7uwetZkOKOhzHDqdQ2Z4fM1QNnUrqN
JrSpCz59XIRtOn0XqIq7Ai9SsPO5MJFpsvlF6cS6hx64GwAv5V0bbO3T7741nEH7IcgB+Ek9Wo9C
OSEGHqKk0uR98bFoe25bLZ2tz9dXkItwwj9r3twbA2Wf/1IOACuqWelw9YNKQZAKWWTwJoWuAk1f
h/ekquN523SJwODkdjy0pYHzoUp+AHspRnPrS2KPHApN/YIFNrn4rWzeFqyxCdNkPwPUD7pPQ6cK
ECW/EZtpTEnyItS29ilw4PRR6Rd62J9wwI5n/BbrQxEEhErw4paaoBiPSVbEbAimzVTFTX7sIFHx
SwWtf32p86cipnk2MKBmn9nuh82DaJKJd75rsxcJp7UFBeQuN7/Dk8IQjWwaIIlOW5Z/g/tUjwip
d+kTxzp4Gue19aaIsGvZB9sVT56/SenPq/lgD4V7DnTjg/4lGNMd6hB9fqsSDVSGnoyfgUfdvY3H
yGOGKVDSSszmzmO4liDdRlxse0H1truLZxzwWGBi8LsRu5bNEA1pe6iFp8fbOgimOKJuVPdaKL8V
kL8V1CeL1Tb+mrXTvivo+el2JJ3DOdjR8XuuAjl5Rx4m9vfSkDUgg4NLp6XE6sOPF9h1QExqXGVk
kPqHCQcXQdA1hiU/UQ/WlrM4s+wN9CEZ6BEJHH2HzyCD/wgpjowIF4/LXy1J7D50Kp5eK23lcFZy
nd49GqJYsjhjfpR0WjcHN2aePFTKiNOQ5f7M+OxV4mlgk/JcU71x6YTt5GOnTH/JS5KCUnOrhkQ4
n+kTjM/WDOFZhqX8VrGy7Cc063EhivaZ6ZgfF619Y9XvQ5Id32pM81NFGvPERwX8uKctF7CBpdsl
W5jtzh6xEIKaRb/Gt7bHJHjqINHogxss3N8q7aCTOjhbscskFmG9irU8qo7iXzfjnspDc+r+mnRm
tGWGD9n8rVQbwOtsH3L28nyawb18xRrZ5s2r8Drtkmlg4UFV5438hkY25jntMzTU5tgaldkdFGak
XpO23Jqmws/3vsRCwLYgHs8NqFIYZlwH3npqH360QZew/4LvwvWyrTpu7r4bPzWWmokWBQkLQRaE
L4tHN892npd6X9YprSTN6IzPiZPnh7VwqssyJf3eignf0Qj5tyL8uHUgNRDymHrzuJQFuRY+dh0T
J2SpnTeBPpIdFw/0YtUdFulXTx3vuW3AgnMHtjWjt6Gk0cXD1+vg83fwboYszakimU3wMXIw0bFj
lDjqyMHelGVTeJff05ENcFDiKmLR07hnWupzZxc6XYytYEza44r8dXGw5nD3HgkAH3DDYHBeQVre
/Kyge7Mikkh0KfcxBWoXSunGH0O5nDIM4uSt7Rhxy/AFZdAoCCfjWu9APyp7Mu0lzh+C4voIukf/
kj2e3M2auMHZH+81PPWgGrXx2SayYwmSX4Jc0Q9BSYyz7XFNXUiYNQctRxhxoo7zL0Nh4Jv0Zbbi
EECl+NE53nweOuEFhxq1iMkw82M6MFB72r3MdPnHGcfwuUtWpzxVRIBdWqghJPltYb9pTQQQTujx
pV7AUVe4mWuKqACodq1TgTxDoT13iLnPebH0z8YEZfKaoYo+tSP6C3aGkFmqwHDEIr8G+epTLSv3
NeNfs8k87LMQLBkAbV0F36GFYfq7rpvkiprAp6yuAxUwhKQhYWxWXCeT41qrNgbb6dNYNSYn9I4V
wllmJENOg/xdd26dnwCZh3sPTYjLz+jvEJNn1mWYo3PqFd+E9BiADdEsjGBQM//ZfjAurCV2/Zsy
SDlUCa84u2gkZKi7YAEJim/gbUkWzLUs1NxjP4Bo4ti8t7v0BC2+I2clDuZSoNd53fAEWS0L92nD
sbHtcqdmC8KV40bCuKV0FqHlcebu8sN2YHY2oZGaFyiBeUdnLa5MKsEhv5Zya2GYvzL06uimDOTd
qumDa+T3c34BD1vFh65Bu9+EVGwnF1dUfvcTmYTmzLtK15/noJ+pviVvjo0XeZUqM2yrmBVIBLi3
hPdHd8J5MP7GR1A+DGqR9zzINJLtjqXagTdvpgOVMIo9QS4e8XqU6UYLqpjO6dwM9A7m8FiDqqAv
yK2WM/85eAzgzQJpqFkCXhQLaO8GMNV/tLEH5S0YqpNjVPvJ7Fqb69LF80L52wQTD0suu/FNpARo
MAvinC05fIeLuQ+rVdOR9WoGl8rhYbaGzbNb/KMmmuminWX/D1BQIjY4ZTpCr3FMUmtD+ZV/STyu
Fe9WGZeLgojTJoT3mGTkAgqUrWqi+fVunaQ3N+qLZ0c0Ij1SdUna0nqWGJVHsq77GPSyZu5mMVWI
u6xaPNn+ITTVPUD4GCDwKXzbu2FwQ1gIWFbLPR5ubiOuP5nuSIINRi3IgYLLYEVFO/pdTKYGWMiO
p7Z94vLa959kRkieY1ALmnPE3Sk6rYL69HVx5l8A+hbWL26FSyim7Woh8fNyXyLbT3CbC2k0VN5m
O9Iz/JUv7C8gNGbrh4ejhnc0Gi/uxYR57NHXlUfhHHEGTHJhkJ3A+/kR5dFmeuBbhL7AhND/i6Io
+fBXb2Cf3OH4yynUFAg9HkwCTJhUQ4nCN+qo0ESSErRAm5LTwDqTEkPEXzQld7uatusXh2OGhsNU
HqRIE6RnEdxRPCHQkZg+xuB69C6oJ8x3VAdDmxhKEQxi10Fbi4+rn/X/+eHYUjtLIe6GhlOWjrwV
UP5LTKYvdN6Er/UdKkpQcNyZevH2Tju1e84Xevv8CK8uGNNofpcTdgy55uaIly7uXiNKmPSDVlq3
x4AHQM7WFXjl2UoQHvuUGi67Q17yr0OFSuWQjTmD9QfJJlSzsPS1qDcx699g4BuDLjE+JVjtLjDu
ym8HhMxnrwER8NCaEoLKES6biqzRwaWgkWNTw3Jg4BANik/mHMJBUqI15wIuKsmLYWsdv68Aiq/E
SUDAkI8Z3GzE9zvy2jXEJRb+XD73km+6QV7YjekYQVRMollRfMmDJnLIznNjOuLXWH6rZLCnvpuA
CnCdhW8j7jmoBtPDXz6INWTgMDWPjJV+sBkjAVIWX+Qf682S9xOL1k1fl9NxbSZzw9GCuEufD71j
bt5SEW6ds1z86djN0Iq5GDcs+FIf8XLP6+K8GSPJTOsVt2oeofiz2jHNfjIhr2vJJLB3SSd8uimf
zX+L2w7uL2fBMumbFaO3t2TcysklV7tJTd0ToaPoPHguS6RiMjFTVOpKhK40phujXGd2NrWlSHGB
ds1Mcxo6PTHN6Do/UqhLLaCQC6bQtu8d50SDN/eKTpLXP9DdC4d17diJE68O+cnKIZJcn4qVdxm/
TLplsLx8ZVw99lM93Kg/LK74hgiYlRRR8L4D0rrVS0U4jYIG4syRqS6Mm4L6DB39GUZJIrUfBG2/
ZuqTvR0AZhcAN2JSgIPFwEnS4F1WMmh/5K0WSEoRVL2CzQo9oaoliFvooeRciAjKIxbXYZ9T4pSl
B8CPAAQYa2yxUQgA5bvXGxkhqPLTQ4pHZThNgRqivadqr9yOJtDxqWKV3OxL8CxYXxSqOlnYKYw7
Dzs3bW/q4kNSQWyWZXpsnc71nsmZjtNtJE/yVOmCuTeyLPmfXTXg4MckKXA1oKsdPdqnWPbxk3c2
EfHVDv6HocA0z9cnKisH/oiQIA+B6p8zYtk790zMjELQuPiArTmzV3dcCgx6dvTzY9WaKDo0kXSG
a+bRFHvtVzcUqJX3atLENN1Jsrz5iVk1/zXHxdTiLYwwx/Isaj96hznK5dkNN33FlzccLdROyAee
PJKRZflIe99E9rWdMSb6+UMxJsVXZkv1J4hE+FKmtBvdVq+y2QPzAEZGnu5ztdPsEli8snt+rGHN
fEdBmT0N/DhfsLAbQt6qzCM0MX9e6NAchZecQb/4wYvCixzsA9/08BnYiRsoM4QYtqHF84J4AfB2
dZnIus3E1dtXG+QGqktAoLjnuQeUzHZmPiT8gX9LCgsbVHMnTvcqzUZmgd4jyphrE0eHJePGR+oF
i8kPNWNXp24Fw8uecoj4vIx5dAyEbp+asctGXhrgIju+GkOkCHPeeajt0m/tso4/KQNs/4U08DW7
cgmJMtchN7SNKsbliZrrpNzOtPrRWYsD6qpC1k6Pc7qCDk6CBsepanoU5UgrFtlJgoX9tkZp+eIo
+kFvzhrgZJG8adXRsXq4+Cvo8mbxwksZRMm3O2N24BQOB/UgGyxrN5hXFU1urtupHfbdEjZ/adyn
Mqv7HZJl8tJQ0/heYCmm5zHB8vXQcL+IICatAomOxnbU6Z681DauAKDDFKzYm1G8IuwvOiealvLX
YkqwuEsw0ydUePuU5kkykgSq6LRLi/Yk6Z++NbMPpR5B2/9ErI/wVRfcHHSOL5lLnenMq8NEL7ZM
/VF0XnK5nlC1FlJw3STeFjEm8RPmCCa6tiHme4vJX9C+WTnBrprIIwxzjBbuezjrLtZxxSF3fExV
WyeJ/PCr9O5VBX091DO6aA2AiDhW7HM/bvh+Ucs9ERDk6rT3TpqHgwGLg+8/eJQpPhbJNO+GbKCL
o2e3wpcLFu8Ni388vuDOVwzpnuYYoAO5QqmAf9a9UMe4dg/kRYuJ4kiXcAA/lb7453K1Ex9B1Tox
frxQ2nhjJjd6sDaF79PoBkcFkXwzcNJGCSNiBoDhjyem4aCi0pU3hyJhrJ9NOkgyAmO1ImNt2BFR
iLKBJOVjt4oDyo06NS43PijdXsoBRlE5x7vSj7G/Z+44HleHjeKm6gQUIQDzRXLArSEv+cJ93Kd0
5VoR7CBUsQTpC7ndFn+BxyUhZO68lQlN2zbKu1pwXyCn8gy0lgQawCgSA6APCAI3mxFbf0mYsmrK
6VaouPb3ihxUv5vYs4N88JZ7MTwThD5WgWHlTTX2aDdNEWTTMWgc8sC56dS1gCZtfxGTkcFHR/7q
dyf5QnVPL+uhpXX0TiUbIKx11rs/cFS4x+1O8Qd7XHc9C/ZFm8UzpblQa0Xa0cKku45Bir0S0I5A
56jnRf4aZxt6p9QoBm68TigclEbz3HDzelz+LFHRvvUIXNSUoGlgJqRIoGBxv9RFof6Vpm7ynwgQ
bnrC2ZBX/xe+8Yp04Sww6su8P0R0CribQrZC7IZyrCLkddWdBTcKFGmfts/10GPo4qMvSLZErq3i
B4bgdeJ7jdbfIaPstRmz/meCKpU9Uw+gHlkOrcWun/qoh8eD+kUDYZc5fyvb9x7+HNVfEDE5ydAG
nWup1nmPxbMkMKpwOHu5OdGfFe6ACTWwPzCw57hIG+F/OGOF92sSlfoNoOA+uNk8T/OvIaaKO3UW
vG3jPHOhDvlopEmDjgNfhiPE98kx/8BTi/MLTBdH8wHuEy7RjvUteHHXruNplj4cqZLF8s+gqFmr
sFikTBSPcILFqVqvYMZnsF4dLqod33xDDjeJ2ctQKLPl+s+Hj8jFaxHn2XGY0qoFwGZZS7SedZrz
BLB83sgunWI4OERSn8Z68c2L41E8TkV0mOEaHfgtYebdjS9meOGjPL/AYvIu+VSVz9JatW6AmMtv
NvzRDa+4uRdprwspFG6WoNuwd99RXkP46XfjfSOS3XVQvRJZu7AXzr6CNlZyQ6Q+eGwlejmrk7kq
5H8I/JikErS1Td6I4imoGkVoxRfzLygk8S0t8E/SYVnMLilNdznOglvDca6cRABpaTu5L5fc/THg
p2ehSOl7d07xAZsTHzQFHK7VWYU3CdNEdVmlHa5dXk7vfYR9mERJassjDBxLcy1VLv0GclP9ujIv
b6XV5SM9YnrexF4ktzBkV3AReNMUpsGjwawDIJ1CRD7+pKKcwef25ZEGBVg1RsmZKqM5Oo0Fba8n
gl/rR7tOdj6GlXDEa9HnaHcp5tVyG8YwXDa4uULW8REYhS/i5Ssf2CEN4xeI23bdMpi3PyO+8BnY
hcsJV3GluIShTsjGaocFqJipddhO0bB+Yao3vxkSCjrXzQIdLpkhSCnJCjHFrnZYGQDfPF2s7AsQ
FtyDIWCW7ytk1DvZCDt5cgg8F3Nc7mEqRVjReMZ5cMqD4YBqX9pUZTjP3DA/1FHd3WaPx98LEabJ
v8VeKS6iEpXLNI5WRseS7IMHOiDhLd2Rwb9yKBWRR167bokkOLJqqSvrIv1Y4pPOP+OgCeHHY/yE
YDUOCgJD5tnXyXjVR9Rw5ytjqpnQdYr2oaiblaq7EI7NAlxKuD+tbub/kqpxTjRw+Hq72mV5LR2p
DGLz0PyTd9vt1pZ97z8TLAjKA5dSB09gqSA8CZ1pqqATp72W3GVukBPQDOJADB17QiyS56gak71K
WFiVB2ZQrlwmshXV74ZhEkP+KtjWOrH7UnrrPZ27BGWLj8rO4uQR9bxUuOx38MvajOFjXs9TEobB
IcGRiE2q4r2ORzceAcXXc3wKmjh7lhLvEVgur35vsGR/x9T0bX28T9esHfq/sywCD6/tBGMjdd0b
D9IJ+RIcu0vUct7oDjsS7y5hbxPG9UvDxnILcmQgwNmwcX5GqyEh6Fk0uUus2U++L6LOcDf5cE+q
X8vquIdkJhHJFT1x+atdkEp77bfIG8xDGDq5tDftdU5duKWZJd/TsePw91EYrz/LYqz+ULpKOVDt
InDA7JY4zODkbuJ7XwBKjI3fMsSJa9u0xQd0cgzEvPhQziQfiClMXCoIYDGp93xwEEFbGwbkFSVW
xnv+AuOAMepco0Z3Lx1ueXyyqi//wEYgLqHFzDI0cNX9oFxQx6DVtf+tcd+8rNmy/qcnJT7ufYDq
CquxpgQIoYIPC2rg/yg6r+VmkTWKPhFV0ORbCZScLecbyvY/BprYhCY8/Sxup+ackSXo/sLea9uM
PWp7iskBXuXrlDsBlxOzlQ2LpmeyJDAFYejhUjxXua/PKRNA77BItRImjSPjyMWapZzwcnzgKlZs
stOQSJ+yskhtby159EeiLw5SSfPW1QX3g0EdBNKRJ8oAsRjWP4yIIY6GGC8QQvTbDCwb+tO6howS
TQ09Ar9leebFHNCN2ercofZ0dmW4JCJOagRJoKs6rkL4Zlhl0nJovKiHtJGxl7Hlr2lOWYzk3r+x
0QFQRzsh2t5OpOjhusGLmkphjuNhgHycJiGm7gBQ6oV0Hh+cDbCjGsMtphoKN3ZprIksnFIH3CLz
vnYCppfTnOurrFWGi63FnfNUZgOlebIs8mCOuNy90RzFAxiGVRytruqz82phzoCj5WUvLdNo0DhW
p7I7ao30TmeYWsCRUkRw3K/mzmkJh3pkZbx2D/AVUV5BxOuD27nz2e/VxGvYl4atOs8u6EUkXEaq
ltgZdKNu1mWpcvQ4Ro23jVSuJUrYdZGW7tk4qQcF+BY/FcrCCO3wQJwTilKJ4D4V9Z9ag/re4/r6
smUfPM+Go0+OMXEuFRlCZssUc83yt2FN7yDsv5dNqQjZIaj7YXCt+m11ZTHFrVbTlXminz2HeFn8
fF/VZJ58pqsVNsDFgpDdg2cpJhvDiGVdO8wd/oI8rZwvh1bjbyoXbKmdnP1PvxH5PkVAEmBJ73zW
S+VoP9m127n81dO8vlAn29uNxcSGYE6vX/1TSYPVvno6abp/pQ5SUkn8Kcfe0K9pcQnWDtM5iyFu
Xp9934pQtgycQxmkNbgQvwr+2skN39w0A6DBpptrH7UFzwVb1l6/MAzkzYwHXBD3rqGt5AHJIUJE
EuUXlsZLHrjvXlA6T7NhFc1JE0dytp0aAYRYmquTa4RVpkOKuN1P0KNUmLSEg+XdcpGtG3y1CgDV
b40T46cmpcNjmenV3e/kVmF7n6CzsM+wDN0aZVlAL9BjBmXKUaMxb79o69TyDwtVU0TYksV/yhJu
9ehvlA+SDUcbPST54vWxQy2ERTygodzZfhJcJCfvnTstvQcHxBffWmjvZIc2IhO/rYPYTjye8n5s
673p+5OFcsPuYgADNGDNHGKaAYKxniWqqPlDjY6nPuFtCEmds6T6qxdqmriVc+8drcHUP/OkWN0b
EEEFO2IOhyHYz0wBMXA3xSNnBACYbsqQfvSM7JXXpXHvh+GNog4fAKBZALGwu43OqSrmKjtnUqR/
SNr9OuKkFo8UruMlbFZ/m3uHw0+hqvajJQwdiWuaqhMOj+G5BxRwbIOu/dZAn+4Vuon+GphpjnrF
EOGdN4hZ7fgUJstm9JDAqqh65A+z+MlKDqNEqIKR1g5q/m/IMYrZjrqEyjdI/vjV7Mqd/iVrbgMt
bpAJEoNEVFjxycnNf3KlYEqY/STOvcronBYqJ3HpHJYqiJ9Wk63LZFq5Gbnwpt8KGB8FwzcJugKz
CQFkfI3WJ8WeD4klK5WEJYalmCd6NsYs8kEKTweZolP5wMQgEQEa2tFPZtXx9O8Ezpr2dsQE2EZ1
v8CkcYesP4bS1wzMGjRDEfbDPIfW1WPEcogJsx7dXJcU5AMTwaZzaRvIxgkMPLZ95wJu7VvRnCHK
1y7a13b+N9SU47cyCxgA606mtzM+iO88ZNeeximrOzRqpmCHaoMznYFPJIDT+nLNnujTUUL1XcE2
rJ/np8QGnj3t8TWZJwaobFBqrADfTdCl6zWvnQruK7qOo00SC+rojIMHkltiRpNQizplXLoIl3mi
q+GrLmrvTmJFqVkaNrn7n1ayMrlQk4K2DVEpz8wGhVTJEyaspnytciiOcUeVJg+LIBCpFPCJD2nS
LjKuO8L3QFAUSfVrYt6z3m1vtZAwOBAKX0d8C8V7gAaBtSia2SS7wKwUV5Z+kmlLDr+xMH3ywMiJ
KWPHSdhLWG3WHEnc6vYtPX11608zFuscpetTZfV+v/cnw31k+p3kcWHBsP0dRDbygEASJcGM0ga/
CcRFml4tzgmFjYhYO6HYC+YuMyI7HLEpoDbCeOmSMWbi8jzWJfB/qkpjPa0iMIyXegDjfQzGLM23
nb2V3q62AWLPrmZH3fQT8/27gadHHYu+D6kDHcazUZrmwy3P7/oGaKsvuYNaxMhqQHHSeKbFSsTK
1U82dyNZznYtC2wcmeS1CBxbH7eY1y5eRmuCgSYXzBU2nTrkono5ExMqZzhlooxDhN8MzzB1nC3b
hZjuByO7lEpgodyVRLXEnU20MEsRea3cFkWItJ1qi390MjqcJvtmm5X+QPU0oZBMGmk2Gk5+W1gk
e1SRNpAp8pmrCg0byen9V9Eunj7JmW6/IKvBiX1wO4eUnQUeWDIQKPhc8H5vG+ZMUjvzNscdtU64
s212oTxTjehiZKE6wvMFhQyfBdwlBkzbMh5iJJCvpl53lvaC+oFBPAb/vKwZRwcov9AFuWbOFEXg
zqqZFbgYP2Frkmy1KjwOvWaikniL2cerYG7Jc9UtVhIFcp2Cz5YDCWxryyzjClHQyJ+9nOHFlUUi
FUFogWc/UXUs2evKOZjGIs0wRtE0nSv2idBnEn10s4ZdeuEsF6T4gN+gjJ4WPL/tTjmSpUZpaR/j
zPYmmya0+iOXYe4S5of+QDF472CyIByZp5+A73C5ZQi7gmyziDykeWAvypZ14Gm4rjy2xXlAj4AL
bsAti17WC16DMp++4aPY7buBoQIzQ83HSBnqXGrP928lE5o/OssElWLXl+zjh9p+k4lI7BPTbXmb
0SrTnxZ2lz4iThFbHtXEcjqd0jvmRezLZMpi18UHtmN87TDg047zNNQGqEjXIj9wcJiLx5xY7geK
GeO5KQTKUKd3IO2CHbmbR8gnGThXduRT23w3ILpu+rrrD7RduJUccqVPGn3DS5aBxidzbAgj0BEE
uynPyZ09GpfygSBDseLBxj+8L6yJ1T+7Lztmy7s0MX+gvi40ty8I4T3z6GF55Guaipax+FyA/nf9
4tK7igzLpk38B08PJBpx+aJBRF4ghreMhNZfAmkntL1Y3JHnmV5yk/sLOBXWD+LVZpFen+dqnbqN
4tPnJ4gHyV3ac/nhhtvmZzsCVGt/e9t666PxIRt+U4U64cOAZLS7zulY+DcBvMr1JQi7vP/sQIYe
6jYEShtaTeGQ50hd9bAy8SWhqVs+hMDbuS2//mAcIkwyFWDa2kNilYxd++VUC3VGW48kCeatLG6h
JHvjkz3bTEwaihuQV66JptJ0uxPG2lScu45SYwxc9uaq4V/clcbSfRHJOn8YZJdjeJwUbqRBH4GK
kOFboZM9a0PUjPNcPiJbuCVQ936g0dusqpR3VgCF5hkShkhQgnnixJ2xVimCVzQsMQMH79MEafGE
X5NEcgKhGCWtvaBfRGIdVdQLcHOMfDyCK6CvB/dc/JeFxsxKmUCe+2moK8IbZYDIbva8xYd0M/ZH
xxpLfdAlSOD9iCjf3lPvVp/KEzBW2wbH+FS6AZFWTJofuCH8a0n3ivDEzvB81EHxA6BW3QH0nnvc
2739CMVYRlXOOR1TSaxXxw+LiPRIoz7auPnj2kkwlSbWUuAxgcTCwWQeTYrt12zCrr5LPe18Dgv+
bxphfqaZvj6yDPo9ekcjfzNJJrjibGgfccN8o0mdfqDZZ6cZ2gzD+6K8lEhlTjYwQUbwTisZHk/u
2fd9QD/5ZmHeBeZgdnt469ON1eehHQ9G4TPqIRLuyXEC77tXHNYof7LuVFa1D/xiFO+CYQJDolEJ
joch8U6ecFlsOxvGB5kCn5JRcfa35k7xgkt1+QEzaUC3cBObHR/mFWEip0YzmYcP82TW156P/Qm7
tnukQqUUc8AF4Uoz86dST+63lKLFIODr8C40tbfcpHbm+UeMtthWZmP2jiRQDTgLbDhZPq6ce8eq
ab6oFGInQ0u/NxX4XZirKEf1st4JJPdUmhCfWaUjMdNhVrG2MtM1ckxbexGaovy9yVT2VtL1c8j3
4X3Wlv21bXOwWdQzxfvoDx85SbB8XQWChr636zsrSZzPBpDLa2bPOCD9QeYnb2anvzrLvzYLpqNM
V/eJeB9ZnAJevNjm1ht2nSv8B1V3yG48THe3o0kjHk+DN+Lc8tR5UTbfqt8OH9QfS9zhjDmIJg3n
H7erTO9gwFw5NDADSCFVOetRZN+oZA1Ecj2/FkEmoU5OxlyHIjIG8xqEznRvbk0WuhGe32wCQ4nA
OLwRlSTmjknCjkuqjBy2Xuw2SDC59K2dn5nSx4tTTIcq86mzsJh3klVfG1y0ViNIE+dJzxkAOGdp
LsaYp2+L9q5YrYyDgM93Z6J6PtW1FTz6mMmPa9ks+mwRdRRxFrX0C0il68iybXHJ+X0gGLE9sHaO
PTlsYkaLMsMp67eFY/gC7o7flk1Txo6ny4P3hj3menKQaTw5XFYnmSXmO/IHoisQPbNU9cF+eN06
FtFkO4FD9zh8I83sX0LZIAUqPfmOEFOcaxcGcTkKbaPCBw2JxDv7ZVOUxXk9dLscTObO6/lc9QzL
So4WummaqqixbShYhT95AHgnxsGElRUPGBvGSGdB+JyxbKKl13mKLMzw2NhLp8zI6YHehaCiMk9o
sqZ/em7nb1taFeXs8IXecI5FOc1oVaskfCOZFrVaajyt21+KCLJZiMLgHdkIMNguKt9jsQCCG1Av
HSxRsNg79akgYmcPrk7cIKegEQ38edx2ntLclXOTX3yMNnzUFVpulSPjMAWlDtjTfa+ZaDuAqXcW
CRqPLKiARTP3kTMFUycKm+Mw7UhE6Nsz6IOenJdx6B/DdD3xXYdxq1bkgL7B+g9L7bdAGhB1ljYu
cz5dsFQzrWy9Qf4FVtbvjEFw+fV8qyt05eK6LmEQRKM3kXsC8aDHyqT2tJ8lFxpAro+Ufncr2Mau
21ZClIeopB7J0Qg+jd69IwVX34ALSMUlTC0OVYKjw3tzRMY/QH3a446HYIqq5o5iqbxz58187iG1
+Elai+/bJY6rDYvAO5AU0lnQN3iiDcv4TxKXvBf5AmgRn8GBuYtm5YgUrFS2X+8BiHIRB351LRq/
gHNZlOIcMG3+DHzV3Mz+iAWdcviHyr3+rarmodwclry6ic//mLCjnWkZ1tfUlg9Nr9KPAI75bmAj
+pAEXnWAjG5luykF67qXbqhNDDYNl3ru/NSGVT5xYc0Xl0qr3U1geXZjR7bPSdnUzxS3kORsH1wI
sTvbFVpyY73ZqQlAl1ku32A4nJhSmAwg+ZirYnahSHK9oOxBbZ1J3AuIQlSUlT7TA2rbHSV9+K7m
FCvB2PgnZEAAOGSJxVaW6qUve5pNAoF6xEfuhkxdpzxuPJcEYfh72xtR6fIfy6mwjp0lte6VXlOB
oYGZ0ZAO0OaVDZtryusfiCuDvePx2wSvashei4RoU3Jc5LPD2jwq+zmAPE79PxOGO7V+bPdrJqOy
GjNa1rRlPQuzgcB7o9sqi+x3TsRwpdf/bBM7OfYS7DGOeioEVqREEFTqi0X8lFP4tepG9zIgXJIt
NmwABnRfC5SdbO+5ba1vzJ6WX43dP6bDSdQH9gTMah7b59wzA6hTYb4JzysUQL7c0KKkIZM8uYoX
154I2XG7tvxS0sqOK+r7vewcBtuwzZrjAsnsMe10+0yXwlni6Vb/I9FD79pxRUqga/Jtd63rZnvO
BZ+4HQA/cb962XDY5Ap7uspprw1gQc2iksioDPQdc4oVURT0PmhZa7YZnnkRCbPdDrNWhJi4jxud
KwwNZH9rU+pu780jiRCyCdQQ52tLKdugriKRq41GgJUcJ8sbsDn0j/ZkDPt+CrG2Tu9kbbrs8TdQ
B2on2Dfph57wlULRCzH5olTO5lnDM2fP7nGc4amwjBexsLaxbV3cmr4tPpjRZJ/aN9tzOISePlpl
cYQQucmPCn4f7OEie0xqhmEHX8Bf7BTOnT1pY0hjko4cngkDtszVGaybQXbqHBDrPTAedLTvXUtc
2VffdrMoxP9GLlcIA83vxXupevPDANdmHMvclD+jdpDccGtVv4XbT3c5aqwQuDsxXXvBvH/zi1Ps
k8BRcXKM+X09eOWNMwXdXumAUT/cBwwdwHeSwaNdbrAL5WjjnU3HDqk0H9tTLgOMAjmrrspPHZR+
83/pjDAKt+RFmhjLG6pjFFXyg8EL/7ExfKoGNqdhUV0wCYS7Npj6dwmNHo/KvDBaX4u0f9XF8pIm
W40gedOOE1puhMCOGy0whWJvCMozxrP0UbFy+JSJvaVuVD5j7W3XIOaM4xOPEyUX0PUjSwamGoFZ
ka9jtvddAPlTkj/8MsGn2BeFtrs9wgRr0ylmL5vW7w3Lw1JdEoYeVFNp1hAIBOL1dgWjHhOE0pNm
nYWaZVZac8CFOUow17cXejdh2HFL5vpvoyS7y5G/4tedcp6svEr2RmsB+rfw6ny1uphuKqYz9pES
KADPzSYcLxoPOILbvDKY6KIrgcv9C31ifmd+Yh6DMnQVQVe9/TQGTZedC4t19qFfHQcjD0Y4vbOw
af0Jy+EqmhGTRmNmDv94fK36WLGxfxUyn+ovU+v6Ye3W9tGH+fA4ITuht1OhhbM/mIoN0w/C5oya
zSFVKjSB9UpYnFPUQ2PHyuOJzqueaRydjmlHyw2OyFWKk2/XG0UvqaYbPU9z+DXS5/kIpXrcG6iW
jOuK7Hb5p3JegdX3Ic0ybUImMq4ZYEPySOubfAm4efkBpaye/GnUQDjWtrjkws9g5jX5zyIyi1sV
bbV7AEjjlo94AMQUT+DE3kmjo9bSGOAOmVfXJ7pDNNJyrP0HawK9FwyOpLEt1+CapYULUE4j9rua
jH5zjg14NlQTo01cL7KHOk4GywhvUcAIbz8QYxzn0jXjSdF3oxeEX1jkRP4daFwzRnVIZOywhbLp
ekSoOVyHqPCb8HbN6to8Dnp2/mNv2lwKe8jpAAn2sFBQi+mWt3BDHhNCcIBa0v/myDUfmOKQ5VOF
joNeOLHRZkJ0YAEZYCzSke40EyATVgFjHWz++9FhqH5wA3/9RHPjapxiDsvY1Kw99TAN+EbJp+sQ
4m5xzS6kQLfL5QaFEzR5WYTLVRFUuGA/vbNh4tUv7LCMBWHOZvz9Mulfm4/MQViAuqBlj4Klgpaf
f50o6ES6s1FRbRHe1O9Fz0BKIeJN++VMm8AnxBclr4BMGEXtWXNY3qtmFYrBK3MKD4QUlNU9Vp86
ebLTIktlhK4qmxVVLbPnnNh3Bs4Ww1E7tZ9D5BS4hZFGZq8gFGXyllSjDj8n/PHDRU8o+bGuNIZG
o60B0TUTFxERheKIMGCYThmvqaxY72TagMvRJGZ+J5LENuFSg3QC5BYQ/1CcizT3Z8Ks1tUciFdS
3VyRljXkJdUb/0giOPcsnOxUGmmCA4wOROd/LCJN77+pBIEywVjI+RGQcpTepJ6zMlEJ0gpa48KF
hAf2pTswVYYAzp2zPqMICTfrCiGYz6E0jf6kEqhB5Kdwk+zovyzcdq0ZRpWnCERKkTjs8MgyEsvm
lNkx+uj+s0jnbSVVCn1Hc5tAUwd6QfGFucTZDZ2ritNYTetw0KFTfZKjYVZnAuuhDWMFGiMhzUKe
aKSJTfSWaZX3IO6kf1yUbwfnGcRagpqzptyEJSMu2h5pTwD0sHNyaVyvUHmAPu4Mpx2Gm2pIGN4g
y29q8FpBPj9jaUI0XGuP7llwqY/3xTD77qnq6nA6BEa+Krx1jf4UYgTNu6NWmp1bGpfp1GOMRIlf
dn537TZQR2NtKY3IXS165k0ETOZikuOPR9DQ77F4pMPBAuP11eQjuhAHsjXXTOWKRz9zlw2XNaBs
6j1CU87owoLl3LW2lx0sMZXVLf9JT5EmqtDichJ4pJkaw1tnLP4T2ic9vRBP1D94vnb4o0iggVFi
2+pY95UNzy5kGGMJRa/voiyjli3NiWM9a16pE+rxdwT380s2HUYowV48wEmGd/8OdUL33pZZC9WW
OftTbYzDH6nuxXTC7oqatURNes8I0ZYPjhLUPHYwxzx22TfGCr8/GwxWd16bygfJSVAe9VRmxaEm
9e7H84jIiXLshyRcMLVMTwVItwwHaM7nBD1c3cAKI30+N0TuRGvRiuWPUfz43KWqGY/h0gU/wOJM
7NSEJzJhtAfKZw+uBhnpqdecG0c2/3q4IoyUTINYun6dzBuTBdsXVtL5eZlb443XluAnhEKEmwWj
HP1z7ybW/UTD4hxqSxc32QD2l8Ks5ZTnl5fOwVEFy+GOWQFuDRz/7C6UDO9KIGxGlOLIoEvkBLJu
pnJt3jDneMz76ZEQVFsix8wy+xYtm/Bs+iPC2bp7QhCkT3pTi2ak9IT6TsjfuHVdL7mMLi5y7uqp
AHljNTgJvZ6VZeTXhveyEsrOAAOlL49iljaQlUbLvyVKAZuUZwAN3Mw5mWZ6V3pVhLDNLd4qkOjT
qRrH6scoZ3RpI2NZntl8tnAOwSb6cST2VCz0VuK/gC8vrvyiNeuAruwvJH74H5ZL+3Zi/ieQH/Ua
3XFeB+Ohq1vXOAS0v81xtZmvR5hSaDxt03HmQ4f6TWNxNfH29di9P/N1Stqb0gUMfEH/mqX/ui6r
ZGwM05DGxqRUeU7gMuZAYrk9cFnM1hXGOdhtjzXfFuVJjTbi/3vyu1ExC7ESq9iXJdXgbuLLhBLa
QhjngpuGJ4l068YEtpkfLS7Eb9ITaZdZ3XrPFCSwTHW5feJhNBlV1EZNEo4rSwzx0xiyuAhMiga7
lDOy4sri3NZrK/wjFhegzZyUGIt7Tt4nTATVh9W4xN3y9OIlSDV4pIiQMCBs3IYkQygOorNO8zx9
6RamzvEIOWvcMzmwH3OYYU2k+BteUg2YK5ptJ91DjbXujCE3saWka3HbDDVVV8+8tfrsXKPrXpmk
1rfGsE4p1q2pzS90fE6sMGkMR4ZqPHtswuoZ+ieISAcl/i3DOPNipZwaVpbob6sKSjw05crY08I+
xyJoAX25PXNpfVasChHOkGxmoZ7E2CujehLdK6wwb/knkooskF1lMb37lrZGoUDVaXsnakHt7frO
tJBLg2HOnoei5tsoFmsi+Mjx5hAQT8gQaZ6bsI+XCTP/zgJ4Ou1Lo9LL0ZyMRB51HgT2cTCYhAnF
s7NrJzX8BBar7YNXttOthR6n/W4ZJRdoGdJuODMYN9LblixR72hr6XkUTyX8mIm5wnM52wHCpo5q
G1epBMjnYRgi04SFG5gTxrEWX7Wn08k8sREY8i+Wu6O6czys5ichnMZ9lsyZzZ3Zje16KpueeDG7
mWr3tJidDM7cFhOz8HzjmQ4prTAYGsGq1Dahqe/NtvVfahyRRE3Bg0q/Bz3W7SXl9v8jo4UVDT92
dzU6hJtRDyBkvXfS2vxDlDw/jOkET7rNgbrgebDMx0UBMojmCWDMpWuE/4eEgQWd55i5v/dRPAYX
gkZW/0sBDo3GAPXTAMCQ6qEq83u/c7QZa25ig5YIH5yFone/lJl/WYOQGGRKK0YNssvg+YF7jyqS
JTkMSEe2DtJk1Xm1Ya2dS2g4lA9T/Tv76KF3uhuQj2gXlHNspTVTgcEZYSPWpRoeOpAhFJOVphrO
Ve6+8Dcl19k1IcJxZ4cmhLmEHCcZBM34lKMSPMuVBf/GTzPvcb5nt42yPkzFljcaQDc+rNMMcoUY
PLVz4bfEqjFXnPiGfQngC6Yc1B4i9zpIrHesqIN8WkbThU3FCHwvOHfZgBjiwQcsZGJ6rjxmYI3x
aCE/v5WMUot9xYzv0BqSLMIt8qGr0WvFJRPyM0qJDMjIXIVHFGOs9O1QVh9rpbG2VjZpUcdJz0Zx
2y02GiVtAQsbVMh3oZNktWJAaaplxZWsZYEodsWJ1EjxX6GwQ2XVzI3UNPVWTQWfGybmns+g7qGz
sUa1WbK2qJzKQuzyqQFjVlfLl2dXHczdFZOKiS/l4gj7JWXKHSdVsAGrtHVBNAWwoanCD9Ax/8Ac
ORBY9fSI1JD3X44rLwEjW/dhpn96hhg8c+AxTD2gd0zfBmNwjkXAY1hMS0bERZVb4PMzOgC3tcs7
AAbInJZw+K91h+JSt6bHxrVApRmHeVHdhiIpTn0pvbcmKLkD2WFjOeqABO8mhVkcoWCQyR13gh/n
LopkmENJuFNDKOCl4R06ZiNh1IjAscwNa0cCeDE1/l1uYW+GpoFuTeOTYYkCoMR21thNHG5SOAb3
eZF5Dxmat9vAImWIwTTgIp9pKTLLVv2MVBtjRN22vOjVhoBEJR463w2TVZuSlz9sP9uCqVTDZcGM
rD2WPALmAdF60vDtKe6OpVfAd+q2mLt4EGM+n9nkmkmky2qAOUtlgQWGd+PKa03SIlPloj1oPxvN
yHdUW3wXi2aF4BozR66EuQVLoCKd8CVHFIXUptVgyZBFexncDrLeoA8gHDvD53WZT89m46iDZfH6
RTQf1fLRm21W7621D7qH2UiH6ZYxC54OD7Oew7MfImrYpQlu1GNqbIhLTgKAVS0zFHtfigkxAPOe
EAWl6YRHp9Xlhq8l4IfrJXXvAVNsG7Qh+y9MMZOBDWiXLfuHE4QARPTyED9EQhDJgc05GbdIJSoY
ZSERaLTbI0eyXZuaoDzmZQTZ9RXyGL14Pn+8ReO5jZBRKu3zrFILt1FljUyugJ0hLkcrHdUi9a+A
tFii8Z+X76puOM6WIGy/7IQN3x7kUcgNgn23fe6x2PLzzqRyxjOyXaxeOJFxpGKVhRoS+P14QGnp
XAGRhWzlEG2kSPxkmx+zgpIn5sxmOymHLAyA5SaI6n3uI15zopgBemZ6AsOYQQ2KnFo4ywlb0KT3
XT0P9hF7qgiPNnSjcxPCdkHTkWnN1EQpeYsxQqnjULBeia2+JYgi9PoWQkpg9A/OuEVjBATPv1VG
i4hvwDHyrJwCrCw0QRTBUgf5wknSmuaRBBmGiDxJxM3mhBHbNx2xigIXV91lv1A6IDDXwZJ8mRDM
UJoMKleRDMuSxZOddC8meYS/69LDzibSifserW5Db+871vbZdOC/remA7Yeqs8RM1wHAvailzwkQ
JHvPPjTLSlQQrYhDxySo3HhdiaI7wJgc1ggxLC0iymTKQIJ99RqB7Bag+Ww5zacWpsWf4If9qpn4
Bnf1Io35hkMTZzSBcA5eOxqsJ15vrKz+3AWsq0KSXqgIwtwgo8bb0ACIFp5CZM6A5xJWOjxPZnGe
FCSsve6X8NNIhCH2vtzsQohYaxes6dIJtgx9+4myFEYbFYJ5GGkpyMARCBFIte7C4eAgb0LraQdL
g/hi7ANGTfQz8dA4oJpECSVqNwYl+AytRFbc9MxFXGbejZufWLYZ5tkVHuI9nbQVPEOtgyCe24FH
CBSJN+7ZbjU2K5uqf3Yl6vjNODqZcPI4/DhTbPTEtaxpby1q/CBik8WJU1oW+TkpFkcP9DRRuDHf
Q1MApUla54xuxU6vToCq7oEte0+2htu486dr2Y06wPkU47EoAxHu0Y14LitZlFjkbgX9d8ZF0kdQ
Avxt2krG3j5Dcnyd85JMSOx7AwMdz5jcmCK8s19zyPzmi0XLZQCH9vMQ3wLPZ4QGpSxuRxSAkJAo
hC+FZ3S/sz1sFPNqro8Ugul19PGKxG1jYSkHSjMHt6Zn5UEFjlqXIBpcXS+xNzegZn2kgOzlh02g
SkXq/YEbZo9H5eAGl6USyd/sjpI4qtLOf5fMam8rcqsZpQB44XdfnTIhOhQlJWqgEBlQx0KV/QqI
sU8UeE3PBFeAO8LlilItSw0DSIaffzMz0JohbYtEKVHepUpRZeGlaJcr/8x/CtHctvFqI6I7ZMyg
xR4/ff/DDnY2IkoV5UajkfXjAxPbImOJPtTwV63JpZvsESTdiTSo3A8jwb9zXgrJgMfpNNnugCDH
Yj8ncrzVE+b+aEFxUseMmFq1TzH5PSOHoPuVHXA+I3Odt3Jxl5sOeX4PQbb1H4E0k0pD7IYazgu1
KQdtx54FihaKQoCTY3YiqKD/M8dG/hh9Ti089SgozwJvsXVyua1fFqiVfxCKEvVYCzyyu1ZU6/1I
EfPQ9dK9r9OWTUTCYQrHZmqMp3RpG+O26lX5nREK/58zpGR/qRZdLIOBlkQGoj+dCHS/hxpP92RJ
hp0BUE2b9s+mG+R1NXJ577FL/AfSyPpFnl4/BumCLk3i8zsKfwPWmqlNeBi7KiBwHTEj2P7yjakV
+t7IBs0uqNccy6KYxQBqv5PZMsg9pbPzVCrY5nFRe4jVWsNhq9m10L2uYDNFG3XoDH9ak76cDAqz
fbPIG/P35GLk/SET6q3giP8nAuZxcNAy/wsXNlldriVTjOK4VWGQ5CjrsApr04/8JctYquJFGNoq
/E5U3jFGgaq02gtVneJDKhY1h7z1vHvP6J1XCJnPRbO8gGF8LHM5PxrzQnRDN1u3KMsg/XRZ+oBb
drnveKpywNZzcS6R4Z49oRFcoFXOzr3uvQMXTXFCiq2u5Pssz+zy15gmj5DK2Te+kC+aN0T0ckSL
0YvbnsQuCXbqYAX98p56w8tUOxOqBSn3dmb7NzPGoTuv7lE9F4FxqYPZjMze/Vx5VuLEHa4KXE1U
g91DmUCuHTqemtUsw0e2sQoLTehn+gObwjvr+uC3xOj09D9H57EbObIF0S8iQJtJbsuwnGzJa0NI
aoneJE3SfP0czuoN8DDdmlKReTNuxAmjh1PAiJ8eE3yUtD4XwWcjACXFlmZt1qDfbqK6KHixDl04
B6749EAqvRlJtbKrBrt8qCxp3jpjEm0xc31GPtU0wCJlg2G1gf+AGqJuCDs9Lxz6m55sAGwto90R
1cjoNJzSn9qELTfPg3HOKUt5LDP4DGbRzg9YB+nGaA36hHy/veDCLi95PmTfTROD/sjK7NjSCHhv
6GF5EzyXO26yknyQt3xya59PHKEEGxKgo29TSm4RVd/7lY3ZXyAqrajLNvrJGOZ3sb+0l0D56sYm
i0RcvquOWLiG1wGDGGvdTt0HSnLBbmFFGqbsn1uK4oBokDcBrDPz31V982UMtn1b2i8mlsmt7wn7
BIHbObq6d16jLBa/Awm3Q2vTDYQBwXqwrS5/8bxMvTuezxXfrske26ywm9YonmgJU4dFmcQZyEjv
DYAoolHZwSqbX6pXqj0QCXS8AlXiojVU8KjGF+1px0XwxcB1iKAmEH5xO8p5KDc6zAXWWKYVnGEO
JrSdznPrtlA6fYUIVGCVZnbEUTKEgyX6oyeq8RagK0TfQaAB0ESElhggMJLtY3OBcnKCfTBje8lG
nwXP5G+YmIMHDhdRQrWe5d3o+k8DuZLbPFmU4MXcjSfbNIov3LhX0iPNhzOQwgmSAZNsPZ1oZ4pe
6zwIDXS0D48b0WXuSvtQY4cgXopgS3quO/IFeiAr/J52nM9WYQx/hABJrHJtLNype+A19yGrJX3L
PXfcgaZFjbIhQFUULMJo7hDYkblepxRufVKR/eEC4B1sV/FegC9IVtXppLON6E66FkCkNBiNcm/V
QXEEHKweaB4jB1qO8rSQDAoLqz8RtTPxjDRBtqPzm3tb33kvM46QD34VI30LxlNDMO/DyLk1YJ2o
bqiFo6PGxVEDwm8gSlRR9Hxs7MQ9eoDYKPeGU8iKuUK5icflp7SSGeN/r8PFUoSoxuHNMkw843TJ
CnaxMVyEaByQKrkLcMKN6fwkKAanANeI30Srou1MYd9zrhPqQBdPyW8YKON97rCD3FTtQkCBRByi
PC5R+zvuOm8noDlZG6/pM1j/sdN8Lk35mDQeUIFO3ChQoxhtSvox+DNyEmPK3FLP2r9lSaWf+J2I
DUe2PFhk3tGYPf3PdM3gXY7YIJMJ1r1SXunulxgrfwxDDOovlpldtcTWszMrIhyeTcTTrig9pQb7
amU1HuwMgtyCjVNmL1xDmoNvl9OuWArIeNjMm5OIwZUXDV4Ft0aEFXgYFGjM+8IzWYZ29fJhTrSA
TBF2fFaF9oXlbL93RzoJLRu7hYS1flJR8D56IP17LlDXNPbTP3RP3BNNigRg5nUWylTIHfkCkh6M
hRGya9N/2xLdmqGXdhvEefp7lAT0VzsYjTpmVaIBFjFR2oWwQDQL9F6lzn6C6yYXAdc/xO9tGwXq
GI/l/3dSEhlci97SwdTvhPwY39lZ1WfexslnEQv70rb619R4E6Cjfaau5VyUTTH2SC1AGIGc21q9
zR6QUvA7tlgEQR025ju8WqT6C3MOzb6v7kiqAJ/IW3YpXUJatM5EpQhKs50Drqe++ixzbzNfR/eW
N2UYBI1kaw7eKyDY+BUNhgU0frd7wyjSjxF14XGyWnKEJYR4BYnyltKBezoLnIdCS+vQzlP64BiW
frMLrLh9bvUrlHQFvRqNf1F+1h6CAGQvs6BD2gugxB2xEnK/YtBbZJ76uXZNvLD5qPZ1ENlbqE46
RHITDynPBANzQgkihm2yc4vs/vIIBBgmn9G5sqCJiJFr66jQBnd20UfXpfABNcR04+FSjG61pFyY
GzXdSNi8nC8SYIRqpqljUnQH3lZkMy8wVmDe4NGYXgGp1fFOBFw6N57Jtq2PHfdmntPmluwim3wr
tncLuvudETfWDYzJ7jJNvjqTpFBvsuUOKSyp9ojB82cbJ48gIvHRxv4DcNxP0/UaXKjodZvSJqAj
ksq+RkAvwt6bu4tjN5w+HIOhEINzsubiukaD99RYwafPbYP1ST8e5oAPZJTFoLbNGHM5870u2Gj8
X/cpYcqzxt3wJL3eeun7VsCMNwEc7iOynv2mEtyBLyLzxNHvKvPE9G4dp7lVtGRwwz9xbTIZO2r7
QyxOdMrJ+Z/Vwu0nYNOwayOh9wN2DguTcts+znXZH6t0mt7I61dHv69AuvHBSviC7ESfJtUst0HL
Qt2cjOTSBrXznNk+P63fZQHKEr/gFacx3BttbmxzI3meUkiHlAaABRXQktztaFIPoTWE2Ym4FqZX
P2al76JGAmZ1ky/VRfXOGqPoXZv9HfAw79FOV4pZKaPo4nQiuS/qoXwhs4YJtgBlGgy0z7K1HerP
KkOnYeFo/uQ21SpVXw+7VqoCHnRNy4UxRFcKPVgqwjz+pnTb/YLnchi5u5LhgbZxY1nlfKiglHBX
xCBdIT8Ozq6bKXE7Zx2rqhW4v0uj1El2rJAobsSoiX3RqGdM2JHtpiyiy2VvFn18iCa0UL452bbK
LGfGdcmpEinmAmcR9U+S6P7gTb187Sed/mAOxl0B0GvnESP/mysLJwDvjHbTUxZ8SKXz1o9EWzfB
7I3jjqx5cUUpyaGFe6bxZJND+RgqrfFHeEYUitqL7tJRJLi8uSnsqTZ+TXrVU5gh3AfcTXDHeIPn
THxTRUeASxIjo2CDUA5LmveIGoVnbqU44Zw+3uFN9MO29IxDXFrWX5CNQD5W3Do9AAmzeeQ9u5S7
EwGy1RPm5Ra2YDSDs6CPOy2nni5gGnrYHBYDk+vYXonKLI+g1Awu+LNE3CsKfUrhDjHRzZImh8bf
0SsY4d+Mhy/PKc2wdprqWqciSDlBzGQXWxb3jNin7KCOasaDNk1gMgfiRMl1cKeyvv3qOYpuxkLK
FwJYw26Oe/YC3L09+p0cvgiqXfJgg55cbyME7K+8oTuebdR0Y6EnH1PSJdcsoSFx5zhm9ZGxWf0h
U5mE1F+yacvN/qFrgDDYeZL+NLaDB8oY1uqsyL1g1svulmCisnI23NcK5+uu7sshjANLrua/xn/D
09G+sJ2MTo5TRq+zGu7qeunPfQbCv6Ly5jvm7rwn58FrY+7sTQIyY8WkWIB2fDqgrdzozxgju1/Z
6SHk34ueDd/kRqw8SucGyPpnCMteaHPdJ9sl5xsRWdOpijm3x5LNDSqk3d+lzEUN1bEri0uX/8a5
Gu4q+H23nkd2DKsnTHVzImBYlNkPS3/e7mlirBRdrb6GiQpZNL3zBCprA/A5/kXMyu+5BjQf86Tp
pVHaql4Wbb8SpUPA6Gge3DY9w3bQyOE+gHWcr7nwCn3I9d60gcuOSL4cKVrwxLldkDd1xDlbDWV8
tRut7jLVa/D0kyo3tK+NjwAUdcgjalK7YPhnxPWgP0jEJvwM/6fZlL1018mP9bkHONKd6UgcjrTL
lLctFNCNGLlmbcDi9jDIisrgvZvGH7k3UIdMDE1singqwnSMuWGiCr96XVsRn81Y1cJoveaAOw8U
jvlwoUzaR4mETFhPoR5pwhYkRjY24Ln/myfIcTiaFlyMraTJmBy4l+MeKpMoOuIxDKYrbSeDuMFA
lO/olIieYGxYTPrwkmog/GsrWbstQEqHrXBaSiH8tY7Fz2iDtuzuHwjO9J6WLC/91LPP123insDz
/9LZKT9S6/TvbETyXcGHVWzdxRf7zONYjFGa33ywptSDTnG9GQ3BqNtj6kZZGt0GWcFyjpOomsMU
WN13wqH+//rE/8Qh6FKfDjqSV8iwX4i4lKfFUG2KYBuwt2JFQ/kj802T71tWjo8ROaOfqIWEmqtI
QMQr3b/YG1o0GVTxG946gbHxeHLIq3TqJEnYi7Cd5CfQUjjz9exQNQRQ5uhQrsc3KmFsY91ANK6Z
TWMBrApnUoBC/gWd0li3WUN0Ygv+p70sNOU8jT1QCNJmySVIJ/WbtG13jYIqJ5Cr2o+Ut9KZLK3e
xdS0PlH+kZ0CIr03bFH7gyGYh9LSw4Y5u0a19+0+PRZm25b7wG3aq2WI5dUoY3GZc8PzseXhG8Tf
UOLNQ00R/Eo6M4QSn+z6yUvPjl3iLpum/oon1DwFiNHvucrsPVG6HHG76ry7IjN6bJ1MZuKhcQz1
nrKr5KWFhNJE7kyYZGnS44Tx8qOL4/lb2MXyoPw+v5+bxeOdQKuFr0zr3uoELdG6rN5cylR3feT+
g27V0UoB0LQrO+PLGKm+mRydHiUksdWyX310k42EvzZURGUiUK+85DvH+8EyoLIvgjrHzaidlCQ+
eTNoHbEEaAa84iFKME1tgEaKU6yFA8ynyh5X/NZGJ5RKiZFvdmY1wDUIWXXMmnbhP5Ce7p8JK7e3
FXc82jzzsBkx8Q7OESiMc1iwOyAaufMt/ZP6a+kyA3LEguCfBZrABW7TquoYpdAZY2Lmk1+dTA4z
0v5BlDi3Q4MrykT/x8RZiFfNrSnYAFN7IxJBltoga/IRRY2+I608Pi5J3J8qjraKLCyVIa4gU+5A
0sDfC9SBvcvo72lnWMKhFMUhDaLxBYRKf6Hyurxaa/sIIA4Xwyv7XZaJYKSQ1ToruBoeBg+ozRgT
MzICV68kq0zBDDdvwtY660MKT71PBqlxCquhpykQN7J1Ebi9rdA22LhDN2CUbtnlHYYGRjJntvte
mgvODe6V1tmJ/bng78QjaqIwXlmiBrA0ptRDhe/S4QeGhmVjERMJHz6evH1bp7h5gknQgbHGSEIX
t9RbtQLvHxGeLbGHEGef8Z2xC0KOLj2a/zzPDPYpc9IzO0fkp76UbAHTjL62b3KL4yNKeGyFST2q
ZjviQpkuTtJh66W1Ls4ecODYlChxyflxhGU627JgoXKL7b+rYQ8n2QeKJN4n+kiTZUPiB0+zlU8e
ociZP5JeI25RoU5bYhdzVjoE1/IRJiIKOTZ8nma8ydQM4VUOuCL2y2Tc6mJFzNitwGnWcr7RxSTz
pzxwezQtKy1Z0uQ6S+jlSTA0lEEbP47Ykq5wlHBKJLlBHBpGyx56IKO/dJzq2ODxYE4pKr/DqGe1
7PkCUEmn0rBWhqYMll/CC2SH/KUfz61erOUMz7J5BsYMFK5law1AoV7nsUxakf8A6JUVMEkqzkw3
gTcEqCw3+J17IxnKgDsWClhFnvFiE3blkUj7khojP+6LowYMBgJ/AgxGCrQB/Qal3TyMoiOkklX5
+4hRleGQ4JxYfcn0wum6CS5L2vJrSU17AdQH+3cLjc9GQGONj4uWi7AsA5af2k2gfSgDvsV+mn3z
N+8M6lDIS5mXFCwAN866AVDJfyRpmy6dLRh5peedx3GQ8o60TsPT31iUKZuGNC6zpctobwurKnct
eJTmUlqBPFLLZqrTmBeQ8OSUWl8r4ZQZWLf1n+ONMiwFdRibjEXDMzvYbqGOBnJCqKhRGy+pZbp/
ph64wBSJ39wCgnDv6WmRbzGvdC6yqKHPXcRVaW9hP6baF2DZwStrgDYBZyz0TuMD4Kl5glGrkVvt
svZD3JeWv5clm9Ud4hfWDLqODqMqxicb1fXH6PMXqoJBuMQBiip5dlINLvQUPX+BFz7jvsWXHeX2
jL9WTU/QVvwLFxvGj5gL+hsGekocqEhFWwM1H+V6HwDk3BS288b9EZlBl8aBeTt4Tdvpb3ayNKQ/
hSufGFDY3TI4Kqz2DBREHdDA++QRAwb1q1gRkl9nwODBwwC8WnzPvLTfADudPaKkm4m67doZH2h1
2FYeKXEAcQ8EJa/+GlkMGCXJ3r6JzsPEOI0tveawcfclhqudNQiie3APqVyM7RArFUFX0WRHu+sK
vCH+cLApRgRNKdQduRb50PQI8duIZi7wBfMYkjV5x+k43qJem5csbuTJ9Hzr3e376Awrj5Yr3wjq
j6VRwW2uV9NU5D4XA+b2wQzSfzPX+4NJzppsLbiRGqdNEbCZdvXGzv0bf7KnWwvq4LaoTQE9lBQb
5obkWbE58zZuj1EUDuIVkdl6RRb0b1Ht6p84svSDX6+jSnQLegiIJVYO/yILq7lnDvDbdaBajv3q
1s+ZTSfb8h8TCLCgomAnlJbEw9I2JdH6xYVYUQC8AhT9VvrtX8CCPQRuE33OoJR+I/q4uR9r98ED
bBjmUTNtHN84shZD/C59jm2TgM7NICxiZ6Lj+Emr+iU2vMeBQfNkwVcJW7oi7wA75OxVeUWx8DrG
OcmSLoiMsLKTZpMhW7e7CbD8baW98sKVFiXOv7IsTDFZKHGBFBwRiE3MhOlwfLKWYnY3fgvDuBgp
M6144+zRldk8YNk74DTh0sgSC9VjwJo4ex8tyYhNPzivPkumPcudckOE/V42QXRnTPZtRnBuM5C7
DoEl8VF1Rb+bF6nDeQqaHXpwtV8MWKKD1zXfYPz6EF9rH3au+5bMRCIpZt8yzQOXBGHMHMt6ITCl
f4PJVJw9jQ+5tajRaiOMd7ol+Wzr4LmI4cZRJQwVRnwvRCABO+rKuUgc1acqScQbu/GLt+AYt9o0
pSXZQ1kdrI951v9sld92cBA6pW0HIdVUFycqs4MjxQnbqrsTvlej7ETJEY9ysY/bBC2x9uaw7lv7
AeHfv3jpfAGsh+Icjc9AdVwmomWvE3e+YLj8TKxBEr1pAWRjWw4xP30BgmTTFtMpiZ8TZARFX6vP
MCYcutjx+DCYKCoFte+8JcwzjRzYe6ZG7trJtcjZObOrNjKp1IeF+TgcVQ0hWI3Yhy9UdUqx1ZKz
gScDMKtlbSYfLy9rHu8AF8l+VKvJgSGWoXYu3H2ngU+MKyuP1xN26rYWdwoTKMZ0K9mZdOIirtFV
zsy6s0hCY4u3+yOBMTxqo6U3iS5+S4evT+8vxrVlFjz7ZtsdAbqM29ZP65vI6V8ClpBPcesgOGV4
HTXdo13kHBrpTN+W6XGpcP0biQ7GTQxsEJiLNoS7BliLwN4R8lF+10GOOTS98a0BGG+o1upxC5O3
8IXoaMvgVXSUaSu/qRjELpIXY00dPdFXU7OFKgJL3+EkuyW0TNe4Z7LL8eeq3jvuHJ0KaXDnZX5O
z0k1IHIACTiM0rRYZJBmKCkCgB6ZKTpsaStwydpSn51ZVB4a4oNkd9/jUCs8mBrSGriS48vcwPfq
CZFa6Z2COhQCl1I7FTTpS2IZ3wDbh/Hspwb4TBLSf/iOTZAysKsPmP9rDNQpRd9GNXnh0lJgi3w6
Tiema87B2hkuEG2MYyaH5oE+luyDaz1GqVS5fJaobmkz1w/UQcgb29FhMP+4deqiFLVkZFfIGDCK
hfxhTVRRCFucdIB6kZlD/uAXjrcJfNu4ctzgYBm/FA6c7DAhE364Ti/+6cHHRGPF87zVWdzZJ5bA
XO7Tj6Fzo3vBqXRBXQxxFfi3xB1uPEfSt5pVbjzs2By8VRpHPicsiKqey0JK7085Ffix64EYKd99
VmX/0k5iLQ9UvuMfgrOZLM18sZYqfksNuqv9yJZbZDqfbiDxNTvzrxq1flQJVeYuQBKEg+Lb9CMM
IMly49NicK8aTF9mXN6oUrXsRu0cF3Nu7ksqe7YLFpBi43l+E87j4L+wHCbWUQxcLAdaTA6Z3XIq
KRnc+Ou2fUjRIGlYAswRx6Z1aaaWA7Dxyme2LPTO8lhPrlnD7kjyFy5ZvJDYuxFn4/Xv1ogCmcem
CfSoKOU9y/z7eB0bQcQVt/kyqLNT9XaIO79+op47ouyaaqadbVLgLmJCliXj2ifGKhrLh/6lNXDH
lZUv6PerYSY1klnKZNesgpU4wg76Oln6bA7Tm6/iMOjxWlWkbJbJmWCvVw27aLv8Fztz09DvYUBd
kYyEaNm3fZrJ13yhvGWas3vTExxZqvXO1RiFRZt/d0YB5gbSfwBOUMz8MkmakXCK/3XGMlyI9sBe
Gnlfw3bRd24QOIj1aXuYk379Gbr4XtjJevgJx7sx/Lg7xFbaPXOUzntzrIGBuGVfvEshxI85WdkP
LgSoKkla7+mpq/8iGT2kKamY/TD0752z3GuRITFM7LK2PeUAySK6q7Cbw9DDLpHtd4wpecvCKiM5
NZnH0av0DSuytUR6hbrkLG3GRO89PI1bjpBvJrgzWNLpVC+8aFyi2Se7nQmPTH2cbrqWIrZBN+Ue
IbY6eIPpkyUb1q1H88Iu6Em0eUQ0JO4uuVnlL93CNmaQmhJPtFLN/rDOX2qH96o0YuKu0H+Pgx8c
QLL/ongv4Ky7fQF37JLmGC1TAN8nHhP3tjaSwzQTAxudKsp2HVL4rq1sqNbpMBosg9lueM1Liyln
w/YctIrF0DuZJaBOj+6e3F371IvFuyNlN5pcniFDR91H0OgjKI6SHUtZg5sJHvKMXJaM8GGQ6qGb
S87pifa87ML4FR8mrBM3unrH04Mfe3g2qCsTEEYa4kcYFdDSF/gmh1jWPoN31Wna2qCMGlD3DsOI
77Aa86PZKStU0i0fNZnBfZ2uimFW0gLVFQzDpbiP3exoEeIjXjp1Xxj51cFxjTmk8Y/h25bw+oah
udVLcvUh1DCSQHUuYTo3qxhuW179TU45/eny7okHyKK5s5ieKxfnO7tW74fLOi0NDtHqa94U7a1N
HpGmUQRk2x8+W88j9bLRVnpNRhs7tQjiVeNkiMqBbkLYRq4RaXMT9PoeM+FjY+F+nmku3MAt+Q50
VV9A0dT7fk6YFvXaPJ6zPr60RqNOvUiD3RSTQpQVc1saf89ly+HoTm6IXeM5sar7pmk5ShFIJ0Ac
sTyOjEPXgZ0mgaEJOzLbqGJM/UOnpfFE5HGVcNlW2zh112ffenVWRF0WMObg1SyOhpc8Lix58OPk
9S7GRP1oRP1DkUPaZagw9yg25r7xVfbPxE3Aa4YHt/eC/DAhY+15g7RQm/Aq7am69GihN4bHdBg0
VT/ENza4f7MYS9Fa3JeK9L3xCK9Q47UWe6tLPLPQBAUQan7OpnFlSLKEm14MipcLMADuXZu61bHN
EihOEZwZ4f9FXXLjYqqGfsqWJve/uA6I0wKB5GCPjncrebUfjIwU8MT3ooo4HKGYWHvMu1xpkUz7
MWwif3z2vbjepZ6fPdN/cFbsdG4dqZxfAjYs7IYseneI6664PThwzeDv2ay9xr45kLTlUuQTwpkn
PDv1gq4ejPPIEgxb8M5ch46dETG1Es6nTjsO4jMY4rvAcEe0dngwuUNdwnkhG31bwNA/ywV8It/c
Rn4GpeyureHcNRANWHQh0J+w/mNUTII+vSQ+VH6bgWODuT27X3K2J8NAs0DG0/EStWW6nRqre19Y
1CF/UMINmSY9p0Mci1PpYVet0UOY5VHGQEgD64Pfw3XTLhLnQMSq2PGs1QdgBy3RFth+LnVzIJol
rmXmTlqTAJHyoUyTcQ/Hjk/GK4x3plCA+GTItvgl71ZyJPtYuzw3mCOJmcwcjRdbTuWTO8X9i1ae
uqvz2Ay7ZBmfLRoBUPHQi86dQKfwyvlSaEp1artkNqQj+A+QdcA4Oa7hKkm50w5/IBCsMk6HIqRr
qblTTeeEQ2d95UF19vx+/NHc4S4kAS3evaRgJnZeTveX8EEXh7x0BQZDpWADpNkS9QcaHkZ2rFH0
gI97uMQ6Ftm1QKxxw9FDDToJq+O133BlJumJCrFJmq6zWNDU8lURo9i7VEY/yBRZ2lh6LN84HyuX
MyDvHqX0f6whTdCqWudQwNTaT2LGnJzbgQebWUx7l6tXuDBIHGqf56YcJBSliTRRTP8PRna1bu3M
CSAO8Vuc626+/NN9qr7mUv6bq04cCt3me7bgSY6hsORZRm47LuBjHjOvND79po6okVoz7PiIyZr6
Np28EI8VF9Ni2ACY/Qe/l6ClzWmzEta2OS2cBy5O/Vb1FMrww0PESNZ7PXf5+tzVcUO+nnC5G9PT
hpe6t7dLkJ28KsUyp1qNN3ZWN7wy4RFgG8eTbQ7zWzfYNZAh4lS8LKm6LJ4Hh4XlWY5jhnmjrfia
QrjCtdgnbAYRGOiISflEQmw7Qh6gB3SnosIotBXYyA7411qWm2nZvtIMQ8YXrozrnUvoB/V4JzFp
sfk1Bp2s8xj2CU32tU6x45nDzYKPGfiKkN5+KaMPpu3l6hKoNjcE1e0jEpU+DSAWnkkvSwAjWANf
ldSw+jEklldTj+MhTwK8lz3/uml28R8MymEfUId5Jhb/SYSjOi442VdLHa2w5drNbswQRUMoKqra
O7J2r0zv/SWfoI9hwULAC7QV30eiFfs04HuJ5x2bRjMi1trZO10x3TnRrPG54LagSyVLMYL2w9mE
OcpKHR2S9T9LBvblCWZEKvlozGCR/U2YjNCsk/j2BtwUlVn0N/rEWRDXUEw2aA75gfWDk+0LC/sG
rv7EerFz/ZrNFTLkPMO5IfrvYN3z1F+XlKA+AZWivdv7Uc73OV27myHBbMTzs5uqwb/DcSNuWyy7
gIwBNSqX9e/s0avEefAvdQYrjMo5YQ82vsa2A84V1hw0Ge5wJ7UsA0aQJo9Q5bQcz/TTL5t00cVK
/LGsy2Am8rZjED6SEXHo54FOCrKeOh0FBAwL23ierJTAFiuhfUE5++LUCyrC0VTsAqogSY69r4hd
p1C+3aILdi06DGZT3ryfTFe42qPefYkS+41PdZXAMeluYiO7WSK5vFUuDMO6GzG2tTaVmktaPVi5
qfe+njFWZ+pKFymr+wi089p6Yf3F6B/wANelDvqeRUIeGgV/ybpmQOLmpALsCZdF8vbl2zO3O7/F
yNOYNZNSRmcZrW8BDX2qutBEMlBMGfmsl7p8n62TaASxkHqMyUdpwW+/IyK7qZ2MKTIYaY6CFn7f
ZPJvXvzfnkQ/yRroJL1B7xU+pQLPZe9iBV2oaN/3nrS5O3k4QGEUwuNMszq0/Wr1zywVf+DivRBG
o8pdSJF+cJA8kvakY8EizQ6wnIGfYq+FbQYN1NF1hgtCdGHupzvOX/U4EdGcT2TPHTJV/M+M02Dm
rYEG2FMb4z5ktnXu8b8eEVXLY5b11ITYFPWxxwt2LAhqlp0Whl07zi4TJo2rH0y7BLbwQZoOS/DC
/F5i46BVS5NlAWlRjQX6VmIHj/NIt4KcKB4p5ubkN/RRYQUz3mMKfcE+tmbE0yQW6IHK+qy6IWlC
GkZBh4zQQivh9QeG0PZcLhi+qMds7v12to9tOq44BwrjAluTJ3ACNj1ZdmFHFTxkgXEdHbveuZBw
cckaaLjFaE+UACn87u3YgZDpadX0V+Tq/NnQvQZ2nxL7S19CXFmzEf5n7Whv3k/ZvJQXE+75k0Sq
rc9YBtArdNuddFmPAE1bP7rTPY/tPWvduthPdQ7yIZnLYQw9sZCP3bH9qzryN6V9mdr15a20epry
6ZrZprezlf4mXTQ121njuUQfYvJrFrogAZ+Tjm1juDs4pWLsbB4Mgt3EzfBYpgG/wMn0/k190Jwj
dDrMjUh/rV+8GAYRxHhGRzcxhSXg0zctyfeYbO7EXnuaYrTJAotPbuaYLswCPlFELhi1prWKi7/Q
8erNxXiTuwXkN0vGals0fslpm42mvcWyQCH3PNqvvNbrX6aA5a3hcjnt20VOT2it+sldIJBn5LGP
ForkuTDM15WSvadiotvHph08Y4LuyfwkIxZxp+9YVJrNWZjKPzFMwL7IJ7nHdI5gZ1PU8gBaYS4I
J6uMYHQc3XicSvm94WhrvLAJns/QVQQGLr/pj5gtxoBVBzamjHvqUeoxurWsBbJ0L/P3uSzEV0Oh
0NVdCueVdle2AqrU/sYGD81TpKkP2rKsigmLRHRhl0gCAaQDgJON275k/MFvqqibcNDuHrWCxsSF
xG7Ij2gzlmmPNDRv8Wg5Cxml1xQg2+3oAzJDE4OmBSYym8J0nkiulKOXb2epu39+zW6+kwr5iTdV
6Asu2TXfXaNM52QPdwL4uyKYdgRjp/gOcsWjuxZfM9WyWboDIIUhOvXnnUle5JiWgbyrl/wDwni8
X8gVk5GT6pyI9q7slucaXJWtWRkBZqKixlja3z5GPQxkjSNbsAIchStZMJaFsRGiVLAhEm9Y/67n
qEqLnxJDyD5Qg8KNlQYLaVYjD4c2co8mjGecm0X9tojs4Kblg0jSv1zwEiCJTyy7z4gosIbg/GpG
tVZjeJKa8NTItnECNykbQO/GMEH3VYeARtKvK191L3J2ZSC40WF5wbY4mkKDa//J1E5+u2hi9x3q
M8oNi6ImCo4dRrJjzi1BEnWbnwYa3x+oTq750syowIPSYRr03gX5hquzLIdDTaz5JgYy9JsCFwAo
DPgJOTng+lHY9b2c5+DIbtrGh0UafZmUDDvp/0pKvy8UATFyQFk/8MqB0uplfAg8xqGcmBHwtS7E
wUT93rBJ8KkiXaig6bW39drBOta+/WIFU1ETbinUx4RJhyAvNKkkLFJpP+Ivf6TIwTl3Kzchsv07
vzG8O5yCbDPZLNNVa+WA65PoMWFLuaPc0pY7/PQ9bSCDE+zhQc4vauit71hgBbZ9glJDVlv3zWAx
3yjIzuaxClqx89q6vC+DbNo5RJyuQA29IJz5v6tN5zgaVjZWpwtLzubV8aRqQ62T8SnXhX23ZBFf
VyfNjkQkizOzIBsSYZMUB2C5btcZblkd0fE8GjgThCp6fR2l13z1bex+MMf05zyejUPzH2Vn1iM3
cm3rv2L4+RI3gowIkgfH9yHnzJqzRtULIZUkzvPMX3++PPelVW1IMGC0DXe3mJkkI2Lvvda3Bplc
+VHXGfodltoD2pIfNPGjH2KWyN5pkmdzW9y4U3YzquGuZJCEp97HOz5mcXZeij7dkelxyVvB/bT2
R+PA47UIsCaw6phT8fIXVYCeJk2aqQLhHGX9I47hAtkNyzqNWDY8fPNMCQvaOaulKADFjvLc1BN/
CO8sCe7Zm0zaejdSrSRrIci718oNduNUECVGigeQDp90Qyafx6iGB0r3qlxmeEYMpA/FJMMAY0fn
WEeL1RwzWFmP59aurYkejAyu67qw+0PScS8eFwhGoDlTQ2WsgE4T2kNw5gB0Y0P+KDqVwGXirsDK
7DUAyb1sA8S7i2ZdqEcYZppgMrriAxZRkoON/IiYWt5BSiDwu+Kn+Bm5S3bss9G1mO2w3BWCjJDt
iCXuzkNLdgWxyt/xBGb3c66/D9j/toGEhxxpUIZ4C5rVyNuWjLioZzOQqg6HIvvha1xlOEcYw3f0
kH4mVUhDvJPZuG+1dbB1nuHjKx4cagv08BgbaOgQ2hBWEcoXcGGMBCRDEGkse+9UNT8KFqpHcOuY
d8kNojtaTeCoGGzuEO5B1JgKdN5mMNPNgnGXXlCtAxq4tPyQJtIxdTwfWlZhykNYMj5APe34y5Pu
2shsm8Zt34dK5Bl5Dfkcb4IJKewaaxwvHeqIfniBqoTkRpW9uHZJ0j75SWr5jySyma0ra5CsBRyV
LZnR9k+JK/jBqDAYVhMCps2AsOAtauHurdJIOTd1MHekryH93iV+vAR7dO5FQw8oHy65g0zp06mj
fzLZbRc/UgBOzhY0Ju3sovbyTWtNyZuO7HTnUEWYd+rxsT9aQzUmOyVa4khhaqFTM6zaV/Yc1w9l
A6cKAnLgvsPAd/P7iAamemy1Yq4E7aGMHgY2g3LrB35V3AHc1pR9ZEn31WnABTrtBp1Y+tJEi67b
mDjHaowT55G5JgYXR4ReuwKJQg7hmjok3MUBzmXaNIRJ0xizCYmuluwaw6hDoHVheZzxJz0PI80M
Qn6ZVNHAOObKTel4oI1E5FsO4LRicpm9Sg14szNqsJVbLVNzNRtbZo8TDBdr38XuKIKVHOqSfgha
LbKylq9NTkLdlYJi9BWvqr3LCh0ud6gvk2bbBG04P3NUw8lPnz0uPjzV6gcOfbm7z5QX4HHsaSC1
uW5vrUykkrT3dDRvGJzL6s6ppF72jANQt6wWSW9wPUdAV6oVzaYe+mEK/jOwAixhsa3Y8UqSwKq1
Nals4vXraFVTbgnOXsh2fRLOS+eIZ1F/VSoh2hwxm96wRZD9GiSyv40ZJGbXIchalDTIw45L0uTq
VpYgeW/ISyjOFH+pPlAAjSy76YSBOJCgRldRxGdfpR4AKxAyPfzHke1ipp3Abun7ecbbqmyiBnq3
rOSGVSd+43joEKsoqvx5btK+fgVy5ybcQUTy8AmGfRMkDN5rAmiDEzliQh7zqAunawbtsybzl3Jr
DWA/ei3zpnQ3Y9BjZBn44a/zWKvxhPKsaKHJOd4BIVhrv+DzJddUER+6N5yNPxJSOl4YhtT6I55U
fD3qjhOqZoa6heKSnoDZdHfZKIuDuFhKSkEi1cqqaLHT0DAXgT+0nBc6ailhlIUbBu8lJ9bxwaBB
Zg0jYdrJLUWcS9kWl3I373EymTaIx58TzudyU+jIrXcIcKbuW2YNfvgtIel8PAl7tNPrrHP742Do
mJIm1GQXU/rYoEy2wuBUoTgSZwTa0xlbIkDAph3IyDb5AtieMJyI6ucW8ZKNCC5muZicGP3XolUf
Xxc44ZJbkdtkOIaznZwchOMVmJpIMSWjVh4yGojkOBwKkSD3lXWYopJxwnM4+KQT6KzBeN/nGUmR
XTJfW0i5OwbOOn61loJOuypISL6rncBCButA0zIkfrs3ybR4r32PgnhlTQTHB7TgX+qq0ptiCsTZ
K6viqGPTfQ1t37iATmyNDM7GHXblL5Bm4xjGLfi7eSh6Ul3peNAvTsp4T1OMiL5xCEW0tx1sDizs
mA5YcUh36ZoA5Taq5vLdMWHvcFJIBqx/E7P6YxWK8YOQqP5tSeloRhjfsn7aQg+nH9qEAHAusgsZ
VMegrW0kXVm7oAsXtShPCXwOIKtp2NNsI+wlnxi7wJWGHYRn3lns5ZvsdTe+kEARtrtkKpOLzCOK
yfGop9hL9s0o1E1DKb6cHWmy+xTUkVuscN9oAABk8xBvNFT1fTSTx4COjOC+lewt0n+KgibQdmBW
Sw+W3n531Vpdr2hohq53KyDzBxAmYvtLSTEDbRGwndxHpGudanraE0pT23qGrgaUgMCO3oP5emEq
R+tGMq6mjGttQLInL0WqX9NCSgjVzpIQWYEIykvAtSwA4jlwg5EpsHVPXVM/pTWgBX2R+b5UfeP4
Pwcswv0drtMSprwesLxYDDeRwtzKuRW0M0vhZvrkkee6KwO0k+umB2N1HY+9PZCr4BTRsfI4IRx6
5vxbJIvds9PEENKqsKR4vQhtjq4C3YBuF9IPYVbuB8f/dkv+G6KiEMDmvW8zuryqJNK9c2cuCsNu
Lm3YpA2jTbR9pAHd9jLzMF/HWMFJzCJuihyBKbedEg/e4KNhzor6OMiLMFBclDS7pPKjn6RkSO+W
dqXJb9FbKrSgvvRqLMGSzjutyES7WLqSka3HjUQndw4zT/fO8cOIyQrjio2zwFvdcEhN5+upY4O9
F2VD1wuhUX3l5mP5gstj4qhUWO1rJux6m8Z5Jd84t+XHmNMJk2cdGugvSLbb5wqPecTgxTEb0TCR
3NthAI7LRN4xyZvguwuunx56X12Byg5OBDeP124sc5A5fAJFqnHrNOg7O8wfCfM9aKEaOUFLIcaw
i/+CjudEGeAAd0AkT+kY7ZDUt9NGRRpCIBoqhXzMUQxg8SxG21BiF74qcj+6pF50/eJdGWUD4xp7
HCwdzwIWuFL32b4FQ8CQqHDFs1dc4M3QsGgt2kucb1OmlPnar2eQ+fguqeMyVpV1MtRuRmJd46wj
zs4vce/6d3xN5nrod/uLznSO7lyGW/bK7p0u2nPwbpESE7yh7xrUukfLYzCL3XxCcwj2FK1bWGvB
yMKZXxypzIsdDfIh7VPG5uMlleDGa5ymuxHknRQ3HS2Y4CNnwsfKYbusp4DpCLc6UGLScaTXRFJT
6MaZFW98zJRhxjbB83uwxthhy0GU8hROuXvtut1oJSsCbKzsZhbUPGCqIuDwE+t+tWpzy33jZCqt
ByEYk74J0KJ7pE7ZS4+tbvxAlQsCjf3cid7cjuPJHjV7NZ6LZI6IgJlctDxmruZNUxEIQvKtq3Dq
uOWDA6x2xl9N7boxpOhw20pMFldLngzovy7c1tfeapItRXF15pkIhmv8evYT+SOkkAuKhmPMdNVl
pq3DN8xT3bxBIefzanHLg6sAoCR+zqrewgPpCUcaLXfttFOhmDLZOjK3eqBAOsFjzPWygqsyo4eq
w/hCknAgADzT2AgRbTv04+fAxwYrovy7kR5/rI0Icss8a3TQfHGEPgSz7R/B33eM+HlNtmLu6/DK
main1ylq+/wuqQ0QCFpZnH2zsTZwDzubMZ4tUoAfpWtaC4WX1i7OOs/Gieu2aHLBYPpmS5aDmd59
OKW3luTu2Rs6x+NLX3SWU2xIv2rf4GWTG15XHEQcnBXtVdjV7okGQZSsUUJcmgVG8cCpRDX4EiXw
SW8lPWXHR62M9I9FErvp2rbYMVb0YJEjRq4Zt5i8lmtawMtb2ErR7Pu5NrRemplAoH4hzgqH2rhG
vKeuC8h5AP90VCSblOzQBRtv0FovqD2Do+c2Losh/CrnXNpFPT3EuD7LZJ2BKcItltahp3eyk1Xz
kEfzyOgCJCpWAo0ElYegHuCROMORfuxwjSDLJjZ5BjJiaX3tAoLxN0iVNaiKpGzlew1e3mz6hlPz
OgFSMiNXkbGfwaJyi/Ek/cuMqoxsXdWbEsyITxntjnruN8nIM8n0i+zpjCRuXgfqrx3WwHATTr3+
luC9v/F4Sg+Ec7sd4X5LOZ2VJegH12MADL3DhwJUOEsUJvuGhrxx/KnZ6BnAXNbUaGpRVY/fGBJF
0YdXkTl8g1c6w35qkxC4s2lkBqgwkzbtHiLVM0x3Oq/I9kCApD7TI4dgP7pOsY/qwKInUAc5Bjli
7KoBy/zBCDym26RMyisEBNl2qIV7CCdkp5u8pP/UTxr4lFtE7gU+GfIzL80NYcScpUM9tu0WYZ2z
o5U+orliElgDyEn6/KmbvDS9ToU3lgjcF/Hdj2r5nUYNaN/ScnzJvw6F8L3mhdGbpYFoE04dyPBV
bHJGy12mnvFzqg3GiR6uWGFdCWzPHOroDZbWpso8WQCHy7KM5GvAC+h47CL4ukztuB1gdfQKLlm4
gPDsCss+1aESF7ci8+0eU9qzyazKfBVt1NwgCF+gL1XlHnkCCSiMkRIH3c/c78CNTQz7y56+DdhA
FfF7JHa/hTXYUNVUbbfTNRJ1upbeeOYEl5TPQNxQHbDLDi4Owo5TTaVndoF68Iy3LhTazbmc0JVD
/Q/XJQmaaJgra04fCI9evP3Qc1Q7tp0K9MErQ1k9ZRd/Ea13WDJfp2GegAMWIKeSi3K6qk4LrDJM
4a6we2qCJYwfUIU36gGS1ogrTA0exbgfWUBrCLWuxvEEYDFqSOgrOPY8AZGjjtrY5kLELH1Lb7WJ
e2atC7tjS1lTJdG91xFEuOoHtIQpEuu0xD0nGEERF0IsZbut3LH7obLLHDyhPXNqXA/gDSUp0Vd2
Vz+XcejvYy2dehfaMvIQcmn1lE+t/9j1afckGz/6MYFWEO8aRMMF9+7J78gOR1TmqR7uObRHgEmi
CUFCquuRjTyC89Pwp7R+SePU6sLoyepn6wtNovnsh4kKCJvwAN3C7wMBdh0AlnsIKNZ/1MKnWcRa
YJ7gYpOIlKVjP99lwNFvKr/jy4NOcEhdVUMeblVVK5s81JoMqN5EZbPNJfbQtZLZfGUljBdJIpXD
0xQ10VcfBZbcoXGP8nuvEjhKAh9v1pbeMauamDhHhKiPn+BUWvo0K6+fOPdkELoBXOmyAPedEpLC
5INZneh9/wazS1UR7loTHJQbWmVXORLcjHhVojZxnURKbnuyO67sigE0JDdytpnlse9tkQMG0z3W
IP8NJ0j2zEh6HLYN0+ujmxs4/5CBzovN6OVESWryU8jk81skmuHFE4N3g6PBmmlheDN52Da0UD+U
Y/dOsmU9VldLTU+oRETFXnUbD0z+SAy2quELQTcIVBDxLIzM4A0GGC99gXgM3u1Cg4xlHcq5hyBG
lVZ9NZGgW64ZzDMKivp2ZC5IWBWRvtozDdhh9HnT7SD94W6oO/fWjsv80QA1DO6sKSWj1g6GieTk
yu18uSlk1XLuCyq/3NrgLyNw+3V8iPtKv0SKvLojQ3q3fWo5vWA9z+xIbnxyZFxK6QqM7go35Aho
xgLXL4kXPASNir/pSNbPWjVgbpJBfGRJ5p+QwdQ/u1h010nsqasqC8Nsb/sDIUk+5gjadWMef8/n
9sJvdZZwIHTHMrduwHDrto2CyKc25Eh8NWvR2Ndontv64Ax8YxRbKl77UYFVq5y8uAaLbBvnXQ2d
dcRq344vONN8QdudghSae4P3+Efpsfnf5Sqn18tUYin971q1KrnJxj6hw2TD+SJMgC0FoV3gTOwv
kr1/UxAhLFc+BLLDMCzxcEPZgZoalzwlwpQksAwJM60WwoMXTppHYxI0seNc+WSdz0N4brCb9dt+
lilM8SVynDvELlaPJJUj/2kiNoNrzAlmmcDxxtuB7eHBdpf5jghhU92TOZR9KYqQlurohwbuQ1zF
2NAu9w5SLUqlAj/zpsX+Yp2VDfaiOMiQ8BAY73PjVw+W8uEhW4mGoLcaWHPs8hINnMCh15EP2MMN
dIkq1R2pElYMTkcLhkelJyBffN5TAPKUCAdd9fnwajERjJy17ir8YbSj4ik80GuGG207y2Xyqwg6
vRY1qw8SRhpytJHm6CWELlfhMS+XZsNcHSc4rZTJfVbEooEGRzqSXCu/dbsYcCDomWrFluU315qR
06sJJoAeHaSIjE5JGVLk5zNRqQlkB+ARkypxOkOCp7LUOiUxpMOUKV/zvOmAt8xDFIobysgO6V6G
Z5MhulOqFI8ExhGkcp5aLLrx+GOZW9EbOnLenfjx2tIcclng1AibySIUz9NHx7hpC0SEUwlYWPAn
5vFiPq5+wMzN9+Goq71TU3L/cPXlIekJ6Ti6vs1kcqji/GNKHDuhuJfLZiDu3N2Q5c3TOPY1jdao
J4Lt2zLiYz1kJeXHbWy5VXln21Zf7xqkYeFaDoXKjlY7CYMJWxX6Jg1TBJMk8mE8IbfnMPH8w8d0
RiN+KCT52R4nG8tmQml/ZcYQnG6cZvUd/Gq28iCtppuSiYHwV00X1uYpw3apHnEv5Fm4QvxkbZG2
ISOs4Fkh+PPHVyaBEBliXyCTp2MUouWoLPsm4+j9LDmD5A9LUsSPho4ttRt94w/COjjaeSpsHmTb
JOWGkAXvquC9/oLfcQGejIt3S0FGs4hZppzSlab0mECql7m5isuQvwHuHsgg8QsexM7Waqpbxmsx
ENRocWrzYqQ7HwAUKDyzBUGFNPOcVe8moH6LtD62TpVady01EBIO6ejprmQ9ZSLKSCFfNlPrhgbV
i+88xTABUUTFfpGdYmbnax9hcl9txjyxmxvUtHH+pYhQz74rY4aeIENE72sTtN24TmNhBfeRhUGI
ybrihIArtrTNWwnYw7VWIRQy+xUTEEMyRF1+ekR8VN3YkwJtw6xBf/VJiQuwJJF+TNAPq5HZWwvN
i5wqh+b9jSWDNPjhl/StIJaxKMPXfa+4o+bAa9V0RBjkQtY3Tksa8sugaYDvkt6uJCZM4bpbxlE4
58JuXLa4EMgfdplDAX3p1OJeezP8AyAVi3tTkLPiMgaaaX3424x+DvMbCJdP9Lsi9GvMQTmEeBjz
cUI5FFElJgg37U+Jh2ToyIK2mDOR3nUIIsUKWs7MFXPEjOg+5y5bnGJdBRJJIwfGqPCeW7pUVOpV
7k7faZ8jY6XynFEt0G7EOYuSpWIq88Px+YZrqWJ6FP7Ut09pFhVqndMNeptZixmHWibKOYHN01PL
4fo+WwaLNyuqX6HpqENdyX65rvVAWRrDfd0Z4Avhs5JiopmxyNR8p8ZQmNcYb9mPWVR7rwtZEWG4
s+0FlMfE6g/8w5UpdCwVJE9FWYbBXY9Tf0d2BuT0Nl0ee5lw9zfCHsL+WU2ZjLb+MANRJbasLroH
tp0EwXOeF+WrXYe8nrhgoi8sMd5bO48uDZdsIY6WLHJ1Ly3tC8wI9TDQUcsWBBO5Ug8z9YE4dmRk
vJde78WvCIzgmE26SUmR9gLnPJSBjU+oTimJolG92YTVn3Aj46nlvKrDpw5ql/dAQCnVFm+O/3Ue
pmHvO9K7Joogv2rkRXJPkzR75QA7H2j/4qL0HNNtCWyGmQjhv4MHhmxgvsn13LxilIinx9TLxrlZ
lYPNP3npkNJ05Gj70THLvij3DclXkGrgJ/UVxroib9ztQsWM4SWkFlwvne/EPwLIk9fTTFrjSSZ+
yawu7Uy1t/uFAyhsvmofxX3CUKapobzYHFqx0TL1Ist3MmpdjK13S0Q0R24cIEx20zL3vjByrh56
ZQ9wNggra4ctP78lrgvfHZsvEsqP9TxiFbfWC46vdcUirY7SlQ0UsNK1BoIZnCH67nI+zY7NADXC
JhjDvaaZPTQHB4PysAE1l6ON8tu0uvN8b8QNR6Vl6Z/0nzTObgveQnXO0EyXW+m6+BHhY4LKxl48
Ml7VVhbeOxaMNxFPhD5sraWtvXOYNFhKOcMEa0ac4D8AeAGvivHMWVs+n1vdVKMo0R97rMwEK8Ao
LAPK+k2waO9jYaREXDNvwXMIfAOdRQqAGT+FRXgmp0I7W7dLPvobaiLb+eYXGHjXQJSZEkP/ETOH
YbT5zJrgGIAYwglIu4AR2aPTWeRV1ExBoT8axpSjnW81sK6emZJLHQCSC82JHV1gta7osKLQ2Q13
o4NJe4Bk6qwdpnFPaORFuks4nVwm5GL2vhaQZ4FbwbUsdgylAwysxMGeprEsnvOuaRh4JP0coqy8
8DupblH07SIOqDh8e9AqgPXC7L1nBZvuvNS30yuZ9HHX7sRcudZrBXzL/VL1PnTGLmTfOcHeQp1X
S/43TTzap09wDjIOxhye7+ypF+myUg4yrh9CmITfjYXFh0wMnW05IOfvPHAs3OK3ChL28opbwITw
dJI86h9LkgMfmd1OIVkKXvgT0nafPtS1p+B8o1TYZxa/IadiF70TgZ7afyfzSRJG4MTz17kj4zjK
Qqas2EKdlTeHaLBdEVJCMKC40JPCMLmp+rD8kQWeTwNAav6K3cDsjDfQa7qMv+cT8m7dvDbxFPxg
hOeVX0c2CoIj0XVzPLKCpnkqADSAkKcHeA50TWsgBRPE/mF7y9fUiipMcRzsMPaRS054TcWio3tk
qTdmEuMhW0R11URj0D0h9pmc84US0Ow7u4NZsKn6eiZWpA9YR1SEY/6R3KI8emTEZHNNkeI5dSxi
a/akVpgfRBRRiCZeFzFaSvpd7XvuXa2G9Gi7ab2tZSK+udj68NKjzEeORsBNfW0Wm6wq2mIItBZe
yR0+BSEQUcXLXpYFRVDPu+FNjkV7RwW0VGg4gdUQenloLGRWG5Xr8a0I88nfp4RXzhCcAp/wBCeh
G7GGzV4QR8jiAZ8BnH9gT8tbwRAMoagslmTGBsHevmYmZS4ITE4Yq8HWXvXEgM5bjiEG0JSiZ/YA
r7Eu1odIDw2jo7m6YRxZNFhydOF89JGpnj2rlwp8zzzqBeGNxb/YFfNwb4qmv0bE4x6IzrHw7qQ2
gotiBEUw+65/afkXgF79Ylhena6KQVmJaXwV+KE1HSbsoWLIeYRjfld14LAUEkxY+I8MmPiNc8tL
LBYyX2PvJJtL48nNE1k+hn6VE7rHEodUsi85XwcQUk4oUOkuhqCysy3HrQUdhq8qZ52iwi32Zc8U
NESDrACloy885GbSKe/90OgvqCvLpKPbkNT0BZYF4aRzUNgNuEIyi8h7QAEb3yxtnpWADbzBuh8W
byTUrPaNuJtq2YkTaxkmQqqw5r0hBOc+FVYVvLhVb+kLcsJujlFg27saI8aJmN35VqmZmawVm5uZ
0qp9Gwwz2DWdOPs7XZYyfiaWYXmuLZdTG7Wguy49ftYHEhLj55YpzhodbKW/M3tYqhP5mf5V3hOw
s4Z86jOHSkgkwkpMxMEV7P30nn0BaxIlgWNtY7f2mV4nOb7GXZu7CxaWMeYVnU414DxowIrOL+l3
5KKSJi0NKQ8AUf0xWcuM04ON0GXAQXlIO2HcZBPyfnLUzXXvPiYjleWm7ZeR6t6ZrfvKmy18xvml
oX29ICcP92OCU4c8JV8P7xL4Yvo0t1MaAqITLW0JPfrYZDBa0U0OIU5NO2sgb1OsHXINcmvVq4o5
TO0RCgLVvrKDeThjBgiX+qcrmn7AtjhUMzZKbFHdRN+yRLdWzJuhjopOPELNTcgADyxG++1T7ADM
e+m8cphuEOpYVfjd57CdBDvmZ7xgaL4n5PJ7r0dvTNRajqX3llpvIY9DucIPM0AWgCAOBItgfdAz
1ectPX1v2fSlXb7HjSyHfaKsmgGSrB3V7xM2sh673oRBqFi7ORJO58C4KIq+RINixTrM5IfO1U4W
6ON09/Of//i//++/P6b/Cn+U92U2k2n0DyBY94hAuvZf/5Tyn/9gWb/838fv//onZQisSu2CdOHU
5ms6XPz9j6/nmLA3/un/46Rh3uG+qr4GpqvrDZXPuM9EJl+NTT2B2w+fNsZ5grlb4c9UL43H5H5K
mWvFyJN+/2ncXz+M7dLkJjTCx9Np/MsE9dcPw/RuNiP7/pdUIvfYSFX5bxJPS7e1h3zO9ySqYAeu
04gjxX94ZUz5WtvCdYwDvt9Rv17ZVsyArMgaXzkrpvsmn8lnMYjjXNeE15gjP2QA5ur315T+r1/X
ATvneFLRM4cE5xLw/utFkU3RSnLRe5MEMrY3ntMb8JGd0vmKeSyjp9XIa8PSXLVa3msb3ylEfO1n
7M6OS1uoYpq6Ifm1FAdDmzahidX0HAoI2bzoEy0ir9MpqYbHUfaBdwpzCpvr33+JT7fMEb4DWNjT
vrIVSivf+/U72PxAiw4HcZ5dOSBPqqZ3GHrDtrUFwC6HQ83bbNvh8fdXvfypf3lqHWkLSdIKXUwe
FC3V5an+y1NbLm0a6cCUjwAfSbOoCi+/HlKchdiIl25NO9hlvkzq7DHyiOn4w2Oq/83VHeUqnlab
/xL2r1fv0co2bSvKx6Acu3OaO/oxbC8yXSiJf7jU5Yn//EUdT9sOwjzjK3V5hP7yRVvbsRgIqPKx
7agsC4Qfa8xEza5P/WnXuMJ7/v0P+/l2SlvxQKI39DTPpS0+3U4NsKeesD+ciZ/EtxD5lzELfQzw
cnFxoOHP3MhwPP79Vf/+g3JVTQNfSZtDuBa/fkt6HHxRhm/nMuWIvlos8y1q6WAzNbOWj//4Wjym
dMY8LaGffl5jBCl4YLVMcDbRCKzCSeCWYEeLr7LCqcV/tqzwnCrlKOl6tlQMWt1PT4rCBG5oXV8S
gi52fhh2X+eLGwcUkI1/jWKdfMkslvP2919S/ptflAt7hrvIOuo7l/v8l+dGW4hHbT8LzqivTpXl
NNmucSDyhvRaiNluAdXH49J8zY18VZewnnXadgQOBBArGlZbg/FhpJ5DIJO8T5M9/eGO//25Zlf3
WfyMoeEoxKfPV0dVOLaAK86zIp5kFeWGlhxeaXVVtIQ/xllZv/7+J/m82HIrXJs1imeMn4Pl49df
JKJSXrzIUmdumUQUiHegoyGANtrAcHYgSB2UsZjcYz3pdjEBuevff4B/c0tYKyWfg86WNM6nhzwd
JBaRPnTPpp/sY6ZaukhVFiDEHfo/XOrzrn557i5yINZYxGygMpxfv2yYTEHv5ZU5g7TzNxWe2h3S
e+pBRvn7IqmuKk59K7yvzkbKAMJGWSIMaJb88Pvv/Pd1WvvS13wYwTcX+tMO15HogoZ/0mdr9G2I
t5Mnj1WWveGk55RfAmMdMjFv8MfGf7jy3283W5LHRT2P7Zyf4ddfoIHXYoZAqTNVy3wex3rYWnpy
NxP9p523pPqaodRdk0/6R5uQyfP77/33e63ZmdgVpeQ0gdDi16uzOXnYBVp5thMOsTIZywneU7Rs
nLgdvv3+Wn9/lYzrCsLqlM0bz5Tt12uRN032RusFZ4GScSda/1LLRXqPOrpbF2JK9r+/nvzbBV1k
lY7L+oIZWUCR+vWCOWKLwRM5A77QktUVAYeJcxgYdtIVjgPd7Ew3imNO1A38qDkk6s5djHOcCbZb
7luYk99KdPZg1NtBWOCzgJyvxiys6SpG2r/7/af99GGNQcbOa+AawV8d6X96Aod27qHFyuLKXorl
ACasOZRWLjfM4LJzGIk/vXp/v54jbMPtgNnr06j9dD2B0ogk9LRmKOmTUFuM+NUhiAZA/plTgBb3
dr//gv+7cP3liMA3RKYkPBeIl8eL739aSgdkEiW6pfqK8XH37Csr3ytlF2sTiekYO4vzZo0qJQdu
QgVS5V26XxhYbwRly1bbf1zZP689///zuBwUeBjBGfqf3jyZgVHpbShKyGSKPCLTs3G+j0kVRD+D
isnbsYmmC9pHZMm+QCcDYRgs6qMioMg7OaSdPv/hB/pU4vzvB0J55DkOKyHDlE8vIxM6iUqy45aE
eTasoUGjTVDkNPFg6kTcER+Jdph+LAwjkhpnZ6d7S/zMKjuONkOuGDD+/hP9m2dEur7va0/Y3uVx
+fUF8oU1ctafOjQAJtv5iZwfQUrNe9oNzg8h6RP9/nqfVuHLD8BWIH1jEDjbwv70TKY92Tc93Y2r
Glw0zGDgTeONnRpm2rWDFP/g1Y2Zbhsa2k+kaw7NHx5R+7IifHpEOb6y4fP7S45en47rbZ8RF9NG
7VU0ZfOxI6IOIKiYXvy4ueWMr6BnRXeX3Nrv+WVEQ9XrsCXVdMkNwakHopIgizPOmVYu0ieIwNL7
GQ5wlUIzJqsgMvHj7LjuIXYyBCA5jUWUsl9//yN+vmkelTI3DAakYmeho/rrTWsVCEOK9exY8dGJ
ujEaZo0b37HzuWtJVsH599f7tIUYzzPK1ziihc0M3JefXuvIbiIXELh19Dx/EHg76TlPjBfrEIvb
Kstn9u0/PJeXP/Kvt8nzKELZrR2+pxTSfHpzDZYEWvxed1KdqA4ujW7yPmYwRZ1q10bX0xbEYvmH
h+PTRs339FzN8V8aW18Ajp8eTtLy5hyVJ2EEnusxMMwxpek7kzElOdSiauYdnC/LOk6trDrm9MgZ
1knPwOcPX975+wfxBaQRm31UexwYPt3gQqDoabB6nYj1EeM147WoO+eoyHN2bdO3b6qXBjdvT59v
44SweXLwat00P7lDrNvrjjmreKGhq+mLgBAW8ZfRuUTloOEFtHmboO1LzzUgjmAjGKf5H62Ct7mV
KPVZeKK+EecKVmtE4VqjkINjAcEeNXQXcTir5pig6HispDi2EIFI9cnVxKh0TkrrUnrGIj6Nfd4P
5DfGiOrX2KOs8MkZoTI/J0jqs3tO1VAIp3GaentFeARM7t8/s397RyjJfe04EGqo4mxz+Yn/UnXY
qPTIQkCZZNqCmWgajGbFUBEIjr1U32mleH+4aZeH49cnlgvyhkj+43HnLgvPXy6Ytji2iSLLT2Kc
ugcQudUjmaj/w9l57MptdF37iggwFzntTJ6gLL3ShJBlmTlnXv3/lP6Jmt1o4nyGDQ9ko7qKVTuu
vVa4scqNS+OJsQzZtM6jwNOu9lVB2pIAM899IBrIOFMr9BrTQKXFHAzUnivdU3KoFdH/jph2Qqsk
q/J2L6I5fXp8wGtLzg8hk7RAxWgUXVxzZRSm1IDmEmkAP3TN8YtZZ/GpQJbaLxDiG2CXl8yPcVn5
6VDXG4dw53noFKNsCgSClGJ91Bp8fGUVa+iFMFC4t4sifpfDXnQc5S2cGOXwQPkIdCLRH84owrx/
vPM7X5pUxuBeEcybxh8X89eXjvJWX+Yc/GRYaABdQYHm/ypxHr/9ButA2VTcJMhd1V7FCsNY9gIh
cr70wkAihKaT/WI4wWydwmQMvwHgh/n/8c7uPBq+qIAdkZgJupjV5UraaKqiPIr81kQOxxzaJ2YG
AdL34MksHS2Mx8vdu8ywLmsquG/+5jpfv5lGTeeOJljkj3aGG53SBvsWYDymKT1B7oBESlbBrDEn
1XMY0BSYnU57pzb1r8c/5CYq4DJTFKfSJGxZ+F2HJYM5gRlowtyHOFVHWn0Sk+MznjOl/zPRKl12
NXpVxo+pBau3J3HS44NdUiPeLY6lhP+mYlKrd0GvQ7IKQUuz2MqOhoZlHBrNDXVjVxJLJn4SL2P1
ugBEGt7VmmDA31WhNmr3edC7xqUszAbcDUBaKDkfb3CdKOHa2CB/W4B5KXGscwHgBYUTY7ehr8uM
4hRB8POLYUv4qlNnti/YGUFyiCTmctJp4NdSKGv4XKGOkz3zvxafdFApwV44bfyChrVWnZDV1X8l
hJXaxq24cwlJkyh+Cy69TS1udSnmUmW6to19SCkXA8Q06rFmKNov1qI75UtHe+G/x6dzx5TZnArH
QlZm6OtrONmJTtFbSf1xdocDMj8W2FQR+wmW5VQZevvcGiGyg1WYbCQEt5GVaxsQmmJJ8Rm0P673
2mYaIkl1zNWwEX5lnkYPcyCYffyUg7d+ebzNO3aLmNsiH2LWzqDGeb2YYQHL16oaVTvDmbyOSce9
Nqf/B7+A6aCHI0zdJtdZBdgjggtDzOix3y4pdUWgxqA4VU1BUxN2IygNegSAZhBpQZYfH2/w3nck
WlJtFRMmy8bXG1xAyLidWSY+4j4ZxTS9PHeQ/x4ih+XzlvFRBpXMfagv4/nxyrfhKsV/aTq5sJhs
bVVQA01ujL2bpn7nmKV4FylUY46IlESf9FCnvTqhnIjURDkFb7+6MryRLpjEmwma6y03lWnMjRIk
foXcyjEdK2U3gyt/nqbE/j0hCYcyRVgyXULls9pwwzeXV5asKZOrtOwobxnyc/zlBwFxh7HTL7pv
M862L/mvPix6AClfouYbGc/N+ZJ00BfUaMixSZ7o9VIW6IqCco3uo7CsMwuHxpIA/L0L7XY6zpDg
0XxV87caIg5VropjAGlPKHm9aJMBnJ9VQ/gZLBpPZD7wSaHRsyuWLj53dCE2zvPWHZLykHvYDuUs
1WYC63pBXeRo2aS5hRcCxM+MInreSfJfbSMIgJrIvCvinN1XBTTqETMXzBzqp3KCPeaNt5nfYWiC
cgDleq7V6lKZdpKaQRiYftvV7rntwFhCEFEczEYYOzCz6ueCSbGN3d88Xrkofkq+H5Z0V6cdB5BT
Tmpg+Fmb2BEw2n4BtjISQu9comkfqkF4oYWVi0sDiHQj2Lpzl6kIcORUSB1CytUDhjy5zF2dBoXD
ENdvSaJ+7oYB1nPwtCjjPj5feX5XqQJbpUNJpKET/mD4r7+zqWoNriSxIFqi//6tEWgGQPpRlq9A
sVKoMcKWEYPHa955QS5tHxuDTO+O+tz1motCaTMPB4I5JMOYQ6mTY6CU7jsHkZNzKBnewMHmycYT
unesMpKkwWXqGldptapGb2MMO9Of1dxQIaFqW/icwoBCrBYBn328x7vnCgsk75XIAV93vVqeiT5R
lML0zQoz1EWi2NOr105xNP804DD0Hy93b3PkAYSLRDlED6tn0jPAFsP5ZMATMef7To8RyVOBsRSQ
EmykHPceh6ytGjrhMpHyKjCvtXpcTHorftYjDqEavXtRIOk+FaIwvA6k+5cu1rQD5Uv4EB/vct2/
o1QmQ3NMITkXCedN+wLGA2hjI9c34FvPHUDNS1XuIcSZml3NNElwdGPQZ0cUNlSEdRHuNRGHCN3Z
pf7VGTbU/AGD+jv+3wRqTNj1ZvW0FFBNfAFUEehvQwHwcwmmgP9Kn4jD0FZXzlUgxaiqxPFhCoDL
cbC83nKZrY4NdJzGsjkIxo4fH9G9eydgbJAr0h23VnY76IIgbGLGjhcHuOMAzBRODpFfioQsao5S
ZeOT3ARyfBGJ0eCOk6m5Qr71vxzvAty/qucQGvO86/5FP7I5M/qavz7e1b3r7diq5tgAIrl8q9dk
ds5Uq2pj+l1Zd58QdMqfug4eqbhdzA3bf7sUBRPNoC5KikIAt9oQGgiWAv+FIAAf1H0Qdfqxr01Y
pePB2DD08qVc215Zm1GZb3Y0+xZdk4ZW2zB3KBgScAB2hRAuCz3uvgJFH04BGcYRzH5wmI2KSRwV
+pfHh3prhlle0IUH4AT++c9j++vTGdA6wW5RuP4cOctzVpkvaQWlLlW9YEdihq5PBFfB4zVvjQdr
gmES3FEif2cVFkP7iP7gLJkxqA5+VJcJwjQxGuhBiuLVKpF1bseBUe9S+fV44dt7KmNDbo5sfZLT
rT5r64xVXYM78u0kt82XymyhYoeYuU6/Pl7o3v2RBQSZNFK5WIM2BsUa6tnAREUwUfhIhVfPsR19
aVSO9vFK964Px2jKQjEfcJ1Hp1GnxrMeOn4VNQpYObtD/TJukidtHCGnS4t6+JBmIv8+9mry28Id
f3j8A+6dqQySqAnZOknOyumQm1eKks+2D0fV8i6AiBDJJEoMb7cx5KOEvw4vhQbRGtY0JMJUBOwM
vhUlyQCHalc755SK5putDOvgsgH+UefGel/bMirGi7NUAiFNAK0/hLkUTwwtNeSo6r+PT+7OMyCY
d2wdiKH8S16iv56eMCMTpLZr+VM1K8dA1fITZfVpPww1Yt6g3MghUHm26M5ufLN7KxPaYnJsYfDx
1i4pbiQQHZvDcHr+HXKm5OAWHfMkuHDIcRORnyEQ7A+g17b6XXdeBuVQOm70QIF6rF9GGQ9Mrka9
8CO3YOBLoaE2d1l66EcnPj8+31svSITnMk6KsVEpGK38RZQow58JT58pZTpnwRyPl9ykaERpGlYX
BWXCty8oePEa94ZPahnXH5QkZayhYzN8d4BaOwQ3+2TqjCyoojShlkndjbd/7yyBN1CmtEl4Qc5c
rwcR9qLORm34hqmDLOAXwT22oEMyOm83nHRlyawNyl+3NZS4m6e6UgfDX0rL/aYN0XBwrKnceHr3
riUMHxYVKN63WPfY9FaD+w/SFb+qIU2u3Vz5igRAcQiHEky71ertHgLGH7EI3ojUlDGaDo7QcYD3
mQD8VgETrPUpunwE6hpw32LH9Kv9tS3db7oGtNqcGIdoZA745uuiE5vBkilBvYYtLetf7x/OCBFV
Q0qKR3Xs3IVpeDDdMvjcw0VyqBnJjDfCtDsPQocEkcq9y4cEcnS9IKQEzG2PZLRD15qIW8eDpxd6
4KFHRKvdar883t8N+kKeKvyuJJTw/wLyW70HNWlmK3Z7w4fLp9tbYQKzzQCOMB5HphEmHPVuiA14
NgZTkCoMzUspZ3tGer8wOkTtuHHgd3ylTjWDJhGehOe5+soT+opzaY+Gj55tS9fcQdh9ByaFyVQb
OchLM7rVqWV84VIDwvro2El2enwkd14sOadEokCXA5Zu5SzNYHGCuG90FHDG4BzTTfenummPUV2G
G5u9E9gZGnhVWo4OwBd95cdgDTTgJe11P8kd9YnZEohQ+97+WiZL/HsWyfzSGYO6YXLvnDBYcQAA
hOcy2Vk5ls61xCAmy/QLFf5eiMTdfkEOAuqWXVYjJ7sbYBJ8DTvYbvZQsosnYY5Rv7Fz+W5WETXO
DRyPRT+Mt7z6zDBOIuGqk43MiCx+j9sx+LAMkb68/TWBm7Go7co2Pdwy16+pzEaI90rN8LVA0Hfp
oTEtq1ZnIJ9BPKOg0/v2u+NifUGq8DUxVdfrIU88IhpL96tRtPzfSTFtH/F45bVk4mDDkd25prLR
r8vsnrhujQeFtC9UGjMzfZUy8R6O1wm9yg7a5FCPoCx/vK87VolIAAiOzAfAzMvP+bcZTJNlMCq8
Zg4+/bM7kGLtGPtDXMlAugF1V9cJNpa8sz8uJwkPjxCftr6mDMIkuDNH9xnZUp+b0qqoLLaQ9tmw
mj7e3Z0XQRHPohT+//scq1vSxmi5BUmAupMmMToWhBvjLkQS/MDAHJPdxjB9V4zRPo1QGZDvzdbH
xz/gjh1gNM6hlshrAHm5MsJznIkiDiomKsF0K0zFGxL6BtcNbBv6pEFLBHIn3TOP5dQbL+RO/Rhr
y2QTWGsyFNLL60/L6HLd1mWUEQZZYmY6MIBfTrURXVoQzkazS3Gg5Yuj9HXUtWQ/OOh4O0vk/DY7
YR8fn8Mdq0ArlXwTgDMX+8/AyV/XLJ0UlRRXTZ8WJdV+czPyfZUl1tsj679XWVdSBwiIekjx0ydL
TYKD7k4mah+QQXdOXn4VlvtxiavG7+NiC8J97zPjWAQviXYa0x/XR20WADldZtWfRibBzKe5gb3h
sxta2ic6pNmPblJh/xNaJqaNoO3OW5KdJmoXZNVQbK38TNIpug0fZfIE80NzcYpWPyeJhlRFGG/5
7z9dq5Vld5w/ka4jmApaBzDdyJ8ZCFw8iSYz0VAB1YpYT5znyFr0Vd9VHqJ9fXAKUYdEzncqQHhf
6po54wXFaAaJNtz5rekCN0mrSTYIdMzkyp0T9KRLMOf5U0LcX6MM2szxXiXm+zBX1viu74qt4Z7b
05aAbYwl8xkSxb4yJwxDhZaqJCjRRlN+LjI1PtZW3h6Ebm7FKrc3yrBcaiVy/Ar4tLv6sCizdogL
Mc2W2HX7M9LiAgJPnihEPkXHqHmk5wd1diFLfPxQ72xRAgnx4BROGZhZGY3BrvoE+djAn+Cha/Ck
Tf7Sx1FR7qs0BR/weLXbnIOyCb1n7q7GPO16NYNRVdRGQNfCZ+u8ZjCgHYOqRyIGbW9Ic+e+7/Z6
JTHqlLuDX48Xv70/9A7lHAL7FaT6K9tcMtQhRmQnfSvOKbdl/bxrrGpgtN52d1kY1xshxK0NlNkN
sALqfXiDm4FGI4e1Di0evwtqKppWpp9HUCzHx7u6/YC4VpsqrYwDmVlavYpR6DD3Il3uzwTV78vW
WV4VRsf9rCvcrZTm3lq4NZUaCnVnIvtrsydikVXgnWYfaiGJIslhn4b0m/HkdKtSemcpEicJmecx
gfVaxV8JAvbdCI24P/ci/onEVva+SJTsoCxLsnEp7y8FiR5tR3CnazuHEEelwnE1QMtZTu8hEiku
emkWR9jEt/DPd64g4xES30IQKzus1wfotAMSfW4++gMkX2engTQ7j0cAJiW8gMvY9Rtb+zMBcW3D
LXr0Ev0jQAhA9ni9IAPEajTaweAjI5ijselYsTdHU/CpNGvrO6oT6rkpHSj6mpzSiR3ixw5Vro8X
PUNjBlNeoUCL1u7jO3tr7CwMDpkLvVYKYuuyVN4gCacnCF1BcQCZhj6HR9EHqR9BIQP/xnSGEtT0
Hq955+jpXlFVAdeGOV8H9H1ujkUGH6dvwNv7PwVE89epjiDMhATipLVo1D1e786tkqEBaAUmvGzM
zurk3QlGnTzu/RZ6aL+ABtmj4L5chGi18/9hKeZgQEmQa9Olu14q1vppiDKt86Hnyki3w8AzlNA8
RSRmG+21e7vCzJiyjCILfav7hPB2D99V0vnTELfvHUVzzwS82mcKHc7GAd65JIKqMIUTciJhrZue
MdwalVqLzlfrCaJ5pXEvo0BIVUTJ+NLUMxRVS/n2lJqCG1+LGBpIDRnn9VGGbts4IlcbvxwXsC0H
WE4CcG8Zao05qtQRHMvonk3RmdY9FFila2TBv/CxVO1Gy/fOdSX2wi9rgBKpTKzigb7PUDduSjDg
8PrOHzpUDiKvaGo46EhyFKhPezPI9m++SI6BYZIIKtZdu2fRzhQaFrP1hZFP5xm1rVMM98vFVOBL
erzUvf3JIyYNdYkuXfnnfyUIiHFNKXJRROeSZydQ3X+LJQ6OgPxmmAuU4fR4udvAw6IFhXekQ0QH
fY2m1fuBtDGyGt/l5UPCz2D7jEzGpSrKD8gKxZdWKnTB6tNuvM27+yQMIAGmiHADvICjsJgVNHn9
qbXizxB6ZP8bbSs8QLog2RSr5vh4o3eyQCrU8tUQ+QIJWLuYhDCjqrtq8C2msEC7JSn65BkiYvt5
7GCXaRuEScI5dmCUzJeJhCkP/0kbJf0xaWm7YXRvzQVvidEiWW8FFrc2F9EMjzksNAt1t3oMD2iv
La/ukNbzWW21cutO3X5k+XLhbZBDtfJuXd+pIWqS2cxq1dfqEgWzJIX+/YBAnfFlhjr8s2vDtI3Y
VJIemj6tNuCVt+aKtsCf1jJ2EX+7erDgmjTJCaf6QBPqvWiT6oc2NvHvslAgk3GlQrDVJc7Px5/7
zgEDRSegprTCPNUa1JlA0WpaI2K8oQaXnJl0zrsi19uDE7b5xk2+txQdTxnTshKdrOvTdVqrjkyL
4tRYpsaPQkyzB1cKnIMqnHuPdyXP6jpqYUJdzmiZ1M9VPub1UiE+UlLpz34IYvpEj9OCsbmwLhlQ
wwtSt3TpWwUMTFJNkEtUxcYburNTAfydz4kvIFtYOQEHFt5cDpT6hEzluSUV2Y3Ikewgk9sK0O4s
BXqIbggAKcbw1k2lVlUMYs+09ivA8EfNnbNPOapICJ828YYJvHNBKQrRpKM4Rcqw7pc1lH8QhJ7Y
FYSowPsnpfXBvOeI1kMO/S2veMhPDc+lfLMro/kJmYJGfslIuyPP4C9TDxg3nqMIzUcDVRDgS6GY
BcG1WJZDB0Xer8ptxuyNw7YOM8/MvhomIb0cpFqt2SFFqCKEXfi5O1b5ealVl35vOgzuc2TO6Xwo
qfpuGLt7Bww+S3ZAJaPDGjBKXbAaModK9JKikhrU1s8Yluid0zMPqNvVv4WCsN3jh3LrXdgm/BFg
EaQnXXfStEmKDrlB7je10b7YS1uduknPGcKq8/OotFvMAev1wDbLqp6cqqKo56yjEq2HRdeeHNOb
tawMIaU3EK9E1jYK+9ekU7O+2MkWlbpxg9b2QC5La0H2sCVF0DrHVcuyiJiXNjzkrdrhUs3w0+5z
o7HhwO5hiy1CjUG43HIOEd304+hM4/HxQd+4VS4/9I4UoAB+YBLWEOSmRnx3yUPdQzKoo5hbT8X4
ubEAE53cJa7V9xNCnfYpUNwgOFWwhaCYlVVp+DJW1NiPEZz08UYsflOg4zdRsDEkVpdZKMYlrx9W
FNohiNlq9rKqtnZlGDZPE53VvcXYDLiGCH0bJlz3DkpS1PDS8FyhrPbWlFb+CFytDOGYVAIwcv0j
NDy8EgOW9UYwM0fhsCAa4pMvRPdLRcN4I0Rd+3i5HIV1Ug85T0+Yer0cjxdZo1wfvMgep+Z9mrsZ
00nRDJHKqeWaJGIHZ22KXjNib/FMyxMxhI3rKLf0t3viN4DhojTBI1eB4a3cE0T1MdoZ5uChjKf/
Zy9z9jVrouy1aaNhY7vyE66WogDJzQPlQIFzPZO6IPCntqPVw41XCDQm6vZok4BtuIbbZ02phf6h
jCMwYOuY0c2tgk78OHjDUM0vTcZYLwwViNFkk7pzILXbPX5Ndz6iZFzBycpUnLrn9Ud0E+YzC23p
PYOvN34e0pJ4vM+NecoROcztzGfETQ8QRkSveBdmnaludA7WtpqWPNESoQyDzSDT1NU1sqtUQDYe
th6XLEGaIDGLOTsxXsfkSloLCK8KJe5RnswNpLu3uJRuBs7k8mwdF0V5hkBnFUv1hTsItNgXD/2t
UHcvQ0Nin+4cZJ+yEyzajfPk0PtTvxQmDHmU052ucsd9s6iD871HYEV7HRfHMc6ZrcfKdwVevepk
DLCeHxUV+oJzy4BZ2OzDiXLBryhokuy91icCSY5STl39cFwEmD+2KJZDnxlHkG8+/sK3T8QkbZXx
GwPnsox3/YW1Kq1QsNBR5BRK66FwpuyK3E6/I2a5FZfeMYMmPWGyC9IdZvot+a3/ii+qwEA1TusR
6rGs5WSkyLYVdrjsKg3S2GYczX0ywYcHiRAqtgDR0V10o40XdHujQdHgFjX6UZiFdchoxm4Mvjmk
1xfXn4uoR/G6Q7unVTJGVYaheOqF3p0MLVbOjw/61kAYgIElFhCLKKsW15tPDbS5J3sOPFUFxpqQ
a+4jzvjr41XubI9V6IRz0vK1rO5rgzhyqZt94CHNpye7sO0lJZY5jFRJe6tyzo4NGP4oplQ3AbLm
4ae3rg+AhuEYwipAu6i8XO8yEmUxMb/meosImIXFMje7fqDHtkRp8BMVxPCQhlnvQklmd1vz+LfW
EfIe0jdKlUyGED5fLw7xYOUu4+J606Ahg6Ra+XNSO/n7QYPXsnZY9fFm76xH4QnaQTlUxbSG/PO/
7rMLl+8QJZPw2rRGurk0jAFN14bJvbZSSHjasN6Ilu89IXZHfA7ujH+vnbhtByQcdSG8cOnknA2i
7ktJuqXOYAJEHRiQdNZRSeNmYDIyJlmYY6ZzRy3KX9LWzYoN83HvCAC2U5DHGkkGqesjaDL4DwAl
cAQobfhKOH2GFL0+BoOavuSVEh/ffOJ0hGym8kDVyhGL6+XGIhEdIleWF05Jvos6BmHKcLaPWqhN
u1mlm/J4vdt4FmAfRRrKFbqspq7832RylojvhH5fotiwWyod1VXG/rWfdhkUz/Vg2UiZzebwBaJ7
xJdcVFmKy+PfII/wOrLA+7E+06CwetwYjtymcR4YLXi0SSsvfYsofRpHGVoUFIWKECLHDHP3xvY1
NWPa1/Bb8m+ZXktr9tfVzmnqURQZQx/SQPeQ0yM+u6UoThAZbLF53PFAkmSGO02MRs9v9U0NlTo7
0jihj2a6op/g2gzLo6UyBHscstZ9K9KWnWGBSatJEOT0ycrhBZkSqtXgul7X9+VpHK0PzrwkzwEI
lLe/DSIGghcMIe51XfKJM9daLGhsvAGHeHbyQq12jYEkwr4YsmafhXn8RppJXiG8PTgZqr8k8WSb
158tXkwo+UcFxrRJ019APFhM5mv1hYmyboNX4o4pkgU8ykz0wOXlXH03PRxzLUQ+wVuqljpBXbfq
76Cqtf/ZQ4oiSs2Qtm/O3YS089yrL4upJN8QADQ3nuitBfozQkYUAzSL9EY+4b9ualUuncGMdO1N
leJQqO3gzWrS9MUpm8bTyPA3/PgfXtfr98jIGi6cRIpWMVn29YJlh7YhyiWV5yJYA2WJneVK6UNF
LuzPCyoUbNgIcnjJJTfNuXPNWvk4oYNSP1ujmtb/BbUyW74dz4r9cUQTFcmaps2NnyLp7RBBntGI
4r0Z9HHuTfpc9SdXGwt4meMG+aJdouvId6I3iJ7vbqKdq8a7OQxd41vkCjR7zlpTt9HJMtMB8DyD
Dfp3FaG4X3BsoazowA4ujtmYhOl7pyjzfhcHTaFsWOlbiwVxMbcC08n0A+HW9QkVRqlzEPz+uK2C
szstH+mYThcaI/mpncHzqlMwbfjiWytCqC6Z+6h5yi7Uak1FMdG3tlPYW9FvPMQNqs1qYdmoWlGE
fKtBBi5FmMEUBJkeze/V9pI5LyIlz7ypnvWvJqIV4aFLnXbaB0Lvp3M1TGCUl4aAemPl2+iOnj7T
M3QqedvgV69Xzt0wb+gC954NA9DEgHyogj5RQnRbKIakJ8eMkYusByRbF2zc6c37ZvwcRgKalxzz
uqbECFbdYMYnzxpyA0JuZgmpJEzHgcrOS5E5y4dCTn0/XvTOd3VpSdBZo/jKxOgqwOiBStNzR35a
6FNUX4aCGb6LqpcRnNjt230DFGvCgHNTdr3pd12fbxwi+jBr7eCptWod7RaZcBy+u1sSY6tOdfNG
/oDCdIgIBGEyza7rpQRczfNURp1XgbVEQDOrj8j7ja9TqGp+kWQpIqrpFqb05jAl9oTaD90tUGK0
9VeLkleaYxm3XheEsN1TDrNeRT27FfxpVfjl8ZeTl/HKTsKwRIQKWglAKZ9vtcN4TlDaRI/F69vR
PU70t17zsXJ3IRRlx5kxwsOcEk05fSG1uWtzw/ve+ieZiEgkhSzZoxew8k9pDCwKlaPaKw2m4yHC
d89mMWbwTC9N9A4e42w/03cy+QXoiB+QIK511ETeDG4nWAX/RzWf/gE3ec1Zk7olwsmO1nj5YkB5
0fUWggfof+8yiGw/Pz7zG2co15JUJQadYWpuKyvYWzrUmmXXeNZsgGQt0MpMdkUHd+kJi2KdzKgO
tI0Xem9NMOVEOjTVoJteGaXQhM6jsYPaq1urii5VrkXTF7tR0LEuKQt9FIzNv7XxI8/UpFWJJZKt
4jVZaiCySUl7q6aw15e/bQaa9vYS2l/mHkKRx0d6W1BmLYILLjKxFZHo6kyrJA5sK+8bT+ELJz3d
2arIwn3WdC0lWyWYtQsBgZsfnapyvxC4VtYxSmO9/aigWxoku9aoy27DFt85dAJLIFeg3mWVdfWj
oDDpOsSscy9Bzu0bkMThB/lupOyA7Q1n6lJh+/bPTBGbxEvSLsh3fW07qmKxhFIauddned3SnZ60
+BChybb8CMzU/Gp0iEVuxJi6fKPXNoRpF8qPDE0YXOl1dUpNRyO2KJN5C8COXOwWHk5c7S10CmcY
U2SZTI+yao58w0Ch6INtF8l4qtFls17nWoc5p7Pmsfyloa1j7CtL68I/+ooJmj69TVXAjUPV7Y9j
5LpwzqH8NVq7qEKo7LMqpqm51ItddefHN+rWChMSkekA7cciaOsH4xa5mO24aLwOVlnt2wLeevyu
pDi4/yY4hcwPj5e7c1Uk7S4hi2ODcVo3RKLSaEUx1Rkg4DK+FIqlX1KlmY56ZX2pnCjZaHbIzHD1
yahOkzFKMnG5y9U9yfNSq+Kk9VTaiX46de1TIebNsqXMZFbLME0IVgMPSmCwLu03kQuh11KPHtou
g/BIMAtoZlQ0TE61I+ipBwqjA/ZhUpBi+FxDz6r5IaEhnNVGVqTf0wU9k/dIUY/BV6ojbvQuMRGZ
mw+WWxj6EcXCEEHBlMBcCsNOFcpvqHPanjVOuBBmQR2o5+c6M45WnAbdGVB/rFwYF6XgVTRFzeAh
CAf9ElfmoKE2XQlrly7ZLD7AoqvC/hNk7vKjK5HCRWoT7bB/CkVTo2Me6Gb1GrlaHB8z+EHGfdwi
PXTInHqZvmamCZ1NrOvDf4hc5PPrUmhd/5TNkWLAimtEi0Y6EBWF4jduDZXSTtNh8Uh3wEgs9xWG
xcChHDijdfT4kt2500yvYhm4agxLr/EjQGf4DeQcXgd373RpK31CCjyM4mzPhE77+/FqN3EwmGQQ
DoTeMF5wDVZxDNPj4ezSI/cmOxN1dIC43KzfOw1h1rmYpzj93dVh0msHB2U0cYwnFFw+Pv4JdzYM
Cpz5UqaUqWSvzaEyNhno57mmlj0V3wwmOL41KNugrYp+y+OlbkNF9spsIiW2P/yCq5ru2NdJBRDA
9hCBa1/yBg04Jly9TGv6F6RWsx3oQWvD8t5ZUxZSSeuxuwxzrV6xmYBRRYsKMdhmLvqD3nd6s7cV
M/8yhK2yh5ym/xS5iN083urNqcrRMbAPciQHsZh1Mk9YY9M4FjZAtsJ8Echc+zHdamQsuy2/fmMW
/ywFjyCDtXI2b3WHmiQKWtgs7EsbKfVPs3WX5oi6ZvpehwzFy41l2HgidxfECkt+d4rTa5ikUUYt
dWvFvtjm8k8A2/XLiEjXQXOWf3Ndjb88Psnb8BeGJCwwEyF8Q6AA0k7/VRdBj2ZBVVKYl1JV0g9a
b6nfzZ5g4pikhR1Bn1yUyCMnYxd4uiI6bacGMFQdUJzVj49/yk0iYNDuoNQGPJQhHFz59S9RnaAN
nVbol3FAX/e3MkdzK46544xJ91xNVhJK8rNMfV0SQC57uwb0d0pSIx+/Pf4ht7fLJWmG4kL2fgRz
P9c/xO1bGpgxKqvj0oa70IjUs261xXkAS+O9eSnSR6nVw3VWQcdeL4XiLer1FQKg6Nw6JWWbKDPs
T3oT2tM3wjTH/fx4vRuLCIuSpP4BoUk/gjt2vV5Cz3ieVKU/24k9Htvcjv6ZOzSkKP0058isGNd2
uvDJNKv48Hjl2xYpTwgZAaAW0HpoNy2ArFicBr6Z7hyJFrk2GD4+xoj8PilGUB05ourAjCt0O5ro
ADprAn7GcnluWzX27L5EP86EPxRgQn6ADA/msLwqvQxmZxIzt0bkdOitD1Y1hp46om2YBY3+amqJ
2DB4N69T7gJBKwbAmXanNXh9gDFwldBE5vDMOdlPUV3XXlaqyT5B+OGEkNkWa+wN4J+IBEwIpKrk
4kAT1qYO72wXY5UA6jLNqDrB5h7RQjeCPoPbcllqPfw0wTTa+40I0vBdD9I+w3UD53l2EOdQP7tT
5Chn5DQpte0UmI3MrczuT2h4FWTxGzEfUCmQZgE1XtlIBY5gq5v65twizeBr7azvmiZqdm0dl/to
VOJ/7Fw3juoyGi9TGZBkwvNw6OoERdsqSc5arzoHzQzRoIqi5APC2+aptaz60C5l6sHmnz6jOoj4
J1zJX9yu0k9uE1v7DOPoVVFr7yzkVE9ARpQLMsHzxs29sUtyd8TfDpglCNfWNGSwCsLmUyrNOQ9F
cWC8Knv+oxNeVo1+CNK+e5kgcDqoXd890xyK3moi5PKUm2DCkQ3ptQNKGw1a4ilqz3k5AzmtY+cc
NfWyH2xjK4+6tQ6AS+kKGOQcxObrgVONGb+pso3Eq3PVbYaDliYiOI1WMyUnYymD8tXR7cT4EYRR
sfxcGsp/b5Q1Ik3FNOD2aP4TyIDRWr0vKx3VrCn4CWk2PUVh2e7RC21frDGv/dbmoSvdslwe26ab
KEYuyoYZ6pIGf00uPsIW2zh2mHpuo3dDvG86mMZhFrdLcVGRFll+pbqeJ+m+SM2m3WIav3E3sPJw
u2R7BNQvyd71luexqfRSU4OLMkLM1VsCfPcg0iN1pnTjKt8uRSUREAdFHBuDsqYIicgu7Dif3UvZ
2tmFEqL+AQYNsV8Q4N3w5jeGEidD4ZvMS9b3qUVf7yqc0T1WReBepjQOT2oOSZwz6PYT8wBfm1RP
39reYTlqzfTQCI5kf/B6uXQqkVhCefeSMSh/VGFT32cwm12UCHEspYIN+fGVMVZHSU8Z9R0i3j/t
CxKGVbRNHVMNTGNUnk1gEzno0LIen/O4idNT1A9OTfkwF7D/Uk4Lm10j1Kr4Hyq/o3pO0YW0n5zR
VKGyRZ8EVlsmFtUTcXS/fK/IEv8jx0OcNVksMMsL+WRyNO3Uns8WrfKlPSA3lT5PY6raJ22q0mjn
wvxf74Numma0rpZgUl5dppffw0pi9pdkZl5xDxE3HQ8zoNN/EUllTYelqoPwHHeByMmJc20xtpAP
K9MJ/Sa+npSEeRdBKWNd0+wYkUiLrO+eIiWsIZ6muKIiA3mYB5CzKZiIk6YOzWsxie/uZG/5pT+6
V3/5Jbk8/yB2QdDBjV+XOdtSQxW6S7qn2m2Kr3U4KfURQFwUfDKM0c12dJrMf4S2MC43dOZQ7jq3
N13ozfQA5WGDDPZzSBVruNR9N9QHs7dSCEV15Ztw0Ok+5p3V+4vboTlia8hT07ZtNPNZoHRKvYn0
Ojki/Nv/Yxa2mu6Zny8/QCWmpyfVnGdktue+yc/2FGn2vu+mYKuKv7LmjDcDNpF6ExJGJIsf109i
sERoU3YLn9XMCM5N03wdOsv+bAST2Auztw/JIAAXzcNW0XFlTlmYdJvgmZlgwjzTXC2skdP/KepD
2hbCYqJqPxlwUo512umeFpnjRTKpnB6/xztrwoaKg+SrSCmDlblBnzqurMWpn6fQsS/h/6PsvJbj
xrJ0/SoVdY8eeHNiei6QPpNJUpRUMjcIdVGC9x5Pf76d6jPNRDKIw4kYVVewxI3t117rNyFiEVlb
2Kcq0kcU3v14DfZxieN9eZJcLzAkdWlSoGVRDp2nM/yO2MqojOlUYJkhb7rOnlQ8kZokp4CpjMFz
Xnn91zKWNDys8zrRVzZi8E8+jtKoZ0SIHKzK0qxrd0Ss9V4vy6zaemlgWWe/8O2/jKlS/S95lEpJ
wzUIkhIh9yTQcIVPg7F8zBuGonAdHzfrexTDmmjdjY1lf5JLxc7WpZw3xQfNLiblr6rPu/SOdWvH
JJi8Mc5XWQKAPUX+2Gk5BoRav49QYoVlCK4aPZDfJ9KqiKWs5NIswAtZhTOUa8Wvs2rdYvZ0qmuI
g1su8fhLVyDY5wJa6A94AEzyJiRmeRjgMT7HeAn+dGCH2m6NA/nCNXOzyAWOAXwTWA1gbNyh14t8
8nPyr2WnncpcH79RVS+OXadhry5rCVA2eNqjmv2QoqpYyLaIRXw99RQydCIzA1YW2cXZgsvi2kz7
TJ9O4Ee6k5wW/W7sUGJ7e1m/coCyrEhxCLtFqCti2b94nedtgZViXPSnZkqrdWzjNUflIIUK1eNW
WyTpXimM5tFvw3Cr94O1sKtml7g4QCmSc3iCSOQAnStYR2MHuGFSu5PeTyMCGIXirLrYNnbovfrb
rMrNJXna1zrMlhL0EsJdkBrXHR7GbMqljNAPy3UcwFW7B6SiIQ2eO4g/+mUi1+6QNuOD7OOe041O
vNDlm3sdh14RCZK4EvXWG4CAgsA7XCvlVBtTt5Zi03R5G/xqJmdJ3vi2JYjShH043oGZhkRx3VVo
UoOhQNg+Gdhj7VKEE93O8rp78rX9QrRyO4/g0wTJS9imwZucBStV3SnGSMbzlFvdr6zkPeX1vn7h
L0euUcj5328v25vTmPcSRXhkYoS0B9vyumseyKkeE1Rk+xJV/zVg77Jp7d7xt0aona3Wzz6rxRQu
JM4u2PnrLUmrgCyhdWD7dIPrtEbNC6vc0U8GErfrItP9gxOnz/iqAHTJfWtlNGV6VgpF6leWEGed
ptFyQcEW3zO7tz9UajLttCJY0o2Y59hEDAKlA6CtUD5A1F+shBe7OKUymI9YpZ503x6OEYGem6tj
dejNOPzUK2X/hYfXo21WxkPAXXXnhYbx+e0ZuV1snJKkn4FwIycHSP36ExiHKMFl2zx5ZTttAhxK
Dn7b2xt/CKeFHfTK5FPLv8AhMedE2/S6Kd/obN1XCHE1L1Y2MkKO+1YfolVZoEUgI8D+3ZZwB327
f7crHIDERdgU3Avvjdm5kTtB70ycn6fUUSqUN5Uf4+iF9zoU2f0YRtpCGuiVPnIkihc5coAczrPm
KsDZ3gCvAAllIzrVXqeDkPJ8JMWScju1xnPmsL/e3UVA8axwiGcg9+ZatQ6gjHpA8OJUtNX4ZBRT
/rVR2+pkaoCmHCFf+3Z7N0sGVVzhVgRZixORlOj1PBqof4c++Zn7MjDGHVKj0d00BfkO5tG0e2dT
PLoJGMXe4PUPVvC6qSn2ygyFDu+uJOn9Ua6G0cVDsPmWDMMSa/IiEvjylIBUwKwh6XVR2QMBft1W
nNqlQn63PhEz5yRCNb1Jj4baS981KdILl/ut+llXVfuDM7VvVxKCeM6uSq3+s52ofgyDHi+yfWNT
TYaFjPBWObbKFx4ayhI36uLEN/9WMrbQD7kjGCOx6l8cHA25LRlpquIk62XjrMre6tOVgjSURfV5
Cu7SNMyijwjMWV8hpHky4FuvnHaF7Kv6CpnvNF+Ho17EbjXltnYvB9bYrkgcWuq2MVM73mtjXi7d
oPOtKAYYEhvGqKAuBND0+qPVFK0Dc4S7FrIJog9ZG9vKuoao9q8iCIrisfd7451VGuEZS+oRJiHP
f4H8nt2lkz0YXWeO5SmMu+RfTKydrqWqKc5OFLX11vG68fvbS/a2lwQJAupB1h4exRy2ZMG2TcbB
q09VV+ZntZ7kPen26kvkyy1SkdqSUMc80KWHAEy4utGIB0M/F4pmKjs1T3H29EGY+7z1lbBZ+7aW
eoe8wnPLNdEi/WxOhbTq1Xb68u7eAmVE7wA9SJIrc9kZ28jIg3FTnZJ+MPVNpxeGvXLawgnOQ5/L
mwjnc++d5x09FlwqAHYUhcjaiDP4xeIXptqpZxmYlo1J/lc4qCVS3I0tu4ZSpx9CW6qf3u7k/MDj
6SiqPSLZy66/eUPWuskbXpXGkyDf7hMK79vKAbTZJvXSgXe7ejjtAF5xPfJAvkEQFp6j1qiSDKe+
ULRNqev5Kh8deedn/t8T+c+F6+q1npGAoTXgfIJgfD2UAtrRa7DgTxnymsGqgnzfrvtAb74bRfhe
aU9c18UrXEC+RS0Pz8/r1jpnDHUbiPcuGaZ+Y6nplx4O27pDvO8u7lp9Ie67bLWXpyTtwSYiG0OF
VhBeZpexTdTcA24td7nSBxCWI81J75vWdhoXnFcCgUkNi91Q4F3p+lmmUWaTEA7ap1BwPmLc6QQI
SxZZ7JZFasMPqdX+g63E9pdSqmrV9RBZ/SjXjpStslQaqG/DorRXuFInGz9CThRcttRu/Ax+OjmV
KgtWo4+G3yqwivTz20t0/jy6dFVk5ukt+dt5MYAsFB6xXVnt+laq7v06CoBLy+WWgltGDQpPocEk
k6xkerKzHG9ceEdcN496jdChJKdGNomCD8f79cxmStKoNvWu7TiY8d5TU/U4Sn200UgvNOtekgo0
38IMcIVRfPNjeUkifAay+/0BoEagNHHgQ7ecLWTLKB0/Bl+41WrsWzMVcnSkTPJTAMJ4je3ydB5U
23ho1LQ7VErtb0pQpevIlIqFePP6OP79IZj9kPoRFDa+5nok0jJoJWeyZRzJPTAH5GiQqvQR6m3L
uj16ELMfy9byt7BI9IVgSfzq/yx3DgyRzyOyFrxeodk2G4MJt2+AHYG6iy3T/xR7k3dXk3JcmOrr
E+rSCoVHrrhL4fHmMEzCfJJbfdJ2tk52hUSHvVZNz9soo1qtnchbistebY+qv/CVANsxryF6wKly
K9C1XWi16kMoNdxjlTJ88/zB3k6Tt/RguD4S6R9lAp7eSGxR0UPYazaKttQ1ToVa0y7MOlg3Mhwb
TE+lbU/aZ/X2pr0IWV7NGNKi3JtECkwZtP7ZtjF8LnQsENVdZTTN49S23lqRbNuF5qns5CZ6jtOg
OJDLGD7j7Di5vhHYZ9kO409mhruTBHNmx2IEjaHl9nok8jqOJh7rqhWF92GQSk+TGYNf6pGOrqD4
7TrfTqFcC0NLtBM2mdmWH97u06wufRk/QJ6cCJxGrMY5bFox6pHcaqvuSsRZP3JRR+gSWNNei7WK
rCuIbVnPur3aVdIqSCZrn2RmReFXqja2NiKgYKPk+vY33SwhhllAGCmjiTfufJjlIlC0jprWztZi
4wG15w/NWI/7KkNGNs+nX2+3Nj8BWECECeJ+4wXIIMxOgNycBsq1mraDAuR8ih1E01gDJGjlWt4V
k664JVTlb1HB+fjulil2EQuifsebd544igNCNUgs2q5gfx4DBYBOpAWea1nF+FHWQukU1JN68KR6
qep122cIFlR04Bly6JHlvz71NMOreBOO/j7hWbxWmrbbahEehbmeWCvHrvJNkqR4BLfakhD07dwS
ZtNdId1t8L6YjXZXGFkFHDbeTw5cqiK38k1uaME5tgnVEAJb4ibN2qN8J7waRAjDi4IjcNZeMugo
3PgFbCStgKu/7WOJ8CwlcWE7iCwPE9KqvCS7/dtTe9ssT23YclzuLCqYh9cDXFkhSs5mpexTT5Ow
t8QdDKP2Z73sh204+UtYs9l9Ti/Fy95mUg1Io+SmrpuDWNH6OjLWe6zPqnXtWO0mzjvti5aFwXdD
cpp9PNjmmpGW3ZTZXojwZ8vp0jz6dPZvc3T+x3XzJu5Q7YgwxD7hUj+2QJvdJpT6XVlED2HayJsk
jL9BmdS2b4+yeDm8OI9Fu2SoSBBChLS4CWbt+pkcOrWvK/uk9MIvNr6XKz3u/Ud01tTdpBHiUWpO
F8LUVxsloQ3QS/j8zE8nNUR9z3ZSdT9UhraVUtNG/oEDU68DGPC86dZloyxZqL4ywcjcsF14qsK8
uBHeAvBrTqmu7gOgbDt8Fz03UpRyp0VoYJi8sFaO19Z7L8+NNWwg9dfbA327nCmOKBqvZHhoyGLN
Lr4efVk1nCxjj+D0sElaI12pVh/t7MCI3EkO3udPSGKbfD3KuYLGQz79BsM+hqoW92Vs7iN7sFdm
btv3AcARqKUlIpcL1/prnUMxiVsdg0LxJr9evWhtZNLUteY+Zg3v8ZCu7tVeIDV7vf8rZeMsxH0z
lsPv3kEnhNDByUsSa7Zby3wa0F8Jrf1EDdstI226K/o+/ajmXuWqlaLtqsDMdmqiY+0GQHM3cge6
Ec/XXZc2013kqd1THeHkzkMhf9SKLH1sLHgphaIEK/BHKdAXmZCo9/w+XYgnZ/GWmBoeabzO+CeA
kDmoknJDp+VehDe10qePRpsaK01BBLis2iWNndtjhWNbOKbICA4QqqvXEzN1npLVVmfuy9yO9o4K
C0cB+vLY1yZwB2i4qzwJ7W1YohD59np/rZMQ57iieDUKD97rls2aGzKwQQ3h1mJ8nRw+wC21EqGf
TFE+vd3WK8tPf9nWbG8VKMRicd5Ye8tXsCe30EYZrdY8mhAJVpXeWfu325v50bD8BB0e/BlwNPYX
WYvrzoVT0ZoeFec9V1P7JBXdY6a08Vqtg+ZTXznBc+lEJ7UtjEOHcoeLHBzwDpE/aWKpXL/9MTcD
Dcgd4DlxO7clsgCzvWd1WF7LELn3gyWZK9SkjSPc0HPg1NrH97ZEkCvkag0Yc0Qes8UE3E23JKJb
wnM0BqRokjZ9YamHMFbNdx4olDtpAoIFgwtkZd6p1m6mvMwc5aCaZXrKmuCHZBfPYTKkT0oqj5v3
dUwUVwlhBfORxOmNog+mQqXlJ5oO0cnUV1XtRHdOhl1j0qVLVmLzq4+meCRw5QnkGbXd2X3bVWPV
WQMLI5Tr0S3GxhRrYlqljadsglH7V5Xq1sIDZb49Lm3yEhL2gbDQ5NkKMcaIOrJeG4cA0f+tChZo
jZFptgrNKtw0Ewm3t4dzfuiI9gSficQIwBcOy+vdUSf4CmS8Sg5g2Mt1qxRAnQYAi+uRjOnfnYQE
vjykzgQhsGOrvt24+OUvA5rfjdM2AGuugDlMQPYyq+0GwwC4WcrftKKQ161XYcX1djOvzSOpBx4d
MAr5v9mRk6eF0Tp2bxwwZZW25jh+1iT4O5GFFjbCJv659K1y4dZ7bR4pgZDxQYrplkBjIrdbNHFo
HiLN9k8o1ncfItOJOcLHfKWmvfyvt/s4P1nEUL5ob56H0LNCNWPSSYd8yD/LVd/dIY04/uxCy14q
77zWFM8MOidOMJbN9ZIhsQTdruohz5Skq5ImT+8tLqq1YIAsnGKvjSL8ePBRQCSFjMp1U5HcZ54N
cONge10cuZ7p26syTGLiBhSm3M7MsoVw97XOcddDuSNbJRTZrltM/VrXEjkwDxTaqx0HjXRuVc84
xIBh390UokqiBGNzSCu8iq+bGketNaIqsA5KmD4niTbeyxF+XYVXDAvDeNspygMirqAmx3PpUuh/
UZJou96uc6u1DhQSgge4+Rr+KL1QgyyXgDC3e42myD+JW/fi2nLdqbiN8tHzNeugqe3RTIRFs903
ALNsQFoWWgBaYE6f3177t6uEEg9ESbg3An0zN/kZ2wknRHvyDo1fqa4Jh/YoV4pQHKj1HYjR92md
8Y4HjiJeJSRRkWBEue66j6nXDUNNhHDkLjXXY1b5j5YeawtpoYtUz/XpSDMkqdAbJTDD3Oy6GU3x
E2PUBx97QifdWUlSr+op6Z5CaRzdPkq7+6KkemBFXvBU6mG0IkTtgxWS6eEm4g+3rjt1D/unpYyp
dtbCqXrBJtx8HwEypUuBt5pjl/VuQB4rUaRDZHa+WwOZecZzqrur2v6vJEduT0pMbQuTW1trTQGM
Jc2cnWFk9Xr0AvXY9UOzz4ZY36tRrQktm8dymEBClomPor+trShTVl8NLBJXOPdxcCco2UmS6W9M
IzKf46g3zyhWxZtC1/uzpPfWIRvSYd8VtbM2KpDbfWT5C/flK1sJMAroZ5FRYtvONm1upjWBeisd
QEgOxyRAoXGMMuPY8EpcGODXmxLQeioDVMFmV3MeV7Vu5KN0MLig7yG9o3ENKPnod1m10NTNrjUF
zId6JWUB0OjObKklqK3FCK+ER6urg3UYSerBCWrZtYJaOmg23EFdR7Xw7W170z8aBV1N3Y0Ghb/R
9fqGjMgxog3REfmvehe2Rr3T7LDbZXq0dBu/1hQpTyFQTH2PlPZ1U5YEySYwvegoNTnuN4M5nHt1
aFZDnWYLBPGbw4hevWxqdju2SWeMxmBHSIvZrVsFSrYZAy1YM/7/8n1qmW8P4gwXwmEk2rMFUpxr
hHhxtiCdEZK9VSLK17W5scqkPF/7cVBs1GHCV8jK/LveAMVkZJa1HSWthWkgTeBl0WxQIyV7cBD4
+TT6XYH4DA+TvEj894a0fKGF3x4kGVYXk3A9+J6VFUqkIfnC8Z8+RK3xZVAV/1tCm1tHT/L3iQj+
HhGqFUBcqa+ywLTr9nCV8Xv092NcXbpsG2VTdR9lLcIomSW5iCaUkturQbmaCN0yd9Dr6GRiP7cQ
AM7Qc5fPgBEEbBF+DNjMOdZKtUs5y2o5PjrahHqiJCPKOxTDpN9Pahzi9JRUzg+z7sKGjE86/V2r
HgUWBwZ++d4zS0BCL+rjZL/htcyWJNA8xGULOz62MtjQyUdTCwp/ujXY3QtNzRN3rEY8Fggj4JHw
+pwDLqom76Ic779jESfqvZ8mlmsAt94EitWfB680VzYWDI+BGcgnz8dc7O3d8MrmuzDADICpF5Pr
66kfUPXLG3TLjpnSDVu7loNjHsn1phjz8aNBZXOhvVcnmQQRV4IGcuBGNGroJ28q0i45duagscDj
HhjL1JRu75hBwp+BsZrAvvurKWnVVT6g1cOmXPJcfG3YwX2JGgchkDEPyb2icjoUcJOjNVjDxwGQ
49bHqu2oJ+1f/KT/oklOsjLHOlyZQLLf58f1e6kTVQJj4MHMe0dMy4v4splKf/SKKTnqbeKRNKrt
+9oswiM4iiU3wNsZZgnz8idTCuKZPMp1U0WHWkA3OOlRKoPRzXurJz3sSD8QzPyktmG8JBF9kz4S
eDuA8gB0CcYgis5OLxhusH4Upz4OuWWv5Ahp3xrlYnhSQe5KWYZqSwr1UG6dZNNpWrtDD8f+QPnR
+GJ1+lJN9mbBEXqQj2TJscm4yeZDXWaNmYzSMOxjK2kctwQtsk+orK9YagUKIVN6HzIOh7Ho9G/U
+stdGEp/v2+XkQoVeUqUIRgOeDrq9Rxg02XkfQ5LrdWc4V7BbcA1rDw4IcgxnAarXEqPz6MTUuNc
HmQIuDx4ls0DBdyTCbYyQzk6emasdRgMa02tWhczJBVFDjVZxX5mLpzfIuR5Ed2CUxE6kyA7ib5E
HmjWSb30mnw0YunOHnPtCNUreJQaucNXoKUs23TGfshxBkmzbClB/2rLQj1HkJPR0pkd18Pgkx4a
oegpsSEfc9+xd9gS1ocuR7+5QpvRbWQl4GGDXeDbEzvLx9BnVKBI4JHFEyfoPNkdoSoSdFRzzjUQ
qXXcKd426qt31ihFK2wqIIE8R3kmzrXkjdqqGyeb0vMwKO0+kBvN9ZshOFe1PK1iZZIOb/dqFvxd
2iNfofE8FADveXCbAvrpfWNMz4ltRWvTqPx9NTR4j0/qUrn3laaQQCMnAocNTN4caATpPezSxE7P
vHKZpyL3LMtNe0RSnTKylx6IImq9XqLOVWuzJQpTYJLqFKNMCiGatQoriLdtbyaU8fOPBPLaIzd0
+anQK+eMipnmYh+tLMSfs/NYDK7IK3C5cDABbpodjz0uMXESWOk5r/TUX6eoZK0gh2ofK00/6VKK
Bufbszk/kH+3KIAc5GZFOmP2VhkbumyNjLHhT+MpNsYz5lbOr6yVymOLaR8YOKLcInK+NI7lySvf
INOB/HrGxxVLnMEZ1JmTSfSfJzrvQURWuCKuz8I2qOsan+XsHE+GROW3SsxVV9Y6pO8YVFsTMRup
6u/U3kpXkpc0vqvAaz2DLq43RqCj8KyRJfQL2/yrzVG2tFAk0NZeOiqbhYF7bbko5JnYdWwGJu36
U5teoWwuydm563DNjGHvYjfgmyvL0+W7UCJSaQDJfS/tWv9c55G28e3O7hamb3aWX8ZLPDGRRhcp
L3n2XElEtGxHZnaWZWMCEdEbHcVzs9gZZRe7XtRIrqXG76wn/24V6rglBLV4Ks1WqSelVmenzJIf
a9Y9GNav2aDmgFzGadMBKl3levAzL2X781R108I+fe1Q4Kr838Zn0VHvlQOSFnV2Lijk3TeoBq6h
IpjHUC2+vT3Fr21Gwi+VzQHJD52U6xm2C8kL8mLMzmPpZd/BJscbK257ckBc1G7KS2j7doO3VxXK
A8DtqGmhK3JTrajMqGhJ/GTnKiyLhyrAW80LzXbXj80jYuEhCqr28KljphfO9NeWEVgXanoyjysq
NNc9lbV+rOXIyc4Sfja7UC7DtdFDDlVSKzjJFnL1kw8q5O3evtooWGQLNUhq2XOyDrLL1EBGPz8H
YTt9jEyruNN8zA+tKjW2nu5XH8LCXBJknmNHL2uX94XQZgQcxr153dU8kT0/HgqWT5DoP0bE8Pfc
XOOmLqP6qVaMX1i5mvd2LX0p4c2fcQupSCKb2hJr+LXeIyYCV4HASNTgrr/DG5QI7ZgyO6eJo2z1
0Wyf5cChMt0n4ffBMby7sW37hXmekeMu56tISYHnJEmE/PFsogEl2PE4kuZXKzTUMXGXPpatgZiA
HQ2ftVGWm5VfytOPVE+MLcCjYGeFzsiU5PnB8/JiS7E3uGPilvI8rwwHAtmkf7noeYnMA/HCpLDa
mmlwppaDqlNrj2vLqLSNVaEWMCq2txvHpN+9cwWKS4ZwlO0GUuSm+OlJhZ/G2P6c6y7wcdcCV+3K
bY5TAsFAet/1LZo1RmUuzMJNX2mWsJs/QB4R888mofB1yYAIHZyTRlF+JdhWH4CrxMck67+G4lDT
hnEpFp21CQwBshPZExYbpRX0Ma6XWzHUsdYnZfZQ4CcT7ioPqmPigqrNjXxFOc9qHmWvaZOtozaj
+b6UFY2L3C6yJuCe0B2ZW7xHU5CSsLLah7yc8hPvuL/IcEXrcqgVF0GVYeFSnJ3bQCF5XFIEAvch
uI4XQYgX7+e26Ewj143mif/fVe0YfOuNGI15XHX2YBe1x7dX0fwRSXsA8kFiCk4Okb4zuw6r3NIz
R+v1JxmTttWg8oRJI9jvJrpwRIrjsOnlKl37ptNtfU87+k6yZK1422XxCawrnvPirpotKYAEENi0
UH+qtSnaON3QHXLK4Q+NDDh/IOO8frvP4ve9iJX/3eX/tDfrco02/RD5hf5UZEW+rtHa+uCX0ZJO
2XzR/h5YqDFsEuQb56lHQ6/S1DBr/alMsiR2LaP7JPHK3I625e/zMnFOQDbf+Z763TWElshOoLYE
wvZ6p1ROHfuyP+lPU5P3W/zpzLXZgGZO8K9x295YyvHNLv1LexcdcaQj2KTzus9kmZES9Yb+5HuT
sckUs1zhtgYOUJH8Y4J6xSej9oPtoHTj+yqmomXue84+okfhyzBbNHFtj0ocRsZTYPrZxmjL8KjW
kOynPF+SgHllfeLMBWEFshMw8bl6luknJciv3nhSlf4+gFnvao4ECiTpYmBR1lAucd1fWTpUeciZ
8kQF3joHKQA9L5QJfdendoz8Q5a2zq8q1njQaXK+8vTRWZlwrxcOnlemUkNnBdqjcJHjoLteOtji
aVGstuYTBn2gR52oOThDi7J23ujnyYNBEef5ky4PiBi8vR/n1U0xl4IOTJmYDJKA1l037fWYi7WZ
YjwVI3zuxCyp1+qotnvAI7ejJ/frPPbDjWFh8CNXmr+K5QtVSv6Yjhg9eU1kboKskPe1Xy0h1a/n
AqAINzuxlsCo86TjJXL9bUoUBwHJGfNZMCOcE9nNRD15oVyVztrTNBC+XdZE3V9pm/vG+ywBLo3T
LHoAAJ3glczxakGvkU7FI+15KKxwG+P1cGQgg3VsWksMf4d+/OdQ/N0UhQmIpzg3WoDkrvupR4Qo
tjbYzyO4tF1iKdW2V5Nx75gtChmS5TcnJ5blzza+W26EO+q7rllyoDQOPk1k1wCTwIu6bt9IlKEl
nx39zAcYInsHDUf5sS6DzvwSl4HSe66EvNG0tPTEqn7ZbZKn1DjRi76grNCOvm5WDctsbPRS/TnV
qQQvzgnMeIPclVkerKQqunoNYkhuP2pQDe1HcJ9ydD/WaVC7uuqBcUfnw9s0Hk/mhTjr+tDhi4R7
Mlrg5Lcp6SGEdP1hhFhg9MxQ/gksEj6NHsfKNvKyplsbdVp+tbOikxZOALGUX44FOGCELQUoRACt
b9CRtoRGYGcZwS/yGzV+3EP/Gc/DwVXSNHh+e8vPd9WlKXHrC2MdotfZ6R00LRuuHMNfUPRC7S5y
WsBt8Jns5JOiRtbj2AUYHbLXLGNhxufjykoHNQ8rgowcCilz5zSS2Tg8Odz/btxZ7Sm0M2034h2g
uaFlSnsEYbIlPfmbcQXHi9gBiQ4MJjldZ1PZeZgOpk6AOa1kUVeX/MZYFX7iw3vM/d3bA3t9ilN8
QEtIHN8kNyjzsamul43EGWZJTVn5bmSY3j7PUgr5Sd67Y6GED/1k6Q8Is8VuYE3p/u2mb7oJplbk
4Vi0Qgxm3nQ1dSQGUZ/Ez1y3x3vfGb1NyiPlQS2p+r2zLYHHd2BuQZcCejOvdNeh1IJiyTy62XrR
d0QVC9MFHtbepVPt1O/dGAg7kB6FCUV+jz9nZ2OsRGTJp7gPqBCDKwRWFKduHSWO4/ZcVAut3Uwh
zx2KOXhbcTShYzlrTZ50f/LVxAxcytFpsFbTzDhURuDp1DsSIxbgXVgIjjHmZ23U7a9vD+3sRcAS
YmDRPyB3RHaQGu5sb/ZkahOt07zApeqhyigWa9G4LvrUTo754GAeVuV+hDO4XNnPgY2TgBs3jvy1
aermfcZifIswExaK/pQUhd3y7FsCTMQmy+mtwG0tLdy1atKcmrzomHErw/ZoWlJhuBl8qolkr7AH
hajF8TDbP2rX+gOJSMgJWd/UT1RO2y3qGZKrJ4l3COK8/eCbWr82wOct7J+bM5HtA8KbzUu3yYeK
G/rFyw/vFKuy046mBy1Kv41p8YTDs/Y5z2SqxZY6HmJE5hfOi4uE3otDn5c8uDXQjRoKvVi/zlM5
nRdyB+WazGojcK8/ymVfD+tqSMcMmY5a/6SZwZDvh2RQv5lNGn7QUrXNfpiJ0t3ViD72rpHH42dD
zkLFHSwCsrswyvSvgPSMs2LVw2PVBvDVQ9/opV0NwXL4zmHY3zUyPONVQ+xWPVqIkrS/6/H/9ffw
f/yf+ePvPtT/89/8+98kMqvQD5rZv/7POfy7yuv8V/Pf4q/97392/Zf+56H7WTVt9fOP84+i/mPb
Zs8/mjDP5n/n6lfQ0r+/ZP2j+XH1L5usCZvxQ/sTCZufdZs0l+b4ZvFf/v/+8I+fl9/yaSx+/vPP
v/M2a8Rv8/msP//9o8PzP/8U77v/evnr//2z+x8pf2378/ln9aP5+fzHx4Z/1H/kv/64jEj2sw5/
zH/Pzx91888/4YP+g1XPOhAiPUI97M8/+p+Xn2jWPwguSScDnhIESjLKWV41AX9J/gcBI3op3D2k
EcD//flHnbeXH/ET/mPMpkSd2CRJ9uf/+96rKfzPlP6RteljHmZN/c8/r7cIFXdORYIPKl0XUO78
uRlqUZ46yBycZdALit1s/BjeiJy5Saq6/tILXhwu/9ka/24Nch0hEdQRZJKuN+QUIgA7Rl18zqVu
X7XahtrIi/n4d/9e9uemBVK5giwJTAJbIfb9dQtDV5ZFm6X6WeOpswpSpHGcENjE263cjJoApzKn
FD05Ym7SZ6ltSZ1hJ825QCMCp2E80csqJTPfFsGGpFaxQk9IXxAXnOequcKoBgiyFFg0Yvu5ukwT
ZmFBGqc+11ZL/drLfhXWmKzj3LEPVdZjJopc9uFS9hphg1VuEdi4fHbmUpVwpu3NPIovYflxnANK
4XC/HmVu9B4eqFadmwzOVD7lCuaJlfIVIxp/z+PT3zgAVrd6qHnryZEshGStYNfbXY7+ZKcchiGO
N2OixSfL8Czs2xECz8ay2PtD9xXh8nzd5n29zsrW3imp0YVuCIPpZCqV9+RJQcTRGuTNqvRs8072
8qUE5WWVXK3TS/+AJ4A1ZGPMX4mJjcWyn031uQzg92hG/yVnA7tkpSw8Y6GOREOhfWjz0XYhuQf3
BitiJXel9+BFmrFW1HBE4mT85LV2/rUq9fERH5VmbQ5msCrzrnnXy0ZMh8jX8JwlxqFSNHeHQN18
bFMiD24Hw9z1YNHJDznaqtIwTyNtvgSIuo74RXtA0EhPcTQJStu81jmVqZVOkhaepeg7jENXacJV
oK8hZSwEbvMC8E1LIrh4cYP38oiSp0lL+lGCO7MJVuYK9fits+lWGHa6fuRWx3xdrJ7f3uCv9ZDM
CTkqaLKku2dRUiEDhB4mIzyHzdZCUysEiYRLwmnUl5JEF+Wr67UGlgFkH0c6Yp7wBK+7qDZBXMWj
Gp6brbkLn6JPzkN2Zx5Z88rX6C515V12NzyoO2tbbOvP/k/n7Hy4L+7zg/rQjAgVroxffed6D0ve
DGIPv/Vdsz0el3oWljGCjKBqSQxuiszcoJ618/ppG4VojaXIrAQLOcib4xuLDSBhlP84WwS97now
gFyUADXD4dyU2S89Rtzay4OFRXUzt5c2EAUj98S+mSOAlLYu5Az10LOJfq1iVyuj5QjSH4f459uL
6PbAnrXEJf5y9UZREHlmRUuaO63zo7GP1n8bq2pVPxQLF9LNZNGSSDEJsSNA3/PUuD+mcmJ6tBQh
NqF5/bYvx5Uy/uimL2HdbRI2aWktQIGvA3tOgUubPPsJR9AgnNc59GTSvC4rhjPO4FjLgi+w7I0V
nG3nY53gOVsuXO1L7c2DB2QWnE6hvcBDRyTJz92UbX3lF2I7B98pzmq80OBri5F6LAktAQTiH9fT
J/MeHkozH84oSA2HnvFYWTiVLizHm6nDchHCuMjVktUAxn3dip/kbdIbdXlvdaUbBPUaM4e1w2mX
B6nrtxjL5QGm9EsplJvRvDQr3sSA8HgKztbmlGQa+ptleS854Qdcfrak3FaTVW9KNf/uUF7xG/X9
Pb1UWIXyALCGObKxtCRF90RPy0zZ5JQ5DU1YeljbSa5W6EZ9aI3sWDuHt3fhzXbn3Y0SM6U/gKYq
KiHX44v6Pump/0vdly03riPbfhE7OA+vJCVZHiTPLvuFUYNNggQJggNA4uvvouvcXRalK946O87D
iejul73bKRCJRCJz5VpoKO+IjSEpe1wlDaZ6jCivq5/nLc2nBXD+UI6BPAVSUBQ3ju5Fn9HGzixl
3dg32t6+lLvi0nUi8zGpQszSG5t6Va1sDwzzkeUsBIB5Rvrb9GQU3B3QdJxF64FZoxm0jnWjBshZ
Ihd08gDCbXbYlnbYwOL5pZ40hwQAXI5Te3GeigZCEmuAqO9NCjKSXN4CFbShcrwi1qowOV5K/7yx
/j9y+s+1fTE220GXQKiKgCkXxq587c1I7v/274OoZ2ruAfmJNs08nTG9Gr1S3dVuuEz6Vc9A1D+O
YCY/b2Wqc3y9T4GxgOQeGA9QRURJcS76ZhuNQcySpbuKo/Fb8faN0YJCh4EsMZnM4xYswQqS8Imw
Gv212SXK0EAtVabIrmsBZsjsyo9FBjHA8+uZnytEfTRhJ3AG5vB0zOsdnqvUGBVxtLHaQz7Q3dDM
tx6VqI0fJBugmKvTt/Pm5vEK5iYRFtRV4N0YgJhlZHYj8kzRoNnnQxAbWbaXpRXqoxGDme9B1ujF
ioXjfGKBeKp+bhcAiMjQDhdY80zxnIt2b1kUKhCG3AITCcqb1LviwlvwwSPvwPKQZ0JiDKMOQPDN
fLxlrEqHpGn34Ne9g4TICPSgd1kGS9p8R74xjZCg/gRwAv6Dq/twUUkB/Vlite2+p+yK9FfQ9Nmc
36glCzO/GLsCEI4EFjgQ/Urf+1Wx4HknvtUnZAm3Mvoq+FqHa6jRUjFF2rV7D8mbpqNLvdXIEpff
nMtsKrJ8tTIvUZdGq5KggBX7qd57eqhegIDT2jC4Iz/zIqTvMonZEjr9KK7OjKIi9DVj9CCSwUoG
o6QBcDPUjBU47iCa5SzdFyeOE84uiI6A/sH/zG9FEFfyFsj/ds+GGu9SdmtD8xQKAlkoq2aldQaG
bMSv854xz3SmL4rKM5BmuI+nquzh4rLUoMkklbj3x8jkobez8ovWCus07LOo7dfnrR094idzPoBt
6JHgmYqpikNzroKgBXBBDTbQuahvUxUGa+tKXRU36UZtiq11GVyqN+2X9MP6nb2ct37qFHw1Pgse
gKpItG9gHIibyGK3hbeEuTm1gwBQgbIajG/TEP/h8sqESSFKWMB9EmdOtSpKO7ZShyByqF0yVm+s
IgtB+MShwGQBAIpgrkfz7ejthKKebwpLk/vBMGKqxK0bmNet0cYGsyNhSpQP7XVTvA0YHHYZmjnS
CZNqIaM7Pv/oqmNmF/cO7lFkIIcr15pKjF5D1N4AuTYQgXE3bJ1gwVlPLRU3DiCIoOUCt+pRttr4
A8GnH/cG2F5pGBiRDc3Ln/63YSdD/kM8N0/VUr/4+MqZqLH+2Jx5TWsUvIIIA1ZWpVFTrcuyBLBY
4PjfnnfPOc4f0W1i7kIZB5kqnGdOVMgVQVUTmJh9iUAjQpeHJbg8f3lvGDeqyri9tp6Utzpv9PhM
HNqc9vVLMScBVgX0r6OCnoER68MLKDwWcqzPd+5BkjVb1ux6swwCBiRbV3tr3UbQf7kZQg2lIrwX
r7StFpPtEJINlDQIC8kW4n0f2SZ4hCrOv1vo7Aps2zrFI2FQ+yADhmq48Nx64Wn6mWAfLXQqkWDM
BxnrfBZGAX3eW0Or9uOlTkN3w56zX6LZYmrOb0K5oQ/+w85YaXf6zwTM43faXb5rnotHHgcrtHWv
+oVBlaNSx6c/YYQMBJTgY0Er+XBvFSqxHndKfV88o+pgRFa9MqCl9WBh4uB16Ul38myCXu0fa7Nt
LjD00Xn6ZO1D/HKsrcM3aFFDQdRG+7oIHUhkXzCyThYeInNY1e9T88XubGOtzLd7C4iVfflB7p11
trbjYuveelfZA7nOrsAvor8MC0f1OM7j1EAGEBuN7T4q7uqonI+pBpv6h+2BKvui3FLrAZf1InD1
OPnAq+GTRBleBRj0LPr03GG4tdxxP3zr1uS796h+BlfsvkhDcqU/jeCCLKMGztZH/rf+4u+PzKfC
D2bXAOmwZzvqaEkQkDEZ98p0MUkVmWopazyRD0zLm6Y6f5uYbZ5n09rTFQK6funEIh7W40d9XV2b
m/ay2uZbe1NccHtl7aAzSerwv5qnB73Tc42p6YB8tT67rkeZlWbZZGpPFdXCetDWHIoIC5nxqQgL
4ASmG1FJmgAWh6fQp2j4V02v9pqN4yCLqOUv5/fp1N371cJsGRp4xrUa1Pf7tnlWpIB6vHcBYdAF
bzhxD6JSBH5pZDeoMs5pMQkmQLpxCuN9sAvGdS+hj74ylroLJ/wdY77QIkJXBIDE+cQJhOFyBhlE
tUtTezem6z5/qrLublTXgWYv3H3Hue+ULQE+jH4hiIHn7y5f5SMwL5WzM/MgMkT2NARbnVwFCRjh
IbTYdJC5FUslhxNxEqoF4BVFEoN2JViXDv2Bj0XX5Lzvd7wHoaNS4Kvz1omvfYBiZfQ6iBW6K1pV
a9H8EKYfA8KKl45Yn3eZ482ceKzAFIhGNvA3cxSTm4Estyn0YUcSdFDM0Vuj9s8jwtvH1teW2hbH
mQ2UUzEBi/I0BnxxP86eUHVWtJoczHSf4CmKGUEb7BDptqPV1qfJJkO9agS+SYckr5/ei6Zf1UG6
kIYcHRJ0dEAFMVFcocuN/v7hZ0/A0qBYagc7wn2cQbtG58Th6doG5nahKXzSFHDbGDjAqDhQrYem
rIoPIFS1gl3iAC5OaS5DvU38MGdt8bcujJf2xI8LFTbUJ9AAPDRFh04nfaqPwLypUEcnaMjeyfCk
nPxaL0XUGPusW2gxHJ2aySTKVRh/BYziqONtc0yiA0ww7lsO2QanuhgCIya2dYsKSjSa3XaECIeC
6t15j50+2kFyNVX9MYFvTJUtSDrN9o+R2qNDIJu9ANAuGjUhrgIKavUhy8wwz/UdGVxjC2kZtnBU
TjgvLKPsAEJXvK8AXjr8xuh48dSnvIXlYgO5+QunclAFwLMc9O8/0NiBuIS+FmkMx9uIxDdCV7gL
3nti9fimuD6AzMfLUp/vcwulpczjzb5Qmi4ABLGLFW2DOkJPuf0FxFOKcFUbt8JolqoSczZbEAhh
6hAlMKAaMZ6EV+bh+h2R6X1B+2bfOBqBhC3kNDbMK4I9KBCqG6M3xysvyNTV2IxlVPfQaJWdMmKs
A0ULLxgiOWYvo5ZbsWpGCyPBwgajrKvWhOVgCWn6YVs07hBChGOJBeno7p1++hTiAPSdeEKmf/71
daMqlTVQmN8TGfQrWeYkHjQ3WDgRMywhTjnMoHA3iX5Ncoj27AvZvFZDFaBClOcB0qTOqEHY1X8r
ity4Er4ksa3UXVrRJgIC11/lfsP/skf7+Qswjz7BRdFBnV9lilQJpOL0du+Kut+qhlbrAdNjm/Nn
8PjooyA6HQLgladC5XydAWALPrir9m0LPhDdV+V3mVSY0xhH+VBQgNu8rCcXvqByx7hN78+bP3UI
cA4hlYqwMzUFDnezsSXv+tJt9zK37Y1bcSvOQYK+qdGMM8Dev3aFhvqcrS0J9B4lJTh0KNwDqw7T
2O2ZG/laMmRJId0dRsiDsA8svjFbKI4l8PtIg4LpRVMEP88v9sjmRGaPjwz9agcd5Pm3LtHVMjIv
tXDqfmjaDZFJZOh6bNBnyHItRJejC2tma7a+QUIup68Tcx+QMip8+ypQLRQol5r8p5c0dRonTneQ
Jh3uH1OpDx5i29zbTui+p6g2jqFx07+c/3CnF/PHyvQrvpx5TPB1nZ4jaxJ8uGAMLBHiMkvVwuP6
yBfxyUC8hOlQxJaphHpoBW+jItFVYe5ls3bVxWhdgoze7FYGu+2G6PyKjpI1FC0B48eTEwBhUEnP
bGndSHXqDVjRt9KNHLoanlNroX53dLQnG5iiR0MWKEbAIg/XYxQyaDt8uH1mB2OYtMVT0anQB6ZE
2W2UGEwP29HcgvkxPr+44+v10PIcXoLiUA+6R67jfdSj6szIBfKkSFM/m5LcM93btJh9Nl0NXMBv
Qa/HY77EOzl9v4PUYvoFmLsF4scAfm7eOMXt7hfAQxt7KDeuPS1dZcHLCDGQvrzrUmvhrB3n/5O1
KUoDLoj8f/4ebJCcehnhxp4ORiw9d1PndNVmZiy7/NkeviXU/JaxB0fW0GkqQtU325Etjbafcikk
cBhxRtvJAKL1cLur0mBFnpnG3lFa3LZvFhiyvPYXRD8XfPeUXwGngQwKAQsyGeahIQVOwByK5sbe
esjFum/eOLliv2gC/s49ID7nfenUqsAJNk1Z4RZGa/LQGNGNscUEkbWvhH/vKf1KDsVN15TfmsJb
OC8nogwwGn9Mzc7kkJOBBINpoVdj3qeuue47MEENS+Rfp1xzerQAqIxMBt/wcEW8bHobulmIzLld
RGkefEtET8LO7p8hoHDBXbIEfTkuyeBtiixvUrGcyBfm79O6rEAqZvBur5PS/0ZHowtFU6pLy8zG
KC3LZotw+E516Bh5hc1WsupXIhPXTu0wzDLiqkog+KwY4TcjVdlNXbQ/mUHBWeG04uX8hh8X//zp
kYVJHNDjTPDH2Y47hTQNyHp1uCWFFdl+9cqDrl5NbFVR2iAk20hFr4QZaCFol8BW49ViNXLVh+AU
zaIes4dh2ZcQxqGBuT7/4473DtNteJ2B8gWzQgAuHu5dg+tB1iVFtiQgRWN2+TW4j+1YOINaWa52
5Sd5vTpv8hMEexjKUM9CLw+IUwAY8Uw6tBlkZifJhHmVyei9pX6f/ZJFRx9G2Wvg4SFCvg2lFYCj
WJXlK+uJ5YZdrhUoC6N/8zBwn+x8za7akDlo7IdjluRPBc21t5rrRolnjwdssDYG5M0ihqpDCScJ
wjQxzbs8wyh7qGemupR559zZkGhsoyalUDeCtkOWR3pQJI++XWj4w4OpqgiEs+2u0mqUMw0DEjKo
no95WPia92bnprwrMMRVhF3dyx9j66KzK0qw3ukoawOzS13xDPBI+UPKvhEh+B3T/SDRzvjbqBLg
cpjmBKAuAC6heeHL9jWjq4xc7GmZ79Ks3AoS5GHQ5G5UFqgVLWwhduhgB8F0AfA2PBo6SpNS6uEO
5hUAWTUVYk8y1ClGvQYHsg8E+3krR2EZ5UiUC6YZKCCGMbp/aEW47iAMjQBykIEqqsXMl+i8+47L
NfOscBSYOApAoz6SYnPe8PTzD5c3GQY3kDnNfh09ZH3pDtD8LvFUst2QNVXocRIKf2F5J62g14zH
Oj4nLoPD5eF1AkiWVeHJronY7Pe+QUIGPMr5tUx/5WgtX6xMv+JLppmTpBsNl+HRldNqVQbJC8rc
ciGKzPlg0HjEF5sePLCEB8G8IgrqF6lnfo5XT5fENPf2kJcJu+4dXcmoUPUqd+2LOpA4iWqaJR9D
C/KW+CfyotbYQrJ27Da4ydELRTMJvwvNj8MVjyXt2WAn2e2g0agK3MuC1bEqAPgxuyhx7DXv7lpz
iZngKJBinAMMmBjXA74drK6zHAJMAPaIRgi5ddFGCtZkuHRUBNXucuE2Od5PBGo85SeM81SunO2n
XTatYVYauaVGp6115aLR6ywy5h1VC/BeQDIPyqpJGGWC6x1+xNSlHqGpiXth4qiyC9MAZkWOa2HY
oS49PUIUtlGsaL+3I/JvwuolmNh8ofgFn2V85C866jn2bKGVJLyvKqPbCwCJoWdbylBBt3ghRVqy
MosxhlYArQumnv0QpHunBFwdcwNLHaRTRsAN+vlNUQE1Z74xyJKC3N9s9lbq4hIo9Kp+0pShL5zC
6bd+PerTF8O4mIMqOIb2kXIc7pmHK9xn5PMQetWaS4iwlZnWxObgkzVvQeXwd6EFMCDMxU8XuIVA
hR7FoT2rtnNwoBt8n7oCofmDO0/nDUxbfLCgTwPA3sIREI/nJxmZpst04fA99UCrRHAro+GRPf87
IzNPHxrMdAoDRkglo5y/SPXAveYvL8zfn+rPSmZbUxWgt9SJy/cGe5MABRKwgJ9fxjzqzS1Yh5sB
CVm3HjKLgxspGrYlSBFwUHP0XMOkW8ml1szSzkwe/+VWYcngU0CG+L60Ho2iBuPvFZ7jCx9tHlLn
S5p+xBcjRm2NVT5tf/0T61FbbmOqFe/NBTNHp3PmZbMQgDnfvsOADd+P4ocF+BxZSniXPta0zi/r
sAgmMrXB5nsflWmtBP3no+F/nN/+JRuzs0ipVpKcwkY6At3qf7fKZ6dfqN8u2Zhc8Ms6CERKPSXg
Ynmph70BoBF9oYvN1YXtmMMnpWrztg6wEuFDSNGGNJ1NFnb8KFAe7vh8kIe2WETNTb73jPyCexIg
+70065VV/zi/Kyc9GLcnJE5BEIe62OEX07skA5QPx77TxMpH58GRb94INrrgPnEWCvwnd+eLremf
f9kdH/RvXsVgq2+CqPeuDfEEHrz4/IKWjMzOSqPphEpzimOiDql1ofsaRtP/9jHzefC/LGV2YDow
80IqfbJiZlHt8KjVzBCmo/4vdYUmnDvggCjWo6yG1q81W4+rmeDp0nQEf7eO7LoP8foLq2Hh4JyI
zSiNABsDjgyoe89x9VANz8EF3/K9FaD/iadiWJehaYQSlIQaqPcXroITmwRzyMiB8MIT+6ihxK0E
3WUJ9+avCoUY8FWBs2F93hOOSoSfn+6Llbm/DQ4FAwas8HI1vVx29W1xl4+hXoetCPlPdZPdmUsP
z5NLA1f0lJ2iPj+fry06Ympm1mO/AhoniXx3exHbtPo7btjfbgFsHGwAloY20uFZ8nzUe1FXR+KR
fx+AXKLaruh/nf+AJ4IQfv8fG7ML27SNonM02MgTutbtu8Z4ajuyUeUSj8aSoXkQqtMWQyUwhKpu
nA6r0UxDK+siY4kG8+TmfFnRzCOkpkuw7MNQ7+sxIl7k032QLHn39HNnSeHBd5sd2crSMQhdwYqj
Y7yWZyuwTixEudO+/WUlswBktbkUXYsLQoLcwEQ7L1T+cNNI8xujaQxSLHTx+g0a0veOV0c0yC+F
Z22Emf79RXWw1tmt7jHwrpty+qI5eCd9E4pNmGDXoUleL2l0HD3hP8/zlzXPbnfDL0CBDMW9fZtF
ThNXSdg9tvfeRfEELl2rjNEHY2XE1uCYOX8QFjZ0rpEH7lgKuWQYNsBn09EkFOPdeQvHr9kpzP9Z
WzDP8ftqYjDCdwThQfCtV6Hxo+CgysHMWRyk63JJI2rhyM1lPlPDYGMAKMTeGkDYP96YBERtRbXu
tKXTsHDm5tBL4hS4bwgsEZOvbHLJC7E2iufz32/JyCyCgC0+bdrPHaqGC6e/srJ2q+fr80ZO5EoH
ezSLHtCXN21mYY/0EuIhogkVJMXMXoZasWuMJXKuk1fyF4+YRRGjbojmTN9NGHgvFQkwwBM/fxzY
Tx5ICUxMCvfO0itwyS1mYUWo/2sUOHaElX0mn/zhRbULwxbztu/vk4yeGQa7pwnr2doCDO5VfYcH
TVexNcQqQpSiQxcgZy+o16hs7nr1cn7vTlsEPyIqD/jv3N8Z+nS8pAoZRw0qxjy/rqsxqioFtJF/
XwRBxLslsNERcPz3Kv/YnN2fXUoC6WaoPlS2Fknr29B4sW+JSEmyZgzEC+bWCFZWe2ktDrEe7SOm
PYFMdE30Y8GJ9cnM8CXVzpjn0tbUnF1Xv1qUxx2mcsF/HE/M7n/5YWeWZosMgty3ZZm6u0a/Tbi+
tVosMMfjviNPXe3FaC+sz1v8LEYd3K8zk7PDbo2udI0EJu1NbF62z6aK0DODbiFpQwBJQu8iXZUR
OjLPzuUIilKMDV2ReOkJcNThgzYXxHYnEmIbzLKg4zpMwbgGQjGh8DPIc/tdfjRxs23vm4f0zruv
V/R7v+0f2C2Mo4UWL7a/T27wF+Oz+wJ0iypxTRh3bySaDKGzNkIrj6w2ElegobwFKye4wMLhfYkg
59irp2VP2FsAa5Ckz2GZhVVafgvmy93QxEKEQRaPXQytF9Ktki50YvPGXXCxo7g7szi793UKxdOC
wSIfgzuzejQUWQ2piJvkWWVL23p0kxwam7cb9aDKeNZO/owpML9Z+R6Ph0DfnPfhJSuz7aOaqpKm
wJJYu07zBjdIGjLj53kjRzFvtpTZG0ECmWyV7uSgWbkxO7CfV8GF1QyrpgRhD29CsGUvPPFPuiUQ
53AMkL6gd3p4JnyuGiS/ibOjfhJCLzZyilijl9nSkNfp7/fHziwEEEpNoZTv7AgoR4m1q/WNuURy
u7SW6Td8iaGSUWW0LEAMZY+07GMLKoA+BqwqZyGgHSe2nxv1ZzXTL/liSSW6xVp0GHfQJ9bvgp/d
Q6WH5Nrc0h/9T/kN5Bl+GfZLWe3SN5zd9VB3HPQGffBd1a4yaIQWSkSm9nTeB5eMzN4HFjfSvHZw
EdlasPIJWefle5ubq/NW/h9B6c8XnIUITQcMJ4Dc8q6tVgKspXUUfPd/4eXjvmjQBidrCMWcN3ne
O8CMeLhnrAWCG08BZ8fZxgquqPfYYuAA5Lv/zswsUKixtjOaYpOctI5MqNLKERI0sRk0C5/wKN08
8MGj7qCOMazcGrFRNYkJ+G7TcBoM34CzRNeijEX/blmzONHpms4KH1+vs38mrn1Z8x+ol0SyseLz
ho4fykAxgaPTDCC0BPqBeYGztCuvatvB2Q2Y38tFVN4P4CkLya9AxG74QDdLk3RT6JllJ5B9w/w+
5kEADZiPe9kjYOQNuum7wFqNtYZS93/j4MLC1FnFDQzaxZmzB8CKW5oGC3rGE9Q4abseGYj5vMJZ
unpPHN+vpuY5jla6ws4wZLQr3Tyq+Co3m8giH+f3aMnIzMd9n+qEA8Oy000WFm0Tu20dld6Shy+Z
mV2HZg5ckwXK6p3nychGq0Yn35lYGpA57XB4yqMJPg0azguAbqDKquO6szMeyl3yzAcwReA1b8fO
iMZN2PDQ7EJQ5fx3vuEfq7M4y9SoM2uAVTZBkx4755u7RMV3Ku+GM/yxMfO7aQBKeUw5OyDVrh0z
tFfVg7fL4uaBrv24jcVH/t3ZWFG5Nn/oXRi8sh/s4l8tc45ytRMAUgw+OrvR6PE+DWI8TSl7Om/k
9An+Z51z2Vtm8KSoIFGxk9rzmH1X3evf/X1ILwOJCPAq0ChADrmTo3657gsO/RmS8v62zRWNMSz4
rg360pzh0bzJFBwm3CG44ABDPALv+AAMGrQ1xG2hVfoQ+0Oivfl+I74Vo+pfbbOC3Kbt9s1LTksU
kPvMJng4JKWIC9AaPxNpAFoO/QL5Zri1M0QAraQ0hFJY8GLVhOfRgPL+GJYg2KrCUmshwNYJ3i3k
sPPcf1oFkL4Q+wY4IQCPzOG3Cnqr7lKbdreZSdWjqLiAngAvUcn0sqgyyu1E5blwlqa/+TWCf9qc
VFuB6prkBWZXu0X7kvHA6m4Ry8W7IXNo8w4FAckziCed2lKvhS6eBsvZnveLeYCCXdBWT2yXQJQA
oTNLamHSMbiuy1sWGMUVY6qO6o7yCPRl2UL2cuKzTl8U3gdWRrzkZiF3pMBSSuXI28QH42iWiHcN
hwnE9I+dpW4SiJH/5YU/re2rwVnwzR2Q8HLLk7foNGUrSbXHoHRlaI4Yw4IQ4l8+Q2ANiwK/KdQJ
wAQzl9A2/NrNU32Qt0GSmVExNvm9m8hnRr3kV9uIJb6SeS44mQO3EZDZsAe8ycxJcbGYLk0reet4
YASyxr6LUxDARSUrklhjfFEifNqeAw+d5gaBOASAbBIonQPzUsdp60zzrVvqfRArvXfA3VnU9gU0
N0KVmPHg+FemLG9yXl/b+VIh/uh8AG+IFiHYQ4DmAe/zLH4Fje9oOSbsbq0xfxvsNt2OetpFsuqe
g9riIZiCvTCvl9iXjkYcMDR4YHf2TJKJK+k4WFh1brwMo73OHOtKaiZmUWtI+XRhCxhu0ybbXBqA
vw4WhnCW+Pbnd4Mz8aVg+hzYvYk7dY4oaqivawRKRrdOofuQ4HSqULbjUhPxpBU4DUqVNtLWzy/x
5YYwsLvNNJ52S7WEbypoiiG5w+zG+XhzROo3keqiP4opUHBuQ0VsihJfzHg+s3rWa+QORLT9k1n6
fh4lMtH3gUoqFvKycr9XeYuhBkpYNkB5vvONqPaq+jEFO+ad3pBhk4/dNm1ZsYY+PL9UuZb/vgL+
J7jZ6/fqoWve3zuQs/8vYGT/ZJb7hy5wYnw/oGR/qL+TAwb3z3//N/W6/R8kDxjEnuIcaHU+OZJ+
U69rhv8fXPgTPxRiDCiipsfyf3Gv29Z/wFIFHXAMwEIhGrnSP9zrpvcf8F7jNgBjAPrW6B3/Dfc6
NNwPowRK+whMYG+eBgrAUInpgkPnqkdE/IKKD7SpfXGXebaoozaQnR4PXdDKEDzLRhZi5lGtDM1S
1wlx1MaXpv2eAOaeviZV0lsbtyktqKz6aixe0N/BQGxrVgCNIIkpQDZgWf33HpSRPfJqwy1ACz0y
zHbVXjNEgjq9uzaIMpuHKW0BeRQFXRXUiQxrM5TEFat+sJ12o0SCnt6gwN8dAtOhA5OrShfs6lTz
HACDkRKREpQKETFqfovufuBHmamBoE/nOdCSmZ4PXajypLdjntTaU+aOvMKQBwEfZ+c71Qcw1JOs
gWvmfEcMwl99s3CNqw7qh5skawboQMoqKEOvo4xGAhMN0LDoiepXpPVMGtdM080V/sh10qS2CWID
Od5LvS6T0Brq8VUzmZ7GQyt67QEiUDiMuSOAK0aZWI6oSuTkkSCLWwE0S+QmqyYIFvMbfMcG2VsW
t93Ahzf8vzH42deDkI9ZwFztLuBD3a+bxAGyRc+Yfp+X3HBuBEnLcW11oOGIBUjQ05C3CX+FurjZ
R5po0ZnNRtH84mWWeA9ZVVkYaHCcWl34vS4GsGoO8tWpUMVbZ1BmS6N6SDN12wOpWax9rhXQiUDh
CNowxAgAseqM7NJBv7sP+8rzdqlucQuDSVwQtHIIVtHlkMRlPSjNt4VMzDsQ2kLskUEE4rLulEpX
thAZWFGCsbEjnoqB7zpwN9RhIlt7jP00AETEcoTOt9R1GQst0ExeeiYnmGvRKThhWtsMUO62Expb
Tp+9ZNU0wUHturBXDkTmwdOXtoMMRV6V/BXjHPkHg+4qqrqVnRq/mNMMt16XqTzqBdPQqzAr+7vB
gXq4BMGoTNZJ24F1uvNH8Ku3bZ/zuMGZylY6c9LsqQaO5YfJ8t4Mmal3OElU6SomRVJ3kZMkvblX
DR4bl+kA9Suw07N2NMJmrFKw3hINBP4hx8LwdYVykys28FaPuC19Y10FwXBbYXLQiAE0E9oDtTvf
3mJcA4etM3wl0FUv8Uf70aBZbDTDcIvUvxjt6PdR7LpGADaY5wJ/onaqdngbUAK2LzJtVHkesswa
WBp1Flh/f9mFRZUMu6AfML6iFYSxPKydLAieh4y5gx0Td4BhFQz1q98WnbmnRSmS9W93VSZPnG+9
0WPTS61AaPjtdA04aIK1XwsdgwqtqqrrrJAWTodLiy7KW/+7Z6fCiW2icTi9SJ1vZuMzd1vZMoca
xOhZgHHl7R2+iYVGUjbar1qXFNcO9bq9a0iNhzTP7B+DJm3I3CXsV15Q/QLA4PwqS5NmJVrT2fYt
Zi7dCll7nIJN7iItq4+0R6NEVaabrl2tLHYeNb08sgudZOucNf0YiqSzgB7VHbmq8gQ0S8LoQ4cW
5ioHt8rrUPvejnl69RQIHxXiKk0niC705ehIyATQqjIZ9UVvosCfQCOaMfqsJ3Ww5Y5kN06PsXJQ
e9b5rSUxAxSNuW9dpAYkXsJh9LInOjgPfjY0BnaKkDSydYz+3vmm7Ps4wF9ATpV6uYnv03ojTPTE
iFxnmgjBtFcat4lJVFQEKTHD0eE8rg1vvC9Yo0GNaBTOrWuU7BopOfbA0vrHfggAl0ta9Oa8IY98
qPmxsO6kg5y5IfcjWE4GfEMffElVz69TyYoVqI9GhOPuqfA6SKqZ44eey+bFNxhzVspJtDxCU6LS
tqJkyctQ5A+9asCMwvvmGqunsfD7/hW8FzQkgiTbIgCBUI0pjE1dwHVFV1tt7EGK5lLZONAYpu3Q
1R+Q7LAaKW0EzQ+c3NwQXK5UkVFEM5p9QCShfEDELtOwTgIXTOF1yzd6kKJ4WnslEJsBD6DAxHmz
dqAEGSBeuIpHGe4EE0DuMr9WgZ1mkZ+1/U8/oyQP1UQHHAdcJN+ZCqwLo6zMt75sQBVvax6qpERz
9VWCAZUHLrm70VFI0EIKipoC+Jeu86MAI18rlrruTlFabPW29DeIJBC7klCgrFo7vYR8Jb+glafe
xFhBB7kHgGg9qWJZYarn7AeuRvSkCt5NQ8R5d1GyuolTlYH2rPMr27wET4njXWCQS2OhQLo/kdEU
4peGqZZ3NxMfmOlubkD/ncYdUpGn0Q6SVx+jjm+aD04XKFPVP7pKVnUIiuAkavQENdLUEyBAgV/A
VBF4V3le58GVTgW/t+0xiX0DrIVxE8j6fdS79gOzPPwWEZ6jO4Kzt0PVpftpGJ33gGGsPm4kUDsh
S5R33Ve2quOGmkAJJaZ/V4Oo53vZjPwu11xyj4BZrlqSggXVkM5V52cGok2d3Pgo5/9sdWW89Cot
1mbbdneQ4AyieuyCsNJHFpdunYpXPNArxA8PmNBdaWbqUZU1mrE1KtzNqmubWlwUkFxBQQwZWRqa
VMMbOC+MqsAsYQNWOz2H5GnGEve1KBQOu6lEECo8LuRKA2NwEwVpTz/8TgIyn8u6ffYbF3c/woFP
I0KUwn2SKBZmpDPXVQa8OIbobVzGuYQThZVbWd5aknwY1rgNipfC7YS77tDxubKdSnhxrQd003at
j4FATzhVxDjr9LuR+e1F15XOe5mn7FJlCO4h5rFBxP1/qDuv5biRbF2/yom5zw54E3H2RGygUIZO
NDIUbxCkRMF7JBKJpz9fqXtmt9gz0p7L09EXEkWyUIVE5lrrd7Xp1dshN33sv0kVL5oEuwnpyAj7
zDn4sISIiKOA+B4o/rXfsc1lpRs8WgMXHTOoLN1d466IrlLLyeqdIJh6SiiCqh2BxudzxmxhanRp
K14tX+bGXgVZke6yWodL7Apr2C3hOu/VmmZbnPeICTnuevZuE7OUhXBrCwr4MIXyCkGtBP7HEVbu
pgEJ/L3yC3w9uyX0swQM1JyixjNr86krHPNJ2r5eb2WojbjRjtMfXGjlgjPAWAxGQAt8PuxPe3nr
USkVZNWsZsXzj3TrInMlUiSL7by6Cstweiy0099xIgfLhVOojiwLqo4yEvgUsw+Pff9V6tmtD0bH
JOpQrY7s9v4KrrQjKt0+2iXMikO5zAahMCFo1rIF0M1xHvUEza5B1eqkpWfekTlbm1ERLsutq/wG
4lhu9gdpV+Fl05N5jWyWE38nW0UGvAFcwmZSeJc6Ja4yLgg4PtppVt5bcuVcdXrH/UZxdOM1JV65
AyxD/8K0pzWNfG/DsjPsw2llSRai2ePpUV6qqrMvG/SVzsGQqaziOpsq57JrsH1OSBlcqigUaiyi
nDrjs99nuDg5mxpuKs5QN17W7g41XFPuDGmEeWT3BkXHutjrvEsFpVjUCgfLGwLdedhr+p6kySaK
9Y0y4Hlss/mhLjeO5W0aq+vRlLhiECa21wKpdepSbSVr6UGQrZv+KTQzBLllXvPz6SA9MwqdXjVR
MS/YK1a6lWe3xV7jjLoVno7yCWDp2LadXLANLuwgchvVVvvG2Ab8S3zsMCO5ueLKaMtg2G3SFeYF
jc/sxb0ti4/hUk4wQMI2eFQNtg+F62hsLPMi+DgQpNZw0ew98eyF/anEy/zC6oMA+LLxeXxHr+Uy
c7uzPgZ92V6F7crnr+3ZrWKfqNcrb3FBAjNDOh/sueo+O3W/HKo5LJ8IKKKYN+tu/YqTznAXDCSv
8Y5JBjxJ4dmn1rIndTJqg5GVK6XxlE5ojCMUzvxcTsKqdYVq+GOZ2UGajOE2bPtlU6StzoSN2iwg
Jxe0Kik2uMpMv9muwkqxMNYT539wMu1gvgqnFrHxIMh2RudFesBOhoIALqq/Kc43y94+5ea4fZSm
lk5ienJ78JeRoIY8bOxLuNvFV8tOGewM6xrcqoAVFrW1Y5JHxGbhmqON7M5ZpuNoZeMD5feCsppI
JlD64tin54aQIE2MlBrWBaPe7jShNkt6nCNOeZ9/dT2I7sZWrCceOmXGdZChfRuNhps8C++YF2m1
F8iG75zCLV9Hp3G+ycUV901YjE/hmocPmU6zBJabDbVKNCJ22y0oodC3/q3H4/uaqlXk+EAb9uMs
GZoQfbHl9q4tiKg/DKP2P5tjZwNFTkhOxfmjD5Tp8fcuGDRWWTjjWORB7YPKb52IOPUxqtdFMGUE
yzoultNe6Pk8hemxR9P0lEHt+4hI7Uz0kWest3haTYcyHD8Vvp99MIXlXVqjw2aBtvi4NeuR6k2/
cwineXR71W9RM6j80uymzU4oTsaDp6321hL2OEas9io7rM4qT6sGdcw1Eo61Nv2Dn1HAD4a974i0
ejfNlkREizDzaqv9r91qii2qUqwDog147DJoi/I4LxvPSJrJqiTHzAouCjwgTpw+r7nKsq+eGJaj
zk07CdhU213YCe/KKH0Q4pCo2y6eiYEwY0wL8nt2yfq6CWRD2mURskX0rE7O+rCFR05CyV7p0nvs
ijCL5ZSVO7s3KW3hN8UNjV88lMt42xRFm+S2Wq7VVr+6Mz+16FmcRs+uL51SWMcl9eKCA41ANFM0
r0HZ20nho5kI6wkbLjfrRndfjs3iHvKqnW+cbpru2jStDn5viotRZBkOJWFKZSl9JqR0IYaL39iA
S3gdbvYehRT1dTrVeVwGXXmBOGe5s6b2ecv69YLyYj5W2huvagk0H+Cz9M5qpvrj0uTLkKwBw7gI
taP/SZWrPuQucrfItOY5HoOwUHu7LlhLrM8TSo/CPq7AGS8EIXX37WTM3Hwib6J+zAnNNFWdCpTQ
gxEms1Uu3+pxoHExqWrYJ0Ms28YeSbsSnn7xlVO/m/q+lxdAuMvthPMLW5YFkzQSWzl+NVa8wyID
HxyK2dn+NM70hM4ozfZQ+f76AtaG11tJ1cHTq7NOACbRoLCMMazxRyczIrUW8sEJGnGiGJ/KODfc
NLb7rFOciIab9HabO8kknWU/pNZnZxjMy7bsirhBnbt3B1V6+1WIJ2PFB+ccBRubZble5inuiSv9
BzxrgduF1JytY4lndFCZ6WnQOb0BpgX6OBI6+mGdERzH7AukqnoMQiOc8sxPfdCmczyvGLSZS1jd
Zms3PLlZ69V051P3Xq/pe6jJMz41nj+e1Ch4cHD8kOV7zL7hdfu48cyx9Ep1WziLSN9pdwniZVzC
j61RQ0DzDEXocFZt+zVTjke3YujdsJb1PfXgtjeVbeEBZbrjS+W247OsspGJ2bB8WdVcjTtpb4ku
MJtbmto5UHkS/wH441wQKNgnU7OIGw7A4UWiNL7N3WyIx3TpaME2ZV1btP7dQegxPam6VqeOJumu
WZa9f44L2vmELr9sxdzrmKM3PJl5c1nZAX5UY5ofTadho5BbfvQ7ZiiKYl3GrSeD11EZeooZTwfu
bva1pAbwzgFcq+Ftdyj45OPganyOpTXNt5oMsX2Xz08cx81DGbRrElRNfdvo/CR5twcpJA964FXy
1VGechlCz5txkfnBpJKhWcXTNrrDY9DMN31pNUnH8DNebb94LLLWuB/HEtkbJlQM0Izic1hN/VFk
knmhLx66FEUvTnONPlIzh5oxhqDapk/uIqG85mqRW3WinWwP9ph6T4gczV2V2fl1yV2au8Urd7OX
LmuUby4+nZY779Rk6RN4q7ifSk4iah6XR8G+N30pLxj6ZXHOMbUfhXCuU2fWV7glijyxtrkdonCy
feyMAiw9Yt+VxQ0cLvNzKqns1NSNaSIr0V2G3bIym+vbJx/FbTTU+pvZrGo/WHXx0aptSWGVFrs5
dMuLNczH6yrbvBvLrz9sguq/XdqvfhcY791p4gmamql9V2OO4Kh1+jg7bV5ciQC4Z3JccTG0wfw5
aI0Uqis8Teu2pI5Yn1o3yBjC+tJAM5HKUu7ohzzGXarIzA19mcN7ZNTXDrfF1jBM9WtOnl1uDNN7
v/GoAO2R9iXS50lQ6hTGcMjthcHlYGdUqeHcGSIqamF80IMjd8OS93WU5YtzCd7NN9DYe7cabvJ7
Ttxx2XttQS3VqS5zsanJGA9ggbk0O4j2Q385z12a77qcoirCMUQVibuaa39FZRKWu2Ee2WbIc6bp
4p4GDJ/yplp+gTu/YRQzMsezl1x76u9zVI//1p5SBXLM8qFoGf4smNe3mVDb0RetZ8eyb7wDXShj
u1Bpc4z8Raxyt3rLJumX9bnRlGlNZbs2fAUqHHWhU1Mn479VwGMtXEbwmBSMab/DDqzpd2Gj8uD+
55DSvxr6n+2OqIlhQPF+fhz6D52TKnzeXsHQ9EXQSMM96s3JcWAhWzJ2OpnCQU9HfeNXon/8+Wuf
6Sf/A4qeAQdEYmeDzRBjFP8vooLAW6bB7LbnoJva6yK05SHDmBjv4VnuCnOQxw5k/x7HOaeJSyl+
5W3w17sHeo+duYXLBmcv3ig/vvfcd3OxegzDN4MQn6QxWp8ZaFgU+kvaOO7yvscN2uDwCllFqzCM
l7IsnWk/+gxoE4W3dRnTtkDL0G6xVqdUCl1fyg5XoIObW43YOdU0rLfdZgZeZGLgJn5hvf+GiMpH
SOlELhCoEtGXhBG9wWxE7pnM450a6WdaeYd8zBnli7a1jHhZGDAmc2WaNdVexfLMW+gkSVab51Un
VvXRmaqmOWyjWJed+X0BikF49e3Pb/O/usjAJFLuHC2HLfBbax8bfN310wG39n4sl0NqC6+7bJaM
66L2uJtzVbySbgPcVFYbH/L3ByLsQh4Ra8gsL8nLDLXT6o+5ZgLqbuGvnuMf2RVwbqB+YfkBc8Uk
gg5TrR9XArP5vE8HGCOzrMPl/vd9Y7Kmcj2YPWM2yLCjO+29Ashh53ej9k4ZgQf1DeTzda2jQc8m
Df5aUQHVQ8tymVablZIOq6kvG4gUKotmNXvBL2TA9o8UlPOV40uKqwrJKzCG/sJq7UuXIKp8qCLL
qVm9dqXr4KnOBuy+hObBfm4G7jcOB7lD1oxlZWbEjp9j6KS9Lr90fSwXjnXdp0BxFgHke1C8KdsR
AuhskYtHfNSXZ0CLYUbuxmrW1kfXJUgSH6ja6xnklYSsDJT+665p6JZoB2BPiIDkIH5hI77R9JX3
aOkYFxcDsE+8boF47nMVqDs15d77EF5OHdnz3He/eDq+u7/+eYMJTAezGbid8JD401vLwQ1spfHB
pSI8z9b8RhQB3Zmciy2NoaF3XdK6nWNfT+NMTzgWBY6+W+hl1QV55/zZoe8kA2CYikPYAtFCX3Kd
ngQNvyovDU8Hzr6BOwrJnDtDVmKFrRjE74wfxR8FI7jIb41Q7YJRlsFz7zXVdmJwVD6CURj6/c+f
sh83UyyJkA6xjTjnxWCwLb1ZwrkytXaqtCQ7RbXnJiCLq2KtT43R9BdegT1yZnQe5ZAzW4kWIfYX
P7+AN1nzXMHZTh42Dc5vZJSRhvPjQ7Tlq4u5xsRIPC+mbu9lpkMdvAWMRX5HpfiYfecUpk7+WIhu
hp6Qj+ed1cysL27uoj+te7dwdhbz5TS2asat+8ZW8qktOcdpoNP0JBaVDomL/cXBxZ253w306zC9
8HNslqixUpHArfGawy/e3NuPF4TdNnGMMUlf8888mh/fnJt7mZF681eaq+GaYVFbw2asuXqGHOE1
jbBMo8L07YvUr/JnQl2ZiPr+WKUJdumpnaiwnc2ow7frnWa4u1t0WT5Y6zprYDHTfQilLi89iULp
xkjdtowBoNoRrqEyr4v1nOi8mUz+A22X1a5HjNczjnQn3Lf68d5J6ed+wf96w9CHeE07jXsBxm/8
GebSG1JdLTq/drv664z0n40F4IY2qJvO4z9YCW0cMD1b9qyx7rpesrU4kNhhlLQVdGbzYOfrL8gv
b/gJ5wvCFtiFVQhDAV9g/w2bqHGcgiJCnzdSjvNTJ3vxgPE0aciZNFNEP7anPyzDYgJGQ/QvEuXq
IL0Kw7YoGJjNk4wUWDs5u5kbfmvxFpsTbEe8G9+ubHMv+6r5NhYuaKvbD821hLtYPxgqWGkRzxgt
G03/2eon970rgRwibRgMIL9/lQT2HrzBWIQf62wpll0mgqreT6lgiXTzkEXGMtGBuvBuyO7uG+pd
TaxbHyuQ+CxON7soDk23TqzopWXgWNNX5PxK5ei4YReZH8OWnFJ8A84gqtU4dnZsfTkcbc8x9wHM
BXphN5Vp0gU05SC1abcmdlkP3a71m9A5tbrkSZGCbFpd9+aHKdT8JrejfYuqcvTraGnC69roPTNu
LbNG6Tg3VOCYMngAfny6RNmYEsTs+7P1H9GF3ncN/79lABFo8oXJ7VjQaP79uvgyorv/Nr/9rvML
/fPbpr9//+fstTuzc374S9LOxazv5Ouo718nWc9//7+/J6acv/N/+49/8H3e6/71v/72pZPtfP5t
WdH9wPvhlP73LKH/3l7Hl+eifH77I78ThVzjNx42g4CMc9QX/u1sNb8ThRznN98DdqLnOCeFfCeB
/oMnZP52pr+e/RM9ikIoov/kCdnBb7h4w3b8biQHCc75T3hCPxLd/PPhghmzbXLYwFQiZfbHfXDL
jbzUoDuJj9PpUQyp+Cyk0/wiScL8sSD7/jKOz7V61OYw995677eEK0Ndd82kSlufeBAHZ/l2ziDk
aPVJ285XZan+uFBhJP3U6lvYo/1xrczq2Vvr+ZpmlKnh3BbecXErvJxrZkTpmP5KcfZj9/T9MrGS
4zpQDuAo9rbAKBzDnayqtRKIXdNh7YDbomYLs0tccV+zvE6vi2BZdjMOa784bd+oFv546XOxio0d
/Zt9/gT/RAVsS1MVOoBygKKyvlf1NH+aG2UkAFXjfpP+EEOwTJ8bYCLOWWP+1JX59Ikp1nTdeCOB
WIv+BRv6XywNFw40S+3sKE3syI9XVOZmYBqSOGU9WtI9N0zVvvab5nd24e+P4u3v5du/Dy/6/Y2j
DcK8mfV3XvM/vszAfKNx4D8lsFPGUzmrIXZd3Mj/9Ej+b18F48WzLTgsqO91958+3s7r2wHQfU2K
egvjOu/FPjDSl5+/yL9Y5SQxoW8/U5HPtNEf3wodhwrCCv5QXaT2teMxgNJL291bk4cCeWNMWYdO
/Ytz9E0lg5067jPwDy0PBzIe4zeFIiBS2s5LasHpVk991RW3lGiwgZi9P1kd7aOvq4YJkg2mtXTu
x5+/5b8skvOrs4PAdjx3Lm/FVtsm8nUaQivxlvrWDTtQF5yd73/+IsQD8sn9T+XPInHOCgSKYWiT
Pmb1b/rirDcVT+NUJkMnNN1Mrq5LLysvqg02U6SzrPychrpKUFWMmLDYpHBypLLHoO+o5fQaWuv8
1BvgafFgZO0aOYutnqgzaJZSV11CVqovZFCUFEDVAvTIO/LTbQXIDXR515oUGuCR0vucDuRTcxob
0yFoJneOinIpksX12jyqLGdhPAwa+EGOukjG2bYup9Gt71Z7wDkwH8/8gm47UOb4cerU5Td/cMT7
0u2wzZRq2Wlus44rNuWkHDxA69pvr+uzRa+NBnvv0nBH9lC/6mzqX6VbXtv1ml7Qjtg6UUbaJQgb
0ptmJaEHYmLpXxqqDi9w3AGdnhd7+7o5tbxgKNVf5KkqP2CowXQyEwXT4D7ziijjk2qioO/Nz+eJ
OMds+2nx5zGm/an5Hlrpq7IB/cm9MxvQzxYQaJJyQNisdJ8RT7gLtnbeh7VePlF6611RNuFObLVz
Y2QB2jKs1bbnzKT4cMZpAkCg9Knj3im2ZFSyu9eNtTxOdh0k9YBcyyrxOT1z0o6Bh69+Q7B1VOt+
ONHN20d/JlHNd0R1GDtXDBc2tzD2ihXn+XFJPHukrYDbSD4VQUyc0uZpFJDOSjD73QYr4ARhosel
x8YyQBtPOTfnNvDt/bbZcB88Md+WJYPojFY/mY1uOXbwxnaWUlG6pA9aivtMzvqEaGRfjYhxBvgD
WzG1V9I1nx1ipeOUKMHIS9EGjGKxgNsqeTWv+NXl7rAkVe0eZ12tF2Up0kQM3fTky5kaMIXmLVlB
PSruVl7lNmoGqQrM9IjKq4xLWVgvssHTPHPcW3CO+9Irt2TLiv4Udll4641Bc+qEQ9RBV1/mXXVj
tqWbQE5ejkwOn4Ly2JXdl9muryYhPwLhj5Dw5ovUaM9I1EKAFZ9YDc0sMUEUd1bG9FnlqY5dyOwY
hpmEeWajC0F2hEC8rNOamMAgLl7atIKQDh3roWNIcxRjaRxDCVGtcja593IRkZ51F2gX8kTrTLsq
t98ZQXlTgHfAuXSapPRbOIlVZaSRNZbTjZOaVjSZ4WkKCiDs1truJwFWmcPSukXG/7IG3nQotFyu
rRwj6JYYBIhkUlAdj3DPWj8pmkZfL72uozJbDAjK03KcIE3oAfd5Z/08GUZ3DIr2sV0MOKOr+67c
2jvR2sGHsOuWWwu63+dFDtupNOp3QzuHt23j6rhQQ7szxbgl1khcJFQwbftcttvfetl6aEHQU7kx
PxLjuMvTHpGewDRm3rIPneVcde5aX6bYH5MB+7QU/RL5ln6uq1bvRBu8bEF/NCcTlweqlTCIrMKa
H+ZVQUfpNiiPgeLRcpzmS+bqQ237lwyKDKiA3SNz2P6TKNavIgiypFP5tsMA8ugof7uZVvFF5HYa
120Ilc5GdvwO/L+JegXJg1VV0guxtOY5FfvVm15SKMIwdPKDCvMnYefvug7uX5EP155fz3vRTDyg
501QuyfLzao4hNFy0AVzoMEPD2B5XtSjnnBWfWdu9ckcNnffCehgi/7+ONW3q9EFsVXikrI0PXy8
kA18IjNjnC/UUDKo1RfSl/aFm8nNiRpyQLH/INPDZaFwi7tefhrzDM7cpD/L0L+RsmmTQYXFzhjd
NMFE23nxGmPiOkLzVBj5h3YqH7WCovbzs8r861GFU6BPqAKDABrc76XwnyoN4qJX38qyOQGbad/D
rYJWXrgF3A+/6+t9Nzjm+x4b4avS0X1s9vMIQNDLIbZaRqjwjqbgNITLehp7gXrZtVrY2MFkAMQz
5DW/lkWw7n5+zRQnfzlfCV6kEWcbATOlmvixcqknchCGwu+TUIhN72up+nZvMQXnQXZTYPvUXmvC
XnN3HG5gDKTeUTE1lafQW8YiodUett3SQQ7GPQhCAAQD2BIMbjYd103XvahJhs9pTQ+wNyejTSCT
q/dSddO3zAG0iE2oF8ZxqnEYiYdJ6iddhPkLSh8ji6dKzxSFbZY2+0y6/XVYzs0zKgshk7X13C+t
pmUoesCWSDF9WXebHzTffFrrZ+n0HoBAF8y8cLn1AyMYclkoGfxJ7JdibV54ZCzcN43xTNWAkm4t
eebudY6BdtfJboubbCjhCBuSUUNjTc1FMS3KjTVDZhh2wTo1OyHT6iZz1uDegO9eHiBELv1pVdn6
nAs1R7Yvve1ZyXolGsZ3i+0uN+xUJsYw9sauY+QZ4CulBj/SvhphhFJKQoNqYNvDu0s7AAx/6Pfh
IiyxU2N7hgLTuXkXOCUUXhiw7gd3asABhDVXt4GT2pyI7jLxYcL4DKKstsIrUeWTT8u1rmPU46nT
wAI2XAW4psAzSMtb7m2v85tdUY8OGe2W31cRfSOjxcbIITZX1dhcF4zMGEd4o51HswVF7AIBoAqT
0cYTn9FGUZb7vm9tdFltWX1affQau0ICze/EzCxj51vl2eE9a6xyH8i20Zehv4bNfnTnlGFs5mJ8
BVXViHzpwHPENyrUx1pKuPze4JVfjUxbYQQfkn3W89PsK6K/Jd/VaTYw0V50F+7wuyhenanmjGqW
ut1Z/Voz3K7rlgonbxxICASL4sNikGxB7bE4mviIrPEgjHvLk9QVLJ2iWfHDlhbn3Y3HOLK68t0x
wKwQS4PJvKiDpW2LGGkv2DxrowPunVa97ERmFTDJ8Ef5GAaLULuQtvqTmDqo4lBwQhfSSuFclN7g
jDvIO/YaS5g0lHhnaCuZm1V+wHGac6Xz0/UBwmNV7fJzsk8Enxztus9iuBusHFwXOlBjR2uVwzJB
olDZ8aYnM+nHDaNBy8iMNQZqGDmVBrC4SDdB1rPEqvHB64r5MTdNceeZ2/rIr8xkXOVl9UXScT4P
ul6fLT24t6z7cYhJJHPlUVv+2u2MjBAJbQ+tBfGuUU1syhHSTw+y9TkbLDdAhBGOVbQoH3U/u39h
xBACNmbZizdfFlKt3K5qUl+mwmWHFqmcOd/tXAHagS+YLNrFvS8yf/SYjxGZCGncCMI955Dv7dw+
Kz8JQeJm7BajLGiMt+UqyFT5DIl1SsFkLc5hx1wLgl6GSXw004APQvfmuiS1CQE26pqc8a3IOusC
+4q5wuYX9v6aCYs4b/qDq7by4dqEzAm7eFDoRpjDkywVCTtLr8fQ0O6+VzNsW5iWwZMiK5P1bgEe
RrNfLe+6rFJAxEVYubB6m7CKnVQWdTRWdvi4GX5ZX5reZsmLMpcOZcrm5SQSwjmyokpC4aO6Cp4Z
fK9EI3cWIiqzNiaKjdae9+cMqI+NLglTXbqmrw5kEm7sYnLGMXb2Ni9qJ+1/rbVXJauAZX25bp24
UdpIP21hbXkXIaujSExuGAJgPDLri9Upwy3a1kzS8RQru5FmHapja46hu3O3Uc1J3zrENytrgjqo
q/Ru8GdsH2djcUpKLJ6ZCCLz1jDHrkcDYoEgyrPl5n1lk3WsqMexGSICAusgmsLCeQB7y/IE4cd0
uykspd4xrDeHAx4a6Q3hMk4Q23VVkNdllahqjZYiOrKroq2SnvHM+xBo4X2tIFnGCwrfYpcHa9VH
rj+od96gx5dQZRCydOaBVBp63u5olcrHNDvTFLrFtd85TmqNO1Q22Qt2ZsGp2Uo6oCEoB0j8CklR
5ITT2MY+wBMNjtkCEsAFHz/6HVQ+HkZnbTEGLKrxcjAUNGujztVL3vWiifJROO7O78GRECZkbeSJ
Nbxvu82Gp+4N+KuCTFlXqu5hhoYi/wJjrn9YNN1XnAbt9Jw6wjg1hNhV7KntFMRr6y5QyXhnn8UK
dzNGiYHYw5zq/oO2ijlPFrOuzyJ5LuOke+WHlHbSdQ/mNKdfrAFpAGaAHeHetlhu56ATr6ErZE3b
6ob2bi0zdQi6jOOz7W33yWiybk4GW2afGrb/CpXdsHTJOAZCR20A2/2qMUfvCbpMfy/VjC06+AJk
MYC0wYk8B7IlmoJwQ2moTc4nvy3ciDtN+VvrlH1M2dO2HJw1qz4w1Z7ULi/WPjv5TPjeMfkt70b8
VTgM3M4bsQo0cI/vK4lmEXkO1UVGPbOdKmepn22kX/tMkfQUWVnA6QTMjuTGL/IPsztTVXUeGA/Q
TdgBrc82tgX5JBYPp4Uerm+1BXMdbz0zsIjx0JbAPFPvrUJkfgQPs7tX7GMsrHNDBur83kqVup89
aa+7MmiaWzWHiqKD09XHWETMkHgRcHDqIbB7yRcYCPEZS0ETMY3Tx2rygnc2zAM7Hn0MVSHp5wuM
plDlxIgueX1nkfM1oZ8mYDgK3a6jEUPhxFa65vqlXyx8Ght/qz7Ny0xDtvozx7oQCwH1xMlCa23D
acjfe9DNaFnK/LNoTHJJs1Isl40va/dSGQHcbyYu9+PaWmViWSkkvI79LI9r6dTpvll8t4dVV5MV
kIVp8MBx4YzoubOJ6FPAQ/JLPAXmJwR8bd/wccM0rR4v5FVNddRK0pI+0d1haZEG67Z9mFLbak9u
MWUXPnTlzwtiOki0HEhrnHNA6oSR6/wAAE7alcTM1vsUBNIJFHen3VQSoNCIps1QzFFgDkz72bTS
RxeRhXeJPFvd1dKtgsSniiDPoIFOtLOGeWFJU8kd7CUccMjr9PDZ9pEq7HWpdXjdq2kD7hUmPNBG
gFjRqfvW9URYDWooENCCbX8y6r3NF/BdZkC1b611eBjLLKW5KVT+6hcWB6FqMGNDvwXJjCplROWV
ilFmSTg59WteDeUWWdWQeecEqZIcx2bu3zlzBYZVtcWY/l7Q/0cQzL/FV/4Mr/z93f9vim3jp1jM
w7P8Wvyf/x6fX4rnv/2B7Zy+/tffrPOP/YHHuL95/Oej2LbAHnGA+QceYzu/OQCSvsF2h3HF94n3
H3iMbf2GsQTTY3Aa3JbI/P0nHmN6v9lYw50F/LZhWLRO/8Ch/hhLA2H922G4Z1g/dmJnaPbMWcHD
4hyXYjlvZsgIISHvmdQENVwqcUizrHktnFAFu3b03YvVNQsA9W0zsIoDTYxMe9Yftw3w8bSUYghj
g+f+29iY+iGj9bT3ljOXRxlY5QFhFGNBQSkfFb5KM7acbDj2TgbKW2o8uaxypJpus+EUTOIDRHoX
6rLRXpqNno3YtlNI7OXg76y2EF9TmpZ7v2/NPUZ26Ckt87OtUoDuZiZVLJCqPuZDa0+nfqyy59Wq
vc86Qz2ZF/7/4+5MluNGti37LzVHGvpmUJNAtAz2VJAUJzApRaF19O5ovv4tMK9VScEs8slqVDVL
s3szQSAcjuPn7L12cc/clxZP1Of5IY+ZiPKTXPJ3Bx0ll88+09am8zPuywCweqs4orDh36JTEaGl
dXZYR9ZwR2Oc/hqsHC9Fal6pXWcraa0UcFvkun1frhJMccPa6GeRHRgBzzYJJCMz/cX1gs4/abMH
RpWm2lnDONVrr4vy/gr3Y7qrrM68ygh0m1dp6TnPOtLj8WQ6si0Pc0T15qVd9xolbrEDD6eXFB8J
p6rCbIoTNlp2vckIEuuBU0oTU0aVEI3+znGAeIgaEHIV4rHsOOuqNbgH4TY735/t6Av2oimm3qrr
xkgWz7Rs1M8hGZFhZSsaDnXXxqEjZGRorwaCfHlrNo4j3IAfLDaDTZlGEt/nWvCVrvWrUTgIdcN4
ztL4OuVTXyFAxyZRDVDeTVfmuR2aRhkYV5nvI21F99vSMJE2E2yz1OWPYdAm/mBW0FWROR3q6UYG
bqicrPIv/ZlZGY4kpehcGqP7FCE4RTXloiNYN9SSfAaZh3yT7KYGbQS8UF6rnP6yLnp79lfE6rRy
GyUMpbdqlDGQi8bs2Psts7jq7cJW964tFEtLMBP/6jjJtHHmSAAZJycveAqC3P/iN3l17daU0Vs9
6fM7zx19dW9kWukcBnT23eOg+e5jNAfZj0QvLZvYMVW/jBPb7m72gG2XIylWYTMGwRCOHKRvfdg1
OXpPlMRAOkWenLrBy6edkn4vwsErh7/d1snR40AimdYwbfy/+d7GNHhqs0+OkTnOA42dlnSv3tG6
4KIY8vm5Z5Jy1SRGFx9nhp0FRUpONeKNqUlZUWqIRrUyHm6QIqhxr+p6QmRskxNGE729q4U0T44z
cfyP0mb6WkrFtVXpQwbscplvFV+gDV/A3rgA90CFNo8+HyFHWV+adIrA0nKSP2UUjssQBeV2W02D
jpAMM1joxAOjsTluhvmb7g/twGl+ZtCYeFPMpCDLm24PhSQZsXtYFLq0i2vC6CIdlcas5fOXEjcP
zviJtYgZqTHsG1Glsqfutrwf1BiFG2pMKGNa5239RRZZ3B9qP3XnsMVCNq2TxsPAKHJYxalhImuI
RBCITY/tdqDydpHg5MLeV8aQ3JChoVBqlVqO6trKcDmWhOd04WCY/CiRMXTHuLZ5/TOO2a+zW1u3
tTmaF1ipLVq7NHN+ev6oyy0pSwyP+sCcCPxmEs4RAmNgBbTBqNdTrLcugnRP7IUu62qNgLZ8pPY1
n2ew42LVz371ZHqm83U0SAdCQOem8doop4GjMN4PyVLhKLiq05RzI/82hx1rdC2oWamdbxfNdIxW
v47Wcxw3N8yWgieNjZUsyoB3aJv0Nh18rw7Srd8YfRRiwuckIwaIz6sma2YyokZblRiHRZ/Sv0nL
gqRDLBXWtrcVKhFFlzk9Wl0VewezCaqOaKEUlNeSlYJ4HBVdxPLZWXKIIneNmdCJtr1CI0i2PUIR
xN3DxGl85fguB8AQwaxyL+vKxdjB9mH7lK553A0voomDTWo2lkv8iql3mq/WIquQ+jsr2g5aVN96
g2lRqXNmEg0T/NXQ8Ew7XpJhtt3ryNaL0hg54+msjqalwK1Xmq0xKsh5uP4yBEcyth49ejohPIdx
XDWW07T5IWPqk4Umn0XjstRLuAibVBr8dzcJff6h2k52V67YdiRmeEd4xHIW9EzGnW8XM/IbvZWR
h7wnjkcpNzLxrOEonCQCzptauTvmt5o9R4z7azsQ4Bc7Q0PbZoFzaGnuNcCd+EER6BovGPWn/GFC
Ld6tHV9OAQSCtnxIm8CrQjfBY0KR6ExuqFOdtncYjGJ5GVm2N+wzJ5invTN23c8CfMMXjorMw3sk
U+iM2lq8JgKSxRY/XUcmx0yTNIQ1aL7UBfXmF20YREnQkqD05Mw1lWvRwem7MXMrrY/QStqckhmL
N69FwikfbZHgODcUnuuGPkz9ftd0/PEZ/QrRuWv86sp5xhlTY5ybaOH2N/0ssZ5LEesA6DIxoBwz
CkE/i+nHjGc9YzsmV7d3D9Y84clIdAmTKmUjuRwWDTqjIf6b804HOWJf0/kazdtZB6sUjkWb5NuG
Nq57l42xgY0vVeYLpwyP9CCSWYPQanGaXw9ukO/9YfJvKPnb4DGGWuCzqdgK1nERKfsCQylfqLzN
NYWFFUlleYNaepgw9OnODWLwHA0FTZIeTACz5787EOZViEZ++Fo0WtyGQo7xtaO06cGpo2jrJejw
Qua4CZZf28wEHSPDlOYLlvEEHyTj6uql8mT6TM4iDtK6zH1m0dk4uwehxU16F9RJ+WBMoMQeNQ4t
GJo1lRfmBTtHYDPe5ABVhLERtD9txmXtY+WLMthUmaCd2fl9w4SM1d9FxxYtsI7FcCjmLUwODsJ9
1A1KhClvRDqG2I8b6yK29exvMlfhzPgqpvuSsBanWyXGJH6R/Vy8ZO7o0CLMXP7QTJBmvJJF6eC8
ouRND5OlEMPFpYaejcRIpxdbasNIruhIjtu6T4zoUgaRO98DJYmNL+kEeGczN1XgpasgaMyXkuCd
Dl+QU9729ei9EDem44zrctPaLTpdnPAcEtuNM9iMugZL9BzpOd2NAF8MkdJ5zZCdszt0BR14P5Bq
TyOlsEKVewBABlq/PhgQq3iOWNv6FSaQFuBlEM3JoffrycGEVPMpIIUsE9BhVM8tWo0mXZR6ARNh
1NH0D1INdhl1V3Jl0M96KosxuzGxFH7x6U8z4YzQB6F5HCxcVS60mF1v8AlmQuWEXTLRiHN9xXG8
KRieryeSqJ500ppJh0okyI5pcDxtU8y5m9/kTk1zkcZWRK80h/49p5PWXUxBkYWCRny6HQtdXkQd
eWwMB0sVak7jvzQxfiKEpNnoPoDzEflaR2qbr6Z8klvK2eInxtl4j0EhZjVLu/tZ6c54qqUydgwq
vGRfmKK+n3lVwQRNHUsUo2QRutzCITZVsVE0Ze+idpY3rWZ0P0hyZ6ho6Cld0KV2JLde40xsm5bd
hxB0WC/akLDq/RgZyppedhDQxRuAIrlg+OmTqJlAADQ1gX2cE3vEM06EWvJDMBlytrBUog5Je+Lw
pRUCpnGjLPe50hBek3ENfCWO9KHnqF/5KhxyffzGoGmymZs0CSp+6kWMgF3hCurqqPUufcTuV5oR
GUCGEFgYq84BExRiEvduqdKRyYu82kKFYkkgeE0Z+JiS98XKbLLNqXIVpqTBk/u5T1CbKcnGM8V2
tjdZdCz+JHKDDbKH8XuuZ0F1wFPK1tdpmtVsg8rwqhWDE1ld9KM0FtOrl0BrG9nYP5kmnol7TAZy
i5VnIbuCokMO+/tcrmr5yjclSmpcCYwB89mJH7IyKhnmMrlNhFsyMKVSvbXSvtrPfNiHT/6CM4HP
8hd4gCM5QBu265K18PtfwMeymXPMdmEt9Oi604QNKWnqfn48gTwbmnIVHxCmhVwavSOKs7OrMEUN
2DmECH237FDtutatwyT/qCfS/aLPg/ibt2kMdW3+NHn1TLRlessiBpEGxQ2/CFTn328wZ06AaIa+
dW4HbEc51drP0aGJyvGRoeu6x40wrhlE06v8+KbfSbKXX9dCO4X+2bb1fwhuv4yK52I5gQ0a5sdx
RhngNR2zb+mmwaU5DvhwA22BHiBD4qengGQvMxrXgraBiegLmMTkM5H4+x8bLTZdB0JL4NAxwv79
WZCgXkUF7CqmSJa9NVw6B2U0xXcf3/e/XQWXnb48bJ0OyNlVciOplJdwcEHXNh84k9lUV1F5/Pgq
NHh+lYyxpBwbTeuiMse84OnLkvvl4Tqjz4kVsyoNEVoGfDtIkOXA1EynDL1Y9clv+f6evMU6yOOj
PcRE8OxqQHRxE4AhoxYMWDoTs4ENCCj1mSvjbFC/vCiYTzC/+IhUXbCnv9+VqnXJl5YNIYpKlSGi
cCiVo6klltCqy01u9dCV/vBBcr0gMD2uuCAq37QDvzzIytXrwJ3w7MV5MbBTjw7QIcbgxAa2cWZ+
kkx0FsTlLe+jAwiRW7PRUZjnq8Os0xoLr09toyw+O32AizrMiCA5OUpQZnF97y7CX/LoN35U7pzW
i65TMFLPH9/2uyfN37EQ5IH0LhHh5x6yqdMz09IcrIq9v9QkJfr9NfA1mvR6k0NqckjW+ezn/ZfN
yGWft0zgkDjGz39eZKNizn1Gqk7vMOSrPCM2wjQLHLEuIJHEuyAGhIXSsA3iz0Ta714YnD6MDjEf
Lvrndy+/kbXLGTgRYaG86Kg7c1JxKPRRaCQ2R5iPn+7ZxeivAqb0lmVloB7FQv/7Os7SzK7LhG5W
b2QOVWFRbGyCjFZB334mkP23S8E+drDzOh5IzqXj+sv6TSVeVcXgIhw68A4JbrFrn9dzwTZFn+jc
z36+5a7w7VkBzzDAfXt+Kc4+Rd6a8BTZCzLASiPvyIhBnUGeme1pPcZXjlaqTxTUZyvVMp1FtK5D
qSWgdGFK/36DU+cyMrbBQBWc9Y9SKvzpje9+Lbo8W6NY4Kv28Y93ttktF6QQYAenec5qOb9gjf4m
MSV4h6r36C2DukR98eln4t1t4VXy+CwvrXW8Ee82cD9Fps1oNOxzUTN4y5Bs2l3ihdXAwwSt8lkR
8v7X44LL5Xjx8YSd7+GuiFWlojoN29gyXwoO/08jeyrdJ2ctY3pqiZr4QT9+lu9Xp4XX3CaDFY0z
2rOzH69zvHbIpjqmsT38iGhnhUElfzClHz/50f7lQs6ioWZT4zXAcfL7Kkkm4KmoKeNwYouBJByj
zCp6QgfNfPrzSy0BVRzVuGCAEff3Sw06WoOUA9VqjOps/XZTaLGydbDc3sePz1j+W78qw5f4Onwl
UHPpXC+F3O/XKiLXyTrLJQTY4o4MIE0+zeOhV7C3nTm7gD8X31lVF13PgmPrynDmPg59PMnRTtmF
W1whCymGzcd/1vuHbTN4ZLMxFqSve769IcgHF9UtvJeZI3Kko4YBj5NtguWf/vxSqPZ4zty89+5h
p3ORjGUCxBBhy8mTw0kJeWJUf/r4MmcnkbetzeXjgBWJm/LOv0yqzLUos7o45K0MqlDnrHk9OFLe
BKgLruckGZ5m1DiHwmec0/uN+KRo/Jcn6vFMfapkTACUjb//zhyWB8C01vL9V7V56+mF+VIVS20A
KZg/6OO7fX81blV/AzEHAddddsBfvhlCFDUqUlREEKJOYKVofLv96b+xft9fiFEfbhEHfO3isz1b
vkYGVU8liOHzeXz79Ric/Td+vX+5jMuCfKtMQUGfPz282GPqOoBNGqxU65Tf6LEZpWJsxT/96aNz
KVFtnh63876EGUBgxpaBcrXpsotlPSIJvPh8Pf7LHfk0R6kfOJWCTTh7cIWDlKDHPLECyFcd6bf+
EJZdHrOk//Hx/bz72Lkex0LKQNYc5dG5bxamRAqSiHZHZhMFbzu4ND6/m3+5CNEavmtQa/vvL9J7
YkqrjMi2wirLB9tJup+8Ufb2j28FfxDbUQCib+GcnK3qoWqYBIERzJUV37EnlscGKNofv6ne8ryA
EVBP8o/LL/fLu0N9m6Z20iOCr7D9rm3uTe2knVE+g/ahgv/4pt4vBK6BY440AD6fjnl2OcwnZeQt
ZgKzGqZTMYwz4ChaFYXrfWZZ/rdLgTih+uFcCUzrbM1ZzTwZjAa0VSvyaESqnVZHPecMWzWp/1mg
0LslwUncgN/OKRl63buWSC6yYKLpra0gEttbKKQcKBMW38dP791VqHSWmBWOrKwHxz5bEtqctwpm
UwBxmeXW0XFd15P/xw+Oq/DQ6P4tNT+F8e9LQtaZQjBMhG7M+XXYS903IIRawrun/rGbT07+7wpH
roaIg03obV2cVzqjtDrfjUnm8tI8fbSsCu0CxPJ7YHnM2/GNfQLt+LdniOwLPQlfCmqRs0+TnuGc
Z6QerN5aypprqvUYYLD541+K+1piTs0lqvq8qIoox6uMaEfQkDiujroYOQ4iR25w0P/plXBC0QSi
pqCF4uhLKfDLC4xUssWONfBGiQaWKLPTvgLBJcB2fnyhNz/tb8XbYhvk+BcsNlA+62frootRWeIp
WLY99m4k4uNVGkXmd4Ea4bLurGhhrdbVTQ13kYEgRrG1EU8Z+o5Wz3zAFHnm4o2gvloR+q4d9UnI
S/QNHb3sXiBxBW12LXvlvKAhtDT0zUW3YPTmxySY6B3Q+JxOrt1X9bGJJIMor8k4LQ2end4x0qb5
1sd4dVdJ7jbxIe+YNOyZXz410WBlFyJy4q+d04/4+peTwWkc2uiannpnrRjeVGByUW6ehrn242tU
wJG9Ygxo3cLAAd3WIWi4DCARoLG34yjbLNHW9JXxlLzOanTRBQLcMNdxi/dtjiEBX/dpZ7wARaPc
8T1Jb/Ljn+P9OoaHEXCMpI219GHO1nFX+N2YSWSjMuag3BFbxeDp03X8/u2EzsO3lOkiPc9/rCi/
rK6IxwH7hM+D7Ve0kxYD43UZSGrIQYuujameP+lfnd+WpRscDhBVAVSn4XDe4K3aoaBFBNalknn3
E6eBvSuw2lz82cPjKmyktBrpkNEtP6elZD5eFQe5x6odLc77KWXW7Gji4eOrnH+BuArMJYLLLDYC
WnJn23VUpKbsEnxxCK6rY9bVyPm7Amk59qxPuxn/8uA4VfCCLlbmpTf0+z6QZzgQccAgTx80G8k8
n4WYweU/m8AfaRX/b3ARv8kZd6/V9TcCTP8fYErQffiAKdGK1/J3CSP///8kz7h/Lb8/7XNCX/jC
Ldlh/wFKWH/RVaMUon1HncL/9L+DZ4y/WDuM2Rm02Ighlnq5q2Sf/M//AVACqZ6NtHH5YjKSCP5E
wUgDiGXxy6bOq00Zq9Mz5iu8nBeXZfXLC94iUpg04Mgb5A8pluAaorVrqE0907uhB4KCrbFgP6Re
f7IG4PimcF9oWKyzNL9KtBw0pPeIFv8QT/UTWeMXXRIfvWpa562x71trX9XNfhhSG6vlaG9HO6IP
XYrHXOuSI4uWfTpeAfuHMNQi4SHApHixRNDjP0a3UMx3kYvoxiwt8wLCxJU+xt+MPIX50PKNMUa5
SuD1QCcbv8cRzXUbl0gInReSbSIeGl/t08wPNuzyj9pENWvXw0DQQ2beJi0g82Ke7/ve2cUQK65S
u/Tv3UzIu4EkCfrGfbEZVWfsx7bBSwK3AaJMdSOrhy6qTrpdrixk/3fomIi4aDKEzHIExB1h9+pS
cejzjKFmhLWqbN3g1On1TQxBfBuQalFLq99PKq6382gV3zulb+nRZAflSYQAAt6zUQIFE1p6oN/0
taEeDA2SS9FrjpfKZCoujW6bGXmwJaIGEqgPewrsvjzCFQWv7p86W9vANu/xWGancTLbvbCUcWd2
0t0EVhysFFGb5gRUM/paKXSD7YgeX2Xpiggzb63jk+5n74n5/KvFMDYstcAMKbbJ7KnL9eAN4JT6
HSKt5xKY3MpI5pcIVHkomHWuxrrmG+/IB2ROGArKDiTOWLUn6kBojVoRrHyv15/havcMivVT4OMp
Tq6nHpJz3j2Dsr9vYV8GRjTsWze+dHtYPXZHbFuMtH6VQWjqJ70NbaC7qxnL3iMOnOC6w6u41ef6
Bav18N2uzG5fasVJtd691gcopZxsvhXZBL3Cp6uGR5Y59ZjhEdPMSxM7GKHVJs/RYww9R95lIQhd
iUx8FMgsbo0oe0Xiussnppq1cC+sCq8dHKOZvkN+HTHRNgfChrNcfs/0x6rNHlufsEczk+p7UuIr
jNK8R0g5uCu7GaIbE1U6dhGhbXNt6PbemKhHBTjgguP6tGlYkts2z+/rwdfCxi/iW2uJcsrQ+oeN
njvMHofoNS1YMWk0nqh0ASxnrXVt8ZUOOX4hoCk0d+2Xs7mPhzbZMLeb7in9YQhQkG5jnMtGGLmx
vTJx4h+JL2r+xmeQXynD3NgzPDWJoFNFBw/x6xXYZqS7LcxTC/sb21eIMnSXeHF/N4+yJmfZR9uC
OOzkKZjHSWWwOCEHh0DxWCjMZkpQpGtMLPeq9ZsrJ47L9eTRe3LM6Xtg58OVb1fiAnd6udaNLN1o
NbTn0CmgVm9RNhXuakKovEYc1FylTkOaZmR2J8n5NRxiM7mgXVw+5Rxtbrs3L8oEwmE7wDhaAZWX
f2NaFTCy6RKHbeYUV2Ol5jva5hm8yz6VIQaVDOR3ZNzkZYPMTLz5XsQszWXBuOM9hrvxpi/d4Vgg
LL0nIwfTjPdmoMmDBgRUiokJJLWbtCtqs3mnZtPZDOQEnRZUoVx1XmS/4AdKL2SN7YCTfcmLJOMZ
E2TZCpM3s7W+pbEfP7VeXVhbY7KrDeIiQr8msLtTlid7kxighnpsFIfOHQlvKCvA08bYJY/ITiF4
+p6xUrquXbrM4dwVBDHGc1nqoBtuBsKIFDEdlsdIpYBMPjtp/52TCpCAkpHodiL1/mBUvMRSa/Lv
tvSghnvtfG2MGpRy+HxYh2pSka5aSyTbGfkGJHbTVY+lwZtKHglPMp4j8lXs2VsxIWM0XVecIMth
nteW1RrHFvHAWnG/B71JxjtrHt37sdHbI5KT4bUJcKuuAg9/IZkP7koPyum05LwchjfDlddXvFU+
tS/Ow/LH1CXNXvdkf9laOlYYYzBDW8N/qCVZcywB3K8RLmXXpqP5z3GUFBut7Icd7jwSs+oB9vRK
Q10F8U5E3xoUkCYS6kK9ZAPGH5CN/b7Jje4OT+5AgqIiAZstLsQ0Z2Ocx9WXuElxQjSmbeRsyIPr
DNAM6jza5nxXsfW+2c44zKb4OXuSQZiMXOK8yp5QZY0YFY00XYvCaU7MorsQnAngAM5IxMwEqyQp
p5Vel+5lj3H5Kuo0dCQimBx26dL0DxN1JBOIGZ0+lebOSXoyRnCNARVInRBuhSDUo7KTNdIjUm6q
ubus8gR3nErcIzBE+eQzYbuLHT2/S6P4Wx8R5hJPqiYJwcfFNVbldpSZve5qzdiMfeU9N9iSv09a
mn2JIVdfWNI0jwFHhE1lD4Awp3Got9J16kNiSKwKU5pX+0Z36m1X18UtoGh/iwF0uAYzfnLctN8z
33HCmpJ/NSEgv6Mi8ggoG4bd6Nn9uhLsdqQ0NJe5BAcR5Ya3TobZ2+tMeNet8LW9n3jmNiZT42Wa
K9ZePDdbzer9raVFT40fTz9tYYhLEk7qjdUGd9oo1MkhF2jVdd2WJIONUfVfI43Pdj0FsIrBcKpy
PMjB35Mj9UX6GpN6fdfmg3FgVaJg4xubmIS/9Ljs7b4j2zkiy6tm7hqIrFvbMVBiATx6pbWmD4sR
xL1yn2NljavKVdEVf23oO/K5IxMHYjZ0fcmx0a/N4lV1c35fmlH2SNxdtZJ4sp4j1+MJaeWNmFzk
bZlhXeXToMN3stMnf1TB/ZT1zkpf3MqVOwShTX9o5VSZThBJcW9jaCXnjSRyh4TAkRmZRxwVvJkb
YSdb0foh6Bx9DcUZUXjibgsyX1zRwoZs7PtEs79OugbxHmoPrXUWL6SXPWStfS3JQTHXPmhCu4+X
YUK0rlEBhKiqi22P9N/HdH9QTfxTa8Q6Qf4aNgg7V+hN0RYmUY/2tQxdhFx2r6AeuajaKnD0ods4
6cYXzRfoTSA/NY+qAZgjcSPhIGp/1UzNq8+L2g/N/SgeJKpcjntfg7dMAutaVwB0RpekCegIKNp2
MvgxVtN92+ZiwUzg62KXXyudyWs7XCd+fS2psmTqow7T1W3HpzPPVLGNcZXyMd31jbvxyfHZuNL0
1ikjwmNaiG2uT5KXNThhnsX56JGz1eHCVG6B20zZ45pgRuBFWpauOcSTYujsfOVuSsrmC+y0ayMV
P2kv8D8OD7UC6wBPpG6ubcvc1s74c4SoiBx3XuPWmSmGcJTH8Q63fHfpOiJap9gOYI93cs+oucXI
ZgY7J4UmxcdOwwRjpDubng1rCMBS6e4Q/BMUBxLcho6/1/TZufdT71h3cgjRIN9VZoEbs8c3tesH
Z1pJW91FqVHdxI5fXjgdj6us02pFTM+xafGwi4QdnNdA8wayy3yj2hhN8WXWSN/qo2p6IOQHhLgr
qdaS+LLwUP1jft4FevqzH3M8e6ZyDzCBMLwXyIO9oYTXT4+Fb4U7P8XBiLPX8uRVjRtTrgiZfLFc
/xhoGakqQewdkZiUJcwnrXoiKAC6ziiGA65/4FC2mvcoBq1D1bbtrsWxEbJ2o5O+iBBVEXg3MklQ
qvh5ddGaE81uc2Q6kaKjrxt6T05d2bu4oJXWVJgY9Erfu0Vv3hqBpq5wmKnXVsrmPiqd5Jl0hm5r
9vp8hGkxL2h9X1wSQclHrBynL5FfkBxgqhh2AQlnRNO2M65iTwHVp8lk4Fu8tgflX3QTDh+7pfrs
jAlwkutl6nUofbnLJBCsqJlvm7kBwYI307iugh4DZV1nFyAnjGNlQW2tmxLcK+KpJ2nO+SUuruy2
pKjC6NBD868RD/dapuN4wK/rVZm3Mq1Ce2YL8F9QtzlHjFVxyIhNHv2ex4MPgOClKf8GUCQPXaGV
e5s52x7rSb5y+h8iLve+G0n8NwaRO+UuS9KNZ8KdTZ+qFHj9/DOCEEcv9qepp+QY4pRaSbPeeFJc
tgAkzCy+ikx23nzEKVpFO3/G4az5X3qhXimvu0NlAPv07OFra0fpltnOTZLfTgbpGC4FlKqmnWgW
8J81LfKJCMJ1OygEV/7sH6IAxkbX8iFVAzZ/F/PKypgVYV/NLUzC3trEwVxs3BbTlwN46rkqUgg2
ggRMhWdqQ9TfLWDihOsDhNH1hOo7qbQvBKBm0CxoW//Q07zeyK6f17hhqoqyO685sghvYzHrvUtl
4t6kmvriAHayVq1mGfaqNa3mqzRtzN2iH+swKhryJCzZbQJQ/LC7uua50wJ9XFkEeu3qDotb0UmQ
9YYYXk3U6quurCPWwTR0l+C0JtKsnehKq7Nxm+Vx9VjnXnFpNtUJPWz/gJV1XDfkVWhYgcbuko8g
H4u48i9kN3DgM4jecQnCDjiJTzZxXqsY7BouZlv/lnZSN9irLWwHRu2vha8DF24G/+fo21D5JFRs
bstN97knul27sEWgsWa7Frr+ZZmihRydWu4SUqAOJHpWjxoH2pWRVd7DWEeEUM+KuDfVq12PKnub
0VHeN2XhfdemPj4SONHem3RGwDXYxhG7dNJeKEcUO3dhiRkLVSxf+GLN4D5bytz5OhQBOvKdt3aw
6yMCbv1NE2TDs6rcCht4NQPwWRhmVrvwzAaDjlm+QM7meOGd4eW2rpMFgsYgeGJnztVTx06x1Vpg
aX1GtGb0RlATqsT95GJf1nqqx6JO/cuKgosj+lC3oZcUT3iE1PKGGl81f+G0kTIIiy5a6G0t7BBO
YQvUTfCJu5gW0FviC/2HF4F0Wum9DC7MBQmHTwQbKH5y7VotyDg4mva0gTEXXYixuHInr37Fx/hq
L7C5uXUs0GYLgG5B0aULlA4mQrYZUQxMHAdbxskLvq40WyLlF6QdcjXwxl487/AXOV+B0/Ax0Pri
riykecQflG5kDCIvM21oefKNnJcsED1+bnh60YLWC5qFshcswD3xxt4Dgp3duW9EPnq8G1pFUPrE
4NNgWtB9+QLxq8be2VsL2K9+Y/xVb7w/HlT/kpj1a04k3S2i/njHFKe5ChZe4LiQA7M3iGDJzIOF
AFkQ7eW0DqbpmxnPX5UT3cKRYLMk1aMvMHYK+Z9R3x+1QP8/tWvTgfw/dzlX38q4+PbjtUt+82rz
7/zT6QzMv5ZQCSTCDL5MNGA0Lf/pdPr+X7qJQpS8Dh2NKMKG/9XpNGmPIuGiMqUhzyI0aJz+p9Np
6n8xTqRjicoReYdv/kmj82yOsShuFpv4Ivmlx8nU5Pc254KFh2UXpPs5q5icjlO2ixPLw3tSFrsY
t9v2l0dz+08D9VdO6pk6zfYwAOgO2i0fG8ASc/H79UrLYFMpy3g/AVQIbaOLvtgqEYdpVtnV5Cc6
H2fyCD++6Nm84e2idJkNg74xDeU3au0vvVyz8wfiku14zzxLu+yKHAksaSgrjX/85P7OBEbLpZbR
JnNAGzY7/euz+1NwBGvXTPeTJJc1mG2NKBqmDZGe59sWAQ3JVx7fg+WfEl8fTh/f6dnl0RUZCGMY
okK1ZQh23rV2gBMOheO3+7ynMhwKnPN9NWu3JqAQuI44MVYUMJjXUr/5Dhaw2318fePsUfMHmBaA
Gxs++5IBcj59ywd2GtIQG1w9y4+cj+ZJdlr6kquUk84EHZE9O7GPNcmbcdHIXSNKB1LYaNJEU31n
PHiuxNdoyOF5mKwiXn/8B56t97e/DzW2wdwJXR92lN9/n7RywHEXerNv/ATskSgVI8zR3fuFwqu4
tDM/vt65O2K5oI8mgYARXlgEK2cLnjgqn4pKdnvgoTrtKQhNxoo7c32U9RXnyKrJ7rM2X4NLjTbC
X2aKufSmy7HK837z8V9jnr1+SCP4xr9tONCyjXfjdzZ9jPVQ3oj8W6I06jYOiN71zO6iQQlMhdAm
2aWqg+o5lfUPNy37XTe486YrJpsGME7bewjA+gs9ZILZrLHFcFhaqf0Y97I+tEsTEXUE1uZwJF2h
Wg0+L1zF/nIpykY7iMQf6AbTM6KVUEVXDLH1T5T31vIL/jK4ebtFEGMGv/LyHp6/gXXfG1VapoLK
dYBtP5dNh/2lr8dT0ZLkWHn1+FgFDdX+JI3gWi9g5DccUC5bHGg7PsH9AaJ9910ZjnY7w455KBxi
LcdgcplMZMUDibtkigMUPHgErP+wDLzI1dyb3+SsQRsd6aIRim4q69Gm8U6hXc7d1UDa2QaHcfHJ
KPVsuvnP3eLVQKj6b4LGJXiCc15S7OeFKOlKOw+7ydHCj9fN+VvDsjF0XhYTtwYKzXO6tQ/LSI78
CnvOaPGztnTKor47qHZ2Xn18bn+2Xy83ZegLQYSNjJ65yWjw19mbNwIimFsuZ4kqvgIGfcEfRlSs
RSLQxzf2L+8DH4blC8uScb1z2ZUYzTK2uq7Yw0aKrwrOpafM1YuHWWu6/6LuTHojR7Ys/VcavWeB
87DojdPps2seQtoQUihE42wkjeOvr8/jVXdl6AUyKpcNPCReQki5nIPZtXvPOd+ht9LivjREevf3
H/p1kb58vUuwNkPpgCXIvPz8L9sRAfOYa1RV7qCeJO/09HwOrDnW9hURyoa18oRrPf3kleXq0nlo
He1PN/TrMn35E5ifUpc4NlqJr9p3kHOcofXLkaz2NEpfvea56Sui5rCXx39QFv32w9Dr2cCGeYi+
bkoMRnPXpJm0Y9DocIpl0429ojoGid08/P2l/d395Hx5qYoQ0QVfHXiVnzZdU5qSnb6Nz4bZGece
oOsB0LN/sK28OgprcHd//6G/eQfNS1mD54zPBYHw6/0sGU44Syn40IRsthWqUbINNNjF//y1uBgY
DdNAJI2g98tWUnAkJEt1BClA6OITFr+OIFhJJuCQW5X8w5vxu4cUuomJqg53HxP6X79UAyhkcUZX
7sB3Ei1Dk+FONMQlMtYGIJAtMw9mOpoTLrFWKCbGCVvp31/X391MiJiguRjBXzSEv/4JS+fHw+A7
cmcLnUxLmnn7UcV6RCPgtkzg05BUU/xpw/7dw4rk12T7CJD3fL3IPrYmvel4M5LMDq5i0q5ps5gN
A8bUjbM/VIu/eXK4kaanX1Sz/25Kk5S/fj76TALYiK/Ssn0cuj+WIJfL9GVDRJVGBWIjHKI0+/J4
tjU9HkLY2h2VirktQcmZUGvZ2Rf6cUdSy7Qb8naGlCak+/b3d/A3348DuxM4l8cWZ+qXlU7LWIfU
VLW7Ine1dTvY71o2/kmW+ZvNiY0CigMyDRNN6+Xnf1lOBwu1tIJWupOaV9wj+aOQS0dvW3OYQWao
1Pe//1Jfs5Ev25PFKQ5tMIoT1u8vz2Xt6Bl5GGW905tmWUKbwbOKhFfzFiDCw599CZO5MTzGuELL
4mQd1356QmpAU3aA2J3ta9auc4Wh+7132/6dBWvgODDG1mZMXe0ErVO+/P0f/ZvHGh7BBT9AAq7r
OZd37S8XaRntJjcr+pQTGdIbD2rVmSaZu6uc+E/4v9+sHJhdgWHwYRev2tfLI+amWGZZ72I1igoY
WZadSmvxo8FuutueFIK9aSnsK05fO6cRNNk/328uzj8sOwGLsv81BrrXF2/UyNTflXZC7AP53/A3
ZXCNDiz4g1XuN+8W1meIOCySWGe/niw5H7uXWqXc2ZSMh4mgsAMQZ0pjPMHWU0L4d7b2GS8etOaP
285vlkfrQql0PFyW/76Hg0BvvEkn2afRHFaqhaKByWl3SNSYbrq8ofVENNqfipffvG1sBxemGgdM
JJBfVhMonMQ3FnG501RlP1UMc298xmQPvlVnu8wt/7QJmPRNvi5fWEoukmEe34By8NcnN8HeUhaL
W+8yyyLamGziuFllqSY+WS+9R/YO1OXYicfHRfrxTQCPuiOerSZuPnGy5lPaRnE/ZiangLaavS3i
CYtg2FG8OzaG203uqNEKeW8ZzvhNYEWWaCAkNGb3wMoin//xewh+5+LAoEDBLvfl5cBK3gG+JaXf
lGRdrmThWjjmY+2Z6eVw/Y8/67J38mRejLicPX+9criBJcPAnOIWnCiZteOygapJW/LSi/jnHwXO
iS2MMTSV++Um/mV5mdGEVbM5F7ufHY9OR0VBVA+o0Vj8SUF+6Xx9eSDonZN0gB6WQw+l3q+fhXta
G/UpZlOZEk7UyrWIxzRcuTXaQn+tlEnqpd069XKtipn6pJ9994Po1+K+08YqD/F2mTezPywn5cny
0V4mZH3cEmAWtVa///2FMS9F2a+7L2L6S6VNQgBlm/vlJjT23Dnw55sdjf7kKEdLvhVkuqMLnwTR
chCg33tdtA/KIWLvEjOthXVroj3wRAO9wYbibOjqtq1RdJcEnNzVxcXxhPILfuLg346ArLfMkBj6
Eyx4HN20/0PZ+dXLzn7HAZMi8ML0pFL5up4akhQVMAHVDoUUnsu+DmCi2l2Md1znYM/yc6VVgg4G
zNRQT4z3ucj+JH8GxXM59f33laRpwYaC58tByn/xCv/bIbSqZwnzud55ilFmmLVNIq4ZjbYGsiWJ
xEvrrz1Wp9Wixicvy5kXIrrR1w66ok8zr5+mFuvBBZyr7vtJS3kZMkX2eI3CYG4zZO6IP2xVXA8g
DqFzMyRBoKCNzvtIektMjgfNm3XbDXfE5L1Vs3jEm8PjZU37pAy2aZBVq0bLyaaPqyq08iO4xXDJ
mSIEkIMDwGANaYiiupZGe0rcbNvJ+VEnKXkIXs1JX2sFsrw8u53H4TiSOLyvwf4sggkfef9DsFzP
NDGytVu5ez8jo5dJAK2Ueb+0DYluEs2OG0rHP3VmSthtu1cEllsZsF3VbGBp70ng+dFDotTLdmt3
2Z4RbeR4w4ulutBHAurQvBA4FBJJMFOmRRozI2LGtN0yEr7tlDt97JLIRv/QBQNKtExZjMed1x5K
B8qn4MHW43Ve3VjEJ+bUM0sx5egmuqtUGVABF+00O+LObgPSnYvqpcqKFRoa1t/4nYCcW0ChIf3u
b7Q01tLUN55zylX8kZYaFzF5aOZhL2zzSnqw6pvrJDGPg9++TDMNFheGT1yMhJnlkOmDaC7T0ND8
KE7gmC/zsdWgmC8D0UvKOchKbtPmbpTHTicgzP2wF3tYkYdxDe5h084fdq0hX6Q1HbrSPLhS/+H3
n4tpMRVEuTGba4b226IlBZoYIg8cDWEvxzSAiTBb/pM0CJQLaPEuY3s2i9qj+ssPhAneFSBxvCJt
oqFOHszG3fAUw6IgHkiHuqQ3cYWZaCGfYuC6zsN10buPCY9z4WWPfduFCti2G+cEfC9IQozvJEJv
HG3w1wbeA6+FI9K5jzLvPkzRApuHtVZoib31HHLEXEZdZfei6eYqmCYmk2CCnLK+stDaruNY29ry
qmuPIzpEpgFhIC/iL21P2ycUlnNaOgulBNts5R4T5Z6tKUBdN04h2txD0xYmYrpsMwSPqFfDOLPv
/UlzVlpRncnrqyEuTIgirEs0WxqhdHux8/o7swhQNuJYkRmjoAWDdCiPMAXO0G/bMCnHCE5uumKZ
fMyW5l4fy1sj6L4vhKsvnDXIDvvBUDKUrREZinf7e2rkR9uBQzpkT5n+rbqoe3hNUnDJczo8BV21
04LuHd0Kqm27CZmPf3Z+t49rY2Vp9YcgFxCoOLGjXISJBNGhjUiituGs+cd+Bl9EkFfixvs6b9uQ
2UF7JB57U1gKSJqJktFbT7XzUDgD8a2Vw5dlBQkafoe5zVC+kFd+B97eX5UQoJQc9zUB9eZYrgim
2uv0ZPVe3C1cQNnkx4J1BJIXguCsGdfDMMgXayZkdEv6qQXyYqLtyLkf4soGFPu5EM6LWbkrr8ii
yiYvvpJ35DMiBXUzfw0GYVUmVtS5UqHBJq8z9qk9mFMQeJavcuW69wWxeWEz11dlK98HgFtPftdE
HCk2jR68waY4Iee4a7r6lm6m6ymNJEeb0D+VSP48b1uh4UIpeapmQogSxRKk9ck11BcYHLn9AdDk
gUHolSP4gwn9Wpxd3zQDT1RerxcG7JwTV6kUt3r+YdRZ6MvhWxdou66fbmelNrL0vmUsqzEj+niu
v9cLBUCNnnJteEsLHkI4z87iGfvZtGNJAvxRtm1xjVKh2gSN8sK87BrUEKRDRnrRdQ/J0DaCBScx
r7OECj6cO68hyBPs17htRlW/O6LItHUdu+laeUgx/Jlocujq3iEOcu/RQJu18nq+3mLXQaQ1E1EZ
RhdNjQEijzlrcU8kq/bhE/NLlZIVww+vW+6WvPrUjdpcd7O3RGIykA3lQY/wJYEuAGXpDRSHtncy
3V6pvPauClNbohrt4QMAg48g5g2xZABlptO78me22SOvKBpgqxDu3gy64dz42tJvyR1E6sEye52I
pkAeO8uCAJhYeyA5Nf02mw3JlrUOjVI4E0hssyNxL1Ashjr0P3Vy0iJ4SBsrvq6QYFG62BVkNv+S
qyYVen0lO2eJtAUZZNZLRPJEUKozClkWeLePh7egsXJCcZlGh5McXzt4VO8zQXtQSpxyfmnRYe67
jFy7iK5dvu1jSxQrv3WdqBq77I4TXIHdoRheKKPL78akpj3jFgv5eSGfgmToCSjq1dmtAlKgczOX
3KNRvJV2fN95vPBlUY68XEtgEx/t1y54eWO67kYy9bKpCNrVMi+Y48AjAA4o0qLeCJ1YvAlt5tpc
TDv0a72+0ZqqO6U0MZ5TN58BMcXpwUfGtdesSt9Upe2f56Akyb+qlf/i2lq7X7rL2qORe4nV9Zsn
XTRLpSYOgKE+MlI8N7GarF2JvASRoH9vT/Wbp1S5qzgU3Kshbx+czLN23ULDoDfryVrVbTlclb1O
el6iWyLqDJftrG3Md47P3a2w8mY1D3Z+YKpj7hMAMwi2DS1a6Dqc9FhEbpk9LPGQrXtsEQdGdxAh
XA3ReJWZywp4yhjVmEKjtCOFMKzzCYhP5gap2IAJnwntbFwEZZmfQJ5hsrlK1EDSqNIn2bDbFZcw
ilkn3hW8SBFyntkaSvPfpybNOXbbaD0rRI75FCNprQRUuMUHxLMUyalfkFh6nhjOQljYHpa0IMgU
j/Qe7eAMSQjSxtGyTe0SONuvjMHxX4cxo25HAAbjoccTwjNu7EuKQEBTg6U9EZZ/xqiwPLfotrbk
Exo/UsRQn3HiJI+a7tbvS3Mbk//PkY8iemsEPbmk0s6upyWWJxAPAv4YebReSH+UhC+34d+9Ebki
Msutn47yCtOl/i7bdNoRWzEdRmrkO1LyE8ohzYyGAlnPLKflgDrEI1XX4UQ0SoPaUQ3mDxRXwGQY
xK07fVIbpzKfO91iYKpVDXPpdlIL2iyhz8cciRf5pYnkctXwwahJGu8xHrX+Ga46h33IUUPkkFVZ
bugFD7tJmfN335sqBDcTB9t81JsCtQ3iS2hD7Dwoua3rmbCAcuWU9nRbxcHyDIjP2DkEz5JO2w/y
JrUwiKz6ZtLejWxGZqWbArnKUD5JwW446XkVNi3P2hpBIagNQtXzEKqBRUJzlautqFICQyiydzbn
2oMTxOTBknbVkp2Lp5+H2JQ3TmUJLZzFYMAPwFe6SXSiTiOjWy661rEZ0g1H4+A0lXCV9B5dc5pI
68GRAaUS9znfc/PMZgNze9gmeVl+uHTe7wfad+9d9TmRVz2yOBc/GFNZkYekMx9PigVyHWS2c9tZ
LL6TF3uhQJpJjIzu3TdGGRyV6v2Vl7gVWr5xYDEXVhO/uUMXXCuSWQ5jPTQHBeoEb7aj99/csZzO
Rqnc0BnE0WmTYldOmR5WhpVvrJaNeka1T7JJ22x5bfsNMKk+Whab7+qYPfSkQdsYpWtj+VeXHYTj
5OuIoATMJ5Oae7RmQf6t0EBS5Z6pdhhqAQz3PfmmjZp/OJrsz9pU2PsZpOSLw6lky3A7uzWl0247
35P3hemMUelp4mO2q+VJjlkRNU21VaZZ3Pae/dS1guqTDN71Ml7qQ2FOGLJFHVMF9zlURyqGeHgh
ztw+976THEqrd8MF1ZJcTchE985sEeMvGedlpG5a6ijtNn2oysrIV22n5adLtXDdzG5bH3pSwcyI
/8AByDgN3ARygW8XO7vYaLBhlVifeTgDLEe65qQP5ujpmzixpoe21vxtLPwh8h30BKiCrzR7AFmB
w4qhZ5Uq/37xandeM9+KoQ+40n8Q3lTeQh2WTShNTaTbkTzVXdB51g+ht8nGJnBKX1czUbeu4cB0
KkVjrKQAWBLPgdw7DiUKV7842bq2m5k8v2NsD/bI5TPmHrYzbN14DAAjDm1xGual+yBeQQhQLE4C
sNBuJOPwkU7dmpB/M5qog6CxFdVnofXGlSSY6XEIKgfZtjEkp6FIrYJSCK4goJehX+NMk25UV25/
izHO3JG7W+9NFLVYx1LzOBMpAfTSFVdyti6Pdr8c25KvCauLTtkkXXJFXQPDlm29dbSEQp/CPJy1
DvaHb+n5enSBkgHJKu90CtmI3A6JNEc2y5EF64ewgipaqFaOHUwFeJtD9TZMCQ+8l6xlrQ17pcgV
sf1mOCXUnJw5LdiSyksievYzIUV1tpa29Z4NIxGzrcPZZOmNb2mHR0HF3pMhjSX088ZcMXMiX1ro
nrVPp4Aqti5zkDkBOVlLLaJkGNUaZbG2I9I7WBtGZZ1iSgRzHGssenQRKTzNeYUOclxpDPFxWTTi
HkVFuc2SVpwXhQqUHw/VBh+TdZ0D7byz8nG50uRM62IMFE3pC09Gxt19izSDMFcT72JNePpq1Gd/
z7NfPwsLOoHCJv80ZbS0tbHO2jCtvZo8dy5R5+UzvZKsX3up2+6IxkoiK//G7scqXplkDttGvtAB
Aj1IWq1OE8FIqvScdC7KzSo56N3y5guzXVkddg2zy/WdUWHERzOM/0hr0X5S4Hy6Wlm/DkvFOUS0
z308tS9eG7zTVhhCgFTvpHynuzF38NG0xiuQvPrGYl2IqqRc7rxcITklIDojqP5W9AvQJZkl8zZp
Sox/ZrWERu9eUmYRpPQmPdY2UOVZd7sgsl3VRHFTtkc/ADIo6iLYoNkMyy5r9zaHvDP9KIBeHmSF
2JoNvAZL8gxyiTjtkhaAVT4Us+Dc0Cl54FwJ/YfkzFNgEUjOO6DWTWy/95gCqe0mbJkm/6DYjKpS
pi8pIdsHTrj22mjdeJf5Sw2nQfiRlsFCxEVIW4EsJRaDqYvMsroUmu15znqcl616gg/IQcVy+oMe
6DjgdJhZoWGkWY7eNw3oO8Q4CGzNJWCzXKqVJJkdobMhbV43IyBQgJj4qtfcc1Yo4qoWkB1DqWlb
bIF48obSw042lddT5sjvssJe4FXTfV/HP8mN+kb0afncj8mwHSfSNYl7eWiCyWTeL52nIsU83CbJ
GHX5mJ8TLQjWOqYSu5oJBpf63ixG/aolC2Ir8LTvjCbxV6oEG9ZosjssHPK+j6mlb5SbdVDjPIqz
3p8ebRsgJddfhp608QPidsVtYb2mHFbXGG2XqFAjTzipxHSH611bZkuYOUSoFkZBC0JpaXUVjEpG
eQss1xwb+9qvLW9viOK70aXqScWNvWNFHw5xCznFwIIb2b2TvI8zcFO3qQSSGCt/olfTv6GLrm8D
YKvfzAEIbONU2770raMa426NaLBdmU4wHLQBqscurWgr1/Yko1laHfeOTGqijYfqE+92itZbdiwo
W9EzlE71nW624ipwRRPaCZuurtHx0kTfHNqZaloM8UDqe62vuWVFKKTWUoITiQ6aZmtxTWkRGT5q
Pay7DTH1Wpo7kZNhrc19k+ITK6w2F+2mHPMstLpA3k15AZg5ZS0cy7yNJEIpjAKsPS5nmHUGNvRM
5u8U5brPmTlI82pjqAYnFlozxNOJRYQEhX26GrN8OM94iG6AkbhH2vXtZiYnl+fUPbS4KSuS58b6
2kgd47qiAtxpVHV7P++xIpAOvelwwdwVnJlWfMC4Vr6P9yWtsF/CztwVWsfsXpf0OrpGX0E+OxV1
+q7PuntF8Ppwi1f9ChIH66O2fNiNysi4zs/AhIOVOZrmZy0GEfZNNd8unlNsTLql3yxywI8F/jkT
g1uP+053+8d4MKsT7hB4GE51pYbhFQUBDvROf65y7AZaXxfrXpjaypQuGAcdl0FhYPKxoX7eSpLK
met7sPIU8OlCWvT1Yrs/GIOZcjBv4q1upoK3fcojsu2DJ4gZWVRk6ffcGZdT0zG6Cuts8UIvZRBn
D2rekgJafgzUVhuFwG1vgPi6GbMauJbJmuvpFCsr2gVYd5qysV/tIddXY1loEcjm8lHrCK/3O2gW
EGOBMc4GRmVForw5JfM16sF3eJTzul9S/Oet8N7zRtYh5yZjFwjbfuhRlq+q0pVrg9457ZYys1ap
W3hsH9ny6vXcLQi6CxTsFKByEJyMvKcp7Y31duwmdVUAI38sgZizodTxepBWfhiRRdHQmTEfEbP4
gHtuO5NEsg9sgaMpGNo3MrGAxbXTVV1gadcqHm5MqfIW7IfzXS+aJ9MeqxNOWxmmM7iyxZ/SQ1DG
7ibzsAnkboqzc3K7/tTGdXc/52oMe/JyMQcUE61LOaX50YrnHGuh+Fx09Bg9HozIKFw9XOahPOgx
IzZ6YXLaKEuYG8zVyzorgXYbFUkKPiMNUyNxKOmhIRVZn+9Mx14+JyrSkxZ7RjQuuDdSS91bbk6n
baF5UxItvO7ILv+wLuADq9E6qgPevED4TrnykFPcZCjFEHeyOj4DPBq3ji0PfS6aK5WMtI2L6TXI
2x8izbyN1zJQGJ12xh8f6FuAieVhwhJhrwrpDj8YfBikISf18EiQlXgmSKb9cJrPrPU4azq4n8yY
aQGttzL0zKV8SQjRWpPe0h8APtkHHCbDzWLObCGjW6nIxEyyizPDp92pEnerl4YdTpezvBRJTSvP
je+SkcUrTpZil+LluGd3JZBAVvE6g5MaxjKf4Ax4dr0pasWblIM6xjrYdBSMdS5f43Kc6K2pmE5U
LiLVp1ijHQNLqhe8t1jmDu0YxNscc80TQ0rveq5Ik1mJTD+RCZucxppUf7RrdbBpU1xVnNBbgcWX
E4axoozG+g9soca/N7c5dHrCnPTIsWcbrGTS6gDStUaO686c6bcVCHa6dT0umHuc8YGWcbWpGVru
vTy/EY5nRXVCCS4WBjr2nDPVyXGp6vWS75GPArJrfPm0lDXeG4rZKQk54IGHxT84b1zV5tPKMXoD
o3UmjKhP0zt6VgyHcf4oCaQkgV0DhzuY3LXlYkVMGMls+JjxKiZvaYuXvr+a4gIKmVhAWZReaCDK
xWaZnyFivA14aVe2jRmX2VO6weMWNYvbrEAG0Z5ogv5IXla8K0b7ph3rli4NljnOTvJRH2yIq/pk
Yh/qUy2qx3jC2DylYelwkq51t/kcUW294T3MbjNtIDCV6guPkxRb/OLWuWeQ+a1yPdhdCZW2tSoh
Df+QSWJsL2b5QEo8mcEFXouHYG/oebH3NOOY1M4znE08RSW+nLTpH2uDvjiMh2EX4BtbO429RGXg
q5fB7V1/O8cXKKoNkgahqu1sRxzH97RN83Vh9c3WkkV/ntAnHyQGnY2AfvBKrz+BvNIKOsvdIJly
xF3kBR1TNj9Nr7Sh8bectMisoOI79DylRyqDmsQTL9h1dqKFrXLtQ1kuOjWssh5pKdBi9mvz2Aq3
OzvD5N0EUN0+5RjwFNY+dXhPS3vjdryyHKfwNRcT8Qpx6t5Ms5WToUVHx0na/lKLOcduGqCdeLnV
vxElQCIK+ds2rC6u4b2urFQD6ZS4HykaMGxeXdrewENkw2gZMinqhkPcJ92ZzZrhnR975Au6kqkV
nvldb+bl/hL6Ya68hv5O43TxtwVywj7zBn1/QY8+GfSYNvmSDwGVhOhZWgfQHijPx9c2RmyepVJt
DD2YYChjksKHMJJMVHnZs+5b7b3R2hc8eUvNXWTjkoQTK1mNj0iDJBwkObOSJCN3J6lnfnfrDmWy
niFQnjEne2uLudt3JTCPuo24pHJcBlJxvYzXi6a1t3Wcm8ciruRDZiRAPSivOAsySYga4Q7H3AUB
GyaZ6gkqWIiJWi25YXyMwLRPoFXLd7106yAU7pTdDLOgI0+uSOqeSkWaxooEuexELAPawLzpfbG+
cMGe7XRoPrs+hwiO3786mpnPxoyJy9dWGpbum2qEshU2nLhPeo9Q/Nx6lWaGxui4u6bRvY85xUyx
sC5+kiCW+EfqMHdnWDb76qQRZhj2gTHooZO31VFCk6BT1GnNg0bm91NQlOq7XklJtzBOyFurFXKZ
kaXqte908q3KgT+3z7T0lPRIf3P48k9FkDef5Azpr9xkb8VINWij0SRAqheZlFDO/QQTrnsxuneW
hmQLnbm/6TjS0b/PzV0sLPNeFm13BV7GKtkZ07kC9lrbZ9GVyBZGXXXUS3i4rLXoLw6RIJkutEK0
801dYtmwf/5dVjzAa5GZnm0oMJuXbp4ccg7zgX9KxYpHtArfBPTENSCa+Oz0AkKMH4h4N0/e9FjH
ZqFvx3IODkSjL83KhJjXnJPKw4eLNjbt7jMmxzvQJZiovRLFTDoMorsfMpkbG7vMoJQBohProbaK
e2aVSb7H0S7SUDGAtdY60zDo1WVlreY4sOlsmLz1cZ9Z7brrmLayIQj08+VsYPz14/LowVa9B1Cs
trIvJxg1Xs8FAcfBJTWQ5yaU/9KwNzylmbFBO0FlUXaoeHJGV/1KJnQ3wthbintaGsk32vCcoANN
2pveGPXXuvO6A/3zjEShrHjSp2zIAdCSlQ6FW23jalbfu7FXpLRN84Hg5T49Bih/rmjI8uvJXcJT
fRGv+CrgOeVEHxOJwoMZYtWSLwxr5ItbUZkEGS5dD5vGJm6GbOfHLoqeCtjcu6El2QkvcdetBuwh
Q9S6NJ7CTHBAinKalkMokSEAIQf0fu+VzPXDtMvnck3eCk9jEjtIVjqf/9vCfTn1tMaf6AiA4G1T
2bJYFN30VgdO85CNlfqO/dL0aNFZ2ptmotB3aqsBDaNpHO7mGiqan1veCrPL+NjqVvuM8RMKrlH5
T5wZ3CvPuiRuFHlwrluX+qAh0oZNvtIYKHasVyhoqMdj8yIcLWTSbzKRoa7uHDPUJ426UrGQXvEe
QBacaM5C6uoL5OyWMSfd2pQxw4MeVGiyJZFA/yYBYvuE5KDWpIPFk9UOmQ0HgdUEM7fFjWgyh6FE
qxfcTLKwjkOKU8Oa2y4G2hSw79IMLq9TjA7rZvDFOSiC4iZQVVxsjJi+6oosC/WdlJ+aBmhJrhFi
tlkcECs6T1ZT8hAwCn0pTOV+gLLLTkImJm3IeWR50Ik4PCvN9spVwcmcsfqcEvhdZTovT1FfRNeZ
XOx+7RRO8CDIgUCXE/AEarLhJlQ9k6NNRz4MPPHMsaCHE2f2lAyBUe7oUY2PGplCO/AYvLAMDO6T
FB1HMfLgsi3EZ+G5xf3seM1DHviiO6RO531w2BnLdT0o3o1U4UahIFg0/ApAMEHsIe3cUkeTi1QD
A4d7Qh/xWzETsrP3aml2ezLHxR1bUUPqEQGm2d6d+2zX+l6CEoX3AyAkI45XUfBo50yvrtChqO3s
1PmmlgWrbj4n35hOcTlBh8zV9dj5M0WHSJZIZ2KUbX5qmHrEkJ+4VmtST+KB5d4l9oKkgOzyfivJ
QefKvzh+qrnLNxddI2S9rqrMyMhH1ns+hF9KXuxzYQW0hcfAbO8VZm5GUXGmNtllZa7YADbBMk0n
3QHwGVS1vKvSamJyZKgpoqhnBwJ5d9LpOOtbM6vms6v7LdcAC8gNSUO185oXbUGMUiZcmqj01S8d
Km7SVBZqW5NIxK5alq4fzmbmFtdCTcO2UU291zVZ7yGW6ge1CO4Fm5x0Q24wTW6v7awN2Gd0hmIh
IZgVPo2vC4fQnjXMMNY5J65ZRHTyv584UurbIkPY4ySauGt5vq+bKY/PI07FSAln2GmJwbBsoqYO
y3rhIoFHL9XRG+puXntVRae10vxYO8wwo6CJ1jxw5uBYdjjMuP1Nk5nrusobim2dLulWMK5BgdMv
/ioDQJ+GlefjU8CQhdNF9c3DBBtewOd1g+tBkjHLdXB3cRMQOGqVbbMe25rYd6dzDjXzBCb2PgpT
05DOg83Tvc2hKiXUZbXzVrChUCVjed7JZDxnJaKpE6NQtizl4jepbLwCFA/ZLpgwqvfZ5KBQcnhU
Bia0ofSZfCDsYr/QxTw+2rpyqRtbNinHt9DaWnNxT6GlZSvKHh5elQXMKIX0TQKvvIINk+rQPHKM
76/nZsAkLwWiCNF1OLqyybihR3Xdk2INtBwXv4tiItS0CTeMnLRD34/dgdYE38YRFvA8WuPabiKs
gnxKb2CNH1j+b3sORwMt6qnTj1nAvbtaYgMDjTbSY4umyUi1M8qDuuDMIpm0w7p0/qU+/keO64e6
5H9fkyJ/iZP8n5my/z8KnUR7TAyzD2QrYPTvW2h8/6LKXL+pt/+CZl9SNP/P/76q28+6yP/Xvive
qo+/mrR/+4v+5dpGsfkfYLxYhm3mhQ6c7f/r2v75E4SclAwO0Ab78pP/AmxDHOU/wlrq4/VkWIQL
+P/ZtjUz+A/sc4RT48IAi4Mx8QtS+28R27+KIdHw//xNtDgZl+Ie/yKCLSg/7ZEp03N/QAHH2e3b
8ocoWONXIyUetC8f8cW8oQxLtbzC4nntPyZvwzeEkcAIVywqyx8Upr+aE/7tk76G0xceRRQVmHiu
o3Z3U/zBvPj7L4LvgduoI5f/Kk5OKkRGthjF80j1tOqvlud4oz/Iq/QPIuifxr2/KFT/dcX+8kEX
O8xfVNC2Aa1LmpN4ruwQkUa5rDw836vgXWz2w8o6OAd1kMf4pl/jpd3P6/bKimY6QWs6i3t3zfgo
+E/qvqRJbpxZ8q88mzufcV8OcxiQTDK32vcLraqk4k5wAddfP051z+ssdGXSPt7GdJBUMgEgEBEI
AB7uG8lwT2z95q/uTyvuuZLsv2f3ZFQcAjmDICk4AnF5VZsQCrRTf0N/Wy4UGN3eqd+Hp+5tQOWo
tDTrswVemgwOtx/VgaxWBroF2ZZTPwzb6ZCgLO65eez20g4g0pumwxsDKXY742HFJ4MRHiTtf0Tg
lBlCfrIQKGlKwJ7Fomfps+gAKSKQOLXbV9y6qQ+QvFSv0w0eYjXgrRfg3t+x6X/N9WnHnFsiYZFr
EfLOz/3oGmD/BMbo6ZP6C5/3HVP+7144z2yULoI2Thc9g93KwLPdK9KrWcYYdxk1UXGYncVBbcAQ
L/f7R/iJX1KwNaOKCO8vOgqgvk9rN4s7FFCEf1ZzaH03bBOG4+T2pgXwMSqaiNorgBwb+m2uJQA9
DFtF7BqS1zrSFgnPLW2MByngtmpbjAZ6zCT1ymIpgOODcZ8I9ZuAA0mam4mbBxA1jqXBK2Thi45Q
AjUoGL2lDqhtULYAZdw8A7zVuJDWDZ3LXynNXnrpK7lahkKKQPUDvMszkuprdhMehzvAia/wMPI0
fkivAGMtMP3/CUCXeuTiRoFn166Tp+hZuVdxBMaFEFHd3AVj1jWEo8wXPD1d/sZ5G7r4jVxMCPCG
BfyjFD1Xbv4OsgZ3NO3WHTbZQbRBRwbeTFxbk8zJ3YFII1hzHEC/LROIUx+0T31Iej/ysm3jZx7+
nl4LjrwPFgLXTwEEKCpTV2REbhS9fre2yezEqGAYY32Y9tZV7iQLVAH6HIL4eUddJPYEURN1HLm+
9zAyWimAqcTPORlt3as7ckzv6F39i5UE5LW24H72UCl/NF+nfeSM1+xZCongxm9sP7ZHPM3r2/EG
N4oI56U9PgNJ7Q4JARjR2ALQcz/czAScJPid2NYreAd/1aoDfNOt6FQ37a/0JiAJ6fcjKfHcTsKb
954kC0FYmdfx0hdytpwBySKySIie8TbjRlsk9dcCmTaVDQzw5IhuD8gHSXfRvblVSTVuJht6CQ4U
kz90UtvRG079+L26j9yWWE67MDzpe6ngX4HsdAG4JR7HcUKaH0TPo5ccxp0Y2c1T6uMS18fdCAgR
TTA476SdeIh2yo11KLWFAWg/+cHpADg/KLqyFyEiHD+npDyou+gVFRc+3u72/U1qPxh+4gx700nt
53rXOJY9G0W1q2y2a45ARu6Bnvu4ef8cbjM33uDxwn5p7c5RXk2UAABDTpIjfZbvmj34G8tjv1+q
zJFnA/3X8qLMHXmoOmvmcfMXyWksDHIUPzOHOcW2lh3dsz6BNHCKTbIxXMTk0tXvQe11Hf9iNnsM
na/LkeTH2GUirQWTOzJlDOW7D8lRKKC+Komf4yf5Sf4t3Km/dAAGdkXupmBoBI4LqpP5QvziWFX+
NpyTXrnkAoDxVAPrc/ycbMprzRfITXPAEXfX75dcaLErLpeoSwN4QwFdpVcFI/kRESHYxNvCDa4Q
OOlC0JN/tMiTL+MyCFx/0dSgRfysesFucFInuAps5gwHUNXZwtXwIbjjq7gFg5dTk37b3OOe3omf
F1b1R8c8GQWXYRgjSi6NHB8Np/R6r/QnL/uIrqMP6yrcaa7ilscugXkHV5DIHr3LvXMln3+vLq5/
1JmfAhxRXNRCdRBKPwLMAVCSTuYk15kT7zMncgQ7tsuv/rVyWicg5U7eh07NnKOJsrMFEwPk+Sfn
Qr2ZCbABpHc1rtJ1bK0QZJeYg5ftR05i8nJ//HjaxFcVKRxYHJCue0o+tscPg+wbguzEyW1XJu7O
K0lEbra4F7SvcUNq57ucvOjeGy4ON7n3gBgSbe7c1PYPkbMBlgXtbW9cFd/XkY+ncHOfk+tgi13Y
3uxtcHI7qFsgxxBdNOTt9mhs9tR7u03JNViSiUY2BkHBoyeSW4g5HYbN8bpzACCyA8fOiO2Nzs3v
zc3r3ac7XpsJkd1pE5PjNV5LiGxTsscz3e76qLpvD5GtkK8UX3p8enMq8vBU4c+ftTPa18eJqNuc
+JQ8ZAT9E2mjkJdNsBXc/M8ESBvdjhy0CoF0hMnf12+4bya31MnJ/dVIfh3fJnyCsxcc9+6a1OSQ
2Rj21tnc7p4AuiFHfM+vmsSbR/9XuDExuMwuif/Y2oH96yVwn96CbUyofYOyK0Tae1SW2dS+xlzO
1jHsP7AeIQG7ML4ZQgdkq5Hb473TOcctIw/eQN5G721v/xocBT96G/BRACkgamIvx3OW03jXbzip
Ieey7E1ue5BY3KRHRu50rCq01dFKbqsO/G6D9hlxUZ1BUCdH3E9Xc13PJPawU2z73t1dASnvbW82
A3n1HzFUxfY6e9uQG4BRYLeH56v7fWZfkZvDBHM++DvLBo+94+4OO/fuYJKd5bxUZO+35L52t5p7
QCc2Mi1iBzCvr3fTaWxkpOBKJd6rSlRY3E3osp1JEN6PLbkqiOvjvgmLK9utfXUvE9+NyK9po2FC
ld1n5Hj9RtgpOyJv3snVIzQpHkLyFtm5p2Pi3Dv8VpJdOK9dQp6ArnWg1WBH+OHht2G7u9IL9u5O
sueR/ab2xkHRl9PZ+vXVAR1hnHZpH69jx/1ynZ33e0503Ktfx9beta5FHhHQAK+5cQvX+w2YmV+5
x3Z3O9rHzuk2nSNtmOOnxD8qGL+8e4J3Q8cHJvvQORs8Vrq18/h0vNbIi4+XOdI5pid6rs8cgzwd
97cYeeogI3PBAUxGsm/d66fUIdT5Usj9yy9Y8uxGBvnKHdd/fLLdm90IA7zyXjF9Ofl68l96gtkd
neTq/VATk1y9hvbruBncnctuRweKTW7nCh51IpLsA4K9Hb88CBqQcONjsssdHmgdtDq319qgzHSE
eUCP7iNGx9xdYN/fvnz0ZA9FdkyIQeB5m4bU24cnESumeyam8NZwskeRZH55Ve8Ke9csnCLVOYr+
K3k4iW8cy5IsmDrK4BDfwEZPXoT9y+R8HBtYzRNWCg67jeyjasuYemp/PHjMzbefuDaots8mOcy5
KwitNop9vy4rtMC0gpMm6slVbsctk0AC41Ed4+ag2IoupAMCr9wCcgDurQ0uc53+GoRtlBSuYhcw
uMu7D1df/vfuc9I9twNbkRXpatHMOaF8+0avhi2KCImHysWrwNev9U25S6+rhdWYG+UXA2KTIDIB
wxY0dLlvRnk6irmVPn5u8MDnQkzsBvB3HDak6h0vtSYpJkDKwqE2lm75frIC1FObqK4G35Zuzinm
yVVJnkO/ShLQce9OW/HL/FJf+xf5BSeS8mjcCA/mXyn3f3Rn/X9A/Fu/Z/F78V+krX+/t/9Fv/7r
nr1D+YvFn/8/yB7NxHrnGUGP43uRv9enN83zf/j7YlmU/lsyQJNoibgOBmECTKH/3bD//b9AFApO
A30utMeJFP+OrPbvi2XcK2vALc63zUAdmPJ8VG3+Ej6y/lvHVTMUu0Rxlj/ESv4n98rfkx4Bp2wD
9G4ge/tuBtNUDLWC1yxwNGf0EODp+6CCDmPpxPLdzP9pnsuliqQMASVLwVkvN3QbJMNhVNTUH/se
tON4sIem0mCiaIlURXE4mfqbv3zo9P5z9px/POv/dSlaXAobydToysYoZ9aCqrczwFJehijFU3Sm
49wPiJw2aTcsFsL/TFj8nx7njz9xJdASQ5+vmqiPEupABUm4VO7xpFpMzuUv4o4k/3TABQlgckGd
mY3UV5u2a7dyiVoCr6+hipKFMtRXAMRQPzQqXzcZhCHyMTFvSqETgAZqBHGB+eb7zcI/Y+BOXkKm
QsFQbStfVwfUafeiGopu0mftI4iFss3lLz3XCXeojDqmAY1rUF8Jle6+6E3pK8kqU7X1UADy8HIn
P5s8SFi/L9eAUi4dIiWlX8UF2Fh7paV4cx/16q+Ihye28Df9wQDPtT9H3hNzmKvIBg01JICnFgDh
Dnp/q+Edd+Hy8NwUcXEbQEHWsVqgPrBU6iOgIxOKXArspgR1xZLsrZsjLiyIoQXZFDOgPkRHqStI
DCTnwPcu2NK5GeKiQgJYkRQbSekDroLipq7Gi3UOXYravTx67gnkf4yV5x+TgDxWR4GWPip3h/46
jLVR3CZMR+WopneaaVdlW0JSRqTdXQpyk3groRiq3BnQ1aoOWt6osdsHDNBOFls6lOABLBiBKywk
aWmI39lN/hkiFzQgmNxTcOqUfjCZAmCOVGwiN1VDNUc1cpKIrzFLp99S2eHmEG/P0Q4M0xZ1gNoG
jKWBbEi3bjHmJ9VTc9XwQtaZ6Vy+JPQo8EVhO9TBitb6uLwWZ9Yau9S35tsM2j9Jn1R+SMPiDmVn
oQnmQFTOr/M2kwsZYVwCqAhmGj/TMtS5B1KRPxrgm31aN3wuWLAerMSggwKNj5glj0JUJ5/9WOUL
8e7c5HChogXIA9WnaQWCirFRUUbZADyTRIaxzo35JC+bagNCW2bpmyKD7KYlhdWzjMJvtjD5Z4KR
yYUJbLBTEAXYFMaaodIIKniTCmBobzbg9Q+Fr8trMJvKDzs6/0wsg3p7zAzwQYZ9NVyhZqb53aOC
0tw3MN3samjaIF7YG2aj/6Erg0seoN3FjICJs6wH6mFtsCqm7N6QhsEAKjhgktPie6E3weQq6hdC
wRkj4J/0Ue5dSUoZlL4FeRJrY7ChsiBqFUbJwkedmT+D83ClHnrwDvTUD9MSghdklBUKMUQB+EOI
OwG7gldEnY0LryznPmcexcn216HaTIauc+W3TWnitrSElI47tVHxeNkazrXPOfxQAsAKGmpkrKls
qk5SNvSXmokIK+van/s9GT8gdyWq8WMQoFoAiYMbAQgoCBgtLDYHTvifuG9wLg/YkJxD/pn6FhiN
PKVnZvYZhVI8uKKQRvKrIIDYbRMZEVQRIW+YFsdMC/oRMjxMNBZC/jxVP1m5/P0TUYraqZKEJRLK
znoJckX+1YsTqixyZgq366aRCw26IBh6VY9Iw0FEGtrJhKqYPjCMhZjw/cL6n2nkUogiQ6mWoeSV
b4JGpbFVVBLhEg/FblBppzGqZZUmrkoSBCae7tp0TF+NQFc+L3/bGYfiGclAEpSOlYr0AupJco4i
Z7B6gYAmYsI1ZPl64d6IGKV3lzs7Y+//4jUXIItpFBmOUA14p+JUlxhBddcULMTwc+1z0QEqWUJc
DazywZonONAwRIUXAxPi5dGfCah/nmJPvCm3yqgd5+15vltB8bTVAkzUhl2xa6tS720UZRhf3TDj
Bi53eO5zuPAwankFkpMO7gupFkiXVo91K+ULjZ9beC42KFmQNFU155V9R9tNFITDPSCreeRNwjTs
BShIOZc/44x968p3F5UBGqQxCC5QowaxgkdQ+oj3spZHuB8vxPgFtXXmIxPywNjgDSPIbTBUoz7q
ct/nppALDygrlin4HEofBDsquDZaE+K/nQIpn8vtnwk/OhcarJKh0FDEEaYcQyBLkeEavQuxP5Q0
Ts2gajeXuzn3GVyICDOlBAWAVEJUB2JqVqODnA9Gt/ARZ1qH7PS3bYKCLay0ZreEaFlwD/oY6V4A
p8121dg17nQQ6CxG4TDOqGVY9zswld4LqLberGuc8/gI2MpKkBkan5mSa4h5bMCpKK1sffadE4/v
KipDALnGtDeKsjdQYGErFOKA68bOuXcEQncrF2CbMeo638HgBcXBTtKblfM+r/bJ4FHH1GQgECj9
JB/pNdUE6A5b8mImds5oOK/WJ0EqUS2K0Y/9lwJBCbBF1Ym7bmo4tx2LFDJ+tMBJqM4pQOaQKp9A
rOOta51z2gTMq7g3sag/JPGu6CDrJ5X647q2OU9lasOCAUUbPuBtLTTo6GQzHcSTq1pXOU+FBnkG
graW+sKghShIRuV3V9bZx7rWOU9lIELJYhHzUggzryvYkUlM88pZ1zrnqtBVjGulROoO/jflFrXW
+xBZ1QJv9hlrVDlPLfSwQ0Edph1oPnDiQVEPV6KFJLZLAgbnOuCcVei0DMqNqACVzBrkES2ox5C+
rwvA/xIqUErTiBqZ+qyubtS6dEH1vHLWOTcF+kztLB2CC5Y+daAVYbD+Awr5636lSXKuamoVau+q
mkKuCUwPThkIoCHRUJX3vM5sOGfVhlGTahT++yBaGRGIaXPXjmK0cMN+blk5d4VeEFS1Mhglat6b
7Njr4PBy9EYqlxKEMx0onMeOqIuclGgmy06laoSqcDX2RG0lTV8XKmck/2mY12ro+0lzSMiVQvEp
iGoPWmL260Ilj0KG+mYcZQHeAxRTV8HyTROUAIXVyrFzXsugJlknGq4oYJwJKiG1g1Ro2QKF+LmZ
5zy2LAdD7EEg5csowPGmhGWfoNKCev1lu5zn94eD5x946sn2SlUxsrJ+wMzIgQzHrWuC08FLAW4a
jVm3E3jQ/LRi2oIbzKP+qTvOj/OmU0D8UmJficvEADAZnHakGEzU4oEnYUkD7dyccc48oYi6S0LM
2SBAoFcsQxVsUaqxLlQonCuzRo3EPIUxwaENUP3RdmuxYInH/dzYOVcGqSVKEwsE0dLUa29oab0z
wGK0LlnjBY9kgWqtIiFQjGosHXQQ794EmH26YE1nBs/rccgGg/L3aGWgRAUJbSiJkzsYRbM0+HPN
c3svqsr0RknBHiyNfW46+Gv1IoACq3W7Cgog4J4bunY30MCgV0ke1reF1NwJWjJTJoDgspDCCIQ0
ajylzgghKijKznRKdkPpfJvTWMnvdOqiWyZDpfeIW3JcNLVmEYA/rkhNUBa1KQhUG3DgxCDSgTS8
j9eHIX0EbVn2CB7TCiyBjWKWjqlOeMXQdMuHbIEmbFApGIvQZEbJvTeEAHx7+sBQbiIkaqp9gjNV
UbaNwfSvrhwa83aYRlDKqXoNpsoxBpN1BHhpKy6s0Ryyf3BBmYtWYLtXUjnPCxxkJvbAChk4unp8
D3ooEhaTMoMJm1QxCWjnoGVRl2CrvBxqzqwejyKXtLhPVbCQ+ynNtT1ItMZ7M4unp1Wt8/ph4xhB
ai4Oqa8nuehB8MSVwcC0sH/Mc/PTnM2fdBIltaLvsz6NqT81rAI7RSgDkwSmGZ2Ao2Xb1lP/sO4r
uPjY1CIkmyGO5Wcm6I4kCazck4Uy5XVL8AfFfPIdQwNEw6SW0DsDu48jFIbqiJmlLBzV/lSf/DRN
XGQEz7cw9Y2Y+ZCnoihoRQFKtkGtJwVUcDKyygsLddRsEcQe5UFuQWDvJSaEgx0IY4IqR+5BSjEX
sqpFvS4l5QXBMinVQPqtZn6kdgPo61mDZy6jNZdEfc7ZNJcXQdEz7tQQtGgqbns8UTUB7Y7Y0uZ8
rnUuKRqDru8N6Ib4CQQTX4NQRGmytAg8Otc6F00DVYhZ30CUBGS14SbpxtrTCktfCtY/uwwvFtOC
hlevJKhtpqFRgIKwqeRfXTQqwkL7ZzKJPw/NJ6YsgIMoU+Sp8dUhBU9KVoJ+gKhxalp4uc2zhahy
xvH/YO5PeokydQAsOmI+CER1kMlL9RSAnkGRoQyaGIVNy6ReQt2dWw/5e5ApoPzRtkkmeKLZpgdQ
KP6KrSldd0L4A2Q5+ZBJapMmokPggcNv8IC7qaEZGXULceXcYnBJS6o1eIuDYrcPCk0Qxlq5GWou
CEZmEpI8AI/T5eh4DnYj8u5WlkZmgXbDb0CB1G3TsB1lT8zk9BUUTlG516DzCea0DjLzXiZbaeGo
Stxqu0HTpOKqBZ3AtDCUM4vFS98ISHTA195EflhV6oNUURAMWktWd65x3jNprCDZr9B4YQ7+aCqx
K8lsXDn02dZPTEFrMCNGrYR+OsG+bQUB6zUDO0G+sFmeGz13YjFZixKyarQ8sxZFcKyIFfgLVepc
toFzrc8/Pxm9BP6cvGKq5YFxSn3pB8nyBpDsP19u/Yy/i8r31occ7C2qkGJfolB/CwewxhGagA3R
6Smtuo0CScklfccfnQbl61x0L8ApCtpXI4U4GljfwGjMDlkvyg9hODVflz/n3GRxIcWq9A6atKLp
VUWsOwNoovzQUrrN5dZnc/xhu+eRipKCp2qoZ4T+AHrB+LfRgW1xJ9Gy6D0BNE/MxS1cX+wMUZCe
Lvd4bnm4ONPkYZpUFggWY6GS7KIBLwBRyrhSgXuTQP0B4uEudC/39ePcgSmAizXdYEbQ8kgErw8S
MHVEVl9ndq6IjbQQNM91wK0/iHMDEFSBr7YuQDZGVGMuwM2HCsXq676ACyNAlch1CcZwr9OD+KUH
Ae+tWKOgdF3r8xqdOGKlyTQZxlwA9IniDNWNkpOY8tKr/LnJ4YIIqMPyFm/f1IdmVDU4Brhwn3FC
EtQ1QQqrO/d7MnqwYRq6aEGF0Ryy567DfkF1cHCumxouikzdEPeyOkLlRhzba23srU2TW8bKZeWc
Os2rVIfgAETAJChf1zgjHKG0vQSDOzfxXA5vhVmuiUEue+Cj0wYcpMBb66pKpa5BS2LiORdWKuCt
sa3lfj/1lkZKI+g/kFRN1B6AFFuKrWe+gocbmhkkNa2Z/j8Yk9g3IP8H6p04WPiGc61zjlWCZFDp
EO58tY/LHTN0aGvWLHxfZT08Pi+Q+1nbWE988Ml17abIBjUnSKKhSrOuA8638rrVqnJAB2JjtE8g
5qZ33SRpxcrmOddKYrCs5kIAygCwAl5BvgDs3wUwdf+ZZO/fQBPsm5x3UTkYWz1qEn8ChAXU/GMx
7UE4C82ly9MzT8O/tjW0z/lXN0ylrmdBPNtOATotVcwcAeTZo02pvqTLe64Tzs2MOjRA9h1gDSQa
4S1cbUFULWeVBuWFEAdn5/K3nLNUztuAHG1EGbx7vtKCCon2Feq4GmnVC6Rp8di8VIfKCh3qxC/M
ERRQWpBD4CKp9JdVg+dheHIHLqe+QPNDLb9XEW5Bwkpd89KGoXMunIU9g8ghCJD7JipvlHklIDux
5GFnVtfg9sZ+mNSpqXFBCL0nA/T9xdgOdgG+wgcrkapVF2r4Bs6Pk1CdqrKEsoAuRiyDKJAZhmAi
U8xVr27ogPNkYeiNKNHMCNpibeNWLVCe3SCvOYagcc6NSyMyoQ6kR74UjsyDrksNCZhx1UU3Wuec
uEy7HiAgJfbbTgcIWZckbV9ECS6J19km778oIMtq6Oig+EJ4GHMLwsa1uSS1ecZrDc5rBwCCB6kP
Y1+mkgDBCZzV8HyoPFwe+s+AR3B3cZltKBhSCKERULlMlZW5YWlG1DZSZFhdVYJaJI5a9QPqCnn8
AEo+4X3MJbGaGd5wR+1fHsOZL+QhdCwVeugg4egwpW31rvUMJf1hYjyua51zbkmBsleK1/+ZD1re
GpCbc9QRJU3rWuecWwflHDQ4zdCvk9DaK72medaYLgKez00N59U0ExTRyLDkgppYew30kg7rArrm
ORFrP/d6kvcOQaWF4MQPfckKvjSIWxLcmUTuupnhXRqvGiqLcG9Rtbh/FwPcWwygCl6Y93kCftiX
dc6l83ZksSmKAXhjZwZ9HQT5V1ElqCgxoG2zRLF0bvo5x65VVQYWpYFlgls/9JKZqhuU11mzLrvT
Od9G1aGeKOEkeAZ0kvC8JNlq3SfOqgXgIXAolsG5BpIo3hQ1KLTLVehejME6r+IRcFWHUJqYaByF
g2CKpWW6p6OqrbMdjfPZGkyVnZQIlhfFVXxQhkncVgKk09ZNDOezOV7dJlqalteyXIeg7ahD+Q/q
outany32xKniXNegPQrROIXRL5Nm1Dah47dy6JzHykmHUhShwbQXVnSgeQ/2dLCSeJeHfsapNM5l
laqWijaYcFlXGiioUsFZzEBvC5bSEuKe/coJ4lwXL3NTj9ID3BWAYsrvOsgwURA/r8vlNM5l2wRF
pFZCLc9IEmjdMSsEy7ZcLNRnn5shzmElExKALAgQdurKKqArlLDBBoiyk0lUSP2q238Q+PCb8iTL
XYSSIOjSFQZYUyNvwGP3QuicbeWH0Mlr3RvtgO28iuctK4W6EuuhQxhA6OGyDZ1rnXPduEg6iB7h
baHWpf6lhtCDP0UKu1nXOue6xoR6jDhRAq+H7ilBJfFzM7IljsRzQ+c8l5Ya5EQnND4IkQz5n+BJ
TYSPdQOf+zyJCkFLAUKxZk2iCVrRihJGB4ECIbFyTTnPtUbKoM4oB54qFp/iWG2zEm+u64Yufx86
AzW1rsSxBRWWJD00dSFAkzCWgE1e1z7nsZUSQrCvGgWvSgftKYhV6z1L06UD/LlF5Ty2UNXeGiLd
8ibA9Q8ZrrH8qJVX7rE8FC43x34cBmyDkN6qt3mqClBckpuFaDNb9Q+eyuPg5AJSQBLYxz1lyBVn
BDIEQRn87psyzXsni1J9u2oJeEicnEYFUCD1vK2g2DaA2lk/xUs8rGdWQOF8Nh4w3ZDjEbwMJKwe
S427vF08lZ6bIs5n5dJMQCqKDAo8BuzVZCMEzuRuVBiUElGjcdCqAToU62aJ8+EEoldd38aBl1VS
aIN1rXMMoBRWrgHnwrrVjSqKIPAlRi0PBBlE8VlJZrAu11c4L4amrGyNBkAWRaKIW8grgPGj1sN1
RzgeBjcWiG8qGPo9VdPvklqkdtANK+9vFc6FDd0SUyvHOxx0bCo3bqXYybR23KxaVR4Fp0C4MEvU
SPCgSKY4SWNBqyVjyrrbfx4EB4GhSumALMP9p1JdB9ADIzWl4cLd85l0ZGYzOd1Vcmisl2aFZ6lJ
CgMw6vZFBu7+SSpQuQUF3WSdafIosRAF95ERwHakTg5AoRz220HUjQXLnAf7Q5TjwVrQjqPWhLJd
L2bxBGZTpGtszyCq1UCULIJgUNFkAmR78zRNFubtTEj6w/Z3shszS9BYEfeCF8kdg6ZR1/sAiPV3
ly3q3AdxnqywWJlUlHZ7QmwmX3QatYey0aVbEcmcaHcSZNLFLBsWLkb/gGh+mj/OsyszQICdsPdT
sdKhJxEpEKMDjKcIbkqxym8kPcdlVG01mnSIoJwIGsh+kq0NlCKn5wwqzrEN5dHMcse0ELu7EMLg
zMn0KBYd4Cj0ft02z2OAGpDk9KMBRYKslz7DTH/Ugurr8oSfW04ug6ibEbeHoSp4OQvVt5qlAF+K
BqNP65rn4o8lQTxKogMSIBGCXyPLLB8EuasqcU3rDxnriS2qZYZcX4V+Ys66L0tNfvdVWq6cc/N7
fFBMaIiAkALnaHHIfbGvw60MheOVrXPRp8pFswmB8PWErrvWM+E2iIuV19k8oquHZHSumCkykqAF
sLLLxu1QlSuf83n0KcpD44FR2KIpNZ+xnDwker2Qs52xRR4kNqY13gJRYg9lEhrvlFTsIUOoiOtO
tzzVN+0MUw/EAvtsTNVnxRCsG1zA6N4qQ+dxYQEbWU8NzfKKkNUkl4aaRPW0qq4Rhs650TCyWsNT
teWVev2blc3b2IXrpoWHgiHgZU1RAtoi4ZD1XEiF7sthu3L74+FdZgTdcFQwCZ7EzPgxjoLmuYoD
Y12GIHJelAQNHrNkSD9mps6OuK+j3qRnirtqSWfustMMwTLCAnjlAFyMdaHdT6ym1yAAKdcZjMhn
3yga7yEJh8M+o20ERZUoO7JSLFY+C4lcxp0LcpvmHaJAqOujVw/lcKVn6iK572x5P+ycPMAr7vAi
2ocZQGMDyz8NAAWy49RS5S0SxqaEODloxMXSBUghfw86q9vo2RQXrhwFowBFLVAKeKjy+YzBC1S7
ugqhVOihggsfOP0it3P8hDnTVGsPcdOY6qoVhR99X1HoC8iymCDqWqBq83IUFZCyDJaAPD9nlGBd
/N76MHUCZFlbgKqCjj0roLJ6l6dW2Fe1UK1CMqMLLmFJIGPZlkMOkUtFw800Fay6IHozFOsOIzwU
bRiENk9jAztqrLYbvKZrpKHQ7V7nUdwMZUoVQv2xM72wh1pTaIVXQRutuz0DIub79KdQspu0UQo8
Y8RDJS0B/8q1qVx11AGagWu9kyCgl+AuhI1qi4qcIHDFWFtFrAYZIC6QdcxIoGmpQfB4GMorvYzM
+0iZxrs1047Hqu9jx1N5YQRli7FLo0ziUAfJbCOsg5GYFhfIDDNU4nzABmKAGfJdjEO2kcsouF83
di6MtSrtBd3EgQDsWk+BXPWoNRozZ13j3Gmj7NQUcsXIZRIRpN9Vq9/3gboONQjO7++z3ugCFcwR
CaSA0oONAc6g4zC12uOqofPALCGmk970lukNEH7bllrRHKimraKAgPITb+15MBa00EwvbvU3Vcpe
jXxVkSda5ky9VyWt7FmJs8ykG/swY9kWAtDiquO2yWO+TBQWVHqKJK/Me2EzDXKIC1dFVFYV/mD0
nLH3kD9khpAjzUPFmwMt7QOKsJaArGcABZCl+W4ybQaMkS6lyK3FOnOt3hxg7toQgKtamvTeyxRB
be1aiNIWMohZVrig3zV6UIyWOOuvMyzOJ0C5gjNx3ZteL1iii0ebgtTYlFe2zjmF0Oq1FAiT6eH2
pX7v2Tj54tSNqw4QJk/alg/SEBsmzFYVsq1ulYpT6f26p0+ooX1fnLET5FxNcZdPI6VBYbv8AG3V
JW2GeYX/nU4hnn1vXIBQMZSWcD+q5lbltgYKiQe9DBZYsc61zrnzRPVJqoMGOX4VDnhczWU30uNV
R3wQO34fOoo3UCYvM8Pr+rxJ7TGPM+hJ0Lyp19kMDwIL+26E8GVrepDdBgdtE+V3UZ6yh1X2zoO/
SgFlpJMMfW/NrCMfEJfIa0elXnVCAVfp98nBTdwQplCl9PqIxpsk7jK3b4Yl0qZz68r56hTUTWvp
WFetrlNPb0oU8aCGcuFy8VzrnK82Bbh/wcSLeTfMm8FSwD6vi6soXbALcKl4DrCMDJim4VVBkzwD
e63c9m1ZrkpjIeX7fdprBdQEZaLrAF9P8S102INXS4FS8iqT4XFfstiKfSlG2B1Nq6Eg0Ri6Vz2P
kXWua59zV7FRcLhSFZDm90MbujHOoKENYtHwbl37nMcqQSQZKjSgvcJstddMleqHcpjC23Wtc9km
C1mlMjlGko9d6V42MvMm6sppnbvy4jzUUK3YhHKPB1XgiiR900B+Ddrz68bOuasOpWVNGiLDo+Ch
dq18FA55GdQ361rn3LUKLCVNItXw5kIlpwoFxZmEVFpn8zysqysQfpt5fyo1xcl1MDuBmn9caZKc
u0KfdoDqIs6Ffc7akNRgjtpCA5cKK9vnHLYL23QSy3lzTcqnsaxerVz5uDzrZ47lPJYrDWYN5HQK
PFbH9Bksw1PiWamYSZ5VRyuzWh7T1UxF1gsJ7or6/8vZly1JigPLfhFmCCQEr4JMsrK2rl6quuoF
620QEquE2L7+eo7dYzbD6Z6yk4/90BQppFCEh4e7Rj429g0sGRV0Lv/7J/whEu85XUDmDIiSEc9L
P9QoVJLWt0JOqpjS6/7A7sxyr1irpkM1MSxkEJNscptcWwixXc5Ml7Cd3crjfKSx0hm0t6MQMtUx
7J6ve/vdqXXaxPVoYqR9fILefu/zVCbuPYeuPy3+7tTqEPSQuETE6aFimrpYfw1m7z1Z+D89PPj3
RWVDB8fsBdn2OhMYevdg7EFC9Sq4Jd7zuQY9Ym5/BNwybl4jmtaLsnIz7w4RX66j3+SsezcpSLdG
dVPMSV7pRJYnq+oGLnJBtDx6ca+Lc0zguwB1/+EZZpCbS9VqVStgPOZ/TXq0hIgLx/ELFDnJ13KG
avmpoHF/o8Cf+7EUXcJAaK+XH1dtkT0rbGhcODXbEudth7nADF2GVaalKYrwuj24Z4axnqDYnJFG
Lu1kvwQra7/RcbqOiB3vvVRiuHg3ZRlghw/yYWCLxXDL9u26pdmdfbuuXtTbNs4Dx2CoxCv+YqGd
c11JRneHPya4SH3QTHKJ0TfoJbar5mJMehBArnv93eEHQBHUPSRW8g0iEq+MRuxr3IbTl+uevjv8
tYLuN2TeUJEvW/V9Uo2+sUV8HXcI3kD/Pv0F9E/ATZfAowtdjqJUYOsKaPaz+LqLg+6u7TXgZkk6
XBxeg4nPKjQBlJer9yLAH4IX3V3a5cATXThQLTsNE2b0d3vISFy17ntyWAItAsf9luXF0DdHboYz
bBWi67bMnhsWynYpp8JjOeaSZyDpZPhs2Ta8s2UuO/s3YXFPCGtm5W1VbZChzvX0hU0egc1TNSRG
IER4X/97fS64wO/+yO7Q1nbjoZQzz4O+ZTczrGd+BaOx8Cpm3bHFnEa3zZ+kIwWEdZorkd6/rVn/
0W7HUD80vbeB5bE3b+ekofEi5mWer2tZxXsNtVXTaDOhYkCSNbKP2F/Zq6tJ4x/+e9H+sF/D3WGG
cjuYGTEWzQe+kobhMKah11/XvY73LLGBDnQJLlSr0O8iIefuhyHLe2JTf3r13UGu1wC3Z4eHUwoV
d7E4DYfzZuD0+bql2R3lzRkYZSyYGlA87h8hGLgJ1gfz21VP3/PEYrRR6QSwNrddeA+9/C0j0srj
dQ+/pCf/2JXNhmpwVjzKu3UlOfQV63yEttiVT9/VytFa1b2JKUxoQQcRJQ1/Fjq5SlUphszav1+9
GsOhC0dCc9fUsK2uS3Ddwum6anPPDeuXjq4jxHBytrqHIvR7YXv5HiNpZy33P8PDsO/696u3AzJu
aYoon3padye0DMfzGMGQQwRbP3yE4tI4CiZp34sq0F4hYM1nXHZphVIIffd6EInSXS84X7Z7GDW0
cHHuveKxiVsfLvZTrOR1ONb/6mmu4zbYGVCTC4bp0zJJGUK8jsj3oKw/xGJ/d3YgsMC2WnOWG8O/
mW6pIWrkd/6abiA1p2sh2S/ud913zZDBYaIlvkonFpjxDjQmHgcmzf0onxMph7QhUOgTbWjor+tO
1i5e1oBaGm/YgOxG4PspBSVdFNLXTZbGew01hsEJkOZklA+zOSIpedbUXvfFg120xEBvMm0MkPS8
FUGeyMHlTcvew6P/Nu39zeW7F0OL/HZY6YaMeQrhu3SIV92Ur5DMs2UaQ3F1EK7yyIfK10OJUXRW
yvNUtYAF7MWlTYysdP4hIm6JMg9E9CWb+DB/CoLRHw96HtgsYniZzAezrct3P4x55gXRh8UhKRek
9ZpvvG188w6d8xJq/vdv4fu+tjcNrexnIKUbVCE9IQOJ7Um3LfkZ8Y5+XtGseb5mN/F9j5s6BbFJ
aVg+6VYdI+nMWzISc11nju+b3FCJ5MgVA4CmXuRuGPwDAEBeOaHP903uNu7t2vgBUpMZGynVI+ke
YuejrL5mceI9k9FUYBqC8oqUtOOlqJZFii5gVwLKZHdFVh2CRKIoyzvjfhAcOgGs7bqBq/jvG+If
96++gNXlFrE8KotSNFv5KSHxj+uWZXdB1nwM/cQAOppiZm9bOAbgyPj/38Dz/2Znh27hJYP/x5sD
BA8INyaCUJwcH4PRY38tsMd5ve7ddzckq6ziG8O1UE80+D5rvHdWggH33uzPn8LQni6J+VrXAFiJ
0Enn9V2o5+lV14HRh1YWEubdIPN+Brc9fmiWeqW3QGfa8aVhLRRlFwz1f6q3oH1QUdybDKDM/KEx
pfSzbdXLJmS5xrAm57FFB9p38wO8NNmWTsXUqSy8iPFno4HS0jvb/w+db76XEQJtuopg58VwlSkO
lnVUbn/JLqBUgMKz8ptyK+viXkLC7Rktr+0O7JgOA3gVaa5j5AKX+PdmwNhaWdECM+iB77G/t/GI
WJhetxd2F9JSFhvYbwHPdWg8GHHXjSMpkdV1xibYyrscpAunBHxitIzsSGneQfvmoGLDj1e9/p4j
muiphHmJz/IthjZhA13lM9w51ZWUgz1JdIW+IbLJC0bkq/LH3Btgt2js+NfJb8R7migvnRmneWFI
YSgXuGGBdTVyuHJxdjGqB7O9WqMxyguJbB6mm2X7KvtCX9e73/NEV+7QVbcj1r4ph5tQsjHl0di+
c/3/oa7cs0R7+An5y2gRvOsV3VL0As/dcOVUaLwnicJ6rUaqElOUxCN4K5AyFbCuKbP/3pV/AFr2
XMjYwpBlbLFtqPUNTRfZQgo6wEh3edbMRX/991/5/QrxZJ8ExypEWr2yvFf2uyqSb6a5TkESCfwu
5jiP1HHczywHC7Z4hI50i+Fo61+1MTFW8e+IllDaILXDrb85Iu9iWpKTk0xfBaZAN+7fT5e2Waa2
JWEeu2R6mKUyn5K4UM//veq//7YgSPz76SGN1NqWVQhSSV+vqZRVt2QY7hhfBwh5L1ehjHxPc4MY
lZNJV+I3IP8SxVB9olvPror5fE90q2nJNlVOYV6orjiUqlpPpKfXhWSMLvx7gYq6WIgjLc2LSJFj
M/kdBir962IaKFP/fnoPWevOq2uaj5NtBrFsnjlNRF/ZTuZ7olsESHr0Sjy/TzxzvzIfbHA4zb2T
TfzhyO6FzaAmZIksFc09M0UgJNFf9uJB+t87808P351ZvDmUZQzi8Vxt6pboqhKh6aJ3WnYXWOk3
5diewTZ1y0LaCbi3b7tmS02nbZRCx2iFNlgQ9/RoA2e+yikYv//3z/kDkMP3tLaigAvaRuIQlH2C
YrZaLbNixQTIXxdo6t51caMvaf1YuyNZiqhXUNgEQJiFhR9asQFjIgfL2mASW9vp7qOLh+ZWF8qv
BZIqPp8xTYd2+H+/7h/iwp4nJ5XcLm6HYT63ZFxEBNrNFx+UhO/9UPKrWlZ8L5dma74ljT8jKsCd
PBuIpanXtss7t9Yf9s+eLhco6nUb28J8m4PpZELXPDGMZ14X8/dcuXoGBW2UfpBD62TIIE4/ntvB
VFdlC3zPlZv7sDRDR/H0qd5EWAfVfehdSVPne65c6MAcingb5tBSCW9CnQRP8Za8N29zCYy/OVl7
mbRJoV9ioK2dt33SAOJodf/SbqbWAqMxrsuoH9mrvK3AiNzFCAvlFOuakOTD1mHrwwq8+R5P4Xrl
Ftpd7FE5FmopeJDHErpiByoZnOj6sbbvyZD/aY/u7nbddIj7l100J4k6Qfa/yCSoFde9/p4+1zh/
4KUNfTQl4ziVNOIZPsZ1TFq+V0TzKtMCloNd/Cz5eFgLn2V1M1zX5ufRrh1Q26W0ETr9OcP1nqIF
BknOhl4XePaOorVXc7vBsjYPO92+Ktj1CV6E3Zf/Dp1/+Kh75twaS02bzid5ZNT0Bai9utdL854z
1O9BcL7XQ5vaGLBBZ0le9gP46stg2y+8pMUb1DEGT4zWK5zwbOl/9uUwTXkJZdOrOLZ8byhahQFb
1TQT0CVndDugAJqiMz3eXLdsu7M8M9rQWY0kp2On8qFmR4y9XZln7f1C17GM43rpSa6Nmz/TSrHj
FLDxcN2r746x6XiQ8AavXpe8+ul3ZG0wgg2RhqsevyfWbYy2Czw6cBsAuX4elXUYTw2Cb9c9fYdZ
ShdPPTIQP4cbcn1sUFqjaaivUr+P+Z5RF+J6J4gdfm4rkDEFbHwtfCU3dmUEZbv0vF5jKFoR5+dz
TYqML3KGykpyHW+E7xl1nJnSglJActAAqu+9jBjaD9fiMZxdIsg/cFHYWLFu6goCab1lOM/wTMot
Uf5VgAbfK6VxplCFtjM+rNfzL8aE9Y9NV5N8Z1f+4Z5nu/PKvbrsqwZhrmogWil8L6kXMXmgTwmj
rHoFkBkt1x2wPcFOUuuVUIzCTbaG6w30MNaHcpjeI2ZddvpvMpY9v26rFIHLj+fnyM+X+S4MFH+M
NrpCsD9kU5kWjrfDwccQSpANf+eqV528PVdOT42e+rb18wpWeQ9+uJV3o5Pmugx1T5TbOJ9iv4Qu
OrTUysfOwtOgXtf5us21J8q5qimhFlZBdZ07cxiY/A7jve2drXXZ/7/5IHtXUTYM0HzecC4KOk0/
7Lo1n9lYv+cC8aenX0qef5y6oY1DGzRlkJuG+gKGgV2aRO17XC2YPF3C/u9e//KH//EHPDTWG6i3
BrmEH6cBG2DqViag+6RqJ0DlmofDUsIv4MZfKdRr2aKn5cIx8eps3YJo++SgxwxqLQTHfsb1Fo6i
oivABzYD2UpX0zbToRjaqBBwoq1AJWRbVN1tSecqAU49Z1kyDoWfWo5JpxQtcZek0RBzB+O4oVJp
POpgTctF+XNulerGVHW2W3MWTqE7JWWQsIObmYsFg0Gegwyxa7vjGjYgq6zr5pszBjonc2tq27tU
KzQ9PpgSRtwnVgEROEi3wY5NBxGLROWpILh1m4SarSynTaKxN2j3oYIryouPLG986x2MqfFgNsk0
cLO3pI3afP0jnOi2pLaZqkk00BesPiaV9SvhrySiuUb5O4sZZJdXsFmh4xSNQx2Kwtfjeubrhg0K
uzqMp3wqWgIlMj1u1XBi3POL27D3tiBt0OvY7hlM2FS2+ttafGvb/sKaQIhfArHoJE7gmqSN/gZN
eP0LHy4uDkkYGPKdBMVYPIRxHeFOY2rRYvBGj4jG9ynq88IO9dmNQALTBULO/gny++FwQyAZ2uEV
fROnhI9NizQnIt9gxkjX1IPLIU9V6ZGPAfNo8qGBOdQNDCENO60QRS9hHxguxfMWUH+6N0Gg0LsE
Glixc+hZV6RVV/o0g91Q+7PqZ9UeSq9XCTTGKjI+WA36b+qvyaQPI3KJx3LWcOci4xaup23b4kno
uSjGA9TKzHYcyyH4SrSMhnM5U0itBXZoHpa+kM94wwp8rhKyoa89XdbnSo7fGJLSb9qD/lE29CtO
VL8G5nPbufVjM9b0eV7tqA7BSkFWcaFqOtHXyoOUM4FKnKibKMgcj7wnaIZHp3pENQGQIxlMOozB
+jEAJSI4FdUIxMSyaGanWrZtkBHDgApBkayyopJrhXbr2kX9KSJG3sMMum4/U8g1J4dkkOMLCJlN
la1rpMavKuyL6hjOvF2PQ0zi4KMqmik4Lr0q1FGj3YdNa/25/RgHJSM3IZytFrgn1sZmC0YWwatn
3lJlFJPHnmjsYtUBwv9mPXVmXOqbMGLYkti7ZQUd6pEUSRojvqPj7Om1F7XkQCkHZeE0tYyJGtKK
9oSCz1DPQeah8n+Qm7Pxx7kd1HnAILv+uZop4MeON766pRJWJkgHpUV/yER/KQCJ34MhYo+kD5vl
wDd83VPsGndf0jXC99wWNRzMSvvpadpo4F4Zw9Kk2oAnDAM749a7dg28V8f1BkEIKMtHj3B0rhrR
QdKqE83cdz7eHsoWD3KEY2bGZpzzYxK7dr6vzZj4GT5mER+Ilfxn0bW1e10DINUZmG4xP5LE9Hc8
ccAiQSDwvmEAgkSpLJcaqFZV9UkW9CTRB9+T0x2sqtAh9Rro/982ndHJ48XPtzHC9OHFPLMcMD2x
UmM/MSyhzGjs115qS1BZb1e3rXU6RcsCmSnihd+dwRHHjM5wiSYdieThouY4HGeJlX8qtmqmpxCW
uPY2ov2z1N6hqab1m18O+C4thEHnLC7hHKBExLqL6mY38yA+UOdReDa2S9ScIcBcanyyGBNBDvIa
y13sCEGTpAim7X6AH/b3eIndeFuBuz69KBe07l41lVpuao+w2V5uB14RQbvWAAaOJQil/lbUTbrw
cWrSaCyil5gBtDx4fmN++oWeM+cB+cD3vzBIxkNbF0m2VOOY86CHb/sIffpo694unXahXDik0ui/
pA+GoIDNAlj/MftaQGPvGC6Y+Wwxj5VV04QSMu6T1G9cla56MgLVGHsCTOFl7Qzu9JJE7vs6shZ6
J/OLgX1ZIDgO88NM4iGFTFSblWheprWckQ7GHjtgy8gSS0ElyuyGl7dKetOcOhN5j3ApBQfbxhuW
de4w9S2sTyWUg9BpF+DJu5Mhc1rCEBdXgCkP3Lgwg2/bF9xg8ryYLkh9qCqWoiyT+21px1LA8oJk
DE3NCSpz3qfZyW8BJcU3+BQFT1EdwWF98nrR+bhu5BwgovuySmlj14+DHe0r7KDcba8C/2vdS/sa
8r5ITVVtqU9599GYBj+w9pJTSJav7cI/OnhDioabJqWRjDIowQQCmzI416CJgeu/cIgIK/UF0gf8
kUzdm9dUgGzXBg4Oap4/Lg2mDKLEs5ksoMUy9AWaU2Ny0hOgUFajMx+GxVOn6qew1ksal3TMvW58
HqrtjRk/OCyYAsxb6EsKT4/2HCkPO7xvql/eWDCh2/JJRfSbGaNHWFzdJkk0Hs3SPm7bkoxim/zq
B8Rwgu3AnE6+qISWQImgI7NN04E1Q3yqLYyWVY9+TTgMdbrNW/MLJzsi6abNj67bIGTmx80ZyYk5
1NLc+WuMywo2Fa8UhrFvhetvwmB5rBuzpKT26UM01/lAtycd8vAGF4V/xyO5HScWGOG7eP7olnV6
NVqvQnljnOKMufsixDpJZB+irXRx7CJUMr50PEWyIV+KZl0/tugGn7mH7VtBIzobiq4WfgnF72ky
az72wdtWRli0WQqW1FZ0YXNcOygBhRBXzMM+XB+Il4QYbSpsKcAqG9MyIMEbJJXcd+nC79DMClNw
Omzu9/wFlD11ssSDTAmM6U8Slqsi5HQ7RWvfa8EpVKNx0LA8Y/AqqwSGI7BcwKaz1SMv1MoF5E/K
V13iQhsjOwrZtyY5YI8c4rIzmWxk8DD6Un2jgx3ut8gLsqnxj5SXwwMNkEyOY31mSNRSEun+4EfK
h+FXgxQpmOiLRS/4ZFq5iHpoblAZs7tinh8q6X3WMqAnHJ4DKRk/rPNYiaYgm1iYH6R6kGczFp+L
Uk9pCJv2VJPFihoehehSqOo8+z4itwu/0tZ9CyEAk/Zgz9ViJstwQM9g/IZZzibrYq8qhZsre+Ia
kdZbY/8BYmP8MSSS4qLY5pcNTPdskp2FN06YiLEqTZ9uq5tVugaB/VWBnlBlvrNdlc41lxmMJlox
QgoQsaVlbyVd4jJf0DGrQWApQ5oz541DaohXnwITT+kqi0WEhDGxIC1Ig216Qy05UlBxSByJDsPo
NRgiQWzg2rLcMmVpmzXatVuaTFylgUFIJAspzw42d8sDxoUrAe5elPmw8czchYYISbIAw4LhuSqI
zOeuMKlsqzdoLmkB8aMSMoacZAt34ecB2mVptcJiCH8k4NupD4vAQVaf0mNi9HDLGvcwrcmXaqsf
hqY5O7gdnaKkGtUzZk2TO+SDtHtqoY+BSy6ex6+wYJ7X1F/CxuG09OA3TvNTX+pVZaQYcDmwsE8g
yRsrcmgAqVV302aTYzsacl+rlkkBb6IoTsN5oZ2gXpug0khC5BcNYo2oRsgcGyzFXQG7q6+lWUg6
IPP/yJJYiXD2vbt2iw+y4rdIgIZ7L2ysFHSy80H68VdX2nNXjzC1qJGkaeR+j9Ccp4fBW/PeNs0j
pB5exxC85aRvEmGnjQ8CpvdxOvkaxUtb0RSoksXWYBZZku+fk5IP5LTRxuNiWPzujOokaMAIZetf
FVSn8qVo2iHTZi0PsMkZhBe0a3icdFgheb1IosdxqY8VpX3qNH0Y0EITXilrwYNBHw0f+HOApiDs
rOA5OkBUS9QFxf9CpSvqtcXaNf3o38iqslmBG9SlPtPbyQTYpxClDBkm8Jr2Vx1WJkgrUnYfi00B
IWGowUQ/JU2SFQuEBG4M4/rDphd3SNxSZHULHbthrbrXjjburp9jB7MoXcLNYeuzlkz2aGqFJAhT
BEcC0O5LG/T2hKjRHhLbtweN+/rgyaX6qElCnghyCqSKq9emHufJTbV0zRd4jYPPBXdbuJ7WfXXj
6Gg+oEab7ikhuBfjLW5HmKC2YUr1hCWeqph+msw4/JpHaLYOugtOgQ5rXxRtz28qJOJ3EJAN02oZ
/I+2mXUeaoIBGYeNT0BZhEx5PwzCLowIAnlNI6q27376BCVtsk2f2ZKwTBnVA9Np6zMojgpTq235
XBeQ9sQIYSf9g+PEi0SktPphy7n7hDZkc2fmCdkxt/Yc8LbDFivlKJKYeDfJFspsVot3DotR3bSk
4wcgtLH+YObBqYNu0XJAxOYL6DKQTytWWsoM2rTF88xUFwscy/E1WSUMYWlMuntQU6ovczH6X1lY
Yu2kqdvnMLQEhbRnPCT/EUGXNKhforY12ZRcsmvb1NEmeDtGN35po9thKvs3VqLRjzoHeROqyvhQ
JFC3sg006D2o6931a8vGU2FdK4JWNeP9EkIhVUCcyUvHeJx0Kkdvw+2kmgL1TkQ4egAF6qdwSVC/
zHY6L2sbPwANIN8uljgClpoDNnOpZ9gKmfI8LaRjwrSRecalE/dpFFkwESF9WnLRJhh+bOaxyxdM
ht4gxMWflOT6hdTBDDMH776w4JILQze40S8EEbDoZ55pmyBi0mFpj7iK5z5VlXvwQC/MkIQnvzB1
O3QH7EqrHrQJMTd1mWdK5wGAAbjWHFdukDxgn3zH3OgMK/nkQ7867NtVLQcWuaQTau0R4STf1Gc4
/d1uDaxBy7F7cSFABLFMvt9CbUv14YFQHTwRHvbT61SzdjnC/5hiZk4T2AN1WzrPlf9hqRtE4igY
Kpfp2WeYU5rH4K1PzPp19spJi7XrEg+BrYAR4lyVqEwKr/wsWbUCBgk90MmnvvSOcRglm7Absw8y
sNJlc0xRDQIPYb7gJYSJxQQA6EhXD1b1YGr1z8Ww2YyrAqYwDJSD2zWokcYEIfvZIRFJ+7poDxKR
5UFPgcb3sSFc1gpS8lNMi/VcYIrxeUJ36SBDOt0yI5/BQIpvewnASCMmCIyP6Q3SbAByoHUzZB2E
um8onzWWqArKU9PpMsc9ou6nrRmzKFjbzNKSHpXfRJjV8mkpitlzh7Ex7cOAJlOKJFk/myjojwb/
TgG/qGyGl/DlMjRAGfygeQNMOr2Bl2fyaGjKLLRzc1gRMNOwH8sbYGwo71bgqIBewJvt14sCGzNP
CkoQGZeR/lQV/aAFGOayT6XfP09wUhDhNG2dgBpvdIRN33YcNCLyRGyfORKFhwaCujeTc4EYEVEe
WeykAMEWO9zWsxJQQwx1RhBkMxsU5Kaghv0FiiU7IVFKbnSPwhEPfKIarwQde5MhA2QH4qpn1K3B
0WjHnyIeP/K2L1+8rf3qqEL/pdYZayIL8ai6+Ay3MXUDnah6FPUC+1WhIF+MtI9WKaYJUOxQn8S3
cgxVqjicz7pgRhScoV0K5K69h/pLIwKupnR04AQuuloxRe7094mRLrXwBrj1gjE4ao8Wx0hhcGEY
i/61tAoJ9QL3lsorWbYR6Q4Qd7RPbWPZhx538BfYDEL2awjn0xAAqNjm4sSNrB6UkQ1m1CHctNTT
540SX1AwzRDDaX2uYD3/0g/VoUXyecnGtNgqGx1Ii4p9RC8B0V9nKJsYiq3qqe65SeH7LA+LJD+j
qIzyscUWqYLhpJYgEUGIFIxs9XSAvOpfG8Rnv8UoKs4RhXsa1boWPfPbA7oJ5pEYnivNltTw5nUd
vOlCUR6OjARhWnesEp5b50OtwikrRvwsX4VrDmSe3Ohk/bAi5cqNlQi6YXfLKf2xNrPLuyp+9PmM
X1D2H1zFHjhFoTizCbBR5L2WCfNzmiigqhDYe5iGqAEwAohbaFPmhRdgliR2GCvBoOznuQ0fSHhJ
oJgiKSSWmwNYSl8jr0JKGeu3cIrHlIz8e6W6KQtgJv5AfT3jlFgrlN3c1xpSYge+YgKr0kE6rx1L
ZwzS5Gvb6rTsoGorlxhKouFW3yM/wTfF5QCr+M1vDoABkHV1DLUEBPXwcUYPAv9+eSzWJU4bg7mz
HtLSF1yUiK4xwYvy/OHsz3GVwT+wFcgfVnBW1KsZSiBNi2YH29LHftJIS1X7mSz9S9LxDhnDoNKp
DGpwAsv2OJnaHFpdvNW+Bvc2oocJOo0PZQCrRm8iTwa2M08FjdxBThMyOKmVaGvYtIUmPnrlkmQw
pI9P1VATIYl6VUXPjjyalzBlSeG9RPgIgKon+RniwTcOn1skHpiy2PLRkdAC8aDvmtQG1XCEOvnH
GG1vq8pGbHJaW9zhdXx28Ez74Cc6SevWR0hiEwZ5FtkNNxb+8bdDMrCDZCXKo85AaG22aBsWJLAp
04O7U552vYig/vMV2c4bclZ9tqFaH/rQeWnkrestBr/kBzIMFvffuOHHASnujPBmFj4AZNX3rgxf
zBzXj2NY8uWCFbfL1wF8gHQO2gIvrsMHaL7NYgITRoDpMb0tqsKYCFcDlmrExMs8A6y2jZrDc1Mk
uJcncHo9QF6Sf2AlPAbyBXoTGNUenVJAwYvpKZSb7Y6L0jb4WVabSb0OU7Pnls0uSFUBbE8UAXId
EVUk6R6auZrlHfVsIFD9NRm+rMERxJ2r3y4uJPJmDDkcgKEm3pJPk5+o72vRTvyFJpf0Qsw1ix+6
lqw3q+LlhDQFF+Db2NRTcAaOPvEUkzuXAwzS59GDm+qG4WXHKXLZzu8zSiaUoxc47jnqHDcZ7i8K
Bh7z2J0kvlGfCs7r9mMIxdjluJRlX3yAv2+fO0+hRg6tRqnpmmkI76uNmXMRg5uMg8A++L7znUjQ
KpJPCybqWiB1c3M/UGpcvgZkNJkdTFee/Wob+0+t73DP1np1Jrch9ZXQS7AUr7agxBwAgaK/Uo/D
FxBdAlQ0lyxLLIrAaW1AJtA9+TZgGNTDeNkjRJ4gcCnQ05mPnANs/WlHmNbfLpVnt6xcYUospLe5
/0femS1HbmRp+lXa6h5quGM366oLLLFyXzN5A8skmdgXxw48fX+h0kxLOdWtGd2OlaxMFMlgBAB3
P+ffzvRDFBuHMGvEnndulnXPveclhzEum4fCaLbm7Dp9fptwKrEwbCtVx0HrsqexSWj+TW81n9yq
sh87OTfbPpku1UWSOUT7shrBRJWtZubikv9u0tEtnnlX2YO4zS/58LvOjhvg92FpVvL6kKMfndTM
i2vOblUcZEuK8bGSmTjwfHF61RNKpDyrptsSvOC9EUN+hbuuhdEqBfp+xsu7LiNa14LBB/RLqT/a
tcyZ8FDmeVg1VlwfDHYLQFIMmQf+rPU408kYx5FUVGOv2XZzJ62eKJlmjFeM7pfkYnaoWH2Qozo8
5bioHrqlkkuYtNwhOP6u+xisUddC2m6p3THQ3TlUhXDAiBrTeuzMpM5/zHVD/gmlI3N0YsPzej/m
0pdB7MwGg2sXOAiVV8lMpdbGX7KxqdPrghnAZuh1mWKZpFpXn2utyE+eUsVVSQ6kHjFFpR19poDF
9p1j91NQ6kNr3LSa2Q3hmtZeG7Ra+mFAehSBIeK8jZj3nj54lm3gllbFeqCRlcIfLQngM3YeQfcl
h5sPV1P8SISEFUm9dg7Btbc5jOdi+TGunfOIV1Cuuxwy7mSJtNR+VAL8OEq9vsMkneXZ3sGIfSro
ctVFyOS+6DVc49WaDesctMYihvdmzWyZ+G6ez92NNm6NdrQ3WzfuC2uz0miuScvbVVUrT+zVznRq
EzLofE/MXR2sZFVawWIbzh03wyrgWnRFIVK6GEpJ6nC7sMqtB+bOdAUbXSpAGMRmAq/JoTmMtprq
oKAWQ5ik5jjLz4MZ2/qHDqZs75p1TNxL7iYhq+8WpEdxhjxRxr2mgQCF6SDL8q4uNyjChbNnb9f2
sF4+R7qzttoh5s/U2TvzrjDqwGbU+AuS0vWVnPjq2p1mdzdW2/SMIAEAu+fwPq+O1TcBbrds9rU6
rhn1Y07ye03J+NDClT2101h5xzJrJ9p7oTv6Q2d1/bW2Wm0VsmbTT+7B9mXOXcs5WLamkfRYL3Ug
tcK8HZd8vS8XePa0orv0tSqnlZCVYWRHrYjBmsD204oKFcAmrETuvHiiH28p/o07aKG48NMsH3Oy
QCdPvRrtkrlB5211HNhAuJdiI5n6TyGWSdsZImPMqTdI7z7Nx23v0BkweDvF1lOVc3FjexYEgtjU
Tp+t1WDXXFyg/VSINtBzq9SOg3BEBm2relkAsbSF9lrbk+TeNcShMpt3dOMr2ORqvFs74YDab6Ot
v2dWk70xXlleDfHkaIFH+IV5bmu5oO4Ht86DBQgJSjF35Qt9XN9Fa5lbT4Nm98eVDnjdO3buvRjN
TFtLdlJ7XJOtqj5zYjkJTa67C9kLK3DQF32jx1q3gkLYtZKnTBmdHwtNT6PNvoQItxPMvD/Ncf9I
vNb2zeP/Y39LrNHwDezJH2uR6vV+GHhqo4ky9aEFhaBXK7LOX7UCu/JqLUqcEvYwtoDVBRJr2afz
iKDoUg/KfFWGj2iwyQ71ZK2P85x436u8oHyv5Tw8UoemjyIuuRDxuNT49iBi3ytUI5lfcBz08PG6
60WkANLdWSaUS5nEzTGe8fT7Zrk2d3T027mzNuc8lwZZdYw/KSwZlsqIt6BpS/GJZchKdnJu04KJ
DWvJYD+E5B9pVQ/vsmmlutDr9XjcQFM/VR3ncSQqIOldL+hgQZorzt6mL3SOWnMRD2WtAK6F03Zt
CJ/eFEHt2WwXlaFxNG0w9jFIdeZNfqLF3ivAXJKck4L9Aziq0ZIDejqF7jObBY29Ssofo52r70Wz
cQTABi4fk4KyDCy9ne9lts7uFYcnbIYYKthAIxMGdewwHzWtsq67uUnHU9eJ3AxSrWLETj+scEci
t/PnFoZO8kSjfNzjYBFb1Ohl/2GBfL5rlWNUZ48g+Dhc+xTcWMtq9nAA1iTd6wbBxIFXQmoHrFlh
hkkNHUYZuWXPVWlW34Z6avXTVsWFu4tLt/mAqZ8cfxu9MjAKV35c2g8vQIJfTUHbxPOtPgxxEfQW
BsoAIp29Xo+HF7tCf7FTpTtW+3jUOJZNK27JRN5sQGANsptqy8FyGSb6XBVRRxCcES01AFhEdV59
XaCZfXYXE1a7r9qdaxUzO22+1DdswtpZnzUYXXdavoMbe00gzHEDmNTj9pGxozwxqtc1Luk82fq+
Ez2249nSnAQwruzdpwwHvXVkkzUsX9jagBpbZPmzM4/6S6dpY/nuKJQcGBK2rQe2KOI63JYej/RY
te711ifTHAoVDzdW6k3fN7CDLVizehW7ppvpEOulHCCIZ4v08I1hPgFBDUK7WkZ9of0FR9oN9bie
545fvQW7ArZvTJG7hzovm/qq4O2v7Io5KyJ12hY2o2wRe6iaJ4O+fFkYOTFrTK+cqDNr+myykD5z
V6MJU725VL62eMLa1a5Xf4yxBRygk3FjhuZWTU+Qx7Ox09NimnaXbJ0k1DZnRCFj1O0LUcbJto9x
dr4nk16PfmF7nYymgeItIKiyLu9LkfXwEkUG8qflgBI81kUNJlMqxL3ciuu+ENlVa1bI3PXCjle/
F9jMjv3W9gP0iKJu36bZUJGb1uUL60PXnyZ3lQ3Xye3ccKH9loElZYOghDbj1a034R2GWSepKnOp
aPyY7IvuYVk3c6AaLeb2h2ir1dvxJ7ovbG5Mxk7zEs5KVcpEluEksxOR6d5UPmb6zEHBY+XmTsBA
jwH4RfPeG7Ncop4nYfLBcpmOoc8wWZGZDHYTpprNZR2craRod7b1PRGJYV2XiqaN9rMdtgs0ZS/j
jQPsfvZqWLBgMWQxRGUC4bHX17i9nbEwP7txeom0GAbza0F72u96VCFTqMrWasKRLkR/Jalu6O9F
s87OOVWziXsXkNa0dtqQrPTetTKrZ+jxmv/S2m71oTlpo9/AArjzbtWwazZUpPinfHABDibDNmr3
NSsoI1CcEIx6KldOl5AhbSaNvoveI7ATDpqbCiJcgw/JtCGwkAEm12uusXEapaYezbI2vzZyGd8Q
gs4Hr2hSh4+3NWgJpKym4ywqswzWtXIuxNzqyvc0ryaDE36gotuo9rhCeyMrRLf5g765VVRvhXRD
zskLH1GqO+ZiqqesTqG8NUOqm07LeNN2k6UpmPA0vigtIa9QLd3LaksjCxln0m1HN6naL0vimE2Q
6Eu6BdxwtlIGsdsLJXol54BEDkRl+jQmlHuzaZr3jnD09jazanc6rOzgXqQNWSMCToD22q1z1/Vt
8lM+wGLmOHAoyQEA8k71l1lBZh/KcWmHq7HOs9t8cyzNnztJ8zuz3YZsUfV25tznebZoFgc/twGM
kfN5DzPq9CIYW0fPgqzE6eA3ywZ81RjUqievznWA6XWq1En2I+0grSfbrru1S+mDIRFX2LQ82pXQ
TPyJZV9em9NarvuEvNT6y5DD5R1hDzlUHPRIqw8SK+rIdeNJv8ypmMpwM0shbiauBfHcscw9X3fV
MD2PI9b82s88sqo4NnI7vWMQR4IWLxmGJ5KmxH3rGsVd4abzNy4VZbGFbWA8uuOaFlQKrf0NEaGB
TMG2hhX7cN/aEVyox6yv1Yg/y85e9WBe0tQKAA2cN+ElK/RoUS8su0LbrnpzUlerlUOf2OOURY0s
5Fsny/VRd6q8fhEdtN2h92JeEozR6Q6zzgjxH+6Yl/hxY25b1OtjbZ8TvRbLrZvp3Y/R6tZ3t2im
GIXTpU/X2AuS3dhIuSC304syHBxDhrFeJXWkkZnywxUmvLfdm63mc9DqX5EObrzHKrcZXz7GYxIw
RNE8rHnMEC3bKfauYf2ol5lJMpOt6S3jmDUOPaMntsM3SEMwwgKtR3sXD72bX0uWtx2VnkxemUnT
qCd3jEHQa4YyWmGhm8aZCkzpD0hlqHL9eLXSH3PcNjeJIz0z3LqEc67eyld9Mo0mSNel0qK6S9dH
B+3AxIdI6E6SpMmryGQUZhJKY7OcoLWzjR1BGWnDuD6r7vy5toE8BedU6gv4UQtI2m7i4zBoxVcd
0nLxx14VAvhqHklSGXK1RF2qQ+rMrMZzpuveEuWDa1zbqSpfu1ZS1Os9NL3UnXhD8LfCCs2bIfXA
omV5jPN+NY651qcx7I6K4wNCl42qzRESGjqBk3zHX9GAI3s8zoHZbZZxKprLp6DNLx+qRbPvlVeA
OVoG90eP87DJZQbD3k/usc0RjZH6NCguA+hqxED1fuYMN5wOlGsxikOhjcU1Jdcw7yaSul3epCfe
jdjKntquicEvFq0D2NN7bce5k9W70jNLBAstBqIIntp9Taekg6Z3HEUpRvieghC1yjet1ceXsr1A
Ssi+q/pQp1udMkqkBZrMezfrdp6Yum6XjpqThQZcQoJuxSg5+Aa7e8J/gLY0zfvuct1p859KN1WP
68gw+/vYMljWrs3wLD83cd35KXKSOrQ9lX1Stw3MXjMUl3+wUsp1105ptUEM5RqxR4Dqp26Rgwj3
mvlG5WpCY8WZReydW4qXmLIrAz4UgwHC2spytw3OclMzcD0P+kn232b0kK/xaIgKfMMYQpNBk2ag
JsWEiEbGxRAWWU2Nsi7NCPlFC8lONAvj2dEGQOOkaMfry4jsfE+vlPSM+4Zv3sHMbc0prbtxCeF4
TMjHsjX1g6B2zENr1S4p8FupfqRj6jxMNs0oUgSXFPSq3nhZzei4+JssUy+w4tw8akwHUGevWO3A
S/BMRYNqQOFmDNdV2LuJ/NSKcnnc+rRHz9SJZgtH1KefpTlVTaBsi9GEhpUCoI3bEjOg1tPGHhHs
1gOliDK7TRESXy69Xb4XWtG/xa3DQtInC/EVySFnRG51GfWuvfzI+q6fqLxackv6NW6ui7g0ZKCN
ShOhxyiiaWdIp1FRMmkNhRpFi70D4Fr6XTZ5ZU2TvzntftYXtUCvGp2HXb+pnZvY7ePsKs0GdiVZ
V9YCbWi2CRx1URUMLZ23h4a0oOxmdOtWQiSZctnpRe4NnNCXUruyxsQMBnIwmpcK9ejyJ3bZ/05T
/lN4QTxagk/kXcwQ7UKFjWb9u+nW/edfcwr85LVYtW1ZFh2WYhBbdUktmq6qpTH+xHn1a5DNvxKs
/+RzxDHPQM010/d2TMF61BJW6X7wkAL4jDZLVVgZJnUpLfD6nWa6fReqNLswqxhKuktpsaqI8712
joul2X/NbParuP53InpYxKxxUN2yiSCLztJyDUX+Z3M6/hvvys+ppxT/snAtEBNVm9WXvJrV9wXI
fPPNQbXExggF3PSXbt3PGahJqpyi9oxtL+YlOa9aybozO/n41179J5uk0I2ZiL9u28sVE6ZlTPpR
15ss/Guv/pO5yqszPZFMrt6veatH+iDqHeOzxF8z9fycclp2XqO7Je+9EV5F5KNtOpIpPHn6Jxb/
/2ZN/pxyql1GLHbOvO4h7L/r5eSPqr7/axfmp+VOn2E0DC3d9izFr7nnRUySbv7iA/PTWm/VOCKN
vRCAhV0yl1OKiI/R/LUkjp+HYC+oKqxWz7c90//yc5Oobqc286+NqHF+noJdbG2ZUWCse9V32Yfd
duVtZzTpb8MR/v0PQWL9P/6Dr9+bdu0ydDs/ffmPp6bin/+4/M7//pk//sY/9p/Nzbfqs//5h/7w
O7zub383/DZ8+8MX8Nsg5PfjZ7c+fPZjOfz6+slnc/nJ/9tv/tvnr6/ytLaff//bOyXAcHk1Nq/6
b7996/jx979dHs5///3L//a9y/v/+9/8dBy+/R8///mtH/7+N0/+IqRpm55uEh8irMs4ivnz8h3X
/cWxXF3akKW6SdolRqca+0H6979J9xdDSsZ3SF0XHvUTv9Q346/fsn+xMbbwP9sF99N5vf/1vu7+
eVb8805wGX77+t/qsbprsnro+Rz/cuKzaxg/R74kcR3DtFjygpDPp8YCiskMD8I701R1YJxod5JK
dz4QqALOIZx3CyAzRmj6mVGJ4TkD7nvRdOs1NQE6ac/agRNoWPpi5zCNFCGF5aT3A16oEnu4M13E
TZq4d8Hs2jDVS+/rwrCbtxl7xIOreWwuvmkKTw+EwXB2hPat+7jNwHjIRoDJrqout079tCQPSeuI
lqIE24YPAG7jcNIH10+QIjohKvn2ZE0yeVGujFeQf9RJFIZpbKJNZTUJs10f7M5aszt0hxlVj6FK
OOLO8dqIDIe8Dnob/Xw4ln3RoWh066cCHuAeB8J2Z9bNfDLQJkNclR2Sc1X6xmbX1yk6j7fJTtaT
ZZrelZxldgBYmIOynTXUpj3jBkRmN9/jsa93DPaYAsWEon0h0uaaSU7LmR4ijcAkiIIBB0gcK71W
TgWYLgbccIjMt3FvqUUekEf5I0EBIRPIXzrTTnzlwgUU6BEPq2XhbS7tzP5aZlpzKJLEvFqcBZuG
olQfHOtRqZkJA3EyBuaobwwfXbugcz1E0qZ1XdvG8h5fCIZSruuNWSBXc8phhYbVzKfWddClW4pe
AMHCtDdszQsrd1KvQ6lbJ4V4Ae3iPDjHCwLd+S0l6BE8Z2GnmMQtaZ7yWYeV2TnbCI3XFNv9Zni0
hDYYaGRq1Hs4vfL+oaXSR0I0EeOqeq/pEUKkbIlawZAhLC48P7o6q3w4VFqSBBqTLuiv3CFspsI8
p6D7rw74UjiZ+iti4um8isK8nnH7vMbTWIf6RvA+0bqkIXStQiGIaCaYUsZemVwAiuqUOIbKfs2b
zPa9OTUPjg0MwUPpOSaaVmdKfdrmGTwKkSvwsUU5RGySG89Iufgw1OiN+TGkNe3fnKyUbHOTgcW7
l1krJs1Oi7bmGom5djaQkJTg2WOH/Hbtqj7M1KzLAyMfUFInOcwOHEz8AJdet7vNEjHvN4bgBatQ
xu24LpDLiGPhK4ZSOngCrRwIirCoGWNgJa4TkvtfQIIcRAFlNbWHMUnEVdlZ+lPm2RpnZO3OkT3A
DvkAfaZ46FA8OpOPh0AOO03lYgg0Wi2N31TJyS4KG9l0ajWnGdh3VyfuRUsmTO1eJsgFpCTeTzd+
XXaz0q+hCYbXxMvb60z2rsaHbEYVWIJZH6Q5DXuDKJ3qgPqvjsRs5tfaOKcoTeb6XE666YUNdAMs
DLeIOFjGPuxI1nQBCNZ0gIRItWddGPU1MFw3oKvTH0yrkWxKiuk8aW3Sihm1Nx9ta7KORtyKH87q
xffMLa26cG0H+YRHc8CoiJ5EhKlYXSeKsY4BNcVxd0tEnsCygrbPgnZuZcEQy3F5p/5mrp4LZOX3
g1bepTmmxhHf/OTn2YzdZel7Z0RYZTW3m2TMe2PjDQN9u6jn0gR7wjw2x9aubMsf85n01DYvHR0W
KF9m9uFEvA3uxfipvLk+4QreTrrhogIZsoWVmiNhvOPhWq+kchQyiGZr87CwgRd8BBpeqDhdYOox
kx/6KUvPBlTv3QBRdh3bCslQWTeG8ONxklfrVOgC5WqRR3XruvPe6yvnGGsMAPV7wjpvrFg4Vzpk
URWUlbCPPSKHsEqsJkL3RnMpCXW5p3GGtfdQwhyFNgFB5LWbnV2yP68qV+teFaPBVtYjkgU/i9eH
ppfPDNjIHm2vWr62rq3IhZkTzJeWJg9TvMz/7Mz+fy5J6CX+h5KkG+vP7A8lDD//z5IER+svhuXh
hGAZXioSCo9/liRCmL/oFCW2bXueFL8vSaxfdJPzHfuRJxyHioYm9LeShN/RiZ/1iLOF+r+UOf8v
JclPXS5NuKHzeBqGYaJlNjBW/NGeTfi5nppiro5btti+kTxrXbFGFCzEXHnry2y6SOPzq2I6tjpj
SBwQWRyy7c3q5X8S0//H9vO3d0KpJfEEgA78PDVk7NMCfWBWHdtiPrLvxnjezOyr5bV/Oun00pH8
V2v/zz/FNZSGKR2TcpBb8ntPuupzQ0+rsToOeszuxYDwRV6RMmYcjC4VuzZGookRqbzRRNIFW9as
dB1lvtskhYYY+z+b3f3HrIVf3w8Z2B73lRqTGvWn1BHH05oVEgxxajN7UWJ5XyBBs6hrzWNqoydH
oZyGg24//+4h/Rf16OVj/nQZ/vBnL6k6v0MVNLswxKrW8jiDjqFTg/wXRW8EwnX/pDX8F/f293/J
+SkTZhRrWhadKI9pOn+HvyGdcKIF3ZyPMvvTT/VrtP5/fS6eYg49V7d/vZjc3p+DY+PO6/QeWuKo
lTHGDKdwwtmMyxCvg9921gvF1r7yxI8uPuJhjZLi1KamjBgU9kVCm+8r4FwLBtxtRTQigkAuBoi5
L4dsRWBd422FrvFNPNdtovAVrU2I86d5EJYUdyNzUHzQ1e/07rcKAYLf5OJLzM3nDjbs4OKQptNz
Aba/6+3+OdfcLICIWSJiyqdQWO7se1n8lQ1iuscb6Fsegq4c3Uq4SPeGMkZGsxE3L92Amd0fp/qr
7LWbdcyb02qkTzoKvp2VT6/ahFtjzZwId/yjQNGFGSRJrxEyXnuLucduNPox3Siny4ynqziBtu4I
kHEPwBoI0hfE713CQkTG/2yX6eXkq+aowRv3yFjOM+qy4hZhRtQZg7ujQej9MVW+2UHkYDTY9dnw
SRH6ocSyUlgyHwOvLetrC0Yt/epuDqbKcdfMOmc98rPOWCI3a58RBHwRNcGJtin8RN83/bstZ9Ta
WhYfKHmb49i0LcKBvj0svXfoLw4cM/syrcMtEuLPgsB39JN2s3ep1hgJu0JSMDyd3o7CZhwPbZ25
HOrGcyKWPQ/Kdy1ONb9XeCHG8s1t8LskippnUPut3yi5RwSPFVWg39nYbMBMv+hDrO+nnvVC2jXq
pB47tOmajx00J4ZMddMnyDJdMMpoKgbMEn2Mtm9DW2PyA4394gieC28dq0jPKvdlGNHOyzV/k42O
toMaDboXVZDXsucQeRFy0bFgTHCiHozVaXEtGwu9+6LJC7Jqe69FPj9bm1jo0Wga18oqw9zog3pi
UIBHGdA6y2Ez0FjYdDs5GYZKX6JaHXNHvS95tHquPxZotYSOZYpazmGQ45CmRqilw4kYG+EjgT/D
IiZo6ojrxpaKFPx+SVEJj71zW/XuvUtngIBHg2IdJKumirYhe9igb9Ylm0N9KQ+IT15s0rgQPJ/Y
nTFUQpOpMVpyKP7u3ItH6dXHZPlIUnlVyiWA8dwjlW9H8tQ0Errr77q5hdbUHd24u5aEiq/lG/4+
9PWDP+naIRGPCRt6M5sRLmAfHS3yON1fnC+LuOwATSRVfCINLljLMULA6y4SlWz7urC9ujqkLMsv
ae7ge/Aw6ZZ9Igh5b8BLaNeuhWUF+tosbsayvmrxK9npTTLuE/chIZ7C6LZI30J9oFdd3ig8x4FP
V4xXo7ot2gltyELCypvlrt/M9Fs7fmhrH4x4I7QczfPHoOlRKe4S8byRu1Et4YLEUpd3jF3kX5fA
0whzwMiVfOQ1XWT6Y9kc9K67dviAcg4x22yVdh7ktHPb01I91AyMjj0RzZM/4cCFDg+QNpj2cFN3
VmRoTrh0OTZpiai920nDjjTvSzq+lUuIYYCOBDlx4QbZK5fX65eHxbwkrIG4zzctMehxaUaQt36K
fqchfiItj9v6qOGvkfrZREEXF/gYlXnKdI/8/PaUG0xYSXiEp2rXIBkdmxQT9btVbdFqODxGe4JI
QmyWO7dKb+U0BdS1kT174dCN0eVaVgTAZ7O9I1UikFBfVcXgMhMpH8vUUzUKu51RyQdL4XdJHlun
QeLmhnZ7YU9kuBjpTqlp165T0JeJX8dfKuRT4xZtHnmGBEOgRTytKGRFJnFM2gGs2dmV37LuPGa4
bTPNHz39akjFQen4xWL0i7V5LdPyawcQgEY0svSrter2lr75mt3hhM8CjU6ixrNHiljfaQdSJAKl
3SGoY2rcw4VJmPWCkBcZyW3cmbNCqv+NMVo2hhL2lOsam4dt3ubyTcDNVZXgVa5lUzzkWXrjMc28
vk1q4vKTd6txd57dhcSKkGGDew2fgaVnIWrAwIlviFLdy0q38F1bxqXTjwFFeNvKKr09BS43LLe8
0OjKA7Fbx5lgyl0jsre6uxhfUfCiDDT6XVv2CKET94ueJHZQDWLF37DuEBPR8yO3H9k0tlWI3VJd
WKXkh8K2NyfpdiLO43ExE+8cX/jFpiwqonOAJybmfbg/DDnddQJVt73XzMQNM607N7rGnGNmYDLC
I5y08jPe2IDyDnOkNZ8htT+aqRMHJKL3iLavCPW6EoTNRIOe7P/nUgmV9x+KpUtRgTbZ9Azbwfrp
iZ/zIzPRW7huPe0wKC2cGR1ESMoB/V39eEmuiop0OxfjkIewp9DSVCiWielb18+ePau9MLPqvC5q
bvyBuAFyUkZCjo5T2e9EjwIoQ4Xj5d9W+mLEIHiQP+JNmXbosvvg8nmpJsd4Upr9Cl+aRh7rVrQf
bemiGM6pC1CA5U/LgPaGiUbLTUy6AEpJeW3mR2/Vsh/InJw7e9yqb1wdR33d2ttOm6JsaIIGWYNf
YVgkOgZVPb7uK6RMIkteE8PrgoSePvVuNBT4k9CvZtPp/FyoqN28160uSPVIOE7BfxCdvsCPBs00
Hm1niL832NJX9GmPQizDmWRndedW/JlhFfZdqrr8eoWcDvTJZQ9hehP5Bd36PV3z5jVbmx1hL9dD
P9xIwynuB9vVCKupvsxWjO1/xvYD2QMugiar2bzL1IHFT3Bv6vOEymhrvksXgxMRU3ex0z7PRmpG
1toRhZIDduBIzhiqClDKDi/XW+mhqcImhlN+TrvIwnGEtMOLz05XK99ymZHit16xBVWjOHenUt+R
RPuWQ5djZyR4EpRQswJtnjlKZH+qR329bwbx2kjsTGOnnzpEJNdat/G8usmNg4oDFMn7cAiKAs+q
cAcpokgxXNg4OylLqjpr9t68uicKL/OS3YDjutMSoAB2ZLYQ9iZPyWPTTNgXje62L6c2VDVGVRSw
udfesA9eLZv1vG7iVOsmmRNZEa1V9WY4aBzT4Qt5SGbQbyvy8RUdsjGwrAspFdN+1RgKitZrIhRK
sm6AemAlurdYWsAz3iK4AwtaBu7kpt2X3jy+DyhrHmvDezUrxvlgPqDQNr8kHn43DIl3DK65WiwC
qepy+oajmWiXvs3PS7N0gTPFtxtiJrOiDMGo7MuCHOoRQyOu4uniGKcSkdCu2sD0j955XcqOCsOY
vrh5qeo3pBv2irKjUeRFr4V3gm0WDpY3SbiTqxGFMJmoqKKUhEtqKE95/T3RIMQi0OG9Fz3mTF86
1fxZSuQrY50+bq3QeBSUJK2HJ0a3vuX6KS/2QqXvTGHLvMjJk6dxGNtvtU7a09LeImP0B6I2QL6K
5JATf+Urorr4VKN5tPq3emZ/CNbRWDHaDc1NJ8bl1VnEaSDG6K4QK15eJbaw3Yi3GVEWaeW5UFFT
NwmiqvXYIo871fHVuLqHpaRV0MxroVlfTDRAyJcyC5m4CTYqp1mFrvkmh7y7pkGiahrXSAN/jkpz
CEp1bXZ1HVwOtM0jC4+qoN/cULKMWNjHHjQ7bk69115fKIKG87LEVOAhRWLte9YPke/IeULONJnf
jXGv4aENEOZP4ntDMoVYCDaqJh+BuVyaqF6EbylCp2bEouIVe2VGmsjUtI8NMqSiTI9edqe2Fb2P
ce43dSe76hr4a25f1XS21zUoqCJM+c2d73Rk+/9J3Xc0t45kXf4idMCbLTxA0FOU2SAkvSd47/Hr
54Ax/TWFJoiZitnMphaqKiaQyLx5895jYrHVJUh+g7X7GaGKmABLzjXfTZeClx/VxlgQlwIbNm0q
xxMBe6fBdfXor2BMbQCqAxlCG950MoJMzue8WRWUXPiMEvZ1AgaANJpZQBZaFbE6KSWyiC6vFERg
8OCOFL813d+k2jA1DNyCMla8opYJRK6WbDYepAmilNcKvkNdEsJvJaxbp5wKabSKtpOcE1YBLiqk
OkLYaiXJpg5ik2WvCSWobsDqLAh+UwmQKCa8bxxq/EREHkcjHi4CQkQT7gEF3qDsL4OgGvvBFyP+
bXonTMMBeiZsbORtkINcHu7Kfgtb7TPRF4IGHZ1YgVTAAVRsdcxHcdtXOFDRxUaRNfkLpiozYVw7
GRX1XZlSG7b0ldu5+f+6ErgNvkuo6v3U8+7kr4bm/0ctTJxKdwnG1CL91cO8fAbd7x7m7X/43xVD
mkaNTyA5gRIl1MGmSti/K4bcv1Afwx8Z/PcoXGGQfzcx+X8xIiNNTUweQmIijRrSv5uY5L84kZNQ
fwTPFRhEif2/qhhi9LuqEQFpRwHsR35uCdN6FKJpT1JO7lB7aHodEpM+RLTMb+oXQr+bjQeVKbzH
wzFm1UjWK4HdjdAx4Y/Nzr/KnU68P/9l6qEO5TQZGPKu2AWlyYAAsYRyGEc4uU77mjmZTn55P+yK
CChgJQtPPwMrdB0HtiNdkU7pt9GhBqtZE7yw1MKmLDV0A+tMTaSyt+OOMAe6qqxmQE2jq0iIMtAN
RL/CgjUSaGSBRItbcxTn4DBylYDzPwpUumJEALYTCCAWuJuADUmpUCuO9Ro4ZQ2kEOxxGjy7Bp7u
ClpApAFSeqcKiOQan7u44JeQmm983zcoQCpeYZTO6TTg/98UWWc/nRTxipBzrJmix6ASQe8pLZkA
Iz6gA4VObeHLQOVBzUBItqmfonfsnZA0mLXU5gDbSLyCdMs3IckNoFRLFBaWEIqZfRIfyJj8rkUO
PkWh34Rn0JY5XWwk8eyVIDK2DcozddHVEItuAAkEMN1IwtADLY3O3opQxOlQlrlBw3dH4yIx2rkV
qgyZkGRGFdGfUQ+fyBqyVGpbV9S29fn0glyP1VBo7DbxJLUXtRnI8q7HKN6A6q07VUDqJBG/hQgi
/BwLpGTSFpDg8AkPMh9CCtdqrtjQvtspNCznZYlxPVzSUAdBtpVrsUsBvsoU7wnYAtuQJkQNuprF
yqXj5v71n0Lmv7caN7fYDImmdcu+oByBcnDSQ02oBIgWsjF9JaqEsOH5YxdYomQBqSY/3x+/S9H/
GXJWgpZcaB/BfIVxEgZSJB68PpR6iEKlbIAohDAIDSJPD1CxT1XaPxmRv1Vx7zZkw2ZC0wzYkHhB
EwJS6B0auHaveRfffDH/exL5uUGqMAheMUwbvmwUXHP5bYg60yHB6xCNDSP48OSnG9xsodwjFyB2
gWoEtqE9OcK2p+evSD+OCKjU/g46Ei8WuDLCOU6EgITkVZdOQFWsklQfVBmWhahEIu3QHiRlMoxU
0ONgJU9ByaQEHBbcIHi5GlNu11GvkwZiUXogboUQOhCy947INxPN4/mTTiX//54sHBa/H1Soaz5m
02p0YqjRJO2xQ9WBVYUEbKNqw/1paPP5ODcz1EcDzVovAN0zvE/jkhm2cK69tB3qSDDvbeQ3AbwW
XmdAYkRdLfM3gt3FwMcodCYXgA8fJv225JxHh+dPsrTgZ0cNxA0zAFCIwYFxnag2nZoyDp9/odgP
FRPr+Ri33tWjt50dOhD1lCgKpHoHohlqtNm3OuEMCiDNu2jbWpwOyQ0lsRo1UzqN1DyZlUm9V3aF
KhnSsdDPKCpZg3YuFXFnxxotN5u1k5b63QT6z4afHVYiAMpNWOHRKNEgkenCupHfJlAZ6mDj/oP6
38graWdDM0aGFGfx9XxGqMdZBDe3B+uhMNgC1jg6HtRgUHxCr6SX0FRgZEgGZS9g648bqHqsWPIu
RtJZ46kCgLyumhwb0PBMX6FkNPYUCXGGsT19bS4XQg0KAr93T+txsS9KGAV2fEZzTa3SQSFEAfLn
LL2kZmuLeq6AhLB1NcJasxx5CCoDeXkOKpuQbNAerEeHFCEQzH0GuCUwGhRGQNeq/V0H+qfAXQCJ
h/Sa3JCR2qAWjgIwvbK6bza0D1b33GuMF4DrgzXnCCGESfohvqIpt0OnGXRNCB+Qk7yP1UqbMvuo
PEBLgN5KcbeKOcEofJ5HETHWAnwXrrPIsP6MS+hk11CDSaINjEgkplRFadDJfoQM2MeILhlSXxXe
Ejr6ZDrT1lpRgXZkEaFTZScAx2jAaIp4AzgqSss2kV8r8tSE2ELMMeBeQ9yxvfHaQTKTFI80njCj
Oi0KSM2lvRM17BnoI6Elqg7Bt4Brf+Va7vgGLdg4ojdUnB1CaGUMdbjxCVfvgC9mCqPG3VlEyYLx
Dx5bWz0oJkEKPm9gedW2Tnmzh7VD352Q7nT9tuMbJXdJ9BxBF2Mgcs3xZ76nXmup+ehbnORVN2qQ
PdmBQf3tU80W6Gt1Zdv9bsT+z24XZ7u9F+MmZctydAa720HNROE0QiGU0qw1Svsh/gS6b6fK88GW
Yrw47f27k10Sg7huwOHGpgs2HCgN23gDHQ0U0ZX0QGHI8VP8Jp3+BeXMbXemnWrldFkKanNbsaAZ
IFfgY2SPONCjgiJBygZyabmxxl8zsJ8rqCAm9vRZhmJLMh89fXz+0tzCeTL3CIOCuSRCIGx0+rjZ
AminjCSrSTFO0AY2HBDfRMmfs6ANADnIawphCwmkTkkEzVU02ObiVcVbJZ3GfpOW1QdIO8A2jVov
XDguw/3f1Umq0EN4oo1gBsPzpECvCEDFvMTqb10wZlsDamFTsRFs+RaSqT5aqyGYuIMdAgdVEqjp
xoEmRDsYK1Cu7ZXghkbvZe+Q/N5ttJw5gx+PDos5sNAt9dG0opEdo3YRRSs5xuLXmSUZpEj0Ylsj
YEHBVCmoFlKlAIFFapeScoXST/JeRyZmSpZ4WyxzWUBjOkM9nEhWaBQLZx6gM78WptslAXq1CCgV
D45bDw1nh6GIldejl/bYLKOIcNjnFaqyTlAWJKSMfKhgZpDKq2FFh6YFVIRR6+TQUwHrs4QWmC34
DAVhZNQsxbJj5IiFeDAdY9GKIFfrlAtRxgqwMZRSUYjPQSiWC5DPQMTKIn2E8rTW1VR1ouFMiSXU
xvV31HbQvHq+oJfeZpa6oJXIi7WHuUJ2NLSmiBPaR78x6r+f/z41TcuD02NueDcEOcV2VTw4vmc0
lPshsrxGJkfcvaAYW3enVOLkFnq4kGtFJygEdv6fvZkwS8oDv6MA2ETmU6SwZQORB0I2xL5c5Sww
9MKbzda5BF+D2EvFwUm04oPUxPfvyupUC5KYVx3K0JtQh8KUDLiDmcoHUoYOr/oNVKAhqM1X9IVT
+8/zKaYXsvoJ834fiPkWMHHSFQYnorZs942uCpWZUMUJPpJrdWwDnTcEtGohtSCXBmEnrR5cgAmF
ZALqEJCcz2XqJ3lvPRNURt9uVvz86KUvP9soYE16AKeEgxNO/YTwIwICIgTStDXGnwgw8M5Ds7v4
ZnZFZ3C5PTZq4IPTA+EuCZd4q4ISeGWPvjYIQLnKCbeWLD4uEXHCbMkXHslAbAbfbdSxRYnPRgdH
TqVf0RhfSZkWX31aMndHI4TCR0gw8Fj0TqXVTneqtoWBxCPdhGpqSlv+rTjAdFODGK9MG8mVUxnZ
06mVOw/9uL6GAuPv4VFAJNMYGmTOEL9KvlHTPRwNSpljoXWIW74xphCgiUFJ5UF5Vv38OzZDmGwA
ihDLLCAXgMkcgcmDYKta8nL1JRYK3qVZOb5vZKRHIWGWrXP8CGy+yA1QV0YrndjW+5qrd+OwKStA
pF5iEdUXjSnhBtPqdWt7Bo9u3QClcAMsR4D3e18XI71Pr1CJBl+44lUihVhNSlpxu604G1ojSlAf
qnTnlwADQebl+UZb2vHz5jAkWyWCmR681HtV1EIFoUvlZEGFeIqKGKZWMq8QsqvWcqJ4FtgZFq8a
kRUoo5LbuBvIaM6sVI+WPvIcTQgxUG6IqRSZCMDIJQ8wm/iejBYhHAPSHDpgXFDtB+4g7UItTzg0
95yJ4RfWNKw4IKbb17oXfoxQDPKH1OTQ2vLdXOZ43ChadWSOHSGgawttieeTRy0sSn4WjyNCyISu
nLYd0gEFKT+Fa7Knjl/FDoK6GTq9KkqK6Y4UXtALLCT0mVasD2+8wwcLjp9F6iSPC7IZCQpavmpj
0vCIUEabhhxBKksgIVsZCoEyBG+u1Wu0Y83QwGnUoFWMes3e02AWk4x6+EZtvFrrzwCJnpNj8uPu
eOKQh6/QQ9bElRW2lDvNfRQTpqVEV8STigbwFapnCjr0lBTGxjPvIzW1fY1Tn3+QpaoVP4vPLCqz
YQqbcCfY1RZro4l4yR3RTnBhIJTkAlC5wcqCjb6u5V1yhdhI6pq738KJxc9CMLwo4jFtMTRvcw4q
ASp0BcxxK6wkgEvlh4kfdh9/g8KF2iCI145EydCzOAsmgJJ/eRQ/thGBKsvzGVz8WrM4G6AfIwQM
hkGVg4f+GACo5bWSiW1vAm4E/XdBrTdID3nAHLXnYzLTFD1ay7PgCaGyvvXh5OVwhZpD9fhtIKwS
lg5G80Pn0ODTcBXVQMcuzjACkN4/cQEQ9+ULNn2oJCAAXUN53OXwiECuCXk5hxWUSlS86PL8+aZG
1KPnmxs3JiO4+xyFOYECjK8PA4SPNYi4oyPKTSkR0AgFIfPnUXyBrh0rc/0rqjW50v0FeYo2Oytj
EKbA7dgTEOzZpWtVjKU89HahuzuSYTTVVwGN5/JbA0g1tj/SiHpnWApArgb1yH3ggNElkDDm8ZTo
6/lsUEuzMQt6SeNCoIp1KaezB8jWZbRejbzqeW9dozEU/sB8N+0B0jRWxm9iuI8VzKGx8gQwPj1b
ScSm3uTDTzILfz4TAS0EoqCT9SZfGGlhZ65CSTpaR7ma13KGC6g2ED/0gdTh3AF13cBTG1nkDJbS
ym2Ifnz7A4RiF6nQwA2kowhgKVBdOWB4uLmBjQUQqQlBcpAIxveVmVvI0rhZUlsTLmyhpujE7N0X
yF5/UubwDuGEdBeubKWFIMTN4h/dkQ16rBhBPFLqpZfZvSvHq6F8qVr4X1aUJQEW2RTjQguUpt7J
NrHR663FqNU2ABdQh/eJpCC+WsOB0mI4wK0suhuZ/EGI4GbRzwUBnJYijDzEsrcLroxenGDMZafG
YOZqaY168hkfqA0v11diyx8yI3jplfYq2a4MoKuCq7rubVG+s7Lz6sk2zeqjh5rFyjqVIEYB4ydH
OhOQAUa1YweWqSLhYHsj1czCMbNfyzAXusAcNwuSYAAD7zbF/wplhVKFPMgpv0J7ktLCbaA+X6FL
kW5uZQnhIIKHQA2UP9VIS2xJp7XMiPVcT1XRGFVe5WX/NFgAxamFUyv+tjbIDXcYjI9Yy1+eP8TS
m84dL2mv5Nuyw0MwemSS2l/BaDXJIKy1LGEpbZuwCPdHaQeDjxh+P5QDmw55eq/KAF7xEiigC6uU
AhlnldD/+Ct7cilgzm0wwdAkI2n6cr77lYv6WG1RVQkUiHCBGMrYcLiI7Zo4+0aMLQSB4S3IltLK
F10qtc8JQz4RpV0+5YneNfvsTqPV/fSOYPJn8ju7EEalj9fmHP99/umWCklzTpbnVoNYshiNVkSD
ty+nUQHyWj6x+MeoUvo+Uvi9p4gyrULNRrvCVkIRV+Z54UhgZwlYCJbYKJUYG8grDaJwcq2tZUXM
QkmJnYWfeqhCkZ+WJDy3UAY1Rl1E6QMQbq20Ei05xWqleHqlAdxgMjolAzmBLXOAvvgnrWY6TOD2
UHTboEWGa6tKrnzcm87JgwB0a97dJQAsAwFsmKNM25XUUr13misQ8zYlo/FgBWYiAxxuNLEcadWV
kpFF/WSOu2/0xOm12jBRgbBoVTBoHVgsrTN9y9OFtXrBNDWPnm0Wr0awpiJ22mSl7pmtAxi8AZck
LTKgQKK5qrQtd8GBfYPD3NY3eANoff35IuQWPtZcFQbaFdAVKJFOktIOipZNqLiiChV8gCF6AiQX
XB23OdDMjU7j9N9L5ZbIQJ6WC5RprnR39uDdVUI7U06vTa6DKgIayAAWCeDHekdAfhimQzA8CN8L
2FlUKgTHGe4wokMlgdZj9nB14EH/QV/8b+PSihAB13KFoSAY2l4NUMjeO0EySQSnfJSfvzG1cOzP
xWmYBBiIlsNcNwqnx3uAtnU0iLTmxdNeUaUzegPAQJ2yq83aTl+qG9wSs7ulN6EphIjEkBwavRC8
Nq4UvjM8HVWQMnAIgn+tjfJfENmPlZprcOIxCq1WX3otNyilsnz5vPLyC/nobc/ePQnYPWEGHxcK
2K7RAUPdYJV8Xygw6pJpq1I9pbOEY3HIt+GKIM1STL0lKXcjRkRPJO40IqRBZfighYQ9ygfGNfwK
EBzVqz4prDxo6SnA8bJA6azs96WEfy6FQ8LttIU2E7JeudOSXWRnisUdNQgMa+e1jbtUyrrd0u7e
DnDTkadyDAKjevR0oBkrc99xs6mh1IwvTGEjHYhda/WQrB7VkpNHsz21QEErASnTVzh4xO9MpqIf
SR5AYqz0NEU6vQMUtkFeXq+t+aXPPgvJQgstRaoXKWf8Jt7GC3pNqAKVf3Ad+2wBR9hD5Bv+IYPF
nDuL/Spe/+Fqm+V8UB7J63L69hBLPw0/AD4jqPlTqIeArdrgWAtRAPXUcm2xcY/j6FyLB9ZRqPgJ
gFONOLX/usy5KY4A5CKqHzl44ag52g0yLBEgPSddVl5yYcxbVf5uCdAgd4Qxg7kdjtIel/Kk0v0/
ba30cgNlQJg3fJSIiJFwGvhtEKwUsZcGnT703aAd9OHcvuKAquo/KO4qBRAlBEh45ZWm7/PgOLqV
HO9+vSZCqO62mEbIMye8TG+9U67DM+FMvpUIFtfnwywsyltedDdK33dlBm9SbNAhFnAhn/ScffIN
NnOVAg6rkeWQFM77cGW4pXxrYujfz5krcKjohRivuEJHAnp5O/dabMM9rGOADLqUZuWAvWTBpOin
MmkT1EUdLSu1foGm9spVfCka3hoGd+/MBOE4Ql8e9YAfTnW3uBgyb+EBzg2jAWX1/Iex81O584/8
6fkcLw44S/Qk8DH4APZwjreTviX3Ap4PBgKPp5Nk7i/9Sp/hBeaHCv/HcyGKvnJ7X6ot0rOA48Ok
YAxErKB9e85O9TTH1Uu871QoEPxItndOjRYLawMZ9VHmcTMt9vnLmt7X0uaYhZ3apViYi7DAVcLK
qWtPfnFtKm5lcyzd629/v/uERSdBeCPDMuIN2q4tKNcqQDdNJWUU/f3Pz0/SBNVQm3LEfOUsYxeK
Ibdc5m7MOIUIUtvjjTCXjh868FsFUTvB3d7b0IfkA4QCFGkVCLW/uq+CPdnH5tfA4k5dZ4IWDMTN
iP4yGIZKsO1/mCt8YHNb/Mo5tXvla3wH/5isLPGFyb9d7O4eFRLpXj+AXOcAE6JFl2DlLFnI2m7X
07ufJZpGkpoKP8vDwDnXY+Gjr0/eO+mqYqRQg/F8uyy1Um/b6G4YT0gTortFvu/gRO9ggq7TnBxa
IfCjWnphaJm/cFtxz8reC69CqWaqn/m7Yiq61ttMJ9BfDVfaFktX71vZ+e5hRomA5E6FlTZogM5i
fUGrXIl1znBlXv3LKNXe1wK9MFfefSHq3xKpu+GIIajEPsdwghxoAS4eo+7r0JnVefWQyyAGakhi
VN6GC5mWbr2Vtb2UQt2kS+6GjYeKJYQBX7axp4sGLdOkGQQK5BdaOdhIp3bTGNSGfqcvxBb6Yip7
LL+rjf+RH3EhQwWA1zlOJ99qO9mW+15zoViwstUXLsk3tOHdk7FVy9dpUOMYrN9gUwkoOXQdALcL
SRKdMX9llFsD7MFpe2ti3A3TSCXnhSQF/SgeEDno9SujSGwrItAi4dudzDRDcUv2FjTClJooNAhR
wzodtZHsvWzPNU1oNCCW4pRFNiYZYLECQFxHXwIEJv0WAgXxZM62C2q1hq8Eul+BCG4c8EXweoDg
1RdL6gk3qVyDGtynjVoMnA5/djMEz5h9B72uS0XLJenPGE1YsPQ5xgy9KyxLeIB4AT3sh48yvJSU
7fLkNe0ow49gk9m0OViSdkS5Rhi/RqDG+x5sI3C/B3eZYFuUmWHw+HzpzmRu/gf3dquO3U1hzvsk
BUloXGu+Wbhe5irxBZu08lzbdGMk36SrjJC0WAlFS/tyLjySNNBPgFY/0lriqy+hWNBDhgy8afRK
IbnWpwe+N6ttzENDGCQOqyGgKYF/BZxFSK/c2xeu7eQs/yPrUuAyF4/QwG63j3Am6AItgLScrgyw
dE0mp01xN6U93G3iasCUlnqrDlpkhsgAa7P9IjTW+g5P0600NugNcQGSaeUzLpwd5PS2d2OyCXi5
qdcgqzUGrdr1G2oTnj3bVymb12sDXJFhk66F+oVwNyc6xX7cQawZ7IuOHi7c4FqM11+GMdC7gVOl
cCpAhLvCZw0KhONxgKiGC24h82cQR5mpGTOH80OAi1tdfrAAhwY8yuWgrzyfiltS+iAokOzvqUig
ysY2A4MCHZKLLfMumMy53cMkmFCZ5IPPHAFdNcX1nQzQek5rzoDkUnpCKOOLC7g5wHVgTq4s+GnM
R88yyyGLtA7huYfPAkWLUoSxyNq+XTjUb2T8u+8dQIUl7KEf50Av0KXsEi0/Kr1CVK6SXrgg05JS
ez6dC1cNcpYRJiEKbHWPN6iAkfZ9EuLphBYKm3qA7oi/rfqf5+MsBaI5GwXWlDwsbrGo0OXYZ5+F
3b14R5hnfIpv47X9iFa+yC2P/u9Pws6pQ0Bgw8yaw8xB4WdXOlBcUmJVVOEhgWOaBw4FV4pW5mVy
k7/EJqoLr2vn9ULTm5VmoadFKxEunBi6PEDapQXuF9VU70M4pWZv09/Mpwg/LHYd//7427Fzcg1V
Bn3ITa/aKcQeV0RtVHvT12OUrAY9NwL1XVA8pdfW+jpL482CkARV8M4dMB547JYkX8DxdtbYSgvt
GvaGsb9b8axINFxM4sfB+1WHnQfaRWj2oHys9TCEh3uVBQn0Vwj1s5YClQsLMI4/mO4PdyysjlT9
dqXusAD6hlDG798P2KzuvClEQ+fG7s1yn9iFHaqhjirXpt3UGkSy9tCW0nybRRd7ExYrh8OthvNo
ydO/R+baqqtDBhERX+Ut1ltYkkA62zUiSM9z5ggrcQrKsnJsEoTModADXX4IbL97sCNotGHDaKBF
FjVaoAPcYQRFUIM9c1jZ9tPaePRss/gidGGRux1mvQD+Wod4hOX+AaecOIH2tZGOUFLYtgZcR+uV
pHkhBYEQ8u/JKMq8FAuKxIXwOjrRB0THAnSUhS08nc4Ad0xWfjK/q43gPdFX3vHxHZSds19gPAO/
p2nIQnOPkTl97QDAJBAe/mFQmzNdiojuI5fGCLGFil13rK3EZl6BpVEh+qLVZm4OaqlwdvyZ4nIN
j5vLWh13aV/OOS6Qzey6YsqnOEaTsktmwDE35eR804e2v/FXbnSPD1Iodv3+amQ0uIRUoCoC01Vl
yOHu3JnPv85ChYCdY97DEWbZYYBbVAZJsHcPVmQnhlLKvcu8w3iwhL4pTKegPjMqXI0KKNSzThJ1
RIovvLTdhTbdTRrvmj3oiQ2kEo4UdBZYzfup/voBkiE1cHWAdOwQtQ4TDhRkeX7+3IsTP4tXrOd6
wzBF20JDiUj2jFCnLQBlDfH0D0eYRawkhKluAWslVIO+3URlGQhMdZCPyNR2kMEaAwrjus7pXYi/
cwYOjMLiSMw6fAcQQLX2TdjjDnSqrVSPrPHoX91zvQMKM//MVvblwnE1Z+EMXAv7EzKcigSFTaUy
p3FAm/xdLSA+TpPZOdeGJeBrOuBUAVcfS+rVR38235Iqgpr8Z+ULLczZnFMTQhsjZQlE9pZSc2z1
EIJtk+C2AUcaWHtbAbS/z2KBu7eN01lnD+UQob9olivbcmn8aWrvDmWyjViyoDw0cTi5+4nPrQ3J
r3atJ7FwNsx5CJRHDn5eEKQz7vu9+wn3tEyJD/xLd/LsDpKMBuRZQH6FtSD/9XxCH6fVrDALMy7v
9aQYYUR43kkoqSAVtDM4hSnZYQ3c//imxs4pByFUBXwix5ThvvsVbyBk9/zRlyZrFg7EgSsTt8Tv
utBDr1voLhE7v5ClSH3++wv1cHYO/s9JKYfrngjxhgD10/QiHiG9A7vXY6u4DmUTRqole+KyZrqy
0IWEm8fvtVU1HnxAI8jJxXD9q/pjwRRqx2s1vwt8aA6oI/rgFMiSu+zic5e0OT5/z6UlPUtIKHps
A26aR8CCXrBhtsXqxXkBXMvOVV4JkaOT3sUUervhGh6yK4O+HjMo42e0X7v/LiU4c6g9jFKoEJh0
4IAsVgMxfANlRyuyabjVF6i7sqHsb4o9zk8R4jz5yupbiKVzSD1UPMaGJDFrtYWGRfZCGbHZfAlr
P7/wUW4FwLs4M7ht2JMd8htBQm2K5BQQXdivRlh5+oXLJzuHuVdEW/V8NEydyAEav7ANhSQTBDE2
kjyOJ1jixXpDqU29UulfWttzsHrGjXAKh4SJIxBb6ovbQhetCWXP8o/wVat0lA8dYPpWRluIOHO0
+lCnAkzacA5N1z9gsVYSp6VvMssORLKvSopwEZ35CkpnVyIPZe7KcYokrYDRmYUTdA5Gh01DKXWR
gOPFzgH04EAOC+z6kh6EDcAnNndM1XxfAYSVyVC2A02E1wPVBzILkPiruKm0RhasNeDXQhf0Jjl+
f9ihPSPCxXcqtwOAleqkTRsRKnruJd80DnoZyqD5em37O97szMaE67wKtDQgR9xKb3AhxPOzq0vg
cmJNdbhBlsOBB0slQIsO4mXYE89D38ImngPQ8y6sgoLIUIKRGYfYQUBFJg7u6fmPLygNsHMYeZO1
NQ4Q/PoYf8CVrd70riF8tMUVgoVQWY6BcWngi2esDLew6rlp2d6HDIInSonocSUCQWbUxGMIgc6S
skZfQfMuQHoZibDeUMErukJJdGXUafE/uM7ewGJ3oxI1T0bV1G4suq9PptQ7Wm95HTLCuUpDWcBs
ylf3A9f758Mt4NPZOdSbp2suzlMMF4rWKFkc/UNDvA6WvJEGYUUyG8HtQmYGVe0I6q+QmqVHk4ys
HJrbnVzGNgHoYAIlVycAmpiLGNTd7QyGF8wIrVNI0NHqZPvdFFjZhANeW1i/s8xnghIzIPlF/vb8
NRZIf+wcT14TgstkUPtzQmcE9rGHqfFJ0CFDpJabTu/l/IKmKAp0/KH/8d77z2BfQXjnWq0VIRbS
vjngvPd6CBZCFsqB/d+1uTY7z2Z2aFWqnJY5oY3C8TcPQFl6ItX4Hya3HP17ffIVvA2EqRw0Adq4
TWYLenTMN1B+B9WNeCc39bE23JUq7gKqgOVmWQ0tFJKYtzgDKP3a6riSbOtLYYSnYMt99Y5rZY5v
Zhbghuj9GNAA3P0fMLMWyh9zSLkEF3F4hiEhAUPLpFqsJ2tMLUh1j5Mpqwa7FqoY/tmFZI4sp9yU
lqgYSSNkC/tAa89u/N5LV/r1+UpdOPPmmPG8aFyhqrBQYK2DNtkgQdXjBM7dsNY4XTpk5qBxqC9B
Ia3k8KFU9mW04FAEdxvDPTCvU5KNQhgQ6gPQ4+DaYV/Y4fSxjI8UN6BmJahMF4YHIWyOIyc4vmhD
uDc7NBtOvpneFlrUKyf6UrFljhOHc2+IKIbXE+EOGuZWeiFpHVc76K9CxVrSW/HFLQ58ce1gKA82
Xa4VJ3FQ0uI1K67iCK2SBLKmVi/YjVugNXlT7E5Hu0XZBpdCzmk5OWCt3ugk2SNMGj1EIdnkUJoE
YbFoV1bZwkE5x59nPBTyqRjp4rivvRemPg3QJgl0+JxDqPz5Slu6K8xx5nxOdAwVBJRDXv0LY9ao
5cF8Hc4BW6Q3ysogS+t5FoQyGEgLVVPjrtAIx4Zhvyn/hUa7njMTSemHHxZKzVHna+jLvFdBcmpg
hBsRh4oGrRlmQrm0lh3cjuVHq24WoJpU5Px6qmCS0YYbQKWChHB2KZpTMex5l5YJv1eEV3ZPg+EV
hBAhM8ph1LMdnxsMAAw+ZLDGSk3jSaimxs4EhJQ0w33C/oWXkQ6pvjDEbwIw3euSqCUZKfsArRGv
DcyBWCOgAHWsIZEOp3vFYzWe/kuCw0oFsC2It6GA8h9szhjWToNtWfQQgYYSLdADILmKtUOyH8+/
x8I5dNs1d9lDDDcFLs/ROSaV8szbf1s7tVsjNJ7/+sLGngPWB3aA2JZbIg5z32T97norm3ohLZ3D
wqEk6BWJh083Jnv0EzLflLIBXmErjZOlQuccAw45ZJpLUV5zutDiXDV5aW3GpjRcPHrkp8/nZukG
OId3N30cEkKLWmerQ4ZEhqiwRZmJFeoutMdl6RCvbLmFtHQO6uYztqFKNsJkMSCpxO9C6csQBH/+
FkvNzRtS6G4BSZlXkVhFWEC4xe4pqEZCpQ5pVGKWFlBJG3QBNKz40kyvwC3b9bU0ossq6mohLM4h
3bQIN0k281HBleNEQRbHXtON6ATg8U/9FUkJjFHzoQQvS+/Cyp1oqSx1Yw7cvXIWhT5iB1Z1bLW6
a1RG64SXYJNoosoZog51HPF7cIR/uk5mcWoYSBSHUmzRzu73oh1tASliD8QplimFfJUOw+n5p1za
rFMydfdafpm1YSJi0bMwYmAAmQq5y/NfXioQzWHXPUTjGdFD0KeaZhsxFQrCPvAv7l5goCbG9RpT
CUrmvsDwQytGdMJdRuUIMEuSCjft2slZBlbpPytPs3BjunEE717UheYqN4a4FtZqp1WnZpts/9aY
TBhdmO12zd13YWnOcdmRX+QwecNnK6nIIWn4W0B/uy3GTdJHaskmVlr1K5tw6aJ7S+3u3qiDdcKE
MpiUCFgbJBUbuB/ZIYwMFC1uZZAFlAt7+/vdIHRGU5IwIexSi9YqYxrE06It/c6qQBwaYAuVG9Do
De8cG+GLcCAsX5IHXCmklSdYCstzQDYQQMBrTK8J6Al4aYUSADcBNqqyFpOlx4no7S5z94qDGLZk
SaFIFsF1OMHRbVaRCjsI0Hxqu/FXTsWlWtwccF2OUMwVeswkYVaye/tk4NTYoLNBe2RQo/0abmrp
fWahYyTGWIJrOFZ6pQF+kkNNILCCQ3lcQxstZHNzfDXnunA/EDAAb1cysuNjv10Dhi/89BxGXbdR
w4UZfpoRXhj22ro6E4FRvs/9/8XZee24bm3b9lfuDxBgDq+MylLl8ELUqsCcM7/+NPmeh+3aLhdw
AAMGFuwliZxhhD56u/n3c+CHDfpd/NwoxmAIMx+wSMFwG+KpYlGlaJhgc/Twl7v3B2We+teJ+B8r
al7LVCC/4uEXHl53Q/UWQ6ih1LvDdz9bThIJRofdUAS+F9+J5ku2XNyQEwtbKP/ff+dPtY7vOmlZ
A507SXwHcBnYCvXF2cgPyB4NLOigDYiPplsJjxU8qHSGj/RsLhsdR4HiaPojqgFyn/ooHDCf+vj3
L/TTcfVdK72ESVTUE19ovRtdYV+dZC+5CaRAgxF0+nU6+YfF/10i3ca6kIgTKVO/PGnVtl32YoXF
NBZ/q/7amAvksU0SV+R3bkobNpZ3FfxgYW/M9+Ib+J4k+00r+cMYgvpXCPgfq0AoDSOSLWoE2iRf
hqj1k5ekXBzL0Dej5ifKdEyVY6LcLMCsCCrSRwz3Cmkr9qQSxysfyNyH5f9yAP7GKP9//4G+/mlj
fcvAhrqKrbDhywhL6Qw9404yNucGc51Ycca/hNA/ROjfddJkq+BxYo642oBNSddOu4Vcy63370vo
h5j2rxviPx7osGbYfdf8hnJgGklqbAF33Fj7zSvmhwjhu2i4bEaht64XDYPPQX1Y7XGvnEaHKWcP
tQ7lj3//FT+s0O/CYKDfcl+YfMzoD284S9vX8QTx8Ftf7qfY/LssmHrqqErX5A7QIHaod4uTn7Od
7hrPxdv4JD8b2M1g7xQdJSe3HEaDYXPgsPJbj+uHNfBdIZxIdV4O4/XnoW7J5i227FZcuFBm/v3x
/XCA/5coOFWEKU6uP4+J/OZEOOCYdNB/O7p/2CffVb3dGgl6LxDmA36PZXt6LH3zDlN0z5xsuG67
3jHuF0qY2k2++fcf9IOhgipe1+PflnW8VtU1X5Yn1+Rg2EibSrBzpk9Te6bVJG/a1NUjCqbZBYpe
e1p++eSfpILf1b1y2YtJJfPJ8zvzduB8QNDrNL29KFDPuS846SOuGPxS65jdw7fhn9H7LUz5YZJH
/S75tZLIWiCgX7tu0WvF21x91QFzad1Fm9BdXrJgOQ5HNLIuwzvlrXCzQryiLpXudb/aDA7Cxfjz
l3dwjY3+oSz0XRUMA0qNZYWTa3JKt/TH/XrT+YpTB93uN9OXH96z8l0R3EpqZsYaEsTiZD2XI0/T
GQ9sxcfQbRzskg+hr3mqz5Cxhojrl+3yz2em8l0LLJdrJ6bzqhzMRP4SerSH5oL7b12+//uT++ft
rnzX/i5U/ONK58FZ55hhzO7wm2LzhwAGbMXft0U2Yc2aqiRs5UF+owjOznjq3xWfell9GC/NMXlg
iXpJUF2qg9xu8sTJd9oLbO9fHt0PEYvyXQpsNBj3/qVrbvE4eMPAF2wF0wege6DKOPOnacfRbwX5
H+oLyndZ8AJ3KW41OicjWmA7HZ2a4YEP8WJ09rpbqXO945TdPU27aaf/Wpf95+wfas3fn/FsCGK4
XJdk/1w8NoxxEI6+667ihtveE/eZ/+tY7T83ZxTrW/wx1grg3BnhxnArYJJiG8HMzVoeG465X1pd
P/2Yb3nPYC6jtCY9LWWzGDamDM+zy5r2l2v7hzwUg86/Pyuz0XHjk1iP0RseUYI3Oni4Rc6D9Jv4
5IfjWPmu34X2ssTD0IgH4y66pYuc3k9f6iOKJDAFScLoNbOE0mXZlcfJzWH6ueXxV2bO9T389wEI
oOjvvy5T0/+Vda0kAbvWX0HJBpZXYkSQ+UbqtW7zy7b64cT4LuTtpDnNV3VAb0UxfBU7e9FP5iDZ
QvmbmcI/R1jKdxGvkV5xfvJVARD6+Gi3EAtj/G2h+8VC6bTYQqa/ZJM/LYrvot4FmNDaGxx/BkjN
xA3bt8FQHQMD/CF6EZ6F+Tn5zdv0nwMfCPF/f0NqaGm5GqHDLROXvnlcb/viY7D82fDnLnf/T8e5
+e1AUAvJ1MSwUQ6hFEtveloXTj6neAEBZBzsurBG+98/6Kfz7rsMd4zlMJLqYT3ETjohKwbfnHTP
eegOSCILFzduV8HIs2rsqtyCGh7Hl7KF4vbbbvvpOv4uyzVMs8uNdFwPY7ibqv2wiHaJr0vpiQwK
YvobtoxIBs0umbdFuF3eOfaH6LPID3Uh/rJ8/nI2+qdd9+1MCXujsLDKx662vWdOEJZo6k7ri2h4
sXJIZ28NcWAz19NQn7L+dWlCggbVkarnIvHDpnLGvHmY5tJRRSY3m9KpF+M2zTcKzszWHHnt0HiF
0jhFuKHSgXlrTkoW6JgNS8VermuvSN8mOlGljEWg6MnJfWd8LIP/f3vF31XDiagkzZzxhIV9uJO/
ynvUFTvDWfz81G6km+oe1O1d+vDLp/2w67/bmCfWVErlCPtjcKKNiBnq5NH39aOreRbudfEbtV4s
vnG1tn/ZLD+4BinfhcOVFJoSACpskpn+lu+7jkpSWZ7lCJvC/KHTGTWJLqqGsdZ6X6ZaEOtMp5eZ
lyflQTfWc9PcY0sCO4AtgCGxrnuRgloBnnI6OxhsDotbqzAepRJIwWwbsacOp6XXf9mDfwmu/mH5
fZchm0bWr4YywQAKe+wmaKesqr9qmyw1qETcm0zwdB37khLNIC+BHH9kAsjp9gNzcDvK39fsbaik
YIk+zfyplChobSdVsFt106dPQnoecAfHM9q6C7Mgo6qf4GShpdO+YJdDeRY7BGAhMHDpSaeRI2rl
Wa2CuhZsQbxR4k9cTpw6xlguFuyifJ7b/DgKQW55HewKiN0JjjiWUh4Ny3SM1tMZ4Z2qX1qkPzTq
lO/6aSExmqyHEH4QqQVIrnArbUqXgu1js43R3Qm/NDV/ONWNb6d6qi/60GjqcjAR1KsYUdsRZIqo
YjR7ubfGl3/fHD8IuEAW/v3ySFhQ+aThiz26E1xK3/KzrzZAg6pt5IC7t7PpD66S6QxBejCeR8mD
aKUZtuxUU23Lhys61L8VruijbjPGztBRzMRHYzz1OIaYvyzIny6F71rsQZJUcA1sKA7krPyDFfte
PcNyv1oRZc+G0/cMwjMr40ip+1ui8cPYmvLdi10LdTDVcwowXKrR+3c36kpzgZFF/Zw81aYb1edV
up/q96HzxZsmdBbTns1nVZrtrq+eZEYsmWB7H8LVVehaiYk/TkegqXHuFhT9tGMa679k7D+lJN+V
3anMPLSgECJK3a6JVt9KeSa4E2KzIHld9GIxtY/gu30Rm99KIj+s0O8677Xu6zkT+Uj8+G5zP9oC
bL38lp7+lOV9F3SnS9ll5XVMYWTAIiD7lk9azRPejn/Ue8rkmODjILlf9tq9dVN+jbcgX9eLhPV4
UO1/63L9ULAHLf737bHoilXl3XWz3+i79AXWUJAepa3kZrtxn5+LI5UPAe+34kPlq/z7ntTkv6RO
/3D+/pcc3ISvzusDQlCk96po3YjLcy1kf8pxuKkUvTdQhcSSLWWoilY8CqThWZFuEy3atUnntl15
BLbsypyC5c0SXszEr9qbsbpLNVCBZeY0tB1AJ9oK1Kdoni8h3s5JsXzE4bDro+XUasXGrOjOpzVA
nhTjZTjRUtYRALUkm4DpiwYMJZTiNeypwkxelEfehMNnHntKyKiv2N8KkrXYraVjP1L5liy5zay6
8ANsU96WxSEfmuNk3YE77xRxi6bN60szZnTvLIVeD+BbkN+48tw+nPzBrN6GZCtqoyPxczXzJU2B
8V6ZE6IdDn+KCjBLnr8sVu2UxlfUWRtz7pxslaFSYxPV+/X8JBa+0FNTr8w2dfIIW4RsTGx5ucRq
XtiKBLO+iDHTXCZ0TslU+2ufef0w7wiWzHYLLmunavprGOV7uJ1PY5q7VlY+ACMPalV9ia3cmbvi
TzxP536OtxL45hrf074UN31v2Qw8yF16qJMWIyWVXbjIaYmDkpqUg91VGgeXonvlCs8Biyv5JcuC
Qt6l0UfVDa6KA5Boqnacmpy+pW2MjOqqIxMpQy32N82kv3amcrJaKw1aY9ALzyj09H0s5ObPUDUF
tiwNhIjSmnmCuGnBWRLm0o0ASG6FCKJH0XTgpFeoRmNr8F+Osu4t6mhrCocXg/5eaWFxLbTPsd5G
z1pVPqXFa5/340GDBi7NmluNmbnJ1eVV6pZ8Uyla9xzHeFJbavm1Vk2wTh3+kl7a34XxeRoeWv0c
x50jgNKo/QUnimbcwBIgojfK+BK3ThZanhIFmeSk4W4pCxARBYhF0xro0GzbGGDrTdYsjJp9QGaW
k4vCOHG8T6NtkW76ejcDXScUjrPQUQbYy9g9zTaeefFki72LNy1LFwR0oruFEMz4VPfJQR0O4uIM
6g3G4rm6IRHFAM4Ubsf5EHdIWvRAax0K2IYHyVdxwuxRXI8wNooJlWQruq1kh8ICB7o5hpiGFPRR
sEK7mGt8awFsXBhIqerTlN3VrFvjeRFBjDXwLe80czhU7WfRfM7sObUFKiK/1TOLRBlvuz4OzEx9
ol3HhJhBSiLMbqKmyP3EGJvPwSFLd2L2uFTfl+plDe+rSa62RimeMRs55610bOXWawBvbZc+ehok
04906onrbSadCgbb5ul1zao9P2OZ6E0KGPd0j2GzOqPV7xcxQn9t7SYltLZ9Kd8pi3oL01a5N8Op
2xSgcIXYFZQ532spRQk2b12UMJRKjKxYGioNrBavJ5jzleio+ZPSxO68pPeYlE4L7zwGTdsYftWc
xnVtHNMQt4biFWPhzRmgldYv5vVpbBhQB/U2WgKxKJTs0/CSLzoPtTiPEwxdAT+peKRUniAvBw0j
RDSyek9gqWh54pOeMTQKSGe6n8Gkt8bqVpriVEbHSxKbrdS4peyJ11kvXF+qQymUEf6lR8FwR6oq
IpbRHiAn9/r3qFAh50OpQQmQrSBNNMtvxK7aKDGKdkuvX5pavdTyEh6K6G6azkPz2aetDXm4X4Ks
uTd563pCtah3mTtgdxR65RiD6HTKXhc2iVmGbjmcVixczaQ5CHG+LSj2R2JWOPDt70Pgwu7IbagI
+p3cd/AChGzHA56CJj9SebIib+jt9mBwsp1FStfGZezxMGVyKc5vxNEW8leU+aZ1B3FFHP/oVqjZ
AnKN19wKxGUDeUTr7VR3+tyR/vB/Nus27Z0aIIlpS5MjIWWkIaCAV8dYKjlN8Iuqg7jaUXFbSZcE
z6vS60lgosY3pX0f3gjrV1wwole+SwX2HTBDDMxqsyF6GNt4I6T5Vo/zhz5tMKTNKjnoil1Mo6Pp
isAcY8NXmMLTLAjAsx503FeDImN2nznd0M5OhgMvFqUaV5rGKXi1ctxHyj0nebKAU1qwLHrVaCVE
2t4iv1LLCQsKo3Y0bROLa++UVc0nRH1/bEoj+SPdtYk/a16YM+unO/K1PYvesghI9QKGwTDQng1H
0hObxeNFneoIFQqUhDmk6DJpsrsaV/g8KEXj2AEoMiMO0XVbfOUr3i6MfdzWsCwy6AnbXs+cvgIb
l5bTi9oN57kHDQGRgtLH4pX5AbpbJmNXBlxu9AZpVyueEHuNQs8YV5uezzUtJ56SnhELntpbkp06
7Ggz0qKJGcxjuW6VjFxS/VREnAZUd6lOqfhQrIJdUQnod4buSR0tlvYB66hA6w6R6kYxc4HNcKNV
p3r0Oiy7VAoBgFELsFj93XozIvBJ+1tGMcuwBWZXekBZTMMbEugC6sOycB6Vs68zet7Jg9MvM8Bq
dxBfzfTDgOzRk8b4yedgckgwSVtxTiF4QTQLDUPaVpbiyLIvSZ7V3rfRg1btlOtRYevjsSr3dKOi
4qQvXovZNhVq1a4Mp645516E+a5Y7yuSFnVwx3ArM9M2BGW/sSB/UuN7XqM9/UeVzbHGb9C3fFO2
DpbeHIny4PZOVPINqfeGpuAcSpfbetG2EW+0jsSzShaa10l/SMEdlW1LO4r2nKM2q2et8y7FfMSL
xI4rZsnOukndSIq9VNffzNe49ZJyZdGmjqLLm6jL91hR7cbrw6eia06ZP0AIbVZQGpU/ctDXvAsq
N/087/DtcKRmcMvllNOlHxvj0vaO1e/yuHfluQmWYSydpm0OGnUAHZK2qjTnpj/Iwl2o5PtOfgOt
XC4h0/n9eFES4cLIidNgEIrL5P1gUFMSdroA/rTBYnKeJFudndRMj9PcKBxPpQ6js2r3g2xUjrUu
RFbSRo6eB4OS0aAaBFViR7BHUBbLhr8Uc/FnHbnwU0Nx08JHvIwZslUFaqT7izrgwtS5w6rYA9V/
ipbi0ajZv9mWS8BQGSKv1p26mL5cklbKehA303menukX243aOSLegW0xuTJYxKVSnVg7WLmGLrtc
9tbagCfGUoSLLdHv6qnzGawE6QhNllqAJRTgk8X4uQyNQAjfREoGVNvs1dpZxg2U08CKZMCn18XM
IFBYqrZ507aBVoS72jK/FiVS3DEVLkW5DWvxTUrhVyW8am1sArmeeGJU5h962k5rYN4hJNc007aM
PYLvhihkbV+XZQ6sFpun8bGwXmXxsV8f1YWwzqvzmxXeitT7C+AO/N3DbYxnJaGAI+vp7SQrnyPz
XY4ICAXftwFVWnFukvpYjZZsK6Ww1WtWrNBujNGXq0As0nfVaLzY6rHQvbYVqxV4PHDWttS9KddT
m+n5Gc5UtG/KYjpMegdytOzjbbzMuxHDbZth3tuxko56v8QbRRxfKu7wDbOXVlC1b9KaemVqfc4z
jNUqdUb9MdUJ35HsU2dPLqDd4WRKxZ8sJTEZC6CBE44vY+N2OfKtZdgRzW6bUNiXUrqJ6zCA/PmI
fd9eVYVgmQhxxjL5UiwslSMYfRpQe8N8FReDII1lp8Mn57REJVGVJy7nvYK6uGsPa/qaWC+ixlFx
MjIrtjM2fDnC2QRRkHk1RaZO6zyh4SgZZ2x2aHfvu3UG78wolp1YQ3yYe3PThsq5NtqDRtMtqov9
OluMsJEMtKGfR6lbSSWPrxY3al/RKF+XwxwVfrImjrY8iar+Ws+kaVK5LyQ2FBXXVPtMu5eYCKkv
aojxTAJ4jaZ569Cd5aR3RMWP5T8dvV5TKe8E6bbGPKWdHsCUHgo1v8x9xKSByd8EKOk08Alyt+D2
ni8EbcpT11Yvi2Jtqi57LOPpUaY+M8uXZjjMZfwJ9wKMJ8Q42GLjEnIv0r8pBIbp7LC+j4B8SqzA
ux6WCHsh87L6xAlbVZ7c7TOa0JK/WEGR31mkA8Qa172r1rvekjdSCfON27+ZWCUQxO+Nodk2Ccdu
o7mLgDJUepvEe31xh5TJIVX6lPPhWZs+WIQu+RjnhxMWhdfGqRtmsxs277oBblz5rEZvNZrDQiDX
TclBUkRb6D91U7AlqNTlg2LeFIlbGDiSU+qusKGYqaUq5YuipRcrlGA6Cdl2YZyk0RfOOFqoU+XK
+vMa57vFrB6aBPVAV2xk0SlEDK0Zosk117B2BnGi8p5GLmdrn72qBg/JSRjDSHlyw6ZOPDW5D5mu
LZ9jxTUx8BCFgyluij80GFvNibAML18m5Vkzt0QJ6xxkHZUMaZdMwJO6eGdYvtZwU5Om7LV5uKyT
eYwwzGDeSOxKV6Dd2/eEtBimjroz4mbVZ3imEhP1H/MKEwu6mfIcLkEKrKFlXDwpIk9OT2rzpjO+
ZI4pQElSu9EX9WNG5RYTTDhtfeY3xk6vTpyeLTfMmB4UZjXFGxljyZn9U/euKUJ6gvGomq5lvkZY
6rSQseWtRg8yfFseYoQJzdV/uJB9Y32cGenrcqen6ARlRNrWbKjmFCq+Fh5NC0CRQ6ZTE/H1gjsY
p14pOIv2eY/b7WqdTKJgNWs8CT8oCsJDm7lSNkAu4sgmyu6KaBuRcSlW5kVkC3LGthbpqd0uJUXf
3q2X6IjRXdD1ZBRzvxP62LckPDOTayEhARLVeFH/GQJITfLFb8aKM66ykzYYo6DVcpwgH1oVj52g
kDwjD/kR7T7NI7dKFWLjxNXF+TxVxlaL6LeryocYYUZVtBuu9oswqb6Q+yEOi/NzyPxGW+bbRfQU
fVcVXwZHz1ySdngS5dIw3cooK22TsW06OduheTXU7Yi4vlreuvqiMvVR2vSXekg/nAC5TfSdjV6+
2OUnpAe7qfTHotvK8akXnqF7B8IE783EJAAzOZ6+2bsgaU3rKOVERuHe4qodK4bU0rqiTlZpycfV
GpJs2TCGm7iaphetEecXNWw6SpXmoO4EofKVaQ7SsveoTzROHGe+DrA57Ml8ZUa+0+rLZK9FZYsh
+6Tu8nbeTVESyBboCH29rJLMxFTm98u4LaX2Y9X15EgIfG+JUblBauLg2HTfK/VtU0xfUUTiRg/T
DsPYCPq4vK1N5qdC07oVF0u3Zz0me1lCgLzCTSUvTgchmt/lisvwx8zHOIhC6UswJa8awo9lus2a
09o59avSvNMjHBj9IOcZXCV38ncdg7F0bL1luAZwRr+vngQZDg5udFjUmcG12WKSkanHOmHAzzME
aFmuNNlL6Umz31dvVcK3t1XpXu3svHZi9TqesGXHqpWX5DtT8rUucsLWBypHiWEpnvGnJBAskfy6
vbiXqNjVDTD4LbwBy7oUFePSX/of6aw+Ki/C4sPblgJpcCXdrTs/T+6G9DhonUPnWLv0XNZa5FKs
YJIVX+w4DrLq1PKnOT9vptpmd/lxSLcl1pujU6ZBg+OldVbSQIdnjai4NLwGjhtZcLQTCHSqBx1T
qfB2bGRvKOwxe090P0R1Lm3Vo4ISsVpxW/xjpJmdh7Q8Hxum1rpNquyLot6megAEnlHXqf8TD66c
bMP0U4jfwvU+6t/HbN3Wkt/iRlW7pH4lZcKoxSTYhuTbNZ5Vnytj5ThFzhZRA8t2BHJrXfmp+WaN
6SnX8BTW+c/YHhqggxrOsFo6c8rSyLbZnVJHZKC3TepxlyypK5dYYKXxETVx0HTxQTUP+lmrD0yR
mxjpIJupXetdGBuybC8yHgsqE+W5G7fSChE+o1WPbVijk4fv23RHmCAwti/COWCo0noorG2tPccS
A4j5dKur7wYGvSkFJiD1E4dZ+ay2MDEF3VObQ1G6sfjRydj9ln8s9HPFVz1eNLr/CrPllYfRp6RR
4DjKxQt1pj4+h/W20e7K7Nhqh4rpeSTgBdPziJtEwePSW9qtJG8JCNbqowy9HJR4XrgGRbveww7V
lqlVpXN/HUPEET4edTf+4koKQTTO6kPZqRyz/iBQaIHdPBwJR2qmzN6J8dym3khYsj0VlW3+4VLp
HqtPrfGj5j7Xtyoz+XDuwer0THZgadwr1ngOi+oG8qut1DxM2PHirRUGgD9j84HfYlQ35Z0aP0bz
Ga9hYX1oFSKbOHHSpDzVPXk8SbUeF0iZhkAX+XHrMXwqhZWRaYhJ2lbFKy6rqdzscysPjDJlx2MR
aLlSfBF2Kh7SJc7hh6KpHnVuyZwgTI5JZvNHrbpEi10VN2HPkj/qpDOlyhtAEiiq2D/DK12cyLws
2Z21roR9RzrrY3tGrmYbxmGpLqXy0IQnjYC2oguW+0rojvKmyPcJc9aDQvEw86lbpeW2u604BzFn
7mSWLHnNXV36hv46rLtCoMYbNK9dtpkY/DXeFBA5IpcmY4PzK7/LiINJhOkovZfqhuKmnVc7LfEx
YQFBYhn+8MkuEyyvVzd0QCcikPWSGA91+Tnkb3rT3VBvR4WgdIe6d9SMd/fMdy3Tl1lp7aalZWjc
Iha1eH2dJW5iahF1dTMXL0tyWnEIiZ67MrIL5SYNg5J8PLIN60GdXcpu1iltqYMpgVJuUWc5BifV
SCJGESiHf2I8Sc1eR3aUxfuRUJZzRHfajvV+SLn3B510XuJMWQWX0hAhRVtuiYBIlhP2I/Ah1kI4
M1Ft48xO1ctikM3yQ+666E2t3qf8uWsdlZkiTGisc1mVDha9OrUSad9V1FH0MyKGsQRqFBjphdyp
lLk29dw2lEeTsCJ0qtURUcR2Nw1ekgWXx1emXZTqUuSOHgWR8qFZuavp91nk5Ok2boNB3dDk4Boe
DWcC51A/4Buc5tiWCcelvOtgkNenIb3E3ZNWUsDdd8LkjcwMpPnrbG0V8YuIrhEiRydKkYlj4n22
MsKWucKMBsdpGqgYdsmaJ3oRiUfsuDW3U6je9VVE/4Tfh1ELOFvN7j6masNOqWM3bQMz3bQtwct9
B3mziz5Dfa+HuxURbOwaeTB+NCmhGg5OjOlrXvw4wy+eXbk7MzdMLNiR4Mn3FhX3gwI+2iRFobgk
spcTrsBAp0oipNsmyt28fcz0dtMXNDz26UDQaGyF7m01DUdPdgV+h13liMamROIMaUPmOg2MUzZ7
qvy4firJk1w54KCn+SlkTJ5zWS8dseDtw49yo9I1OLGKI1ISQfvoKLfeL6pJbdsurjAbztEcoHDv
CwxMQnGiIzB/zKrX73EjXyQkQJQX77mBjBAHO3kj6+/Z/NxeKi6WeJPg20KYFn7q+dOEEphSVs5R
qzpKH7podEad8JyyI/UPe+q2C2pJzXiJlGOn4piT+VPMQ5of5GnPSsgbaoSOwjhe41rdSeyRdlLs
dWX1KaH4YFzG2cX9SSGPlB4F+t0qlWSh0d1xpiSGGMOwjeazCk8TttLWVn3RqefEhM2bxTxXcLUG
WzfxHXichMpF92ivy8e1HviC7NcQD+J8MyMpIvWvq2DpvDr1xcmpBDfsvK7fYlstJq/muM3S0p0n
OmHicKOMob0aZhBF+Mx3N+XMDiP91CAboNI7p/VtNHptvWmmXfvQAAHFYf6L3DNECqk+RagVTS+8
GxCUvxhfQ+bGklOJONRvZMtmysecNuOup38weDJ39KeS7qTPQsW5HzPBKFS9IXo1++dZulHvFWwI
5PGme1aWoOIbKd66rJQqb8tI2hCDQCxzyOLD5HVVREdBsoXbtVYaW65k6jJkCzyHILuW7Dh6z5H2
JiWclF5f7CnWW/JnHLl59yfJAyqtkMXN+UES9l3rZvMmFAMSPv1LzQynfUnVj3p4o8gLattOX2VC
6rusNFlk9VXToFRBQeU9P4Vzs231I31sO18OKreuMFCF9WuF+uAMYvZtwAHAvBG/quqWVCLXN2pU
2c281yqu6Zm8dWtk7430oWi31/o/RlCcbHJx+auwdF1yqp0ekniDdYzlaNWG/gAqLpHCULz+0dOt
CMFafMh55RP/88qAdHZHvdmm12qEd+IdfZMOprU+B838oOV3KWsqrjETx6p2ulW3fX2qlcBY3HD2
qZYgCAMGgAl3gbqRXIbdhb9R0IrbRvJZb8b8OnAtRIde84zQGaIgrEsXJGw13a0xlgd7q7mjVDy9
D1HjVM+qesdrFzs3x6lcD8bWp1Q9MfLwZ9X3aQjWADQzZoUNQY3Q8NaWR432TPLYCZ9r68gsHGOh
77G/ggjUq47NsaLCUWrPkip3KD5wezAiL72s7ZOiUl+RuAmx3n/GK07INkTR9eKN6KUErv+gVZEA
wLxu/4CvtbR9rgVptsklxyJ2BZFj4i7WB6bJGe3npL6cQuDmhWKTDQFbUy98KtwCfD7KSbkvWo/x
29KTqRf0pmRnjDeacZKQ+cnHvtlY8vvEH67b0djWmV0KT2H9UL+VcrgL0wc6J9ekxxoQ6bfYfHXP
3VGlpN/OiqPkN62+l0Yuc4mx5QcrfJpjRCGVw0sgVpMItFfNTWmJcRJ3RM46HfLRFserAVLiZhXa
bv5trURU9b06F/tZJ2lT/Ym1lTGGagv3OsMOxaeqSC+VxOxtTi1vppHBdFUrK9wc+6V0e70+Gv//
eofYUEGAWqbJiaE0VdWbCv+AyRX9xmjk5/8h7Dx2XFeuNfxEBJhZnIpBOXeeEB2Zc+bT30++E8Nw
GNmw9zm7WyKr1vqjBACxkoz+wWGXudM2sPZcQwLk2chTUCLaasL2qdHqXTtHW7UoHbOvNk0V/MlJ
9WEP4ktS43UNtbxKzdjR242Zpn4+6p4lPNUcuFhWRejrbLMXhEwISFdCccvoR42+VNQI6j4Qa1Zw
ygYbbatU+wcMF7my+Qdln//YkraJNUK38eyV5/re16HXz3/9oLkoUFouLjDnjc6/WdY8ZdH69dTV
kUN8mz8YXqP4i/ALqBajj/8mc6dCnUyify90j2W8bh1djMe0JoO5G/Zzx0ucg4mp2GsAqdX4VN7s
9j00ZD8ZiXWrUz+00isQgJ/2j/ou9TYMj8UeoHaiIrdqHnOyTLw/V9DUTF5Yc7xWyxFMLViGd0Xc
Yy25lsE24U8bhnTTpTvZok3KNUHQ/SWKjtyb4+wvNjPWwfgLx98RpXUIArBiwCeCwnIVfT8iXdRI
ywpJ1HI4ah9DL8xw90AfZoDv7jKGm2LYzSCxkFVQCVp4tQv4C3ieraHsFxPIXfWqlFNw2ZUzMNF2
WWDjjtzCce8I09ene0HedrMKTK/EoBnQYrIe5HZbzqfyx0JzlVrDBXAZlGIYLlK/k25Ld6DOAg/l
YL0bIuTTdTN1nVsbuwrRNvyaRKWUZ/U+ads8JbtvS8ndKqW2kVNv6H0Wbr150u0bahfipJETSOpd
5dFnTuY7GnV3CvcJU4bMgEBeiyBKDcIoJEiKDr6BPwh43X5l1ns/bix1O5NURF3X9DOgCcwh8M4D
Z7neM63lXgpNHEzkjWvRph3OefJim8d5PKWwrAC9xk7v0NsB7taPEsCp9rM+Bu1/IxoH9uTOkMeI
opDP+DzM51q5d3/2Txabqz72zOC7mgCw4vg+mf27ws0w8w/30WtZfWYowexxP/yjWH2MfUhRrXMl
7F3d4IhDPSiMEu8p0yNjZOaD32nTyt7YNFUF5yxdZ8XdHg7N4EnZWYZb7tM9zfVCE6/zWw3q+Suz
a4N7rqufMvg1hJPaLP1olVPZ4XOXjdMyuQaf9+SQnGs6s87g6hQv8UhbkpJ7Ufxe1Uf5S/Bn+tSb
8p+gfOlJdNXTCysgJCTska4flzJxO537E8dgq+zCst3rDRwgiURQjLm8XQY2CZBjoD6fd7ljdjqa
2Uu6QKcjZ+kRB2Str/PxZq9E30z6vK+Z41TTtbvDopyz2plGQp/XBG34+j6wHhWnujfX75MMz+/o
2u/8kFOgqLE9tg8N2UrNsPHYb1KVwQIVSeaUIH6MDCh9bIy+yXv7pLCaVE6nbabF0272ZWhe6tfE
dngeAEEBK5QQckv6y4oPUsmq3LffCwZN5a0BZgmTjVzY7lysQhSyuatZqyqSXfUSF9Dh7mN2e59n
Pwg2OIFk8VXTt3oGPcdiDVN0trkOSoUPfVzr3a7q2Whsuj/Ufd1/Yck9WGR+64svQWMuX8GAWqJ4
Gt+lRxJMd5BQaTQVLbadH3NoyNuJValcCPo7hhqq2Mc9A6ugVl7QH5fwlM7vdfwWRp4tf8hQdLH+
aqb22jhMsjeZcI/7DATehv6huEOOzWdbkb/6XNqHNTdNQNDjiwDbl6o3M+GYdSMa3QlBHz6JzI9S
l12jQGUoDrNBxJXJl4NQX/+dgl2eSGsZ/joKtvLIB5Tc+6H27Txd1xYcDsTdcq7Q0oUQoAixh0MV
cE6ErsmrXZXfSXSKQabD0GkQkYTNRjS5M9POxsIQNV+G9KTlI+KgEU0+dk/ekNBieEf6WER+shTM
EODaJrdUbXpWOnqzgR4nCwEetPTcZeOqUqxjD6NPvrPkaOq1D+9UTMJ1hzYCqRXz9mA1rPfpLapI
BBgyo0EDBWKiVpvUpNxGsIXnmR+xK8I8g5h0r6L6FMqa55JlHEhRGo9N+ZnZPBMxgAvTqYjKkyJU
pxBXqXUfH/Vw1btzzl8YZp/826wEGaO4ZvpPUJGW/ZrIyPMVFnD1SaJmNzL8aemIOWLZZU4OUIVz
VOQb5U8FtLcjH2SknhfkkIGqu4X5KlV8KPuKo3D5LO2vNgwf/8ie5z9BFWOGrAlH3WLujh1Vv41T
hPIrf+fKFgpwomWuBiTauZV+tCYQajaRafMKDoJNBwEZxMCb3B6K6K+Fh5/Zdoe/RW/dfwhVzotx
6qHWQ3a0mjNRFuKtZCSKm7chS3eaQJMVJTuVHzwU1p5azH0+KfeeTIJxV+hPQXrR0TKGwYvcjq27
2Mq574bAa9THtFm+R1myzvfS9G4r4NcI3ZyeX6V/ie2bqg7+lO3aBZ4quBYhiJJ27cJdqcIc3hRp
YwhvsQPXHH6b0otgV0xrS7kr065RbGPpOVYHJu1vs/zSgZjibmvo0C2rpKFxsgB5T0mEzW/d2J2S
XL1lOlg19WVRvjOIUcy/9Qa5RDfLsM45TOfyObZcpJF9J8aad25qvswpfpZsuPZqMfxCGeCfUD5q
Tbmte97wrjc416zvvgMp4QZWRkls+lR8BtG8o6fvKex3k/psISsusRDE9ashhdcWULthwYgtaTjG
sPvAaUJ2ihhiN2Vo8Q1NjvxKNW6WGcZ3TUcgVIfM9MVSbnU7vJcW5T06wtHyWw1TTzW0rVSjZsyX
10V+QEAcOaFso/s/ZRFMLkIoPXgoA9kbdbt5zW2q9CQx7PRxwAtArtpKL9RNb0eBUydW6vRyPayj
Tv8KGyv0YUJRLczRUQQISHRtoDtUYbovzoHkd9lGV2z8bS6+g1EbXyTu98C4zMMT62eT7G2Bd6KO
3QJFUvFlmLprUYSwrIyGdSolTF/ghHGa8C+WbholRSyhWGVsbbxS0QQJpyBsSBU8ZlOnURNYl7dM
SPtakUZHSJpnkMuh8qLarujuvRG7SrGZtU9DwH+p66zjaVA/m4kVP0dNURVwJXCW4kHQkUJcao5F
kNFS1acmql5NU6Fye4CJUj3E7PouUYzzQPAmMMHMFCuAsCg9ZgzexCZcgfauR2RURtGwbdr8MIy9
DqsVwHYRMByJdV3LfJkY5hxL5IETSK2+ampd8aKQz9uyoUl6NZldCJ5jWzSXXLUdwSkiTdVJaz/s
ROxygkbqoS9pcDLcyUaHamjVjyEdrDLfxmGPN66PwffztRycjcFPaEGxsWVp9MDP0lkTBNqSFFCc
Eo3B2WGKtJQNJRQat8UUHvEpxUydc/48mzup8VV7VxrrcLoPYq/TZoo9gLetq7orj3XodxR2QGfp
C1h9IoFHamjAFKRZipdMGri/Yj3TEMw1XxDSFC8f7dTswFfYRsvOyZunitaMkO3mDL0tWXs9upmG
1xI10bp2DM4E0Rtzs/RsFtmyYQOwMUhhaRXC63E0aB7yB78kwLafLVcL+XWrbViLbT9Hfo8CoVdZ
LOuXaPTqvt/Umbat9U6He2NkStAcInrm/H2pbyVwai++Lc5tht9u+Mw6m8Aa7b1qfgDOgqY4dWF8
UspNpo6Hxf7VBWB3zobSqLvZaP3Z5HOopK2IvjSd0hbJxX5GWtQuU9rKsQv5U7bXVD66TYX8xW6C
z6aoKdBJAkQkqPEmRXel0vyMLWVh8qEYsO1fO0XeqEl0n4PUCWpB253uGEGMEqKU0OEO7bxuG4u4
z6ns7Z+hqWSvl2fhSkoYe4oR/ColelReaq1vKZSsOmTDiUzfQm5oJf8H9EFUcZMvuYyks6URzArt
PRJszYUB5O1o+9xPk2TT1/Y+miaYPMpvUDGNEPLlFIKNVcbkRG3pA7WVpY7kbAC+EUOR7JOpBpeK
LjWmthp4pE+LowQZpw3KZkGJOPXl+6jYfizSM/LcUxon1+BhUNTAnXrG+wXfSo7qxjRN2ZP7ovfN
6qEQO03GXtYTcVuQdpajafvFQ7SLzt0ZI2Lyg2hrDqtF5Bsbqb/BQKWznSR4k0pUCtq945WvoZeC
vGFk62TPHD6H5UOvNyp7p4acrEFpEzGe4NGT3NC8teppsmxmncql2TpQjZXa8SP+tRXRf4F5SFEg
NAzKhcWUbn6mUs0GI5nulL8WVfqsiNk8z9DcYAkZq/lDva2kmpsNZ6u6mNGL1IBS7+SifLxwRUzu
ZG5+VSYPmvaGpsXvU+xoMgriSKv/KqT8qTOItzgM11oMWVGDwqWybjtzJ7bUBtG89NeSCdNOzDj2
HQlHM5yH4icNvqIBuJNXWMy/iAxGJuw8wY/fgVLMsuI1pr/0fos7Qr4M+toKroFy0oIuuqQ4NzVU
iHdjWn7iahh3SfsisnWXmb9GHlOzMqwN5GJ0+fko5UvtbI70BgwZxIrbVU7aPcWm6pjkw1qjk6HG
TbVu0z2Ud+Rdow2ZbDS/wou7DIjhUtbHOULwhHpVqDksf+6aUbMxI5TYHvF21kyTA0/XaiRc6jHU
FvATMsyetLEzCfPkG5cvshMkXA0qEJmtu/qISfbLFY5X3WuK8bSM2zjYq+LcGokTcsSkw8vQ3CCd
oJbHHCLVtwuQN0SnNrZcR1IMf5C51mBooiH9GKTonDKN681+kj760fY5tK+xXvvS+KxrOtGrI94E
zS1SybgazHp5hpxhaDlps2toCmPTNQsZIIz/Xhn08KbKlX//oEYOIiYGZF7aMu0OMZtYni/HUCGp
G5xCAwTqhgRadT6LzHyomJR1Lm+y8nOZSfyYdKdZVEdR3rug3NlTxu+BCzb9tCy0U/yD7QMOhIdU
/vIeAazariww+Q6vRqllsQsYvswmllOQjmzZ2fRXq4ubVxEECUHeuQhHdAWsvYn0mwsTBSnqRoT2
cbKOQr8iH6YEwE7jzVDNgv1uW4vhMskz7pahjStCVSG0iwziWu9YP2sCUcx2BnPQ/GH4i2pL3FAG
1KshKvpLH4Hoc+xP8FphpMyuLOPzsAGqkoPcJ7UzVPqLhQwFg0dpGpeq0NYxPpddgysZ44pUbERO
naPE4N3Pghd2QUQ5qUHkPhKd3qqK3N95eU2XQUK8sVE6ueACBB1p4m6thseJJqfK0sWqVpNzIXkZ
ApG+JGBO01gXLQlmQRa4HrNmow4SktYJDJBB7NpL4T0cMneeNHHopvlzksANNUNuXKGiHi4t+1Yr
VKfZ0w3ENW1em8em3KrhX2mTMh8rF41BVK/G1Clt66K2sMrZWQ2eUKlnXpp81BSOTK99w6VZ1fdA
XDUCrNET9jJNAuJlSr8Dlq+mfo3Gd4XDLRJPnfk6GaC6yrMMaJg8FEGviQ5ZrPH3uDw2J3vEOxBE
dX2wZkimwMiUjRVH6meAWzWHOA0XOLkyCFyb4UoefO2x3PUQ58FS2yCp1nZsUv2zW2pvVGsMzcHT
FA8bLbDcPJ2UJ1n8BL3kcC0YdRy/IJGil8FEkNFolYUieJS+GjnEgZJ8tm3+Gy4RKNlrtbTbOgle
JOAFuX+KJyDZyERw0xpZuomsSeX1QdVbym7O47fiHBKGpWAECA+6ucnk7zmiZFBo6Iq17zwWR8CL
fhEydDKzCbYcpG+c40bJgWmti+JPK0wIxo5Ioknp9/IUKYQFf5fjq9njEwKT13Wb+y5dt3O+MUHx
wv6zJCW9j55wYiF3R4U48HFzPIzP/Yg0VJcLtpXENUBU1AV2yNLjTccYDYIONjU+fpuk8Yv6Ci2b
scnb4r215FtY2B95lTNAg1+acy6hLXiEOyB6XOd589KZjHcAbok5HAkkTiQf3XjYTWsLQxQKZh1C
RLhNw7bTJA+ZOhUZq0iC3oDQzjVUL4aJ/LtKjOAN4JcDrP411epr4JtFx6FESEcJ20svBBkDk0g3
qT8Jammclv3CnetXch1Rs2ihk4+gnKQl99i6lJ5zkmUuL41rzn8q6eJ1Q7ftZUQgi9jTcrrCVjwp
iFoa4WRdvI6DmR5j4BnpdQ75xmrlWFkHIMhjMwB8C/OihOUG+XQejs3bRI9s0Zf4h1CrkfBsdfz3
AvaDZXle1rqFiq/hxTKINqz+xgAgr5zstz5toJ4jtm4Jh3Nu6uAyeuVjTpjIOD0ha6+3bWaLzWLX
wK+RfigS0D5mIdkNS7s+aj1KM6E0iI3lXaAyDCetmyQGW13IU9jKA3MpTpTWQJse2bCFenA1RxMA
yTJOkiXuVlo7SnAq5+ZgMtFrIvJbAVgsHI6xfWozr0CAhe1rnSJOGadNqWtnSgGh7p7hIWc8Futx
/FVra58ntqcLvmH4L/6+J9DdJh834VBvY34spUXDPzyXyugbyQcH/2Yu831sW5ugXbMcR/3ReA7Q
7FQV3d6oVtpScQKw3cUaHGTYuyh4DxpORx4UxDVRvByq0PA72G19moBixXNFRFw50kpjXkyk3tit
oZ5lp15+dZRaXdBv6+LDpouJ+IfH5DSijSt+7P5V0u+99YMOLIo/QxkiBR1b78bS50hOt27a/Kog
Gg3VEensjtWAiSxBPQ7nBsSf6hcteQ/GC+Np2YFhVbzFiC4ky5c76a6WzcaONL8hPt6ZH1yMNoVb
tvS1JlDAz+VmkF7HOl2bJNna8V6dXirMSOpAr5suOyJuHzSHqWSNkw0SYOTjpR852BMCW/pv2xij
ja4G29SwPiL6bYc6W0+WTq04hrcC402OIE9NTVRmCBNMZR8zB+mYN4M2PLbDfRzjdTVj/TOrnYaF
AFOgR6Diwwff63xS0gDZiezK0lfsyAP2+RK0jDUpNKZditrDAKXLo3tjfknxXTZd/EXI195n9Uut
vi14eaUm1bV/L4sFD2gyfs9Tibe+Kt6VMrlUMSG2rdZdlMl6jhaZ/IJ8cSp73kvZvrKJmGtptxNb
BVQsYat8fA5hxI9pYUFs+J4wtMhh9IMoift4D3bMu8XpWVrpOiyRn6dQmce+ukTBnWUmKiGF93n4
sE36dZ94nZF8GwCn432Wnpn34zq4DAbU1UQAgByOiK2Djn0DSJ79f9el6MCNcbzKSFIXlLb2PGw6
lhMh4myliuKk1rO7GPlujgz1Rl8WmlitwzMZd5MnehS4ihJydmfKujLmb1VYX4X6aWWXRfRO1kgI
XNQWSVZuhydhTJ8o2MvU9oYAEXkwyaDK5WM6KoP8WWlA81mB3TDpep6L4sGEP9IdmGymambXJXZD
K6CyZnbiKrQ2svCVhpLFGHVpcaIvx+/UxrF4m8nG14W2T3PI5U4EuynV7noS+amhuaE9YcRYV8la
kVCWIm3vdVdt1kVykkRwwwzRxd/jaF3D+c0If7D6QuWzhZqG5KrRTTGuiaRdWnD2xqpO0iQ7pi78
0pTNmzWlKKEiS/NZ4ghwykcfK+JHPOK6Gkloy0Wif1pBStrsUFMGmo3/P65LGaJSJWU9EbUEcVZj
Be57vidj8pcIzRGGyal4FeIT5d+ifVeQBRqSh8GdJGYYDpTqRZjLEzvT1uTWKRS4ETuUTwMmKKn7
mpb0ZGX7uYbpCEs3LjKsFRaioXmTTvM6EuFJQmtQT8nRSKqdGhp4ZCbD7ytVdfH/eJlRgzrJuzoA
NYir6KVJZY+WYz4CfCcxiuGy9bt8PIVt4ITQK+Uyo8tfElcTlpuVIxq6tlY+q8U2I6AVIl6l19Zq
nN7mRN3Q4ABwvVURt420AZi41dwsBKQ9a+M7B2+vvIp5qwd8aQ42S4b92xIR34Jq/caAXYV3ng/d
vqLnFu3WZmUOxFNVmLAx98X0p/LQMUkoNaCB3q1HEdx5vwqZOD3pt0Qkr02p0+g9b0lWIUy0K6RS
SSW5iiY6Jw5bPmClyHdZO5JFB8ibJG7D5h7Gbg1fU4/jzqrMG+Vbldsa5bVt73O01jRXj7V9BUKs
aM9dXTJChywCXpkF2qqusaSVvgzrqonJyR7pS2wrWnFOph7j+CuWtq0tF+tQSdX1oizfk3kbmc2q
5WJLP/n0Ch3Oiv5whFKKQzCvIRYnKBMfujabDXSbYlejfBDtRo6Ur6GtEBnnuwkgRi12YvgJtQX5
efxtqRlYuMTdZ5ML9tKV8XEiBJxCOvEVLSxrgbbsdRj8hVmin874XUBRZm/mIp/PEi/2IBtYEZRV
3E9vWIY6+yfW/hRzs7TtJTfOMJnQxDN+Y6k+RU3hajjyE6M5Zsul0bM1na9eA3ek5demeLeSl7nh
HsRrLvbZiJa9QS6unRqyqdJGAFI++Aq/tLBOxW72UCHCzxoMrajQ2sU6NtKfRmRuhm/YbLDBPERK
fVzhzRceDqKIXLq229Az5ORx5EHxzjQmqjhufcTPqimccBjccjnpZsEfhpELIERi7lapBlpEiIol
scg2c3XI1YPKfCOvu2VHZizA/mohB8maMLQuLw/iK/TKaotDNwaVNLYARrq+7oZz3Ts5MFd410Ov
LhiyUWfrv/WjGwtgRKTPEuoOdBIolaIDYvJVqn0J9mfYBPRV0gDx2uDQlU59hBSF+tsUMZ7NUq5q
fEewA/EZRlMyuF5RVtRB7sRt4Y/zeKhayI1j3O/b+X3W3cQ0HDXdd8m1nY4mglE1PleyxKMZpe9V
rm8tIfj0vu3q0kjFzrRgeRsbVSbWSOmLsWPLWg7ch1EbHMlrs8hdOrErbZtaQIxbrLhlB689GS+y
/mfkBboucxeHy3NSf9pKn+NbwepQj4qLO9Wd1Q75Q7qWEgSyYh8+fqP+izWdbx69FOg01r9eD7yi
q57loT/E0DG9RXB0s5eGEJuY5EVN+BQmj6civhp2vKv5pNVA8WFdHK3pt512FPJskIjKCJuELW1/
6Ubu2hNmY4a7JxGWbxg1EABACPjUsHmJug1SgpIHA1HJvBTuPHwZhgZc1AMPhNWaXCzw1IbNf+xJ
Krcc1Z63ijzPbj3qRHIWhzLJSGaJmMKKoQNdMYdw8gPR0bVWs/bWU79eaAjT0gZ3J8hTP7XPcVPy
trehTMOdQcaK3qnqJZQU8/mR2ye7Jvu9Gw5Gv7UVgIPQBkvQbXSbYkImigUKS4o0v9bLGWlnqryl
TeksLUkF6OFruOd3i6t9Cu81JJCBccJu/CBpPvXu0piYJWb8YOOU/xYtZue5DZhRe5T9Sv1iUTnc
5D3j19h9R5p6aGplJx5ZEFV+qcguMksRb8rh2gAcw6ktSroKAcEExLGlcC1imZkMw6/NH8qNyDlK
pm0w/oZYlO2IBS4KrvbAmFSIuToXDSI1/PUDmyf9swbevlE5B4/tsYIK0eT3TDHeiD6Syn6bZ8m7
FuLHLfL5ZtElcAc13TB6djqY13AZM4RPCq4Gr+Vda/qbIK4H2X4cfc/dVo0lT1Y9YfVb2JV1RdBT
leX3iLws5qYFqRrZgozoNDOg7pv1jzA957kbIs9GFRrPqBvmS0yq+Yo5m/wApL+RZF3yZXG0MXCS
1ova9lvtqjXvkju00b5nc9JSyTFgH60M6roO1irIUDTd9ZnBzLwLUFe3DebFsfKMEZt0LCkf/vLH
Axf71JatNfOAYKcO7qNOKaOo19VjvAB1q6sPLL/96IsYNxv9VCYYOb8r1oNa9RERiRKWmjyj0jrL
aPgS9gslJczZxH8cNNPEKIHlDf9iFGfuUhTc40t7skbp4Ym8gu6UyVNd+xhv8eJfYsjQme3tGb0o
+QEyv/UUqvjGABn8MH8SvRfMN4VMFmnLa4mltbL9RvoYO4Q1id8bztR8oPsO6feVb22wi8anWdkO
wSYNJXeKL0FyyNCe2u6k3rPan8efIvfs4jOGlTc/YgNy6qWDRY3fI86K8UXOPIsSqvGoAnBKBfE0
Bfvs0rLf55cpBzEXykPkGR9Ci8HmnHJo2MPVNNxiOqnDS6HfxWCepdD4qLg7M3FiBnbl4QQ12cr9
cx3tevtVY1iuwMGzISi91jaDs+hHR2350mI8Hr2KCYxlhco/feyts10Tdtiisi8zS99rD1NtXQsi
P6HFnYaM81xpmUTbk20g7VkSjqglB2PMtXPXoMbSynnTSwImqmx3gVVyLPSzuh4QYDk1tislf63l
7yyZ1zVekrmipbdZFgJwhpg/ZOxnLdgqSbNtqnqTSbilMmmtYAIQJMLkh+jRBzN50fITCUcEyVku
OxuI2dxViszmoaCeBtXc2pD+LbBeNb5HKUX2hcoAY8JtKGvib+9DyRSPHHjfGAxEM3a8Ov8gd+4Q
ySzRJZ7gJLoOVsHxO68FGTlTvu7Ms6aeVW0rgIRgIGXrkLGqt/NRGMrKqOtmp1tR4CaR8QY3QeAI
NHcTESEFsRjxjQ+K/h2qYpPg8UoXGO0UBT4sRzRovOLaylTxZBGQJSdfuUD1GkHNzKq+Br6tdIZa
sewaLT3mWnuPdSS/UvYshfE+QJthSOHJaGNtJSpMaF2ysUW0URcMESSsTeXsErUxQAAWV7J/Vlrz
UiX4GUavlA5BT2T0nBtO9bAfpbDE155HdeBw1R5OZTPloKtrE3W3qWn8nt0NdBtqvlwFbIuROmEW
iNt81dfym1QH71ICLQwzZZqkHUTGj8ll3WSegjDfbrdT7Jsx40o0/4VJsi9sFOwYFZigjBKQbn4o
O4t1b/eehYwtUgovMK9RGB87tDmGDErxmM8zHLiFae+UhlCnJ9UiRs5CC5QC7MKsdbWb4Imnw9zA
XdhKL6HauDbMQJdFCDauIT8Rsu7EqN1lgdst5p/aRgYiQckQ+jLMGKJEfrBADRsEpn2MpAhV4EqD
D8yzwmv1+haUxdnMogv1z9spF5eqPyYjoUp9/4uQJpE2QjqHqeESufGmBNE+yE3ZSSPMCUz50JD2
CgzrmAZonJIJQfF/j6NSHlFw/y6M6pEg/U8x5GlYLLllj9htVrLztbxieF49IhOv4wrP4P+ITPwP
cdTmv8TdVWkyGLJqoODT/Uh6qrpbF7z8j1/g32d4a+a/ZNzVeiTPmaYqe1keq4dAVG2OsxolSBEN
2CFlrur3Ph2xxhqNwUQfwbn+9qGAVtKXCPXB//g5/kPA7b+2CaedWjSDjTpnmU6P+NwMPzsUoL+4
6LvwKalenTn0pcN5BtIxAW+Q/8dfbf2nj+Dxv//Td9h0mrmYFjfDpBOsS3aXGQYyhrzJA8tDLX1P
qeeEu8Fem/fZftC2o7I1+8+pI+ig5QGT6nVn41XEDRJ3b3Wmeolk/3CLtdGG9xdgruDTNFc12IPe
XlVjdtSZSc3ml6pv0fxacAy3n1qtbGL0H7KNyTwJzc9ofOYOxfyEJdMROMyCaqJ6ot8khrTL9BZ5
PcnvS89Ei3GeB1vDi5+vzPCJRhKrIeGs5s3+lAdslcWm7puNkna7IpLQIumUtDIV/mTsB2q9U/nf
pgznnQaL+9+/Uu3ftwJo/9qIPFRpVuaFvFDEGB3Obr4LLuU6Xn25L+0m7VbyGmmJvHqVHKx1aGVX
u3F1712xApx2wvVf6HzjQTrKaKG9//4TqeZ/eMqMRwzqP33VkZDUVrJC7RCqw4aMKhmNh1S/ETH/
1ljqqrI14MnQA7p7kGCoWlGNxsmIQ0ljLie+EfYi65jOdj101cDouakJvP9K2teY2Twn0dS41NHF
VrKNhdK7D0ldn2GZRgJMZUM9IXO9jN9y9ZwZ++nPmB9/gUVg17LJi1uivUikJFYeapbwLEekVj3k
ASd1FBicXgf0eYW5w++q9x5yxyuN0551B5VeoufZ8GXiMVLiQo8SA03vWoyAMNA8UrvwvVNQhCMH
wpzoLTqea78YgbzXBBTeHnZKcNq/0ULrgvXQodlFPmrfRNBVl7H/1DiXubt4OPJ0n0H4LNUZznWq
8PlLOwSZjZhWIyFmwyogC6oA/wBVGl+sV+hbQztoXGPMi/2wgbrA8NaO2//j7MyW21bSbP0qHfse
1UAiMXV01QVniaIkarKlG4Qky5inxIynPx9d1ae1WaZ4zo7wjS2LIIAc/sxc61s23KA2uT5QujLz
YQCmi4xM/KhLOgFrYB85AbljE3qJ/s2S6JHDdhVl0zUWRWaYMBQzXbdp6MFtqgI8QfIpFfI2indB
gSbGu8mQHwIkiNkiqpfNeFELiY7z3hXXrf9BmE0z3JhDtbSqtynfYinipPpJ4cGyCfYo6aCAlHDF
GOxkifuELmVU90pGLeRt916U3a1q8zeROAuPNY/BlJ/lrPHg1MGGGLeJ5c1ZSURqOUAKYLFJBTdz
4zfhk4g+lKuQM1ayrstgk/mvtX6dU0izbC+lC7sW9JWAZoKsaZOkjDrmNXPYxO68ifQ251sl/Rp1
KbK8KYZjUlIkmoSkmd9GzAA4tuL6UY2Xbb4VKAwUWmc0dFWM7TuKGT+t9qcLtM3XsTvKfk4ktT2x
G0BQHh4GZ7ht5S7L9lBgjODCs0HkREtKxZ5E9xofWoIzLniuRfTdDcOnJN/k+twrH5NmX+ZiYXTB
nUbdl3UdlmeiwHJ3HrY4S2ozXA9FMkP8XCKBbLPi/uv+fAJebB3Nizy3fuSwjDTmoLTvHZXUN+w8
IhDNisKDq5vnmMJTZ8FxegIQx3Ws268vfGJC/re0dLCPKZEx4spP2AWLNIYOWivSgQKa2NeXcA83
8ZvKwjqia+a6h7w01YYr9pGxM0AKUxCk0M7Bs7SCeOYiacuCdMVx+C7nkLdMrrTo3QefrPkTepNh
kXXXE1JG7SMhDzyJkougZndaaSs3vwwT2pbB9lWJSLZmWyLrFlbmLUzUfdFBjlzla58zCgpFQGBJ
7d6F6bth3Idxt2BhP2ckUcauhmdk1uzmJNFzm18XaEwx/HspHcV4UQT5tcPK057K8N1I9L2aOJuI
s0UXIiIywMV6MXuKWkvY1lMl9x2RwE12zYnwUEJqH17KCLYy0PaW/d3Ru9Q8xAhMyVd9/j5Mj0Kx
rxxm12pAZU+pylFOzK56lJbO/OtX8Ita/LtXcJhFPs0WjECd640limFgP7igAINq3WtUs4xCDNuh
k7Y5UA5ZD0ypsdfkTWYAFQBMisyiD9UMDdVgYmxN2FJL/V1fOT81iXw+aw5en9eStqOza8EysYPm
H+7RtcPf2Ibo5bHuJC36WFvNkQlXDsUyo29yYdQ1p4G7Xrts0p3mXnbZpWcbqHceUg50U7RXab0v
x80Y17cd+42px0lQ2TbrlHOBmRWGeyvy3gvfmhfuj9rf+qjJdNwjWXPPkcOybIZ9MvRvpt9t5DDO
TfAMQwqNWgTXcnoZ8guz2TnTdK58PlF6WUfls96wJrPsml3mZh1qMM6wZX7XZPAoA7wMl34GchQ/
dHemJDmFSraOql1dm3SzzEdzq9WK05bJz1fJaN9rLbNSjnond4YAS9ONpTfsVXxklb7stBrdXc/y
pmU3qmCTw9Mj90wvP5Eoblriz02sD7O6C8LK3IZ9reGWSxvfhPqda89RoUPdiTid+dELFLWyc9iK
t4XOebQFqlA2KRAGRw7vKkkPAoe0vLAhY8MxzOt82/RYl6pEqP3gMC+Jwq8fes+OUSn2Buech9EF
u3aEaCqdYHC0bu2feavmidgS66igbg0RxzqEyJ3d2lDTHFbGxaoAfoedZU5IO8ckbKbr5YuGBtFy
i90YwVoZbwIzOuyac7peRx/Etd2X6biWCEczJEohmYAuyW4B6j+l2k2v2FTHL9irki1UEHtORFq9
fS5E/NQ9HIUMDNLzdZF4BYiensMElA9z/dV/hQscs1kLrMI18Wi5G8tkeb9AvFaiqP2w7st91L32
jxoVIqcub/01rRusynraaohKuH0UwNwQ4RDgTN5sBRxh48Sv7CqBARUz71vzM0mvkAHTDj9SIrRZ
/qKt/KYIW5BL7Z2KQuNcHNrfB8IPrV4mlzVWbzyopIat0fo2OSirWfWC9VTps+wWmqArl0m9Bycx
hQFKri2bnvkZ4vsvoPVvxkh5VFGL0aiKCfzOFVjtlblJLtlIvkL7NgvJ+9VmDy5hTXJuX5J6OQ9X
HrK1mUZaVLmyCc6xqfaThT+j3tiwE3L4rUU2x6a2AGgxl6ylX80lNqR1OscPdoPw/DpdUwJdwadF
zrjm+OYiXbebdhsu3RXml7/YguUB6/1p5LfdwFd2wV2RezvHJL0Wa32PeRBCL/nM/QLQzdK+4DHP
hplcQJecfzw/Botkxf7UFl9udQ5dfmINJY+qgGhqk4HpTRCxxTnRAr3//PCI7Bn6xjlW7Fm0Ch+/
nu6Mw5jzu1d5NN0phockOVzL32n3+QUg+dvxHSTyPF/+xZ0MeTTeew1H90qMzpXvIeutkmtXoJ/K
h0SceXMnFnjyqCRs9K5yh6R3rgztYFZrySap4gKitbby0upsSMeJ0UEezSO56SkA2RNLW86nyr5d
yPGR6ZmDYmfV23Dm6607vaXeuWrwRKUrD6/sU3tsi76r/BSZctcC/YYlqFWXGVtlYMDAXfSLUpAR
kZ9pCIeX8bt2cDR8m5yFyTTljIOJYz3prybOXPvcoztR1sqjcTWQdjkm0iTeJHD2XYWJCpzd1w34
1IaDeTQWOU7mFnbYsoekChgzieIMNAk9u5mjeAdMPNiTtdQdDI4leogbY+BsLrLAAoFbD5eZFVJc
k8AJltjE5d1WDevZwgtmw6S3KDoFGIcR+RrpIsCsdS3a2rXQL1I31LctHv/F0GA46PDeggfK3Wcp
oOqRjeojC4omz7lyMwMio+8DLUp170cLFnSelgNi61QWOM2Bh339JE70AvNo+OK8Sk0owiDz10BL
oCEzhszxfc+EdWbcP7Xx+esdfGqRkbJsrBBcIjSTaK3QNMFPDq1l5yARsgxHX/aDU+9EV/o3Uaja
yzTDCwQKM8aEUk6LmIHtzFx9or2aR+NWOGYcEDr2wHurKHyjSxfpyRhVZ5YBpx7m0Zil2aYd60Mw
XmnVDu68GFauB2PjXKDB7zubeTRg1Z0vi8EEoR6lir09qJn1rhP68q81hKNxSm+iLK1QD17ZLqwN
qXsvNSBJUfdvaRefaWyn4rx+Bf18agqY8sJJTDoXGVlJtDHa2qzoLuNMUtGFW9ebbiZzdGawoWHF
cGz/9b2dGEnMo2GqgsFRVb4Y8Ag9ttlzEZ/J4z0R3fGrqv10O67DGZWq+NzAuEzyA2wM7aqBFy1c
2tPiL313cTRS2VHTVnlx+O4aJ3juKkryMxPgiacijrq+wrHvqIxPPtCkmuS+189k7pzoBuKoEmlJ
Wcx8zeCD0wUg1tFYoL+ELfb1AznRh3+tjz49dFX3QaAJPt1ywhmhAL4An73++rNPvFBx1IGRLgxB
fPjmHk44HT/Fwbub37lyjrTs60ucejhHvTjM/GDqUg78pcAOa3K4ZmNIf2fp/vXnn5j/xVE/jvJ+
CgCDFjsbAW2gT/7McBxxITugYySGuTRUxl4v5cyxENARv77qieJTHFUdYYocZZJ5sWuj9q1ITIv9
TjNbJymm8yJpUYJDGv36UqcGEXHUm+22LfAjTPEOd0JyrT9OGYbNubYfHs3ZeKYhnHpLR7VHGUVu
STZjvGvMgiI9ryLImpX7Fjso5Eo8xedySU+0uF+JOZ9aczpEnmH6NXBKpL64D9LoyRm22ohVp/7e
heWZ7YwTff1XSN+ny1SZlkqJCm7X6W70WPHit75X+JuvX8mJLmkcdfgwiAMvKFW8kwHh9g9xd6Of
i9s+9dGHF/Tpi3O+1mi+TOOdBrkwcwYoostKnZlRT/QV46i79w4VndHxVLIn2NE5PhP4TwagtfkE
vvLcOHvqKkc93jLjDtHa4dlzeNGt1Q92tmMY9v5sAD3w8fUrONUrflVfnx7U6BpNN6ZcJYb8oxZx
BygeT/kMf1CrXfoIqqszI9ip+znq60nUJIS1ciXkjuiF2ZnFU+jWS0jYCnD9mRs69eKPerlHFqef
FNDuRu9blz6naQ0U4P3rh3Xqs496d5NZnj9EWYah+7bDAwgtOGyiM4/nRI/+t5h70jZNgdh2J3eg
q1tsN2yp3+rVUhZnRsATnfk44V42bdd1OVdomyfoTLiWznx14/Bwf7Oe0486cm73vtVKPnncx3hL
iFX6yMqVQJNxMEnOEbKjA/xL70A/6tiOH5ZtrnGpIg6NCzdXK5xQ5mI4GIP+2hUOb/9zj8hLtwx7
DVn6NEBPfa9x5TVnxtMTfUA/6tO5pvoYTUOyi8UCyoCO7x9g10EMvqigmJ0LUT31po8mc5mWY+46
U7IroGJp4sZML75+NifmN/2oDyPekcqO2gQnV0bjZ+PRkRyaINGzcvH09TVOLfz0oy5sGuzguHGU
7PogBtZs5914Y2h5i7qSwdUI2Z2cyKjfkGgRL9E69Utvys0N9ddb0rjaxgi6/sxIf+pBHvV4z/LD
NrfLdFcPN5q8IkXmTCM70WVwp/65ldXhmLpVmqW7EqO+x7kK2mvsybP23f9e41Ik+umcKOH3NyGO
s+bLyWhDN6vSXYyst3KemvrMePj71iCOQ+ZbI5+m0PaSnTtpawmEQ3GIEYFRd85VCL+vD8Vx2Hyb
SqWVOVdoNZjsDXSLW1/72Sh4lma8+Lq9nbqL4/4eRJxXWBGPB4NrK+8Tn2NtTuSL6Vzw9akXcPj3
TyNKYhejbQwhx2kie0rrBo2m9vz1lz/1gI56ehibmqemJN1N792D8Vb+9L9jOPz6s0997aPO3phN
l+KiTXfNaFtQtsQ3JbUzOyqnvvdRH2+AcAROxENvf8oloXtP9ircf/21T330UZ8ddIReVRzQswgN
4FgXSZmQsECm2CZUC76sn3p/7QkdJ8M7ZWa3QcMTwt9AJFKLJf/re/h9MSCOY9/zirQrOGO0mAbR
xzZf6bdevi1fz81Dpz7/8Ow+tUivra3cDXj8pCYaD+R8HWKMFZ7OGcfBX9+CcaL5HMe9d2URhfqv
V2zNsuv6tbzV7pgwzBdzHjy7m7m/RIT59bV+P60K96gLN9r/tCad1qRd2yAbyx14uPXXH3/qTo76
r4SDExgY2DhFFPAZ3tL6r011BMf8+T34Xl3YaV2kO0vMimskyCjBySRoEfb+HB8k0mNr4X8Lzuw7
nXpMRx1aK8gZjEbuI+EQ6Uk9aHd4RSkQ1sVfvMBRrx5c1VMgcAFYJBPknmv7WTxAyJterTPj3Yni
QLhHvTupNMM1Yy4RvA7v+XvyU/6s99od+ubGWLvvzc44d6XDU/n3olYcx6SjtHAER/nprv+ZTHOk
fBiLoZndCUlQ+Fxdhh/tmXXwifZ1HJEea7qtu76e7LQc5Z2z9EztTMc41Qmdo44e9r4Y00MlGGoQ
cIqApLbaYosFshwn/LWOdzsimyLPOLfo8c4ttMYpl65dt9dNXch1kTbFJfO8v/y6K50YeJzDJPxp
4JF2XTRmaSS7ihxZRHffg0froIib4TP4+gonVrTil9bm0yVqvce5TpjhLn/H642EMnVn6Tfx7uz9
76zPv77KqVd2NCR4VeHoRCqkOyfkzINDmEKpMzdw6qOPxoSw1Hs073x/nTOizCHSNPbPfOvDePi7
Jn1o6p8ejZ6Zo8L/w7A/0cxyDWe/2ZUDpMi+Wnz9YE5d4mgIKHQHPMTUJbsOmhc+eZAeNgdS5zZF
Tn38UffP2nwkT5eyOcs43d2O0boPz+yAnqgbjgO1M91siJTko/s9yG4CddRieM3uv34sp+r940Dt
oYosze1R0pHZODx0t0jaDmnQN81LfdO91G9nLnN4Dr95w/ZRf0+rCPxFwk2Q70Z2zHjIjpiBMTPW
EWe5hDabZ1rpiY78S//8qSkNke/5EWLcHZomGFxWA2xw3fuz6L08V3+e6sn2oRF8usYhvFpCu6O4
DYm3JXAFxw+VytJRK6REMP7dc6ffJ/rcsf+harOa2GUeW9VAmNI2bWudeU4nGuyx+yHWjWHyK07f
Og2UG7HK2nMBKOvr133qa4s/PyCz19rJwwF91ZQES1DA+cbdr0/+z/fhv4KP4vafTab+x3/z9/cC
rFoUhM3RX//xUGT8+e/D7/zf//Pn3/jHLnpXRV38bI7/159+iQ/+14UXr83rn/6CezZqxn37oca7
j7pNm18X4Cse/uf/6w//4+PXpzyM5cff/3gv2hx72t1HEBX5H//60cWPv/9xEAT85+eP/9fPrl8z
fm3+mr0VP6LX49/4eK2bv/9h6M7fbOHYFm4Yj+XooTDvP/75E/E30/Q82qTpuJ5+sJfkhWpCfkn+
zXZtfiYtVPyue+iUddH++pH+N45EdcezLMPGOcn8/D/f7E/v5n/f1X+gSrstoryp//6H+HM7wBdt
SOm6OJxN3dHJKz/qMMJJ4ykeumaTKHK4ObFmbxr/Jz7OydpWgN5uyX8MiEzo001j8W+Ajt090WXu
/eADuJjaPr0lSQUiiW7V71qVapvKGbNZAtytZyuvjpeVp6x9J8BiB0P3MDlSwgOQ5zaYfh32/e8A
9utWHAwdpucKjMDesTi57cgUiKqw3lReF/0wVU1yqVEUF2YPcaRPe2KXopGgJqQkW5O7/l5YENL1
1Hb2YDmj9QAC73o0gf1CDCM1QlWbUtTlcxhjVIjw1K+VGUUbqtUDhbJQzz2Fw7s7WEjcYru48LDC
7/W2iM4cbh4Vrv+8MUsYvCaakCmO9ZitKio95gR1ow5KZcAo2StxFAOhKwApx2EsLnyhK5CfGYmC
fQ1KubOTyzIwULjZgGbaOCDI9FMT/1dD+txw/jzlHb6TBZrEtKVhWlI3raOqDAZXLEBi1ThKuILy
PFJj/LLe9V4vVpON9juJ8nD9/31RCxSYhzuT1m8cb3g3AtqIoxGwmfGin6OmJFAlmgwoGUZT2bcJ
nNGN1luuc2aw/M3NWrZJH/aEabjyeJ7348HCU8d1K44JAEpNBdzT4jEeFK1DL+qXSEvPbEUY2Nn+
NCG7UlqGbsCgk6bjOa7xq0D/NJexhyhzb0qhQOfDZSETUpbcINDJBgibH20Tm++O8o3n3i+KVZPr
/jrsRPkA5iu80r1B2ousIczJNHrJNNvW9iP51kzxUYsoe4ojT63Lkle8mLQpch+7EAWXFUTDPeG4
CLnY8qMkHrZ5aJsLhOPYUSYCh6rB8dNVXev1t5YAjAYN2MWgkMRGwN4ffOmCZo+b/iUdnWKd2IHz
mgIuUiW+5iSTcAzMWgRPjZPXcOmzzroSbJ4/6IfDhaQpyVPyCscFhj+V5bLWLPMyzKbD382gwHtZ
uGMEeIecg7yzhnXBeLZ1LSt9pdfJpVmSLVkpBWSsscNR26Rj179oIqktQpc4lMTg61R3nGfkr+wJ
DwS2KB9aYpTbKECLfIhuvK4hlK8dmhuPbZoHrTSx5NKQt3Cfq1Udl8ZsDMAJ+RnAuThDDj7CPtvq
EEhGqJ2mxW4meugfhQPs18+BAtZh35HBjhXZJ3v6W6Kr77KyCVEJygMW1Y/KbF+RZE0OU9I+pKJ2
t4Uyi01OGUMCVE3PNUNFnHMrcCO3SLJxdIyYXXWeQm0Y4xyMFYGnIxrbWqTlToawqMbeAWQKDRa6
Ty0gc+fNTU3++CEuUWK5Rq4HGm6yCn8+JIZ1GYSx/6MqYwjeWkbkekaAdj0M48IJlTZjjEyuYkcG
/bI55Ja0oZE8FEHMeZNX291cEP4YzpzcfDGaCFmoFIvEiWChWWRFTkq77Wwd2ielxy4agnXeYXrJ
LUTAuezGSyErbKkYxbUhfBsT+2pKqx+eraHMDdIb02TgneBQH0TvBr6LrriDA5CtAqt5J3ZactcO
hG/R35tWWAGgROrjMAWwRhyT/MEVMLJjfnRrmHW1GZTbYU0p2TovoRqSjd0AzC1NPMGZLJrZGPoc
l1YJkUIq8ce9jIW89uN2uC1M/EO8o+bBhpfgLh1eRjvzsgInWFDSB/HzFrwNDyxd0NoNeQugaKq6
BDWjEqTalsDGCT9Vu3dQ/L+RiqhtNCc1boNa62+UNL2dVw545EoTPmdQjkQ1xoW9Zjsyvs198u4F
ODfAqkqurTD/4UMgXYgk9JcJI8QNKkDtJYdBuSLGkUCKvItIe9FJAhrG8cOpR7Je24SUZRx4EhOS
3+BDYzknHPmt0isybbUnMbjANgjPWPijHT5kqapwRlfNvacgF3HRd+yi3kbHg0DQWeq4AeBdL/yA
sljdtLieKrx1odjlg6fsueEoQukPW5w+6TOVCw4qr2EqEEBP7FGySsv8FsAT4TGwu5MZXrrh3i5d
sRyqmt5TE4mojaDWhYjT71XnRePcpm8e3K1ZioVrMHL05Jmrg8EPCKrtzB7QtRIDav3D3LRk1Cvm
2ZiHm5zop7vQzznCbIGI0IEgcOktBkCZ+zAlXMx9SnqXqvVtk8xiiWvaiO15LaO3blA6h7duZm+6
2kRDiOHpksDsrRAm5lmjclliRAGu9Cn1rjsjbvZ1lOYLNmiCm7xtWFAFw+WQW485iSe35qThYVNy
VUttvOl1IIPSyd+a7rvUCCduSYlJxogES1cW0c8g0R7qzDTX1AY2IUEW1kxpWfOMyXYRVOUNQt9+
NlWkxZrlwAZpi9tN5NO16xS8ARezu0AktSaqdyJcuMhubLMl5JLtApL3/ISAFvzDULAM3cpjEPW2
s/Ip/ohuwNC1REnfXCcufjtPBUpblw54rciUsB4lVRgmxKLC6ocXGO8sTo67gVt81Eu/uNLtItlI
LffIUKyBtIXOlnGNSIEW8nYREjQLhhi5cKKQ/iszC8kscotvla/be3Y5CQGxsmk55cLBLMCRxZ1U
urOwEkgyYUenJ+3VjYfysi/G+sroZA7fKJPXU+GDxRbGZdFM37KxJU2vMwncy6HITcxCcCqIpBqy
qFjExnRhBkS2AQFARV+D6LDzvuF1aGpZNwVQL8UaDNEaLJCOubMx8pEdtygB1SBuS6/coad5itpw
nwEexBaksvDaTfIAYrGwNhwEztvYM+7iWj9AmZp0NVbMW/OU2TMH/A90HOg32LieksUC6L0MNN94
T5O0nUdmVN+5upaRWTk+qoZgAA3Z7jqYAmsvDgRcw6kbQj6Vu8zdql/oqisvCsyXV3FXZeswYx/L
YY9wSXYnomFuzjHxsiBrfwqy/KLHehWPz17ck2lHzlMJWzrqXYsAJT/gzFRaoGebbTAOP1s/2ieZ
tmsr8PbSSeXMBcFOPIPWvmU9TQEKNPnKrpHcTofhaGzf+tIn297DIgriU3pNP4dM8iYKpOFmV/UX
phbhtbAra8tw22/LFltr1W4q6yeMBPu2sKvuIWM2XcQNWufeCPyrwCVNCb4LmA4BBdqtzb3ea/b3
eIBGrsU265OQtPmgbAiiJRmKGB4XJx//lAzEdJkjbMVxDLR1TvL3JgohDYaad1u62vdCBWs7nF5J
J463SFPnUQfw65cZyXMddx+hxV4FgwfCIxYkNntEYsxjJ+xfmrYXSyzwnC+bzmOUqIemaBaiVK+O
6KhIpulH2av7fHKD/cGi6DnC2lVVUS87S8BBMwB+udCuM6VAZmXQ8Csj5QOSqQJAbHig0slgmnww
0x3ROIFlZJuwbJyLLJbhq54CrfF1VD6+56ZgnOwn00ieebjQcmL7KdWRVx9qJOWSucIej5hDU4oZ
WvtmJ32wm1RX8zoryWyJ9LvEth4JRtCXvpHWN4AEi9WoD98aOzlEa4U3tdGn817Zah3Z5c8uMFZe
qYBNN+Gl5pfAGuBot91MsymyUpdZVFzU5IDWunUZu9F3Xc/3Sg79spxIXHAcxL/BGGSEV3vPDbp2
QwtdnkFgoYmC/leObyMpa6HtDCvA/Cu+8ze3g3cl3EtJT1+3eYhnIw3sjcjsZhF5463TNMmVl5hd
QnKn9xLX3n3t1dV3KAKLsnCeORr+Fte5swkVlHPhwTiySVhKLePJOIT0mZo1V10kHwt9EPBSmgl7
J/EBeBRZ8wFZX1R1phakWncXXgvTMvVte1m4wfDkV+k2OSBaDCt+mAwiHjtl0LAdZ5YaDQztEnF9
iBKz1xX6XTidnqZvNdNLrn03F2vPGS50N5h2sTLSBTZrYiFzbQguVep2G3tMSKMsu203DnJvNbCl
FAHq4Rjde1T0wPIdeVfy8i/aCPKDaKYLO+tvI//NSaKeuMVulRSJvwiM0CH41Qdg67IMsNycJjZF
415TIAVZZBDgBlhzNgQEq7Ji9nTtMm9NqFM6Aa5DvksH/AGaYWKbi9y1Ub7LVJgPgU9B1MdZfJt0
spuXdXEbDhxKpRTFdR69VjyYRYDz3qxG775lwbHMOwV9C6TUi02snBajJCsVbM95rgySicefEOG3
KnxqWDMEVrjGddzU89qtwHLamIjD1p2XpaIsLMEGlB/4qo1+QotqQ3zRLHVJsDRgubCBQj8MNo7l
K/ze9rrXKMCE1oFbqY32OlEeAG4kNboszVmjaSR061lnzK3QCFaFl/avMq7hlUPkmNOytevQxrWh
wXyyB9C01CskT+XePRVFD6nWXrSGiu5yTwE86MukeM5FDcYzI7BJjBnQr6kopotY2MSRB8Z9Avo7
bJEmQFcznth9mA+Ojg6KfDyr1t/b3rx0hij9bqgDtre3ydSju9fUMLmetj+U1144I4HLpAyEm8B/
s9pxIatJnzPzyoVujNdlQBohBT2Zv6ZCYzzKiwqUXAagpjgEosflrQlFpPNA0SrCp7v6cVDFurcP
jp7ucfT8rTERDGfZzJFO+KDFRBKUWbu2KvITDMtd+7oMZ0M/Id4yQ02AySHgl8xtDUxI7hL2xOnE
MjAR8cWxKlgnVNlNl0n8c2F3Xcd3PuDXKujxYEMDxJMvvM3ogdrW+0XfYZfxzfveq54m4jah9sVp
HqPziW7C5k7E5aIdICNxI6YQwxxQBnRC475OB6q1cVsa2MyLcIQsBpOTmtMK9CfGTjXvEdLHNq8D
DL+XXbCYXVjysXKyA1c8oPR1b/3osUuAEk2dBK2i7sySkSdTF5rXrY34gU4m8Kh/m5RTXOBZfQ1k
eG3Ly6ISKRS5F3vQjY1LhkhsWbNOwRqWYPAPzCZL/ajbuv7WZbl97QeQwWMAZ/iOCW+Ny3utT+8Z
/jjsysMJuKEfEHmoewfeWQQ9khmuPeydH2KKXJEwMHjsWU2df9PioP8ZZUiCYrhCJMqw8FGEzjjO
8JjW2WKSGIJ0J17oQ+8dFIOcGmsC5JMQIevvUYPV4vnOXmNom3W6HZIpURWsX4yivOpHgL+uzNNF
PBraReg3wdUIJcKf7Owy6woCuWpbgsaBp7ZwGgJSUkHtO2SEXBYA12exo+91XfY3udTdm6ACfxCF
9Q+r10BOB7wKc8r7deyQ3920j/VU2xs/EyxWlJbg+SccEDQ92WXdCPnG7Y3ue5qaaLd8Qi6y4XuF
ruxZL8L+obKpFPyWBNJEKjgQHFhRF4fNSo8JlNTqJp0l8aCDQ8b0RaiipW/7XBshHfs3ZthTJBqG
cO5USLB5VtRXgqXhnq6vFibuWwKhwTGPVoi/udCCXTWVILac8CUW2XSfeX18AUts2mcuK/ZZaFni
1fJHLPVTV8ENlPAhlpbSxHvEBoRlN+yZgT7XxorQ4NALcMRYvUdoZJn3F3iM83tdb21YOGOxDCBy
M2WQk1c75ETSfYK549e7bIDco0xD3TqTPYLHM+u5IUxGDFePr4NIelvhi2Rj2AMh1pVxJS2n3LTO
hDFY40tKreujWaPbSFOdaOheG90goCqXrG7s2GKBXOXJRcX6e5XU1YsxJHJWdGG19c0xuDKtwMaN
XLYfo1t776I8BBSOXUrN10hUagcJ4FXlBgk5qh1JFEob+1s9MOLHQYoI6IoxUgqIwiDTpDCAz7JW
SW5jE64IS5eSpOpJfxgz5FCA4sP02iRJ4zYSdvbq5aD/9KgDEGdqoFYSPSXOkGLPyhzHv05yUzNX
3pRFzMYAeTdFpJH4nvRbpwZqBmly8Db+WHY6WFXLT8Cp0j+igvQg0WbiovV9YjCz6M1RjQN3mmkn
NsU3mGTOa8Y6H7t1Ij90PYOAxOlxd822qQ/mT+vyC6oOozvsgfbMe6TQYeuQ2WvKxlIdTf3K6RoQ
CGZCuJnO43gRmUbaU2EaIK4gto1Z2d+rov9uges3GougKjN3yLNowQwDqqzQmpXDt8jNg53pxuZK
a8VDGI4QnUOVfvPN5jJlX3LJ438KzEARAkhqrw9wDL9Tu83wdG3SktU79bpFXBI+zousa2DLSlC2
FiElG1tMe3uodSSGmbGfiHtpkSReU9GOe2V4MeZDLbnrWP+tOoe3MsWmt4YS6uzSANxMjkC7k31+
cViOLywsGzc00nEZAn4bAE5OwS0UTe/aYH7WR2ckP11ab7zFggS/5IUVOPFklUoBahIjlYAIISPX
UEF87VRUqOx0AhUwemK9FkFozqtuRLDQNPXGjNr8VnUpKQU4Eb4xD1T3PRHAc6YMNqnH2iQ3p+vF
AW+qx0SyFFoc/hg9vXZnRi1hz3pecsPancwl1yUVsdf7e6nM+jKQRjOTJIbPk8ov5jKq3I2mKULA
D0Duvvcx+CaJudIty2Kh7HNExijbzAN2+1bEOexAbEJG1gfqNbS2bEoy25BfXtcggWI5DT8maTVL
1g0JJU/cZy+RT6XfkcV9qU1h8pR0QfP4a0e/G7vmsZp67aIPiXBrgrCc1bJmYwNi+7U16DhyUbQV
C/YErK0mdSIhxrF79ock2koJX5/10g6+XfncTo1xbZfd/6HuvHYrR5Kt/SrnBdigN5f/9kbelEq6
IapUKnrv+fTno7pnRuKIm6h98QMHmB5gNOjcyczIyMiIFWtF6MHWmr0M+0h7Mul7WamNINzYLXKc
olOnz7phm5c8qFN/JeWIWkpC2OVrNjqBoyoq+9dcDcjH23I1EBy3JtSiJrxTbVcPomTxOpNScj+l
LV1ScY6Prinp5Jt89aWwuvCydv14LRYKHJWWEzevUeDbGykqpUc9bNLnoHPMW1swYQKXUvr62xhJ
JBvt3yurR51k0ecRqdleHqQLyj4pH60yiLah5hUI3Phis41iNSKir1zrTRB4QhB8hUSebnrVVSrs
+I6dLBq9i6F3qow71wEmUAl6etOZhrrNYuFn6+WwJgqJoh3JvypXWYcChKMkIO/lPvfXveYav6Ug
bNe+lDYodPtichNF4FZSqPe53OXgZ0vzLxzHkXmbFpK8bwpd/illorMXgJOi4Sj3m1aLJZDRXMKd
1abPQsT/FP1WpbpTVlcoPKkrJ0rLx7Ly7AvIna59owwflTAqLyKx7GDLEsUkXFRaiB6lK3t7O6vi
rWbELBKJvGQf6Fa0Vu042nhp40KU2KUkgnnqP1a+NrR7Zr1NVaVSnctGgVEmj9BpiAqu221ZwZHv
xOghEHeE/VbzlGoHZwfAY78xXssOv4CwUJk+p50NQapX+qWGsFuEJkMdA6YxrFIizR+nz06XomeW
K+YPw5Jo0Gx5MmxtN7ag9ItqqFapjlzFlGsfIdqC59wpJAQi0Ava096bLAVZRc5GlTqEV8iOcK8T
zisW0hK644t/I+//vxW0PxXBt2/JUDUu/i9UvalHT1e973Pvfy5+xMHnsjf/yt9lb1P6yzQMRZIM
iHhV6t4gCv8uexvWX5oMBbBqqLpoKQPY6p+qt/WXqWgmRTaSKuDXtIFY4p+qt/aXJYsKjzdZEy2J
mOmPqt6fkRWINaFkQkHe1HXwkzq28hkEkca2LnMPtmspr7VbS2+zYwkjZ4L8DloIH1bli0LpUAj9
UJX++7co4FuEthSmx3h0rw2D2CM/D6srtOOeAgMNta1oZ9epcxP4svRHQK2/v41KpSlRRtdVZN8+
f5vRchRiI23XBaCRVd2AmI2iAKXODOG105/2Gcjzz08ZOqlMhe9Tx/2xKpKlhazLzRpeGutGgr7o
J7XF6sFoZAkaktC2L6H3T7oFr/vCWP/5j8Opa0j8tExRfLSHreBZBTEzGjRaHO8UozBp9u9FhAlk
L7kUNam4EWXf3A+kaK+nf3qEmXjfUkslIc5nyCIf/nmJZUciT2TILTKPfnRJIBrslLTyZirsI9zX
+/LyzADroenYDun0zz9jhF2odQkCJiEB9yEhYoRCO/HJJWTyPYk3c03vyoC/DrvgBvhlSXmz7G4g
CCMJ98dfLMkUvlVLBVdhvsOtPpSi7VIt/TYS2zXElIibJ7RnNW6S/FGL098frIicfUmRZNAvI6Se
I1NK8022lKxj/43cVqdu1EKR3EWukWJd9E2BTnRJGRqaRcV0HihvlNLMso9q/cPmSipTwN9QGjTH
rS/APkCPlEwCxLu+M8lHflO6qjvKtBaRIEfZOzZk6+7P11c1cEUmm20AEvq81Sb5eyHtEXgSwRqs
aXF9kzrLmUFPfGG2ElunaIpqgU0e/4hVpkZghhrqVCkPItSwufdTsn5//CnUW3X8PoAmXNBoE/NK
pRUuGExFIYFXRQ5lR1sPZ5pAvvgWoDAG3GQWZ9A0h138YJAy7YN6LWXtug3IahbEccsc9Z4Z3/2F
LZA1wr2ZBpATyRqdwNwgIlYlm6p3YSprJIRqZO0rL3nsdEVcaW0pbHVDLWcscBh1dGMoMtS+kqrg
YMQxjkkJCGu9vGAFmy7aqCG1U6fG24hRoMx48BGt0vuRwxJU1MsBRqL9M2BQPqxjSGI2joq+HrAW
5U+Ak7K1NfscNS6phw1+20o1TCpCWMfkUo3Of5OKtLh2CjQ1DmbTOkhlJVIwh/P5YgUsTZdQrVeB
wUljS4VPXvEcWSnXOZnuA0/teMO7xjoALHBntvjddX1ebbZQ5RazVBFkkDja47IW6yJpycmYcHML
SrrlTnnwhPogic6F1iAmp/nGGvXLYyDA+PaHh0Xnp0H5yXhVBUqE0bmvK1vqKH5TqTY0Z8nzBaUR
k1T56V/5rxBElzQQWliSoqiaOaAZP25yTTHeKL20XPeCgpBYCglHLkoQ9/ZOg1iDsD79c/J7F/6n
NSXqJh9pGpAcKwRroxiEdupCKQUfXfJOdYHgttTPliJxRL0oXMgEl67pyr9SISFJAJANzVEYUYHW
ialBmlxvRMh9ncI0EcQlvHcOskhVe9FmenURUllNd9R0k9ei7Gta6CEt8TYhSWHEqYM+gWdek7Vg
U2o2kBy7HV4rUNNDTmoktuQBynGNbKv6qtGsSi3N2qXiRMqtq+S9v0SYW/xm+CZk3xSw3O+UxiXK
6R4X8KqKTORNyxDKJXA3SoXItWYW8mOeo6RIj6lm+isjTjzYkWtUm2/iIE26Yx8nuskrWLeVdWd1
rAC6uFCPApvgFdX1rcBbCzk6kDCKtwQ3Ud2Da/DvAygm0UmUWlAyjWBY0X1c+x7t/OCAlJci9KjC
pqBH0DVGbjlZpmaWUJN3JJKbZaFDLFBpTXht5h6s1n0SpDexONQFzUrPfoR2KBtLEcyouEwNfi1x
MxvVWQ3SP7ssQlj/bK97K5wImjJfDIs3WxLlfl3hc8WdQJ7b3dtoRFz4lUXWP2qQR1sLCsouQ32b
FGlgBiRygqrP1Cu5gi7ymGlKkUCkkgKUWqD2aaFT4GSCEl4lTq6igVBrqB+UVg1BK+XBFKupuDdW
hpby8ms4/sG+FmzoxWVbiF90pUR13PECJ1imcW79BD8kIXqfQoC8Tsj4bXJoQinlI6B+JSut8VSW
aQ3GQzNsfy0GWMtdbWX1oBopC7emEOgSwrdAcGmsjk34ZOngooiRE3IskUgZRLbBYtWbMs9I31Dx
s36kulXB/NeWOln0kEamRU0CVTjUQaYaTL+rEOIpJftSpR3ZPnY1sR5iY6GAjEeJKnjS+CiKWCoq
vUelFkTkL/A90LN2tnoTOI6SI/iUacj4sZoPXdi3ycEET9JRVg7y8pgYanUdgcoZUgKS56xasJFP
ZLbRTzBDx4Uu3mnla6+2vYsWonA6dUAk/CYE6J7weCgseJpb8BSP1RAZFtuAJVGuFNoqAztztqAx
/GgBHNZ7LU3Dp34cd+UPKi2atOyHqBrB1yj/HeIGrFURptQs9JYxWsjt5LXro/25M1xyitSxMv2+
VQQA+QiRonAvJ2ztOldL2J37tqeYu1DJ/8Iip8AybmlpCnVwqhWUTUuxKKqlaHI/rcRajSKI4RMU
rEv6M819YuoQhDd+qSJ4NfzYfdmFafVqOJkbPRatZSHgrFfpY6onevvddeLitq1NFCRKXKGJgiI6
RrBh2729ETQsnRPoUvWwOxHLpx4u7pUKmT6k9ah3XABksJ+UQkFyi7gGJZxMVNv7d+/5R9mGSWz8
p1TCNUXN+zJ/eysvf6T/B/IJ3OYfLpIBpf8JRr9LYud/jsN/3f8/wue/gfkD+v793/sHTA8wfnjW
6ioxmWaosvyvrIIkKX9xs0mqacnDC2V4Lf2TVpDlvzQNGK1FfKPwVBzea/+kFfi/JGD0XMGWrBvD
v/cnYPrPYQtMUENKg0tvdN0hhBkBkK3FowMNfoBiNsGSLMxc4lODj0OErohiAC+UqPRkoVfFt9Rz
9miyzFzabMWHoPM/cx8F0rVBzjAIChGxNAS+BFjYz2pIHkKBz1GHKSIvA0JSPGaUZENEV2uQe36f
bLv2UtYEMDZvH8zli0zL1CcMK/chho0VKZNtsK6gXC6l/MKAdPv0wFNLP/zgh4GTSu5lj0bwYyUj
UC+rbCo1GhR4Tg8/NW/l8/CeYtZCkw0L1K709NFISbX9Ox/3xXoMh+HLPR3+/mHeyNLhv9JUOkoq
QrqKc7Ac6vuRsGmMZKcF9TU0hwutJfJBtocr5saA1cosIZHW0ovW0q4dtKO40Y5mVl4C66biSSMB
hfm2SXen5/j5hfUfsxu9O5JUM2sjEcVjq/nfOwi9Ux9NvuC3pUYHSau3p39laoVHga8U1hKXKyss
xS9gaRetP3NqJixjzKXlwMpShAUn3hC/dVCs6i2aZjPZkOFg/yeI/vfSjAm0nDYhohCZdFTBM6ys
DWgyfenVcK/FXN7By356bYwJKxlTaTllIhsJNNtHTXmj0HfMaFEW0BHsQnryNJvqCVTuSoKgdxIe
ElHbOFIFn2y8BgG8dGBhajoEsWFWyW0bLFa6ERBCzXR3Rci5cjVnEznC2lPjS99uQBsFlOSbfNcS
A9XgI+pU2MggtXtV2OYOuvF1uHLzb233lFblxqVqZaeXMcykwPeXWu1edaT2QEsuzKzfJDICV1V7
1SCI6tAzoGiHJJE3YRasJQf5kSDf4nhW1Ij3hZgsi6C5EqqXGoiHnv9KZHFRe91aJYtkG79QL1sR
EyKch6aLeuf3xBxKfnt6kafsZOQD48bXXLP3xWMX32f5i+pfSHDmnx77nWfvK0MZfvTDMff9GnnD
kDOko44cwU2nllS/kGBf9oW/a7t9VwIopSwO1BcowiaNtbXSmavGc49pSzOpQgU7FB6U3NmZZXUI
rPgAxiNaCeRsuqqeMbThFvxqmiMvGhdOVqU59lwDw2jk74FAPq97kUBzJ/n3vodtW51r2NEG//HV
j418Ksey7SWhFI+KaT91voSuOqnRnKqYsugtYd+FbzTpc7S061IvI8JLXpC6cVS8cmUjLlYjGh1W
4pMTUuxzqRE7GHwO0WaqZ5T76SkI0x2l3SX91sva65eJPKCaDpaSLQz1WcO2kBeBa1leaulviUHy
ugFEAfoFEGUAP2EcJdC19ssSOJQj3jfSN/KoNlKYuv1gBm8JWOkIuOxpG5lwgO/pnw8mQsG0aqqI
tZdR/YQwdonC6+mRRw2E/3FTYw8u8R6JBIltBbDpArUbnuik/dyc75TWrSAspZx7P+bh/0LdFkaB
ZSchYc2rPHethQ7C3vD4E/VTUQKCfxtDtFJJ+jqWS3fmjEx9/+gCAMKmZIaOZAidpDtH5TYTXk9/
/8QFNm5FszzAQgjMcLW4YKaUtUAbkfIrynZSJM3EBxPOY0y+lpJwBvHHJVMK3Njf6uaHIrydnv3E
uozZ11APqoOiwy4syNvrXafNXLhTqzLydykdHbRIMa6OG7GrCkRFu8jyvVm69E3en5781LoMf/9g
1HoYF7VU8CMN2l36lZ+96nM0u1PrMvz9w9CJ3ugQ23fi0UU+QaHhdXV6yuqEXxKVzwNnVkbqsW5F
AInuMvKRcbfLtd6FKyR1SDCae8N7zot0IeePnr8vJHRYE/WhKUu6gVB9FBAjAC8pkLdv8mBX14iq
FtoBTcKVJgNDsJVN3WdbIQJzFaCHl+t7r7opvPa2Nq5kzV0U0Y9CjddCt0esJy3TveeA7d2kzpPq
+DMx3dTijcPO2mijzjYIipDzUbJNTn/TzPJ97dXH9G562hW550XDI+XO7y4UAA6nB56y15F/SF2k
F1VJ748RrRRNE2zEGh1Z/ba10f8Nxbnd/3L6+pi4LSv7XpDtAFfpbgV5n6szB+Hr2evjUhXdzj4n
jgAggGSody56/6nvfneI6wSRNLNCX2+qPiZsU+mJ0zzf7tFYe62kI3jE5emlnxp47Cr8PG1kOlTB
eK/RFcnmiAy/9g76uGbT0PgF9k8GyFyg5yE1K9q/UMed8clTsx7+/sFBkOzOC8VjOaLSW5X1Rkms
mfWYmvfIQziBaCdiYPXHxL4vCmGh2kThTTKzjVOmMjqb1JcdNe9ygn3Szkbw0Io3LmqZPne23Pw6
vaNTXzCKCEBAR5VBr9xRy3el+miAYqMXduYDphZ+dFI9AGkkVDmpCdAqzujcG39i3DEfm9vXETA4
xq1+hP5SnQuPpoYdHncf7CSFVNLLLA19bXHndmv7LI52k2TT53Gp5Dh0WzPdEsh9A85dn+Hhmti8
MfWaIJNvrYaBHee6Fm8l3mDKDEvO1FoMP/lhLUiEUzZvWIs43Qs1ktB3p+1tatzh7x/Gla3CB3/B
lC3eNf2Opsjzxh2fxKi3nDId5utujbukWp837OgIApEq8ixj2MC79JRl3W/PG3d07AIIw5u8YNzI
uW2Vl6x5O2/c0YkrA1AC3GV4fuNHC7jWn6P5m9i3MUsavQeZGib4ULNdUet0g/MWYsyJRsUD5GKt
9kdVv5f7+3LuATvhO43RmXO9pouNkoXw01sdXckKVdu2cWi4NPdtPCfsN7Uqo/vQKV3b8xN+xQVy
3QmHhJ6kszZyANx9PCdpXWR1X6TisXfXyI62cxInUzMenb/I9QL+o2DQIY1cSyRfz5vv6PxVQupX
GWo8x45HQ7UsnbOiSP09EfbBXyi9RL0xwF80EYQIG3Tjz5vv6ADSqiVR6LTaY9Sgd7TrhBk/9HXi
RDdGB9B044SiLuvQWz+a/LdKsbGrCuQPC5qxH1Qn23jlzVmfMCY4CSR67urc6Hknk0qqHqT45+mB
Bxv773yMPkZyRFmTGmXKmRRTamiiuJU7rgFtc3r0CQscU5cFkW2FokOs18r0ug+tJi/nDTw6jD5Y
jTQ2WPo6X+vGzj5LaAr46egolrGexXZrEpwaJmh1RIjOnPDoLHaKrAOWZ2CVbj662apz2KyZ8Ogs
5koV0fPH/kGBEoKFcWGROL3EU5Yxug6hYC/ofWWJLTWn6cheVPINBL8zo79ny78yvNGhFA3weuYQ
gEn+S9G5Ny60teg1d3DbgVmGmeQxkbJFFhRLR4gXHRwVjnQXSlsgh4ow6CeLO89z5mYzHNmvZjM6
yh6YMUHJmU1Rg9CHyE9NK/paDlWpLixORukjy23cUZo+z+ePNcVr6HDSKkIk1Q7dmyxNrvOZB9DE
to1Vhts619w05EuMauuDkEjsa/ixZmY9Nfjopi0LSlfVYG2lQvNPGGxM8Z4GtZldGBEr/Stlqf8X
Z5WhQwpGPxIy1INobruooIuJ9QpJ8xe78FaCBaREFg5yVx1BPS8izV+lirdqVGcBeHKhyfImkbyr
JBZWoa8vAkM8lF09M70JZzYGNPe6VNCyzRF2RVhU/D28XjPLOjXyyDm0vZGFBCt4HXoDk31szLjf
qe1SPgcWKlQbRQU5yNGTDm0CnxOkpqLbzazHiNftP9s18hCZn3exPvi0Bp1vlMJRxV2KrbYMUrBc
cr9tfeW35T+JtbX265+x8aDKWw2ZaC3WaX76FTbqsVY3XfoEW8C6KALkE4JtKusrv9eWVqjs0+Kb
JtyddmfDzfDFCX8vSHwILnIRroGiieg4FpFn8G6LJl1EUrmEP+3MXRz5EMo9VQb9THdM1ASVjN9d
eZ6PH3cMhJqWup4Yd0eR2h4PkzOf1mO90l5KAtp8yNo11EmECIFqmCNOr/aERQ+NIh9DWvS0W6n1
We0uOWoBZGAzuzg17ujeVyStR8ZXwgEZOpVFtF3DMxNp454ThBugYsxABOoUPeE/ejpvJUZnG1oa
odBBdB37YiXf0Ol53rCjoy1Q8wWYqnY0Rq+0q7OHHR1pyw9K0HF2e4QG0qt/puGcrsSEK3rPu384
fqmWOiWEGKRY850vPLemt7aV8LyHwxg/W/kpQLmmpfU6XFIzzM+L2cbKoHVHaAzpXHeEQIwE7pw8
74QNj3U2W/ry2T6GpZn/zp/TwpsadXTiGpRFaTnBIGL3Bj6Bl1CAS+u0rWkT0dFYKzPXlX9OnQ1d
l1Q/W1zN9M1mib3R+73QQ3lQOLeiny+EXFtoCaDh0kL79K2w42WZpOvAvheEdJMkR4uux05adhQ4
5Icgf9LhFexKYMd+t+jolfF66AppsYj91yYX6P3vdqa906q7sjno5i619rZvwgJX6XTdQH8MvU2X
KQtRX0OIuOh7xKvFfGHRmyy4j7n4/fQKTC3uYNUfrLfUjAhauqY7ghst9KWdr06PO2IQ/fcVOhby
NCzPyzpHbI8OuBrduHdcBzSruIma77ZwK3q/wvBNiO6z5kmrXxzCn9O/O/U9I+/hIqhhxxkvbbDl
NGep3Qwj6tS4I/cBk40Y04BNxuFHDfPpmbfJWLTTsNrAsbVh2N9acgDke3oVJkICZXRhc+NJXTjs
qu0/6QRzYX+n6692c15xXx/DDpWod3QTdkQqBt8UfeGpM/mM4Uh/EcqM1Tp1NY11Oe9bStsxLCA2
/ygIr91p8XMdzQXjE1v5HvR9MHkrLBUicJKA9BU79cJOZ0x+4iIYow4zQyzqXB32MtrSpLDw4Z9T
nbni0tSsRwc16Mwq0tFOPiYAOJJ9k+5Pm4oynIyv1nz4wQ/LYYcpmLKSNrPEvpAc5VbuDk6jwsL4
ILqPLmCsXoXhrdZg1PFvPLorBelKsoSNB2+LD62l5uY7Te0OMYVLxQnWWVqtxMS4lYBNCwKvFDQ4
47cq3eXegwjQOpaKZUMBqHfyVRi0MyH7u7ruF58xRkXoiYcAkEzIbigXsQBoUrmwjGzZizf05C+7
MNmm1k96FAWAXaa3U9R2IRbXGm1VDSw0vhkvym5j5xKiw9mqESAW9izo8fqHNHuM1XLbQ/9ixm9B
dCmYAaSL+SaDFFc3Z07s19sLvvjzLjgNnX5AFXimy/EKaOymMB5Ob/DUyCOPmBS9RnNLQ5mp3VXF
arYVl7awCcsZjazWUm3KCnmUqNAROWvWVaquTKr8TfbLt6VlQkaPXgIK8hEi1yaK4tmih0olaPc1
MhdaZexb3ldFflWnDSDAeGWq1UaATi8glMr1tSz2wKcccIHqSgEsl8rxhR5ftJq6TBKuyCBcWxJU
Lr8U2Qfl9N1IhXtVqjeaHF0nwU+x/GZU8rpok4ULV4Iu6BslzqH/8had+pp6F64rgCHSNyWcYe5T
6G9MNbuU6n7VtiDytH0s4oX62zpkkmWySCyfLg5pYZqPCsQAefsjhC2xFp9DiC8LsQT8IPKKz5dC
py5aeHJNU1g40WOv3RiwrdiBsdUg8I1Ne9WE6158hJtnGTnqOhC1K938ZioXQQJPSmetrM5aG812
YOV0ffHGhA+01YV1LkuLJPpNhzldDi9KGdwUSrVUsmLmlpva0dEt17u65GVDIsAsLvz80Po7oZ3B
lk6klMeCtsCZM62DZvVYw+DjBL8y571FBZ4pfwNby6rTs0NjznUyT1yA8ugCtKG36Rq7a4+BfaMV
D3lwiZjLoqxnPmZi+DEI10T0r68TfKbtwdkseOu0g0vEW+qNPxPHTNyEYygu/T5iUA03rBgf6ZNc
WObeLg7A/fRg5hu+9gt0zX72OHIMKXJYcqHwtFCqTdisz/E3tFB+HleiP0wJaGs5BtqmdTdROePh
p+Y7ugAbRa4gAyBDpwf7FrJNbeaJNbWXw+99uP9imPykOIc4iATgyshj4L4R5Ls3FXmfmc2csP33
GPnDT8DHV6vmUB5ssm9h9qIKV3nQLBQRblpSNiKkT2k8dxFOLdPoCCd6UAmxT0qlLeMljMNbgFG3
5+3sKLENV1MSq27RHdGkdryjP1cdm7L10WGFuUbp3KGK5cFIJjXdHiHQZVahhAepliioq9PTn8rq
jVGNrd7GipljmXH5PURsJmtriNd4U0X1OnZ/+lGAk4WmnqRylt6m9nWo3xrmzzzNl1mcLX1I70SI
8uQgO/bkUQTLWtX+pnSgc3RvpeBb1K0iY86DTbjiMU6ybQUTqiMKTGqwaspVvVX885JuY1HaXoUg
J9MG8AIqNf6ynhO7HbFH/PvJN+5nBqtlhkZDCitNHxLzwvyVXORDsLX0+k0q7ZxgbyczUevU6owO
rac5LkB9Lio7PNDKzAZs9WwW8DNhkGPIZC0JVWKZfIiIHKMOoS6v9+53qFyk4UOI2ka1t5XbEtl3
y3gtnPskbQ5hcS8Em0hrFplrLGuECbUsQ8Poklzkzgyze7Gqdq5ERt9wl2aaLmzzLneSb25OAzGi
wyiGRLIEiSSCAxY938EWX9+AWq/WMrYnW81KlQ8ulM/GLSTPpbEV0jk4/4TLEEcuo1SN1u4EEYOg
19QWAJed5zDG4Ek7zL0cikUCRGvpdVCjPZw+yVMTHjkM05V8oRrCFAfaF9pW/bya8dRfj6yN8ZJ2
SSefmzGyYb7GyY3QPJ+esTQBWkdb5/M105eii/wRT/Kc8o4MF6mT3wXNSyRd5zGZvc55cahhhOnL
rYYKhLYy1EOYfpOcF3hr6aHwofNHrr0XtxAXLp3ud9PxgPG/h022pM8BYN2zBBl1GK6LbOvDoq1C
494YCCSU2ro2VNipJKh1aYVpuzdbuAjzo+tfiNGdlF5q0TGNL8X+MtSOZfdW5rtU3UjCsx7ce/2N
UBQ0uZcPBcSMCxgDL03JuTPQPF6YufQUqAEv0kOuP3fNNfIUK818KfMLKKWd+ilG4WsJs+S6T4t1
1P82yju1zBele9nrzcJVCfBVMPraMlOMFdQhC1cpoNITAe89GN2Dl97IzUPW3PVVtaqcGzG+7+OL
zN6LAgSLOye6SLPrLrv31aOuHFASWbmwxUON7MO8ajXXgQzLYP4YqMdU+VXQaaxLB6+z0QsZmqx/
hWWzFlXj2syKp442LVd/QjBjWQi3TF2tfp3e+SmLGoVZtaM0WSJyBmiF8csrTzjLi/8XuZMaQaaW
tIzbyLTPXPZzl/F7ruW/H9LaGMWa0b7iOm7LwKK9oZC7ECpr5dq3DvJ4rvYYSisl+O4/Pdsbrb8Q
jGdBe7Xh1+zNvWU+6d6b1kZ3aR7easJOq4Oda9xLfr7ReN0lDi2B50G5NGtY7w8xFR32cMlI4EZs
1I814yg6M0d1OJBfff/oVZv1nuL79PIc+1ADHbBys23dPirtoRZXkASd6WhGPtdDuqDKoZE4Rugf
0JY+x8U1ZW6jGM3U41hFxQNfPsimrMJ6ddqMJzLlNDV/Xu8g1KH6HyBB8MEschgTLeOHW29kgqJY
gKJCumudV8V4zbpD6lFnKqpVkxyiuNvk+c5A8ySjmd5QKKfWNgwvP/PuipRAaLaLMhPpw1qp8ZVQ
XCk050vrEmZY0Q7XnvxbtvxdHL0JZrqv4vgqze1FCH8ylL+22W8cr1706WORX4f2uqwuDedaU640
jU7+OU28iRUdw3RRg+mkyCZcyrK7QLqAPOc8ExgzsPh1KwWqgwVL8lp/rbzN6Z2amu/I4cDGoqCj
w3xFIYdP+rtNru28kUcvu84MU6ESbMo7r4IjXbVGPgPT/Tqag4fvs23FFWw+TdGR/IKrOCYIcfWH
Gg2J09MeccP8Ky6Fhebz8G7sKqKrqSQDhGyRIwaiNrR/haJMVqeESPPNpORqx5CbD0QgURAScIvR
wsv8qzKVuZqFF0gs3wbS/NMzmtqikYvpAdtDustCIh7wS3lyFfXXeQOPvIrT2AHSXuT6NAvO3ZU8
9xiZmvDIqzim7KVKPuQQyXm6K/ftvOmOfIonUGDzUYc5yvpTLh7OhFFrY5hvokR6hn40zlWHOwXF
v+3MfIeJfXE3jHG+tehXqQspx7GEg8Qwehg+HlHsW6TxRWDUC6f+HXdkn8uVnwlL1b0lEbj0VXpd
27vYfHV9jUbkjg5l+Trx6ZsJv6ddfd/Q+FmiEsEtgwLJOpa2rSktxDLZFQOFyvdeRlnmxsm2Ybir
pG1fk68pr5viu+KIM8+pif0d44x9GbmOLGXB1BclPWRzRJRTw44cRtG1PnTkLJcQXDv1Vixmzs/X
7zNtDCt2a8WXSkkBeaBeN1oHWU5Chsz1KUQhiFS6552mMWpXSGynT0xWRRIvqu/NXL/D1OxHh6lV
lMrpjRp0e/6g09sbJ9RIHytnnRT3M3Y6Yaajc6UgxaOLTkWutYwuq4K3YjUTHE146jFaV4N62NJk
5q4rzxmMxbJykZvWjKOeMJcxYlfRYhVWKwZH3rvqNoU4M+7UpEc3oowCSJl5RHSa/6xbv0OS+7nh
rs9a67G0sGcnWtvIGElGN7a9VOcmPbUYw8d8iG9RTPV9IwH1UG7Udhency7sa9MYawe3EF6LesV0
DfuHAxu/M1M5mJru+EoT8tzK4Ns68sxCqKzKzpzv6EYzodtWocDChUgruVhof8bm+O+YYMw+2Bk0
diqGTwZ/a9/Uj+fZwujceZWWi73OoPVFvp4j/JhY2TGetoEXtQ/Vv2dKGvD0TN9jny9usjGY1i5i
ImqpbY+Nli79wARhEuk/G6laJmpxCKNiGdsDM/HGD5VlAAkNEnnESA41rZsUMqRFoSfbhHjdv0Up
fBnHl1n8LUq/h6qza2Jn5Wn9ynOaV8By6wySCAMx7NyullpZ9MtQkQ8FlAea92h6Nz4dJ/leq1FX
ICFxncj1tkIWysifwjrbRwrpfv8ZhMgyFntlj2oA8Fc9lJYirTHLVjQWgpPu7SDa1wg5uuhcaG2X
XhblVSPHB7PclvZd25KeOLrOrgjlrYwAykJqof7WNGdFrXiV2t5N3yRHT1h3erOTqZkuiq5BJbTf
W0mzt6x4C7/dFpVcBH+sB8vTtUXqIv+UKOF5wfWYelOqihZhe7ZZ2TiP3c/T2zxlO6MLOIHhV3ER
Lzy2G+eyO6tggqLAZ8+kFqmVVbXbHY3eWqlksvqSSr6gg1GasU7jayelDZ/zwfdp8DRmTQaEXLH1
TQxdi4gcW8gd7xUPYff9vLUZeSwP+Jva+ix4uM8uz8utwz/5eeaBZOtqMGDVaEh/zPjHOe9KH4N8
BZTMoNwWqFKp5TpS7lJA4KfXYdi2rzzByGllVZO36Dlx0eT7qlUpfQAf9ueg1BMWOEb4gkOSW6li
3nFBKftepFvmrGmPIb6y0Xeug+TS0TdeMqG/NUO4EWU0kk8PPzXvwTQ/mCDqN0UTe1hH1l8XKFnN
FUmsr1dbHZ1IpHRayFypodmmvUxB05AKXgag/SNUPwRRREPUW+dzfaoTKDxtDP11qqRHVYtqoOJu
+9RalclLy/taE9ttExZbZJCXUN6t0zwjFUMutrqB0/i8FRwdYkVPmqbw8D3BHYnaGc/wDsz8wlrV
0anNfaAZVorziU3n6FbrMkgQk9KuY/JoKHCssi6H0FRbp/j4LkrWoiiQn9qnKmiDOEYpEuZF6ZkR
lk28DcxvkXiNpHbg0FdZf/PNau+AnrdBOtlS/bOpfwTFfVDsxH5fZfWmNcz/5ezMmiPFgS38hy4R
IFa9sta+uLy/EG67LUCsEiDg199T89S3brsd4YdZeroHUxRKpTJPni8Q9ENzv7PA+w+o/bePcxMv
igp0UNMG+8wEi7fbWFC2Nm0Vge4EWGm9hfrC4msA+KCyruTV/PWck7t/fz9fBNlb3XKR2RjNLJAV
V9l+YADlLmtJnkq6Vd4Puym36uUZGIQe7wGkAI/LHY//fd9frMxb7bIQhQR8y5u2JSCblRuN8w/X
/K18uWFL7qYKt+vxEEyW1vomlnwRYc2bWNLpSDQnF+WtvN9J8uy4HOZPP9MFQgHxfwMVZUPe1iYS
5Nb+GMhlru7//Zi/uumbXV62XC/6csGA4xyPngGK2bNAXvfvi3/1HV7/+x/RFSBLNdsEwXuBlUAR
5tY3qclXN30bHaoZLEkDTzobE5SWgJ+Ir2WBf9/0fwqWvyzW/6SHf9y1yEvRw8MQRz1YJy+mEfaA
QJv6o8iQA9VjAEA0wI4srID7GbxPAGJbjJ5wmSbWOJ6tb63Gvnp6NwWEwoPVcuHgrKV7z1rzWP2w
bHCrGs51UF8Z5G9b0j5K72gO33zb8K+/xrO/PLpbwbCloGECkRFLCzbU/RCQ5pejdkx/9uS7gtat
MldsPPKWBrX7NmYMIowNNDnwBBXBwF1/HFcZ23lX2ln6pNwnz9ko4xk7gX+lSXpGE0oNs4ywW6P6
yZA7kL1N/C8D4OVQ1NvBYIpkaYZEgxKhcVbQX65A/YHb14bir9K5m6x0A6ry1hDvLh39HGQixzT8
dILXivW7seWauPea8A5ND02fdUDBOvIAoJz0NiE5XCCaPByb+W4BvJW3mz49KQMe9p4TpnUa6loa
CG2VujhaOS3mvz1/MOt9Q7uQKRmhgRtgVD4UxV2FwkS1tMEE97KRqbusBURRe6zb361roD2MX9FE
AQdcemVE0kvNNnDU3qYqjyfztCw7CJuDugth1+q72r5pNqNlBJkyg378nIH/zgDoNVZWwWIBPosD
OG/TNFGX/tbVm5o8H6bx/mwUny0ekTMOwOqqSNMPtFrpqohE1wCDBUfzWUx+q8Pbc9bX0yKTWYel
ofZbVdNpRjbT1Z+dvuFXKJr3qq460BzYsiy20UAqyFPVbqn6netrmT8SwD7BsUPZLgtn7TB5YyIL
+1GmdxwafiGqOxtczBkbI0VjmKkYfgihAu3UHj5V04Z1D5ZhQRLdPgEN5+fmoSsXX8N276s5NhiN
SwZiAqjrcFv3tVQEPQW8en7nxd5qjQScnqDF9IMxtaGXL6HlXlA1Q8UIlHcARuc+GHLQk9H1ImQr
BPdH/tvt8oO1wD4L05zKPMBG2vekHUA0AhQUUHsJ1LAhcMXJkhm+O1QRElSog6QegiFrRYV1sclJ
0ns23Y/FbixP4xxP+GV//Xcb8NKOB10HZ8mHlh/w9xp/H+9pMkQLmHdIEmkUgJdboApdqR6VaGDH
hU9wzh7HwwhdElDYvXOoxLYjzz0Q6xOapBMMuMmL5O+mfPW8ZExf5vTFGD5L/J5rJBzWd7kL8/NS
25dFVJT7dHlNyaqwoVqtwIE4TeWxLQ+kXOOYGmh4oAZNMbsM2UiYqn1V7UUeKf2O5jps1qGh0g4p
lAlF1kb6fEQdJ2ZatwKNMZTV81jUyNswKYWsXbxWxboexD4tZxgVTrFO6rgHSHPC0AtA2SuvnlaV
dYRyKei1gz3uldMHfR+pCiPV1Ztn39dzE7qyDGcx3MO3PiSoScAlb4/zRwRiccVwwxKMWS2o+NPS
rO1+ike2HUAYdVjn5/ZG1KNv4SXV4CE/Iepo4CjTa5uziwkCkYtZv8IF6Y5DIIxHrgruD5KiNAK5
xjIFHpGww0/MlPs51lRWDnuan2zr6Oon4DiDMYQ8Gh0mY8jgnfDmirNBph2zyN1UQtNhWr7GHwvU
VReIy2t0SpEkePWF9/mKCi2EfUQEg9QaiNsacqFyuKvaDzEBvuOBcF02ANUWiWnepV7ll1yALAiT
ELQbJmlC9wwObmVjMxxCqu4pnf1WWpHbvTiCY7IVauiWhT0DqBXFlKERoNNf4Mvr2yDiCfowSGji
sPY8ZoU0m0AqOHA8AVq95YAVsM4N4Jm/Qsc80OD0ARiRZto7B0r/RjxYBnSOMl9N5RqUTt8dQ8wb
QHjHwQx9pM4lJY9DLg4E1pMM844UIglitjGE3lErX9mIukstn4U+/TKgkHSptp8kNoF6Ka/emUHj
VH4qhtXVPp0BFS1QiRg5ZhD09qWBILucOl+H5GAo7bD1rt5NHFif+7mrAQZM42keQrHkYCfYMUCI
suy3AKpeUQsaSsROUk+XZcRYahHVw7aUz8o6Dt2jQzDAf9bqJ5RQtXZj4yCBPzFRONZrr3V2VniD
uhRgUEjGPeAyCwi8uXk08MaQ4cIadLgJi50xyUTkNcdCoVD1WOQXC4slq3s0vjcpoVu0moIa2EiH
v05NC/qvTzFzpgHT3Fg6hGJG1OqAYJKkwM43mg+me7dIiFfLsFSYPOuemhSznpTjJ60V2zd1E1md
hbJaFgEgdZ+br7XYgKQIn/02rDRU4zBeBs0THGg19SrbD5usTYnDVLtu7HPL3o1FYkXsYKKzKrpV
X/4y+k2BW2rYBtKjtTP2OGltR5v4aXGv5kQbh3BOH6HHMRojpBZYjW0MBHDQ5e8ThuyoOtsyZPJC
u2fhxdV0BPpkADew7++QaWILLWf1vlgGCMZFRDQtKRe8RS9O/SZRo8gMgSKduxkRYosWhgrFmhSY
qt7XtQFXhQaHGrFiQIBVTVzOh2YA57pG9MpCaZwM3iQ13GA7ucSpW/gGY+DInjAMuC7ZYUEFu5Qr
pf124GEICYzeYPUbKHwCptpcKw42HPpg9O/XNfChFcC8iDdLI4NU9vcDNnl5rng8s6NlhhPfZRiz
dPNENxNsxlBiAc7a+nkZ6sabrq8msgX+eRmOhvVolCezHDAAcu40yKEwwDxY4FoeR8+LDfSg4INR
YDtUGcCboQB8bGAwdbjLxwcNe5/w4KTet/A/XgSKt/gZGESgNTsyBm16oW1F/8ZGDQvT8tUo1mRI
wwIyrQZUU4qEbFy5zbD3SumLvgosD3nB0h2JAJWxSw9lhT4EspaK8xD2wgHr1wjPB7fdDohOTdsG
OWNBRmWiKTsgrkKqBVvVeowIRuOH9kI1FvNxXyiZ0FqDQ97g0zzGHNkpQ+acSZRn0UTNs0993nMC
1uVvWEVqxqnMNv1wSavBt7uXfkkjJk95hxg87dv8cclhibuIEJikHmVrK3+R1VNBYq5gNzfEA6Y9
PI4IxrC9D0XswqulUToC+KcoVhhUCvI6x0vkAuUEYxREgOmJ0vvSXS39obObsMvtpBy2Da0OoGse
OIPqCcZAoMDtOniK9Zhf0HLsLyBQoOLwG5PLydTIu7brgjZNQzB1k2xs3/upW01D5OJDp1QETdrt
KgVsuX5GcohQ4MXQrjjlG6kaQGPycO61EBy92CD30NL4NWgji7cb7V/EAJv5+lzNk0yJP2INyZ5v
ezwCByf3HGCoYoSfdFLrwNPz9wX7W4XsZcFZ2fRQ28NLbCLD7swsVtwOyfxLwwbnwA14EIeZvQFE
LHU4VLjZasFTrjsZZPZyHGxQPSzrugBoNqyYpPseYzem/eEKGXPXi5iGqbC0Xvez7psCwBG8N0Xb
rErjdarb0Cl7JAKBsTcA10htEok+j43ciUa5EqILpxLDhNrVC2PDhz13hkvhfAJcnjp3vDohAe2l
TEAmjha+pQxiDaMLmmIFk5jAGYA9WMAFhvYRXLzSsEOgbvzKsfdWw0PZITdsyKpqr3zYKmlKbGxd
mcgOw0lgijggbhCE597CUxsIhnysZLQ/FIXX34zGw+i2T6Z7MKeHdn5GzrAadfUKGAR+vLllBg8g
oEVwU1BDvc9tojMbJFYWLs5hGl0f1KBgGvAyIi1vu/GUV2UgyblWMvSAWBnaPtCQUA3OBNE7mM1q
Sgz3KavMeBnq3Vjb/gw6vV13ZwG3ykwYJ8vGlqMGX3Z8S8waZwE3YsU278IUNT5a0kCOXtBVMAlz
LBxHG58uyG6EF8jcDVx93QlkixwXqPBQhAwBLVrcCa7S7Wkejl1bxy2Xe7AjA5CHVpDlBxrcLzxc
1IXaoWhhFO2AyQMKsdny3QjDbxOPedGWHa2hxrLslxIBVcBex0BStJDPHoN+Tur6tKnWUq3tqQw6
SJ0nigwfRjTELiOzmu74opIai9NrRpiwDP6ITH7i2ckzpv3Sw3zDtPWgrz8ctzmSfCuaN2mmkeMR
bF4qdGa5cgHNIdlBNhBje9uWaz5MqCM46aFmhKmrJoG1sZ9+AkwTpv3j4NCV3tUx7Mu3Jt3gc5TG
U2ZnSTbHdIpME6BF2A6NZjJX3u9ihFUOrSPuTmHGwvY6Mb0bVB83c9y7R2C2fA8zZrXCbOAwHLrW
jRx1R8icgJ0bNDooUdSJp5ycRVvtOgBqoaDKNQ8HxzYkTobm2EOPIyJzHlnWBB3mEZE5FiyNPNZE
+eJiXFWtR6/7dOEN7iuw2hDh5L5tL3Bv8R1yHpr8V2VlpxmRBjN5dZfkSx5AvlBV8EWedrUxIrmD
HbiBqJ3LqV5XMJbpzeZAva0NQTsMdsAiriEub6D19VZpeyfFXjEH0fE5p79gzNf6LYw8OaC+bo4T
UN5jahJRHJ7A5mAclIf66SJAUu+m2NCbkAtzr+Ax4BpmiLWVtMtDjdk9ho3XVhfYKEZXGLhIm3tl
T/c6/LuHkgeoOGHMLpFGUlr4gYvm82neUU1Fo3JjsCIgFAgGlUZdNvhOcW+wMgQdJZhnnCdwkFTF
EigswSmto2F5dCVSgsoKKsdZ0cLAhk61pIaksEKo5D2898V0oiZ2V8PoQwDZHxfBg8rODotFQ6Kv
dc5PtPv0OuCCME4ozSlcMJ68QLk9TVYA1JIPAv3Bmu8X81irdLv0JCIt1qO9pel5waE8y/okpTgF
sy4kvRWAM5MACAb8xLhrG+vTgis9XPq75tSbsVsfgN6GJ7RPjReSP47ZeaTgofc7xC1ow0W+7wqU
NboBuuLYgbW+o8/3WlYEaUoC3pQn1NiQPwAP5bWJM9OzWWQAztN1z9neAmrWZuSDI0N1xmyn3Md5
7FAqQ8ZAK5RgFj8XwNcDzF1jULPmCB6OloCquNEhbJLjjAM5CgzwbYM5NPFNEw48FfNbnCXQ5I2d
VNumzsHESUO6aCar+8FdwKfBsd9dzISZ+9HBOOjVy76Z/NIREaGNb3ttwBHtiGUccy3bK7SMlR5a
GK3TkOlUDDNfJNQIQAOz8zp5n7TMtp3kvpH/6uv8Ad3OI6oiMG8wNnWGHa4c3INniXvZpwnEazgt
nLymObbZuZjurgfToEIynPdmUKh9WaPB7JK9o+bAs3qkZwvORVvmiEML+N68vMEWMXBr0ye1Fi3e
a4FavcIqQt0I6tYyQ4t8BAoKHeL6tSkxtn6t5GR3vXgrUK5xLAuZWRl27BP0C9S1WCCx1iSM6mfz
bYLMkKDk7ND31M0uHlCfSKDtwVs5A44qnbnLuBm2DoA214EaEWWVnVQ0ErgzV302ruNr0l3Z7QGV
/MDAVw8r8YR5q6x2AWkdA6rlsYPSmzVaOOBjTQAL0HuY0Z6ugWdtMrmCW5HdP6WOQJD9XBA4e8ym
FCk7VNq4YkhaSzAIBoNDz1uAS1d+ApwdQOgN+MD5WhYxsI8pq78UZOV1BzSzMZQDa7P6d969UZlu
c71PjA77jjGfgMiK3PJTA8i7smOSrkvPTCbQr7JFJDre2sJE/jnZKxvZA87GhrlE2QzsmtLNded6
ONc2YVGxVVWOp5q+1sZwaFCNsm3TH0bk6kw/LLi1HnM4EiiG3H2ulo3uPo2Q6DDtdzOfUNaYvYsd
8kjlH4J4O4qqEHcPs6QxR05VK46Z41div1XpRqGDJVaqrxNpxRJDUxrfc2Ryo3wu6nWDIoY1RLa+
T/MeeK8O+fmvGkbKReb4LRaTyK14WT4nJCwLTpcTzLhNueOGijo0XgqYKtmYMEd9DSJodayU9iRg
bDnw+lAgTncl4AlVuc4ATyzp4hsF5GjtuR6nkANl1+BcukxhhZM2lNQ7Nno7NzNXQOZik2Y+nV6r
ftjq6bHNc0ziHxvmhVo3hD19s6QF16x8X6AlqON+me7g6Y/r3uJHze6QGX9W3giI6hiNHbK/RoZ8
HMOR5eD6pChXPoBetqJe4qF37IDqk7vlthKPoFwHdEFu1djbwcOAio5Kbn89R9r7Lps3VAZQ2QfC
hdLbqQINGPdUVsEM1Tfl1q6dEMSp8J1MRk0zodRkYJRABRWygqmzULGDrBPAlW7EC9gZmCLBSBUy
J9H8lkP96LKrNX1xZLMb6WBbMoeGdpeGVavwR4cwK7ogI2qnPLwoFd+x+TCR8q7oppOYasx9I4gV
WmwZeTI2KeoAmDSv1YojVAn31XW430H/AiAb5hORhoBsmBHEDeepx5yeoRnnzqKPNlxdUJ14wNRz
AK/3fbfQB16rtSWNfW+N+zmdEglhqo7KNtHWVQnbfRQgr3+8sDRk43XkToVfjtoa2yGZRYYzJtIx
Nu77+dd05/Xmtu/7F6IgRSE4hQ6pihkonr7T2Jiv1i7ZgBIb+Ia+geKInZGTLjxkv2LBBg9PBnfM
V2oW7zptkwr4xE6HS0JlbSpDi/rG1hJVvS6ptbXR65htoEt4RMA8xDwRRtEBDJybl0lCYtzNB5Ia
YT3uGph0TC+mO/k8vbfZMxN0M7R8C2+7l2xB5KYqEcsc2AUWiPPkjcDdGJ/d+NSBz2FlLhihgOj0
aZTxNqqIOkpRTr7rZHc4lKA1EY41Dur0Oeu9DRCCb5OCENZp9nNnrw0u4Ciha9wv3B6tXvR3cRBS
CES8gKpc4f2aI2VpgdvtNEPtTIFnPF/YvPO041TgK1vJrMoCnT0Audo4SPNpD0yBB68K0jihZQvA
XBY96MTZhofboBUMSZQdLOnhrsuXz9ZKWtECpaKh+iZxzqCijxXO/Rl90MWdWzRnresiysmmljPq
110sYevDTKihpgtFuio7uhEtwdkMb5g3UhgGtb6Tvyp5qVC4SCnZ6L2LyiZg8b2wkTMtTahZh4Kv
mWfBnMjCCyCaFSFnazlkULZ7SoUNIA2RWXYlxMl3NsNQyFi/eddJVz7EGSVoLg/x9deAxcQmesAd
/tmjSXD99XX2Nm2WaEEyqAzPbzH01ef19dwDtyRcuBoMpIglPCWtq7p5rcOuxex2PRIGuWRnF7RE
zc5QS7U/p7SBuxCsaGTlBQ5QoYtzwnhryNHW4VtVoQgjkEpPprjIxk0mJXwFNUc66TEbUH+iRwa+
qY6O26B3QT8PF6Bc3loKNb8AcbR6TSFlmD5tce+m78uAbVJzQWIFVNdCORjOE2P74bb3nbup6Ig9
V0ZC7aesjuWQR+ZwdDwtdvHH2+U3TsfRaLebQQ6JpFYIs1dMJFAfCcC2H8CR2neiSNj8Ws/rzN5W
BJz7ekedx06XUasMny16qKFqUOiRp2N21yBB7riwOniTePdblHgN9K4JRR7eoGA8YzLBQMvZyJJc
E8/5SB5bZZdYjipB6euu8jZau+Iui1S/nu3lTUfaCfgnjKYwTsjWqVqlXbcaNBh71nqc5ahSDUOc
GnasYyHMeNhD9jHx+i2XFVZYGWqOwlb74c1T0EzeY27CZpK6/OIVRmBwSNM1NL+XguxhCBMzbiC3
3oxqi21jjRc86YW+FgbiAB8/HUSpRrarxbhnQJc4uP8OT3/OB5QYUzecPeut70co5fIzZY5vjtij
7RpuWg0KSMtSr+rRq0JXt8JpOQMUZAQU5b5pmqPazHfwEDmDGbNTku88Z1llOVmnmr7Saw+nOmuX
5fXZQBe572WS4kwwVlbc8XFljSCPoG1hlHtmPnBgR4t3WrwX6o1hCzDgtMF3vfnWKJTa+yOzD8o5
jziz1fAKZqhEomCiaWXEl/dCPtH5iQ+fE4aX6vlgjSvU8CET1L0YFVQzsyOHQ/S/v8pChMEw0HhC
Q9EQNa5wYuTsoSpD9bXWbyZ15mLP2oNV7o1snxt7fX6fyNXP+4LXMBxbHg+adoYpaI3QtOhFUKYY
VOdqfs4wJindw2gfy+sOeN9l/G52cCDtqqjsxgAP46Np3oUdtybkjRI7LhDlKY2mPEAk8uAnkl0c
5Ls2ivB1Bo9PFnZmGyyQfMEgcONaOIBh8tTcAIx7PV7O9MS1oxhQPar3WmreLabY2djSmIVW4Aq2
5Gi9JdLGEC6y/+Vkq3VafcKkFDKm3aC/GxpbmYBat2pfFIB8P075g5jAFd6gVFDDNYqrq2uK3BI7
aU0aVs28wfG/9K7f93ZwzYOWH2R/tC3MWKPbi2YaQ/Vyq/imHjzzpVhIglmdbdm8konuzOHOkhO8
mGsd3ij0bWiGow3SYEjHN1t/7DMjxkkrZjQH8RC4qz6q+1+I+eeF0ZWlmfurWUs5nL3sqRogbB8e
tPyxQr+ov3htWLTexso2HlLzleV+aOpiv9TFWhMykrOVSP1gVEdYI6CtEcjEGyE3ZRFLYR8jzfu5
MoIS8VilHd7bg1mO55wfXJlFMEhPSpK+ONk5Q0TQbdjNIEdEwwAHPy/3azcRaxxnKscKBu8yaOVa
M3H+0fGDWpCZ7iHTiPQBVUnt0rKPilXvtGuiZaQ73WRbhyw70qL1LCX4ty60vTBgLZGH09yLbITv
vIsdNB9BQslRBbhwHEmtuogV0Lmi94ZIZNADZmZIxgdwAeETLNFz3ur9OxEqhh7RJyh9lChk2JUe
9oZ2mdoPDDN1ErWMFr9TFw+Dai7ecDH071jfX6gfbj3CrIxJMSioFEpQhWv077/xHvvqujcqnWKq
Gux/uK4n447uW/dnyvhbWzA9z/XGnnHdAo3MYaX/UK1xpc7+qaGpgTAjrQdl5SxgJo2v6Bth5Vfj
cv9NsL+/3eU1kyDi/g+rOnPqKw2bkumsi/x11MbIcAzssejIEiuZeBewksQV/Q1S+KXMpN+i/sqo
CBkGyOtfDuff3MtX38mNngcz83ZZXD9jZ6M1FfIfftVXlcofn3DkyvF4g69Erw4zWllogP9bIvTV
/d4oc7zFoWNeVZgYMsKhiIDr/vd1r2Kuv8lnbjS6uSk8nhJMC2Ozqe0qMb0Dju1+Wi7fiOq+MKi2
bx2Ncp312phrCi6mKNd1wbD0CWuRY6M5Phprt9D9SQOD0DTXODFuc9uOLPKUziXS0GNN0VsZEYdR
GTHS5qCL8dhX39h+f3lr10HtP76tcuSLnjHInSpUvYGLxeT3CpP8rG13fPhAD3rdDau6f4Dax3L2
LSzUHXhCaJ0LUwTulzhD4CQEKuAure6J/cNh2Fv7JHwdDYoJFDa1VYiaM0ip//6qv3iFjBs9X+dV
g5Q6FOQ9WrMz+T38zJfdNm7ihWpE44oFF7YSrffB8PnZ/V4/xx/fjqu4YWnUgWUjCXQTx9DwZ9e9
WfqusHincoHbnUnIoOq1UQb52aVvlj+IeKRehuzqA7TVyziffhbp//PF+eNRZMAJ1Gyc563xvjw1
H/++WfMLna5xs/aNnGiuPbsIxxbUWZB5jPbVjRblkwlweBS+j3llIgVMz1S79qxhsyHQX1TlrrVe
0ILQtJ1VbHJkE20BLBax1uhExByk3G75qEfYyqrpcO3O5zpNRuNZT9/G7o4SPXG0+4yNEERtjMWB
/TAWU2Xc/ftjXRfvXyLarV2jS4rMIKj4b0t1meH8ocQIFoNUL2bbveUtPmKWTj97RW99n2ZuV07Z
4VVyi+MiYtd7/Pdn+GKp3lo0mbU11IaVI9qzXVNczwr/vu4X0f7WoMmxhhZem3g2o9YgEIPCqKUo
LHkggH9nEPvfZO/fnv9NNBgL3dQ7G2ugIFmw1Oe62enWfTO+9iVFlTFFA3k9mjvZ7NzytZZHbOtN
/dRpGoRu3EcVE6XrMmi692p8pdoldZ9y8gK8ujOjYAuiBkjo8tq11GBaw1Daacq46X6b6JOChO2Q
Ftv5Q84f7TzEjIDvoWVT0MSAGZfbZUHv7smQuOqko46o/8qLs2280+UF1edgzI7GdFqcK4vtVAl6
0MR2Kg55A9lB06HJ+NqivuN04sRqE7pIKHjYHXyXPLGAsdtcJksP2+pxTDcd5h7ohg3fzFD//Vuz
bjFmnMDHzYNKCZ67KNj8Hp1zAYgv5d94JPw9DFjezRc26EVmakaP/WZWu4mNPi3V1sNRbyYnDBD8
KIRZt1YJRWkpZ+JwaSQVJHgr2rP43+/0V5Mo+s0+4WBkri8G+B9dfUBwVIYsDI0s+GDOE9ogDqSh
NLCZAR5JE7aoE1hoTVCW/cjs0NZvdhM50UZT0OBvp27P0pX6boDjqxBws5WQhlmZBnXFdvj07ttv
Mp6vQr5+k0bOudZ4Y4choXp8sgFfhVAWxcMAHnUWw1y0RLFyEPHEjNCYHV/XF/C30a9hbtjKdcbX
qIWoPrHLGSVVPGz0fFyb7FmzPOu5PFKrhhbDOXt1FsLHMjFQep9yZ82WVcXMIKvy3YxqOzd3Fcg1
ufnd3PtXz+pmI+utUtULN/AGb+B2oH7meGPdWnaNEr1+keGy+QG9yvw7d5bruvr/AdK69eu6ohh4
VeGNSW00LT8wrrVyxM8yBesWbZpLNYgOTofbfIHfQ1QV36yyr276Gpv+yEAMrcI8eovrZqwK6Ig6
EKQ26mdkSevWGUoHzKTSB1i6G+/oHf/oLGbd+jhJjdSynDCh5j6n986vf0ebv79qFr1Z7txhUhsh
Yrr6oMgilD87j1r0Zrk7Sjapuj6B5Xk5fOcq8sXGQW9WezV4lFpphUyXdomgUOtDoeXqEJF4ffiz
53Gz9KwCAUWV5rRtXoew/v2ji94aIxVwTtZzDy+beO7cCDWun1325rhXidyleoMsGhpPNAHpN84V
Xzxl76a8Q2wmNEUIDrjmsHIhj65YG7jSTMzyZz6Klnfz1pHOGodZGpipf2T32s++Ou/2lbMaNGx1
tAhsI12jqI+Z9n8/5y9ihXfz2jkpS4VxPa3kfMUhckJ+1WR19O+Lf7EAvZsXjlAghStMEV+rtWpc
z+bPnsats087FzYq43jEUsbzVS/u//t+v8iubo19YGHQEbhxzUDCQRTcw7ieQzN37uYiSq3lmx/y
xSt467JDHO6xvsAPQVn0qutAf8GC6suUPwul7k30N23wQpiEp4PTydx3LCNsIDf89wP64gt1r2/R
HzsLsz2DDx6+UDuFtxqcH77Jmr+67vW//3FdD8an1TzjnokdqnetSP59u/995r9s3+7NWrR6ZVNO
1bTVMRM2w2GvgCZtYrsCbr3a9LGwEYpHzBVJzGrMXahNOka41g40lzrxHbSzygZqrqNDPAiAMebR
ZUnRmmh6VolaHqx6vnb6t5lHAoglr16bZps90MqKvNlJmgVVWTMxnDFEwSywYKGR1r+u0xEa1yFV
eF1wyALNYefA/m5ayq2l95BqXiSk3bmD/jnchSv3DS36yMApi6HU56DlkpV1spTTmvQi6uGW59Wh
tji7ks1rWuC3h982mqn9w2KwOMNk0lidJNzlU+vOI1AmVARz3g+wg4O64Ne/H7PtXqPF357zTXjC
CL5hIPtScELvMcP+mE4PNvRGGgSUjXdpZjyf9FUVWkKouZ5pH/dcbGbpoIexcfsZfXm1qtx9nRp+
DX2qBSf4iaJV3vqj93GtSvBmI1wME5EmuVqQTGbEIQNg+gZSwYRZGNjB787LseMfBXnD6AMmHO5r
NA5ra7Wg9zwN8WRBx7IwmAWGqqvCHDrvXL03mPuChVFgSemXEAu704Q5oP9l7sy24za2NP0qtc49
XBgDQK+qc5FzMpkUZ4q6wSIlCkMACMwB4On7A+XqY7Mtq6qv2suWxSGRSETEjh17/8PBtbKdpLsx
A0rKadR733CNFvrk9M9DHu6LQO+9hCIJCO3pVdmvGU4loz5m4DKsT12+M0JwN/Rsa2vdVMfR/k6Z
fq1F/yDb8lNldKdJ0lQa6FRC/m8dtW6AlEVgTKSDoqp+nFqQ0sP1BGQ+LngS2ZVPTw6CGhgpNMVS
9IGN/rZNajBg7iFP3PU4GbeqA/P5YlnTquc4VSVqJ2f5OOL/naePah63qjk5YqdMevWoI/ZWs/H5
oS4eZ6yQtadvDJQZapcX2+kAQtYwNw6A8X6yVyyDSlyhg7Uaq4OoulXT3mDnsC7Tfuu4X/P60pu8
TSbKtaOtp7KtoSmCSeeuhtR5FcjiYzV1SENU7PXQ78wZZ2s4KUXS3o51taC/HK+9nYZuE8Ck6G1j
A25jP6bX4Kb9otzmCL77hrXW6XAcQOHHfr7GVnKuMEFI5qMBwcq9wmBvkwNHDz2JbUOwtrgFj7eu
QbIMMVCspcG4td1o40bN0Yra3aAFuqHhhQXVM4xGOFXFNvG7Q0+vrUuTbQ5YQTbjvhbfuyHapWl4
KFGqtBPnaxkDnYagFdOgDQpzK1J7U+Z3U+MsEjFrYSCU2+RXuf0t9a8nqAwUSdeUQ4CmhvjnFevA
749d4q2nhXc4R4CJPudhdRPMaDLRQfFWBnwEwziHWXeuaPzW47ZwP0/Y787ppY+YXH8g1b+mXvYp
mPWlFd5aydsYw9a0gCRUINs9tR7de1Pri1DuqSjRF432HngL3no1xju6dH4o1iEYdGBBYYvW9Flb
JnCxEhBmvdX5fN8HEIJqYKOmuyoZMbd8asYnk5kINGqkSRAN0bqIFFCpYtXGxrqZIEBj+zKH/srR
T6gIt2myliMUkwJk6lzstHNhAnMQXQKcja5lBdo3hwTwoqQDrfBYZ84q8R18EhHNK2A2NpfpNO5Q
gULIb5vJO1kEAAfeBidY4VBjtRdGiegDdaJxYMAHsXbQC3LMWw81A4g7OLbYyGe13pdWFbuEbkaQ
3RfTbWsCMI/DNYMBxupkwxgOS/D2IfOYYmQnn4yiQZnIgYthH3Id3MReeDf4J+BbBbDnKr3QmMhU
40404twToP32s5HDCZRwRdN2Y1ZIH2ekVihu0TYBPZsncpt3n0eP9dkD00EafXDe0D9c2yYErMnd
VN5LDbq1Gx+7sdybqU/v9UYGiFAGB8BBVifXfYJ35EJ+HOSFmj9ZbGFW+tT2oOKzl1C4h6oSwA2b
Q+ibVOeGlYLKmXvDyjBZdBB+PoniRkmm8eitAnD9ZniYwnPkY9fW+ugvq/XQPQQW6E0w9hslkzcz
yy/i5K6gv85aWjZE7QGA8p9cXRIiy+3cxU8R3a4OWHARFmcRfwlioPBMuA78nMatZDUBGqpYombw
mIH0KDF0UXK+FrX5UICJnwroxWNJXM7CL4VBRExG2ezzUWxEN64bj9qz16jnZhDHwbwElJpAVUc7
Beowep6i3DnpqRtereac5mfbfA70uMsUu/JIU7JdBGj1yXbZ9r9NXX1sK2cvs1uwhtspKs9UudYu
44ZsfSPvvAqFY2iAXQi+tqN5FBUHyw/PjX0emteajnys1x1+QaLDqSeutlNw9JpxVfsPXfCF6skm
S4dNLR694rsj7obsGd+wjQuVJCbp6MtXHx7DjA+M3fo3TXZdtei6x3dZ81ikO1bUXkdczcvTcyyn
a40nWGpcSO2DpSMCg8FFqXRNxwUiHqgmmbVwgoOLtjTXugA8ULTZts9uI9WdhhKeBlgcAcy7Brsp
yEwoGIowfI6mW1OW4HABsMTJfTzfcRsbE9CRGQyvzhBdNuaN4T7odN9RE4ZKNab6mBsXfkRNODxL
WkgVIPZFhqiY/K+9YscZ3hTcvHTKd0U/XnY+VLeQ9Vt/jkLrOCZ0WVuQnQaTNTdN+DLRyqNJt1ja
GulIKqxJ1G69/lcKeu8SGH+Rm3zUeEswT4wgxOhTOF11rbVJic1tAzO8/u7qbF+SWnUAXdKmxJII
Ojv8Adx/t7Ew1jqB+5Z+n+3iVkZsbtFdUxSbwovJ8+yNYnlmispacOz6AdAVhPe0WzeJcWh6BSo8
hKt5F+YgQ0u1Ex2gKoDBf59yue8qWH/xsd5TsT+kzKpLelklA7XMAbxiDusdUaj6JrH7Q2vUm5Rg
DNP4oJ19Xc2XgfXcBN/AwK7sXGx8NaySGe4lRKwKlMeYeTCyP+HYspqhRegZAqmxrd3+BKwwHW+y
Kt9WCLgLed2XkFYz+9QuWMKKBJVWX+fCiverdV7eS+umQ/hg7vQmUM7WjKYNZ9VvBSTUUM67NEYS
g6bBdINh+k5B5EyPGp5Y2l17oJicCbME82FAmtGHTJJF5zz5CpTWq4YLLW4z9qlMl9uYs2TQ++dM
gkijmh+RWUFgo8+gJDaJGup0e4ECl7Uq6hRK+a6Bcq/pTjeAgggHc/Nlrk9oaZEJQVf21ZNpICRN
sWwRde2NS6+ObzsC1wQTYGx3YX0Ovaum2XTpja3mg5kdJ8a9hc0VxaCKDXVw7HgNOI284CKq9lF+
tHW7FiLZzIQzzwfPCdkicAFnW9XWDT6VBGWz7ld2p4jiQD4hEjkvbn+ri9sE/hl1RrUUY9ObCqAc
ihlhE+5SSQIa7A0BT80xL9P8aja+sGWAyNQbh8ypGm6njD5pvDOj88zm2dR3wRxsYntvjCt967fn
epxX0dJrMU/xfGOX97517clmi9nxyqVJnvbn3v/cwsvMjyNhTZAugxNYvePi0ROQjPucfgkQm5DQ
/tu7SD+a5k0Svw7NKc2eIrjVKXOhYP453lUVv4YNXCounN2rJl0cr8k1CLgB1H1aWrgVRHFwncDC
GX1wy9hybXuIiE1h3o/5jaKv7qPjD9B2GxT2MbStXSCiW0y5tzI8YYwSyGZXVcDvbfuyU8mx5PQT
ARFXuQA5xfCEEwXx+lG1X4rork0frCK8gCSEIKBzH439Z8OsTjlLWvlfZzHeDHh/4mOA6dimxIar
pcfSq3u3I0KYEBkSdRGB/nRSHgBs6dSI7wB4rVtoooPJJjDdqCLCU2VcDdHVhHtnBdKtfoms28FW
qwYiRuijX+A+eFiwFSlsWVNeutXDkO/78XMmp43qL5ABXIxCSVtBYbkERss5lyxFp7rBdXjFIoMD
D48ZIwQW+4uV3fakFyajHz7A78KHptMvTXRy6Arb15RLSPe3NkDibj577mU6jPsgCDcogHTmaWL/
KNwvGUyHMXx0gzcLSz+Rqm08qFvfjR9KyNopMiNooHSIqm/6CGh8wg4kOX/GKGXv+aaVI+owJfvC
+hp10zYYSQNAha8b9+Am+0nXMNlPFk3MXHD2bZ9kpiBES3BzPaR2ZBiG9iEw2pOp8Omrk44zs4gO
M+m16tvPCXLTIuzhYCV7N0TIgD6IgIM4dOA8i24bwzpo3fpe9OERhforDavfn0C15ptCIEtoQbyz
wrXGsihbjuKaVAj2fy+uPcj/SXS1sGgQT4mCXTeGdJ8I4zFsZYQFijnZQWiqOQPoJZnD5C00xl0C
3LeMx00AacJvL1Lz0laPIwU0J58gisxrGZGRw+WwRHBbzbhuLOMZTvtyOLTDcdmE7Lz+nrr5IYuc
NZTzddBAiHDvJkoIBdUmA0rWnMcbCB9IVhzTHhi0OIzjRZsFn3y3gFibnh0HkdwcUGHdbZN4nyG6
ErTFbWS5+w4mTNz0V5HrXKBHuJ8SoFMaV5pmPMxucPR789TmzEciUoDVoPaeDWg/UUmAam9jAP5N
82Voop1fgG++xyaxmqLLqfTvcqkPVgDyECGcX2xnP6kffCgUwlziYcCZPk0QC+FFJ80vqtPvyKW/
2CY/ShVraxDatevxFPTdA8HsKkKmZxTkoQ7CEHhuTeT/QQHoM3hDroEcRKwhl51mw/okx+BotvNj
EnzPwvgqjL7//af9Sc31o8JxM4c1+HmBHF/uriRJ0AJR1pX6RXX0HcvzV5/5Q5HblcEw1DlNq8p0
Nt1sPuj4orSxrtLfU+Mu7i0a80dLgzTuLjR7Yj9lV7l/Vf/Sfvfdn+6v7uBDDRK5byWYg3xC6igz
DHt7KuCD1FuQZBeRDmFd4HmoPo24EqQwnVv2qsJmlykvu+oE1HVEVSGwzf+3frb4ULZMIIKlktbv
KTH2ln6Y01/UF9ld/3riig+FS1+U8DfYr06Q71c1HrtU4+AlHoBG3HF4hhxSnkiAMMbI1yV97TL9
WufIvlsbc27vFDvKnLibGpIae8HWhSo9wlvIS46/N0P17MTuzhP9zp3di6Qatonx7IIQV07wKVSf
dTWspzjdFsVjPftrLWHDVce2vYymx7KrN6gbhTBire5Tk2XrAlGRhkJzHV07wUVANCWmrStxCfOv
rp+k2VNeQ9um4x4glBHdWwUhSM5rv3pGKiSPYLNddAOK3OYGFEhf+CSP0OSN7ikhUI4wjkZVLJWE
dWS0q0VloO4rsooXmZAsSoC6CGjkHczQJDh3YjwaLoj+RaljG+SXobmFxOrO0BXrq0Qd2ylae5QI
beoQo1McMoS4JMcC1UGmt45uJVcIJcJRVdND1qlN0ydHPwxQ2nr2HdL29Cjri4oSG8ZFafwyj99L
FZ8qiD51An4aFiMKLbaz9/RliFy1wiWAJtDlPKdXTZqyG5O3s6tqK2OtFJt4hAGuoTPG+2gXexZq
Uz5DDfV1fM5c+1yq746qD3kwbfJ+YfdfVMl92szPUpP8CHiDwtpy5FxXKTsONL22vB/k2ZZngKKI
O0XZLpxencLaTmZ263dvYfLVtZNNpRFlLHwKHxlnLblqbHM9lgejuu38ajM71XfdlofOmDmzPfvu
CSA5dNfusnCcLXomHOTdNapKq0EU1zNkcg3fqBnGnVYRBaT8EsLbu8N4nOTPAa3zJFc4uH6WFIj7
hV6JQKk/Z5SR/FNhXSXzuSN7bKb4wTOepqw5heWbn8Cq9YrN6NTbCV5Br8MrN3Euuth5TR0qEEAT
QvPNGBy4x5hUtR6aeRVG608ZvC3UxfpqF6KvURbudeabv+iD/KSZIz7sKbXMBqZMpMk6BqqGd2Oc
bIwAkEQCO27+VQ//J7H8oy43KsiljYiQPnXyocD01msvQ2itf79R/KQt8lGeO5xLDilkUidlHrIY
j+Jx+tX58a/jlvdhi/BjK3Wp7OrT2J774Y4d4BcX/kl3y/sQ+UXoKF36VMp75CGGaEYZDBE5rHdL
81fb20+aDd6HaO75Zd7K2WNgYXJUssO2WVAuu8iQLEmzh8TcT2VAnEnXoRv8oh39s2H+EOfL2TL9
aflYTfLi+EtmCKcPCYC/H+efPbQPbapAJkkx94xz7Jk4kZ9Gu4OAigid/vb3b/BOM/iLDdmzmQd/
qBZkUQeS1nPYAcW0ROpj2qRXsnJfrZgiPR6CKZG1s776w8jxNr8qos9Bw5Fk8ZWDcIfK0qavEA6L
p4OsONGa6jUUxbGDb0nzbtcM1jbL8lNJNv2LO/7JKIsPz8QUU2xG1UirEYahSGgrCHWp8zuZPOvq
czx2qKzFzzOSXC6iH6FE08c3kDTrVoYGt1RB7WwhIwXKpKX0UhpfM0Tg//7elkH/i4cpPjzMNsos
1OUCaongDtlEJuqDf39lb/l0f3HpjwLfNedgq3eZCV2ZXRfetK+LeBt2+miLaa+gpRlWtWpVvkG4
HpUf1DhK9RhCELIoasflIcj0OhNfrAwkpXIu6DatogRMarZW/mucEbnlXb0IlVDWtCzSDDxWTRjC
Gi2ouEVOC7m0MJKHNui2TvIsoxfpVVv4cYdqko9qGg8SuHGeXjs080tsa/vwSxS56zbclynSD/P4
6o7uLfaWVAmcXzyVny2PD5F8kmES10jyn6xcUQTJ1yNC3Fin0cn9Hb/+71/H/xW/qesfj7j953/w
9VdVTU0aJ92HL/95Tr82qlXfu/9YXvZ/fu3PL/rn1csA8V19/J0/vYQr//7Om5fu5U9fwCtLu+mm
f2umW/joefd+ee5x+c3/7g//7e39KvdT9faf//iq+rJbroaIZvmP3390/AZZxyW6//sfr//7D69e
Cl532Y9vxSuqTvH/9aK3l7b7z3+I3zw7cIVp2p4f+I7nEBT12/IT7zffoSIZ8o/t+KZYvF5L1XQJ
PzJ/swJwXLSPQBWG9gJua1W//MgNf3NdwbVCH9cK28Ly7L9u7k8D9K8B+7eyL65VWnZQj3Au+9Na
8U3L5R6QPHbswDcDy/w4PSoviVFAQz8II6+V08MZ7Qq8L0OVN1/RsQ+ZL7o4JFlh3UxhVOHJilJZ
ZmYFcY2OFMySYttGFKfSJrD3wgqDx9DOXz2KOvvZgj7tVLGzCuPuJS3ES+VHj0inPc8jfva14++Q
Cvju2OLenEq9ErTnV1ZCf9Ru4FV2HGgSj4LTFN/6RvDNdWEDtW5VI5dK1btK6PDR/hdr286NU7l0
ieokeq3HUD93VjOtxzkhddGowlQx2m5zbPq0mCP0HMVUbsrYLFZDYffMKHJrtDgqmiyI6iAObG4S
hVymGdHciYQeL8OGmmScLEg4JCx8Z3qgOfMlLjgFSlveJJGTY0PNXa5Db0BCC0uli96gwSJTnNEg
eX/xQ/vGTrJxP5T1Vz8Zc3h3OeKjrdqOVnQKkpH6QezAiFXFq5dSe047VB7w1a53mQ2cXLdipvXr
UHpWOWJ9MB/hzNCxVAU7nxDBi+4EJV0NjCATCVzZsYg5WwVfqnZBbviN/apMSHqbqPHp0ttomyYZ
ioS5iZxKrP2H0syHVWkU0zlHO21d2TRnM8eWawtvmtWEdmARGJc6bS3kVZv6SqsJBecgi7GmndhH
7JL6K12xdqbYXJWca+zUxhK1zbjRxqKrhpoHolXF2quaR2fixBTVE23IuiMeh/WDk8GGAqA7IaPv
PYpe3ZsDxc7AG+dNngyPVQUHFPzr2dMt3WxULlBOSHGk6zgS86QrRGTANKXGdEgjdF7ABCL3Ra7c
aRXg/lvftVaNzlAL1MDtOxonSDqaTcHshWuJCPjOW+4gC/KXiN5KF1mUsxHXyix0fOoaLaMhyjdo
xr2aUyxQ74IOkldqh53Lcy+ceSVtAznVpNgQCU55h6lnHE8IwIXWazMQ4/Ny/mTE5cMciJ1U9Dzt
kTZQ6z3ltRHtukiMu8kLahqBdrtW1disG7u00Xbum3tdmYfAQe6oidxv8cJuV6V+Eq2LQZoyjWMC
bolKDN2ssOmfGye+r5IxuvOMejikceawJyX7wAnFZsIH2W6Dg+XQgzOiShxV7UPX5lMi9KI6JFtz
TtPIhLZHs6SAjV7Oc4vs30oHqEpNjR8dsn6K1003XJhDPx6GzjmaWRAcQkA7lVdCsWF+PZld89oJ
U26sUvUbtQxCnDjwXg0OU+kQfDH7+Cs47YfBwQRzFPG0CXKTijD3RCN0XvgMSqwTn/vMh/yqCkeo
Fi4PWrX+SfZWeBxsOjRjElf07+jNlyFSJZlH8dkZE3q3VvqFmJCsk4BxTUbbpKYonxrys11Kk2ND
///OwdQqTfW2myua+zZSZZxw802UcEpGCp1+RNvZexdNBU5qwbwOizoZNoLi5C4wqOo2M7VrG8jD
THsmKCvn4KV4UdYVnfEYFyqemnRvJ45u935ZBug16HzTz7mF8SbRfwPm5FQgvdpmNoLAhkhRDuZs
bpOAbNFevDFt52SXmqhipNa6fHERq7mt4xwLbcQujNxvNhHgHNB2iM9qu7si03xtIi1hqc0iWHtR
9C1B+oGQwX+p/xCi8ryOazRO7ThCp6mfH/rSfx2i4hKqIEtUxQL5cKT9oqh+ynW4qFUmh1KG8bao
zdc5ZpRzX9RrhHwitLhZnUufVxl4oGQ+8AWtUd/oIu7H6sb4EKX+m2zIks1cgh9whvNoj9/URGMl
S5FPBRSMgFLqbzEPCH4kPv+jrOReFfz7Md34U4Ly30tc9m9q2fjbj5f6/zFzWchzP89cjuU3Vb61
6cufEpflNT8SF8u1fjOt0CExCNByt5ei8I/EJfR+s03XNgPHd5l67mLy8F+Jy28iMJ0wDMhdLNd5
Nzb6PXExLPO30PRcE9d3JrVv49vyP8lc3nu0/8ryhbBtz3K4EFlVEASkV38+lRWOZZZenYmzmzlT
i460QdhD5nlqIHIoEVOpUCBpyPgrF4vbPu3ZOa1as1D9whXtdrKVIS7saBiADHbApWlhBzFmgu40
YHTdEs9pTyPevupc18QoN3Gj12Ru22Qj7TZ+zSIs7tmVWw95CTUWiyBs0dT+MXA0PMGZeCIN40sf
KrN69YHbNFucb217pdMEME4wBVSkRprryV0+9xHaQYHtALgRAfCx9fL550Nq9X1+v3wOc2UIxOBt
LBKMMriLgyh7jBYXx9dK+6Waz0MnreIUjyqn6I4zjXGXhRI1qgIV/Zs+zKoo27qkm/yO54QxPpom
WRYHPD2Yxcl2MlMoFLStUiBoWgGtPCOC1ht3ntOzT6fjiDSJWZvLS2QqpuLU5GFp4ieXZQhLREbi
2s/az7S64Tb5jqhzXMWlW4Nsc2VDra6xefln3QVVgO6kH7t3UZeEz31rRHItRTWkzYpc2EOu1+8z
mVD0lrp/c5C1UFTOSgudTqfC5/PoC8fBspoTtLk1jcyMt8RyOd44qDzUr0ndoVHnTK6szpHOLbkf
0jmynvrGi59qN5eo5Zqt2x06RP1bNC1Gr91Fpmdy4LDLgr4zX8CXt0V2En486WOqkdF8LIop15+M
ec6yNzzNTPc8W20JUahx1LiXLY/uuTZSbdzpyBX1a+m5Fr4zWV7iN6AYyZP257hd6b7Kih2ubDoC
2xLVj0mskuKYDw5SdkpWhtwlkqyS8r5KvfKzY/VofzqmV3lXnllP/VueVow1CayQ3xyzaRG36103
e+E5J/NNm4jufWBbk3ZQXgW++9jDOaR/5ddF3j43btwL1LLKiYkmqVZSGpPCBBFYZNVsfwLmEBLu
7SgExjhxEtnHaZdQUU4AoOUri1VenPIAnfmbKkpaZ6PsJE+u4zbn4Q2lghUFghUJvW70w08TbeDy
JOMwGqg9++IyNRGEfjKHRV/WDss8PPS5cJBLMWTHggoyozuK2oNWmEwGn3YIMt5vYLS72yrwEEso
W4omGwMT4CdMnzClKN0h3FmVEyRnkzTD3mOXnVSHxNODdaklOM+91c0MMwoA/JmmVTE/AoTv3G+T
iZrM2LiePP+4aY4ATF/SOYTqydP5Oxros/kY9DbJl86BFLkCjvxNZJmMgkk91EAlE2Pz9QDUigc3
mHP/Zr3PyNjudXmaIz+qn1Ujs/FmKvM02iLSLY1D6etJXGB3qI0vrUzSbypHwo+EPHaz2zLOIydZ
9V5KC3slSgBgp9gYuARvZXvHqR4qjK5MA1xUUjmIOleOHFeOlcqRbrM90ZOOJifH20PGJsg/rYCR
AST246MSaTY//vikcqSHfNO70qlfKwwemP/C6swLNXXmtoiz1vwy4OpgX1qGp/UeFXAeFQVQPntE
A644ZRh6gOUt3cjZh7HLAwsmtzM/jx196SYOUeb1TNGeysi15clPc2QffVUSiYIqTvpjGvcOlXyn
U/Rnc7cL71XclIvG+gCou46d4QawMEJ7bSEQa+k8j4lnWbPP02mnGNEuuhEB1Y0RBO5+7gnIOyOa
LVZgWjGLekNWEQt/kPsIHJVaZb0x02bQ/be5slVym9Yqmy/6wUQBpBnsuj2ENChWyOfWzl6jtkjT
PGdBnq1wNurbyY3T5KWfncTaY9AbR7ynbb3EaUWqtEpkU443ecanOpajYi4bY0EcdXU4sXiQtvCd
C+qCmbqAxJtw7LX1ItVX0uKSOTIwk0UgtqbaSB7BFo0cFJKkHK8GP8o40gyGj2/Xanb7OL7OmqEf
Lr0Ak2CNCKsN3ChHcXeAHlG05dLlFlaBjrM0vEugcI7Yp33O+AyGGCkMjrYHKtbwR4ej2QTlYaWl
QxRI/Y4/49xIie8T57R637YxqnZMSRHSaWpbuuypa0CaBLv/49frSbtobb+vr6nB8P1k6SjP73CN
7cTpx7rrCIDTwY+sFJ1cWKvhTVnVPl0Nx+vmh6y26W5UedX1V9PYSPOmz0vE5qUT1c6lalOuRwQB
2SlXUUReOWyqkCz+HAcIEhgbWGVDcBP2Ydw/U+3xi08zKEl5NnVAu9QC0xLQdXPcNDok7hD4EKn9
mvH5sfgHWQ1sfer9ivVcMTF//L3tqsG4m9jV2VKlA2FmThVKo6kSsrq0QOQn5x/hKn/f+PIwkDNK
4MsyiYeILXgUVFOnHZ4Jy4IeZRYAp85bfzn2KgSJcZX4Qyr3e53nj3WdD0IfgcChHeax6/pkJqYv
PjKpo9ht3C5tjH015UN5z0lydu5cabKLoXLLajOmmkVf8LDl1gXFJbeidtIQPH3tg3Xvas0vzTkb
z007GE1yqvBEwamlbRjYorEjyLMydkGaDGNgbo1MyuY+kT7hoImsufiFTbXzzvz6V7oXiCAMnMAP
TEvYBAv/Y7rXDqofxjKNjgqpNLmdLSsrUfrNs4wanSza5zAPCpYfp2vu/Ef0bryKKDfW3rIuHd0s
k9oplTqPEyqWj3Xp4QAzxHbK6hFZwGct/aAgBXQBM01XNGmXFWvkTst2Wtkziv3z+8z2/JZDc65j
y8W+dcl/Wok7xKfe6gmfRiGYKj8ioRuyFwBIoqKXuii35fHwViUIY96SHUGIUIPbDxfFUNTZ1pwV
e9swUDDZmcFEfFStJijHUaxJBkRRMFmxXeGNUHM1Jj6sN4QtenKad8WDZrnbHuiae22VAAa+Nm5i
9mezbHsyYipUDfYGFQtC4HFPL9GbkCX/IgPfUJ9codLiVAnTHW6jpnGDL5JOR0NL2cYax9UBzzyE
EAJnLC5oWlSlFku+WPZ8q1/6Yac8z7jxerCZA75X8nfO7arFd1bz4oAMsn8zAmVU914okOYvmAQk
nl1mGUfSjgQgTx6lJK+0BUAsQXTI8IdarjNFeZxtZNtOGbKVBt+hHcq6KhO9bMBUt/qjS/JBtOrC
IOqOfews33q/a9QsGXclOZCAMJjATsI+KV37yq58A4HKvOOp/hgsB41PHnTVcLbfx57bAgjofQot
8zTY44E2bu8jyvC+C0mRVe0z8T0vJtyeCgMMICQNPq9MzczfZ1qHI11H2RPBxkwAFUxzFCh21hww
Wr9vFhTnma1t25CO+AP61GjmzamRvjlVRDpazpOFxHPg2Dra5D7YhhGFMz2nI3XBjCjDzy3JhOp1
e2rh/ot96PY8n8L3eZLSj5ZhczIo9mg+DmTFHZrK4Scn0WF5V7xncALXaePC5HygtpVg7e1JymX7
3Kdev+xXZa75H7ltxSKg6LN8NdkWb+W+53hTk7HcUWPklSAGGPzaprwL3Pk9VpRl4bvrJtdtcIzj
AjHKFbXDwurWUIs6FBIUXX/s55MW1k/SGrJNVkmcZz4Qr2XLnb255o0NE03P89QJVTwHqsvsGwiH
fLjkx6ZrZPbyW7kCpP3c95XNWHcVMgyPOA8l5sVIbu2dgyZxC+y1fcpoK7OffEkdgurFo4KFxium
PBLBsLEy253XjVM72YVb99CQEqPCL6IQtlHviiqzaRn1dlccxrhD8q4z/Do//5j+AaaQLLCw8JfU
O62M+Jtd9O58y4Lp8r1ou8lfuSqtQsyIjKm90YIQvUIcypmQqetyqFRGEmv1quICiUxDNUMO18Du
Ffm0k87c7SSrJQ0nz3Cbu9As9K2keFKcE9cgiX5fnh0aMOqTbHvrUZpG6r9GCRrIN7qoLPs2ocmM
U1WMPkSPtmC5yNMuDoinWrI+15NjzA7oN38akBlZkP083HQ+9GHAQHfdRBWvKu0+PcbeMtcA29vq
hJji1N/QSUCEVI1go9mLMTjAnTOju2jTgMAqY1kLbYj1Qp2XkvjgCKr3vR96gHuc2gWI3GHgvJ7D
EY+aHvXyzY+9aXZK7l4aSCkibWk59tWP7/84V/oZQgPpWmapFd+1QT/0/5uy89qNG9nW8BMRKKYq
1q1aHZUly5bnhnAYM+fMpz8fmwNsqw1YODfeA29LzSaLVWv96w/MK2j68cAu6Xc3ua2N+ZH+m7pB
z+NIlZUEsnzjFI3NT/r8xNbfh70ThwAlkO8BoE49x55B4fOUFp45E6uwdMqF43Jdee/wPPDOdlCb
s1Ta8RjOkq3H9oKyOMZxTPxLQq4clLzZEtNX09E0BbrtZv9V11bQXpl9ENyRMNFeyyiKaW1NDYN1
ba5KaffUu2kXp3s7xDkeLvRSyixfdP6sPaGLQw412jyJyI+GjYxqq8VzYjk6mNwkAcbbfryor6b+
C1uEp4//vbPns379b3XeDEMaV2vntRZRyzybyt9ZFs3MNigHbZzWjXZBsn+NrRpKaEiONyCci4zu
pqmbrrtO8pQ2skhMQvSKzLM8QNPlGEzFBNg32ASKIe04NxaecBaUwcm9pRCKB0FdnPYWVYkXKOBH
PJd6dmO4AvzGubCW5i8oLAkFv/f7G7dsGGRfTed6rlcFN1TFip+OnZlD0XKd5YCkbW2PgZjxjGfb
CuvwFBuCXVZ6A2XgxM3PbmxBcfTi5TTQONEu2z19F79ifYnbYjA84ArVSjzdZ85NnbIznvoSXz+S
QKyilkj00rr3vxiByRFdJZIrtsBh+BKdyJpq6xs2HFMXxLh7XFsWf8bA405iKW63W1d4LOnMiyR3
Ap8R7gRyjkSgkTXQ9BE6cD413UHzqlde03Js+WQqbtebM2QJLwqEHy5OJYxySOpLovZT7xdMpmMj
5Zj7e01pvp/YLxWYdlxXCQudKTPDS0uVtjAMYcZFepqW4oO+wWeDcLIkIy/eMWv2d9tnW3igLR27
X5QhxINVIyyz4cotMxZE0qkeTR0pDw0Ziz0848Ae3Y+CS9XldWoWEQEHCgBQate5DMoUdZFIBp71
ae0HxzahFqhSxpxoEpJSnmLTrZ+KwA4JMAFpso/zpOx6D1hmYi8ZkwK0FgVp0y2bKF1Xjd2vlQU7
leg5vl568HCLDpndYByjcNi3hkinXTBbrXUo6pqoDFu0dr4HIPB3dswEZE8fPRFJUATCOxV4MGve
aIuH1JOlQc6bFNhiwCLoimonmjyZ4J1Jzo50jDGfToayeY2z0mdJV6mDEjP1ckIeS6/Ln+OAyvmU
2Y708W5pqN4B8TWraoLfkAAQFB4sBEP5eInLkbcl8oic2TqNZLNwVkhnLWsnV7MM112kbP1lU4VG
weXRwHK6ry1Nbnp4WjN6YWICdjI31/SVVbW3BMSiz/2c87vXvqryzaUWU2zz+y4qWK/Vub7wqPz4
eyfntUsbzd9Hji6Rj2ZRN33QCb03R/NYAMLm7KZfMIUDIn2BEtsyE1Gs4O5Qe7HUQlmh8GOkzVRR
zh3O5ZI0OUTAcz662wIcpvuANns2z/m9cdGg4FSyLoN2y13m3+9x6oqJfwtUUOE6VWc/KdHi8SWy
AEevzXmu3uhwkRx7XiWrvUwTbhWFApJ0y0Jgfzee+/FBGISeeX5KQJsg3VNeD4BWyHWwa5Z7s3CW
c4eNDkTHK6zqOyNbI7kZy1I4yKem2j+2EdveEbiqSl8NfnZfT8Ka7sG+N0EWizeUwINBXrMBDo0Z
9sLhj5BmEMrY2jz/usL648XC0rpsSJ8IyFTcrFhyU3a5xkRr7Ex0NVNg78wxwvmBCDWESEVvu/nJ
obo9Mo+tPGIwp1QSxTUO4XC97mcEaNMGBFPMHhb6PvtE2zpu9T3yp1xv/Jhy/86bJ/tfwk4iTaBQ
hyCMaBFMemMNlATRa2lOhJ/Qsa+A1MAXXbITl329KCX/DQmBXb8GFcy/xhozX8jECzRki5g7aGWa
P6k08xl7/NobOmpYqnwIOn04H2Aah19U79RQr+cg6pBaCRrHMY776Tsnb10CPcEOhtWbp289hEbi
8s7NUO0ZobEJVCmqGxm0pLehT48FL1+Le+Lzep1+U/KazrZM4/1oGAq5WD81yL1HJnDw26HwuPm1
2Y3YMct6sprt3zd2y1pegv8tUbKd4IDYkEpcV3suHBBGPb8T3PI58NM4UelN2PiRvQ8FR89rGjhj
/OwoUc8nap4lco+YPsIfz4s0DFNhu1fkDTifI1HX9jUO+km0TbMGP0TD5BTC/qpv03qzno09eJRi
4KkKrBfKWJN7WQ9meDdPfievA+CK7ntpOci4DUonGqcOySXpxGl0AmqaX5wCyDPu1U+CfvD1cdP7
yNbZdtJFRfxH8jxG85vbL8kLwLIbsLIW1Yi7yVv33iyKL+mMbHOSBqlp5s5Kwl2B+BvYDVpEYl01
C3nXq9p7xvBPXUkJmCBEaSjeKHfdTRboJzHG3p3dkeDGYumuSun0JBfA8jBdvRvmjtzfLoKFc4iF
2YxbgYCawwW71aJzUD3B1XDz0d/k1pCjqU76J7jFxznrj3ku/5Hl8Bl19YjhOAQc+CfPJgEXhuup
KwTnsPKkhDwtUe0LBzpCaMrmX9dUnUkWlxuxHbBZPKZ+3rc/hCrc+D6EJd5s1vmGGXhe+5KV1T0F
8E5O0j3kY3o3KvWocHgIbOMOLvgDB5OBVZlR7cty+t7VyY0c2ZkiTWrXqL81uayfKnym9m7tRNd2
PDhXbof/PudqgwEIUUB8XElV276KahixEhDXvZ08hn39Qk9LBGHx057gtQeVok9P7U91iILcZFon
hxDVV3DyhurR8FHSy7Q7WSZZr2Mf/whtrAwqMofTGJGyrmG1N9U9KDbBXwSCT4l6DMbpH2nIF+w8
m5uSKmNPEr23YXJlf0665l8PD51ZOt52CpYsxdT97Onml2hSlL9h95MD/tWyO7jUtlGSRjX8svz5
SVIf4w/sPdlzRpye3sLu9l/KiOmRMb2pFjlaWaJdheV/GtzZuo6rqm+3hibZZ9/0wNyboTINaA3N
vel7e1ABenTx05ZWf8vAgoTBOCZLqB3usObdZU58FxL3eBU3/nytWvKxMtclwEupb7Fj/jun5VOV
2C9u4r9NA3eJUCmf2MnIVNvByvvdmLkbYbArIWZYGq3BqaLvwEBWtHB/igJKuj03+wplAmMARzIB
8tOo9W+LyhhJbsNiWz2ktU+cApHN0S2a6yYnVxaQ+DryTRMrenDdrZEl8U+0C/BW6sBto4F50JLX
Vtpt+4+Ks/guC2aiFsFhKEj+vlVdGGorBr2OcBiDwlIRlKJ6qf1+o+I6xGMWxDTGBwSI7E6Dwb26
baVJ4ExKaEKP45XUPrKvxm7/8RtqlI1vT0QuT/Yg009jbU3xt6ruMpwQGEsp5BqOWrIpSOX+bAT+
SKWSdWn1gUGU+V7iQhli4aBmK21iXuEJ6tL31803IWCdQd1J6NCot0YVmS4Ui8RsrYdJEjO7jbuF
dZa0lCYbuwpmsg/WYYyIMMr84HqcP64H6qCwbSE8fKQsccaPf7uPcQkhp62N4NaYvbS+J0QtD25x
jiBEhc2fWDY/c73+H9fpmWX0cbjgOdiwx8bPKq9AGVIDY1USPerEfTL6gaZ5Bc3WZjpNyxKICrYb
1DtrxL/hkAuBpA6h+ksni8L96rfNfAVpkgBZmc0+/hwQhtQ2Sh3H2Gd9GZKWMZsafFwZKjlCLdLx
rnGK6U2wRIIdnneGdT3U3WNvNmo4tq4h8PIZc5rkknBN5tYT8WIohRa07YNVaL07L3ma2qLDFjga
ui5P7tIbr4S1Pct21rhEaRpLJ8L45BaWQp0czVFGDL46/cwM3DOvrbjyP1UtFItNPmaquCVdIz9M
ylye/weX9Z5ff74skBLt0d3I84p6v8iSyXW70lZIVw0MEn4hNVLFBrgb3sNEbU1fmMZd+53BYBo8
5UYpmbPhyPQJ1if3yAlUR9is8hPV3vFkSAHphhkEzqvclhfl7xdrvb+HvMn0kfBbzYUWayrei/cX
y1Flll1LhngS9co5xMv3OmG5XA935CVP4aESgY1F7fp2aGFQ184gLAHRuJFlHQZsHfwdDhguBGo5
hurZcPLuDeFTi2yqp/k+SCcmE2wdCPTzSNaWyfQLJZAu5XCPlye2Ex98q/ftxvKt4HPBzIC6u+xS
l2I5UUd1q7xg2GGLRFE6xy7q8qz2Y3hn1FjV1xW+jqZoDJ/7eIE53aA0/W9xOscBuuckNUwCvOkj
5CGbIlMS8jPSZ4K9sLLD84Rd4bn376RTgQGa6qHP3U5RzTBsxR7Dku7ymXfSrA50GDOZ8EZnBl9K
XD6bB4acPfZLjgFS8vfvfrHH8d1Nk50EAqHnmLYDnvX+icJ+K0yzR947OzlvXpIIrYgjmcRwcNwW
6TvBevT8vvJoxEyVmBDjmt7CjWYqFMbcH1zO8nH/K2qBK2hAbMnwizrU1H8YWNZmCR2trLLjCj2J
gE+8CxbQZq/7ciA8EPim3FSAmoQCO70Y7kYvan5EqqrmA2Ai3k0NH1GefOZEjBZ6KxJsg3oY6IW7
FM3pAxR5Xxxqg2D0/QDpo9n9/UtcVOa80uaCZmDvoqXn2upyPVl1OcHLaFJSC61sPE5KV29N4BFt
ak9GMT3EQTpgqebZ7JowmzNoItzZ/mDHPelu/7Xe514xVRH67yZTI8Y5gbkM/FIH3nFRlRYkXrPu
iOQ7Y05BOpvdnTVx1F61dZcEh7mysBHLUnf4THVjpvv0PDdcz6e/f2Pn/b6wnJSWZGNgW3U8Ts3L
k2mcrYG1bEWnwQkAyLBuopXNsiHsdpUxB96TGznWk5Wp1EWql3TjtpJCjm8ic1V8Z0oFU3pcmCgt
zrwGBlQWrZyzpwMXFZ4xXTE/rb/ZMyuZ3QVDBXOg6zTvQ+CSSQ6hyRJt4+ENL/v089ybCxSZFNzO
yYksRM5TOV0HvWt9XSeCNvORbpdoE2+hNHdrdXREb9+JLg3MO0sbFbGdOrAr46WKDDx0siyycmjB
Bs1pc55W2WlBGp7Rje4HkN05Z+T3dwCyK19+KZUsDQ5xucnGue1MTuGmNwF8c7gBocVwYh3FyyDX
RJZ1hgkBkz1DATz4JeypXpdm9+96j4pZcwfRI+Q/hiqT5v6/mc4Z/E5ak2EE+NXCSlv3J2Ely3nI
AextdVkL/2bFfTJcxhaOWcPH/329vN9wWS4KWIVaRmtqGc9clBK/F4QhLCKJordH82OGxLJbTvoU
9nHU7CPRBvItAAA2DyrrbOdI9DZQz98/33wvNlouYBF4uC4FHoQwdBnvL4BjPPO5yfjCVg67mwp9
I7pyR5+isjQc/mzirHO3ZRcaaG8mZMO4urv6gUDeMHnyltn9iQOAc7YrzQ8LvYWl+W4X5PIU5Yo0
2Two9NwLJZjv14Yd2qZx6s8AXO+DFS+2H+BMi0qseGmNMjgavR8P142cyHpETBDfr51j6Jo9lJnZ
yU5ZTiV4i75kRGM7RTNIqchjHHwhZorTdH4/1mf99/t7IQ5f7q/kWDE9EyYq4sDLHXCcRm8wrC68
sQM3hXtvGRhjNWeaXpYKc9jVZUrQVXkeHLjI5lsiWp0Biw2vSJufK8MhSJN+CWVN/VOWFLX7+N9O
J1Mwf8NgAPqyju6jtsO1zc9aWlRipdt675wnUglHXnZjFLZ70zCEg+udzVH8AN2TiLz1e88w0eSp
bUb1/e+34D06wx3QAuzd5klS3Sl1ibtbWeR1jle75AxkvJ8iL3EMM61Qw9dZYfSuNzLnKShHs/lg
B/lj+WjTcmi2uPP8r7xcPh0IRDXXyoDjVTjDLyglafuQ6kDEGIOxsJtNk4y8VFEQYYkepvzZAArN
kfsBjPr+Pae4kLR+NutAO+xm3JL3rxkZ3brCMsmCWtaJ4rNt2zicGanDjEG4ECl3YdrG4THJYqNH
tC6JSvz7U1iY0L+9ScsVaNOBaMwUgPcImOz9FSAYbxIYbhi3ToqNZcKlkpuAB7nBUhMhweajX5Vf
Z6tAUcuOkbV3a+0axaEwTnDmzWL4qMj546IUTGqKzmUwg2Ls8u2IMx2AfNfRfuVe4snBORZnHpVI
GBfstiuBwiyzNvjh59OQXVVzO1e/eNsaks0g73LifXCn3m+J6JiofOEJgLyDedOIXOzJhNk5uUJX
daK7oLEYO9XIJx0ENIBhZep620dxZz0UEeKenTazpDxWruk+wyC0v3L0R0sfbNsN4bkuRe9HV/dn
hQGdjAMDATMdHJXh+wcpXbLuMi8dTh2eE7eDtj3nsZwrRa9hDBMWolafegiiwgmPSJ5r272ZUx0w
wNaQLa0XvlppHVaiL9xzZGi4leqv2kU7+xnXAUe+Mv1xsOWRvnigUMzJVR2HuTnYGlIoxOIKnt4c
IMh8EOMMYYEao+5uRyWRTQ1DzjMlbbJa6CxT0YNMO0OFzU1V+6m+6UBi31o1wujE+D2ZdkzFY7EB
P6/6H0Way+pEDmefXxXe0gbAQ8DLggcGliq9YOcVLvIjHO6R0k3FlOHMFIp8+tmWYrQwM/UnA4Vy
mczhJqhTwz7mXk25C+mZA1xVLnzp9ahvRptFts5OGxwsfxk61vE3L1K493bnkjM5z3elW1bz1mHm
Fp2wLCFgBEkRIjQ5z2rah1AK+Z5pV+ANNOWg+gfDcaN8mwQVY+me6xJH7CMMXBAsIzl5YzkZO/pr
1vmAo6a+iZQin+Q/Vo4BUqH2hZEh+fmvbLeDEpWSjcOR/GzZ8xDcLztdtHFNSe6wB78Xo1wRB3hS
QdNjdlpYqbO1bI0y1wuYfm2MAjOybd+YFfZPLtwV2JnRVMNeNdJDHzuYI7a6nDHyVDmeHtKjrWNF
49WE4ZGf7hJl4JoBomCQy3Geg/MS5PP1DBX2SWdx1u6jWdrFqQxakmkdGU1PFAp5fCjnNs8OxdSE
+HLFkOwQJbfa3q/sMAtso7z3TD9igMWY63UazJlEkPP0fHCJvXny62FEKIdFcH5XWGOe/hPNbhe9
QIzAASrPisJ7GNXYf2AbcU4QfFd40gcyU2D2hrh0edvev2Mtli2U0bo/+UHOcDItmurJpQX7ZJxp
9gyS8P4ckzY1vuIDWeFjRpTDyDMBONpK8lkIlC8hoF5HkWHieaJmmN1TG7A48yzD3xfqS5I9inEq
HuXSAx/XngbJYk/4fInhoB/n8skZDHfXeFaR7Qs+7tXvKgr52isAiD7aVy7PB05mrUzQW0ujTrm0
Jm+NKYphWkT7Gvpa+4Ogybz+WYUDU6aOFJBgH9RQYTe261vi0bd7FR/wRbfzW4ZGgvzLEonXcWVv
1Wcy4QfX9x7y4/xSjB89yfMAbaFkvqgEzd4kHX0Mkr3ItNN8alU+N2gOipy+TwUuhouellbzyZ1s
NyKAN2k99VRJbA5h842qSz46Jv68IJvTy9WayTRl/OUNixLHsPwEUjb1u7TulVAhON7QsS1WA+zH
rSMAQr+txJeKf8Kgbh11rlS/D+7PxanF/WFKa59VTdTK3Kb3SxbSUgiPyYz363h8Cuqw3MGOsu+Y
mtX4RCImaEpmCqmvFJNsC0BKzi79zn9z7jPncCX8zp4DseTvF3iBmFEAKfRWSmAT79Ega2epBX7D
bOvYFLWRFvmxi2vlvQpjylvEK/M0vk4zOzeMYnKZn0FAewqTqqwAmiOmTEy9Z2hfP6MosD83cazk
KTUr7A8gogxOibOViTTgxh14Ba8qHc1in8Dzbe6aFF7EZjgD5CuIUpV2ODmbv3+x9xL05Xt59Ps2
sjAk78zrL/aKHJaftMeF6e/gPHznRm2vTjIbanlqaritr36vgcn//qEXk4SlnKRpBAwRVHXA8s4C
pv52NwM7Dh039sdjB5DsfmOf8MuvhgVp7eTaZpgfICoRKo/8tNhO4UzeW9NGzTYbmsE99mFWINvV
U7wPoYRne9FZGNbmBUSDwsaZjLTf3Pxo+nFZjCPEOzfyoFrUtyD37y9ZycyiX0kCdAMTjHSdd/Ry
mC1XHR50oQh3KOKy6yptKZOzOQkfI0RVzQdPC6kfH/P73r7sJIoqjysApf7jziWKk9QeTXFEK41O
ypQBZJZwIj76WEwcyc91kVIgN3kuJo7Kim2Fg3+ZsnCc0Ss0dtpYD/FM6YMKoEmoUsuo1zzn1lsg
3XNZaET+DEJORCuEa2i7OSU+au0qunNzL9RMVJd/G5sTi3zUHe9iLjpZ7VAlKo0mzGeVry0d43nw
xprqZHjN4f2JIzsM9oUeUmV6xKotH+EHSuuFJaOMfQwFuPhRIa1+5CZ01qM/idrfrtdJi8WnBl4b
jK8m+gN/19jZGLwgF3GbjW2X4svoSOhuHa1AQax55HSv0+gaDaEGy1cIGjQar6bw8/iXSOgt6SCk
k7knSmlvYP4oEh+n2KBxH2tnNFLc+E0IB3EXNuGd0WA20pxB1MCFcPZcSpiizEil4z/CDjT3ZVQ3
DtQhUpeKnUj6eeEWp6OxcVM4d9jjMJ4v9q10KcvX5sQi+cl6KDu6mG2M5VC914kbmiiyYOo+sqys
GvXcUq7XMuJbB0E0I1kZ6gLEYq0EzdHQ7lsQLrx7WulehNDBXO9W91Bd8F0xeqzdzGghgsKDj/g5
aEY8kqkZWA1GHhjudsB8Xr7xzldQpyzJ6x6rIIhRXnr8bp1X9Hlz1HKRnp8AsBjnLcHrCGDZtsKN
pl3TBCLd+GYw+rt8mHiNgWX5PevPWtS9/bPdF/QTTIVZf/R4PD6Cl1ko66O0JWYZh7WjpiZiuUB4
9es3XWhL7GAsAzRu8c1pi2OS+mZ5KM53LTMkF2d6ESOXYewCY594c2htzUZm8a82KEXM2uTbX3cO
Zle7qgJYxbkBrVZa7gVT2mcRpmm0VeQyR3dwn3MfCoAV6/1MGobaR8z1k5sm8vLuRJfaNS9mpsT0
CeeLfMTPZ05cgMeFRZRVGI/lAk/MFz9tRuOYolk9Eiegn8Y4ALvBNn150CROsBYNnBvVwcbeMoPT
mJt9c1vXqqnu7FjV9mc7qRNFxnUE+HIX6sbujgluu1Dz53Kq4l+yinz3jVLeGo7J3Mv8LhQSDxPo
iIrp85zHvPfLTFY9BGHkJ9s8t4m4NlWp262Vu6m1rICxPviV6qo9cj8Di50IG4+94YU5VRrcuvoA
xhD0L3VRc3up9Lh6aTQD86giTNBYuilzfYzPl3cxZan5qKXw/ZKY8bg88ZlrwgPf1RWYJKaINEsk
Hgy4+TUoBtsvdDe8Crbjxe1HJl7nPvJin1zASQQrsKThN1+eMNotvWhwoBemsf4OhoNCwItVe2Ag
pzaQWhiP25Im8aqhJRTHXPWY2Np5ncIeyYl58AMxmHuUsNEiOITQgtlHYLzm4JHj9ViNqI8X/WAG
IZP35jk3Wj95NhqTcOm5bMZ0XzEi6B/sZaB9DVt87jaqN/UPp8pbtbfrtgm/4rXIqPYKCWPOPHpo
+xl6foYTqsylM12LTpv+xkhSqCsLrV9iG+tmZLWHYURPVPqVlzynuTWSZ81yzo9lmY3TbYq8H1hz
8scScxaXZroOCDuACdGbG6R68j6t4/Ijhuof80+4nszdFHNNlObqEndgCMa0kXnKiXOZQki1Fm/7
DLlreHWskSPigxLiT/AFeIPigUGwi6b9Enyh46ByEHm6T7o2rzYW5iA7FDyDeMgBoGG/eYPXnLwz
j31Vx7ElWjhT6d5/hrVHR/33K7ooERfkhZmyY5o0IuBUdF7vKwR3tkvtOL118s49YBnpQB2TOCTT
QUZtuYWgUrqHFR/iTYd5uZLWK2uKYDJhxvPsTlUzHRxMdNQpY0roHplFKh+b6NkHGA1H0mVcu60P
OHT2yRPSgDJ5SVOv+CcP/Cj4gKhwYcO6FIeYBYC2KReQSyIPfv+N2JRUaQw5IfUSz4nStJP0hBA6
/tSA/aavykHl6gzFEG5nnUfRAclsYN6DQtKvWGUc5c/rhl4yxrGeMRQYHtiFOX0+uPPvQdqlu/Lo
XBXiVt6+P4FS5XfhNADa7DFHUWhusH5EZeA0MwFYoguxuJmrZvHVC27RuzigiCv/EA1NuncKUWAV
5LtZukszbwqv4NIY/j6uG3YnmN72pm3iyNiOXmuq45i3JaVWLMQ+L6nkN4E32uJQOiOsdDNpsXJL
RFbU+6b1w10dpPVHmWTnvet/e9v568L8Y3xvWZ5UNJTvH0tssXMPKK/3edJnzWlVXWVWjDIsLIoR
AQQ2QuNuVYzJM9W9SCr4xj07dU2oVlfgg1A2ULAzHWPBREmEFKSwhvnQjJUEKFETuJPOCk0aTSZx
zjfYoigFz7OLoGoVxVCI3Gg+lgmDlp8FSEP/wfJ7/1RZfdpkusMbDigoEFNetFxZADeRitY9FqMx
fo3EnAzM8kwoeKVvx+R+Urv4mByNbfPt7wvqbE/5vzt8/mjtcmjYi9MGL/bFR3vWjJ85u85xPSio
JioLk1z/B3AqLus4VpWoDlL8RBODbhCgNXj27UrUmBXBnNkEPqsHRXhp7LHHICq06At6lGL5C7J5
Cuex6GfV4UKuNXFWGckGnFZhjjs5ycm3uOfYwQaA0I5OjcOwNdp0IKHmJhv6obgLwj4cnmPD6Z9l
oWxSZnpR1tectu1L0PcoQjO3Q/etQBPoI53uqfcr/a1NGhEdrX5yd2MtchszVvZoRp+cVtdJWNTZ
JhaD326pQLJPMg9hCLKnzwgXpy5j5wnd6m7wKYVOHpruDSwE4BVnhoRLNs7od9dQ0pyC/jbpv3up
7o6qLut//v5okBNddkBYsmkTLeRicoLO4GJTgngSGEGbIiyJeroXsYxiNlQxInyc7AxlJfCshUt2
bmFr70jVLp68DnoxQHci2Censh/KNGDYVoTmDEwYjViQS9iAcErNzHcPli5d81r79lAc6mF+cJZK
7hRzjMZ7N6sxkcirURRfsBDR971b+MbVQLfV3Lu0bP5VNWjRQ6o16y9un0uoWpJnm+xTJ01fp4aa
6GTluitvbat/DcYq+OpCKqmurBh9wBeoNqyXs8XpbStDUjX7jCpFzyGnN+V9025rM1X9IUdNNVxh
sxG/tAPyEWRIVe1dcygujuqCHQ6pJRcYt7XMrsHjsS/2YDP7Vwj1rRzaIsJ9IrOYzPtlROURGOGA
KMRXNsIhp5HuZ+xXZv++b/2U0jGuJmyuTEaR9wxFvHzTdZmwdsFiVe8jjGq3QwBeeFNXY9dh6y4A
Fq2M9+NYRHqJOCuK+Do1oGZvwjbkVemMqo1f2EVYRcPQh+jrJwMma1r1WDQWoxf+8Kwsvs8nf0of
a53OFqhUqmdYOWl3lJGfPpk6pMmu7Nqhy4FLAo6WmupnImuq4HxC30DQlKfnayFavBtWoaSUAZsh
1lVetNUixm0DWqeqj5k9psEdkyyO5rySc3Ur7UWFe1ZaBudx5SRT2PEE4kLYSKg5roSvy19Q/gNj
m3YcmBiLxsaBflC2D43KsJBTnRx2ReM7OKIZeTEdYTYMjyhW434T9XDar8iE6oed3+bdgM0wW+Jd
AY3/2qbHyCCVVtNrmxsBe4vVYc72wft0+TpBiVS2RtnNaG8hES0A0W9QzKLWFLb0MTc/d28LbSvD
yhw0ng1Pjt6uMCq/3TVZ3EZXxYi08QrRYhvu2LDydl94hW6v59rhfn9wZUu99PsmTLEE0AI7fiE0
cdJdIC5pRo2MGk5D/yV3nTzgsen1Y8pI4Yl46RZPPpyF1QnF37fQYkfaQPu3AL3bcnC/D30JW2aT
6LKP9tjd4Mjz98uz/rw8nHqW04EG1ObmLf//bzduaM10SGBGnuwssrcoCUV+4w0WuQ/KaJp6NyH6
pku3FCZ/9G/DfY1li7pKJXFGW2Qhrr4NnEBbt1lUleMRNqofHpscKQ3hHJ1vy62DjRjpTnmZ8UvT
s9xEDdE8386WPTi7gPdSfZoSv/O3H3y3S5TJFQJXTEVtYSHlBvJ8/9260pslUnx3N2S58Uv4aiRU
xy2zB2sICuiiE15je9kh5X6wnXaAVmGFRd7gZKHZw27asxjaFw16llWxqc4qeTWWlBUxUlHcS5rZ
vu/Q33Z3Pl6WzX09uR2yaGUh/WW3Cd3pXk9lVX7HziQvP0Ig37cPeDTAgGRhQaCmaeEUu3h6XQmc
0Y/4p0HGyKPnskJWhokVpsKvZS/cakfF6g+vK3SxVrFJ2qDxi5uyrh7qVk7jB0fbRQPBNZlclOd6
sIbg0SJPe3/Xe8PrO0TWMRTcGCBlZbAwcDGGrc6S+kkxYVQbgYj2X4lWybKwzXREsiswRrHeELrY
wS/dJG12txJvgzO8h/VdstAkgPU3hZ0kuHFVCL/+82owHdwktoNDgS2xN9ExgsG/L6Y/ugiXmw3/
hV9AL8Fo6uLAbpHk2QYE5P2KmUpllF9XuXzlLYYIbV+WzalQSWS9mZ0H4yvmjWt2K92J9tl7iD1d
TqcpREazn0baHhDExajogyu9xHi5UgtirAUwzQRNXy6KOqSS92Ev7LNizrJtixkC4Y8eliFfDQ7s
cBNRY7ekz8yF2oMJ9SmE/F40T75OfTyEe8e8aTLIJFweGot9k2IJqpLUKnZtjDXTA1ZN2ADE3cgc
zErc/29XzBKiT1sQD5wt6I35pPdLKMsQ0Ru4XuxXtX0uUz4pqlA5Hj3F6PsfeJtMjonwQGuOTaaj
nlunMLA2DR3yjVTQJh/U0ucgid+3cYoX6Lgu27izoAOXtXRdibLEupUHN8Q0VJwawECiaFXw6EOD
Tl6LNIuJk+sHFvO2Z8jhnoKmJnI2IvuvQ7VrHygpevDqwjNS2PFn9Lk/E7bcvvKAYs/QNnO+hbhf
BR0o78pLGfMxYEGv0FMwGjaZqudpDTmcOUVVPQ7gohCTwcfVGSPWo8v74EyLkcD6QSu22nYRUFeN
qgGXsGzk36ixgmgrA0b7pzaDS3Ya4NnCuLCmlmDGJBT+9bp9sNFMvF1wVsFw3fMPrDBd33QEk7l+
49u3eA118XNhxR51bIwWb5OXTVViA4MjxdX6Qhs+x/gBX32g1XVPCg1AgdepCxbCsxvOfnBDglvs
35YoW/ydtBGr7FId+h+JGN5TghZogLPZhhHEC8NLc8nC/z/Kzmw5biTbsr/Slu+oxuxA2816CMTI
IIPz+AITKQrzDMf09b0QUN1OMc2Ut82qZKUiRUYEAPfj5+y9NprZTMeciL9Qy2cpztJV1uLajTaR
bkSZZ8ATHq/buqJX/j/SktBZ4m7+663FYZ/HlB0KQYBGzfmlyde0w9hKqQSHgAZ7OnpVphWddhSD
miZEIs6etzvS63jzPJRz23KpcfpY8Km4Zyn0opJZpiK9bvBhLgt/nUva7kpAmfajnGqucUbp/56I
IWLq75bOvWloVYU6ojJeE9w6ZP/ms/4ymYwuOeiGAkBlaXYkPkbk+yHu6va0mE6KsxbS7czyLaLt
Ym+YdiZyvbyW0HbnLnER0mDlv1zwyVIQ6bNoK9aL7Q7mqVGnQHDXzy8rYsLT3SUAMUrCwjivbpwQ
Yth6slxkeMiljfZW8YugQU89q9jZMDg3+ufbXJ1C7iQhLGCVwrcN5Uc8TaO1MfkzupdFCbRueTlJ
Yo/+o90G8+2UZPTafNeeP9FlLrA8TiPpnjw1isEgIzEFYU2BWZF5xRDHKp6Yhg3JnVAGCFkq0OdR
bCwbVuOPpT246NYFQS79pp54w9tGbRXtRZUO8cdJaLB2LJdsKTZrK8u0K0F8KQ3OZGjdCzcmVfKi
6xS/f8iqwX9cprCLiTrHcKpfLwqoZpwG5lp5NNgCTIvqTFdpp0bpm9pmavVem1MMiCOIPssgF/mN
hpSVMBtVeeHA5LqHZWmpTAC/j4ujaHZYtEcr04nKQzrF0rGsOMtk2ApLdvMmMlXlCgmEr4er9jzU
WUZkvcKcA/FPi8wyRJj0vU3ULtu5Rk/qiE3wbEmiAmqjfGWIquTPtHMOGC+b6r3VuT3uMKjj8cmA
E4O8Qin33yO7LA/HbD8lrdo9LYOSjgeDIBXyHxtAbOchT8wSaW1FJJ3oPqhbZ9yGKmytq8qswOsA
MAxj+0WPexahZfpl0N4dYVWiwjmkfjuTAPuO12brz5A67IOWx4TvTbp+nzpmxch+MkF9wcoNfFMQ
agqbAo8xpyf/lPS4RevMNT4DXQm9hrV/05fKfPQpBW10IsLyRAmPWTSWlzTAJ6/VAy5NYsKWLOEm
tqnVYn5tk+Em8nUnWplWExzARwWb1K39kwX6dqIrsc2cut102nCXdL35XsQKbfKqce6nYJCc8d3h
AsmQfwyDQb1SIifwMHiYYKnqYIMBcTqh4w23VSPkbdmMvaeq44g7SikIU3RGQ1zhgSNnwidOsS/l
ZuCHXaQ5MaqtK1WIbpPUoLCn4VsTZ9OFwLW8NiB2bPLRrK+0cApthEel+aJ3kfpuxgMBe7TZPRVT
2DZXlPCq7Ctmt1VrkMs+mLtY41FGONXnT9Icx4NVVQ8JhlocznWYr/2yio/SRjxSKJax7dhgTjWw
MuJF/AwzMzHvgxLo25rBlL6KVPnWs795jTo6t36lxC8m3YaDibB5zgutpOePZEZIQ6rrSsP4QAhp
kjCB7/1dowwXiRYPm3BKw40d5f26qjk3zXW1uldrEAyTO6bGGoExAa1o4j9YhEHO1NgcLxQ9llss
gs2t0urhwTWwAKrpQEpTpz9XWRFcO2GJ9M8gP4Ll9rJQohvyRog9RBC98eMRm7KIzAlswpRv1ZEh
AOx40plXTCTlpuZkFDH8fFQBJHljSDQnauzgfeqJYlB6LX2UxfCp+umApRYdbezk35j4qsSmCzb/
e2IYQoRxvvWciC7YWxr5wgzrWG34nBsCj4dsWtVNfzPFGl5ccJoc03KdsBEiOzZUk9NOjkVrbyQV
fb0eh4wJa47pz6s52z2QaI+NV08md1sEpYEYYnJQfEeuF1r0b2WbAuSMWN+mxsZmbHBq6qaw3uPz
EW+MtdW1pWXu3i2Uz9pQA+L1LNvzRTVe5WDHV7piKm9FYsaPIArgU3ZVewm8KX6OFSmg7ad6fjR9
4j8hEX3LWhqCgVE4uxyRyhpfslPhv5YQeQUrL+IKUvxKHfAMaBhfXQunFreF7ZJ3H9LvuaOmDTw6
X3zyqe5uAuFoARUMGUua7IPvfWTexonmf89iMdxYJUJPBrjDi+yCXGE+0rubQrP68lmqif7sTy4W
ht6V9or7Kybps3MvkXfoR7NV7nyEIxsf4sKaCB2JWFNcKwL6y16XIOexoiqqpzCx9LJa4QgbwGbd
jUSPHpxUSU60YKsdXfrpBZSyxTyM9K66E9MjLdP0aKeuz9NN6NUoBpNOm5JelrYPDVcp3b2wJ1Bg
scVYlORgLC+rPE35omjb6kcWiOC6deEoaVpVX2SB/WRGlXFjUJGkRAutTAYjG+YBvedIsslSQcRs
ZYz3OLP8V2iC5JxGaCnHRCNfrUmbGz8nLjYcx+AmHNUbs0pqT6ayPsR92R6yptUAzzI4bJQA1XU+
uZ2Xgi3fdU4Rrcuxu8dqGN4arf3pdOPAetS5B8u3xr0xDgQryCQKV+xiAnZTOrwlIt82k2xIGIhM
Ty8G7ZtdaZO+amXfeWg3iIGzu+DBMOh6GVZB6ETbZ/pTZU3aKajU7jF34/rRZae+y4wgNVYm/dNT
2NkAavS8+ajTPN8Bg8agwWOATVokjJRcHIc2TT/HKgzPirrxeUgscnAHaRNoDY7/QQ/tABQ6CLCJ
5YQqK4jfSLSYnqeSucTcfkg3bqVZ3FE0019yk1wZRhIshW1IOvOkFAeTseAWNnx/L23nykENcTAY
zN+4qBKvkV7FO7IG/TU3t3FtIWhZDV1Y7hBDE5+JAL+7jCPLfUoibN/gK/QnNGDhVo0t40OCgjmA
diu+y0Y6aHTrIieFcai3NbR5r1RldII3aHq2MjpEhSqth3u3giUWdu1q6tPWC8zsW1arGXlm8agA
GnGVS4X81VXScdhBVhbv9LBH5eQO2MyHsjtJaA7wDkL3Kg/C4NlsSdhFwjU9S0hmr0lwzusMpx1P
w/hGmFjSASJJxCap1J4UOgMgYZKl4qNP9ROdpvw1H1XjkJU9WUl2TT/Po7w0yc2Q4Zr+nAshDVXb
ViOG5JsVBNR1vmJv0l5HF6wHSk3bx5GNyuwjNcANCWUmI4TyOjHIi6/GqrhNU+GOG0QcUQAUMyFG
YgiceyFwKhWl3Od+Ye58qplnFZWXBXN2k46E9PXOgMFcIwcl1yxmvDkLO9tkecvu2Oxh1Y5rBAbF
ZUItupJG4KN9SbItm066LYx062akBpohPs/BmqijWw21gt3EOz6nkwJQ8UGjfd6ufEZqJ6WM4HFP
5JWDWiLhJK6yYZfJ9tVqpNxJYTYHGgfuJndDA4Uc3IwkLF8Hlhh0JOO0jiwbE5rdWs2Flg1vqDbt
K2qK09izLkDuU7bIFg/lHKCXVYLSmfLTo/vf7Nuuz75xkqF5TZ6lT3HmmWlfbBgzj1u3ocPTg/lc
UwKItWEHzWtV+OkJlobq0QxIr4quUU7clzWVT0tCeWtjDRqYlLHH6dEsqu6bHwyn8p0jRmIyisC3
VomF4GE0tA8riNVnO1OebD15k4U09nIAJLCK+rp8lGncz8KFLtzAL86/JYnMSZ/QnVuTBI0HxgkR
BAKCjHMYT+QtEKMyhUV/jVeG/jGWzg+/DKyd62tyTX4pJNB4dNKto+WwRFs7P8FIG/bMVACSGBn7
UyhP8DHU1QgE/Yi+szmllhkeHRiUd27baVtbyFRfJUPt3oPfrMd93HXRlWoG5g0/K7kw4sZgFGK/
KrCfvRxULcWEbV0otClzr1JzOXFYHSgvB7IYa7PTdmOU+SAAzOhOi+zqVIKe3IxV9RqZghWauAmv
tTLbKytXvdHtUb1tCrsmhrfOrutEQ94eJhWPCMuIgQ7rkcVmuiK3jJW5C1415nHQGK1obTKmtx1i
YkncDDxgHCl39Aj/hGNkU/nZVu9IFAws2HMcvDA2ONgctm0Zk/HYTBrRu3FJ7Rk70z2GoOxDs2vl
Nc9U3kCeuUd4T9GD4Vbk686ZbF6scULIO7/fS2DYL345Eg3JQOrNpft01VtVdzlFurIGBZZvBcq1
mQuYVaTwYJ/wzKxXN26u2KAHnKDeAZ5kOYv8qzIrqf04KT9WyOuvsoHuDZdDmQ2sGSOwxKIz7McW
+3B/0ZkgN5Sq4D4V0XVvjeXbkGOwQKKYveR6aFFsUzckVQ+qJOrhYxg8K4KwY7AFJEa6nX60x5BY
9omYvLRNryzOUk9QypsLVTFyMHemeK+QLAGE861TF8aA5ZWo+YbfIn1VzFAnSIbPaZWHqgtuhHzu
yeIFV4MBJ6mEedUB/BZ3I8qCU0PVhQ9TcQ527ziXtWQqVhg6qqasno6609SrMiJ3WAVYdgQOVgMz
MWFyxJp9HN3cXY9N/qH6hnFn56babB2diHkraMa1C3oM3BY6+kcN98tFrCoaQUCTtXUm0W0CpUxw
T5J520/JSx2JkOF9Ux4DFjHcqmXerlu95RoanfuY6R0yrAj7OahWq73Qkljb4FyDkz0NankDWCt+
SHSBRhXUsYe9jti7VIbmdiA25pp5ZXephvWc1J6U8nVKzImk+4pNVMTpJmup9oCNthdmWFThXSIz
awsMq1oHWfM0RqqzsyMB/KENv5dV0D6mQxZ/s2XnrhtApx7yFt0TiR0dRJ8pG/yNMlqRjUx/T4Ar
NEUJ9WdK7XEzoS6+CE34o5sgSfMHKyldWllnHgfIX/Y+PbLRimQdd+2d2witepcdMvHrwkxN94ia
xia6vE2wsAedJKOcZh4v3oqSyN/VbuLmp0U+rTKLzW76ZKrUbcl8PEMo5BC9h2IkIJnWF0Wx6afY
cPcJ3nlgxWWqERluRrigJGek9GERDy5NuKkffOUYMU2m9k/i2NmS8TDf8A3pR+oDSMLiUdObmCwJ
pVbyx2qwxo5gWoS7m3xQnfIp60flsulMjtSVS+TxXe0WdFRqunfDI80T2gFGZBUVwubJPUzEAQS7
yGhD+xori0smdsLw4iCILfyu8xlt6oZmKMQtK1KPwRnqt+guA+4UfaczvsxPS4cychK7WSdlBaJ8
FqvQOUJCRYsJDrDfXhRGbhe7PoyC/L4daHBfK43k1SxN0XxpewaDzQGDLC3lWjZtSnt1MIIczQG8
MdbzCqXhNjhLg9m921d3cshzj8ZsvpTnJkzqNJ3jDVjASz5k2KIvi8BwOLePprOhcEgd2jVLg2Sw
Qgo5paZDetmxq5p7Oxu5DSQGFOPCdarOvl7EpS7aXf06rXT8H/iBzsSgNraVo90DJL8vJ1XU0CzL
YTP4cCysrQqdIX+0KubfB0RDBgFjIqJ7TOow/dz2fImWq97CECatp4SEm818ezpNC9QOBQ3NuShW
x2/dMBTxKQ6SfDhG1DUM/oZG8p16Z9MrUqKxqT6zkL5RSQU9wGGcSS57I3CtcIYHTez2cchPW1TY
BbkZFu43OfeoF3nl7+cdfzcKcYTnLK6Ts2dywPiqsDH60GwGHNRsmjOxoDH7NnsfxeiEFxHdOuTI
ceyHqNzjOrpdBnmJQTMKqiJr3m6JOCknNsytOqBQvCzNor2J1aEN7kLFaIJj0Y6h8RAwTiyg/RSZ
3EjfHuUW50tTvpqDVonHIoun7qUTiVGgYenh4oDXB8TWi56hN3qbodj9wxv/4n5BPi8M5iOWxoiD
MefX+Sa6zUkDwK0xaJhTM5IzojRT+6y+ohtJoolRTFV0wTmJzOGyltJZ2X6qOYeyrUk1XtDXkw6N
6QRLmg0+12rrWNLbsyAb1jVnkTQIXLxteJ2KH+QQJGwW+JhBWPz+rdh/G0MjQzojceDOqJiUv0x8
JN2WLBsy44JSj8P46PaQxBay9Xm84QUSJeReGkKGHmaaFkuNr5ffynJG8yGewoy1yCKMVi+1ObHG
rJ5MpP3OVlVzZbVwhofzNDtjC3eZuANyR5HE8ZrsQ4wtIF9KJh/U+OpwhP+jjc80kjnoJviqYWGW
SWx397qjRA8+vVqDoLiQ0TC5LtxLsejQG3esBtGOeJkgu0xUWqBYwH0UMbd9w+J9jCiIEWWImRBM
C54/GWrOG20W1d/DhgwGjvwk6F0rDOfu0Um4r5UttXbdUABdjAQpnTQ3J+laMylIsbBPw0fngLQg
UmvicwjPGTN23ekjijYrrHfkhNSXViLJNXTGSsUI2Fvu+Aahfnr5/SVEsvpljoELBk4Kbl1VWDg7
vtphWqMqm6kuIZlBeWxexZk1z/bIC1tQNslZi8hNNOUfQrhlsNUkhpfruGig6gYjz/mOA0qeHSwY
fz+UpAssAHmuP21AvRbjTRT7bDQrRnEg1ko9bZ7TOBssMjJsI96aZMy7xJjbudjEpaCNpWRW060a
aQLRQ93N1L5QYqvfxD3vY8X5yvSvoYYawT0LnIo/EpAntQYbv+6p0m6KfTcUOZnczkw7pY8BRefn
6FFp6/IdrHg2XiDCmvYq4FqGfWnBZNpMp7bb1NYUmyc1BVeM3DKeH5qlib/AJqOu0iLofXTXH9oc
QcSTzEMD+x5BFNfs5SM+9aQlNq1wMFCsFrVPT0cq9DI/yr5ze3HUss4ZKtjwBs4eloLl1g9NlE8K
I1qToPFa2ptFWUl9NX3jbiKZ1kRISqCSY9fZutNp+r2T1wAnOSKECN2pPw8pgqbnfy9ZMYvssqn9
6kds9EBT7G6wD8JXYESnCDBvRW3KfLdoOzSLAhQcsRFMxYpAmn5YgV+frywBKT7xRWrTe0o3cKxR
sxqSYlxra01PVdbOoPKp+l292bLQ2gdlqvV454RWiAROA8J+6Z8jJ35/485ZY7/M31hB8erZNjsH
hl2mzr9Om8NUY5ksTedC1SWEk/wsMp0wLhF8dZar+GemDbtKXrOO+Iz2zWRwzbeinXM2ZW691w46
H+zes39l9PlkPenPcMHQHy9j9izfo2NJjvMwdsllFDXJfSxBlnkI6rRh3YMfwfCc24x2WCy0jZNJ
1/E08Cd0gGG9eBDAuBqNaPgtGacoe0erSD1gPi/HU+kL602zQCoQvRdo4QX6M40hAtgY9x/UTH//
qAQyKwvPOy5VFafIrx9VxpvyiSlTLtBJMsZbJnLIvMYBB2Mfn2q7ZQY9lrFks6fz+Y/SgLP8/K/D
UgalFjqvWdzAqyAM7tdXQCJolyEjge2lBcxFew1fqAeeODA2kYEVeWUHagagK4B12K7UQMn13WK8
iktCA+9wazFIjVHABogioloQRXbG+lqNhrMGxyYTddixBpkZsGEZqFswTi5liK947bdBU664S3iT
tQ2ldWu2OIpXDmxEZma9kfqbpb6s81RRDiJpguS01H8OnNhmI3W71e8DALzWP1waKpQv97ENdhUN
l26BU4RuQTjeL1KuqRGKySHe341tCcdXL1PD32mlVJ6XeIvqfJNWvRmae72M4uC0UL/VUbK62YnN
XFX2dBFgelIf3uSVQZkNa7S9oulakpHKhxdknjmEoE6jWddM092Z0p94LAupqbWX/gBZrNGD5r2b
pGlsCst3bpf8ouJcZC1KxIgdGmtF5MxiA3O0xjvY5s2IaIGz5sYq1eJ1hub+J4IjkT7bpT5ovNRC
ccm6WAz8SyWHmp0Lxr6HmoatMRve9YZ5HqmrlLFzVyZKpLmtllyRs+JhKRnQ289oppjZ26uGL7OC
/jTwM8q+YVaGBa9jklqhPURscg4KWVZq36EaOWaq3zgnhJqzyueMC15QCyAyMFUuwoo2YpaHbGYW
Y8Y0RjneLmtKWAhS1BZ2w5K0sKQuLHJ3Uk2Qky5rfg73JyRqL8A4sHPRCSebZTuFYjnHoZwTxGRh
Vc2rr7ezCrUMyeWJzylNS4lCe8FlXsvoKMuPy2+eSjIolHVojsMAHP6cX7dEaS23q1Rc3pYAONdc
ZLR7qsQbFTNSgR4Era7tulawZvWCmuK4QKyIWuClaUYXEu2SRGO7TYc5FcxN2eNhpBH/eQutlHYp
LvG+4TEDQJ/A0DZb4AFp0FblbafncbXOWyYym7IfBfJI9qT5ZtZLZplrMNkawzKqr0n/kWllOj6m
nGXEOhSBtA/2QrdfHNWWw+VUE3pezXpAdCaeS1JMSbEhc52YEEXpiBwsCR6YJ6/SvjQUw6ZHZYAV
azbgoFK9W4kgY3dc9r/kvAaT/8dlcFAVEBLCDJLwnzOE3A9JsfaYkM1JdKQrvkaKYbTvIXqlF1M2
saTvw5JKNMtEzYhZhvU8P8cQLQAvW4vmPIMF6O5mWs4N3jchXFxnADlxV9mibmzaUVm/YaPAGYJ/
x8VinMkAXIvSNkTjYdUiNYBZE9sEJKa5yqTR9RoMfbkHz4O2fLlboHIL5yTR23+oUB3r67ZCZ7OL
9dHv7uewlubVVJwZ2Jml8RywQzeoPU4EnaCuX2IuOkXVlO953FvMwOskeoLuTRZ2VTLNXbkK+rN9
79vEOvs9W/5BQ0mSX4gO6uU64IACzcpBBbrLcQDF3s8VEsbInE1gNSk4sSJE7F7qgdAfBrKGuKfO
aVhDXic8DU0VUlKo59VD+PX8gCz3MEmP807c97z5MMb+1iAUjCPzKaMw8cD1aTdAFGh6CFCH40Of
cy/dBpD94ThbjjHaa9qa6aNNXE9wqyHothlyk33RvwuVibzHXWKZPxaBH/lh6NCdfAQ6aacOBhsE
FEwg5kCspSIgTjS1+FxndOcZgvIzcwTgP4HXYaANrA0V6W8UazAbXXCy3ARDJkKgvlOo7P2uisYr
kVicb+qxNPwTNf8gbvuBrL1jaJsozAaf3ZKeleEWwxssS1EQcU6UVP2cndcsUVs0enF0ZF2/gmEL
LcamJzqdDH6ucRWXaMifUF1yLyfnUMhISs25IgWu+Bjp9hdXKshoi293aH/72tDt9YII9JCg4Frq
q9JkAiU9eshVuLd5HKw5YYng+lWpJQ1VqNY0Y4QWoWVlhQhjZTuOJlK9FEmN4GjoZDXsWCnsZmfD
LcmPpSGyghjodkpZOERYWdgbihBQEr3l7SBMo14va06K64Ml0DLONdkcEIpp21cBAFR1uQHvOBY7
i63gDb/biOEple70PeJkooFQI2xw2EtHtOrKYY1NL4J6yqo9wc4Jve6W3vEu6Qjy2SFlINChcNTC
9BBNuvUayc1oQGyZ02xgCWIaXSVlnnWXJnLdaGeYPAvH0fLZ4cQ5IUXT41gedLOi/B6jKk4R+sfY
XXCiDqO6UyFBhSahJgqLiG/URv7cNeyNm1Et6teMaUC41izmbvu4NyNc+u3UgVVTcAN45ClZ3PFx
V3akHhHCswLvMz+08cgEoKvAJjhUK/NqgLCBbZL7+LxN8odjalqxgZKf6e+Y2efHaF7jh1sg6kbx
DDnFkrtJwXRLrp+Qlk7Bz4FT3JJrYfr5CRsZcaZqFk7FDclhlbjDkDRfC3/CxuUmmsOGhxEeuPYW
hQlt0RXYxcT5IdS+n1LPaNNqvF+q21BDQE1Ot8xoP+BDmSz2Je4EYzucCUY/iZPnMmUpIRb4/xKS
2atAlJgHoRc5+dPYdrcB08F4m1UWwdkd26a5q5y6/geixt8ZEBbQnTkXQrWRu/1NvCeJWMwie+yY
AxVUpaqsnbvBHsrmSAtRHwgxlUmxIlMgO2hsy5/KYLJ21y1uHdBAakpaIAOfNbkm1gQxuWxjNFCy
l1vQRmkBTspQCuX/u9uC2VTV2CvnOlFD1vVrpdhFQzdPmarL3h9k/MTAvBPkc3U5UNCg5/h7ufRV
rLNnZCmxzoFKeBO4s+xzsOp/ytq5UvmZ33P2Iy7neO0nHxSF904xtHjcoW4UNUayMElPpPXWtdfR
g/b3kpFJvzbcoJrmgaFf4Wt263YXWNCavKLRLhYUVFgVsjtYvLrysmFtYnY9Iz1n62Y3fvZqlfSr
GTnxmWM7lOtJd1jVVL/2LyljqSqAJ7JlEOzT9gQABsywOblF7WFMJnvcTYOrMianfwG1SjX7fhXn
PZWRrogwQcSbNenWVkAmeIab00wEEhl5XQy9emUGoaJe6Thh9Gylq1UjL62eibK3FLeE7fFERMzZ
/8msbMyHnb8chmCBcwU5kQExh33jfKV5NFGY445X9ONyoeJC2vFFAABJXptOF9hroTBH8KgjuWoB
0zv4UG6fvk2IH5FuU2Y4nhozDOUkRFP7QDJunJ7sqLHKW0iA9f3iQCI2k3OtSFQkeqvYbWC84N0s
3w0JGONiOfZnHSTVK6OJAkKVSUIZwMpY6rcloG+JR7b7IJ+up2wgn6Ymckq/b1Pbt8mtV7vxH5wR
XzXweJcM3RSObWg2UB77i/XD9i1ZBqhMt4tQmxFspzdro3H0rd4Y2knJUsD9aKWNcR+hEMvvxsCU
bGa/7y18ARqDSoJK5AD2nNsKrgal+tcnDecLQ6WMlnh41sCCcdaNXd74dXQnQUBr5LvJeZOww44d
n1ZIc+zsNDqUAoNi9A+vxvhqF3ER1dvUznw4LiX/V0yOEaiUWIrfXCypvW5FeuEhIF8bGFEcNvNg
uS/9NefnZrxQyhGyD7jTkhF2J0MFElAypGAr6SEyeDcx3hpDphnHpW8aokEl2kxG2uxD7Npou7Q+
NdRRnOKittrJSo70l+pSrPNs0ortVBAgt7OYxKfo+2au6HKiGOf0tgBUNynO5wbi7y/L34ig3BAa
NGQNNrBt0bf84lGpXVI5YfrYP1MeJxWi9bNp1/oWz3MpsZAEVn5F+6YIjjHsBecirMTQX3WqK4Xn
gK2Y6VbpZG04eD2UZHrkwcqt4IpsBcIVsjCrVpmeUijRDFCtOYBSVcr0UXJeyt+SEciyHk4oaHoO
ccWR0A+SGplw1OEM2aMn/MHRxig/A0dVkDCel+HffwRfHxCXu0s1sSSjOzdNpO+/3pg9TTXk2mNB
0cOU4JTowxQfetZdokEq7bsboEL2gtk3vpcoWMn4KDEs3P3+RZx/y68LGPwuOrK48/F8/A02wFCx
bZUkFMfKUJRsx+Hb2E1j45BhSX6hoe017jntejn2Z72viVMjwi5Yx4QPadslMRXRIzcU77FkzGFg
rmhQTUBvuRSKS1NvMNAVeKjSQxM4k8mHPnZDxQqZO5O2rlPK1lXewWhaZ75GgiGH9S64HNFwX6ia
2qLWC7JeYcmzqBW9338AX4igju0aYi4gwAXOFjxT+2LgAsBFD1kBVpXUDiNKDGPgWTM0goDa7YKh
m2UMNNoG5Mv8Px1JU48BjBPtXaRQ/34szabfv6a/BztAd+O1GMLU6fI59teHQ+8NKRJfu+gVYpAP
U5uUxY6lAstqRX/7eXCgMlp04Qcez37MapR0RE1d1WUvGZMXE+lHCEnmdhJYRXmZdcSsrUIjT+S2
GZXggq6CM21Ky3GwX6O9eVtazjhL2KC786G6xhdWvTcYugg9tqgind3UNdpPZ1V+3mxclmw6SCo9
lmsbaeoDtbdREN4zlgUhMi2haxumlA3iNPwVb0oajv73pGnF9DL2fdtcN0lWKMsV/d8fw/8JPoub
5eZt/v1f/P2D5ip09rD98td/PxQZ//mv+d/89/f8+i/+fRV91EVT/Gh/+127z+L0Lftsvn7TLz+Z
3/7z1a2/td9++csmb6N2vJWf9Xj32ci0Pb8K3sf8nf/TL/6vz/NPeRjLzz//+Cgksdf8tCAq8j9+
funw/c8/6F385Tabf/7PL85v4M8/jtBNx6lpv/39H31+a9o//3DUf7EIWQKjCK41yO3UOv3n/BXb
/ZfOPopCjww6SBEzn5rDaxv++Ydp8CUICxTgxLosX2oKOX/JcP+lCV3Mt7JmOSxz2h//efO/XMT/
d1H/Gob9K1/Opt1NcDTENH4ZjDlH/VJOBJGWqqkTVPuu0movqUNrnWXkr04mUJtQxPIfrKtUcL+6
guZfyeIALcpiEgaq7evKMCp5QhFuhvumJgweffg0bfCKKztf6vreKGfOKPh95TS0k9wnRt0fCOy1
NnFRKft+zMtjT+zr97TUFZprTXSj+cm9DSug9kpGAxv6DtqhTXnYV50t26s4Tuof1TBpcyqshuKH
sNBPgqSB0FhdpsC3z8yHJB9F6Q0NK6SXEai0ywbjqXLGEkFm6Uc3YsiJpqLQRI7o+rn5Epiu/6FV
pIDGnVOXq6gxUZlxkvWv80wjKty2phALAGONItirWuNsZZqeRAEKZVW0lv5Mo9r81JjP7hrQEltV
z4oD9N3hUA2iTj07VOMNrW/7NguFsXIjfdrUmWiewwgbO1oS5wWQzQ/617VcRV1a7lXKtZZA+ICw
Fwlv4cESOUCYwoAt3PbVR5Nl9roWtP4BWFzD7ROea456tA6mHLVm+x4xlVoFaQl9tWkJtjPiaCsK
xseNHW8Rr15C6iKOL0WUE2UdLWj7uVU+miq7dhxyciuOhCxGrrImrwfMM1xlD3H5G7nF1imarlB3
BrX92betSlWm3SE7eitF/EKaokCUy2zNzpqVHerTClWSttJzEaNDsTdTXgWr3BpAMYn6vXdLL0R6
XrmiWpVkbr4ydxIIgR2FkRoMvNKoN9ZUeElOqp1dtPciqcYnMtQOCLI2uT7Scp4QqRh8iv3GVMd9
aieapzrRBVpm8yLPEcT37bqLXYJzJfk7WfWmxfEmHBM8o45CGBDBv7S8S7p5U+6lzicwkFVk1LdS
Z7ZKos03iSpWq0jusMmNXalZZoLA892VzMZ90ocvrlCfQssmX6BSuA1XYebsfdXY2KGv0VDP+oNp
NwnqTU2Xe7ASChi4UayGWkyjl0yx/oGuAV0dkWCwzWyVWwCThq14FDb05Rp5QG29Vk29WZmyjdZF
Wst1NmqQ7BhJAtLNxnAHVMcBFgRfbep0sWJju5v0MNtqTccHBgLpI4VaskL4385mF+Xo1rrcgnUR
AHnqyDgC0r2LbCNYqaPh0Ft2uy0d2xIBaBZ2m9ywrvravLd7fXxhMD3shn44RMyvrbFotr71f0k6
r+3GkWyJfhHWgjevMPSkJMqWXrC6SlUJbzPhvv5uzp236ZnuVlFEIk+ciB1uj+M9lzff5BHbICV/
UE5ef0rn7vBK23uDLPaicoPXqdoU7GAHw2ft58Nzx/+SdOXcHy3kQpt9uI9nU5uGdxphwmJSdWzr
TRMZtVHtpNup01AYxj8vncSx0NNI6Z46tP4onvRMX+JWZl1kgLCke60sXjq9706m3W6RPwfWfxo0
nVjrlvNiGheTG/GhHOs7/fYVGl6wHtOxd6+BnoodmMwDPn6KgpaBdlsWl2Eh9feGJomwqPsRe3YR
FhVIulJCIwq82LQIbKjgNuirPDiTd9DSNO4DcSu5T/CUNG0COiEIl+oJ9+e/Ucva0EJQ4NvvcNr4
MhT6/F6si47/NebIWY/8pMt1DhC5ZBUvuV88Pbp1yI5sJC6m0zjnr4bigxQTrWwdoYRmOWWrf2xU
k1TVZfPSF5x6t4pMwqi8xBLZx1q1yNBcU2+rsTDxZ9/YQgOWvD41hFX3kRcTzufqhGP4r4aqWYQQ
0MprsGzboVr7PY2UQxRMJT+1/st1e2YPlRd3i6LMCSwzxmSpRcZQxPKRwasL4zIFjXmmoWTEguYn
FTCldFNWXOsUhvC08o2vSQGI+iq3R39rHq9YMyKmzXpPHWg8+6VHvVU1h6bfHChnaSKpd8R0F5Qs
/Y2lQn4wlL5xGuQna9i+OjgerGdKte9rQsrj6nzpufp0m3K/elUX04+HIw+rvc9aJtZoczxDXNpC
oia/ShZUqyZ7Qh7mGleOuBW+iSDNbTyycns8zLO446dYD8qGTbB5+K5K2tkzDM8i8P23Lh8/yVh3
F4/u3UX/0trHgZgqGFVIn/CsT4vu7dN2Sgzfv2oF4d1B4zUTuE+Io+wpStKHtiPilX/JrsMKcbMn
JU91zyMUlN9mNWMzd/pk6CYUubST3yCEq9D2jX8W49j3Qt9KqLfgzBAVI32cviDbNYSkHQw1WeJr
qU7OpNG/mJgHe9SeFix+fIGz7u4QJgiakyv/0VE/fvB0cBCiG94Wz2zjoZibfVmMRw+iwN4Z573Q
SfC4WX+zLft5A/zY0Nz73gbWuxeUxXHsKNSjiGWMi8nyPlN9Pm9juYLIFJ/ZjFNwaZKU5Eo4rf0U
p72awI90827sejMa29x5r4fFfrYQuZ+3wdj7Ns7PFGUgYaG9g5xMrUtJ6oFGVDPknWfv8ZceJ9dN
MruSj1/eVaReGbUBOAYz32Y7om6Ou385HvLeMw55mcl9RQVOCY0xfrAbQzpBVGQwUrKc8PZ+131W
gTlfmqK6W3MOxHS1zq45yv24tr8xd36rgBTeBAqJGEsZLizYdpmgaA6pkhjeE9JoETOErzuQI/sC
73fUOsY/nLRHq4V/xnSbsU2asAh3fly4qgplWmNYLo2Xvm/pdDeQ7fuif++M4mAwI4Skabxr23mA
XAfT3LULHoFsqBSu1Em/GJy2kVsYLL0b8y70vrmk85KHQkocl6nbHB7O5Q+sA9s+y1QCFSQkakww
I/MOj3rtdjNXAmwqiLqxwC5gk48G3uOqnBCeuwVPpSvilvQtibPpBFMTrg8J10ArKZA16r2p/S+w
gpOZpCVF9m1YzRjs3Z4wRjlhfR/ZJC1DsysFNRFLSa+yLXXWnoqiYJN6ZewRJWGJHesLwSPf3Wwb
L9sj2soVDvAqGhR8SNKutoMwiAgSQzhgh+BCWOKsjkZ2l4dm0yJJtD5ydfmS454JZceC1+ir2GaK
ZR9W7TJEbqJwT6kvqJAquD/QqXSssDRHaHASPmQQrpRDR/aovw7acnGdEnOsYdxIxgoq1/vg0oEf
Q2TRP1sDHZaN5RIOhl4dkOyaRHAfuQqXW5PybjkRMD8PDn66iCNbxSqcmf/Dzpve0oZXVj3X3xPT
xXHUJiesp+xOi1FCnNU+U32a4ZbyJMptJnSCLekQ2fBy4qYajU8hKA1d2uGDZ+ZgGFY81ZUZG8Nc
/C10R+7yLPcOjl2kMXZQvnK5+Vvh3YIZ2r+MWFMwCs1egqPtTDddwfuXw9fzQl8j9dHN0ZCy390s
vDol1Ukiw2KpjBetNnmTTc2V5chxaxowVmkO3Wr837WH/laprWjf1bAz8JHs4BgdWUL8dTclE5UF
B3NT37U0/XP6gEDg1DGpPF2y/2ZMxzs1ucauqdoBY3rnTgfWe5B6On37BitMjjNb0j1eSHnOpb5S
7ciFTc58rTa/Md6D3v1jpSYBB4el2WbkhN83qimKQV/4igA0ewV0zGIQjXylxH345RA/mkk4Vsa3
7bRU0dLhHKIUd8+54S+Hwt32XMCO0uhfPW/FGrVqiT0V/Wud21NCIt35wbHWRkPrNBeSAluEw6mI
CV61ydiJHkVi3A7OamxNKHvzryxqoikr+baT47andTL+jb71h62divtOnMeqZIXZfyOFp88tm9rE
aUdvT3i7PVTOPwvvfYSB7tn3108pdD/agBEcnLZlf8xsAsmPEOUI+5UPe9pVtvk7G+tDIJbtyiVx
T6Qi8RDU6dKgHIMyn3PDnjwZ4UwkPdXboenpUzTlN3duOG5q6282uFza5Xig12I40p9rP2vKCbPq
eaJ//aqxv0+kVxXkTombmxnff6wyhP/eIEZIMMgsO4Pu29f/C3IZ2p76MdLOeK4U5ch9uX5sxYg7
rbiPwroZvcAT6RnLM/FatvTw06hIGPLY9RouHTaWvJR2WxHOyIHnlSTryeIW87z5anui9XYj+yay
syMC6wCEVkSd1/bx4Nf6Tc3Grp/7f2kgosporlQbEfjPOkIRAzc13uf0086xPWSPGDZmLWLk7XWm
5/rLSn0tqjJtemNutHm/khxmkFX/ck+BC21pMibvM/9YOVGjIPDnm9nh1OMwcKvfAkH9kqWW6nBF
kJNee1DX3LO6r2yFCFwgt//JnWk4jwhKXMbZyE2d9gJXxDxuOdChoQp2QhXk7rp/bqeFo83Cui9c
dFjf/6B1J2cJDN2QPtFftrFFCtd87KT469phaWhtQS+foIFqFGNuR8d2YrcwcUXyqVbcDyMAbKRE
e51ZUQ/wjdDbWxbdEdtREfHkqdtEz8nOnt0uFv1C4wQnaJMq+sboEZQwHDBlqxhyyRYqWs+1vnjf
cmOOJKRw+EGktK7bZNyqNmeRRfQoWyvvbKrfVvML98UF1Y3ZoRsQDLiGOUM2Um1KM1+17aB8ReAZ
1oSm2F84SEfwJ5rbPwVpGZxsd0662bI//bl4xQ9YH21VWgx/s3Gc6/V3DVQoCMXY/JTp8Or0y87r
Ld7YhRcK/tZAmAC2Kfa+5cUL08GxUAfNhNxUoudX17zpjiugpf9mZOoEVvhnNvgHK5tuzKlbtFXD
36EmDUpXgifpHi63gcnNrmB81uAABDavC/U+MiIHEm2TzpBtWDOLatcJtZx0hA1PJhr1ZqFqHuy+
o+qoWrsnDJu7io/xtSMFGNamy/rfZvm11cfGrc86/TLhvDnLKc00J8LQkn4u25gR9elGCsEBsyTU
d4EskNJ6Xlaf2sRJ+CdLUqHHrTm4Fooxs2xpm0aFfCGn0v0uybLsICnQ92XP5VsAtIgT9TEguEKt
+W42WzgpHYYEgwKG1yDoGh0fMckBpLLpQiChe4OqIS86Mf4hssSck+TysruZEsWhZGfeMUqSdwnK
5uhX9nwI3MWJHR9mIX9Ew9pRhtzvRRpc+2BVl4qoZ/pIOfHkGh7MC4rFX7th888Ym4ajo0uuKKRO
zSxrE6Eo/lvX8tNypmfZ9WtUqdW41sY0vPZed5moRAwlTzCJYoNxYwFRkGjeHLAx6k+TAi1vtNZy
pGLZ3mvY4yLUu4KYBbF8MRv5R7oyb5ttq+1Z3E8/dsGNJumwF3qL9S0s3ql9xQfOFYC51cjMT7eq
uGz2bgknpgrwaeTN90KjK1U7YeN3C1dQdYKnIhjHc4OBXREvHTX6GbF3wolEfq5pE46FXZlUEtX+
x9qvnyCJuZRUbnuYuYfFiO4cj0r7XjreM3VnvrWrPEuzbPZqQJZZyTVDkmmv5sYzqRvuSffQc/6H
EEoHjQdp8rTd2rn5O8AUKAu9yUu1qa5K/EyuxatITE3SKlLXOvYfQLVoJEZpvuuqs+NWmFUofAcc
XeCsR90IrvPIayCzFjPSsL3z/3WZ5iV4dyMdSy5vdnNpjfaLjp9pt2aFzsyh9JCs2WOdAnSElw0w
+Cls7NrkHAluravXdJzVv0mp1rsG6TjRBdeowitP2hhYIR6ghpBhDrND+yPS5iXVxr+qotu5FG9U
A2cfQ+CUsdFrRkR/IXgcYpg03IvninzHhz+5vOznan5oYDVETBOjw5JpP62hYen2nXfPW4ywrT0M
orq3AzVxtmp3t61GEHOfX+PVprOTJUcU5AU3HSFejcl8qtvlmmNqTNRo3LmlksowHP3cuf5HP6JS
LjlDsfVoOoIKLCiZzzufEgb3qx+Xe7GsR977NyXHZBndnQPbszMhkrg8yTjy8ISZkb2VB8+d31Lw
4jAR3IVCCFO/e3ge+AOhf7lNQZErrwme8Yxp1uKCJhZxoVwu+y+1F4RD2S3FLq9y8YsAORgOMnWc
UIbYjdbIjYwUW7S5j77x7W6MQvsPl2V23dZH+12RnfpZx9CYah8G6ujfjihIJFV9ciR/B/YEtrSW
le3S8qdemiNDoIFZf2X+mnYudjxwIRXR/umAHNP8tTPJj5eKPgKDI8Db27tGas1bTkFqtBS+97h6
wroKFO8P05K3hcR31OcWERpveevgPzAVDdMnf8T22Fr2FwovP10jUBk858EfaZt9Skvzzhz87C/e
1zvpcyvCoVmE3qTtHp9I3CMXEFdBTsC49EbfAE8NFgBkQw+esIIAm08Im13OZ0Rn2pPF7xt9ar2b
cLJDdL1pbxnBvqQOCR0mSwxqZWLLIWVB+WAfOY2BCDyX03fPeUiOt31zBvvojs298LqXalq7w8ZG
74WyM+ap1f6s1+UZwhJY2Fzhgp1xSg/LI0w52/VdYbm/57P/8Pble3tOf7WduAJZIZ9raXeVZubZ
G7fsxdvkSVJPFGrFepy3ZqImi9jS2g7Ro4l5HXMNxatukox89TBJoAB88zWReb+he7KsFBUqn4XU
aqvg4urz8DQ33Nm3Zjh0WvdbERFoWrU3WuXtNnLKuRmc5mrbHpnfb9Tj98Za/pFth9YZpP2tbWhw
hrIJg47Uj4cvFtc6iQYTBAs1w32UsV7n9dVpfZSjoiRDESxgY5U8aCjBOetfgAjr/Ay05jyNhYwX
zJrMEbM8BnXXArg91WV+cjKHlEvLUpTYDMYhb+NOxGEfihSpqUwvBGbK2HOKyNEwfE5G/61R+p7U
znLkQqvhD2vsE3/C6ZYyOzsjWvWAyZRBaPZD/oCCOaW9V3KTxGEb2tyDfn7X0k6dg3Y7EeUpzy0Z
phvXxBFxuXzPZkTEzIFOHZCKf6P0x+FZAbOTDXOSq4KE10RIuKQXkIKk3YSYzh19cXCz1oK0ChLZ
OBhnaKhRgJMsciQtG7WwQmv8ZysviFONz4xJ/GEi0e/SJr+7geNYA3wOsEerpCh7tHCTzAFBmbOt
99WT52i0jfZW81P77CfM9S6FwI0zE6UuDO7iGPUJ5sE3jnPdvrpzCttImH2ysYPmwWzgSvTDZfA6
e++UksNr1nj6xwe7NDUPtCFStd5uT2XDR8oLM9+1sx5J75f02u7S9HMaFe0cpZhxKg9VnED7QEWN
1j3jWLKSHqJbUtcgLqohP+uQwJCwmFGK5qFnETkXtXqtTO+WBlOytMjfXJLAEdUVWfy23XcPI4m3
1Lyr0eRKTh1dvXjuU2a4guoSXewar+/DoC0WPFLW8wM1cA5wYO7cHG2jJ6aVc9s1tXFJzNncgPBR
asK+wt1p/PNjOYw721LXMdCOTJ/oJ876t7GKv9bgkgU3yxfehRV+W2gc7RCTae8P/iSj2fogMqX/
QzGjcJl2iYSxLv/rK+0X5EE44L1hH4eMbr0RoEM0EvoWdK7Nlfai0aS+t4r+KEu6ULptqvZTBy2/
oEuGnhPVXnx3dONHDYqUj8Jl4TEaGHmzBzAmYmnk12GrmidOaMEeTc8OJhUxFyJR4mA0Itf3wTqM
yElfTWGKk0KeYTO+WO8dszkr8uLsti5QnX7bFX7PhkHK/sLQ8MetrFdqc+AS6eJ1cv2YC5jxaEjH
10DuSMp7ZkhIzJSoJviE4xSrY5RlGfkNLi1ZO3NdUkUKIGl1k7WbqLwO+KKZhikPRpBzgs3L8KEW
SmQ4JOz+lVCIemPjeiHL82RKCGQMjvce185VSUIiN6fH7kw6Jiv+I4OM/VGHxM6ecm3FpRFuemcL
7ybcImmgTJ2NA2ihbnWj9HCfPpYAfV1p90n0z96o/7GrtUqwrdfI+NOBHUAbTr392qXDGeFx42hU
eyeQHJat5/yn2frNS4noGRe/4YGufe249BUjxwCoPJpojQ/NdPndZSvJwWX7Mrdm3cuhviO7Ppur
Qp3NJ1SurL8bJjGHrq6fgwrsWYkKOls4fCT4+bKzDkH5Dq8iRvO6c95p0divUIqEeGtMnp0F1vnD
9zwlpi9/ch9DeAwu+YPbPqMosJlJlTEWkkdUs35hmIvSwViYxYBHACh7LgtHxZ02vU54sEJL4VcA
oLFMFFh2BuC0YHpaZR8z1JpRW1EcsBUwT4gb/vG5kp1E9ceQg9iVcnDgRi8zaxG9u61jqe2x02i3
VTq7acuvfQMqCZ8keqDWEodBBlNhoSDwlXQ7x2663XJ9Gug3tPnrGamLPA2CEEg4iwtOudrpb6k/
fuo6kpyxOk6kjf6batksrjZsDa+gbjIf3XJPemgGqTY4p2xbogGP1YdOA1+S8bKKSmvatd5zp4YT
RQIvkl1uyOvETEaEO8Dn5OlX5QFVM+prmQa3zjefSoViTRt3vDHtdDh/bLL88WwFJfU828GYLRn7
ndGEE1TTCKQ0GYpsQyPAOBuyFKHGSDfd+EFWBJvBw+7VsIr0PC5t48rcDsGtdQ/u0pLiJyEd+mI1
LhQD/6tHsGb6wu2jath2uMEuVW1qx3i+s6NlOhXXG9XTRjGrbA8SVdhh7s3Q6PzSPgTDYhyblEsM
i6V0DVcu7CImAlo+y6LTYr8vzHdWq2dRmjv6sKPRK555HR5G3/P5ktTLpVViLRFCSK6EIJt4/FcN
ozivInDDTVI3evfLxDn3yrvra+q2+dnRoXrGtU18pWwHohdSGM4+D3D9Q5nwC/rD6JMrAps4VpET
NfRMBgJTxsVim8/p3K3fg8tQPnapfva1+gMttntggrUo07z8DO0JrL07E3nZQGrYS4EPPv0PQNsN
nj5BsS9+s1FQcP9wmoyQ7VTzI7B7zdV7wattNotE91a0lto5cIu8bP1D7FcnxnY2PDRIpWOD8jkv
T11a3ddx6e690lEpakYhSQ9YibJQOVgJtrDQC1IMU6JX03O1LU+AVsoyUviqo3UWf5T1n3J7FsY5
IWLkyIK95R/Hvi1clSbH2/Xr9uJ3jP5FYZ3qIdgOgTHmWN+mq+/mXERPObjpzBqvTtGdF1UnNWmk
OEe7uuet+QP2Yb4StCnj//3I5foTUJs62WNcDcyeWztwIqn5OU2rjKN8iuAL4CrM/nRz+yncQ7NO
NH+kvP2ZSmvD/JUGPcSSYD5ua9tynTPmYFfxMbBYaJjhDLS9gOoETce3TOvlMaAufd9YHGPCKtm7
VsGvWpvvQ98lWm/fqmX5rm0bhRpPztCVp1zSlbC192JO/ZOdEh2mOPTkdHwe85paZyIHh63t6ZRn
ifg/EbXGDRxmgQOyDZTZpIo6aXRHiz1Q+3GgU8ibBjkyGdXiHxhpgxj8nc1/T5uPWc9llDrAME3D
O+eOvC4Al3y3+jM71gtYMB5N3lBXy6KYV5vwICwuVtiqA/XbI1q0nOQeJFii9h/SMxjMzKm89qN1
Ak32iDZp3T+n8dhLTpT4koTKqHxrtS9pkn7AukYOaeWiD3cGGHSTI85p1fbTlNkQj4MYdhamhLdt
zqgufpDC4Ba1oPyCZfaP+dBbn9ATcE6sgOL2wjC1K5hGtg+VU7lFNHgrv0roNPWvguaXz0XRfSDA
NcKmxNSxz4FB8HLTPjCIey9r6jXXYkRC3BUuw/RiWXyXW1PeGkdmF6Fc7Rk80PiLvl/niQLR4Id8
MagbWjFKYKGuvkvh7XDO9qpsQBC0/Fx9Vh9ZNqaJ42UWrW6pTw/vktpvI1icvQFdhF0vDULe2mHT
od6MpQiNyvBryx/b3eaIdgx0m94cm31bWABHYSvPe5VP801Z1bLX+TLuDCt3n+jjsr6E+djTYg2+
gd3mvkOg6M+y5JfFMqY/iLREAykJqlgH1XoH5dq4gX0pLnxa3YWItPWtG5D/tonqDvlw6HEX57JT
CYYkjbjLBLwxL8ttv66SnrV+de6Wr4yfGiJ7YjRtEdICtnIFHPe+W6PuM85e0sr9hBv0gUPAZG1K
Ejef+11vT/Zv8B1HT79CmruuD5Qi36Diu3BW7hbes7PUr422fE41evDiZN5+6cgAB3b3WKi6d/gY
a1LwnzKUU6X/a8Qs6OLC2htNS3oJhqm8rbqf4L8M0EOpuOp3aaW4buvvY+eLOaY0j0adPi8iTFpj
NGvTGD2atdmKAN489IST7dqdIq2ql3NhrGfdBHDEJih4hm8cOy0vNEvLkrydHw/byI4Xr9aPDdwo
YtrHD2NiLOD1EBfsJr9zkwF2WqaZyY1WFbMsrBd/RWHISTNFOXkSlYsJPU7rHktC94g87ydYGwwG
AmLeb1lbTeHKsJSHnNKo/2Y+Fmzf/Pxv1o/yaR0NQx4wZ27s5YYCqeb/L9tOPFZYaidA3rhAOnYF
jv2HsvDIgzF98B/iChZnmkY9DcLV+JiAKXE6zZLFlzd44lLLbD5hRdOOU7n6n/0wqaRxetbS3qqd
ytKrX8gubRKKl7aCgqPzD/W/ecjD8K9G7tE4xNeI8DmDo5JDs4auMps/ouzqhFqW6ezN47YD91nt
K5CtZ4MWjcQfV/1z25wfXlbfnhUc+3x2LugNvPyx4rr/rbnwzw/MI6+5tbki57nsM6v8ooEYvqqp
X17b0kv59QYa2oJtvMOn66Gkp7DIJtW1P8W6jgfD86nHltKVvKuHs9gUp02jFe31EW8LpzRVP4XM
ylfHVeqLajkHMEOn1o08n0Cap8YqJZpKuP9tMd35kKshPyBQFQ+8/Z2Q5vACRp0qeB7842Ks7VFy
WJ8bbx4uQW5jLnKctNxZY71cSwgo8EXwZg2lEr+JTeqkHjowihv2aF7KMi9DGOvLvcnMPp4LooIJ
7Y/pU2Y3eOI1wPZN6QNRkyMvN+whjF/VE+bskym7q8mVOgnsyfuYgOJyN/Ty4wxILqHyp3sZwPjG
FE30e9vrjdfVqLOjI2vJSoqpJ1zcrXui4yYnNwvWzx2n2QLMJv6r6CWLcqPBHVfOHU2xdvWJ366P
bEiR/MzOz6jR2eR0fXcl5DScDSLb7ywJZi/2BVQqUDFPGLHoEsXv07Lb9MR0bIQkyqma7s3AVnmF
szFHor1iUuP3begaHVBW9bwFyAWDXKu/sqW5Lhx8i+2ahVGHBYOeTV/56DdbRElBGRlGhoDcqH+Z
s6pbWm16gmS7JMWAOY70cXHH/Y1FuqoxhCxT8QIvhuFSlnVxKJSBAiDmMn0xicky3fFY60VjXHi2
xnjzdS8sNxSuNXDto6VIike5qPhtjYvPTx+IX5r0AFkFHhYwFBGCfkN+BIy27XJpDdG2NGpHFEBR
6jJoXBEzKDHAZCJRjUXca97yAg5v+tD6vH7hn1SemfXc3w6oKZ11UG7DbKKt/h1HAFVcoradp8x3
nzNv/LQLWUUZTt64cjOiU60fHIDm+HeolqDTNd0snzJwrte6WLdvWSvWu2Skfzl++u/BTnshEGXG
WdZoT47A+mikWnGkMbS+dW3ronsNgqYoGiINDzhmzaDBC70WSV60cNsduoktv4LiEnQZKE/TQ1VQ
9QsJ72U/i7qg2LdhXUDHxc2g8uQMYztIZkqAkgdaceHNQPUTSJHR8PlKLRPII9ZjnFuUZTSjbX4F
pS2e+rybv4WzIAPCUpzAJMvg95Qu6WstzOF9FlNFE10f/BG54/wrq2p6Waw1fRqdpZ8TdlzVgRUC
CCW+7MEBsf9xQ/L96mXgx85jv+mqn3qb8g/i9mjl2sM8GAzlTcvGj4IAz6M30/uvUEsbPaacJB16
X9B03y4Xy+hrNO4NSdSpuqcVdksEH4S/pnfubtY46gPaJd82Bxx3CPvKpqyKe5bJ/QljFYNu519z
EjiH1rRmWMmT/NfYhr0jc8ph0iLKcQLyI3j0ex5qmhGfFNyXuCELB2qPjill4NOj1k1/YqLN8oOG
NEXQ2FTeXRgcXmNtyl0hgwdudB2cMG+RECcqdrrT5EqOa3vE98w3R/5If+qt0MXBf+5s1psTsveR
fZ6KA4EbbwugBgdkWRmSlXfqPKfbyWUQxzXY1MWe0gKjq3Im1nPSTrS50yFFwmplT8aybXyxBoFy
z1xLlFXEgoBr778aK5hGpyy2t5XM+WXMIBhE0rEftrumflkrG5vm1BjngtVCIjvMd7aGGI8ZXAN1
PY9nY5qz5ya3rEfN2hJOum8isjX9oawG6CPG4ogzRagT9D+GPrxvIm5UO3/m5uKGHQVrj3UeBqdc
b36swvVf1tWr/yzgjdzIg0S6bTbqyljrP1CLTHas9jbvHYzCO/Zx3NoqNjxcjvyczU6uNX+k06RA
SkYYjlPfJKi45qc1p9t11mu+tXbwhSyAOwYLoejMo57/aWcaEwmghOtSFv+K3qz3ChQ4spnbjyFk
7P4FGaTcD5y+0FGd7sOoJvdWpM8k/WaUWKt7DUSK1ZCFsP5esEeGptsU63+LtiBdjmiQLmk8KCte
mv+t4Q0OYWU422uOSTN6JKF+OgsfggHM9jeCb3Zn34MavNGvTU2y9pkrztwqXTP8JNWEuXTkuulb
7q0EVR2rQFN/CVqbj23WYtpR11cA28eRTVk74NfRWd7w5c88XAh4c/FNefp2It4vfxuav92F5rs7
RXf8w8fFZxoMzB0m8a9Y+JYC4Dtz7alBdc/Y0Vz2apKv6bTYvEO0gTGoeFkWK9Ysvb+vOTdePEAF
fzh8c/EGN5tLo+Wu5zkrGLT6eRNtLNoVPZSvQRYiAqpXE1I1Ra/z6Lz4GuswaLDqXTOl+05mrtxP
W8fW1ckkKsLSVRtk0+WAO3082d3Q/FE210t3lTXT4qj2jbmVHP998D7A9v3RUm66aU8dMi2BScU/
MBZqGc/c4bDs0/MrwDsiCDEJZHdYGVoi6CIPQcybDM0rX9fad77wI4kLA0d7N6qtRvQsHpfKBzUe
SETwIlg1v0DSzmHdYbkTVVvdddl/+yP22XXj6uYJrUp4woOoBR/EgkTml2IzvNfWfiwsB/2xnx87
F+sVvnbmpcLZWaDSvsRIs/bcMinmbnFxOs39Rc1SEU+lzP9i2lqAzHIdOq6LR4x8MAjIO9IwWaij
fT4XDT4m9v/aBaxqhURujcUhz2V7Q7UHhlVn+bsjO+OJY7EBkuq6xm+DmNYfB7jjbywc63GbPMhM
7If+8NgNX6VkZCIvm766ctuyM+SJX2NbOTuWBubVm1xQ2x68+eeaN/tnXTryDge5xOWpcX6VjfOE
g2eLqBIyjrZW6Jx7xu/FUvXbaM5qjj3ZcCwufHJR5/uWg482c56CQE0EI+Emmzl/LRh8922zB/de
w8QZQstr2iUxOnQmLTd46By+IuEWBNVTQYc3e/GBDYmPcv3mlpxlsULEZEIxH+auZRk0eW3KYdR3
JXyjs+FhjcQsoqVXs4aHOzMSZId1WKAzN6BG42m19V1btB6llSUdifYgyi/NTstLijv4pe6V97zk
FVa3QGOQDLW2Nt7cYBvnkDpM3MVduoX0oRQJMTPxqqfKT6Q52KcJOsh7itnm/5g7k+24lSzL/kp9
QCALgKGdwnvSSYJirwkWKVHo+x5fnxuKiAwKKSdX+agm8dbTU8DhcNg1s2vn7HOJ16V1tBLuNt3k
GOFWi3hFIL9cE1lJ/xUryp0IY5JcLfS3Q1sNiDPMcFf26Z2lNjeqLnmXbU+g3WB506WJMfWpmHSs
Ok0++3XoFNaRaq57nx0m+9IYhVpWvLYRmbKrZgRzUfpqtK9kvd4oQxht8wzhVUzj537mOK9aXYc2
awTFepA8/UaB1XvI0ANfjiGXHoNR3bYTQuughvw1mQHbwAl9KtEDoTTc+6yZLwtFkkB5CfVBswus
v/TbXN8qvWNb2PndWOqk0XYYm5xUBgyt6QrnuDBz2o1mZcZ8BqWZDjkr8neB+ugGXzGyGGgLO+iK
+m2kaC3tlFD+HtU9UAoNDE85kuFhzYGhdSWlN8JuMrcEC/skoB9t67wNjnaWhjc964gLzuZpO6tV
IjmCzRlTBEfmmFHDDb0AizgT3byxe3NYR6Pq35cspJ6Kghb2SAbjsfOLcRuVhvUzCfXoRUNO/N5n
cPt89DWAJQEeq56Wbu0EOxEQ5dS4Jl7W/E7aJe++Fsf4XsbQjhyLmJU9cefBA67ySaJVS2OYJGf1
26hjVubYQRxoCXsvsh0ltz5Jk7uiisLnyYhTsh7M6c0vRY5iQWsuI6k393U2a6i0yR/pLXey00p0
EmWYto6kS9GPFCXqvW4l7RESbXUxEnR7EWYTM75gwpMGBDWTqWhrLBoDKvisWLHTa977YIgue62N
foBf9DdDXCHx0XTdXrE4CSnttR3Em0lE7K1bqspbWgmdv6EqSP5tWoYFBtNXJbHDn3CqvrHYG/Z1
rzc4gZP8B3rz+jImwf3ghaYBut9g/DGbWiSeNnYXvFpl3u0Ce2Luqq18S4+uubDoHK2oqhw/Myiv
ahwtq6xBsRgbgziQs9p9Z+UevNsIFh8g3YlgJ6W2fgEk2xwxMnPUMNuNbLR6qX/vRz2H840i2VCE
Bm09mnwi9lGLk8F+2LEfz68GFR/NUE09+9PWwDNjmDm7H/0gjXGlMmmRrMq+w7xTyohDPFxkvuiV
1xoj6mOhGM1+aBWiO4wwuFfCnJ3+UOv0KWP6MGUeoCMr/I4H2mqDa+am8XPQyrFaZ7yyu34YezYJ
HiQCmOoFJ5c3IWLGX2R/0AVplGCmOPQYh8oy5IVW4PmOK8JKg5+hnml7kXfWFgyyxykMQCUl8ouV
zrhhNY2S6qJkVLK6adP4UM37KBon44Veld0Pz1a9Bz/A3U1vlnO6wbTKn5U2mVuAhVxyqHgCJOp+
m5KBXog6d4Grobr5B3xFBe+qau803+fkGMLcMSfDBGSorb7JRim/dKAi910+9DdTq0ZPhd8Pz3kT
4w2pZDQZx0Fti0M/jtGmb8JhY9ipwB2g2WuzRHCMb2Yk3bcHMsMaagMQXAtXVVaIN8Ei6phhbThA
1Ol95x8cW9tVLgc+4Da72qeFaIjPQlyDaHmGMeYaQrlCQkmi9O1GlclDkVqAnG05QFJvK2mXBX59
qNFgr4tazWlkTe8Vp/fXMIbQYvZpz4lOmxms+yxFcLKqpZCoOQpNNjEHElgAMw6J00abE3A5+UGl
ybLoKOttsh9jSTtWELhvhjjuLxJ/BNvfiJC9tc/5iwVD9Wkyiah3eA85tGJ9BODXv7KasH0L7XjY
pklYbUayh+7DBsXxpoDmsR4EMsVIlFiTS5T0FhqxdZcxROrGD+/SQXo2EhaQTZWoF1AUggs4gfXD
MAUDdoxUu/XxAV1klZavTbkZtnDdgtt/iKZjE66Z4R4+Y7wSpWRvC920tsKgPRUWCHgj5YEZigP5
ZvYwNF6IRgtKKHsLMoR/+L6HZlSJsUKIAmSE42e8bqapVt+pD9mGjcq0xZIs1u2YqoXzjxC1zJDL
PQhjFja7KAhQb9Rsbv/R1IFhBSIJ9gMaOjfykAtLEIA2ihb1u5CNyK7FCPRPvMS/zMV/uGb/x9a8
tD7fFO9Atav39+bqtVjalv/wQ590QP9/aW7GA/9//+0f/l/m5uvZjfx/LvPq/fVPSzT/r3+6m3FH
/5dhG+BnDJlZCeLBv93NiqrNRmUSdk0oLpyd8F9obfzL3SzjC57JAJTgf1IqmId/u5vN/zKwSls2
VANDNvnf/xd3858YGek3OJvF5G+w9sfs3y6ku8HJ5TfbpBdV+r6yC6xJvv7wLP71Vnz0Tp+6+gJ9
MnO4iM4tpdss0l9SXkmymqbtedee/dof7hxUJx5ttvLfqBU3KJOsda2b+pkXX+QxCnb6JfEE3m2W
RN8LdOM0DTGVnXfn89P6cOeiq2mYeNx53bO4o597ialMfAF6+ZME+p8fdEGTsImHoUuR+N/oU3ib
tpfy1ySTkbdw2nE47/4XTvieTwBhyEdAdB8u8z7emonsfUHVOvXKLMgTVkHJRgnq3dIepMulaY9D
IzPm/mdo/uV1PPVsZpj6hwcPHjEiDjK0b80uZ/0E422lKyGRTYH8xXvzJyT3f57+zCn4+AlNPgxT
ZnC67psFWYx9UewrvVZWA5QpJrBZoKy0b5JMYtTnX+nE41LmG/nwlRKLw8QmSS1Yn+31hJaQPok2
fvEunbr4YvjC4c2yTDfMW9k3sKt3ySqv9KfPb/z3I/kP/+U/j2oxfmNQAK1Zt91tXSobtaRzACza
8g5q82hND3mFcZfFdXwTl9EGAylCyX3S/vC8g9kQonXI7R9oiL74or8z4v92M4vxXuZKrYGr625b
DyAPLsnJv5RwLkdXBptPXbwBPHEGUqI69dBZz2YfOxlDNilJm5eP4HrW//pH2enz35nxw0FncmxC
qkr+a7azf/HY5sfztztdFA+ZDIp0CLrulvPBgxBvI61rgycihktcfwpcrhR7Jcx71DJbqS1WkA4c
MxlWckb+fFx+Qa9ZRH3/5+db1JkZPSNV6sj5XDqbGcj348lZaQPAhyeER0tlj0EH9hadF61qh+eT
jytTwaeBLM3TPPCK6M6MQxxvceg4rIM+f0LmiVGuqH8OCUQaMYLeIrwtAcI4amUeepzCVklSp4gK
kjblVV/lKubQ4o5UvJZksg5tux49gqc41nL5KyzsY1ikz7YIv6mjdNWSxjbU/gMZIqxr0zXOjYue
1WEVjJeWIl2ZLXqPIagPjSceODZ5i1NCrmgO4C8dviNB2QRJubaD4LKVOKwEeIcdC3XUdG00wx3r
ggtUVTu62pdS4CO0kS/mJxZC4KCPcF138Bc15TaS6u9hVl5lBSgdoZZ7G7lWECa3oUHQG9FBWz3B
3Z0kj73UA94FQKqTRwfPYkvEz4UeFhcYjXd1VxJC1V0LJfs2yy38Ls7QXHku/d4zq+Cihit96uMO
jEtX7ZjgggEcxeyN3JF3RaI70E0OhUTteHiuPv/NTxWqZWEfJqb+kQ06Z9hbNaxoPaSbsy695KVF
PZZIEqILV+t5ISaysNSieDnv2ovireVpbBmFKN0Sh48TELFmWeG3z699YhT8Tpz+MDF0Uo0vzdRL
F24OsAZ0zsFthJ/hhq6MnZ733Ocl7cfZB43caGr+WLtjb9+22hwHFbuf3/+Jn1ReVGRIx4qNFbtE
Miy1DhTYby2ytfXnFz/1cBZFVNIHS4qEX2OwtPoVSEdaAnUs72L0iGe+N4v6OOhEa5eGUrk4dd1J
kpD8GGQHfH7/px6O+udzJ4lHh50xVW5vMt/Yul/te5jI560p5MXw5VQ5qi2N2M5kSF5MmkrAI9/P
u/HFQE3tgOCtoK1cxe4mOkuTq8mcZ59zcc1eLL5MsG8EEFJ2Ek/RiPCYOMVNzbPGKrkDfz7ySEhZ
Prd4XGIffhBlbztkG32xFvr7zwma8c9rJ2o1RloeNm5aW7usQqhdc7D7RTE+dfH/NUbJaootLq7a
3pb2zIRBhSC38x75YpR6+lDhCbWoMiUH5/ja9HXkgWT6/OrzD/e/1zrwv/58LmnH6UmPetGl59eC
FM23XRLflXF0ySHULyjIF7CHO1enq/oFO/TUw1qM2towxkmO54dVxL94n1YiQ6D5+bc5de3FoLVz
0497hCuuWhVUexsIQK5p+88vfmI9Bmj0z2eFRdYC/Iyvo2vM7DVLdellMqfaSTrP2kzlwNEOrxkI
m1K9tkwixdFHeqgudeUbS4byJut0Aq5Nzh2HyRDXiWwR8FzAhpEMRXfQ5fRHDiV/4rbF99gpxpkv
0KIgoIAxh0GSG5ezrnd/wE/Rds0X156H5l9enyXi2GtTr7JRGbmqGUv7VK9MLN7mowxVwOiT6gi5
n9PdQq4Pn/8GJ35ga1EipqZPYaqXjYuh0lEqOQZACJvjvIsvaoSp4peqWompdjQ8IqLMxqktavPn
V//7hEg4zZ9vjyIIisHW27jYKUM0dTohR32TrutWUc6a0CHi/vkRkPtBORpx5QZSzo5hMDTILAio
Pv8Cp579/OcfljteKQqa4Fbtmg1BpL5e/zRGHI+fX3yB6vz3ZgfHwJ9XB9k2piGyYNdWbO0gNzk2
sT78MXNNHVEW0yYaOgxKVkD0D8cZnCyKcpMEHJ58fgOnvt2idJATQpU1qsqd0vpbXlSXbWb/Ou/S
i7pBGJZWVWnTuLmp/Shk7SdnmD8/v7Qx397fBuBicCMmFK03Q8iifGgPSjkatNwzm/2qhFHHx3+6
BgutrePIfDKCQFv3JWKWmGJ1IUE0BH6E78KesHBhJ2/vSC6RrtCae9sepwC7m1GC/eRxVJ02TMfw
xHcTKcKbrACzwKH5fdl56VqZ+nIN9UzddNJUkuMV6A5VHWGZQrpEQ7d8jepbbC3QW2BfyhLprF4c
AuxITgOX51qyOf/gULNep+pkPce2BIskQO0sxli9Q8nRPHtxP14oSGPW9PbHzWjJP9qxjlZyb0br
Ma4LArKVlMMKAwuEYT+bXYqaBMMQLL4OIuLQvQ0h5sIyDc+cbcxFMSKgKIkNSy7cmX4uQfl2crVS
vigXc1n4yw9rLopRrPY5sTha4XIA2CIAJCCPkw+JPbA0HpRRir+oqCfKkjkvDD6M6q4KtNqXjcKl
dgcQBDJ8S3ZaHga1233+jp4YWeai8A1TnBayqdRuXZQ3beV9l7P8/vNLn7r5RcEj2y8lb68vXUwG
4sWqRPotkyeYNUYsrz//iFN3P//5h+dT91IyjrDUXWQw8RpIA3KcJv3i4c8P+W8/8qLoIW2wNBLX
CxcEVrriNN6cRWrvWIppLEF4wp1deIEDKByAUU6y63nfaVHrgCHHmRmOhQtv8Igh6WcUW0+fX/rU
L7KodVUxqlFPRLFbJaF62bQIpEeYE1c6m+MvRsapj1iUvFaoMQHGjeGqoQy/CtoU5+VVsUKhN5zV
IdeMxaBopdYcq1E1XINDc8QS40Nk98fPn9CJF8pYVI3JNMqwK7i2lMBKbaPqqqjP6+xrxrJoELTl
G5x+uVGyqvRdcN5mWJtPzz4OAqJEpFEHYeAmHck7dv/qC/u8NYuxGMLqMBglqijDNUMb7RiRn07U
Q9s472EvRm9lS5M3WrirykDBToXzksyT4OK8iy9Gr+iHDspsari6lEcgzptrb5TyL+58/sn+Uhp+
T/gf6k5FconaItZzS7krrnuiTTDv4U1obQU8ja3hNjRxrnz+TU4MqSWLHP9HZdad0F1rKBEORjjD
LKuS5gTKbPv5R5x67RejVrLtGIG8ort9Ea56o3yUVPv9rEvri9Hqh0ifimrkRy7JaSeLCvSejrLq
vKsvxqtl4B6B4cqNE9vlKFZ21yErPO/ay/EaYPBDc1m5WYSIhHgpOuba8+fXVucn+5c3SF8MWgNV
RBDp2AiG6Jg15k62YtzLWzW79wLQRMXVEOprWdkN6bsq3hLxJGvTpSBxFETV/G/lRTjF8DC+qHu/
z8v+dj+Lka4FQz7GUWq6FuZlYxhWFsgSBdXPaCOS9o4cVGjtjVlGh7i7zrIKFSv1sdR2sGGicj7E
KI3si9F14m1c5lsSkp1PhpHkLkuqLcpSgTUras+8+KIuZFoTFmwlc9ez9CvYbXNS71eV+MQxmqar
f5biANodvk8rdS0AAT/gArQzmuGV5ny4LabZ9lhCM8Ki/BZ43b2mFI+QrqxvwziJVaFDekLXVDtx
DMGgMzi3yjvi60Wh9jedovm3ec3fqxvL3Od58RLWQL/SQf3OYcOVKMuvAqlPPH6xeBXyNMmU3hhi
V5D/h6o/9Q+InMzzSo2+WIMMSAt0kugzFw/RL1XF1mlbKBA/H1bz6PnbW7yoY1OaIxxTlNQth+QK
XhV6C7aN0G7SV9Xvz6sL2qKi9ZxP4RLtE9f0h9cWL5nRP35++yeevLaoZuhjwaZJXep6g70hjh7V
UvHVr6qemEa0RTkLm2AqARIkbsuJ6CGAcn9XiDy6UiUIMwWgJvA2dYFi2SqrdeNLwzXS8eQbICOg
p32RbHsE52tYeMZbEObd0RKZvPVDGpMN+0yUFsq9rg7q1mv696ESMBt6nBXrVGe5nIbnnfdr2qJu
+gn41TbrePgNkAQ12LHLO28uWWZ3I7jORIKQ22WM7sBBPupN8kW5P/XDzn/+Yb1gWjr74qSJ3djK
3u3CflaMLwr3qSsvypncDwpJX3lEoqPub7TaqHBQ1bvz3sdFOdPNivjAqQch1PbpRvFLZQ1R8qvB
+jtp6C+jdZlAJDJJLya05W4KjQimCGsmWm+3GamvDbwNFCoRcIP8VcwLhxChLkAuDQMbZmcaf7Ey
wQrT1zho6U48WlqwReTp+HaArStY5cod43Q1BfezF94qnpBNsAJ3YqHekSi5IVd0wyc11nPPn8Kx
/efHkqi8Ou/hLWpRL0sqGvQkcYdJfoOHuKpl6avBfOJXF4sSxFm3Eok4j92qyzmJH7Z5qJ73m/9O
Cv/wqqIY9Q0pzmLXK/1jrtY3RXte3RSLAoTNK5oDYue6SUPJguPsD8nDWQ9bLMoCAa5xgNMwdXXj
4GlueeZq4Xf63IenEXskQ7DhZC7MS3Df7TN9uafzbnkxcrO8TOO0Aj4uTzHsjzYudhJugPV5V18M
3UDPLWPo1BgbLxLsOo+vEVd/FYV+6vVbzOFzRhGU1DZyx8R/UowAK8kMFTnvzhfjxpt6S/R4dt2x
yGLCyB1LmPn2rGsvE79iTUb/xqrWVYjw23Q97MTUBiN23tWX0zedNJ8M4xRaiAalP3vLCrb6n1+b
iLa/r23UxfDx/CIm2TMLXVmVdpTKIwNTNx6phnppHeSkcsL0UJMJQxVF3r8Jmicoaxt1VFejP8GS
ZIudSrc+CGPRil0FkrKvf4r4niskNIZFoh9VrmI0GLWNdk/v1yH64yCUI9YTwmJ4SfOnnN2nQfUV
5MM2DSCxyaXEFpm+z9tDJ2/nYlqbvVPI0Y4/mXgtpF4+UOFLEUCY/T7kubmqmiv+oxprTOEAAqzx
zfJ+ytaDQqacpt2w2T1SrsVk/ayGA1ENa+qzxI9lYYompW8u3Hk7pwpoOz69NBsIQKUz8EXC4luU
HmK+jxS8k4LF7/ujbkEc8TlcUqFNiF3J6aIr/polaxBIDzrgWSulu5f+8zHWmPwrsWs0VhjA+nAu
pR2M4m3kvbddseWBMN8QHH3hJdq6BaeXYo/PqvKikbe25/Ov23kWGhH9p11ykyvAtobyybNRWhZP
qn6Ie//Ysq1R0tlMZDxxDz79FT9J96ryXNU4aDP9BUvkpZeBTigzOPPBZvIxCjRXKqFuHCAFgJUM
+s5tnRDWqWxIA595+Pv5ESpkfLApa+VtWxn4P7dN8wLRzpH78RKP1joJkA8W67jAiUB4TvtsxQbo
ext+r7wuz2wq/N4kfaidxDuTlQkA0a0jn3QaT/+OlfGL4TC/9H9ZOvxe5H64tg8NE4s3C32z6e/h
I/ecQIF+F0BynbAKGogYuNk/H3onqp06//mHz7JyeAIdmhA3DvwjdJkHzTcuz7v0Yg4o4xLTXVvH
rtEG2sEizMPRBrM/88YXc0DRDrYBI419tJQ/pz0MjCb9ogf7O4Lrbz/AYgooObTW9V6Ebsa7HwzB
ikCACwZY0Oo4zrfzmqSOb+GmNV2wDyblWmm+2CSd+ukX80MyNFkyRF7kWiL5xZmX5Hp2XdynhhX/
EqFuX1t4Q76Yi059zaWeuRo9zSgmI3QtzS4vextjIcmloIYwrjhtKw1XmRWFJCuWLUBPuI6MScU+
FCQ8QG9Q2kNo+soX08uJL76UOpuGSJIqSTNXxrl8hR8iuQY/mDyHsgbJSht9UiaS+rx3Zxnaip0Z
StIYZcCC+tcysZ7T0X/9/KU/MZEpy7VaI6a0QsTiKiAvqM8msaHAoVazq+kgx5W9l+xkXMNlzM/b
JCmLjgZOztGzhjhxceV3KwQunDYmZx40KsvyYOoqfKkxceM+f8mw0Kay+v3zJ3Wi8vx+Kz9UHhFU
tWRpbeLOKQaK0X2n3/nFy3Tq0ovaMLZS3ESaGrmNKT96dQR6iAT18257URvyqK4aOVcSqF7yEyT9
bVI2Xyzg1Lky/qXuKIvRr3hW3ia2FrqVqaYX5MZjptZJ5avBRmyCSA19R8osTpdzqVRnkO8tnnF8
tLaeRuuArLhdngcqQQVSupbGstv0Qw772bfLNdt+ZV9BzHY0cqO3MV9i3atKFgOiLr0vvsCpTe9S
T1vVIzlWhR24LXz1WI+3OAQd3P4r4ELOkN2ynhkRVPAPmdjBuOM8gaVWbzzpcBEi3Z1XVPD4AW1s
68lVY/jUFxGRekkEJwFTunLXGOkmNlOCdYgU0Dbz0qEjZXRebYXiexp/a+tuLXChT7W2b7qfcvvc
tV/MCydeK3ke8x/eWCM15UKP+HYsfMNxp3w1yFTzt2rpL7/8UtBb2XnV0x2N3EQpgrsxLNotzdPp
QTN6a9/BndgQklltYiWFmNYn/i6TYFjMdB6xU8hQxZUZeaxwiNKyQRurK2QW6WOsBnQUpFojgaRW
0nVY99V1X4U0vWEhOJ0ZYfNtA+K77L67HnI9BjqDNKwsdGKAOjXH0G40yhaiV3zZN1m9qvyU1Nyq
YCVSR1m3DdAc8gtp0oOV29/kRF7rg3ITNOQsiAFUJ1wL3WmmMQF3UlSOGRQzIzUzcyfLOrCrYSiO
UmALVvIjRu4Wl6vWa9N2VDOovokU/pLaPnq1QHO8d3lXvAdFVN9MWNgBP9rxxobJvUXCDW4V/v8T
YXz+hhFiOoRHZjSX4b2H0SAfPUT8W6MYkoOIJGudCxhqiv4WBWLceDj1V4B8KqynwXCBzs4sV5ka
EVZj+7u4LF9Diwjcou+0K0tL3zWh+o/BFLzY5Ms8ER+jXxIv6O16kPFbXS7SlZwSUOJkou9uMjlp
dn0ztPvRaI11gkBlNefqXGgYOdccu7NS7QFwpnn4iJW1uI4k8BdS4pWP7IlMUgqswnjVIBrfRE11
y3S9aqRA24+l5m+4duYoMole8dgq/AVOpYHA9oS+5PEmMU3/xovr8CYk8IFNeCM5xM19J9k93Ywx
ZWRM4WJ26aiuK0npVjFYlTspMhmnhfYL4RDJWqqf3XBZRACV9NAmCKpjf0Al2IEZuQg7CBrjFHo4
7SNDegMFpK5F1hJ1UofNXiil5PiTaLdhaqrr2g+6vR9nyiHSFH4d7NOw6JrRP8hZYu4MkQ4vMvzI
tV1qBIpkg7xrbDRYJLOBUyM1ZiND/XYlq83eZj49dl4EQdu8LaILjywUB303qzJzHO+TLAGlLEsB
HXgwJ/j/E8OqnYrainwM+E7b2CiQYD3BelDwszvA/vpkBfR1OtrMobdVo/nvjeHlmNoT8ab5WpWy
L/RILoOUubUl4Ook58m73FOt9WhLwNmtAWDgJIunVK8F7nLJa16jRJiHrC/8TT0m4yoKZCD/atvV
v2RN5w3N5fjCwm/3Cim7W2kju8t2BjKMihTv4HioWzKhIwAFAFbosWJm1gvi97p2aPYTSJVDBT/+
1dMB8ha9CYAgT4qBEdFoF70JjKnq2PC2bKlESY6X+qyDrLHV4FBVYF7TAe5cGZoTVhnbBogUZBeZ
PYmXWg7FlTK1c9jfaIcXLQOTpWcCj0kam9ugJhrXZzbZyb1Vl5uoMdNHpcvEUZc0KMPgHzkxA+EP
uTMR73pspcYqEnK7RTRTX1Yt7Rpam6FyHQR27O07ZQ5NKeQhvpyEDggCL49yAIud3VilHNsb1VbR
jup6+thnerRLcdQ8NPVMY9VFmeMOD6yBpIA0Dpy8DBWwdzkGqilQ2ZsBJZ/uwEgZqwE+z89an3Cs
WEkxGutGH+RxRp1gQrAsAuMBJkpMP6qWg5QyCr9FBz40PyIJthEX0tvH1o5pasVV/6uArAxJsp2T
SzpVtLfWVBubTlXTaZPYCRQWrezhoJZQsQfCHImJnLAOem1xDYWp201NLjZ60eKu0sw6XU++ml1E
xNtyqsC3yQKCeqtakAVCiuOmGgNxTMmjvSxrRdqQYk+bMbcIc5ngVhPwNPgbO+vbW5njrPUQGfKm
blC1xV1vr8JMkM/nEy8DVyJ/j5pmeq3Rxjn6OHkAoMNVW5YrL8fHPmXHgsSanJgc9EYZL/xAWpRk
7qO6VdemBP9yNGwoAKHea47XETEFTUkO3qD/4GTqZd0VvmJMDqVCW+MtwEtXNASU6WCd4PNBAVfJ
0Gr1FoyXQThQogTTipQd1q81VMQiaAiXDG1IrlpUN8a1UufqjGtovjd90z71pEwdfaS4+9JsB6Kz
PCu+Azzk3QZNSNA7yly4dgTMrFvVDiCweLiyHC2TB6KcOFUhGQHCn50A7woN5VWMevM2QhFbAaAv
rxsALSzV/fRCG8jeEMFAB0HJCMzIGUe1XhYwOIRxAwaoHpzYyFnejJzLZx6w96DqYAepnbaR7TR7
gIaf7QNND68LkIi/osDApjcMN1btsW4Ja3HDtxIQGIb+3fPG8bbTLHvVkAz4lkaatZ3GTnrSgHIc
+rYQLy0Rrrxd4AOhYVLboOg7fiR/V8Loh5yaN0FEtG5UK+I2ybXJ0QCE4X9te2JKvLteZQJINTig
Vp2R12Dr0Zok7II3b2gJSdZfJ23UHBVezcpSh4QcEU4ZrECaiDeAyYK4sLmp07526ollZdcJsIWC
WMFQAemeCBWMDNYJpwgC8klAUhJNJoG2SZBoQhvXV61JkierVmdM+XNfvBZZBGciXRH+mq7ISitu
Wc/8kDMDmJc+M3BTW7rCOV8dUtSx5G3pFovWAa2LurXL5DAGVbhLq/kb+Y2/rQKFkEufDC9ZtjLi
LhvzupK8bmvHhfytNxJlw9FavIk1T6DqlWOxC3sgcOzsIeVlsLbvyWQUYpvXSsI6q5VgcQpTDdZl
28kHb5IzhJxjtW1bo18RtWNsR2G9QDT9kZPTBtlW9TYJ2NCdwdp9I9JQWidAbnn5h/QC7AcjgjHq
bVR1aLZm3ELN93Kt2eSqbm+7zH8nLxD+ohkmGvynrAtXYQpAFudkWN0bowW9nJ3AOlCIDQX/F+9q
Ox93FCN6eGQs7iqQhqto9maGijRdCKWDM170uEaLyrcPXVKKI9q1b1pI9pIW6qUzaRIJ2BiYUTqU
7/PK9hqjbusA3ocbGhD/Bp2K9Ix1rvrNug4q4g1lku9CvdB3kgBKWmQBpNecMZ22ERQRZpILiHRg
vqH0XyaS/RxMkXHIQk06pkX/4MsdTH/UvgdS1sWLYZOoEGnxr2ok8Ddu8kezIEJZYyFH6zRGH1JN
uvQARkt6pQMqr6pCz7YZyznSXWA26ZUNIXfcBrrVvtTc4KrWlOw6lHRlb+Wl92C0oFInps/17O8k
sfCOYtKvG2noHspJDn5YUInJKRumg1r65RbcZL1mxOYOpJeBwVHb4U4ktb3LYPStMNlLwM4HoR6z
vsu3ZWYCAxIdTmG7aohaU+7AWrFQtPHGFrVpHEk/8i+LyIjpP2biImJtQophlVngiKrh3SZr0lz1
9UiYsZcBDXAk4uYxq+EkL7SkN1nR2OyhJGtctb2eXJck7ByNcmD16ytdS27fYN3nVdW2jg857Aeh
GMrW6Cr/EqjcDWtG9T7qukeCXrxVj+wfWJsvr8lqSr9Fcc5KA70IGHdh31Re1b7LhFle+Hb4y7AL
eSOKUCVGOocdiLWd4CxfVfYBMFeU/ZF5leTQW0kYofMOWmo8eiVbilWWBOU8Z5dO3najQ630eDDw
gWUi8iRgz2b2EmdkBK0McO7kcocxtRD6bBDZJMOH9fVY+uYljPTwu2bk0Q6Ts+FMaZqszTAY94OV
/qKHz/6mrYPLmLp72eIw2Q4NzHLPy94T3WxWCCWGNQ8suB4FMQ6ewoqvULsK1akybqtInwgYEzYG
iLhyNGIG94oQlEUt0DhX7QmSbdvpR+BNI2QsKxpWoxTa4QbaG2U0sNVqa1ey1qwCbQgnjqQhOQXF
cyp71hG0K6tDFjFYc+MfednBJx5zgjiIbOWNkmH+Op024SzPZFYXla3CDvRTJ7IIAPNnb29ujsNG
CuN3DfLLrRDVuGlp0G4HwlYaAgGl9B6gWIoFIqWzzn3/bIu0O5C7Sbi2GpnboSqMHaSI9FAmps16
t83A1805RE1fvJQGvO4iJP9VmBNBdHTH4W6Fwx5vXb2Wur7dkatSH3vgM3tA/NlVOyj5vmo6SLje
SDIWmvhVZBDW3XZCe6gIkD3qTQW1jcN6x254pXwMFYRDUt7ABCZsBsjzynOmmwg0PFUqJ9cbDjnz
vGetOHUwD4YoskeL3CjWDYZ8lLkFUDehgTKZFbExVmT0ZUl1rQR+ww6Ws7NSA4atDXmwBtRDipzZ
xnfRyB3QOTcPWGiCkN9OskEKA6hziFt9SetGExsr963HsjGbyBlG6NwWiXhXlddPNwmLj1VSmNqv
ib4CmEuSqQf2sV59343EFFjyYPz0iRcGqGpWZBPKGkoyE4CtHwzbUDee87a3Vp0Mf0KzpV+akOUt
QBgBKsqD6YUr7L+pO5Mlx41ty/7KszeHDHA43IHBGxTBLkhG38cEFhGZib7v8fW1KKmqlPFUStOs
yuzea6abymCQdLj72WefvQieY2r6wQs59QhIz4+h7NVxLk1rXZUeKWMZMf28vWVLxO25SdSpg1lY
GE+qQnyUpLk1BSNfDRUD5U1iXY8L9JyVIwuCEeP2ByaAdyd1hpK05yza1Iv3bQyieJPDqF5lwur3
bcuJ3VWkQ5p9a15RCROMSIKMnza1s51Tdii3b+frgew+QDLk0o5JON9RSnl3szCgxyTRtOmNMV4X
Jl8QUw9ExhLsSRdqgY4RaCYwpFteFueaxBG9t4GjaV4Ypqs2NoHOh9LVy8qDMnKfuZT07EIUebMx
FL7L6rur2jLaBHjf8eQMmidB2fcFsVbmipKTQNWmZGKN5ELfxZS37SwCbQcogz4IzfopmSacFWzk
MKXjH2E4d/7QAZeORtdaM6WUbcl/LHZJ0Q+7clDWZkyYDC7EBIl4mKqrQTQxke5t9SMqg/gFoHF4
5KDUj2XdpReGI87lei1XJA5zgw+DgMTYhupx6csLAsDmq9LLQCBn0BBt2H5XAT91N5kDfOdU12vL
xQYZnOPJqh5+AaNG4y09Wj78MjL27SCWb3NtqzW5ijRvK2+5iWfaP0ORfxJ0ZdyqbDA2VVOqR3fJ
g33F9ftYo/6u3IViYspJiHSnhVuH7cZbmTAjxbCs85BXhPkumQxuh6Zo1oPD1EjO9YRbfhbFgM8s
+w5QEBn7OJAuwnohY3J2hkdmmqkqqDQuBjk0G1WPL6NUjNURVEgXUbs0KnW77zigVga5DMeAlsIq
nrWGf0uHta8L97I1++LUTSAmOgWfkktmOOxnC8tBkcuWdVEUOwvKK7jMIX4ROR9ToR0oMqmWZBv0
b0FMFCLHQP4K1bPdFmB+mkFei2H2dtMcZWvSwJKrlnG8lS5HcQNV/QZ4mKnIt57kwSyjviXv0QRm
Q0xntO1q90mV2iKyMX5xCYQUZtJB8Vm+U4G9ZFHwmrZZ/oOwbTLVer2O9WSu+6mH4qaIqoOQMr2Z
AZR4lzHwTUqUoW8L8vg7zrkHutFgohBytm1cpZsymgaGgob4NDsGY0gGj3KounrDw/4+iyhdoVk4
PFPe94AkMKQyiIpWRx3b2218QOi6TfHJnYP3ig3EEhhZogNOlXEr2vQRURZZnzkPjWjEoSzYrWQx
7uep7u+sZTK2WfxRmdSjLpbKXSrnG8ojvafwHnx9jifqs/I5icJrmQ+s5IZcYKLop+euNfU3KMiC
p6Kv3LuUzvNRJIa4i2TMfKXd509QUORN0DVQKO2aaGSCGTfQ23G5p+AyEU4s4G0UyKVJRGZrei9t
v1zZkTwGkj6+G2QlkGcB26gkPjeI0ng9EtPymCM3XJpcTb8lPVwm+BHJfuhmb9VBtk3L5JHPjBQ1
WX3LOqtGTvL6zZgDbZ7L7mnu3HsuZDdkCVA2W+I99rKHLi+SC8y82oefUoBDdeBhLAFHzTSiQsz2
FbVKt+JhuQRv6gdjUoAaXLILosBLa6VNnVz2sdGeDCah0BuK6abL3PkNHtv5ktFYfgcdCQhbs65L
Bx6Ld/L6RK7SwtCQbIKev0Ma5NLPYAYU4fEkaSN2e330ZHkRYfDuqcuEvYEk8KIc51FKZ3qyWa77
2Cqbk8oj9YDUH2+NIup2qiO5t8kDl6/TWQd9vytbN//Whz3E4kaPxJvaZnmIVEZEeNGZe1nayqcY
gMc6K6J/xwL7ycrJsWSPFawWKEpm4bobu4jJdCcg5WDAsNyP1POg6mOQkmQ5rs3Ik/ucpH/IR7mz
JaMUci/5upuMe9BaGYYmL1POvlVP+XMdeerQC/q9fQREIimSq0W080oTn3eBjeRgVmdEWhtxjlrj
lujV+UT+pXFLEH7yaCd86nzT3tEVIAV7r+MWYIhr7VpUio7D4+Xm5IEVVJDcBj6drkTZLmXrn5nk
7FtqXXN4XtaLPPZBedJWbEG7qDFXFEMDqYm0wcCe34c5jfy84pLiaJjd5ZRnO0OmAzeA5VOdVSj8
ePe66T2/6sgT1C5x0/SVYuI2mk+rqV+M6GwcNOOrYcKMR7tjQSW1bqcsPwo7IJ8gtJ+WXBPbUnmk
8epTPTIsJNr+1DQNoBmWyYog61NbksKfegNYp8H6tDna6qkiqDwHJGIOBrVB/zagptjcQa0puJWO
R9G+5PPezJv4Gf6GgSOiiK4rCgpCI0txJFTOARToKl953jltPTroRRxUS09XWLvadnYWqqe26seo
Fu4N7BVwOkQpH2oP7rchqPMmOLd0GQaOZddcp0r1gBC9izgijDiCUQKI54xCcIhfxwKafFo9DKPK
fGRFcAQacQwhqNMrS5j7sSMli8wa7np7NWSnxQzfWzs41Fl5BXorWeXGRCjwbbsoIhenXRzFNe2J
EbeHY4Rr11HNVkqxJ9I497XhrZa6ON/7XjDwEhRceGtCiw/mnN8NS3BwXQPEa0Qof8018zZLl01t
e8eOA67r3O2MezcsloHE1gIiVN5cJ5V9aoyCMMi8f6R5ekO2ztEKptu25dsvJJQmK3Wkn2fLuB+G
8SbECrUqk7hfz05c3KSpV27HaRnu3VChiMfLS1iIahsb702VvC82ur4k7eBMIEBHTMlQpaMXb13d
gGLIl0M5D8M+ioCvxQlLJeKaBpnNy6qnvk8eMnpeTacfM1ms65ZI/skoXnVafw/bDK8zh0VQZNZ5
YO8Uc9CD8rIujSK8o8XiL/lyK4gUvRACckAnaKYtNYn0bh49TUb/IxnsPQHmJJd6kNNlc4dckO4S
NbprdymiVTgNJ2q6UzaaHZQ8az/hVPXTNIh83XrpZTSZxpWO+PWtcdnIxDzWeI3ZevIUamvk3S+d
GeEj4jMjRRkhlNyOpZOZX9cOqab9vdPPhd/HAbFRXr72IEfZY1Tt4zTEvypy6LRpka2KrO+ea9Au
GxkFpBu00SmtzT1R7y9MVZmb0eKaxB2vJxCz9fwhC1Cf5umyqrDXWtNHI7s9F0mDIPQcvkzyqRoP
6kAX9ehgzd6dil1Rxa9JHZ+oz4/OzNkfdFH1EFj2sdbfHEc8l2ZzsM1w3UzXXA3WaYwYorw0PiZJ
h28XaZ66ZjRHsCFFGz8Xqvhs4VJy1U23jR2/jEGnj3Jyh4PbofmJsLYvQWHdoeU6K0zlDykK+6oZ
l0PbNR0eUsagDWs0fKHH11iwu9R2d5nCsAd1cSPn8tCW4SvaZwk/7t0rSgQwIqkxttcrclZPZk1J
3cSWdRE14kzNhLnXEO8dM9wy9OKagFBCehu4m+xNyUXdM6vhLc+5Z7ZgWqvdjLGlINfK7+ml+VpW
NetMyMMCvRVaM6EmEFlurJG6dnLf2O4vA/v72EKvxvjMba9fustJE/kss+l7KL0eTCVbxCyNH6lt
7C2h6gtmVC4oeYoLnF4JrZY++xiDMjMOgzW7zo7xmAQhewl1s8YXltHRhhbORd7uV5Tpj5XhzZwr
rh2yZerJw8umm7dWjGd0zHzuctq3kRgeoUXzRZO2TBNBU75ZleSyYgw4eyoPgXYAXZAywG7U/dXc
UKLnNTcIyv30AX3/u5EZ1d5gqrQmvX6dpRUcbMpfGIGrNGZMMzJNZ2MP6hVpXK1FZf1oM+9OYR+0
CsLhwijrfETNemMHZb6rg494mKh4+nINQ6FFfkyfZyt2fZnlkF5OOLxN3wQ6mbY8s+ClwpWGmWXQ
4hqy6nvP/c8UZJzpwKq5yRZ45GaTzo8ptwamcoAxoOgcdcxAo5chxRUktIwRnfw48BENc+9rMyZy
2oSfxL/KxDJIzsy8Px9nop6OvdkU15Oa7hhm2UR2t9Oyf9ZerFeF7rxvJH3uTMWBF1AI0RP/DHOL
qPVx/p6k7cqEh/FpurBKmpaBtZkoNCO7cZvwzqwpuSu70DQlAWOpYDu4ZbKZg2RPADEg5LyILp1Y
JDtPdE9j22h/VsUlPU5o6RNtEnsg2CTgQo0681FmmOF6ztblDIcK4czGVvKK1IU2pqKUZDwabX1f
r1sDoEMJjl2paGbvye+NKX0wHZvPp72yHQwSQfXWsT79tu4eXNgEm6joF6ZNl7fa8j6g8bwJr/2g
x7hsDFdUvlVMxZoDRvngnu77RZxI+rdko5FJnWQvcVWf+jHNVkvYgUsqPPk4cVnf2G10sEjHWxcu
TY3EsOs7guCdddWV+zzuKJ0ieH+FQBcPYBusDKvOvsVT4/hVZj5Xg9GtYQpI0tPz3HcWzGm1zQGl
RVHd9RGFU0imN7Xk3DxTBd4FpEjtoHtg8dRTyq40y70bGI0f66HyTWmle9UPT05ptFdmEAebxbWw
ojoFVMEpne4zWadPoDkRhmXU3rsaKS6KwvGSzp/aGJOr7nU/6Nuq7F/rSM7cP1yLwIOoXG6msoMv
wKF5nxux+cBJYN/pEPyvB5EIhOpE4k9DhrbouaKoSL+Yy1DvdN4WfNbs5YE52nd1VYyEW3NVJbEc
IDmzOP2p4gg8QeTFTdjO5YM9l3LjOMld6UJaNAikXVGVFOvF6r3bUS3uUdQFOwlJVKtYxu+Msha7
nEsyQfUjU+4WbSwcCGJHZwFscw3Id6nzB5CscActe7jNGge4+lSkK68nry8qEb9h/xqd0V4OXA2O
qtKxbzBZsC+NIF2nVg++CEL8fhnL7WKxeucoMTaqscMXdmxolX37BkzcgXcEu4YBLoMccacUG1OF
9dFKK3lhTEKAtc5nnxn9Y5aL1ic027vKQk+gBAY9YyGMzj1ElixOQiwx+SSkUup0voXOgwsgNRm4
s62ElEYn4aAMyMzLEvsaY8J0G9XG2X1j/rA7vi+oFfaDtIts7RgdjcemX9ZTbjzXE72Bscsaqgma
9KMX3Gslke0GNs7K5/GA5Qh6e16jLxiPpGYgLE3MOLOAwFvr1oEjLfp6bw1oBqiLylnHrrscp4gP
cZid5iIMRlYyNplQrAF70WZoZfxQpO18KB2jWmejM96M+iw5yFGDc84KLlJAI8eeZMxlbj2wWuMD
6gJB27TRJft50O/hLXlX0+KGJ9EBTgmmDD/BODa7Ia7BgsKiBn7gkJNV2XFwOXVTcqGm2H6vY7ms
F2LfTzH05ga8LJ0ssAccCk4U7bqYUiSlx7aj62vznVW5PMYyiJFhAxf6i8q/Ba0kGmjILS6I+EgE
DvHFDD7gUqUXynPERVe3y8UoenkiThryTaSS/HPksbrmX66kH9Xm8qSGjvSmrINbplrzTpdd9iZT
YR+ApVOdRkH1LN3R/qBJpvDAwBRO6OT52Ls4K1BM5Tpe5ugS5TP0pzAUV4XbeCvHNnMUZIWYGjMB
exLFBEqrB+VaxZoBt7RtL5o+Q86bB3dHF9p+bnLTuhn4Ui5EV3THhtvNQ8pN/s6rk+ZbOIgZHCDp
42szN7tzsw0/voXFJe6wzlhjbawXo49uJkSzH9KI8p21ILdCwCvHwYfyjvCdBV6xLpM0Iy6mNlDy
O/i/MfilS+zVUL56bAkrCxbxYRnS5Aqa4/LNXoqOZ6QhzXOo+vfGrKkvysLbp7PJzgjIY0fauvzO
qof1EMKiwL/o3i1D1/qQ68+B/uRDzejRjvMawrC+bBq32KbDQolvlcTtrujQSgapym6KdrOO+B3G
SLVrOHbNabSn6KYrQuuk29BY57EuNwksVpi1tOwQQ91dzfvEm2Nr/G/15L73UuV7q0W4jnuYRr4G
tG0gUAvxptQES8otyvl7kOENpVtIszQswvfB0OOFadr6QddZ0hIxI8e1EO1Ev4aNl4Y0Gh9qgDIB
WUkPGbB06x8JK9dKivYq0XyZ2OKk++7Qa72lKVq8i1iNP0pvcFdJEiCwCde56RrNRl9P4Y9JyfQu
7nK91r1N2y8IxgPoUO2DgKCTY9nJNpdcc0OO+1MmWyZw5vGYKbu5yJTEOjGlqn5eSg4fL/uIQh22
Z+Um2xuiHv2xbohn9WSwT6GXjrjcoXfPJaqSwdxAObpMurvRFX2xp7Ti5ITQxioxg/vMS6rHpZmB
D4aoGuUmb3P1KUPgU63BT4eekB08wT6cwMreCiu1TvBXTR/oXof1DBtPgNr9bhpeeFXpgTZTClqQ
tq++7m1JbEvdANpr6gZE5hKzJ0aL8x2QwcAAGjpLkkD39Fx4r6PFHS0cwy5dVXRNbkpsedu+FdF9
21ZYBGIDswDUDhS6gq3+bNzetpCUtvbAr2P0YXlRMVG6jlxHbIy0plTXpX0s3CB6T1KakGaUPYdl
Yaxg8UArJBTMide1VdRvOlTl88hnstHOxOnABDDBaliA5gFbzQo+WLqro/Z9TAHrtbJ5i1097Zid
bm/SemyhYntiL0iuvMqksp902rV7Gc85XTgbaWqquOm3zkx901hbswSkp4cMp4eTjX6+VLjVgC7x
q3CZrcv5TTi/I2fHYEsXx6V0dvVGJ9ALisRKcePTL16gNmw916BfPHrdZbukioYJvaEwIILZGu1u
VdO4+QYGfkCKBh/VY/xZxRkzLQv4kp0dTAhdZphehtoB9tzZdrgTtmRRxoWzVq335MQuTwLnc/Ya
2U1zXU7up+rM5iTGkE2hPfPjYVk+sucPm0iheXYPJiFQ93KukAqa0r4IemgNMtLpcUYjOxWCrnlX
DIaP0PMjz1VOEFWXn8YxqbneJmRyjmN3P+LPpK/ujE/OFCQ0OE36G0SEMzKcItTYRdleLiKd11YA
s5R4o3SrMmL4BMlU145sQICY+gL417SmYsv3U96ar6kbDIc5Gmkna7xL8CrMx6QxcHKm1R3XsQr4
NVD1MIiM69FpQdpqV69xqFkUfllKmxEzbBx08YpAS+rqsOXtJ1g6wZa89eG4YAhSNo9FU2x0VJab
zm2o16rKu8L0n2w7zW3aoLvtByr7FrmVuxs8RKsoMvO9Daloz2HcHhXHUEmnbRTHoRyByQIYv4vF
DKi0nIKdbQQvQdCJ3RSlxmmKevEe1A3/WHfzKdWDcxExSL2D0h5dpE3Z7KpyCO/SCV1gNYyOcRXX
w+jLwR4+O+CSJe9N3nsgVMkbHhb8NVFc7XSw0MZvhk/X7jERU+3fwAyZKzrLrnVyQp34s0NHqrYt
eZCYfUCnt33znpbBxFfYU0eA+P1Me6s4AtFSN+R0YsxPjRfA7Nmpq2lLCinyTR0gOBl66KDn2OMO
1W++WhKjX4d5Ufjd0i0vdhjpdZRr27fl3N7DG28e6jFvtmNjywsiOcV65Gx4jcdii+MNln05IJ1E
voxxWRhmf4eQjgze2nIFdq6+DiYr3cRCiXBFQ5ufXZaN3+UR26ElwEjTh6Rft5FDPGwroF3YiC5o
hK9Hd47gH7XFAR45n9ZoDg9DNtcbY5jjh3jBNKZD0X+6aFSIbktzqOfK2egZZBeiBh0I7hDlypnk
E3+1PTicuXBbxWeEi5LPsxt2Koiz94VcvMdRpt2WjSE4Nf0QHQvsnwRO2N5GLYw9zFbavVv4Kt4M
2bqKJ6cN1vlgPvW8qx2frrwLwrK595RbR6uq6eNNXS71Opjg/k5GvZkB1BytgRQq0Yn5nkHJmQw5
aa/1nBW3jVVhhUorPPGidpPr0HOdPUlZ3L0bqz9gXJjuljOjOJnmbj2I2rtsaUo9UypTYUZwXj6N
Caq3H1TUQVWikbZ70Z0Sa5ivqaAftZ3PO8JUgYtbYV+fQmt8rBbqWlEvtT/Y7vsQO+LYkId95h2v
ZhqPKa1IXJFMG96RofPmJOWnG4QJUkCMvkqcArKFqsYfplho/aQgU9lUi25NrQo7OKLGIK3P/BA6
sHd56SQXsvIqRttoGQYrEYY2wNxWgITLc/7vLCuN/Qxbde/aSoMULd6MccYDupBRt1deDFU1nvFF
uUw66go2XlNUBf1X59ZOVXxjBSUdLh03t3O7TA+xJqSuolvHyB0d8yhPx12aGG/Z5CY+Tixn71S0
TtJzduSO1MTwmLkwjWmK2ms7ZHMgdHSor/AvP84GnPJGVtlFQW6mP0CNBDzvvDpYV45xPtgvjosd
JYmGaOtNwZPKpo+Y8L51mudygyGCYcCSJdUEdnBXpu7edK5GQNGRiqs3Q+XxVe02xZ3TKA5Kt1lj
XrGW2GBuMFrIqMf1HtK7WKnMuF6yCqK5tD8qNmSf0/1HAhCyc3ZhfWvabXclIKFeKaYTl16FmwBg
1sYNI+/SzOYPyNjF2qoGxN42cTm7+oLTFt0uyzUlTpHb7qdXky4Hgxw3VbRItZlts91OcU1kGzrF
pnMwgbYebjwmrV4GYII+t39Cd8xAG2tMv+oeRH1zDfYyuqlxQLwCblp+iLksHoSJEUN3vXWHsSNl
I+oL9HZDr4xwSJ4do2XsE98fAEtMjmtM97g0DbEPeqM6GB4VILhtkd122YSXCM22pu0X6PrDE8zH
YtepNhUmrL1FCxafdkxYNnAl7MGZ5eOD5fgYS7mbmU2lxWVUNxHS3MXkiXg/g3mkuWO1J3LBuVIC
JAjaMT9m2SggE/YBbfcwHO97jHc7zF6cWGMWgJCeh4faLLM1t/p5XwVJ6Fto7acoNkMf2wSKz0CB
o+inrH4PqQ0MZInQSz0kWvvD7QKENm0ZyIjpYnjX48RFfAwTb+dhtvtW02OlHF8wOokh3bRDXDzV
Spb4Dxu0EL+HI7d2VC12TBGY7jFyU9p3GbXFZTq3ACAYuIxx2yjnNtYdZyUpDB3VxI8WGf+ql0kM
V1UN7g9duFjUenw7AR3RXZAv6spkEof7VFzcj2f0PPNyqJJdMn94OFMPpcE4YZUiHw4O4zhBMiSP
A8YpBKlhPHZNhREi8Eq1BZQ4rizgQLwRHMDG7DWXLc5VpPgEu0GY6Ttt5lhKjEGskgk3HzcVc1eJ
+gXxES5bCeR2CbGQL9HwjdSP/MMzp+6KGjx4zNG1dl69lIdySSfOs5iipGKBNrGa91REwrfsvDl4
fRGvewqjpyVewDe0Q8c5ZBGmGSmA72XaHoZmZBhAJ3g5JuEMOxdc61URFN77MKDqNaoNNjqfmn2U
cpsph3ICXkGH47CMg9gzsjFweVXcZzxKtGjGQzml4ZIgD7v1a+PIZTOxF65UEk8nHTOoyI1IRXuH
6wPABLqbtgWQFDpb970TxhT7si3LF+Tq/G5qsX2UMYjImvijjbbp9S4W5K+u6MfT1GOmJFSUmZmc
muSM9aIHlqk7bUX3kVkHO7NI6Mfl1itGmj7xUw5D126CPY7ZcleMgXXRVRoHlwztZFWGSt7bMORO
M4451n6T+jXPEdoOgMARTh8TVgol3wAJPBIh/MxDnlwFEvMpRXL+1HkkDqzEqGb0G7eNNl5vj9cA
58O3kD/3E3egKk44PMsqIGhjjvuDlUPXbIkI3lReCM52pM7PHFSNkGQ2Eq3Yc9Hr7x2s7WviNOkj
hnH90YLMoB5Ixn2Icdu3jLk/DhY4uzoe04vCc9ttvHjTD+0EPAseJ+iO46fyS45ymqsjNA2jHZhJ
aZMl3DCOw77cxhlSTTg/gybUPvrw52L2/WawcVaadjhHPrntxl6q+g3yPG1LDEYbjDsgETCljMyI
wN9AJ2XEQ9fTt9FZqlWY0v7s9RCtkzGOdjVP4JWZLEwb9Wb3Qss425QpE6ELxeqFObvqkFVugpMg
KN7SNHsdLBOhM2IPkZqhjqCcXw2jXBiNkQ7e8NbwK/y8dykTDIzQZzzKs6OdFPcIsBoV9jwOErLg
7/OC/wqe9lDm/OcfqWm77+XVe/69/fov/b8ITfv9A4D5Fn4v/xsy7X80/Qcjs98LRLH54tt//Sdz
kn+g0gzl/cYOKh1HCS2lJc9gifF72/3Xfxra/M1UtomOoWwb2e/8R3/C0izxmxK27XAdNC38Py4/
8E9YGn8kGXJTDLtBWNMOiTH/C+V288dw3R8UO37PP//5rzizL9OX/FqKGTfl2pDX+Gn211xIw026
WRuEoxfE+t465ohDkp7XntEkJwL+M+YXaozzh941woM112ypTk6HDG5W+hCjAhzMGL9q2Jibmogc
erpTbV1XUK/7taWBcCKlxFeKQas7MZ5D/VyeHXyCNDf+/ZL7v1L4fmL1XQ/fm65vvv8HUL/2P7Z9
8e29i8vi/4dFeE7a+d94sP+2DI/vy3satd178dNaPP+lP1ajq3+zLVaiazp/rCpmhf9YjFL9Jj3s
waxFVyhLn8fj/1yLjvMbbgOTvyQdVrI4Mx3+XIvS/M1RrmIFM5ygpCvlv1mLP0/Da8vxXOHwhLg8
C7Y0v8aiFBGtJKiuYCEZ3qHBPAXpd6vCg4QqbRByC3/1SsZj/O+S4v983fMvr5VtQU/mMfzrpGsc
oVePgblsW0Uz1CRTcIuAUO3FmKlfRJief9T/mXj946VwHwshXVfyaH+Zp86XKFn6jjGsgfm1Q2b3
Tx4l9VYsC8x7Ydz85dv/m4f757H8P1/NUsxb8HzbvOzPb2ysGShMumneUs8zUKIt+uEmijeuF0IM
x3H0OSgtP1fl/T+/8N+8TaUcy0StBTBuOV+m9OORhgFzZnyTLsOvUavMH73K5w0weWvDLFb5i9H3
v3s9T8FIdE0bEfm/ZTtksyKwsV+2eZSdg8MSthu2pGW4VdQc3hZts/tVkMTPc9HnD9djvRIMyYLl
wfkaQNSqTiUujrgt9HZwpcT5IEhb7u6fP8mvr6JopgO/FqiSFs/G12A1o5GI1I0et4CcGYuuumhf
J8mvsld+DhLULBFTM3qDmUUqfNxf0wmIJjeKQiFfUtDDMbAzSLRJRadvxXiy+YvQsL97MdvTknuJ
5Tn/bVV2kYWIosJpawZVvFPR9BgKrmV2LF7/9WenpSmFKxAEOOW+rMIKRHURcyvfGp6+TiunQTD2
pl8svb/5gjjXnfO+5fCQyS8pBqxo7bot3NzAlp+2pNcfLoH7i23j7z4yyUCcY7Irnu8MPz/IdhRA
kCQKYWu5athVy4L86JWnLIx/xTljm//rBiXODyzLgTRGpfnfr9GSSswjCnaWHc1NsfoVx+7LD7cd
83yymI5rSW40nnM+AP4SKTAiZ2JIzNNtBM5FrpbYDJo7WyVWd0tUaRvvp05U3KuXANl5QCatnnDH
BNPdP6+LL+fM+dcQYGul4r88UV+hUAZKgrsgOW47bjvLC1k9tbuKYtGW2ABTt9rrIrLfJmyE6t8t
/d9fmW0fVZAPgu7xlw3ZWWY7a5Y+2waxm+1mVP3tnDDv1LC4Hv79m2Tb4O6I75GJhvN38ZfPWkYM
KBeeyehIhKHfCNvmkz2tvxgCucCWyPu7tHb7X8Bx/+6TPT/S3FptW3DC/fyiQSJM3BYNY+qxhbLR
6657HuiTkhbW4RieEGOxKQ6l/f1fvln2X+WZuJNdvk8uEV9eV5hlkZpVTlhX2N0bSpOYFRXFa5uN
9W5s+/KmEJl8/ucX/fLk246wbFOYjmJcyjK5sfz8onIUUheelW/r2XJvx84ds7U9xvaw+ufX+fLw
//E63LKU9HjyuWr9/DpRDJa+ZRCKwIgwuHTSQd5UQju3UUiIxD+/1Nfvz3MoABibcyWfJSv0fM7+
tGhw+2NFxEPX+d1b/AsSlbB/P4j/cv9hCkQyAsQxw/dF7IH3ZUu2e8kgsi3kbugiR2/MeSkOQ5Sa
8XrMzgOgCQYQnChNjmqky0Sk66xwR3LosFoUq9HC7ATj0uBKaEumJXUFy2E1JaH3IjtHGv4QtSTa
IXGV5yEpDyNd7mDdZ0K+1q8lpotDhmEo9G13mhBR7ZY5GXuIyW62O01NU+T7ZGTS0W/Txj70S9M6
l5lYDEbZRY5eLGMbr4ChxmdNj+4MQhfRXZF66iVtwVTR35VXVtI5n1jY9DdzMIvbzEh6VPy2069x
6oQdUp9N7w/5h5SeZsGJ6kdtiJmjqvlN1qor530XlS1+91CClc85vu95iIOrvm2Wdt06bjdsY4yi
t41a7LPePEg4PfYQXjhd6+DNs7q4XUsL49keCZkeo5F6+iEbGGrfTG49KWalQz5+aoRJ7ovfjQza
M+YPG03sJcps2LtzYeXZystT3P4yFPUhYWs/x4d0Tuervi8rLPohrTc9hsVLGAdtzhyTmd3WWlWE
tjHzegwdvOnE2ThLsA86Fdqr2j0L283/5Oi8luPWsSj6RawCAxheSXaQ1LKirfDC8pUsMIEEc/j6
WT1PM7fG4yt1k8AJe6+Nq58JnzXX07mSHTN86pwWq84SDK9ZBS68KUIbNMYG2ziuiZ9ykTn45XrG
OBoKBswjqTguyiXqE13fBMpi1NiRxVMdlzo035mW+4MsdoEVf+td1BOVqe8NQzL3kX3xAu0SU2sC
1q4dL1OxNysn/8Iedtn6pjmTBGN/74XfDiw2WbWum+N+OnaxIFzIQ8ZNimcwSMe5gZepRqs3KQMs
BPtob1iYVxInATPyecGGELqYZ/18dJ/nqurxKWFI+Inm0oTEG4es1HLqx48sKFpYuK0y5WNfivWO
XjqyTi5SVT9x5Ko/KPps99RigB+OuuUOO9cK5AIb0lw3secP/ISru/RM5DGoXrddWXDS7hjuN+xz
0BmPO271tvKJb+3bzhJ4zYA8J6Xupi9WmDZaBTYaTYKlxLkzvpMHR2NPlZ000ySe+HFKrJNiIIY3
yybXwjbW2chh/B3JZd8ZoxArGHN1E/vLw97YRLE6vrt9onYymO1VsA4HaO3jcKmybYSQWnRoDy38
rCeBsIZIIlsO7UGVRuujWyPuu0GIMo6xY++DekI/mnmgRzwIPL69lYeKKvUOH8oVz9BO2HOBzdRg
JyPJFK4ZRHOb2RuP3D5FuAP2thwthqPRwpHi5gHLLqTb7H3wvsyxNUW9Hefj0EVXz4jK6CE8V2oo
zFAcks0zaI13Mar/+p6Vbaq7Wnp4INGtJV2NhPsEXGRsXiOvncJ0NtUYHrx9zgRGq9Be0rxHWhTn
dYClrNmCPZFuPr3ZWM/k70Wa4E9RKIE7yK22bysapYNfXYzezbBv5N6ZcG1B0rjFcLt2gZSAD1r/
I2P7N94oaKEqaQO/f4OEUFfpbA3Ld5HJxkX0VfvQRYrKnzi5NnwTQTdBSwgmky3HsN73tzIs80u2
mpDVnChs92gi0uHZqQrlHReh2zFp/K4+9dtm5QeclhuLON/y1DEy+fSzzKtlJ4ymq1+ZI7U5yqHe
/5mu4Y95ziT/wHW0pyRsGx4BM7hIOoNgzP/OUd4+z0GBZsFGEdXHwAQQHFd+08L5wESyxY3n98iq
DRqDk/Fztugqi6z5sFZs1OIGS2gU+zZG7ng3AeCsgb3vWYcrSfEkus81+wVH1ElFVOnNuPz/URt0
d4QWMbY3qppmJ3WQBLECQEo1wdHUmXNwci97RNlTf83ViqJsC/hjnShRR3R7BZGvsLzR5ZYa5b9J
+FZwUVLy5KMViaIDsA2f0HJGB/OB74L842Jrrpns/YwrqV4mnxE+YmiJz0ON/tnuokqeNupfng2o
oa/C5sFKPTPZL35dOp8s3z50YEF3V8N867PvRdWoeb4ldKMUQGJzb81j8R8Lv296hAWpayYewENC
wCrQtLt7fWXEUFkw6O2e3ZZjJ21rUkvJfQ7Nx/+HK7jYM7Z5Ac0sn2g1sDmmRABZhbHurt6QnJ2g
yU8sPvR8m6FYuUyUYRwI7WGS0V/QXA+D1NGh0fq7sbCcYb9D9WmN33Ia9pfFqX6cMDjmwjm7RfhS
d1MLwEm8b6jzc1G9o3k4e8Z5lqptE9FdA37DsrzHr03C2Y5DLKzBpDkbSBOru3R5v91tV0V9W/BK
bdxuSSCtBifBeOvhvuBXCE6R77RJPev+0iOR/+OOY556oGzkFRwD5TGLEZu3iZmLiTU/6uQ+wH6E
Cm24LYkXjqdGHS2zEwDW6/wBqcN8WUC5DaDGOfDIxLsaS4XkXUfb3P2DNmS+/UFP66FEY/Pai7m7
1cEWxoOmq0uuHdhp8G0UCzKSX8Pewr3JBc9YjGLAeYEpNT572qV+LaLttcAgypbAMOgq+UVO07yI
kx015YPXqf2PN9ifcISCi0ty2QM75kIlzFWKd2UUm0+7CeuHjkW8RR21aEJgxtH77nzNYMTWUyZe
+2jIvZIPxI9+L/MGTwlV0Caf/QlfczWPv3cLLSymp5cxFCgzh9V5Jj9TIkHPtu7Gn122csXi/gB2
8lPF3uMg2OSwohLpvnIbNUgSp8S18aId+l70/2WUsCUAqyHbkrBa0UTuMwNjWZFelzT8h5W62eJ8
uoNLtrpDkF/ss7aFejOgCWmX4TH0bYA8mJl+WRQ9/5XsbJY/o94W91CQjckqe2rrkoV+t/3Dfrfe
buv+r5XBdGgXa7zP6PzTudXybVai+K6LTf4b5nDExFhRUEx5+2e1fe9pDRmDXF8RHrdS+Mst5C/T
AENynQ8j5ukmWjzxQzzp5wrj4snBVPWyjduZsqg+2JZt/VjoHC5tlHVXa+h7TgLDmyevjrtpJFZP
qCWuFoXzJSPz+NdSNTclxpUkINn2qWMfu+NHR8q0qEijcwh/5hV7PfGm7F7X0jlUY7AfhqAcUjNZ
LI+mxdleq8jDqN246uB6SHYKnAeJsHMcCp7E7GYw99kCNVG1kJPuF8s5EvtDaGEMihEPBbedbFlp
q8z3/w351nB9thb5zoZA+b8LIs35akNfDlSjIvZZUx43f4a0t4g6LRz3uGQSdbpTOMA1dI3DoUfD
h+udbRVFHCgDucJX3jWvrA2tq0Nqmc6TH6XVBMkrMYNw/vO8zE+ifP2TTX71YlqS3WNlou22EyjW
o0zAHlmy5sNFwPQ6RkiewhKb7Fat/mM5Ne4r7NriWZQOtkJaeFQ0xWjDcKCqfSh2NngsKHmodLhU
F4+7LA56M92C88tPaJaW1N8Rwa6g18ApjbxyW2nLs8VOtUJKegjneUv4nfPjiq8cxd4wUKeMrAmH
4ArVaTZ6Dj01t0INwwPFX59IrQfENtLni9PwYSiqrYFs+lo+lviP/3hmWF0wQsUVReXXbLJNt34U
exvG4TZv5qBrLvLjvjvqgSnujpPFhdwUR+WMf8ppN04NarvbhW8JkZWdWwnFn+E92oLjODOUjfum
Zs+47E4O6s23sp0N9ZLTf8A2eSolhfgZo5D80nY7F3cal61748Ix6+5hY40j9ht0aRdXh/6OrGhq
qVTsBogXz9JwCLuWuiOsuOqK1rJfvdzCaBBS0NJ3AbROKq/YlyS0xa6Pe9F5/H1aOtt1aYytnN8B
hl45PiARbalZtQ80YYm66abzB3STUdjnrzjH2+mpI5wRjJT1D4qDxEnI1tIdIpEMk7SOrttqfgw1
/o6obf5BR5uwHAGaeVZUc4eWYJ2HxSs/JmRxSD2rh8KausQvcpvLmXIMSBeRXMmCTHhCU29QkGKJ
npDAciFjB6fQijcVrR97BT4mFYPbnNZlq44rl2ydbH3fxHMIXkJ39K1NYVkp+AIOWp9BB8IeaHi5
fd/s5ZuylHebqwxfrlsefIqe2zo3wX0gCGeYrWZ68a0cmJMHVQfrpc5ZW0Nomqu+wXfgE+Y11kUx
PJp6M5di8qoDL4/z2Ose0oRv/M479kJhjox8/ndv8H/JFRGgJfvzbFHS7aUSaEIKpR7ppFg7Y0mO
Gct0Z9wXG+jVpS4fSowQPUiKkxts9hdKlu2PdKucbsShK5IWLhG0WNudy/kUpMx/zJFP4A87BtGh
irJDTFNsNjCCwGryYvD/oNFV7UU0juCMbigJg5PbdziAW9mqk0/12Zfhl7NDbRqd6N5rNu3Eaz1f
SWqQ9c5BYb01mxl/A3qaf4VZKB5zbDNI1StIRPv6n792+sHYUj/0Xbt+82T9YcKGyw9lfhsHJsgv
QOH8W925p1Dk8zNbkZtgKWB7bK3is0UnKm7sRm2A49oPDD/XexNXrl2HLrsL296fsoCxUuy4u7gr
VRidXYWPx+NQTJpGO28UD8XrWE+os3qfKXoMI0eZQ9ln9XKKhlW9QgSMgO5ts8LTklU8sVT0n9yM
eBOa0aQhZymVlKbAwKwU17Z6WEWT3YS9370vphN5UgLL/m3V2N7iBYVgMjVj9oLqf74gN4SSFQU6
8A/GRkCSuzjZ/LmyftvNBgquAtVTJLPWfbpM4t3jn1/q1u/XZKnnv9tg/2ay5B1VhSySIO0S64Sc
06Lp7SpeqCNx7taXYsZr1EJOoLZsg7WLBY029gotXq2xW/5BxyzOSpu3QU64OEMrw1AtDPwcKHyA
rhpqjn8m6jnY3Rz9Ebaq1ay/Rd+jvJUmOzL/bT6wPnpvo4pcsrJgSB+IYg//C9Ytw6hztRTF+yhs
Mo4IzD2qWWAbDhotcLhzJqdh0f6DjFnExlbWPUbxUN/6s7KeuvraM4CT2z4Qol9J/RQRvzJYJPOJ
eVqjD3rZ5O+CuB3aCaq7TxEqLy31Vv9ziJy/hzqy/VnkLF5c21zxHBZWrVaOsCmh4tV4tp12PgnL
xoGwl02IMb/ETmxGF9gDwcHHPN+xpASNg55kCjErmXK3UtNYuLiiPQ8oPvk40FEN49ZD3SJ5+aBz
vv1EF0i3Snd04FzK3XWQNM84Ogj7HP9MoaLUX1vj3w5D4L95eYUpIJ86f+bEDqf+MExC8n2qtWnS
eQ+6+2DtAcjxgNRLGtUa2B2GSCs2GF7wMLZT8XcCNwuPDe7KI5GOYPxcSDqC4sm2y1QDiZrTxd7F
VzFwqKfRanwSARbGJ3GNheu1jERNEWqEM6WQcNBg+wt6pwOnh7IPAa7m52Utawg2A6yKJDCzo5Mw
DOwfK7wadvZhtJEBD0Hng7XNcszbVS3KuFnncqC+o/5Ku85rT4wSqqvJ8Ap/rIPA/GTsh5c0m3WN
0Zc5033LEvZSEjI+JWUZcKqHRBM9Ru5e2SlsJ/vRmqMSax5wCgT5XU8rQS23jpdoVUi5MIqxC2PG
SzfolDQnBL156IsxDuHs7shv6+eSc2/zpv2dQQ1h78MyjBjI3QmPTybXGfZdLvlcZ4nhiQt8P7Uw
OBG0Isalcu/JoS3LZc9ZeUyNfZW71WwRvS0DQT9sPCa8Wti4e29Tzc2iJ3s47OjiJqpHW15aNNcR
86dgelJcVaRO8Mma1OOoXTGvBnVFDVoH1l0HnLQ8BD0gpLjP2/61rgdstf5qMaEK8Iv9N9uMbGET
FTQejPxmJtluTWwhGj3zIErBpdmakhMJkBhq2a5gSpFWkqQmSqxZfxbu1HGArrOek3We5I9rlHzv
Ig/v4GAiDIF2LXEu+FY7ycR1xXbvobQnImRwu4dgDyAdYCVU//E3+j9gvSk1M6zAH9IZw5/BXfer
pLpZj66FWTkpfcSVpy2qchq/bfC9uGHbSARu4XTm0PoLs1olGLphosOecIymwH3fcNmTzedbQp79
rumpETfLL9MILtvGITltkL06e7wOv5hqwExR84GJ1vygSCYOEyuMVtgbkQVSuevbgTk1KVVh2lMV
8do3VkerNthRd9NMnQIbQq34lCM9dm98qGs7zKW8OckM31Syr52ZYrtFePOI8YtcNouhVg1btmUX
FXXFVQzo5PAha3gFn0FQyN/8ztFLEW4VJZbjKgivRdT3t8Cd+LVCfkYuzsBU3l236Gq9qavRexdd
TlcfitD5K+QegmkMUHSmwy6sF3sNwypuMQntyYyhdnzokdA1ic0p/zLYXdukA8tv9QW5R2W/Mt8R
y303V7T4jh9MWO8abHfMAYveZxy/RvISTqXtJiX8FEaQtlWDqqhsF/tC3hrIS1KLX9LL4aLsZrSg
LlOmWsQriKKUAyCBbAXR8agqX9XFXTRgHeHSDIJoaQ/I81HiY/RmfwjcoOJz9ZNdBq2lzm0ra4wv
s6nbLVmAS7WPIbfxEuPIVbTTpqJnd0TDbKVmm4NoOdorAXEX+wnwKIp74F7IJlPTCxfAdgs07E24
TU9q41XSf1JVNwfJFK11lrIrHOzEZ6BnMPGIcE6rqpsouTmtEcuPtgjjvqyBQw4kPtoJnxfOKEjL
QZnd6Yr69ZB1tVrfZ9PZoBjHKiwZOdJrpvkaMJp2LMK1Dsxv50nDqjNwHz1v9k+5u7jt2+iVCwUI
nIOC579snJscAk6OhhTg7h0b96k+dMY27V8uksm9c6q2/Z5t1aE1DQsatW2x2LYwC0a54A5o35PV
UNaeKn8IgS71laveGB70GdC6UFPttluETdYVuBsljQ9Ui4oFPnOCWXX/Km8w1olwuUYezKrd6IPc
CjaoVWcPFFiQ2lC58xvlt35TTm9lyXwksTzkmtRPU1akllWO+s7aMLbfzjrzYG8H13brYc81L3So
snBkeCW9V1ea+vphg1cYZymejdf7bQyTG/t5Vmfrm7P1o3e3zEBET5m9ghbwSEGdOdXy4NaS7hoc
inkOQPfNke8/TlWrnhn4FpzH+TpY1lGYDJynVKGKeKampUFw20ZOPCMaXt6zxhLq4snZmx49hgrV
yQ8ya4P94qGmNDCd/4L9xTLAoyR8ZmZIAw6eKoOfcplsRs0MNyJxpJIgZ3GdZt9LZ54TcUtUexc8
dT6ME+7/ihp7sX3W4GIsAZ63bhNaBwbZRZPUmVr12Ywkn2Lz1aY5L8hIf6i7C49LBhH2U7EAavos
GgVSUBlbrCmCjqY9VNY6QqjvKvp5iO2BW387Kqs3Kp0NDwtDTOtKM8jBWFozK7CExXn+Eu7UT2lo
b/tGJ7H0fZK7ncn/ISy6Oqdad3iJshyWLihveKBe1UIOalvrZVcwz05t488raB8VDCdYNpgTu2Ad
SzynAq4LfpWyQFw4VimkDTJZBhtPczyI3X3UnvFe8FgGYBiFnr4jhXrpbmdlBpAI4+yjceeFCxi/
2otHN/xXOjkBmFu+qx9XoBGPZaWM9YxXz3/GKgguahuHKPrYXFx2jw3rHyjZTuffIsvu9rvIC4w6
zxtN5GWCOF8da3IvohO6zQn2xAYKB5V3XYbyoauK+mVVwWwfB3cTI3Vln/+JrjMhuukRs1WZTd8M
yWjB9x4K9mntmZAcMxvv1a8snxS9PE/aDH99x6ubN7v0koGn+2Efsv4XhZimVx6wfOAbasLqVIjN
Xy6A37niEQkRJ+UWFkQqRS97sLOO9jOkl+Wd7Mrsi9plutMtt2u8h7XacP31+XxclZe/qC7iao4a
QQFpjZrxeGd5ZMrtlKeHplPV724oESGvzt5TpUwCZfQKsYpxjs3wuULU9m0g4sPuzWEoJBLtV9Gm
np9ZzR1nauX8oi1mHSKY1Y686GwU5LjqHwGYIwddF8maxxKd/rF3xKzBVdTavqm2sq6PcjIaPxtE
AEOMjMj1fDZ7zY/qG4V3/OI2JVV/Oc7B+lBZApzJ2pIgdgyKomtfmskGJtfjHWLxsWXulLTR0oM+
dRr1rpvwSjTQbKcBEAT2fNc2mj4btiscisqRFYge0ptIuhhk+Rmtu7HTvmuiTw3s1zqIaoQviWNW
8PyFuatrXrqsWH4p28dvxduQi7uxGhmyoeX3/8ldSJTk/HOZZqKfANmMcGViF4gAEKk80LfjxrI0
dYW7/ufpvbxjg1exPBsqcQcQ2/DKL2v3IUD30UHPDK6pC5f8ty14OX9FOQtr7EPVht3Jy0Omn1bu
H2xGh0EaWcN+LsbaZ4cPuG/DZL9H1mHS8HkvPb8I5bXrET5NNdx3TGVyeFngD1x92hGVl3G52f54
WmdFugqDZcb+izC00AN3IhhdbPafzqJZ/bL0YM7OuIdBCrtNS0DaqfffbV534jYC673cehkd6M0e
BpSHCnhqf1C4s8PDEJJtcXtdfKP2LJmPwr9l3LeKAHokcSk1pNlRGHZO3jLY8dwUcLXqpfknBgcZ
Y46OE9F+l5dzjGh/JROlK6H2SkWJ3OMyZakl2CtzO/CNzWG4tRBDV49ZqqTKPrYsbWFRMHsNwPx4
G/kR2COthENOvBMR0+4cIM2ubjU77v+2SIHzaiPZMtEaxmsBxhhGHwpj+/Z9weVojkhXd4pR7t5n
B8NoCGie0i0lmKbxT2Hg5hHcIg5zbn/jLo/1TCRiLOaysz8IvHFe+4nryBW4L8/+LoGAECBRW9xY
u2zTsaz0CAfS4FWyM23922HFeOeKH+mmbjrnD0VJJVNiIPCZraXMfnuts1Upn/W1I90rDgeYO94E
Ly/ztkNYOVt2xhTqbWldrLYmIUG0TAtDu8iHc8Xz9hawdocZMDBFOqDmgOEzksDhYyGw8+qlCAIs
x4TbOaBRCwBy/XFffFn/XUY/G59kJ4oLKMvMXCY3ZNi2uwhp4s5yivWOCZL8bKrVHtOxcrvspjMe
O4RuEdF8JI1A+i+y7KMHkEPzcqgdb3gOqxKYZmBqA+itNjb06xovJitrf3mtbLEtp1yMErW55YXZ
2UIWGJ2nbuFHpLzBJUr1hKViooPGHGjvi3mouqLkh1a08r/mGkNtGlULfnY2JC4RFNkEoniyVpuZ
6ybDFpdRE1zgN/TBKZiyofs0XSUcP9FwB+1DCZx3eEcLMHyu+RwAlMsHNvVlcAUh7VOH5yorvS/V
qfJ159tbgSkBmPUu0uedPdgDFFEiOHc4aP7WMtKllEYlIzM9nYqZUeANNqTAx1IiGQEd3G0BfshS
OfivCz2I0iP+kiBeV01CAbke7V+FD7U9N0h9omSrzVSeMIro7tapLebiO+Zqebur3BOfmZ0PNrk0
cpIbI7vMDRLPbN3wJ9gdpsQXlMXrylYSr+efINdUIljC1UpyAWYdOOxLoGnAbKfQy12+g7KPZ6CA
03EK/G64MWvrzLdrRZ93CKY9X84+d9qsUdh4zr9MclCmS+5WAKjm2i5vMIEvkAzCsPxy64XNKIg2
iUZ59Xv/bqFY+wYtV/dp0dU0InXXy+BpwrclX4JhWaDP4D7NY/YC1b8ZbYTLPoJG7La6/ttGQiwg
fUYMYfqlW7oz8pQJb/Xa9cDNKNF9eO9yue3X3pmeF2deP9j95fUh9GBZxcM8d8zwRe79DFVlWb94
perfwzqL37n0l89gLKBL0HxR1s6T+Q8VU1nHixv0wCCk1E+zSz2Q+l63sCAIdpOngWE+EWcZu7O4
cOz1x+/LTJ34joPhplQSNlCzshC/L2nY+YNtnXFHjbb3SRnGwKGVrF0vzDopnNDZdEXMy6zfnc3i
v1psL9Fc9yFG2q0o1pxdRN+ByapqpwSuyAfuXzB/lCEYbmHjvHNDQjMQifVOTFQBw1F3LWYiCKJo
gDmmJ8J2wq7auyNCvnI6Wa306gMcpPC9W10HbRKJTWMCq4UQF99y3Iaa+hrTskF8Cc5CKazrtGBc
dAUAjuiCXNu3U1JyavtM0Zy9M2kYqAoqy94PPkrCb19qi4XpgqeMRKAMUHulh+Loo+f6O2i72x7z
baNwtqxG9A48U9lt5xpv834HvKiC6hCOlBMWrlO2pLAj1GVzHH0lVgT4+fc68xjZL6a9U8zYr3SI
2XuOwDdDV/Oi5o5vv4wSK1fc21W2jN8FpNieSGpq2njtmt0kdREZjWYUD17SFMwHEzLlCcfZ6w6m
HSc3/R90Qa3vSAKi7m2cIkODP/H/vsn3uYQX0bDNTGpnMg/AHMhuCRAeEiHWVbWd2uVytbQtVQcn
pQ9Z6EcC/92Sk8KTirAG7B/A3KCcnqq3YNio8vt6wJM6lKw1k7IvnXsFA+lL8aH9RhQh9zjzqvrH
9pDJXPnATOqWVfKVwcPYCKlpIucB7S2DaH6s4lSM8EtiJAEDWT7S8h/XmQowhYmwfE7MI0CFUzk9
jwZaXdzCXlVM1l3AYZJ9ax27NDyPs2r8XyPLyz88xghilnLB4m+ptVNAMQBSxcyy2OJ5ixIJUoER
MyHrUFpsiG+PbjQSUNADS6ekqVELxh0QmPeM7r8l3gR1xHVhOjzk8zSuCMMqHjBnrLtj4Xvbl5CO
fArcyv3oZM2+prQIyYsjhqwP1b7CxlOq+ctIM7iplmnd3mZoJX8Xn0SkgCEo9Nh29IjUEpNITV07
zwLMX/7QmM5idjjxcqUwi+WX5WmiO+AyFbScSvtfUm+t9dhH7gjh1UYGdfbKzIe0XF4ZG64ejjXS
KNRP+9xShm1OcQ+XiUn9wNGAx1dbdnY7FVPVffqDC2BEgEnDW2yqbYnLFip1oqtswD8LaILt8W6J
4GGtMq5xNfAzwv4FMhnrFhHBhc1JsMP1HKw5Jai051315q6ijjfyPoRcBqm3CCjvkBNTZPT7WPw4
vMIzzvjAJShCA/k6IugKrZseCyff8VAwngGgwDzJqzdxLmm/IWtqRlv3cmUJNKPWi4gPCZxLXpbR
ctyi3HlstS1+oESOEQfqhjXcUUN7Lz1v5yTY1/1H6qr6baFenuOSsf4319mEnMLCuxCP3gJ4c5SA
xtAbjGX/OuE0QOw5SOV+915ddpf9OoL+KYpSFF9d2JG5oHVeAZTwWrhwtY6K/9iP4gmflqldb1pF
BRwH9YzqKo/WDXP01o2pnpbyvkP1BIC0FG3x25kAt8GMyeV+CkyunC/kBfN0KBjQ7W/8jRCPCd6h
zcnagLEnm5G5TvalQZfTQuhGsDKB52qKPZREntXjhiVWD1Dq+D0YBs7wBlowfIAdAf5kzPS1VLQa
MYbzznUSpM2I0wYPG/nB6gHYxAz4WMCxtsmnRAqG9+gUMv/N+JkGPiBwdV6spmYXK2A+H4oVFUbs
OD1pDdredHVD2lk+vIbsEe9XQuwwz+LXh/g9cBCCZK1DKqi5d46jUlGbhm6AJqFi0tP+8uy2Bpck
C3ekcN8ZeoBjJX8IhjFSLFjlRUdgoZMhflo25tOGkS+TtCyugTpknyQ17ESxRUr0f2ZhWueBAgf/
VclFpr/KnVCSW93b/FwWZv68uN/qggFiYlftajIaszbcU6lmzMBWVRvnENKyhxfdtaU6I9Brm4ul
Qrya7BEw76dzZgEXs6cRuSCVUoiJxvjCIhMyCoUKYbBaweTQyDSKOxIfNMfekT1d6SXzCIxaUkRY
TYvIAg3W8JV7XTneGncHghQP61ItpE2tzRelyNwf+1WWH90KFug4mZ09wsrz8apnpCIQaaeNiT0s
r79ib1QNlCKLgsOCWEffRVZeaJRwy8L03/dW9bS1S7+8F0R8Tfdb47TTGZ1fXRyaZc9QmK5FK5zT
Vgn5XkLL+Bl4iHUC7ThbU9U69XUpCVoNkQdySMDXXIc9Z5XV1c+GN7FMHNS0CwnjrpQX7MvlG0/v
2p+gEXr/wPAWAEmGcUaTuQ3Ndl/W9Hs3WQlR7cjv6MOA95DUJOXieRVOdprMv3pVoZfuLqaYJEf4
nIsrEY6lv6UN10cBB0/98twA9q+as/ENIduVgVtWrMM9FLbqnAGXZyoL8wERWVjq6T85aegTNlAm
Hy1F7pO12ZHGeNuw9Q5JI2PfNJx3x1xRESsQhOAJVYpmKrF77lfG2Lc8iNLzBOOdhg+YSYYqDlne
gBZJRFNJpKNMxXeTlgKN19EL5uAdaDkShVIjBjh2JDF5zKF9vK6yBrt99BUC8yNw7FzfKpu9yBl3
PJgro6uau96qSrhqK7w+5nNTWcDoXDdC6olIsKZTMGIUuENOaLjp9lG2+O822MWtM7G6HFW/RKcs
Ql71YdkrBQztz9afnU2L/A5RduOk+dYBMvWGAl86+yV88agcoYu5GwNPsAP06Q+TGCEf1cyGQCLx
vQ/3niPRQ/JVi/JudZYRsCbSWE4Z/J3LC29DZb8KZ70uKGsLcpnV79ZT5hjjX2wrE0S593uH/zTk
LrvpyCe3Y58LnZCgPcQBJe/QbMy8NzmckOY983voji3NKfObTlvVk3GyraCRcxkBtY6x9Nsw7Izp
0b2r4a9VsiV8rEzWDn/6FmHoJXLKDdNiZFZTs5PwivC76OFcQrHMmYfblGOaKbWzePjn4aQ1zdOw
tPb0NimirBpsH56FLgcZ9LgzP1Wm/xjbcK40lYsOyQV0nZocp50aR15Igin0u+WMBLKlnEhkyTlO
ZqZXnn84UEkm6mgkGggsk/7l4VqoQTrWCIKsfNoUoiGmj3MaFVbf35SV0ep2qwPUHJsxPSMK9vjh
d1uEbfEW2LWwbkCFWPPTPvYb8hVoibn9sC/kl6EQGfbpox0r27k3AoBkCqEt6ParTBx1PCWsYgdc
V+U+bnfQGFRV3YGoGxrnYY7qeQ9RxFvZ/8g7rx3JkTRLv8q+ABvU4nLpJF2LcA99Q4SkMmrNp9/P
q3swPYXqmZ25WyyQKKAyIzM83Ema2X/O+U4DvBqJZF3p1GqdGLI15QHJ0rjj07HR7JMypvRkbEsc
e0Xu0CnIyqfSuCdnYLjaFu65SQsJVTSOyrPdSVMNiGJFL54IEQ4TNnE4QRrMiqQZcAu6MoeiL9FV
+AaHjIOx6zD63TtARNhhDvzBvodpYNGsx84wojRFNbAGhGt4g5E+rcORzWp1c1L4wt02pV/LKDbo
IGrefNhyUnJHZgLX4ry3K4VIwGIMTf8wyHKvMkoycmF1zwOjljuuM8/Sav7K6b6KtYBHmyl3O30a
4toOxqljSjZJmLcjT4Oho4tgEGqsYHtI5pbGuXw2MYJWVejcKVO1gR8A8ERU8/RU0QNZjKPGlHDh
xvkM1X9aYnTIuBvokfJHADvmNQzDOG1cJE5ba7cYxIzpQmWczFIx8Nqcm2Ym4bhp0FUWABZ1xFhU
FHnjjmNrr7tSS5/huCMDA4mRH0YKtn8T0jC9a6Sj8cOyNujsSGv7xVqK8N3BpNu7FXbix7S3nfUk
K0uzyVUpe1douHkpJINesraIB4IweZuWdMdB9nOHzpgEUOhZIb2SlOB6CtTt/wEE4v8ykV/9FLeu
+fnpiOT/P5HDJ9n2r3P4h4+y/Y8JfL787wl8Rbb+Bu2BpKiJXnsnPPxbAp+09N9kLFMWR21auGSF
8NU/Eviq+jeDKDWECMdRMFs4RM3+jQah/c1Bmyd+Zv091G//dxL4iqn+x1SbRFIQBIDjGH+KJmZx
VIxNL4ltvRBKMbU4YsuH/Ple6FCmYKktGAb0Sdomo9Qf6UDU4RoVSz1sFwb808qYsPy4YzSnv0ar
U9uB3ag+0lqDk5SinZz2CbalDxMaDljnWAflj+5Os27TvVazUJ7MJCmR4Qtc6vgia/pnonwSBSXM
pThNamO9yFUz7uQsNemGEMOpTmsgxCFLAjPs/h5WqhyMX2EJYm2lOIvyXMF6DoSxYEme9Cn9Coka
kaKbKxiayqj+ymgNGWGOESFtYYaN2tcdhZTDTp2w8q9qJx2PZCxRDuNiLB4k6hypEe3RppwsK/J9
DhHx3kPWMQyQs6I9KGncbFH/cbkleI49O2XfYeaMOhj02y+zPdIbGdumBB2HndgF739/E5TfPON1
qd855cMXhbG1H1jjmRcs/ctk1wo6p5ZzmLdrqGoMM6JuW8cc0VeDVILEFYNK2w9wgSO+6/IT3Bn9
jKPZdGudmaog49OaAYMRnfwP0upgK/kVoCBnTIPJtViwweJ2Ts16k7Vxf4LBjeEbcxTHoqjCD5bk
KT4jGfvEFeZtx45x4vVbyb5KBgY9CrNtVgt5zxyjJw8/DNWNCbNjuwqJlneQIfmxj4S0jsPEfGcf
TWdc3KWsrXSlx2khgYIX72wVxpUcOhVJ8Kg4cLiERkbXIKcGM8H5OjkhfYoxPdrGkCVXQLmIg3an
mBmr73QPXNmKEvTyMK3bsYdv2+uPtuUc1Ri6Ew7CDGPw7FxyWMFe5MQGrRiUNpmj3cqryKy7R61c
cKeL0TlglrU3uBH054T2CLzn7fSREhY8OuwvLup477MEAbfr2Ige7LaBkGTbe5Mis2PNuOe5bdL0
q2ZlQb6tlNDT2jo/MLqTvi2MH76k6+OMcSxnzqtpOJgjWXJ2c4dWTiWD/SliTvdu3xTJuYrzZI3D
Z/JKjkwDPqYqJLHSYwK0aH0xe1a1eYFPDUyfj0t1JId6kQbH2VKDb+moNfmlvtP5Ntqp3PaWri0c
NO9K0zjRMYFaWTsvcXsgr0++kinx8pA6A13vMqK9WOOkwf/vGKg+uaDGA2raOyzF6FUmQnQgvSGf
mZRJN2YVGjov0K9IGLWv9VX2QpdE/bhkFpuWOOlB9BUR6LypdIprQ1newwJW7CbNlfxhcyV3+HXk
1hNNjfRaCWcXosse8hy+4JiTrMtL2TyTVzT6PUUe3SZ3phHsIUL1gpT0VI6V6WVzxZCJUNv9ME08
jaGxuPtQiBHaODmK0Uu60Tqqczse4SJqq6LDfHSPeT/MtsB5nYxO9aHk1t2RVuolGyTV4RJrM+ze
jNi2fHf91Ald/VCG0nwGBh7i79SXKy15km8QHvMolblblUoKrGwnjqCBZ5ghI6W51KE1+Het6u4X
Nd7QOkbeX7thjI47YEe1xhCMOnL7ABd+n0SyfbMNvQ5Q2mBMJtR4tVVLjfAEtJbonk1/A40N+0VN
x595SsP8hopubbVcWx7tPref8DA+1ZblO2m3XxgSDwu1aHJjVV48ThIrPt+lm5gh92hlroihsuAU
sqZL1zEGBIqN29KUvjEGXcJ8jm9kqMbMbdUy/hnpOFw8fNZMskIVn0NmjcrV6lr8koXGjn/U99UA
iVvtO92jibUOhogq+xS7z0OhEmZqK8ta4ztPfqCvDBeSatWRQam6mRR1fk07fGiJOajVI5YchzRc
Tq1fCsuaDp76Tuyd1eUPunWMvImdp3SrsSYWw4w7W1FCHW+ply+2ScN6izejrgj7Lm/LZFmPPQ3N
VL1jEtimik0NgAgxZKFXy4/gwJrtYFELAOi69ONQTsCBAnVtwCNedHJluLIgB9DUEAEDLMbpURZh
Ags06j+oAqmCghXrlEVJRLVEy00+AuI7FIoiX7Ua5yuxkp0YgHqqSXlKcNjdGI8rLgS25qxRHrhm
BodRnmK35beo1OEAHIAnbxdqlV9Dd6erW6qPNX22CQNWaeX07JMXOVU+cM862wJi51qtBv0t5nDy
BGWt3UWCCw0BT7Yf4ywbLzHQ5C1b2g5XYC+tefLKQdNl8omaXSDm2F4IJTHFv9d4t2CLkRjXA3D2
TV8Z8+YeQCKzNN07Qe3kRdHxqQ51U98YABpfOpDEgfstUR9zAO6eUksMs++nk4O2DPpRrvPlZ9Bb
ywHb7pQnBjad12PU9eQxHN7KSZPWJFrUd4uGRVLCY6K7tOLor3xJjjJWMA90+8yYz6VMcDnLoOng
QhEtiEZdDwATil2nG6tywfkuN6L3QbdlmxHY84U+HvHTlcQEEEEsJuqECi234yFVr0Z2RBDCCTtf
6fJw9og1vOKUVoxxXpqLEivyzh4bdatJjbiN1aQd4SzqO5RNi6THTFG2TpHXOnO6md55LVbWFZWa
ycrkCHGVyYR+tkMzX7XR4kqd077Enz5IygOeDMNwq8SOn1Nk3B3YHCZDQ3ifMBKAW016zuMe0avy
8A5H92l+o6WeqEN1J8VSfUrJg+771Gbgk4dIOpPQeF9as7lY6VwPrmWU4dkouniXtk33Sef5shU9
mxjOOeKn0GUUD2iXL1E76hg39fBU91njLYaTXCFiZL/41lOSEaCY5pXaSP2uV4EYw6tcvsUEH3K/
MFAr01U9WzpitRNiJiHKo8S69BzlqfUV10zt3EZ28o8Gc7tvSTMIIJphtg2WjTMdptKu6zLzYSJb
iY0gJxKlR3Z1qIkEbZDA8bH0uMMUv6Qrda/0tbMV7N6IxnQVYbB4WJPh0Pwh02yKUNX4s60osHUR
O3GE27m8r/I5fYtZ35Cr81x7jnEdrDGclH4ZzdFRCCvcWAIlHEVAO06K0267eGiBZN+pyg4TZyi4
pmBGH5oV969hSB6sEGbleZzOj31Y1LsZVtBBa5TpWgl2GhWLMU5koopGE6tnrZ0nmjXQe2ZWnAdm
lTxbQzhYM3N1Ar5p1iu71liwcxR6M66rxrZuCi1jz7kjsoCyaC5qkj4twGFbSvxJTKzchZEKL6x0
Cr6oD6JUGCs9O+f2PRbh4HVLFu2mnv2aqxYDy0hb2ludFMXjXPXWewyd4XEpu+7WcmreaGbRfdHv
yzZRF5Rsz6nELS60j8WoRWAb1NLW9ugvTHlBq/JMl2qN4oMUauVN79pxI+O428VAEZjRW9oUdI5E
uIb55BZLy3icYJDXK+JyNGfx/vs6oBWfiEhnrKZYTr/FrAwPmRSGb5S9OJRw6/YRFwiVO9mShYeS
1fAsSZ3CLCvUL4nZ4AhP0oTmV5ylWJUs1Q5vmQoFQFmIKq7YImrraNYZ59aLZRDSkRIwl2rdW2tM
ZRzGacdLAuZMMi6Oga11V/fhlrbX8YSKVF6qgc4AjhWyN5m1cnTw8eFY06dp4L/hzPnBVE8DdOmg
ltmO4WDXNJLqRNq8cgSjCfqy2OAYMA6c++7teIVGDjTKIh+kZfIqZWMcaJQkXgiph1ArxbBZ5p4+
HJNAp28ivqJ5a9r8PMAA3UsOjwiO/WLE7js7npmKiEREWu61NBIY01Se9mKgwLlisP+8VGodxJlR
+gR8WE869qiSH2eKQv/qaJxJBuiroszVTYq29yA3ADNXVYJfTrEjcvMaMGIB7vidXE+50pck9R3H
TI/kBZygVejH6HOVsorQLs8MJ8S2LGT+hWRJys1gGdzpdU9BWYI5lyesNH0bmRmihKIfu/h7Ul+l
FeJA/7i8tonK7OiOcvRVqZtHxrtweRdj+jSaKsSUqnaPVShvyngcLgwt4D4j/eDBQtT3o8wwgwZE
QeUlUp7t5LE1PzUmPzhFVGDRBjfXY9el4/dk312VuPAeNPASK5Hqzo/VJ+2663vzecLHeNDAcHrw
4Ysvio+za4gp60wshs9b1sXBbDDB4nIREMVZ8oM8VKInIUXdzxCV0QPrAF7BcWmP01C0n2Qd9B13
hfErJhAmsEKXh1qx6y+Bv4kcCSgNT7bMEJFI1q1np5VwCEQovKSwUWfu0mXLUJy3mEqY4kTLH8mX
SKLiUWrb4ox9gtPNKHH/4cUqVu3iRAF1vyOOphGOAYKR+TUA2X4ztKghZWsa/tBiVZlzWzrOSjec
0ohaGasVCOekASke1Am69SYO75XccwPKkAmYrN+3CpxVL7Vd8o8XzUQpmDNAvqCEEXOiYVMYk5bL
k8QCCsG9yEYaOKv42za4wF0+tMTFtecwq6pw1mpS2QWi7PInFNhx2zuh8xRSLo1tIKUkmCYSvOqV
PZs0qA4xx77O6H85tk4UJ4DKO+tZUnzztQ12R5yBLh6JcB9aChEjJSrlg7oY9xMjCUt8/dj1ldYk
k0IvBCjBvHvWcs5WUS+lzR6QMl4/Y572tDdlPGSqVMNoorUFpWjReMW+wpCskaXKdwqL0UIEo5lE
Uqye8HcrVD1xti5lyfqd9d48YmCYdvjU7X1XS9muimEycxoaLwKXwUcNLteDDBZEld3sVTMF6V/P
Nc9NE37GxFPWM5YWSHGlD+cuyetNr5r1h2r0VkA2EyoJJ7B7MaDjL0tpvPO9td6N4UhgN1DDJ6ek
zNVcdOuINY99HDPAoGWecUas7zqMeY5+BgqCYtsALVlKWXla7KJZTwjR4GD69mamknzAyDthLy/T
eiUlk3Mc1abYqRZ+Yx3Dv2DrD8kGshNXi0i3Bgdb12gm7iOMi+8k8nE4L3TXYewctMfQadutHOXZ
DVyK7tUGtd2NoQzBggr1rJGt/wV8w/0XWfFpHqFrwGziFoWT/j7qOBLx6fHwkNoq35tKnnr2vUqR
PJY4oGalMA7u15azOMZeHvIFmo5jfUzyYg+rvpoZSxMiyvYqL2WtT3IfOImjPXP0pysmiaTNJE+P
6A3LzS5qHTRNT9HyUNTHIsM9YRpjT6wxRSG+n5a2g7PMeATIz7INGVYRTqcTnu1+5I9nEitp82YZ
oB98HdfQW8wE1k3gq7yqoiXKVXRG506w1D0mOsVr34Y3aqTZB9XKfMyTEp0MyD2rNy7tDTcb2Tmp
sFoKzDqaMdxIkZZPy8qeWjkDq6xNShx0Zi89gGaRjmXZVi+DprQ/qVTo33F2f9H10JKuKuUwkItx
9mfCaiuZoAJjbVCTczVTflA4u0mh2W4pcyrQ0z9+bmLJ1f6uRVHO4YgNuSnpaGAJ0N2IYRALMV7P
WS3Nd1SYEKMBGcAxbjM3H5p8XaJpBtEklaeuNsU6Tfv+CIFZnAZm13R+jDJpzJBzMYOJWm8ZKY1o
2rZcV5cWsRODUm63PLFNZTcYWllCs4/zW6dl0Vucld2OMo3B444ormKwnG+LGAf6Jc7VAzEZpMKm
ipNPK8m0CSM8TeuITirbgnCwzmiB6jrLOWCylNa+XCkv0d0SCJRafNrquCHtE/ImlCQ1g2keQqLT
sawdqpnnwUYu2PfTVYNBZ7o/5gJ2qPa26y3cxuqk1d99nFNZQYp0RB3Qx55VZLTSzTK1kScpgLgx
VzUSaeBQdjY5B0JMTtJ0TWjGYuqWaHzUoUQcJQWZ6TZZOpEHL0lJ6Cl7RyxzCqgkJiSstE3UvFq8
LwrjrB6ZKuxjjQmglpuuXSVQ5WhrNvMdCAblt0oy8TJC3V+VuI5sP4kyqQN8HrY/poVI63JcrY8U
CdkXrW8TxaNnrN87Vaapr4wGsVWZNhjUOVVHforMtNya8S0vcIq1U6rULQHROsH0DLpxOycNjQ4L
z1f2L3U4XIhkcSE0g/KocaAN2mIwn6IQcVJBAtobSpbvoF3FwRjFbFwr1pRTVROOchJdGqgFT4wh
KHCvq65eluOLyrh5cTHUzwJTtZWsizo0WLRGjbpY+uHw1DFxG/zebAlQZ6p6UCNFQEghPuLnuF8f
sgGxtzfH9ht1kkFWai94mzGS/mI0NKmcV8xH2BzyisBpfx4Mh4WeLg4bdLup0Eqt5Cjc3dA/jmg8
a3Vo4lM+OgKQjZnw1mROvHJmymcrRR8eprge+KTLuljhrSqCdGjhjNTD1D100WIKF+VpwWnmYO12
kmZaI7DJXimBS9mh5o6wC5hdtrRKMMtDB2fnZ7MCk+QoiW6GXBuRYi23uGo73AZJjJmtkKTftimd
s9z18i997TRZq3L3nWfMn0NNmokCUj3r8nKYzMiVfSJxqG3BAZT4NFuEYdqmlnd7iqtLjoPXBRAo
fY/Md/2WZgV0aa2aeOiP4orF03yjfoLwTxnGbwTwabYGZPCdgqA5anxGbzWjy9nlAU+7EWVCzkqh
6WofVRXTw1ooFyhw9yxon2u7RcT9c2p12prPYPDCmAiATJgUgxYwJLwFAFzdvCsYiAKyvS+FlbHR
YrA/LBLzJ4c+xjFxJfIL+bTsi3ZVnYcBjov3RbM43IYwvlwa8vRA72FDzGM2PZk6A5QoUcZzZFjk
EXSmMpmW/BJgChaze+wPNlVUpcOxylxrg7KLJA44efqudkny7VCvuoXEZx8p9YyYC8icRbK+zmkO
CAHOpRxw70nO9KUlqgcuiUMX2T8qIDIulMx4rhvTYMbTVcVTqw4T5U4WudVJqnN4Xbl+txq09XaO
at4KpZnMtwaXBc+AUMhnlsqUlDCowAPbNKx/yJajW9it5i1ROm4nEoGHXrHjLSc4NUMEV/uZz7am
Ry/lX8BYQuLYsDSCo5IMN8hlIi2gTVAmv5ciwS4P1kYXVLoqXtPYSN4bK1puFv1st34mAU6UXDnM
tSmRXAMBN/cymLyUbj1XdiaQP5maYDea4SD18RTTCWpa/SP2CwseFk3h7b1uVukbuh7o0553qt10
5PXJIVJg1gEJoCwH56kK0SAHVBBW0gXDfrFxksz5ThVRnbQEAxjbuXI7RroWYBOCABMO/Y7BQXkq
sbQ+K3bmKKtU75yN0VKlYBWDeK4StXiK8Rufp2phRSR27wQmBjAm7b2kfNiYyze65tDTSmz5lTKl
1O/UtCX78UeAr1DImipUauEyTG8mq4JnWDrtR1XanzgS4GmMejzyqg55YcwNDkKUmMSAi45gIfIP
YciUbSyMs1y1SfUAQSffDWZdPrAjJtsQZ9HBtBNOsK1FJfxCwPhKe7zC9FwtS1A4eOQhelXAkGpT
NU6RRuKPvkF5GD3baYsP9guE3LuR+l5PKIP9KGSSRRvbpI59aSQJO3BaKhsibaaMzGEk9UrrnPZ5
tqzxgL6IWCG1ukCMMTClvbbFiLO/GfVSrDMO4bQIKTxwtxXPV3Z6lYbpPJ9kFnEzbIegU2ICFU2q
KR+kavvnidGAp02Wto/7ovzC4tgHKuZ5nOp9Tjs99Ddi2oY+sL2wNJtIJbWhlh10tkT5IBOvjlNu
m48rPOhsg2IcUr2HDz27OV0T4VBXupCfsyygwCStFH4Yk0kVZd0tMge1Wh8dL8UKzi6m4dmLxzk6
lRpnRYgkKl9RZPrYbYemLbWVZFTZY6k3obLSJTqyunAeZJ42JuCLhgobY4MjDEKGVvAAu7MQyWU6
BKPz1WTelbNw1uyXISVA6ou2LqYNOmq4LkXmRHsSNqHx6nQxD+VqsVH/UxlcUHsfAuBjkZYScgwp
lHbg9JxBr2L+Q1mZwuUn+UVq5z9ZE8fpFc2jPHdNLsYvnewAAWY5KhCBRDr9yFPZCK93urbyRdaM
DbsKnCbosg2vOi4V64va8pGk2cSo3esSO9fotMNanknUKZMFHa2rJPUy/BZ2tX5nKWWNdcSiPqux
o0ZZl4gMKGuwQ1eYvfUNby/SpYyQVjhtFW0n6JT4pMxePSx1En+N3dzqFAoM6hZ6XLNrqPB94MzE
DN3E3bVim16+FJadLnvUjeraVCL9XkjArMnJNhd7IXxBRc+GPUJDdXTD6dDVQzCOI7ySgJkEy5mN
mgfpYZ76k1bp4lWXl7TbtLY25h50NHQf0pJAhlubvlaKa9j8B1KOm8gl9scJMjMHhugQ0lzETGZq
uF5Sqi7NdqDMhq0Q/VTplXN9DairMbdFA3Er0EOVEJemax8MKjSvF9PsazUvISKksLdkIq74cvAA
NiaD8HqShp1eZc5v0cMj76IpOXbVnXBm2bRyQW6xXiLGEzwRMlv89nKev0HHtkAQpj2/K/RJ8/vM
aSlcog3uKJc252dREirAJzJkDPsECyWjCorpxlK7IhVbt7v+dRkZd5JMpYyEkPk8vdh5op8m0164
8aLigfFbuqPKXF2HsdrvEhGrG8O+V9AywnyaGceSC5ibnZpZqLZWIQe6ydRjijJ2XZqdca6JVHF2
ooIS4XbRJpfNjWX7tTE7N+hQGRpuzUCmoEvKqdjdY1+uOOZr4BQi6exImUaGu4DgleR2hy2wppO2
a9WVVBvdk21CD4BZWndbZkRK4DAtoEox1u40Y9UZd6T/gLQJWfQBStfo42CcmZJq5lO4GHPpZXKX
nwRRlqc+1xn38IIQEqQpHfBBCwgqCS2FXkekBQ/sqB/VCjRbgX2bS8JG7oq7SZs9awKOhNceolM4
sl1UotbeKXUccYPlvYD5k09Fde7tSTd8VYF4iVwuBsn/wzry/3OVigGf+V+7Z44fXx/l/7r9b6je
/1Socv87/7DQKNrfTPjSYKY1RdOtO6X47yUWCn9iEMk18dDI8MU1/s6/W2iwtshomLKm3Ln9+Fv+
YaHBXaPIpq3LioYpB++L+t+y0NxxzP+OOP67gcYySLPx+//ETqbGx+YgUw97a9D90DllpfaEUDRG
99HjJeQSGcOXHo133xWHzNHe/uk9+ouuhz/Y4X/1ff+EVMZ413bIEQOWkWCBb6zc5LE8FdGTwvEF
7NvqbHTNRygqz4xMNhfTxip34F97/Vp3G8EXQPKhHvznvo/tReE7tEqW5nkUpC90e4NQR93VG0sn
G6H9nR86T5//+WtX7TvA/q9e/J8Y2pbTD3kaxcM+S7aT/JManyJ5Z0enc9JLmV+Ci6u+CuXXmk7D
l4IeFHnLeJHT2XWmkzNfRqeh8PYkvSWf/N99llEueIEPinqgD3pX5zdGJ5kzuE0eqBAG7g6lVdFC
k9uV7/VvhuqTkmPdMnrZFMfinU5fsjYBiJmgWYP186mr91q/9ydv8QiVH5jtuJEPRNKjBX2Veplf
nCX303Jzt/XDzI0P6UGdcUb7ZfhiMNW2VPY9j+p4muJNWm9D5c2kklY8MTHEsmtpT1m9uKPsj+LF
megbxHFo30vUSXP2kArOGHTsiN2iN4vdOwPNcseY2Ehwhrj1FdcF3meTcVfJr8Bo4QuEpw6FALQk
fpBae8jmM9wL6owtcyOaR77hULhdQ66oNVdgl1KM16SJcLV2z3Wxy+aNZmyUakP7mKJvpuFS92c7
4rm3loetNnyb9FKqkttzwoXjeUd5ktybr7TlEaddlYyDNuQTq8/Y65/AShgZB8YjEG14KC5th8Lx
jCsxMohklY9xt3uW9ON90e1mT2/O1AvzS9mVMeIxMR9mTMnbaN4bw9zhQ/+Sv3rNBW9YYFM27Ylu
LhY4GJSoqpiEr5MFnBg8FIi3L4RP+1OPxVuxbnljW5MK7c14S14ntQtqR3kZTTxN0akN13P7iNa0
QlmAkUhdHVSbjI9dOiZ0GJV7Ujbk5z5o0yXI2qyF4fE+xf5kwUSA0OlqlhcjoVl7IEva88J/HJ8N
E718xjaZn3v2KVp2Ms1d5zyzVa4DNeBYvdV8sRNPzkbdGYETGIHss+WF5KWvs88i+S/I/Hf34F/e
YX+ix09MT+POdvq9dBOXcFfvlE181k7GUdsVp+lU7Iqjcsn3//kNrdxB/391P//JRcimn4aMjO9W
HPrn+tRcplv5DndgbfjpqTnlb/Ot8JujfSr/p9/xT+h/yNGwGUjL7pWzvAt35vOyrdfxOTuaB/ts
7MRJPpgb9cU+aY//xc+Ik+lf/JR/quMYQPkqk4IVSTvjHiAITySWXZ3y4pyS3bSloe1xQpkc3Px5
3inbemP6S5BtuAV21Gfv+L2Aw9G23RUH5wvG36G5dOcqwEhySYAqCFhoG2YpJKSYoEjQWsD1UUVN
CDBQiWypKF8MiVcJHazz6k7VyH3OjSgmpXDVo4Ng/sn2b3xIJo8RGuS5evbQJFOfwjd3sRB2VodT
GTyA5ZhIqcxw41fGa3VQ11jZ6+nQDWiCHOODqlsbcIpxkZyckcLeA75khlbIRvPvXGBDcttnQuLz
75SvFrrfGbv+moCyYpdZxoN85ESG9mp/1Nf65Owf2zVxJo7R5HmZJWdH9us4G7F0vDZkRC9gOVHW
JDehwZJvueUbnPFLsIX0ESVsrzLWYGtBMzEjoXLMwpMSBba6rvNdX/84PH3L6td5zdovUb112rNa
/EbytrE2drqZvtTjuJfecGMZAEiAu61z4B/Rpode/iN/Ahze0nwJtlp4zVf0ubyB0h1SxjJu/jld
5AesgDy09lP2PvSrKPcaDo4mwDsOAVB63FBsZPjoIcw3nwui/bUgyX0lJ/K3m2hTPyP7O/p9HdFW
fEjOpt3PezgC44t5la/yg9jGj9pr72cuAQpuSXEsN/2KUc5z530zzffMgDT/2bnw7isjj8fAwTFH
MS/XiupVPHsZ0W01TwTZutgYx8ZfXH21BOrD3YS0sn3Q+352wugtr6oDNJCAUeFvfNlHHjPdVeLx
QbkcCN10ZW3Fa+2TvqenlovPVTy0MWpqjyx6W8unAN21d/yI1RYnKylALn6PlRuk3ct8Vk7Re5ut
O+chAp44P+M6dKPHIgbiKyiBRYIsPuUfZ19fq7fmjYug5lfm6+m6Wbym3RC71X0uT8NvctdYRb9y
QI9I8iT2JoAee9iSqegeqXRYxWfCv275BNKIv8o/YN4bXF3lKs83m1H4g3yxR5bSq2EH2lXeSg/N
R3oyHupX5WE+k4zzeUL72kH16xXDUa9zU29xH80VPKmr9GoFxuH+ZkqreBXu3rutw1dzxl0VHqXW
QXakLcJ9AwQV9I8U7K5jf97Uwdu0+pp8LJmH7DtF5HjrPpKLOIW3/nVoVhM/Eh6US7Yj9Xr/10jN
75Yda5Z3x2i5+gemhS7BVk30wGNg3WLc+gR3WHiEj01XN/eUqXDmxQWocXuizLO9IKRx5bqbWINJ
huns5lzHdYIiGPbcbfo3cmn5Kt/hg3sbcZ2d4kqBa8eh2AzaW3U0ycfNa2LFuSetywN34rLOSWb7
VQy68QCi/xQ9JNJz+Q5Y9jCQMIdPmnvj70gfhrOdufBVMOTrVgtkahS0YHICUhlGu8reydZusEkF
Kbslc6u8KC/aRve7rW649lq0W/y6p2Xbn+oTOaRnab9cxofhSzVcYnNtjAPM445sZ8SxQEWWJBD6
xTmSWYLpEqom/FtQmAm6WGwTecVMOEGVwFiQ7Xu0qd5rpwdD2zTtfukuKk0AjPexPmGdsYSnLuAN
T5zfl/Wk+OO0q16KW7aP9t2hzdBin1XlrbI+nezdlF6s12jJ3lrZ2iBShgk4TgDp7WM0/wK5LFI/
fRIPeHIeWxQlguB+B5LfJjJ9f1KOm/Q44VahGdflBO7PTCbADQo3/pZe6Su/OC+DqPJVWdfvpUoD
MmPJSiXYqN5hc3zwTLV+8h/7zbqqF/kyn3Oc+D37PaYaX91H9NZdh4fotUZtHru1bA7IUjVQLxgp
7AlVv6/rjehWYfIeibWB25CRAXDaLqY09klvtnEGQoRibkxaV2J3q+5m/3TfZG3ZNSfNKhsO/ak7
62/mjU1OP7/qkrmF4U/wUd0qOMHuZqsJrthHkpyHYR0NW0elmyLQr+U3yLOh2JhIPDf7WR4+s/b7
/1B3HsuxK2t2fheNhRswmYnEtLwlq1hFO0GQ28B7j6fXV/d2K9SKkEI90KCHJ87ZZ7OKQOZv1vrW
ZO2Nj+yt/RBXxGdGjwKZ2T7FLX5C7wcruuMucAAMj1SDbFmGQNrf5m7j55uoxOnMd0j1iQnU7cdT
SSkcqODsNb9R18gESMWqHHDPLitnH77CC1sXSIjadzSoZ2bs88TIZ2lwyMplRfSY95JZm9w/Ou2l
sjYlrjljS2dUH6meWWyqE1q65+pGyDoAkTe4+12N9m6Zdcv8obRZ9RniN0o91groIBgHrgJAl/2R
OQVM0UGsx/51znjCmIl/crvx0fyTWHlX/1fwGw05ATAh0TOXKftknrcIu006LY1p34sN2B5QPlSZ
Q7A1GZtYC4cDwllkf9hEhc1WWi+zd5XtEXk15xy/0/gv7K7kYp9a1MwLu9yF9bfjHFP/lIkfTyx8
GkCJ8vNAb2fVr8hjGebBMBx2SbtMx0WGAZLdY7GSFqqi45j+WHiflc31DMQ6V8swecuYlquReIk7
16ZLAdNujOfpjbPx6raM2tbSODrdk+yekitywJfkWz6XH07xlYK7WxTv0a14dhjSBAurfWMdWOyb
1fhifV04k9btsnyNVkW1LrFbSaDVIf5MECbI6bidgiXGTzxXcF30QOCxA7dnIMbgHbPYMbAsWDr9
0txP3Hpb9MgXptHptJt+guJq3ySWaqgnACFA7d27G9EMiiyXd+ts3quLzWU2L1ny03WMkHanxXgd
fjkTx8SCh66K1n26R35QL7sND2Tyq1jLU4xJ9929601zSRHibLEZE1g9EdV9a7+0j31rY9hbrzy6
4l6Xx0gsiblws3W3SppdvMtW1Y9gxPeK7UQfu1t+Tf8YsPjOPOFsZx/Qd5IbfqK/8QkICesRiPiv
4QlZ/RNIAgN1rlxawQ61//y7eveoydB3lI/CxrbB5oONJJhkgTmz3pgv/Jo1TBVz+d+jScNJ8pP+
GPnxQN72tDA7Z6d0fDU+YBq/opTnBkjg6K68DvbaU9ycEVku/ENNu9Q0b/a4klQ5m8Ho8STm6weE
wnxIFo2FMD6t6rtL0/XQZWcUlWvaac/6gBu3Hou//yy//1Njsf83c9nTN6bfv8V/BVuZZP7xfxmM
FWSvpNH3f5yL8Uf+fS7m/YM1DQAP+39Ov/41FyP21RUOGjTHtuxHzjBt2b+HuzL8Ep7E3qFcYttc
pkf/NhYT1j+kJm9QM1HzsAUL9z8zFrMt638LF+NvJ7TYEUoqyU+BbYpu6n8ZkPmtgXbIdLNzKEJw
Bq5oeSixGoGhq8wET0aTZOghVqqssoENku3xrM2gPgtOY20b5WsM0s38o0JL62fM30D5OzUNP3aF
Z+M78fzC3KGAEeo7KZvBWhQEagEVwFE7HzCwl90FRE6S4ykWNWjTmvWk0aYkoFexOYRAalrAe2VZ
W9YFPROWFERNqkEWbUT3tJGATSVo1XvTgDq5qNbOs5PhifSlb3tlElY0Y80P8qS5QtYTb0BtYgNh
sIyLdzHHTgZIceyaHakCUhBfZGSUfCxxXQcDwNBk0dkKahY7Kvkn3dGDd1Wlo8KaUY9dHNxITHSR
AgwAW36r0tAnO7agK0IZYyTCArTnqA8HQrh6i+hyYqza/NwgZKNn6SW7L1aD5pTs5oH56TFD0j6v
EZBm7Uc2JLb7RIJNFO7tWhYN4tbSbn4zo2S3g4sf+5zRDelXALUVD3RkDM8WSnK2iEXoRq9gpdEm
mBLina2x3iqIbdsOw9HWInceg05si/tgtm610VmA1h/PAfa1QGqMMbLEuRWOSW4vY38woIVKVn1/
IkS51Em5yMdVTtpOixmwga9GpoBNHoeKtNQ8FHXlbR7pDk9B2wEvz5gZOyfVDzGW7TG0InNdwrR5
jNWAQHM8R4Tt+BAJajgNRQ7tDuQFP+k1c1TpHwROZQijlW3s3DGmZxoKai6ePJr3NMAhZrtjIqo1
Lnyju2WZRq/daTeiJodxXdQXqcsA3YvMxONhaXt8uSsIHsgdFmTbz5RYjW6G9inVmZW8V47IJZY+
H5SyFsrWpLir0EOvITqtfwP9SsR+gFA9STqfpJwW/UB+5MaKLb/bKCOT7qr3pnbgfNftabbYpX5a
PAnO+1CalA59Xmcds6bxsXFdgJiS+TrvE9t5RaZkUuQ2baZWnu9SzMo+97M9Aq4hvEBIcEhpI67M
gHLeZxJ/Qx5Y45dwQmTIc0lU2o01LpfzlGtUFZ4K/AC9uwCqP5i4bHaeH7EfzkfmuOtR2hFVt5kD
iPe7hh1qzyYGWYbDWtr6qHWXozpAb0E/a/HJp9WYNqXHr9xORXw23RpFE76nQE/ZiuxqaIUKCiIW
yraMiVlaCSnGmrzfHKg6sT/IjHHYsCblKGD92Ujv3etND18LqI5o+uOGYyF/WlcMNWdEIRPTWsQI
rwJs7FUvW1KKi1K+lXp2SGYxJk8nNNMomN1zyELQ0MsUK2KxKdktte0h6h6M3UNnuCpjmZuOmbyp
OdLjdpyG2vkqnYluxvGalpgXSLvq7sOtohWxWrDEbeb16WuPDQhwaI4RdJ2isYehNbf+i28CoyVa
hQ3fjtw71Iu+I7Li6AE2pkecZEQr6RiudwkKcDzLISb7DjynXrNkFsbDzWlkCCJjA8AoRICKObAQ
98zINW9PHsUU1ZEpWbG6TeR8KF1MHIwS3sy2m7CCfRCcYLBO62HJIJ8upw9Ffka0rcbIrO5VMU2U
qEgmMQd0hfjIUF+sqtEa9yIJvfroJ0ThNGMDlxWV23xCYIUELa7ofXIsUnKrit5qk4WwTKOiUIj6
F+BJxUcVBPOTUyApA6btHWWKLrbxihpqGDvyZ8Eql/6f0QLhCRFhhp1FYR2WJbETMLg+g9loP5OG
FgByCuaxIq1dZzcMIBhMiJm0w/xZrFiaCCSEEwc1WMwVSnBD2ir9Z2CZmqYz64M3PbkB5VrK4gFe
fAVCZ06ugzWwlUeP+uFbYM8xCYip3CC9HeWewEgCpnweYue5qewSX2YIeHUxTYOp6RtqeRZxWPwk
CP4+khFFHZOuKjhDRUymm03WzFmxZlyYbTWV+ylHGYD0VpjT2W860L1LTIKarSj+O0bQpW+oM5mL
SANUG3W3wvJstPhDY/K/ks7L5FThxrfRgHbwj5hLAOcBSYHuHyIKYMiLOaf3JOn4SibDvaP7sfQC
qobJ4xcGSHpiyFm4omujIaIZbw2iyihu36dqSN4CCYJhzWcwl74H7noZBKI8V6U1fWY5KVGDm1TP
2DY4F4JBomOzwheYgcaBlIDghPyA8wd8zLESee3fhOiN40QkElARFNjnANDvsKwQkO4H37KbbWPE
NHvoqYBcT47xiSqH6VgnPAwUnSL9rdXnYQinQ50g3UPdjUYYaMiHbl2yk7Bo1UeMvjOfoGle+wml
jqon46zhlyztQdpHJbDCoODlIbMTaAmTRmYJy7pAUwIJOupqk2eZ3e9AgMRvZZS7KEbVSTRhcq3d
Jr4lQ4xPoYyZbjj4NfDvMgFChas/0AWlnzaiqTX+f54dsBsHfyqDT3Nu6DK6eXiyx3Q6+gOO7gzf
7V6kXCA4fKODxvlG02o91m7k2WEbSLtiheCS2VbUuy+KuBhILgphB+YytWjqjh0QdHZ+k1jev0Ws
Be40QLkLM6sNxDJlxxOamt4NMW78bI5lvADep49DPKM8zycGo3iHXiOjJ1gx8xk8urH3pIaUx7Kz
rW/kbxwGiChuRM2YxFn1ifdh44+hYwmsJ9eOk32VUD2JdibCs3C8J5zw+jtQ058kBaNb+q2LEFKI
bWchtCgzm5WEa3pXTGIYLyL6bAhQjLF623CeewSGT2mEl77M00sVCZzTlJp0ftDDfYqpRWn1+aHL
XW/Xkwdw5DAmBSmYwm1fCHMzTQGQJiDVx9gi0IHVfaWPXhESNu327r2xApIHzEad8Nq5VwMf7bud
+PkBbgFWHp8xOA6Bi8ihoJakim4UTsP3YG7h5JoYVokhYgVg2ta9KOanacQ9BTPXYeMGcvisPErS
tpu3sVUC+63Ep2z7XyFM3G2gHH/jpnG8A7UvIHd1UOKA7bc9znhdI5WPuFZ3cRannLeTvW5wBIJr
qw5pG5mnsmWT4DnZZYJVtW9cOq0yip9cBzp+ZbCRmrVfbht3KE6iyx+K9PAxy62qILrwTDgsCyMo
ClvXt5RzKeKkfhKdH/wRrhd/OVAEXtwMsXRTtFh6VDidYlIiacu5LUYOO40zLitCEv9mq36rRMp6
UAqPL9+84FAK+MRjc9P2A4nISbMCWb5BfRLiE6OjTjImTtk8uMBTvezLmZ1BoX9FfATbUsSXgAAv
wgxaXOIlNeGJuHh5LOZu2nBZB6wsoVXjS8OiYoRhr5kS1d7RScN5n5MVQIuvXql740vbwLdJ+i4N
d87oP5aAlZjAzxKDa7d9cQbkQ1owPpsErQxig4Vf9Q6YwtFHz0JIIJinHF9O+NcwVLudIcYE/OMk
b23c4LmXvWF8d+gKjn7adE+1AxUKqFLZbbhfGc3CufwVTizOhTYzWEx19cpjrZf1iHkb9RKD3cny
Vlkb+rRDDWvg0bWfGoXocB4ZqLdjUJwLSe0mKYe2CLmDP0QxII9LvBiVq8220KFr2YYlZRn9EFUh
iRQLwMH827BDXx1G+tiUSfTeA0elwkbeWCgnP4+8c7h5mIvlotljJfU3HpQvFIAOYxkTA9aqaVnp
VimNxcKwlfwK+srfkObYHfG8mJux7+1PFNr93mxy7g6VZ6uAeJu/YJufIKdNiCun+pzlgOJCFyek
Lbpso6tmPFpz9dwKy3opZUf2Y5q4+8yb9YcKm9c8hGiADM2biUtlAD1r019VRn4qKL32gZOnG9P0
8i18cyglhi9uENbDrccK+WaJ6qNLMrnAqeCvOigMKL46Dpwxj3kfa/IswtFZ0GvVL0EQpztJmiRq
AOJuxjRunqqKfDgkx/60qmE9L2F1EFkFQGhtB97Dss5uqvWz8aMb2q/KC9OjTCIFsilTvOT5Z4sW
m6pwNrce8UrpQuMIGx4iSHPVOnO5iYneOAFLsY5hFL20vfVALhQ+g/GEh9iO7Vvi6fKeRwjvAnSW
Hxy/XzneEmzhEFaEorYxLMJHKuxiqtXOBsH7Nw/YtDOpDtdqEsXLVJQuAYZ817XD0HRUfnKxPPAr
XZ9nZxzaYkUxAHtzLG/ClQzPHTEdZEtwi1k/+l8UyH9Th0XgbI0hcAkGjObE+Cnr4XCjlA1f3JHB
NfUwfDYOsEVQyfiYp6mxa2Nn3k0zQ/VmKsE9OzYCTmhY/tMwoMFdYuTxNxpQ6cECVcXiiaRUpnSM
JhadW2PIaoNvAATlWZdDss8bNawdaCg3unwk1ZQZj8d6yGiNWC6N4XR14jK4BoU2bgjixHZGvnls
Taxd8ATzjiQDpAKITl8bI/S+vW4orxHAGDg2Ay2yN2cQVSZiu1vcg5s4RXjXmG2IJ99PWNak3Q30
2q9GeAFRImXSM0qo8BYWkcpWEuIYXxaM7GfgWkw7vWB8AUkNIks78Z70ivyVZrf/nPRkXnzYW8dE
lM6aCXv23IQqPkwFRUj6CEPkdMi2TY6M0B3yguHr+C7oC969Igq/tI3il22zu+bVZHXLFbMOVJMe
gOyJa1F098Jqr1adoAbt4/HomWP1jbhxPnDNdDvLLMVn1LFEe2Bqn4O+GN9KXpb3koACWo6aqi4M
OxIDauOtIuNpHckmPWcxx25NH/2tQgoCPWH1TkEP9K7otwX4gyMcBGazJo12rsPk4LguViMAP9mI
uHn0WiLyMpuQLh/lR+MU6oMOZcQeaRHaQRJGvW05hw+lqadzG9agF9iZzNLm7AwAsqBPLJbIZo9o
M8WpJeBzj5WZaQde+hVpH92qDBx/5eXWE7QSfx2682vp5NW6hTLCKcU4IarbZw7s4c9cE82MdKPM
t1GASdzBK7MsBdldQkhrTyLFRaSdtXVt0b9FMBjXVvm4VJQ3QkskRTDSXbX1cV/cC09dyeLCcYAb
f29P1MjInvXS0WS3RiUwhDLxcQtbcPWLgb7eMM3uUrsuRLQ4liz3h8nLlqFVKzSdQVUTQpOmBLk4
T24hH68sImJlmd+V6Qe7AHX/wuc3sbDjXu3iOqp3swtkNq3QZaGvz/fc590RDft0nT03uvpIM49A
F+g9Laem0AjlgQ+fH7KGvHHplBWFp32XZeOsPRPhp5W4i6Ywu7vX5imLhMi4Q7XMXkwTwxqsYZ/B
eyW+hmSal3lJdHiU+8bREHaDqdJU0a7SQfDcYDjfYpX7jTMsPILKnIBLk5MG9cz5Q/qbs/KtIsHQ
yYDwkGY1OeoRRRtMmzBYM7T0yNWkrRUziZeJ24kPW8/ldzpX7MI0k8YVc5uGTE5VXeq6ZItLGwQj
0k0e27dIBDs3SPBxMPj8MUmKYJthyDUIOUV5g22MyFO4udVU9weTInrZAutbkanhLWld80NqNt17
FtcPSOmgLg3Egm1qYZA0Xem/cSWTKO2o5Dt2fCReM8LcAv0htXwRH03sJ7vexIFkRAhZK+3krLk7
BBBUwDSMMk9PYWT2RzEoc8s0y0InMRuHwYrP7HH7dY7ZBtUTph+w0DkxjAEB2hCyTezUPt9vM4/Y
J7vgk1lKsGlmXE6pxcQOnYGXXaIxstjmhR3ymqaeVsqR33VYko46kHpVjSU9dDE7em15vLdRXOUf
JJtOZ7Pskp2Nv3VJAEF7kWMenacp500dcyT3+ZRvRBkinvZl/4WLHpG9BdkZqLKenke48O+E8w2b
nNCVuyC8yV5ASKnPKXq+pU9u2HM1OdOWCwTJFAq/3woCnr9ooS+ssL0ln0TajC9NrH/7rj2fsnEe
9nbIWGZRYpjaulmgNxE5l2ubyKLFo70/q5o9L5SFfmPkKH5VYOiaec5Q5SjDc72OHcO4MjNlDmar
4SrjKbqFYLiR/RZya7ZifmrDXEWwsEyCnhQcJAx6APbquT0a0FFewm4eT16CXyQFYLAYcGtiYeox
vxqEz2zanNsQHhhOVfr2zVj2EMJV8VC9xVgiHyCdJnZrBDpzQoZA5XDz2Q67FIUwmP4UPCjT+W6b
6HZ4tRA/4+h2HAMzj4YZUHehf8X8Oa2NNpwRsniPMWdCvgp3kmMAjzQ4/x6zXWYTDHTUHvefCFd4
2kucXUVXLx3TIQNLWnKNQaC7MYYfq12jR0RAvL4w7GMz3doBbe1sZwTHk3BKcxTWa6xeaOOJOm9+
VAbwiTK0s76Npg3vakqI6uSmGV4fcQaMogq9VdMIv9RCDmjKBx1M1CNVdKUY/vijRF1NRGiMOGX6
HoLUfuoG6k17ElSUhh5vujPTdYYZ6E8Bv+g3ofOCH8O1vtDJElbPhPkqsKycel5ii8Yd+4FWoXwL
Cjp1uHHOs1m5PRv1MdgrZTAe7wQDY8skHIcAS2cbdyFOVBAo5FQ2V7hOyPZ5OulT5bhwFKxo5dtf
mQLKUEYUHQRC5+9NP4K1bDpgrBVRb201n3DO0Z8QLMmYkdQAcvp2lLZ/dNSdjLgpl0yNfukaWhq/
cEwEbm1dZpwICAKtCkH/MG/COCHYnbkbvAaALaSQ1RvF84iVv0csNREiCleU0YJ+EyMH+sjlSs1S
Is8vDmX0uChS42qXrCEpXu+9QnuC9jYIjE98K1ROsPQ+s7j6HUD2YVihLSqQGEq3sLPnidCqh353
vFFGVAvBMJNdvdPejAan98IrdLoc/ARVFN6YDc58Wl6V0FeprPzbplb6PsfRzpYcmsphLB52DHV6
MEykQ0cRbX/u1Gz9pfU9VRwXNOZyy7F9GwXzCAc/5oph2nluK+pAswF5CgfkGvXQ2hK8ZjzJ5ked
B+NbFTrtqjZJc2NgHi5VzaSjNuboUg9heQqk9M9KO2pdWeKFGfprxa53UxrGq5ykfPJ1xWKf6Dbe
pwj+6qgvxBkcsTiNT4xtNE8avShpW+cE2sGvVnAgdm45rt2YiQLOMtog7B77MqAjtScSbMQ49OuW
AIsXHSf6y7Jg/w62R+WG2XqP67n5cnobbbRv27TaZFvtsQnfnIR4inlKcL3X1bARNHs7fy4MRiiT
vWFl4l0UntSjcjMfG1niPufSe3Dw++bFlB3KtzIeXgrBSznM2lqEImjf/BjxB60QTt7kcciKBBRN
Zg1M12SGmQIINLzWyOAlrmy72ZkT8FII2cM2Lhts3h3mUZIWxJe2GLAWExKIAXzZorJy46dhJHBV
rkEoLNhi/hrGaIVZNpcA9MW2AeR4Bg0+3APLg8qE+QelrBMxRZuUszHm6p/nOSnFQBIvgw67NU6e
egfGV95ZRBXbkoHdoXXcaNd6inDQRsp9ZjEM9ovkNCgYPKNmIi0Koh8tM/NPdTrMh66nmMz5WH9m
7aLHw6cNc9Yljt6N8EBagbceyYx7GYuQcy3u1MaIBv8V5TeT2hhw4jyFqF2suR7uLuJQRFIgUI9N
6rT0Ej1vQj9ZKKv+ieXzhTxDcJxMLroByRA5TBPKactcUiErVG9xqajtjHphs6w5swRj6EKW1FOa
SDtYlxES6qBoPt3WKa5cJOQwjprAHc2tshYjUyRohIy5m869mI7mcMCGkBPe6cVAiMszGH5mcWb3
JOzk5oNqusjGt44MJHxinABlgLgqoifmusRsVl10b8sJyy/0dA4xA7C9oytIAh3Tddxp0T3q21vn
p9lzEXntEx+E+qixfGrtdOxhJEimmzAUCm79qdj2pEgvvDYtzn2JqRa9ER08e6qz7rP84rVafNuh
wcSTkcf4EpPnDTZWwyjB2LUjuNY9sXXBmKg7SME4oH+MqfvOkyp5RCWH9RuDqTgAs6zC51ahzJIP
7ltZchXiCZLs5ApQA8kM+pa+yVvNJnjA2oYgnDL8JQN5iK+4RZFsBFRCO13ZV5gTw68qI7Bn6j2D
6Vn94dk0IwtTVsQqds0PUbrDnvZuYhhJkeR6KcF67H1LWZxtSbUPkBDFFfhlMmGdeRrXNvY3RGf8
RQxv6hqoMU7ZYUaKnT8wulx+flleWSpnL3EVUP97iXDuNPZKnPKsUO9T7Pp1tKyCPi+WDdemhbZo
lNHSBlHX/srajomKYQ/sYLSMXRAYrtfKj7zqIKNiFhMVMexpSYMlasKrZBfZv7CbeyxpWxsvvegt
6sLQt1+A2dn1qsvcIdiMhUUw8yh7lLdeJFtzwSoDWLmd4u8NBtt5adoqLTYN5PvXouaGZ1JZVKtx
nPILm7h8U4wqOBiswYJ9VOVRi9ymUdOKqBb91QmscggLB/4572BAcveQYsUv+r1rA+Sls6EPTMe6
K0cm8wVLo8gzMrtCsVOlN2Nqwl+u9K59Obs/E8uhtR0OpErk+oL3lTkk4Pl01bDreIky5Qy8BP50
sooZqEhuNc7dsG2ySWbCH/dlWovuJFO/+FOQD3I1e8lb39OxDXvDd+W1TgLxEYWDY+67uIyJtm9S
NEMkUCBxTDXpaLNX9E9i6MMZS1pYefdE6JqpDpAy+e0IAwHUQKRTsxYetniSgFgrcP7Svqajw5cI
zpLJjmpFUj41YWswkcIBdgPLDYAodoXZv4ZeUxv7tBVB+Ks1REeTZvD0EIEy0aI0xV+7D0S8U4Lv
dXbs/rmfgmhLogzDG6tv8s+Jy2ujkgQxWdZKlHoFtDuEAV0EwD8iCZ1osP4eKUNu+MLsY2uYNfow
UCUqtX+LgQP9cSTKmpwN+r5qp/HSPUlahf3YDt0PJS+xT0792DI36QrSbAuFMEQuJZMaXgzT4mIe
oHRWguTkiOiD2hbZ0uyd6a/HRXDLbI+AHWQF6hUemLhissOPAXfmPg+DfjcJTVt7RgQAbEjY5JKq
Fp4A2UB6YF/9q5Al7BGw/ZxcnTNsp4pVLat3Sd4CGKKTMj3N1Kti8ovTnRGQ2w/O776psl1fsZxK
huZd9B2HqVMdZFFhiG+yprq3I5nGONhJwQxTc9U0j/IKhOBnUYzfQdkUx0hZZEvHskXpqEFT+FDK
FlFAtcsJTRZSSLFpxy0j4XpQB9Pv9bbKeWWHnqo34ylawrUvrkQA27vQUMUZ/CGPsEGODUSGNl8p
C9mCTWVwjngr95lrvadjaH9h07Z+YsBxG3y24X3sJ/Xk1ejXSo9dSpUTAtQT9bxz5zi5u0k/79nN
3Ci7bcTw5Dlu0STwKyYv5IwvmS1W10NRcCJH73j63VtH8NirQph61UWn3rFCc81G8JNXnVFiog56
NAwRWRlLjijzCdWMgw2q6N912ST3gAiRs2mP/QrZQ3F2lPPKiWTfH/DMQ0dEAnqylp7VJneInaHz
yE+MH2Godosd+zGenpUs8FZ1B3Nw3ZuREuw89bBQK/P3OAUD6K+IoYPFtPWQmzMsRkd6rBcjay0L
mGdwNAnwTIIcVQiDuIqt28K0TFJA4f4m2tW7xlThPsE4T8ftVGozc3gtRw7dt2Tw503r4isP8G4+
DsdgoXtlvxCNVSxJVCvuk+u4AGl6bAmUNo+XLkmfqgIxgFJhCZvI4fUKgDJzWjok02GzPtdWZa8Z
LP2QNK8oQ/HLL1Ndj2Rs9yx3J7wBRSabHa+XvWNVLSESUcSnPIiE1c36ZdK+t4bLAdhRYb1yuu4t
TNPob1uMlkaUSqCV14/2wwVc/IxEiN8GjgDkfJ517/O2/4tOYfxbeYW7ywxAD6z4XoTTVSA7/PFk
2Lxm5Ai9BLZ1id2OxHrPX3MrwES1nXSf+B5yR7SN2q5QHPIzQEqBn/jMKqpaGRL9iWM4yeLhZn2J
4wl3Tjr+mpLwu3cdhm5Q5KCJpsldEcaI5aypLswt+2FT1hQXfmOdAo1Ley1ImDl644iKuBKFs3lM
YReGy4o14v7c1XYO1Kh3G7bBI7uAcYQEaArQSYlThMckiD90GIbWEolI+5YUKZNnkcg7jwZyxEok
YGiV2pHfik+rr/iR+tk9dejHGPpJe6PzGQF8hqbTNGdImn3mACyuPNh6sE+9syc851Jl8RZyb72a
HHP45qk3VjMV2i0u+mTdeihOQhKoyPKExQ/LCtZH14rvkZ3BTjkPMk8PiBafdl7eAiMJb6yKhrtk
Rr+PGh/BfdtTIVQJjhcJMgtzWpTb7wWrBCISvA+z8dXB9T1xrIteYGUOwj9MP5jHhkRhWEsuoZzl
SjHI8HchMqwRfpTN+UlD4Ny2Sb0vLN5ZzPQieR6NYG5OqHDUJohwvm+aCOs31P4YtzQ2NZ4y1lXN
XN14WvzPtgV6vgjb0HmuO9UyzhM2i3vDCQG8sTzeebPt7q0HxzUxhNoZao6XpRO3J6WiLnrLwE4d
zDnAX6NruU0I11o3no1frG3rM4wW6W9r1i0T/B8ztw5kg4WCzKpyCCpAlgKLJQvTmHBjG8zRYa5Q
bmzYkCADV+58InkOpTNMwBpmxKyc6DM2mWbjFjTGaNi2BKi1fzPdYfnzLdRNi2FKq/hKDLHd4hOs
5N0tUOWtgNJ3gJF6mhrzTWD11lfLJRvjZIBtoFNnudtHay8DWj4ztiIn4VAEozTugwM7+dwlqI6O
InMgZWKTx69QJ2HW/rSTLYxntGRpcGWVO0BDqIRof03C6xNkYJFhZB+zUfm4KiwN5BFlN3N5E1oQ
yWJu+O2VppX8DcF4ATwkC27F+zTvJBXsoZPVnC2mkrGG6KtspchpfcrtcV6aGuV1xHD5xjwGyreF
tPBIVNn0ZPLO70Ld1OF+8omBWLUW6pnRK4O1VWWECneo3vvI9FadKfxbi/g3J1EZTweBrlZyilmV
/2WWVH+5anK+pSFTl+GZrZJVHk/jHyYU0++5HKxDi936u7ec1j0MWVGml2Ki2drkpEGLw1iQ+476
Wtq/yyg0lmWBMcFFGcXKxm8Rc/qJAT5CDtNfFdIujUJAIB8nMt0WhAEMhHQwUaBIBsAJJsdhZrIw
YFT8KWbWT/ukBS24TrjfCG+2571BNbLzRMt/63muD4fcrR4XuwfjI17Zru2NW+3S820UFMVpQQYd
FMYFvawf7siCr/tnkRoNMMCmjywbqJd65Jj0KXTy96huIHiiTpBl8hslaMiIjS2omvp3wxjgbzCm
RctZP1MvxlSJEpBSwi7Ws9u1IBAs+WnbrOl29JKRjDdat92LsEtCQxEbmhIFP6qRgAVA2IGx4GsK
o2I7BWP67tZ2o1dt2Y3NynX94YkB90CgupuTiPoSOnULSyX4Yq3Qf+YFgfEgZR55vI7HTGlaWaQm
NeG6mEQWvHNUpsl709CKmaZo0h3JZfWDOlj4xOD2nsWUITcgci/MFHoqHYjjBO261wVfTkyAZnJH
UeS0+AZKvzcu/+2hS/7/IM5+/q+W/KExmP6fJdq3DtLZd/bnP0i0H3/kXxJtVFf/IFLMRGKrSVrU
nka9/S+NtiH1P0zXsiQNse16tqdwm/6bSFv9g8JHgC0QUmoLIQXS6X9TaVv/0I7Ff0/EtCldW1r/
GZH2/6DuTHYcR7I1/SqF3jNBGmk0soG7kSjJ5R4e87whIjIiOc8z9/1k/WL90aO6r4vBKyET6MUF
KqsKiMw0Gc3s2LFz/sFUlzx8iWqeNGzh0vgl5dCVs8JoB0LUdmzYDiDPCDBYKWbk2xAr4apMU9sJ
jw4aTK9sYE1USrtx+ERgHx9k4A8Cxkwc+3gcGsFHMu2cBD0CdAgMKU0EngVGdkTOf/m/wkaOioQ8
QhktpF0fDql2zOvKQOER0eOvMdWlEoYnhQ2OOdfdzlIZTvaYe2YPE9op36yxA64nkVzrQJGqsNsl
oi4QEvWpyoGJSCC5YcMeCt5emGq6gBnRLgScax3iAoezvNMGcIBRE7D/eaYTV20ujP2sZUotKZ/1
3emRNPGGYg4hqQHKLs9Bo6jT9ToX0p6eGnm35UezSx9P4gXtOE3q7tDwc0FmmfZSw09D9efgOOHH
XMO18KjXLV18IxzdN1Yw+n9ZeHl8oMLWfAA5wnRcJzA/1V0QvhWjgPhbtR10EXro7b53tD48aOCS
XsW5U0/7BgQzbs0tBqp7AVTFoYKpxm81zYhPAJTsr7zwy446Twg+UnOB1HuFEUNnL13Rg+gEcrM3
Jq1+dAFUoz4R+G8HMapPRYDe/Y7Cdfo+q7MQATWk697n5DMQloXpvFzkT7S9CaP8c5Tq/ZsUZZra
c4M+O5VcfdFdntkBeXfMs6wr0JZBjRHTNTJLzfD8BC3Iw6wbdvVoORoYmcisMQpt3MDSuDTM+p1j
NBBfKq3PAZo50OF4mmnwqlLU43jYudZfFOIR167G3KGZxFzp/ShrbmksadCcVaNRZgOHaY1HvOby
N6ZBQOxZzIyqtC6LXdwPUKnrHFHNvUMv+KceFNHnFAe9+DRNEaJrM92ldi/SEAK23eI+Cbs3Rx+3
aXqkpWcKBhVRNbd9vOIkVqJ+bdDCwWOPbs/czlI9hDV96t0YYAfzLTc6LbondRvJaxYDnVJTFNVQ
IMyzNwGmAdqxt1P3DRDFdqRyJgyP8kv9eUzbFN0FK9XRxvHBSLboUuNLhp7pKD44ViCr7+RWdvyA
FwLgl3LonU85yPPRU5GNQachtXK8q2oN+mmWBO2+w1QT1VwrVYAcU/S33pL8ZSreDQCCAbHZ0Uzm
RGXzZe8DetwpZPraHZeLCk+5EZvoI4lheDSQ7MUxFssv3CAC7kJPdIWR4G0BLO61r2tYcZRycSuI
9abXZoAro1r8TkIr2UdNDOq4rQAbnsAaGt19H6D3eadjZAN3Ksst+jCGBFjXJ0H/AkNKrUQfs+pg
3tK2jQ8SVK1kiRr4cDgZ6W+MIqzeYfkJ4L1KLJ75mhyb99SXsQNs8c74kVOqM73YTbRvGMgnr9xI
j9tdkbEWfMzY/GapuP86lGHIg3AMBiCMvYTN54fj+3J2I4ogVUFhHTHNGephEPOWoFcJGq7knfWl
BhaGtLnT2F/8YgyRwpdy+pYidvaZimbwk8ZF8RdEDpKZEnVnay/scooOAOsG/YRWKr1GHKlDKlxl
DUgVgeofUjdzvl48Q7QQKKmyk+jMvaxQEhQ7eAsGDsHa7Hynu2waezNQDmzBJkWWFyX87k1FI2c+
ubGR6fj9UdzbZxEPgl3R1gJAe1GW78sR2wuaI+ZD0mJ96/U9cnxwyqiRnpo5SiHpRoGiYRTiQ43M
LlYKVVFmL6kgl/V3jI3JdqcgFNbBDVBMojoPzPbAc4XsMelq/JJCnlwHgtue7A+4GwX5+uuAAQJU
NKuuNGy0R1S3aEk8JrYNUD+mG3s3dsANkDP0ecR2o19+TZym/9oVOW0+umfjYvg9Rd/93u1Qg4ul
OwKzSMPqMDoZ1pduLswSfwXUlU9OXSO4WCNn/Al1nOInFcz5R065Ej3YxZy4ieul2om7PDt/BF5M
tyRFQqDrI6Qc3EmN9F+NMsiRkG6Mv+QgOzBUGdYQHpad4RueFPJrlPoTTWrzPsXMZu/iFOkTPLPp
SMUcfbGmn/r3VhtNoIEb23on+BeSr40SRetWL7rvEZLbEAozzf0eDQhCouW1+HK6ERbxJMiSsznb
ma/tMFR1zgJpWmvXz3bysW+V7PYmDnaBV3KNP2KMyZNtgPAB9tsUEE1BC3YnfMuzzzgZNdq5gQV2
lxhTG560sIcB25DtUqRROFCjodKH77Wp1z/1tsbpyHLSACTp7NB5Y8WQPbVsKt8GOTSfA9KrIZrA
vS254wpS1/3szjza/7+lkP3Puu3qn//CO67517HLf3xroyL/b8D3U5DyHBNrCDTTJMHAWhRG/uvk
8n//r/Rb/uNf52b5nwuDuc1/0a+UUxh/GAaa5Bwy4RpEDob4t1qW+wf6WaAlhU0qugjZ/mfCqf9B
pulI27XBYRqmQN/l3wmndP9wFJgbFyEtaYOQMv9OxnmpSoNKF/mstYyPxqNyfymsPOMEWnVC1tej
hiuKkUyq64a7prXvq7hGho974/jse5GmTEGR/yvvsteQQ9rmP/7H1nBAlPnSyrENudboam2AU9LF
uih2DXChhUM9s00hpdB/PDQxx+b6eJcCMb+m55DJmzApoVDqy+95Nr2koeSJ6bjuKY3/GgajfZRT
2r3WEQ70pgZ6HnZ1E+ISIHaPrpiNu+vj85p4JsPza3xXSqbLL1Bq4X1ejA+yw3DKTPcoedrnSifu
5jHNheujLApj/yn28zSK4HmCsillPLbMepQ6KA3Rc4uIcsi9mHDLIQVHk+nRdLg+1MYHFewZtoxk
xzjWSs2oLgENmSiYe3RwWhrL2nyAnkbBcCrSOyOiqCjxNjy0gzZ7pj8UN2ZqbE1VUIMQcvkFUi26
R88WNHbnsMtqEERxVuLKFWb1vqIjdnBjR3uNDme7n+bkCIfU9YaozXY2wfXMBslRutHSV+w9MBVg
/jysTrTz9W9jbH0cIS0B+ox+m2Mtu+HZj7McXMcqOWDMhVEvXnF2ary1+V4mCM8GwJ5uj80ZogFG
KHpVxo8ZRTSUa4qJ1neuVeG70R7MDt6flXyYh4JUJuh7fA9SiSvebgD38zLyO/WnXmaIXl//8ZeC
Ub/2EE9OaMggCXSprx6eI+i5vPQXHJ2BMALgq/IUdA0vH1xJowZZ5SpSi/O3GO+vD7wREgRIV2Mh
TeOuaaw2L77CuU+vYMZJR3VH1U7oR8Gz9PJ+/KH3zbvro/22f5a5mWAWuWwt1IRX+xfXEgho6QLp
YyrHojWiNyKcPss+HG7MaxE0vDyVy1AWD3rCnLOczcvdQKXKJsLMFk7U1sFIqw8yAkDoh8eqUve6
+gIu9ABSEQ6dc4JhCSUv/1o4WKe02MkHGe6XvX5Xt4+a0WuAaWfPyV4EmviLCvaruKKrEr4r9G+d
/EtCzJu7b6kevsqFfiZt3OPN5IOd6k981LPIv4D9+DEjMpXS1K208HXVaaB4efmH9sfrH/i35WTW
wkR/0dYVcXdRgHx+Bmb8kPAn9y1vbFuoQWBZH93MKXeqrJF4mFV3IyBtjmfhyEpYWkZczuSzM6cZ
XRP3dSy9vvCH10OegpG2/NBzkxpgN73s99fnZywTuAi2ywQh0FtUPgVCiqv9miXdaFU2A0ZwGXdp
mSd7YPsRyg9O5LUTKjV9MD50GFq+4/2OF3AO1leTeXLjatn+Iexk+mimjbXmstWfzVzaQzbh+Wph
XqLNd13cVI+onpsIGeLdlxlldq91WgsSj+4GfJLqXCfw6LqeK/76J1k28uUXMSzbJpFw0CrgAK++
iF2WZVhlCUqNKKZDDdcRX7bag2OBdOKtB92oRVX8+pgrgTvilc2gStguaZtQv8XaxR17SpSL3AZu
lHvooFBICsQ0csQfbeyhIY9b+SnQlt/gBAc9g3iSwJA6muHcUObFM546hA41xnyJBV39ANnL9JQr
2xsbZuPruKbDbWCbLJOjrw5EB78SCL2le12XvrXtdEaZy8/epqX9pWjxbYDi44Q3xvztIrLBE5Pb
PX0cwWV5uTXoOyKPT0nTK5KqeuhB/4HQsdF2IcS/18Pxz0Jjo7hQ34+BhcrP318bl0opOhMk1mS9
6w2BQ+WUNw4fV28Un9kh9mVUhUaoLR5IsA5wsQbRAZl4DyI3VfPYokSvu4jb2Gj5Uj8QYD7gxtdg
SO6SouwONBDQyikRl77+Yzc/FW4lDoHatinuXH6qaSrKCC6MjsiacHfZoNUv56LFxqzH6Bbw1xn3
oH2GryaJa3JDM/G3O3dZJlQ/DGWbJG7rG6LnGkdMn2WSmYOvjl/zFBVZ8OBk4kuAf84x4FJ+n3fJ
eCNoLuu/OrFLE9YkBRfSIWO5nHRTTp1oK5s9OdTJgWppuaeeGx8gDnz7+5+XC9fGa5scmOfO5Uju
YENsULi4RTA0ToYFPyf38z9n3XptlwqrhWQCExX06gET3Rs38NbJez62dTk2WAN4/vPiIKcX7aGq
S4OyESLZAFjDkxQCErCgHHR9wr/fR4vuMdeCCxKcbGr582dRueugImORx9EroV1URJYXUtfzc5Jb
WKrokbyxh7aWUlrEQjIoBl7fArhP2EgIw3Czshw3q8RPTn5if1f0F3bXZ7Zx4TC15amKYx51qHWc
1zSLbj83v5dnWetFlAcBUfYV7ygrO7kTwK3KLhSoUpglEEDCQ+x26pDrobixsE+7Zr1/JT0aW3eU
sWhNX35kaelZkYdC92o6szsTnY99HykHcBQ0FFWUeBV2ULmdDBZkKtHxmirp35uQY4+WaOlE82I/
3/g6y5lZ/yabowy42zIdvtTlb4JnChHDNQ2vlwH9/1Cca6d8IyaEy2t/hgA8ZcM5FJH0YLUgVFVX
9cGtCX65Af7u+o/Z2vm2khZpwVNOv/ot7RzrlVUPhifS2MA9qrRgXJRAI5AZeIM2gv5ycOlqXB90
a+c/H3S1880U8KZddAYs1NTfdyqOjgiN1Ttb9u3OKO34w/XxtiI3Ud8GXqM75m9vexukslJwOD1s
1HgFWj2W4dn0qLUumBAdKaBc0qrv6k6jVd8mtxKQrekqwrZlquVFbK5iqAMsrEsdDh4lEftMDbLE
aVKzj2AhaPb68OxlijwQXRJzF6ihBortjy/522bwSiDPSxO74r5M7bPdWOUei+T4HywIMC3DJRGg
BrF+KwtlA+xIIKVAgJE/ezcFYaTAZld9MRyn2rFv7LrfrzNBXCAvUxxKrpVVrB+osU2JrQw03CBU
p62Ok1Cdj2cf0BsAbmh5SITiJxB8vL4Rljh+efIYd0kMpG26oCRWK4EnhA2Y0Tc8OYnoLSw04LKO
6dxY8N+3G6O4pmuZlnAplS1n7llgF5VWSovSq9cR9187Jd6Brgm3PEyt9ow7LxA2+Ph3pfR/OCNu
9Nfn+PtuW0Yn1SevW/rTqxPd9XE2FLSvPRcmLUmrRG44wV88zUvTC6pYuxHst9ZyESxzJS/X5Yhd
zhbfitpKskZ4bhsjlVeF7k5i7EqSjRegYeHM7MsAYsnQzDd27dZqUgtdHhSUCAmolyObvqizOGRk
HbDxY0Dm5jUJaPHr33P5Xus9I+np6y4HROruKu3rMOZ0mrxjfjwTIEsW6gCNpjvHqTPfyDC3h8IA
l7uBpGCdjJvxEPmiYkJhCbvByMr+NM46vtvF3y+vcjtTN5aGaZHZCWs1qybooZenk/B6fZ6PQ5p8
D3uEoSK7pSQ39cE/+YiYQPD5hOJUrDbJbPtz28tcgMZu4n0D7/VOIIywF2g53RhqI/kQur0sl003
xSTqX24LMdPbMWUvvJF8+Dj4RX8IHY3cznDQvx4ylOocV73Gg6pcSBT9jiafgGmKydaNo3Hzp6zO
IkJ4FbdngVHUoHde75RAWLnIj2arT3tHQzGtDTgbnKroM0BKwyszpJKMGrmM65t4OQrrTawMkmpB
xcWlgXH5TQokM3qqEAYEIqe/K3J33+ot5qD6Y5yp5C5L/fZwfcStw0kTgycDCT1Z5WoV5spVPW9I
w2vqur1TJkrRelclx+ujbM0LAI5E54nivW6al/NyJpgzkc8oKPdHZ1Mf6ZRCOQfwkr+RidaT0MNF
uj7mVsAjf7Yp2enk0k+L/iy8A1JPcspWyyUyBQet0Mp7IfA2R9aghuFQAQ8xQv1kVyh3XR95K7S7
tlpuFp1n6LpHAf+us2QZCy+Gv76HSTodsgEIdhcWSMhh/HZj12zFI3cpROgG4AyxhhgNLQIBoCMN
6vNNfDCzTh6hSYdHQ7Glr0/N3Jybyzhg/Olamb8Fcx1tJ0xyPXgB4yOM7HOrI4Nj1hGyK4h/4IlW
ormbn93UcB+nUndf0CL/oDuAMhqJLB7vG+eNjUcQQnI6ImOGrUGYKI8mAi13A4nmCXgdOH4z+gBj
37zTZWh8QDAwfIhKJBAQtACCpDvDyS9QbHFrlfwlpA5GoFPRORNz/SAHYDCTah3A6EZ3YyevNTcp
UyGpSbhSytGt5a1yuZWTKNNL2vS8ChpTe5FBkMblIpkpHtrVeVw82twZF8nS1CycQ0x57JsgPcbg
f84U9AD0VmZ3SiH27fu6zx+qCZ5fWPX2jd+5sScufuZyOp7t/r7PoU2P7H7UPWDLlqJ5Qw2mYKhg
vhFCNrYEQ7EfUKSgwWktf/5sKD8VdVKWvJMGtui9k87v66ROPrY08Ijoix7Q9T24OR5aefQ5TfpV
9jL1Z+Mp/K5gK5C3YXXjv8n0ob1rfFcea9wvjxZKajfmt/kpHWWj2kr+wnV8OZ4W5I7b2oCtmtoI
HuMJlz1UUdShb6bxxvHaiJO873SdDN+hCKxW8R+DTVd1VYO6TWzVd0luf67SLjrAVzA8x8bdoKcB
euNzLgDJ9aVjUG/Qlc7IylgXzBqQaCzSQO0om9CsCWdTewsNDlsfA8Lyx8gSjxLC+J1hxW+HBHqL
TADlm76GN0dalZ9LA82OSvyMu8Z4rEe3SXdZY9nWk4koh6ANGxOW4og/po8eNMW/9uAmcK00RE2G
/aCMEWcHhLCRVPfLQaL67fcCmYF8zvdVVaqPejuKeV/hNXkPcAlLGkPLHEDoqFu8HvF7vcdcNkOE
pje7d4gMwPmmNIsAK9m/hettGr5KQQ+hHQ9M+5sEHxRDszYxRx1kgc6WoXKEGkIlOgKKi2DmTk4B
ouBSJe0X10+Tv4y+6GiAdEF5AjLkfrJg/bcoPdnT50xkKGdYuqiPpQSfR77Qik8Zz6r06A6yRn7d
LxtzHwEC+TrEVfVOh+J9HCrBP9YYqfWyzFX5xZ0i423bkUfuhtk/UHCa9UNuwC3ct7bZjvssCJsf
AVxGnIx4U6D2pU9oh6u+aD4haUcm79RN/+H6Udva+mQFnDSKmhToV/tRxrnWOBb7Uc95IJi1i1df
E06Hlv7AP9j6S5lFiOWtydPo8pRBN/Ud0beU2TqiSF7qzcmKULYZJaYzVqu9gJpv3AiSKwufpecg
DHJrtex/of/WcREh8+rKHpabmyhMhlrMz7NQ3JWBC1BOda+gmCDqrjvV0Z0w2K3NCTsNan73E2nh
PoiwrK5Scz7HwjZOHZiw0/UF2AoIklR8QTtQlVhft7PTjIJ11pF8zBApTFBXoO5t49ncAnj0k+FF
j4TR9TGfyn6rLFRwuVM/14HRgCK5XIoMoGEFmxuhtxllyT1KDkiKIio1pFB4k/ET/JjE2mfCBPyg
ofP1MjRNpNFp0kaf87Cs/5IwfV8EkY2jFoaR+st5rJMdTfbmS2jBYS3nEMk6nyTge6U16gOiKtaP
zpxq+8ZMNm4K3kyubiw9fPLP1SUoEexr8mykoKQpdVTR9LUp0VIYHT06ulAvbizWRhWT1gz5v8tD
DV3wdT116CwQv4h6efOMY3ai5u7PIerUgryO2cpwgpIP0gm6cGdlY/ABNuH4cZoy/91QpRJ1XoS1
Hxwa9bdWdGMXCR5zwoKYxJtpXVJm7Q0fL21jQdRiGKZws1CBjmK/H+KdkoBKFDmn+vo22ogdgoID
TzuuMx7/q12EBTFMM9XyWKpok6Nz0oAxdV2M3hF8vj7UUxxa71iTugZYLPLu30AAqEEVPQ7ghgcg
J/UCBCoPvkMEV0OLzYMmMLco0LRyh5lXZeY8jIOeHwE3x19VU4w3dt1GXenp9cYDziJFdlZBM26w
0PNlSuqVQy9qqO9AqIMojXTQBIB3yB96J8ZPLcQNuJTx36/aLouM8qa7PH1+i2nz6KZ+XFBO0jJk
l0o9fkRO5iQ0J7xPA5wYbnz6pQKx+vQg3lC8p4sA9u7J0etZNuZCSEJxjArF2OCHQQtKIDkDFDnS
MQ1ZiGyojHbw/lpzp1FYyAHvehT4ghvXx0YSA4gITX1B9YLW27Ibn/0MIcssgFEovGA53NGAS1eE
W+7d9dluLC2iP5xuSyq1xOPLUWyVoo2WDsKTqW28KSYxQaBEVj7t2/EoHQHNVu/rc25FqKuhynxj
klvDGyY9bfJA9tUaq0XzJUz7aXEm76lx+fM4e7kOSQOJ1eRoobvh8ZpX+zit3peh+jcF6c/xfwY/
i9e/1vQ51O93qJYtTCZv8eyjIcbJvpx9iKykHnXUvSIfXVzg7vZDp8PanByYKG3vTHdL9Zvi3ugc
nHRMj6BtU5SbeLHFgw3PCqttD7LgW6ccyhufZiPEkZ4LWh0UjME+rqJN5PazVQSm8CZVIq0zw+et
ufZRkqFdk6BTskOZ9NbDe2tQugUAHNn+6MmvNt3YCZBONkZxAYLQdZ28NBGGPUbKjO7SblYPU/v3
+2QgLZfG6/L2oRW/WgJkFMJ+LBnRHRZ/HjdHnwK3aupFdfUiVCEeJXRsFrWQ7DRP2Dv1sTu+T9z6
W4rS1g5j7vrGh9+4Y00YTpR2HVIFfd0lS8E1o4KBvZI5RvU7JNu7E4JLH5qytk8YUdS34s0ln+op
ZeOtyWOMW51X1hOM5NlBV03bBJSqTGAiGHiJKviWd0Z9H9Y1WvdwEs+1VpztwYcnX4QGe27Ub8T3
jYuNX+Byp/HsXYLe5TFIAkpZZpqbXmRIPMdKyXsEDZu97XbOjaG2NhiHjteDDtaUxPhyqDJGt6Kt
KtMbB5geOozpXd0BDksK7VWiI5kE5aS/Maax+YUtRHYJMjwK9dWuloSZNHBT06MR3T5EKJLt+xDZ
z2E0Ym9C8gOGQINBT61R8s5m9ERCO7+RmW9OXOpcJ+wr9tf6OAeyaXKd3zC7EO3xuodlM6sPuY7l
T23E8GXj4vv12L45JJCn5VRRQ1s3u2IDPtFojcT2OWxf5mS75Ec1EJXAKTzQMRPywYPb3Dg+m0GV
gKoD+4bezEm6XOKitqI6WcyzzcT0z1WKJl0ydvZD5U/zyakiNKz7AucMG1+Gnd/GznEGjbcLIPh6
9pRD2Y8t+zCY6DJpigW6/lG2TjcJFfFeWDovwdWva9OZ518WYv4wwUeya/PPyCkCz5WR9mDFo3sr
vlnMdp1NAH7DVBpvaVDsq4zdlKoB0CmeFsFBxZdnP7SJ5Og7RXnyzfJnZCfjfRJkwasyQT3MzwiD
Ze/gNDzKYef6wY6sczhf/wpbJ57jR22E5hJp3Wo3ynLocuowljdb9Y/ZF8DQmhSDQ2XmN7731iZk
AJCzinq8swY/Bm4TRRGYP6/SAvVCQfSkYDyrU2uNNO1aqT8EyJX8g0GBBFmsMRgvDv7lFoQ4NiNt
0VqeZuXDYRqD09zWyXGB9oLHKN6DOHr/9z8o+Dl0fKgZkqSulnk0+jTO0S0ie1KI5lWW8eTagHAN
kljXh9rAFYJG1gHTGOieAu9cLV5k4otj1INJ2Uo3v9pBH93RPnzAAKjbuyUmrkPmRoeQxxiCq6nY
j1SiX+T5pB8d2bXs8nQG3K2V5zLJ6gNUsRQkM4XuqQhvRN5l1uvNTxMGBBkskCXLulyHvLDyDta9
RQ479ce0Jeh1jd6/xeOoPAGd1B/1LH5vO+P0D/a3C5yRTQB75rfeaQgTK5J+ysChpMiBxcQDitQD
xHqj/SdDORZ3i7nQq5/6C8+ub8RNghAqJKhBP6/3jo7hXxqK6eBU2a3WltgKJtTrWHtKWCTry58/
Gyt00tIQI4W7wkSL3ChhuFVRM6OpZHwPEXB5HEM3Rr9KfTMbpHYqG4tAOaOEkM4ChGB30As0GNym
SfYiR2wFwf6dkdYQ56gggPdJh4eAeI3xQKZjgeIPe02rrMP1/bsVEVywdrwkCQsATi8nMdVaOkOQ
tJbu+XgMoRAfzNyq7itV4Z4XND33cm3cOjQbOQBwU4cHPKU/wN+rUU2E55K8Gfh0iOQ9JMSOXeYD
/xhVEXk1bVHPxJCrg5l8Koo2fegLhH2uT3yrK0t8AHLnALdFx3gVlqQFshnxKMuD8pGcQZlgze5j
AtrLAU5T486vbSvRXthCALE3EgdWhR97GYrUN5KRjfB/8UPE5RKEtNH8RLFnS21ogB5l5avSUV+i
MYte3Jjz5nfHO07pgL145q3mjM2SO6JsCsUg6MHztjT9Szn+leSDg5RZ0Z5Uh1msnqGUZdqath9d
V9w4oVvFlKUZQIMFrQ9JMfZyuuirYWyR8Ex36wEL3t4K9oNosWjn/sXVCgM4k0QJR8KuPKemWe9L
7jEcI1CMsrLJuvHxNzIQC1DgE6oVKJJcf5GGNl+W82tsqzcwmgsQNyEpfA0kHHHbPK9vjLe12MBI
ltYSAH9KV5ezR2hQr3tA5l5KjX/n8Mo4x6HLJVWbt7rim0PRNlu6Z4KxVvG+CdSUD6K2vFr3CSAy
JOxKXD3HSru1qBuh8Il2+H+HWoXCfEgnmi9sYQz/wh0WhWj1NcOtGv5WAdRiPk/8R/bvGrilHHRF
kTy30Dic2m82xac9mB1I7QDbz02fECHRIlukwvKTg4vXzkXA+GPUgZxs2jREDxGPsxtHatkgq1t1
qdfApAPlSr9wtZ3DsW6qcbnceL/bAJ9A5YUmhPpG1NURNb36z8ifsLSd8/lxKMriHNZNeIoH9Ouu
/5KtnbzAs+k0AC3nI13urNgcuhBPK8523lL+xg0Gy3N/PlCKjc4YzKQ3AujmeDY5NOUJOpfrm0NO
8O3qgpMTxuVAg63Ckb1DfjUkleC6SuSt5H2ZwG9fmtIEJL6l/rjIrTy/b0tT+rIa4UeV+mvLhOAm
8/FroA3y1E2xQ88im9NdJRM09IK4ehzq0D1GiBh/DFEmfvUPPjZ8HvBFLPpvd38ZFTKdi4YNP3fR
3vVtBHjTqkLTQmHUEyo85q8P+PQ0Wc+eKxqQ+FJjJ9+4nD2KGcGgGTXgPWuWBx0yz76cJg0NOP9N
jwWDZ6O3vXOT1vWKiT4hhiLIlnVR9jDnYf4o27I853mVvXAs2IMOZq/HpMq1RZAc4yZL5HdDKKed
QFxvj25ecaokHiQ5RlPHEKm4V7jhdMcQ0TTAH+pWeW0rVFFdpV1GfRVM2mpp4bEXJT7npqebQXCP
2dDgQcOt9yqqbuUeG1mwxReEwr30wdlJl99xtpw87hDX9rIiizAVH11PwGo7VVSxvDJtqWUn4XSu
OxRKri/h1oEh8YbPurD7rPVVA9vIRacmtACEKvw2ywLlZtz6dh3qwTwGdP3GHt2aqeUCujLp7/Ho
XcV/s8QVKAQrDIsH45K2r81DjUkIwJb23CAn+rKrTTQmjKl++Q8m+mzg1W2Q9LaKUGkgMjRq2mOV
RyGtCACEAgRDw8e0766Pt+yO9dFYqmX8BTHmN0pfKGPacDoICnC9yV+OzJ37GHEWLBmn4QO91uQR
FfR8H1UKre7YvYXH2mrzAm8j8KLuD5Z5/ejQ6ho7Gp4J3hyjW4nSUvTFJ+e+L1J3PIc5FkVtg/R4
NqKxNlgtds+wIL5FE5AxhSme2wUG3YRG7YehTl/2WA3c+ECbv3Bh6vIworPAu+hy08dGzJ6fKkGF
QaCX2Oc/zLHiVaRkc6oWNHmp8CT3pxhX+25EsbGlwQFDGwc9gS7/MKn4cahK8yW2Uc2hJ6l+d30J
N7NxtbCb+H780HWt20ALyFCMSgdHQ/IdtRPrgO/hj2g2EeeoEYwHSuF8SoPEPpoatWaSy/SV7qOk
fv2XbG0meJoubXt0u3BavvxUMmmNdpQQuixjQo8GmB8Of/i6OrMf3NsIS5263voyt7p+jKaRJuD1
4bci4fPhlyDy7FGZhbKeAhcA3Dg21gefosBhxkORlq6jf7g+lLkVIChEAgWyyMeZ8+VYUR9Tbw8L
kFVJILxBIIrVDbh31ZYszh3Uk7eBswg6lXNOYhNPJ4wXwjM2q5gt5b58y4PhB9aU71zejvfgLKUn
jVF9JhEEYZtr8iV9pukbbnJA3WOsz1CvaXYCHeMXWHcYX/Q8NQ4GMjhkjYrbXCbFaXR7MDAiyF8g
oCSP8KGdY5Vn5gtJGnMvO1Edu1R0B2HYw418ZquSg/yTEooWCNQDd3kqP/v04L5mqYHigMpnDjt4
UtJzQro9mdFF72Zu3QdE55OTm0mUYlsHzg4Vmw+Ok3Tvyrms70vqGTtUOwesXvAZAsTbe07tfFxe
MqfrS7eFoWDBHarJxBXKp6vfyrpZyFSByeQO796E4ZOXgoGeGgKEe+QYzBd92al7gY/mY9xjZcZM
hoc5am0UvKz5VYGC0oF+GwKzlVJeV3bzx2qwxaugw3XJtOOckBRPP+fEFgfZq1udpq1tDtHEWBIo
AextFZDo9g6GyLA2aX1++pSF9Qk4d3KiB1TfuAY3KhxUN7gcIN2A1XVWQ0kLB9aup604ZUlyBKiG
FHTcZS9Lavw7hS6dN0EJfry+QJvzI5oZFAfZUcbqChx1DKOtjraVRMH1aPYy+zgM6psBUOzGm35r
JCAoy5oSrQAFX+5aI1O87jRGquuhPQOJv/fdXrzGxOlW/rI5Eon30hrmCbdG1MP6qKACc4lgSVGe
BfZah7k3/INQg3bjLG4OZZuL2g5FXFDOl5OaK+qIQOhYM9wm4PhW6VFhuO5FoVPdeFZsbA8ST8qh
kC2I9+t2WzZJenuoEHpYO7RnHCGCkzSKeg/0Fnp3Qod50m423jbmJ1EjofxEoKIev3qruVYTIFTs
Cs8eHCzIAisF9oXbjZViHHF9J27d/QBXaHXRRbUQ7FhvkFJEvwAb8IGKuwgixK7UmgD3jjq4732U
lEUXI4WLA++xSqbpZI968sJKkfjG4gRBwSHG7yUbzMemzzENcO3i4/WfuPyCVf4G+o/CNKQ8g6fN
KphRhjMWCiygb3xID5Ya6/s41P2/f1AuRlntKaeP4kEv2FNdEWr3YZjG6Nyl8V2C5faNS3wjh6CD
S19xkZgg21oNlQ4ZBg8UnUBOSFyjkIo/NVVXAtZR7iGyebGRscZvsQ8vz+BXsxtb+ilZWn9QejwA
Fui48NZYjd8gpOP6E221HtPN02SDoO3RQPMGa57vUq0wdlpk1ocRqYGjptXD1zjMkb9Fxc1z8Qb0
YEA1Jy0tMAXA4/1kIDuDmK2Ux7nSnBdgRJ03NQh6oPdm8bMUbfCAOF1+opMYnKKm/Hp9e2wcFp6E
tMJREeJiWGNv9A4XMRulaG+s64jVi+L7GYVnBEGb0z8YiXcESln04zg1l2HHaE2QNQu2KSyC4l1h
Iulf49XmVfjM/doif0tw97+dlO7y6f9rtbPHb+mPqP/ZXEjpLv/IL10zZf5BRYgnBUBfAp+xaHn9
0jVT4g8ebTYpqMFliawC4fDfQrrqD51ODtIpaA9AlGZR/p+umab/saAH0ACy4bPD8wKB+XeUzZZD
8ezQ8PIgAPF6pIWniJbWsg2fpX8k81NkNyCEkfB37bcFRgd7HUsWejIprQH23oPh3ohJq8iHqBnl
TKi+lHUWFWFrVdTx3THMCzcAkF/liWekuPFNObLVz5bh9a85PEdWPYX4i6ktwxAKiK6UWH7Ltgy/
zMxsCNGNQNiR/Pdg+ncNot/NoZt2VvSlSD4l6V1p7XEpreZD5e4jqLiJh7vWFJyrD5pB8//eTl+W
qAAV+7bdg3vkP2A8HQsfxP0MNA+PJkRGURku9ikuDMYB813nhfESPL0qDkP/UE5oru/s/0PdeSw3
rmTr+l3uHB3wJuLcMwBIghRlS6VyE4TKwXuPp78f1Of0LoKiEKXZnVTHrt0bSSQyV65c6zdzjoxc
kRM9xz+VZyt3tYnG1lYk/E87zpvxx/ij7AFDbLA5UwOIeSDCpqNhXWf+4yT49tBjaLAp4q3R4Ua0
8VYOzLN1wGSBRBB1OBkgo+XFDayvkMmXZqR4KYOHEeNpG/SWf4yi7kOscWhokz8gGqY/vP2RXlsK
5IsWhVt41vBOTpcfvFxtzH2GFYN82GG/gbGOVRcrpZkXoNpyKXC/5MXQ2GDpLTIP8uCRsI9sV2Ac
OkS6jA2qN0F900OCz7sfqm4XcmTr1XOafaqTW0m7o05mF8ims/wRjkRm1a7Ug/SxxGZluK+sz7HR
O5l4Z8hXkoGfxF3Y4cU4eYeh/zoqT3qK/1T31W9vh/h7l63sn1dfh3sQDW1S7XkXnc5ahdzpgCAu
pHrTkfQ7bJQdHI53gX/dj6KTh7mDZYULWcIxumEz5BSh+nsE9ZBj3XjiHnNE1KZTcReUx2R61sLf
QnDoqFwBYnaqGrOW66Sqt0V/iMstB4ER3aIgpCmaHVezS+ODjjSNhSB8e3h7NSyy0pfAQH8MkR1i
HgCGRWDw68kbevwHN0mHArJSAvsbzAGXFQ/14rZjt5RrQiTLEszLmLMIiYXy4Jw1LOZS0aYUl1xt
osIs31jhcxLG3m2gqdc96FdbKLnBh3G7z8FuOW2h0E6ZjM3brz0v8sXqVNEABs6NkiXvvTiAc7gs
RpXpw6aFZuNM8rVSV9t0yH70YyOuHPavjcW9EPE66PG4FS1eVxVQmcFKHJk0GjSQb2zahAZO5pAo
i17sdm+/2fy05ZuhwElayEKlVTRv/z9Ol7FQ8knWGEhulGs0bhEzx3LdhshT4h1UfYqRMY/iGtNP
c2XLvxJYZukxUn9A8lyCF+faMAxlDLSHVyTLw2CyQTW70/2VM+aVUTjYUR9FEX++jS4WrNqKcqby
jpug8Su7zUp88lRlXFkfS/DgvEZJqVEZ4O4k0cVeTGMcIryutMg5Wh0Gqbg3YsgNYqGVLKIMlMwk
usuEWIM3grS30PQrQfqVs4Gk3oDo8HIHPruXWj2GYVh1Q8ecZn/W57LBc1ocu2GLzeJ45Wvg0Y1q
ZdRXggHAPWDhdJq4eS8zE8ynqFslPiXQbIhdyKFYw1nRVgyfYbJJINi8YuUC8+qIRFWDqiBO9EvI
ViyVsd8PFF0jiGm2KvUE8cBDo3iiqVQIeFhOkbWGsX9lQ8KBnImQ80KCaXG6RQovzeumQ2c1le60
asIWTB+R6bPy36OprCzXV8d6YZ3NCB4izulYntoHQhwzFl6BaD+HwjYfmtzWowk5akFa2YKvjUaE
oSpHjku0WfScvCbEyIQFsonbp26Ue8xdc+wGEViwJxqob0ea13Yic0imR3N2DqSnr6aI/iCPBvYj
ctj3eA0IvaMl6D+/Pcr5K3ElQ0sAawvanzAdT0dp/an3QXoxgXGnolzzrevi76OGe6eshCsZ2Vns
RDJiLsXT1p77ZksCujQvcHYlkmti+FRVkedixBA4fSx+GmvL7r0u3tRSD2dA61a+3BKtMi8RoIvI
cwGQngP3InoG41jgfodyFN7uP6Yqe6qjNHEGFfJFneMYLZYb/GK3LTzoXedjX1VN9RPeumub42xH
8juAGQJUMeDikyGezreHoDyAqQpN4qn5KbM7toWouiPqXbGMV30ooKb19hd+9dVJR0kEwIoC3Fx8
4qg0Yc1SnAE6jGHVbHrdl9aDPhsNlJYa2DT5HsI2Bxarlabd4vSQdRb2S2O89kvmkU4OT84Vpp7b
H9p3OmSI05cXBdQsDSPkahZjSxemOBX4snAlRqXwqTS1u9msx06Q8NlZYvIR+zJh24nmFeK9t4La
BStJ59khwIWTSyL9amDVcyV08WvwgYYLFk2bEQMFOEjBHI2dMhs3ZV/p9igHV2kR/H77a7xoAZ/O
AUhWmH98e1BaRMnTUWVfH+QkNMeNKNEyTn93XBB8/0te/GLP2FCBbcXbedlWCLa1vrOmT/gPqPGt
WH9Luk9te5CFbwGManxa1MJ+CO+0q6Tf+z2yCrFjZDS1ULv8BTIM8p5qHozkkWLQKG0L+ZD7n6Lx
axfghvHQxzdDvVKgRzP47PvOvTYSPxC0JM9LbPwk6FI0FMxoVO1V8Urg9mloP0fzPsU4taq/QvRz
Ov3OGz/mydEzubV+NOMjdqr0DTaYZlb9J8nvMaN8mLENYfMFlkhjfDGLfca1NndTvA8sZHRd7ZCa
dtXR53cE8BOC429L/d7vt1VzyOud1u+8CNDZNSubtorg/5STm04+KsVznt2o/e7rEO8VHKL0Tas/
IEkwBBvly/A1kXdt87kLHpPklkav1l5b3KE0O/+uBV+G8EsHzFzA75Iu0kGJdrivWa2Nj07vbccP
o+TgeCb2+wwtllG7b6qj3NlS+ZRbGN2xrj72P6IIR4gPmQeyxY0TBxyi/AStMhPvg+mWdBzxMOwW
Z+xpsTGsHddsTTkW/oOJaUC2y3ANkPonw3ssW8cE9925pC+CeZhT0VlQ1DiaOOuJ++5rjTODbscA
SRp0yjbdD+la8xy9vRPlXRofADIVmp0KV5F1G40/dOk+8OJd2Bym7nsafB+yLT1TfJLFaa9WOwN1
17yPbErgOOw8i/pNeYhNG0sLo9t6w7Fs9hLmDOphCJE9WznhzwMma8pgz1NaAmy4LLGbnE4IHJI0
BbkCWUeKjqSE0dYX0s9dBA7bJK6vnIlnJy9gIFg0ZL+UdFTaW6dbNPboG1TDnOO/NBC6DrnKRFxV
S32pCi1DAZkZ+FmQXtwlFqFgNitGLNoYN313B0lHNB1dflA8O1Pt6UeNm7X4rag+ju2HQf2pqL/q
MrK7em8WkY3ac1ADELMxe9ILe+rAomyFYt+EW81ye8k1cLeQwBKZX6JW3mXttuu+BA+zBeUH4ZjW
doFZ4DZ44NKiynZLGnhsrv0r4yaV7UDfBcfmBiQndO6ch5eO5eI8fFs+ItMPs1zH8yTcpLqdP1BS
yNGrllyca5Lrot0jrWGl9kFJ7Qz/jh9d89EMHzNLscff085HqqCkS7ERYKIVO7zs7LHE7zVMHFH7
XEw/mnyveUdIQ2gumONtWB+Eemf5X6rqtgj2srS1KB53j1QETFr62EkObouFSn+jRBtEIOoMgYmd
al7V9VcsUZsHb/qcJ0/4zeBjhQud9A1hSKxp+qtGwlK7DHFnfFbNvVrcKTXlMD1D5/y+S6/yFomj
h3j8+XbsP8u1uDNCOqXGQYic//d0XTUgoI2yVPneelRutLD7oVX0FQRNPU4exqx/PxqwbAVsFNA2
6gGno8k6AhfAgxBUBwkWqVTxEJNIbAOj801mrjGAzm90lHypRc3uagY7donHquJ6NrobR+S4TBxs
U7RAfcWodvEU36gtK0+PjWFnlrGDn+kjdrzayvHzyq4lTSaX1eZmIzozp+8bGUUetDHvO0wWx3kS
YvUuW/VKDvPKN5zl+GR9Rl4zqYtkSk6sTqHrx+XG0HbJVBlO29FzaSQoRYYJsfjtj3ieo8xjUcdR
cc+g5rDImKIyt9K2w16rynXsyoUrS6TCxUXEbrRs42UaJyyQgJWYu3xJ5DVUitlU5CnI06JdFBfN
wptKbehw6Mz6r0XeVxhl3sjT97IOhZUXXN4JGIph6AeRL0D2WMJ0om7IfL3PqThLVnvDyVfEpmLr
pfUEAsOWvasurDYwZcfd2xO7PFbmSjqdKJSJIdUh0bd4RUmYFHkocPWitVfaZdpGSKfDFDUQD3WM
fiNOgrEy5NkWoeYB5BWxShSfdW7lixWqBCKiMR2gy0IrcCXFBE7swo3Rj87YCjH4oNqOI1nmVoRE
lDitMSXOv+rMGNBBICJ9ABt53kB/lK6Q3vZzIbZgKSYlFdBRwyeOjAa3JlbTZH14e4JfGw1CBoKE
Eo0Y2BWno8EN14NEiAqCvQ9FRs1ss8Q3NhKNdNs3mDy/PdzZ9+SB7BF6tNSPaSYtXq7Qu2Yivcw2
ojkgCgvh1zY8LYcg1wROVbS/4xRKyttjvhRs/jzAIb6QkFAKIDWfdVAW7xhqtSDlrZducvN+Qisk
hmbpXZvVk1Eqd22F+HpBHochd4XXtjU6QHfF9Jp/6IT7qf8GjGUS9nDEJvFb0D3hWrsT8l2ITa9W
XLf5DX+OebTtLS6inW1Urc3/1yruW+mJZxjYZCF0RtObjDeJ5/9USFNb8q6n/OntFz37lrwnOmYg
RuZWNA26029pdrmqjWYMwqaoHr0eH8KyUFunGMAgaHqhrMTYs5hAZYVFMzc3ZkrTEsA19MWoDwEw
EY7pzYglOse6hRFWIW+TJPk9KUHu1GJ432Xq/dsv+urI0MDIxTDuoYh1+qKThBxgk5cgmaL4VzBI
/dbAdwzh3EBwaTajBjNBRtvKk7Uy8PkM88qU6ahjc2SrS3GtVg5R7Coj3CQSEUF8v6WabXAFGhso
M+lakfesRQA2Y57XWQcQiOZZFTtBILnQGlRO8qSmfVQDOsL4O62Hg4bbzG1eD7vM6rJb2lf+Rk/q
fGP6a5WQl4L16e4Br0iXkhowv4UWyelkK4WhDWk1DBsFI+A0OZS4Ffjdk4SyuCwLNrLaW7F/Svei
5H/ECaXGyEkLD2pQu1lyYMFPebvzxPjYCNsxxmn8WrBkW/M7W8DEjg2SPQb0i8xmJ+r3Vnngus3t
EAWMVvLwUcZ5NNp55TMtERl9rGz+k02IhJdTUXYo/MOUfOrDXWN1ZKrIFhUMdj374wUNGeJfd234
JNr89YkjtA6p8J/ORhdJpp96Wkdx+DaUBt82tbQ5JlwPbPCITp9B/WlzbVP52kPe1KUta0GwEtCW
2cZ83yGHorUP1hyO57Ii4mlhU04k6BBvBXsKRez9MFvsPhmD4WNFM24nX9i9veXOVz6HMMKi8ku3
ljh6+t6Jict4U5XtBgNPrDJaPEui0Hd8lWKFKq6cErQWeNzJokMQguNhBi4wLAfU6XB91lZTL/TN
RnxQfuQfiC3iJ03hTrON/QfP2GAryD8KP7IUmQhbq9AZu8YBtq7tAXonFCXVFp+mo38YMiR9N6l3
V2o/+bMdPrfWHR7UEQ6I0k7AtMKoQOsrz0N7a7CEBEdGd0VFBcEONTuBIix/yMevgwpwabR9i8I1
Cw/rLofrCn+CQUXAS0cJsrVxSqzTTQSqB2aKRk1gq8mOUWJzszHa/dAASMJZdi+ELnK8abBLhH2p
uV7kKCW6BE7sObFvZ/fK3XSPkt4U2clH47PU2OACghhc3F7KsA92LdVV/Z+ZuRsKl4rwdGtx0epA
j82lJvlR9ze5vq8KJ7FuC3QUq10VObO+mHgo6l0juZm4H6dbdM7BDZeWW/sufwk/xcrcSXZxW4uz
nYacVL+LvtXRneJfSV+L0BYDJ7iWb4cv/e/0qH+TXeE6+1VS/Yi1ra/dQa/rx+tcaey228XKkzf+
qMqnIv4Rpg+p4HA5l+5xZfelK8zYhXCji471M7iZViL02dEwLxw0PVEAJ2OlN3a6cIREwv4b3WOM
ebG3rC3Ef0Ge7zsFHUNpUIKrKU1UJzSQLBLpsR7e3iXnuePL8KA+5tYDEJd5Xf+ZvGn5YMqt1Gw0
MdvmFcqElBD7sXMFjNn4WrhjUrkX7djradt3afq3VwLGx3UByQVQ5gB9FymAxAujtu+z1IT6Kg2C
ZqOX7WMyldQqsjWbkrM4REpO+UXjbEKTl7h4+rJmGBiNUQN8Rd7S39ejd0PdfFcgiGgrY/LsNywG
mCHdSnR4Yc4vggPjzjxizkUUHBbBIY3DEvSt3uAsoHmu1MkzqkJGSDaJVJeonSJzgk+bAS6Grv5w
1yS6thVwunfoXE4I24bdFvPp49RTnUHO6lc6wWEhb5NTxGu7YNeEAlW/EI+uxoMb9fYaOZ81UggW
55zcg49eYigmeoCdYMHW7ITyWGntnsYYJrDkjG2NwM7Q55/7aOXSfZZ2z8xv6Gy0pzg4UGE5/VJ6
Wpi1VWPjjZXd5OI25eo6zsKlfKS9IhBWV+n6Z+fFDOmnwozyB0hfmginI3ZeY1HYAKhEOaK5SoTv
+BTbZt8Kt/1YfvzbGZ07NC+9ahjOZ9L/YZ53tRFW+UbgLHJLkRoZggfEGQHr63aT+ZZ1RVr8l6o2
XL1Ze2ilzbgewNPLyo0VNpbeZ3lGGtSViH/WW0Awopt4CCAkkvglBva+svTPM8IZWTxXImlQ0xBc
ouszrZa0MojzjTR0kPgban99R6VRn1rvkMlCSHks6a/iIu3spoW+AR0qcDop/uswO+Ntyf25pr6I
XJx+3raIFT0uFeDKsWwPjSbbqYWyhooZtFf2hl2yhAc92Aza9PD2xz5fWKcjL+plUT+1iEHPIxsb
YzC9bWeFlqPXmrH119jG54fJ6ViLbVNQFTYIZ+kG7fxvo8lVP2gVwIm+rTS3U3MNu6vcSRrNubff
UWX2TgMc4xJWCQW0e8Fhns5uGmYaWiYBpTlfwvpprFsnElaFxl+bSdJ6rhizEDIaHqej+JMW+UKA
yp2WStD1RH0zzkScyg8dUwvWIACvLF28MWY8JLdUrMeWR1M0Qhuf8gQD1CH5gfDP71yonRFGw03P
yZF75TYnpw4SwzjQD/TpVaydzi+k3cW8zurxBEAFphl4w8UbV7QQORyzTd59K8Bgb+TMmH1gIvhP
Mz0FrYDwmAvY0jSq9KyOgmB7lOeT2QYUolp/XVHYcBIF5W0p7X5NXGtg+qSFEwhZZNdBtnKanx8V
TBmORawzbl7M2unvbRUtUiSwqnC+hbuiQxLNV4udXsWbRB9xyhOhcYWVtHJAna0LTDFnJwcQstTB
UWk4HdUUvBRoSBRvGj3sdnkRfRP6wYF981lJ0eV4e6m/OhgqjKihcJE/843IPVNtuhoQPMLPPod3
TKMhlr62ReHWNFP/djBAiwg+cXdj/Z3hfwETidDU6UIMfvW9Kutsj9iF20Ldz6RyzW7n/M3m3UsK
Sr10LrfPm/yPVNCr26AR8A7cULncQ+h3NU/tbJn01B5C/ffbb3Z2wKMFi5r4nI5x3KJXezrYKCAp
10j0e0oq+jsj0lNSe/MZaSMbylJ3SAPwGm8P+SJXd7KbFmMuauwCboEGLI9wY3oAEjroZHmhN6h4
tOKXtpa2FC7oLZfIfEj64EhBtUdp37qKydydLPk8TdzN9EFQj4ZnJnamGCu8jLPdw++jg0+Zhi6O
fsZqGsbWI/whWcolQNi0iZLcyc33MvdcRBVHHEiDe3x7i5UrwKujUpSfAeCMv6xN4bA2ZJGJ12jc
NPQj4w1VmtglVS6xIuoO4lh9koTHtz/F2XkBygd9DoQxZFa2eJYQD3ql4OoVUeAUvEMiTN8la7Xb
sNC2wxgHLT3U42ZWwbx5lrAqBAqtxip5M0/3rJ2cHJt6ivZl1BlbgsmThZTifhTGaNNa0s86br+M
6nQMghG8eT/BYAuC51oLvZX5Pj2j//2rcHOGq0I1cLZrOV35bY6RmicEaBkW+o1ipbdN6WWk0n50
KLhCW8rXIPSvQ31UV5bXC6nwn/XPyGhxUPokBUKr9LxQH2S+2tJoYs+FzT4adN+G07CvyiTZjXkl
uyJQ6FoDRuxJfogQW7ANx2OaHzKtqr75/fTp7UWwuHu+/B5klRBoJhQAmFzq2g2R0BtiFUebEP2U
jVIqIEs2CM/hY1dTzPfzHCU46wtwG9GGQO+vxIPTEPQ/w1OTUqF0kIQvYZM4X4sd0k7RBosMxM3H
4aMw1DAIxPuyRqWm7oRhZcTTrfa/I3IJhGSvQm6e//0fEbZAWHGkYxFB55B9p8is4S5UnCk3040W
jApiR8ZB8Qzt36fyX3GJbsIfVV7nv5v/mv+zH3kxVqEfNP/9Xyf/9P8f44iP+ibj6Hmsw+dTxhH/
yb8ZR5Jk/YuavEK6AmrQevH8/TfjyLL+RUYBvp6+FjHkpWL5H8bRSyuYasks9ouvD6dInbdN8H//
j/gvkxA6S7NSZpDn/Ef+G8KRfBolBSQo6TdD+VvcGLIOneUp9pSD0OThHi0jKvaeIKQfjLHtj401
akB7VFn4rA9dsUkrf4zo7JTxYfJN6WGYhPxKMZrqWogU85D0pUbxTkkHzw6aRr4BK2k+F22NeaSY
TtGsVJ45o1Sp3IawuA8PvRGsGYss1Gn+eZVFTmGl9UyqbSlPJqTTNjo8xa/akLzO9jRBHag3znBQ
PdSFlkpjrV37VVHKjmdKZFhD0Ba/8jA0P02422BQXg6RaUcRnHC4L0CvvFSTv/aCad5aw2h+41sn
bhAqme4oxZA+z+YvNcCOtPw69o25aw1R+Nx2pno9BfHa4X0a1v95w0VS0fdNjY5KpB1iZLoMZBim
5oesojfiRJEsfI+UPPms4VNOl8C3sBZLoTD8D1nwojT2vCD+Cez/jL1IogYta8rezLHGUCbhntRc
+lpatfelG8pyzcDvNDv8Z4zFceUJxaDpdT+xuJThh6GM2fewEsRHA2L00crDYU036qUn9drbLEqR
WUQ7PupU5RAye78NJTA/VF4lPjWVbM4XL2PcF1HLRVoXe+EhGSzjLrYGD3POyhefTKsU6bK05ve+
C7o9gBAq4majAr2sCpnChiDW41bNTemnJIT9tTckcb4S3y9s2GWFLBeDQPXDrnGnUHMza7pSJXHF
r/HSoxdHRlv1lYwUb+OOFCn8INtL8Zqt8aVHz+fjH6dR3FQYIvZt4+ImeCeJwQexXTtiLz16Xkx/
PNoKSiUKlJJfXcfgn8uNkhOk/xPI7/+9HP7kLF568iI2Guro14HOkwHi7IJpQkhkTeHl0qPnv//z
R+sJ0KoUkUNZoBWr6E6CG9/7fvUiSMQyBkIo6MA0i8VdPEZwQ0bnfY9exIA0S8OU4kztWqXyEMjR
r8pb0wC9NCGLrV8XJqp0OaYyuWl9z8nWfb38Kx2M/0SVJR0oG3pTjZR5WQujZevZhHV3Kif1x6HM
/JWr5oWfvywXIY8vSh4C4W4TdAjkaGppPSvWquH7pccvdmYSdWjMWKzEdLR0uxqqDiCclL/vsy59
3jILBTYpjhu3wPpyMvstvUz3XStmKapdJ2pad0VBrj9AW/D92J7U8vF9z15sz1rvKykZuEcYcv2Y
FhqUjDWm3KX5nv/+j+1pUrjuuyxsXGUwNjnU4lqoViZ7jnivnDxL+atJCGm3NSlBBZzfZ9wspL1X
xdanBLXRK8PXIkyA826FJnDpPRYbtorGPA7QeHcxTcC7DzfVca3pf+nRiw2rtlLvy77PFHFZynp6
S8EqNunCFC0O544NKhcWigoBNnCmDqptTePvwo9e0krTAmWPsKprl/bBp0bsvkBbWukmXchdljoX
Y6B6htkUtWsEkbZTVC22m9zLDqEVYkFkxML+Xat+WaaN5A4NodwjBo/jLNuvpXZrCGvGPpcmaHGY
Blmvp6rFV5XL4KPu/eqzNWuVS09e7FbEO5DAA8vqlnI12p43fE477GTeNynzoH/s1yILk7RsmJRE
1vFLKNxEXUM+XvrdyumjAyvMAqkoa7fSxMoOC9VClGHVXuXS0xcbVGoDbNYMvXb1yTzGBXrcgvXO
OVls0CFHy0JL5oWiGY2j6/lVlUOXet+EL7Zo0LfJiBo2G8nqHFNvN6Pfvi8LXVZqaj/w+65ra6SP
0k9WqX4vvDUS14XZXkp9l7UmZxNidq4MkT02TaeS1xrYlx69SHDLNs9VL+NDxuhHFPJXc1yzOb30
5MWWzBP8bYOamGVmygF4w7YeP6x8xDl9eOUsWtKxcZZUhixnbXc4dFIf9UiMyHOdvg+SB3FUcAbU
gS06YYdcJUycSL2TYHDsjcYXC7seu7i1M8nXvrS4xn8NUh3fyVRXNjHST/e5kXqBE4eF8Rx4o/Ah
jC19Lwx69CTWeeNYIXxpLS4xwba6w6Q0wsYHX72ryjiBAVYG+yLAqdMORSn9WclquqsRhMI2F67J
IEypI1C+Nm2lz/WDVEftrzDRTDjlZg0MGjdi4+OgowrmWYn4QRj1vIGbIjQf5KaNGrvO9f59Gc6y
HTmGQdzoGnE/bRSkjcYosDEVXEldL337+e//iGtiF4+VBbbRbXzN8WgP1qvGgZcevYhrdSphZ+ax
zQrL/ODl4gfRk1dSnEuPXgQ1BXAavX/2ghceYhknxXzNHezSkxcxTU98rylEnjyhckh7r/0eGGta
DJeevQhpUpGn0DuS2o3izLKlOq7xWGkfV7ba6zttifgwEGGcapGbk5J7x1wNr9DZf19CoC7uBlPR
enWaZayRlk5krUKLiaV4DW57YVaW0MYA8E/WBoQIY5K3kT4ep3pN5ObSoxeBrebIsygq8jFbwIvo
+sj+sHvfdC+SjUCJhzhPZJSNfXM7DPqmR6L77UcvOgr/uU4uGVBCZ3Ulvnw1+qBj8OxNSWtb6ojA
8ORZHxMCzSywbna3UhKBMou4qimiV75vay150ENdIfLdRRwGgdQfRWWCMjcqyfuOXnWxcaO6yFSD
4ik5vbXRhuu+eOfGXdJGONCDMW8kPkid7HN4btaqdcWlZbTYt2Hbx1qWsowkNfwoZlJih2H/vglZ
Wu15qRi3SUzCIKnCXRiKbgqM/O11dOFnL0G88ahX2F/kAMHl6j7Ju61QcXC979mLZAQMfCVp888e
wF6VQFTLX+978GLLYqQ7TY3WMx9IjTRyak+r9eVL87HYskWXZaACeHQd3ZR+Bey33r79o+cf90qW
s/TGkSRB6FnYzdzu6raNTr9bG+sUF2xluCuUxH/fZVtZnKg02dE4L/miJi7ggFi7BzOiyfr2S7yA
FV57i8XelLG9bpPSZ29Ok45c7jBtKdygeKqEKRydJnXkYhSvqqwyroZuqHatpuKfrenib9Uq12TO
L3ylM2lsXyBbM2LS3FqHWZ09qiYy42+/4qVnz3//R7KDvEECg5qDrBqTiHJ65uq1/vNdz14qqxaD
gl+Lkr5s5BussBPbC1e/zYUfriwjkFIU6Jnyw6dEvx/S5r6Q1jweFiLL/zltlrrYftxWIFo4f5s+
TlHIT6LkNh8C2RH02MN/E4tYe9KLcgu6hHZa38XbciiEgxnW1mOpd9VXlASzq7LAzg9JKOveEEaN
BJ+pKH30FUQlQTpX9eXrXND6Y2pU3js/5yIvGc1ILo2UXw5jd8Oqsdv3TvhSpDXJI5SWkCJylcbc
jhaSoX9Hn/9nuhd7OPFLGSksJodIhCBt30BFGP4OwfjPwxdbWNUCDUpq0R2qMs8/NkMnOyH9pZU8
cKEd/s/jF8lxOVppRM+pPZRWq+JKG6Nx2ApfR/RDdrXchlfSQJ3Ii2Lx2KZyDRwASQcxhyCBuet4
pIfSHpooNPfSIEpHdMcRwPf0aD+Cs3tf+rI0DuEu2JulNrYHSHiKK3J3ckbi5sqKW4BP/jMD4uLc
q5LGKwQxUlwFC9iDoZN2mWbrb9tclq7iRC253jbhj4j4+FiWeuhmlSkcrawQdkOPUEvdG94VUQ1h
u7fDzjzwK0F7qcLggb7R9WImjkzGcNVVWnqIhKa4azSQQoIvIyhtSavuO5dGW+y4VC7ieoxE2a2s
ur3tsS66toZQvRkls74JdGVuTPbGsCJLdCHqvSDg/gjXI8b2QhXRNVCN3LySW9yRW4818/bMzcf+
azO3yDQ82px6B+jqkFgJKvxiIx78TqxmU9b++9tDXHqBRcYRiJVQZ50pudUEfbpJYxRls/dd3F9W
6B+TAwOxTYSA+x5Ym99+WGBEEK9ArC797EWIEorOwl6du42Q7Ezxlzy+czrk0+NXs8acjqTJWs3S
b6RG8a0ZFuY752MRm5qpGTKQ2oqbEUuaJuvRcBvXrmSXZmR5/qa9RluMa0uaF0cKzfZMJ3rXGlma
AUVTVhUdeO+DkDUybmKU2h+7UHtne0xc7FhLHjy9GSeWiS/f9tw2NiW84ZUtdGFaxMUWUmoxQ1Mp
UdwmBA6jd3VEU//vTC7/CbWLzeOnMieHHNVYiOVVYAd+1z4Y7SR+MtUweXp78i/EsyVIWPHTvBsE
C5N5WUzcUiuTD3O68kFVRmR3Z91INZerx7cHuzRbi22lSWOmWEjuu2PlP0VT73pNvPLoCxcQcbGz
sOstaVbqsst+stxCj1RbFqNbCSvabWYSN9/3Bos9psiTViHPKLuJov4WtXRP++x9MUdc7LApE/oo
a7vKlYoU65NJ8jaaVRvv+uFnnknVqNdxXLWlqwtUObvY0Xpx9/acvH6MIKh9GtSkvpWtsTBLVxRy
81Ed6uYqyHTlufS7NRWQ1xcOGLrTITy5mcaywTTEQmPgIA6IVveSsebF83J7PD8IEZ07fXyMut8k
x1Pp5gPo4+uo04WnNE8ghQfYHNpBJFefLC9U7rndhNdCN5m+HYGEtSdfVe6ryUgyG3+48QY1y/q3
5LXZbvT86rYNUvGObCDbUd5LDyaZIuaPwS5FOcWhNV06SdQE/q5Vs2A36aNy3UbGeJPpVr5T0yH/
XGMT7kQgHz6LsSTuDCuG6Pv2V7s0pYvgUmipUI6RX7llVoeubMVHL5DfhzRBTvB0QrNKC6cA7xAX
uElk90E4S7QYa+39BQHgfwOjfiZG2VuBOVZBfqAXrF/FIEK3kVrGRzx0AzdBXhc9s0DKJlj+kzfZ
WDnJiLtl07bOyvro5Tj/bGTS7uwaOKhny4Ei1Y41QdCL9Ex8H5LnTA1j6hN5jKawdMt6znsTuE1a
XVTv/H6LSNSEUdEHTSC7sxzEh0Cw2qMkxGt1ltePBQwSTj9gYEp1I6S+7BqhNeymulDug5pTQi89
6wE4ovGkDHX2+e2leCGALOF2KpVeq+ut6ZDwTT53ltIfk7Ec7kUgiu7bQ8yx6JUdfqZYkIdBESbS
dIhi+B5Nb6ifUnmIPtaimhyKfuCK28mVE0h+5Lw94oUZXIqYGlEqd00o4VNaTbiQlnFfo14xFMp2
hnRejWk+fUQ1ply9+M6f5rVXXASxqK1Fq+306aBpXU73P6uQo+vxAi37zoKZoaM+KCWyfxUqNLna
TjScou2QuMAdwU3VCRpM3OTb0PKSTd4nGZMR/cIELgjsJOzSrRin6Ve/xygqF6bmFn2ist+Jal1f
D2EwfFK9Xr+T4cH2Tp0m1b1Vef5dkwMnrbzE3HFpjG/Gxke7aMJ+x/FHDL30RoCEj5rnNgjDb02L
3huuptpNlMDvePszXPjwS2EsBL/JLavZ4LH5Iv0/zs6sOVJc28K/SBEMYnoFcrTTQ7nsqvILUSMa
ACGBQOLX35Xn4cY5jnY5ol87KtyZidjaw9rrW6e9bHxFR1/n2Y9ozg7r/JFF/TvP+63sZVqayXm4
HAFRQA7wQ7H7bpTBKWRpW6mN8R1Q1+0Hp/mdNgSsmv739QT5swkoxEynLkdIqTasvvwxwJkFQCYz
8orQ0J4GE8I9lmO7nMaSX1IYyT6xsZAvZE3HB4YrukwbOlerW/0OBrYFqRqYm/6Zbf/RnsQ7d0z+
5hoQQF4OS4pWRHotzTGzvAx92H6wf3M91/903t8kkyxAQz+HQPhkdesvscvjSxvT+XWk8M2MIpnU
fz9B732JN5ml8UtAgGq3p9WZrs5040Cpoh8lT+/99TdhPJmFmqzr7KkNqTdlE2+8gwDaiw+Oyjvn
/60wc41kVCg72ZMKSeSBAKHB3Twa+Yi1KFd1KlY7+OB5tOAi/1Fq8c8S+vStUHNc51i3AzxoB5LJ
H3HIBtiCqBwUQVBB677vip9yWgNZEd03N34Y24/8zN/5NbM3qWgDyWmjcIOfxqB4dTq9EKv9Bxfu
mz3i/8863ko4i77XzrXMwlKzb2xVBGK5mRvd/aSj7fdt31pwDIKigbUYBuayT5PLNo/r93luILz4
V4fxrdazQKpKcx6AvcTY1wVxt8Y0bv7oG16P9D+8Um9R7UWTL3Grs/m06hg931jeiKw1UT3mIQYg
ZqLdMTXc3DSLMDVGVNjcjhWEYMOgJHwy4Rnz92/5XoL31vYfWTBjtguHQ9/DtQk7CeExN9ojFYe+
BIt2Wh4HJcZdgNH2rUtYUy6xV/uJqeiAlYGuhpFwX7YEHxOzevh0TGwtu8y3H8ws38lY3gpMYwgR
h5Gvw6HNwR1o41nWA/FTuUYAg3/wG1zj2D89jDdxZ57mMfIDX05rg/w/b4CUrbsB0BhwsHWCecKS
n2MPeYaAxYvbrYtA2cEWtu3UxPBQ7BI/GQfV0EdbEe++AG9iVSfHNZkYhnywRN1+m7RgL9itCkVp
jVtr2qpPDH2tWnZ4O4ZIjHApWPvElKThwUdbJe/88m8loO2WsRReIuExkn7ew7J8PXdY8aux97B8
8Mu/c7G8VX9uW49GGjXB0QHRULUNPGDnKH/pgR0+YwbY7P7+gN+JVW8d3jfA1M28qf4gPBwdHGzy
2o9C1Xt/+k16kHXGpWTBn17gw1mEJ5f/y5rmLRMyt9bDF4t2B5orc9LYLAawYfvI2O+9HOrNlQ6h
LbbHue8O2P8d11Km1w0sbgy9Q2fdH9sOyIVdn42//v4E/oOZ+YdX7Moh++9pKKNmjHuhuwPmlOlh
kkv2Cxge85KmuOQdGIUw85s6eONwKB7wL82pc7HA9nYy1QuMB2HKUOiPXq/3Tvabt2ujJm+T1KwH
QnmZweSMtl3tmuiD4/aOpgZ41P/9suvk+401U3cIgpjs2XpNu+PcLEXp+tZwuDTy8RDYoXkgKILl
fpzN8ofpZP1oMPXOHiRsgP73E3QeMgEMgtZDtyp47nZhaf1STlmARNTvivQe1Iyd0cN9vPoTNIY7
TMVglrlBStDUUdb+Qae1MoLczLBkB3AG2HhcwNMFW5d1JNJzouUHrfR3DuJbESs8SdsuDVV3WLDt
XksAQrHqyJMBXTMOp+tg83d52n44xn0vsr41suJBvMhxMx2s1cANqW1ig5/RGqufZAOkdDLQ6lcw
NEp+Yht8+xWuYdiUIxNuOofLZD7QVvxntPsPr8Nbt48up6wXQbIcfIrd8zLJW3HuOqw3N0sifqBC
aA+pFOEJirJ6K+BrlG2HtYAiE04m7TGTQAnXcze5ksCXZqfXFfQ3y31b0hY2NYBfxs9ZUlwXyFCK
SmcbBo+IUb/MxDVPwgdopQUu/J2o2ekPYvk7L9Vb9e0IriPB7rQ9aIp0N0MSsRMAMdWhn+bj36PI
O9fFW7tcTeCEaubAHlINl16WRPa0JZ28zRwL7kg+8g+i1TtB/a2jNMBgwSAbZg+yTb7PnrbfuNP5
87/7Em8iodxmMcYGoICgj/kZDjWbLpNM2QMWdLoHOvn5X0004cLzvzHA9c0UM8wbD0U27VHY1pMU
H0S4936gNwGuGHqzNaLtD1cnIbngukg+yEff+ctvlaWCcu7Asp0PJMiW24Jdt5Anv31Qor1zRt+K
S+m6oT8YyPWgQxIerFkGRLZI7dUCZ+C/P953qsC3ClODsJ67huF/0U79vejHbB9bDXX4tG3b7WJt
cg5o01dduq4fPOj3vtX1dfmv6SwhUzzOKcFa1JaPEMil4VQu2G++aQeuP/39a73z6r11fMA1AkAW
aeZDt2XNceu65MIT1QZl4BJylD0QPx/8gO/dnm8VqVPYNu1ksRJslklFVUzstpsH7m4oapCdbwyg
6oM6YkZxzscvDL7o9d+/43tn701O1MBMCChf00PJ4YIT98N0hAnb9u/embdqVHCxJo3ezIDXUd9t
uvsuAv/9333wN2/6QBKepsMyHNZ2inHlu+Bshfnogbz3s7x52Vs9qlQVBIVwAocy03EK/TH78veP
/s7ZfStJVSJoVs5Q3vF2yS4b5UHVTjR50jIOX//+v0j/U7H8w237VpyawVy2b1LUuCLsMR/ZYmEZ
CJah38NBU55YEbYvTSclzI3pcDeGo7iRLXA3FtY4fR2u8/oFzhG25M/xWWToqsbkXkkwOlTD1GuQ
y3mfyQKgjkHCpC/mJN93azD/FhsYMn2zoizILP8ejFdUDtjIMCsNi+039iEw8uICB2IXo+QeSor1
+qCMO0tqnZDll/DC7cH2Xr5IFrvHqCUEfeBI1BMT03E2jRdVqzQA04TFh9ZG8slOGYLA1G3HCV26
SX8BxiIo3bKye9iwWzSrB+/hcJbwo6Z6CUu0KLe7YYMJmgg+L5sPYJ7aR9AMBXlhvvDCcgsHcy9v
4J5uxnJNRBCgSmthk47+9R1qn6FqbCqfO6WaO7J17mkIBlLyhcJh3gae7hi0tXD1XZfgKZpcX+eQ
7z1jnM8OhRIE3xUWNQ9pFKXrTjEq7nvWiksCA4xjM01NXJKpGKpr+ZtjFgm7C7h6TNHNZhIzlYki
8bH4DxXV5lldDJIfW8EciCjt5H93kkVnDh9YVRWM2KQMBF/zavF9kT4mGmSU1c09ZkbboB867+nP
xgJo0wfXZLjHNsIFblsKhr0wHH9O4h4EVAQ7B6xJG6VIdeCXCjduQgQsrvtirPIQZiFi0sVXknXp
jRWUVYOzV6vhZB1LCTOfqJz6bN4ViYxruzJ1RFsJYHAdr58F6IDD3iUj5gc99qMAJMGeNNb0Bn1D
TRePB2AS3YIZ4jgOJR+aLYZr3Qz/tsRa3u8FU2r9bOeQriXJKULAFDrImmFOqqqYTf7zdUD4KUJP
MLtZJxv6xwxf5HczLvn3vp2RcQ8ZSU4oape7LgsY/q/wFjkQtoA6nEDpAt5NhlLdOtLqqmWJCSud
yTCsczSuXjvZduCZZN34TDRJLnm40ePg0/Hz5qagWmBkVMHNUlVjvgSsRNM63UPtDiUoPEpnelhR
8X4Po2bS5SI8PIt7eL/WaoMvHvyZsytrdhuCpEp4TuFeOMGqeME70WPm0SfH3OmpQosivJm3GBT1
MhrbBH6rs+lvV+xJVWp0KHPMiC5XzV2RZ3/GqB8YZgijLVMnHTuyzcu6mag9jjNY75VoB7MvSNgu
mDsvTgDpZOGU57sAcBtxReakubsTtuPHtNAM7GRb7PvUAWhjY5+f4Iua53WnSQh40CJgjBp2Ob/n
4CZcCqrjcizSqYwLMoHQovh1DQj8zaNLiu7GMrfB4lyGE6+MkfwnD+bG3A0jNqrvYQG1/OCt24ZD
BuT9vFtz+bPDsu6502nEL8ovA3BXaaiDl2ku/gS9YH094JaAL87SAK8Fv/703ikvjmT10W8No5t7
Q1Nxn0SRqNYk7UFS9e3Wl0tEfAjXaw54dIJN8hcxS3OP1pd+xMc3v5Y2n2F7jJH900qK7nPiO5h5
pDmQ1XMPywZAA+CEV4Q+PCmRwlZ+XfQ5sc7AMn2NAcCkFH9543AdwvFy7LYlcO+JtA8/Y3yf36tx
mXZt792nhaJeQwdSZo+Qn5qq5W1E6g7+brVSaXGfWIa8btIjbDydOXchN1XGrUZenekLVqW7enDg
FcFJEZRDugWPaFpmO465FRy1yWBLspC0Jh7PIIUu94j1AH1fEMd+B7oj+zw36e+OJtlP6GmQ/ras
/xGqDDEg4BQm3kD8VAuLUTDDNPJeD4rum7RVfQ1MJWJ/JnNsarbbshvIaM4mVHCO5pu7KdZRPgZ0
HXZpbsa9gdEg/KSBu3Gl7M1djH5VluirvjKT4+0KyU3aDTsYgJ1ygdoRG+tDvBs2GA6XVi7NraH5
8qtYwHCzChyrVSdtvbYNyNuCZj080AXIbC5XDLE1Sas2cMv9FBh7jNQ4PCkRRyhKEPnnkjka75VQ
vatGbL0cgnTuYHY+b/JLDm+nzzBEwzSjyFRQxSpnSdlubHhm4zxg5omIWPK2YQ9zhw2mElIVYMIG
A9Le5M1umzZ+d4XotiUGdtlzsmbmzwJqSI0xNWS0ZAPAbE7HBMb6HJcctOPkieoOtV+TdNn3yE4x
8HMTkSclh63aUlJcYIUI9No88pc57x0uLVgvVxY8m+fANOM593ky1kG0TQiLFhyqSqkIJHprocpC
tOzgBA8CJntIIpmq2nI4rVUJI+6BshXjKPgpdyVWN/t91kpaDWs03ZmtzS6BwScGn6KPqrajw2WT
Iy50kUz9g9pirDg0YfHgQrKcGEyigBZLcoEMgMc7AqPSy4RGSEmxDQUG+DIOQzXoQB5IKvJXqFeg
GMkS89PnVF7gU+C+8lbYM7Gy/V40TXwoCgFs+OaX3Zq0a45NPwHZfqZnUFDFGv0OTNaeQU+MfjPq
1JEir/g0rymvaQcid9FFCi37JT64NBvnfZer4RnjMnNImzk+NpIA4aXC/DDA7fDGFOjD59mEa9vB
gm1G8oYGSReUYdSp9U7pQeePRQFz7ZoqirORMll0cMVMJOyqZL6SXymUzbUrWjcfxFUTV9LE5DVH
Lvbo2kI+x3kzfndQnd60bJmfNJpAzwipMPBvwnBw9VgUYJ8jLiL8AqX9wNRvmcT62C+4fZZgmsHY
i8StgCl5HZNWwJO/aNNbCXxljOWSxj2lkhl45k0I7p2h+sx1tz76yHX7SLC22Q2ty3/bUMY7G6RN
fl7F2t8MCjkZeHeFBsyCK4tpvaHxWBVw7HicuQ8ltAdpcC9FoH6QcSJfAYXIPs1Tpvahi9KTmQgW
hAcS3dgGe/LArHmM5iDCNC8U/l45moQFUqw4dP4VTkyYP2yFy2RlkmF5FVHR7lzGJPwzpdCgYWbx
CBCcwonlA9UPbefnZqcWmxzMWHhsQRt9E6yNP3Ij5b1Dy3fYt5QSWP8Ts5YrRtews1UNkG1ZKs+p
WV6syuP6Ohld0KTM1O2QZCIG9nFIfgQhdIpY/lP019zqFgCzZoL7e5KA+QEeCFabwzW/EGTzwLth
6+mKrX7WlPR2b2hLxr3UMJRqG2DfuPXwBdAMK82la0YOx8ARApRyzEesW08TPMbAgeUqqpltRH52
gIyJXxbZ9h75FbpkqlPkZk0JQI/wMRC+VFjs7kpBt0MUEwXQAd4uVUWxEP1hJjFMoykN+x3cKsUG
JRhnl6ww7iAwYsEBFWxY4B65JGeIG4efJAFRoUlH8oPHjrC6BeN3KAlplgtsn0hNWCaXCokn52VM
Ql31sDyp+yTvpl0HydpU8qZDIYOdNb3idksm2C1TtuywjgvV6sy68LndaPKrHWHKVsz5fJWy6vUB
hNbiWWgf9fXsFHIbh1R9UxT0ygnt4TP1iOXbTCEXdRBEZl2GLu68pMNtRML4S+BnW2eIddDFz8EF
7qcuL4OZFXB+k3E3VhhpYn9zQMcDiDQps30beejr4rxvj0W/hvdDxyT4ffm+zSf5uzOrPqzeNXfI
P/EmGWF3ifS/4frnik+Qgqf0GI+TiY9jO6XffWNHW/nRhdFhFhR0RjMSnVfbJoBFJAGXd4KPIxZI
MZBe8UoCvrJnA7bqFUrvY+Gw5QVz5RYSGT5OS4k6cIuQrbGQ3Dk79+1dC5f/IYGL1c4jf1p3RaET
qPmwgDzvJzvfRH2mzQFrcdtPuONvev/3AjIEbwitlH+qIK/d6/9qseRujjReEnb0muCLeZhb3wyY
1N5xw+2eh5nf2Tmy5yRi+atdxRRXWtnlhFnKDPNmjppnwmufZZsLKq2nEZCI62Z/mFgMOTrWq1KL
EHmCz9yCasO3AqdVetD6wo10F/wga3CMSJP2Vdy0mPfBo3oB3rGbSZl1XY+hSQwzhaiBjcUeUn3x
wKUaf0gSN5diXCkpiVJIFNhECRiSTQShVDxv9nOkBvnCAHOA0TTJAVfBDfA6Tg4YVfQ+1tMgdQ+F
ZE6/Nj0NHvHi2dthQm1Q8hwapjl04OOaJcpvrUvlBjtEtImqBFEUHnI+9eLM1o0guIcSF2OKXrYU
cfcIsUDx3Jl0/UwQYT6vacOOGcm2dadzCjkowH1wlw2bBIcrS/Wpjwy7YLh/zUDHXqfVujH8xvL6
bxWmEV81oFdDpVzv/pguKf7A6XFtSqywpbcRB/7x0mC740at4fSK5aHIV7xQ9OSTyH+yLELwaTUS
2rIoEtfs4k0t32OxRcdO8eCbwVDqa5FAbW5WYDz3I5fDszNT+BotEWpWnvF9nDT6niLQ8XqRWCO8
RoZVQhwJpiVUWWcDmnJbatjoGkzb5vVlyFXxOCexf0GJ/NKsWCWu20zKn4VekpPO5/i5zy29E5Pv
6o3HHo+wAxwKOTlNMZ43Y/N59SnoLTni8cV1IsAYJ2lCLCOowCDZXelJt0XcVRF0Gl2pthFd8j6Y
b3IVuqcgjU3tsNJ26VCjgLSUhCKpZo0yv1Y0vnY3lsBx2Me2abBfwZ66gcYNEyIkBd+SmYkvPu9F
WAZNmr02XTzHFYBk8y80BRSqYY5m3QnTCKhegAsgLxmZk67EQ8ug2B2Da8lHcypuIrrIQ4yGuAdq
KGieyRwhR4Jxn71bMP1bwSMFkKwa4BmCclkFoUcsFL2Foi12X5sg6R41l+GN6npzdhL/rHSgZt+D
PIXyOw9Ru0d8AuEu6y191WA9SShksjEqs5a0d/Dtlnj2wjU3CWh1pwboz4eYOplURi4r1ITw9byH
YMc8zR0JjyaM3G0bxtk9/Lo4jJDT3OJCUXjBRhL60yoAKZzANn00HLlhvaC6BWS57e6yFF6eErkf
GhdT/iNbhXoKxNpU0eK712yI7ZXbswyfsfwx7uCuaq6m7LEFIgtLYGWPri7sh8dJNGW/KlDQQ9KO
jzlklD+xWNTcYJIOvqZphukW1N7wvADkitR07I5myjxAST7/WTRF8znR44xuwLgVYKv7+CQ5GOAV
MBLhZ2epvZ9Dvr0gpJoygwnoV/gCZF9xO08vMKbedH2d8zwUA2kmDJvW6I4UAsjbkQXjVCKvnusl
K+iRoJoDux3XboEtz4H96AOr9z5M9B6RPFxBaqIgivXtEP2J22l5gUgyiWutw/zFUYiVqmnETjBs
XpcfiegSUhqoBXb9JDzoepn2X1xGSAsxFVo0hNHiS7Fp9xtAQxT4IKun1ebb8G6O5uiXC5ap9DPD
cneX5vBMnzEejXFho9TPXFM8c8qTn4WduxtYtqRASHOgoVUk6bOKbYecyZm7bLTFEx2XFZ9k5cWP
ZALK0Jicn802Z3ssPiIFFjlFo8sMXfM7CaTeYFC2znsFRXl3WgTu1N2YDIBJYZyafoK5ClIFWOG5
P46R9DiGk0WtIOlOowV+IdJ0z8LxzNSRn/kLRadd7BAGPahq3jfINWM0RxrRYSt+jq/48YDYiZRa
RQ63YDC6GYVfH2B5W2JAuIfePb8IFnB+GFF6TbsFnYJnU7joKNg1B5EGwIs8GlBqJY2POdIILm6j
Ntx+z5omL3LSCRo9Q8HLQorpiU49IhzbQo9/GjbumfWkvUx63i6ONnCOyVznT0sMZHuJuZaHkwxy
jxo/0XiPhg2/jdY0ESU8dADgTJe0S3ewKYk/953DBbf23OGmSuY+rMUKYiUaCCD5lBRyr0uULtue
K9acsSg1/MisTKswGAJzg2DowfOaUzDEG7QvDl4OSlVyauNjPpD5adBSKSDCRX5c08JtUKOr+EFS
uu2hnqH3w5D1p26c0J9SigVpCRv38KuKoF8tYUyCfpYsfOmxEFdhL6E5ZthjP8Usjj4to5S3A1cT
/PWC/iR7P2Duxvjt5tf06FkDnsMgO0ybAvC+FxrcGBuM92YJwiObx1GimUmz753G3B7vQOd36AJ4
KCZmKIHnXKO4d1u3IX9QCuEmx+CKW+QMLS+y80YB/14JNbVZB3RD9LA9hYABPbtww6Upk7wpfcrZ
q0iBNkRxj4NsbdSqe64GtBeY7QPsT6ch308xnN9P8DIZ7nCpYc0yRH6DBhxGy2KXMAeH78Z00fe0
AHZPg3R8hp+SPWcWC6qObm1XoYUefx1y/AHVkA1lDDLZOtFg6lZ4aK7fw8QAeXQfr3W7bP3d0CNz
yEAXeuZwF0GDdIzCscZRLE4aZ/NrnxTIMhQG9ndEakLLRWm5l5DT/u4ak34CnqfdAc+6PU4syk4o
yjiOc+gdnlGy+ROUn+4qDF8gLpErzSBuw6IhyjZ9Z8Zw2Nl1a/eaTOGvRa/8QZB8Pfu0Q6t6nNvl
/go1+GbQMq62FsqkDFKr/Rbb4UT7znpEKmxdgg4LoyeTo37H1jWgol1cwg4tOM4wWEaxG8y7Wc8J
MtwFK4Nxsu6t1/wAV4PiCxjJ9MmofHoqoqEpM9i+fx0wdznCl0XvUoe4kUvzPRcyf+50oGBH3Y26
hpyDNpUIWPBpMjq4U8WVWjPm5owbG7faVERIPnRHrarpGK3ftyQkD4aPnu86bPfsVNE2NSYjnFfM
8eLbkkGOU21BS3OkuLTZpWgC9nW2rDr6xFMx289+MRblRxNs2c578FuaRIAwTcaEgVMezC0F5DVf
kDIqqsUhT1yYAeVo3ckasJ/LsFdhfKbrbL6rjJLxCRxDfmDW9D/7/zz6fgV9uHad7nDPDcwtJQP0
uYUV1UKebBvMU4Wxo6LPBeDWducspAC7uKMot4KZH6dktrs8bOiTYuh+hRvTWxnQgt/KvADlNcc8
o0yBHcmRfyToJWzQtZXoxatvsQqXfQNg1wWZQPjkhhzEcrTYdlOu3Q7pGQig6AVc+owFt37ktEJx
WHy1WZuVIT7ekffoW2dGuCNFMxItAt7/xAJ6VrFh6D91Vuf3XT7rQ7j18otHnTghXzPjs7dyepB8
mL9kEfo9BNYHhz5KzReQi58I8vh9NLHkNIYc4pgQd8mZOr181xp5dKbFHWNF9BrNCDnoVpFKhAt7
tU5hqqNXvyfb4r+aFIIDOqLLWLaImvcZz7eonKccIxa7RCdqovYZs5niOZzHYT9hQeqA5TssfwGK
RC+YGkCHlcIBlpd06f2jTAz91c5UfwWnwagSSN8NtzeMkXd9JPjztmK7UbhW/UbjHXcVAB2J2sUW
gwJubHKfDtdzAUZPRsrUc63qGe4f94BnN5cpNDzZqbkYH72Z8xzdP6LPGYsCdHCgmkEQbEN33kgU
nVFW2ztsTbLbYoKyB/oqN6DFUxAD25JVPoQ8yD9hTNDc9HbFKi24Ffkn5dbiRBMYwHehZF8GF7lv
29ZMuyneDNpzod0vIor7Cp5x7hmL9RNwggN7UcRoMKLDZYcrCGr+caLnHi2eX/hvU40+SP/QpX1x
STVYc9QwXcOMXvxq26RBcyQVddbmMCGwbXtiOLeHOZbYg8FwFSR2PibneLHsRgd9gTSvybqyc3y7
jD0CSMVAM7rL0JDeSlxzEr1VPJLdiJFav3PwFYEFwhYDvrGgMTEFY/+dNyw4j2Z2x8EU6e3gx/BW
GI59E5Mvpxy22E884TAOyYDMcLgvjfw2ji2gq1Q248lOKXb+MG5YMZxAQvGIWRucOYcMHNDJrLQc
ezGhkMEgYY9WQvY9McTutlVlDw66xQKaM3Czr9b6ZoWZohh+8YlkmAchrDPWDN9WDEmPBCLbmqFz
tpVbqLGF6bOOw/ROLCTEwl9UvKL/kl7aDGy5eXEYxzcOkxqxagUh2xT4A1oj8osqCobPnWtTr1kq
4A7bZwciZfwVTno4FFsnoEXCEQ73OIsccrsebRAK5WkHypJwL7q9zhBZuwHmzgIkT3T102OOX+9+
HAnfaeL9YaWWfUfRLZ5tzOTX3Fn+M0wahCY0ytd6YBgxosnthgsVkcbh6balLnyTXNJoEECJ8wgm
uXPz5BcHv4YRaXfZogN5mP1Id9R7vGDQOtS4kPixkCT9gyM4nMArhPTLFlgcxHm4adEW3a1xrkm1
yiGqaOP9Z11E8+3EwknhYsbMoOJbYQ5IQ19RdS5XP52NIXPMgvMW8QwVG9pZba48kj0iqgnNyEsv
Zryac9ioIwt7KVGjhvmdmddQl6q34QUlVwemSF/soc4MzzBk8a9+osVrFrkZb1Lac7hRazaGoBF4
9y0utiLdEXy5e57B4geF07CLebzemTXCImY8Rd1J4r7Id33bz4+gGfsyCK3dsTYpPgmsSJ5WGuOu
AAfhQuGQcgPnTHNZ3eTOmNT1zzpxqC0ktgox4033UXi9MWAkVBrGwipwDPb1kivEcI1Bf7T5Q+TX
9hDlXfDS4trFPD8JsVIA/5minEO080uMFtbXAt2XXxJGIvBdHAVGgNnQHnMfulOPrrYuB6AHDzYX
4R6t+PBhYQMvkTwBPovr6Yy1a3Z0+DIPRTeMSBQXyQ/AE8U3AvUjZHgdSqTedcU5MYhlGMa3J48G
2AOBfi8qid7G10HK4LGdm/AMv+Pw1AXhfGmA1bpPEmF+dYNaxe00+gWqhHSmxzk26Yu0/fwN5Pfo
x2oE2K9Jix3afPZfBoER7o0NCx7uez8FbQkB2nJBcEfnhFJczAKCBIfn8c1FcHk4TE0S4nng05p9
AmH878VP8H+zfIAcUePN6YrkatvdFevnvi9AzBtcMRwJrDbR5umXTxvL8rBEa87UjC4wTUyT/GaW
NjwZqsiugev3GVOo9VucNd1+JFjBnQPh0CegZN/MkFo2sGr7CUwChucmLMwO4zBVp2PU/HFJU+xg
dMF/qy1HE5kKotBlW/L9omQYVW5a7N7HC/1J42U4xnNnL3RYWuTWo4pflUii3YAx60O4pgOWsYyJ
7gY0ao5BFpFbZhd3h6pghK8WRbebmWK+h/YT1IzcE/1iYY2JU+5zcjScpAcbtutt0C6iK9dwAI+G
K3mPnb3W7jg4kjhWgKeMaKVjQFyCtKbG0gXz8n+UndeO7Ep2pl9F0D0b9EFeSBck01VmZWV5c0OU
pQ3aoH36+VJqDCDNYDACug/69Nln76pKMmKt3w6ByjqoMdlY9SvHH85lrrCDdMu1o9sXCIO4v/oR
1YUROavZ0OOQaazMrWeF3PPuM7IJ2w0SEh5BtBboiIWv/jH2bfnggMeeW9nom2JdnXvLz3N4hzK5
YQDMbqDkKMHzUWvgJAaapF/3YbGLngeglMsDh19/YA71gSeN4mcdFEXD6CzCAe4RS9NaGg802pcP
hVNnP0kl7WOLQeG7GK6otzOvzqOqyLetgSi3nr14AZBe/ENcxlciOrVp9ZG5Vw4QeIwRG5X2Mei6
tK4v77DT8RRDwcHvd9lYbHmqQQBz2UeZ0ZhbdmT2tjyvFka5KnlBvOd74ewpuPw4n57ITJ4vBNdi
PS4dJC/dUOp7wqbMyPTIFtF4iVBtwN7vCkHZNO1z5bnT3OSUC694mAkQBYV37RzecB6PY6qMx4xA
8DhMpU3fvAF+n+Ve9pRJOZ1L3b1qhxvw+Jnj48E1ZzCbKlk36VxIb9/pALhUxzQcnGRp/xquJw6j
UWndRlsJWT0ufhEHNef/ium8oZq2APaKpgL8xTAW4nSIJlB7DrtUZ23TJSmbsTbeysolwLaf3ETH
0mWKZxe28BlpSXxmLzDHsE2111hT09aKK20P2DftrTi1rGBc2/wmB47k4qj9+WX2p+I1RZhwqBuj
uy3JFDoZnXDOXoWJLCxNVW4SN4kpgOfHIHdV0WdF0LhZ8cGh6vYP5hDLLJrc3N/pJpdxRFRuZX1V
XdJFpV5DkFbk4qrV7AHERpLQQlk2kx51qv7y8na0aY/DQ+5Ya/zkTkij7pSGu8QYp6x/ssgF8Lcp
41seYvTKq91IOSf/Dp1YbvLInzH/CXD/iCKEakTWwHcXKc9PuHHX7NXkFE62jMrq20CQc2doLqhL
zetJGIaY6M6Dny7TF0Ws3S0Zl3nQ2doYVngcA9y2Iqi5XENU4O1hRkV7dGHJ+KQNx4Lit6dbrXPS
kD5kuoZb0/Xlfo2LmNp7z5uLKSRJRMTJ4fqB0dke88JGsGRs0Ow0hBEUrQf2bhvJbeuIuHowrKx+
jtumTCPRpT6lmYuFdTat864MfOIMfpi1Bp0Jo1u6gzkAFMBXFkDMo4hZXi0pLH55NzEELam7aOHK
TD/QBIRjy8xl/DxVSzah03GdaefqczXdJG2R1EFCcJr2UYPP7DsTSpt7ePxBx2OL9yqHHQhSv9EY
+2Tm5Nx4yaBCfk62vYOCEN/tonv6hgjbAnjBrMt1Z5jo9NcuHewoWzvzboUWAkUpUn0J3CaxN8q2
u+PsFO6nSbttxVXqVWZgrRRZxCiK7osldp96WaMwSRE1WY4xR2Ialhvp4ZC2/av2owY9DD2OMKZ9
u3dSPjrsAiyWJOyViW7sdM8tIZnSvJKA2vG41fMEjwV2O3Q21fTOB+Ztu6GzbuTVJ9wimP2aFoV3
zQIyO8disuM94+6sb6Q9tu+gp+oXnLd6zxLXeXR0qzODHF3VEUoHWVzRc2o3mrNG3ZAwoKPsdcpz
mc3zX2vP/r4GlAEbJ+/iK9NXhv3eTNJd15v6Lb7lPuoB6biUvcTf5TzYHz6hlG04+pod5XEzfGBP
K+5SJF2PPMrpuS8L/d0cay+orXm+NWNnuTOs2aVeYFq6iE4qdpF2cR89rddCbg73r1TJurXzuuXu
rfWntV6HLe//HFpubp5sxttfW12RJeHp8rXxloGHCtaaHy3oqkhozKbUa/zWigwyuk8VLDMQgVAF
jHJcN/Ue0Uz7OSLDOVJ+ro62l/7BQcWnheQHI4DmTN4wGFGeW8jcK0OVFXQh6LlwPhvnYhd7rSL6
wHRoGoE87QIaLOl1a43mCEbg33Smh+1TjhPDS+rVOSohJ0mOeFfWn8lLF1hIA58NkPpjT2nXSWIN
+HEGTb7bUI0Ec2dNN4Yj9oTAgKE5djwiW4bobDNqmn/PC+g/1E0Z37WD3YcDA952XowqKrsF+Jpc
7tJH85GwfRMqIZ78vMkvjVZXn5NWgoCucQ3/E6v6vmQ/scMJg5z1n5aH/1ER3VMt+c//s4Vu91uf
P+Vv/99/0X9pruv//T/+cfJbR5/q87/8zaZS6HXuh99uefjtYQ//o+Xun7/y//cf/svvf/wuT0vz
+2//+l0Plbr+bgk44n9pk7tahv93b9H1K/nnv3f9Bv7tX8+/zWf5f/z6/2yf87x/AIFZQliGb1kO
nav/+i//2T7n6f+At7Is37z+xbOv/+Sf7XOW/g9KSk3gSCrraJEykLb/s33OdP9h2R78qONapmXS
Jfo/Kp/T/++2Hv6Q/6YgzzW5JGrKO6h5p7vvZTvcse3KQ+cb68bxNO1e56AEPlejNIJMc3x/Z6IK
2eWJGB7qQvNDrnFe007G+ywFp/Mtc/iTqJaxRi3F12QNFHQVtLXBWeXjb8lWu9GVZJSfBhOAoZ62
UvgUUrp2+tjGeX9O67EIbHxDRcgXjCiCXO1bT8bJ41qS05Kshv5bMBJEJEV2XdDphdhbdVbc+7ok
2JuX7mmlMBn9XxZ7Dww3xgHg13sbdcc8UClffqGJyt8pAUVV2Wptu3Vri4hqJb2jhmZXDxK98G7N
Nlah01coXTutuplmsENoMjIzZCoeYpksZyud2tfWrMmRURM5CyGajUpEhkKBNgN6/2Z5Nd+35nXT
HoZUexfTtW1yRNd1brOlvXX10dnkmXQuCtTNo+nmyNACCySded/G0/Iw5k35Jk0nec6K1kVYlvvT
vvV1dNR2aq0fY63UUcrrogapnr3FogD7o3LWozXLVieY4+aDFRwWmpinP2totXNuy+EHW49+ynt/
7sMscZh7sSShKgNxBsFevVe4cSPq+tW6WSA3ssAc0oQ8W5GbdtTijnyNbTQXqIQ947tpF/ldo0w9
rKpvfgqnIRUVuSchSFdGsoLNjXrDtQDq7W7Tjf2jUXmS9NCnBroX1gIQFpLj9erldheaql0MZUFW
AM8jdKWRR6/uG9s/GM5ThQA+yhHeAeZOcicAtgKN5AC3KLZtktqAAepsXX3HKyR+IkwOSoROewZu
K9Lqv8SyjF1mZWU4XO9XDUS2ytcvSJm94cudZhRdhHIN1TA99iZl2+NgP/QVtstWIlFHWrZJge4h
1D6nPKf4z7uYcNp/eaUZEAIzjjfDtPWfiWkzqjzjD/3I9KK7Xr9BJ8DbUiYgOfzXm41Pa55ATrAm
TIhZ7nqrK44d4tu5/3LNLvBt7gCl+TsxCY2V7MpWfmA3jMyiWDdxqh2yIt8JbJMf5jI7W08+GPbY
bCuteC6wbpb600CddC3T22bw3EPJAF9kIuwrD9S3Gu8N3YOdktNlsuIC1nbYJaSDm2n13VZgPYYH
fWnEr0CfB8q+0zDNVjesFoqilacfOr294ybOblKRRUntvHtZ8iOM/G7oOpcuaec3Ey4ocTxB/zZN
ZAiVRzbSaoCs1IOqjT1sGdpRU8kJ9ymLVGHwTU8XkfobrsbQRqoeGB0TqS2z645+L8mJem59DRU1
F/KOwO5dD6N1dsYsnLn+pNswVK9otIQ/RSUr7GTpTqCEl0NW8iTC7mJDzOSrjiamt2S7RfMSB2Xj
2Adpl49mW/0N5fPkrXqI+gwqm3qYwOL9NMGLAB0Ne8NaVsPbY54g+f1AfCibG2/dk0BScplWnQdk
/nXZmW48cVUHlNUF8TnfOkxLkwkPcTZqKc7YQozbVA4L6jILkk8L6y6594Rqtpk260DJifirFO3u
6RJvhlHOkQMwchb2+inihj0DStL7tJdGMTbWPjbdPKVbN55tee923fA523xoAMHd3WQ7yY7g0/ys
mw1saNKs6tgYth6NjRHfFPVVkqatq/EM1QfgyRF7ZPO6s52p+V6m1frU6in7Xhn2fy0I2kvS9fYB
ieu0jf3aibCHNgQDTS+O0vpdjVl772jGS1mjcfNp7wlErjmBB4cXgMl3N2hN0R4uc90isLTdP2+2
jl1S28xqiU0Fml5vkEd9lMh7FBkgka0hOTYsmdxUjS425Uw2jaH6s2chCFRytJ8avxnuTXs+woY2
l2wePwcEPJfK8upQoLCE263ju1i48juuY/FdSlCdAErMPvs5r2oRm0jdsWh5VWhkZCZ4Wl7fz0sF
UpLkFCXF/ZM2jUs4J8Y9eoDv1V7VNnXAqJzUNZ9GckEjqCIGPnDUmeOsmE+l6aVEp63iDdfqI8z2
ZCAFUPEn0gFAlhyh75hDnSZIP+sU9Q/XB0dqAlvXrx53jm+Ue1nMABly2nmxb0UGIrMJLwBKxmhJ
BVLoOHW7r8atxN5BznpUo70eqtKbQN813A9c7jYP3zoZzYZjrIzsbKBfo5gGq44KnrOuuzUypfiN
xoNtljrw+HUrzVsqXKshRBt0sqRyz4N6K5tOftUY48O8sI2N3qI8mvXKAXwCTBQS8bUqiy0fheQy
rkAi8ZQwx2sU2+LZd4sFu4yp3XUz32igWwPkgIDm9KzqIzaKtYp0W1+RUk7+a54Wlkc8m+Bq8LMp
qDzEXiHJuuD7VVeHtiK4cW26TeKklwTwkBUrQe4Yhyopq13ag0yPyhHhnFdh6/bb1eveukJF02z/
efoMqtzOxiZ1QXTsdXyeasT/w9qK20yzECjwKmGKclmHkek0Fhq0jGHs6KHHCBZZmKHbrwtCVy6O
9fq7MrsXdRtva/NHE2oEI/Y/EaSGtls5h9p2+QyH6UsW7cmrhQBp0XDwl9PvOEPLBJ0GXZypaWNO
nH4w7RkkwGjuLe3alDSjQxbLjceq7iO2G4ShRTaSst41i+0UN35oWQlZGg54eelHaVYeqmZEpqV9
zG5bnVdDOGHGzHBcxglL9mr9CdNi2x1wF1jTjaXZAPj5Lc0rAWimDJp1BjZ29W9R4KuC7lABGpkw
c/gfxmS1G2H1f4vuIoa/c53ufZTWZbaTZVdbMF/IA4LY8wNq5eWvUkDIiRdxFmUQoe0HQ446DvDf
4QClQGojAPxqTbfD6BT3tFjpCxAOcTqsrCnr1PIUF1DMiIlQULW3PdDpWzYOe2t+MACxwyH+TtvY
ROLkbtTsYTLHm4QqE620Oldaur2GmSXluO1V9ZpWIAJZJV8MR4ar0A+LeUGydluq5aD3rn6Ttzg6
+Fgih0L4TJfe2bbdsEYBBEmw3uP9Py1ZzUorLqPCYQPUtkf/z/ptlq+rVvhblJcHp+hvvcw1YFhV
Im5I4wpayJjDCBs5MwHcCMi5vtTsx2r1/kwS2cruMfXSNqxU8YaMiBM6jb/x868bXZ6Kac7DuRy/
3DW7tyaw3RZBVagBYwy2/PCuope2dcJCpxXqqilIY+csysIIUOtHlT6/LRILTzOgtbj+mBwzL7eu
dNpbtNX2uXAf2zJ/8ebq4GjIGdusfLAGND5ubAQQw0AYvbYeaPHsfrTMOdJej1Igrp7HTH8iLQ9L
rexPPLMFQ5d88/ws5wjAs7aUHlQ2uge7qCeuPEqjXGe9gKyhwq4RF6oyrwJfKygCk+W7oCOmH7HI
uHYPzjuZgbHwpkGqa/HOkakdLnnbbIoqP09VfZINQ+0wVw9DghRJpZDb3pM1TEwahps+ooXf5xMh
SMTVRX1W80bDHw3ZT+45l8HSsZ66OPJZsMGUAjTM/slo1h3Gnsg1hgshD8cCHidFjxbEY2IEFNGN
+6ZQXh0lPG/Lil4oSXC1JWbLh+FqKIkdCuaRtGycGa2yP37nvFVbRzRrYMLH7hx3OHRek7LXLL8c
/KQoHpEtlYdhWW6QLTFTrXvJbJpxrfQmNKpj6M2jsyRaKApgdKR/N7ojnJPe1EdfoBQo8weSaJbI
IH+pxM9FAdcx1/SnjpHHbK2vduzYFJRzN/Ycos0IHr8ad7GDmnbM6xN30kmP6xdtXtHSmN4NiFrg
efUO3eI+Lcs0JCLpTjfuMs88QLLfV7nW84m4iOkGk5fVpFQAthO7B04XXfmbvk8/tF7e5qsTjFPC
uaECR8s4p7vmye0nfBB651fnkWj2d9CHAHsma9g4ffHAcg+T3bnLygJ34tBvuUD/wIpVyPV4ypdM
8cNOztqMIMbT3ximiInwCArIs4HBx9enjeiqR5GJc12ZmMq7ungZ8XHwnhjXMynncVhLvEi1eajG
ZVtXWnvwu5/OjWF9DT7qLF0fBXdLGMcvEOc3WPjsvSyfrLlhcC21GtUWN4vb9CTigdrFhZliVHLW
sPJM7xsz5/wxuP45024yTc2RRUryKq2TqfPlKDU2wQK6z97bMgApu4zS3Ju2QhFfW9TP1LOh8TJ/
ikErOAsI8bPw7GitvSMI7bnqr2OI3279XqmDV9P1juXvWkqmHuVkpbxircfPczDJKnXvq8LKAzNT
d3WffQul3dMesx+FI3euaaUBnJaBiGLXDno4IQotUc8Z6TbFSTFa/CDkeDZz442uhDa0zPpU5+p3
RmB5xgubB7ZZfS38EhXTLjGOcbctNHOn+cbbaMIs8jD3D0aSzYdZh6bAzJbhKKNKlCPyI/Ndc1PP
yXiRnlzvvZRHCuA8dDsHMU6+ouNsqkvdqofMQEnryyEP6ac5WY3bHcZm6CKt0r7kkP6sbfopYINC
bULTQSI2MKrbvYm66d6qSdxJb8YyxMwbJcrn22iKnWuUJ6T4OUdRrqC4bO/B8bWnViuXPeilAw3o
HSe/+e1SNVFp281HyxIyjOEbqc00kl1SIjdsyCyc9Ac+eYnoyMk2DkKDsscBisfMwy4GKcTjKW+V
ukq4EF2DZySYj8AH3Mw8lKhVq7E1I4CNx96etxM0+k7TVBHmajy2sdy7efJkdLLZzUh6d70p9cjz
xf3KJJBDF/bYnBP/Lk+8MBm87wS0FJgm/8XyhAKlszeGCSigJ9WeJoKL9KdwWBipBZPXYtf8VrD/
Sf08wqYE0J+7JM2ObV6iBqWFNIAyh6tC+TVRRshIqtXBtNgKKlbnRTXFpqHVOu9aAHwfFlU4Q7Tq
nbFfIYyqVrB2tmUUuziCshGNzaLZMDpjZpwadAKD0I/SwVSojckdTt/tSul8iJBts/CpBl372nFK
HyYDS1bqQqolTfzOUXu2/fixxEuM9wDsqODCMLtJ8Zf0DofAW2XOl6Gdio07Tf0pxQbVNPoX9unf
oSakbl2MKzmD+5bh/N6oYF9F7jFsOAyZ3KtbbVTDfWW1r8ZoPXspt66L46uNofjxKOkGs5VqilCV
cuvP9pNEuWU2lIhMveIlTQ/4ay622X/RZfCcF20Ign0BLRvCpECvjqDiiQDi+85s/+IY8UCNjiEE
YK85ZLNQwxe81Zzq1KbFXyHcOkws7cHS8gtqCJ50iXHZwf/oDlw8K3dfwdNjpzHv7ap9TRpnLQ6E
ldO4RLc+TP13b0yo5Rwb10zKPOr4W3218dmmGwqetrGd/uWIJyeFxxyP83PSjbRnMow2wCvBULOd
NEv7YmXmV+lxE4wNMfZkXuUbOi7upOOKXdPqOrlXsTkgWdPSe/hgzO4+8wOL01Up+cZXHFqjfCAg
caNQChPr2N3FaVPdWCprX0eiAgKj9wCBVPY+eOtlWep+01nuY53wQ1xNLIwZQ4CZOi/NPLN4LCIq
J0CfoWgf87TcpHH2Vrn5vJOd+9QZ4rYiSzTPiCFq5G3pPNvC8aJCVq9ZZx4KmIPeoVdT6+5SVeCv
Eu3W8rSV/WJQG02z32VlRxq6Nqj2cefmfYiKo9yUPIpCNvAI9QF5197PLZ0H3dpIx0qZLxM8qwni
XuIHA9CeIlJCz1+76+Hi2kHsOK9ZiRZuLNKt0JpDX610e65b5NgPI7LTcIlTFBHEfxt6vh3sApr6
KmFAsmG090My3LLC1ucime5qb2XjQIbf2ElxAhfg51odO7vsycMSUbuSvFv6F/zvhIU6UwjR3gVz
k8+Bo9fnQfPufEp2mJ+Lu9i2MyLmkj0ZC9vSBqzlfir09KFcq1d7nvWtO6J/wlIH4EJ37UKxYehV
SD3YEay8U6GY4mkHs4D9fUz0x7l/Hdxqn8GPe64fDg5FYhLsZ/FnHX30N4DYps9RluJ6FpcJbxZu
MWeHenyXm7G39ToGFR51NNh3/pofNds7oaS4Y/FEuOb8wC4FaYHsf8S5pmPSSHHw0iYqGOqX1yHB
g41cQnTNoytwLor6FYbnBd94jvl+saCnH+FmAWDZ/Yc426H5X7a5PvQfpWF8aHp/1NJ0Y2lxd62r
QbiJmpoMCiviby6wq9Szp8tTOS13o1I3vFInay2exxF1ySRwyGQNJuguC4qlPjqVd0bysXNdaPx4
bYz7pR6QMBL04IzqyEtBkbEMEfa/EBRKEJam7a28ueRT95Y3TG2G6IYd3F+K4S1ujibmyCIF5nNs
3PjWo44cyRu8u1ZDwWsWZNKVvwInF+y7U4QGGFnZstqZ1125+2gaNygHCmJzc9rJBAZ8OTvIvWME
XTdwrmvUmqzQnclonzgdGWplG1HlE9guw+c6ZWdhsftJcmhl34dp24b5VNx4lU2ctHU1Cxjfeqq9
WKrCL4ZfI9It/zdLBzg5n+dbHznrxqLEvNQP2UarVfMKtmjldRyhe5xQeUIJW0nULs67GNV7ybIE
LT8Vp5iOeY7JLjljNt07xXTjtmu+zTAdLl3NmDWuITX31r7uHm1H3RhZ+Tdhdn12dbfb2o7o9uvK
hzIW/nhfrdSILNkC3tm33cZV3rTzJcuqlw9HYQqFZ6k4WbGxr8Qbrulis/So1NbyO8NMuKLLpcMI
IpdMC81lUkIN6znxeyl9lC+84Zn+6ZfJkz7OJ2+Mt3J9KE0GRyJ/9NH7S5jUMSbjRrY+zLL7rvRm
m67ZZnb6TeFor04nDq7pokvEfzyPL2uRHtYq/1n4bBeHcUWlj5p5r7HnKVscdbe8p5pjDjAPnKC7
TzG5p43o97kOja0MLd9gKoIEREJA1dW4HPUssW8zF3K9Q46p+QBTy0tutmYIYD1x8/oYOvIn4uYu
8COMtx6kQAx01LHeITLFAThPyZNLEAATBGcKiBHnnUNxCsUXQ4XgUC8YY2P6CEpr61r2s0sLEzyK
cSlmjbQCuyHrPu2nbUaxQkDAcb1dgDQ37XJrZt733Dx0g50S7ciXg4j/m9ublVAlOQVmPLoo8c5K
adgDxCdaP/Qak7MVekHOCuCI6JlLVGhqMt15tmOhSdDPPU9W786PLHB3KEhxFml47ByvPiA33/gZ
s6tjm8nJGUsRdbP2MXTF7ZgBdWvZDyPliwchtSkanpmC+e1AtARK4Nkkp87Ub1J5xUA7N8is2I0S
YhICA4Ig839Nj7OJNvr9nGb37jwMGKcMJ6o1fJGg38DE3Z8C69C4OaPRzqpjBeVC3nOUSQSsiD+I
6Fiz5uhnjGgA0Uy43Jf4IpF7jaYfdqzaIfIjmPSUXJ5hdPe9l+Le0S7NoIO29DH46qzv0xi5Yd4i
hsjMD2vgxVktLUpJDXJaxwlnPSPW21C8fRjrmVsWV9NvR8fp99LOwXPy1X2qWh8TVkZg12W2auew
gPAgpTSWWxxc9afTA6JxuCUE1PQGguTBlTiVfTJhiXGbKYqu8yMQ0f20TL6OEkm4M2D/7D6VjT6q
SItlc4v0+uqO1ONRbSvDbg+cO4AH5rA1s+xLLvg9fKe/+EOdRsiTvzEJnmpDbOdcymAu1ltDg44f
CanvPbc5r8AFXyiTqwtew4TXM/fuE3sEuB8WoLTSawn5GJMy3zWq5LNKzI5IIfJGSHFJkarqney3
sZGZUU1hxI3E+ClYYGYGkMZtd2Nip3fVMuiPaWrZOxd5ybZaa4Nw4dzyfxoj16BuAK47RQpBbSWY
GFi8NrHAWDYjOr+OGcZmVQNafx/xaqpD/jSQ8QDBCCJCcoS73yWDAkV1rzZi4GssqkGv0bVNao/x
y7yZyqQ4C5HpDyIfcd5PnrMe4rVi9WOyj7OwGHoT5R3JGIdxdYevxG3LA1pplma/XUM96Texgy1f
1xgpm3blsSGD8cRPVF3DQxxzq9HCNIczn+1eMeeYYWx2I9Iz6qrQQAg3ScKKVNmd7mTyDgG6d4o1
4akwQab1NydtKtnneGX8SeTP69jLLLQHHEVMnZp4HfJ2wkWFJANFD+v1WvjWQbb+eOw7ZqttHmvc
RA6a1SpYe9s4tcnE3DRKxcyUEH8weNlHsUrtBzcjQEvaDS5KPKLkY0M2W4c/rmLSJpTI4on9TEjv
iEA/1rPTpOsWphYFOagbWlJpzPf22phEWvrdVvGKFEEex/0OzWpzTACC9sj53712Wp9IK613ls+W
wX0V45dq57PHPHMBw7i6d3AMWUaXUKpggzI4jY3kc0gfJlCsu3SYCe4qgKBGgiucoEpre7pj14GW
o3UTDdXQZ916MAaVgKjz9n91aS7O/TLMF0z8/oNnsbCHeuVqtxbYzoZ4VsJStdzP3pWfdrd26pV3
k1HbR2Pyu3ffj7vlpugJHqD7t5EnMPY+DnSRaf27KIQKsTsxVdbo8P8IPrB2TaKhk08qeMA9OmcE
2nGTj4AiyQL9WB3LCpNVWo54h2WhCNxZp6GBLTdn58IB4oLRIBo7m26bpftSqiaJRAObPY21a25N
8Ivdamvxg95oDzH8PW57j2MRcZi8WbEPvKza2L96YLmbtjTwq4oxOaBAn287r7ZQRH9Ir3XoJzVS
pDXK8B+z1ZLRbFrNZjV10WwclaX3pPZiDfRrZTdB3UmSAjjiH+IptS4YFN16x9seJyd7nFgFp2wG
a/cm4sWCuRr9Q2nF67G1UuIJhqFrjdAlNGjder26mG4ZhxWhbBgEKlhLXdOWzShbgdc998sf/r/G
+s51oDx7TGuk7ZL6tevFoGbcACUCB31ST4llCsyO2eS8DCxXr60rJsANsUw3+FrnEyibOqja0U81
oQYfg9Y7QCLg52FdrfRUpEZ82wnf2iAqn25Aqpki0I59SnsoHmhka8br9O0dE7+031o03sFoSy3Q
q2q4b0VLGIK3OtuCgKGXvk0fPV1P7/NkRIiYdSCenJ/iHcFAMm0n27VhBCuxtUlv0C9atw7a49JN
4iwm8U4qi/47gBUHGXmVV1XU1eLZN+xrne3Tdyqkfyhmt4kvRlm5T6uVrs84hrZuTzoNupFn+Eqf
ZjebqLZRAxVulivNt+j4smdOBTI0pjXqZ8QQvmPZD4uqtdfMJqptKmuEvDj7gXdyzPrScpdXftwk
aNk+gB4pGMVRZ/ENywUYBzlqF46qSE9LvxLPMdi29a6nnv+6QjPgbqOXOAeeSkaRRBVo2evgS3GP
REMXBx+xIqZVNBLkzivE5Pnk3NBJY26I3mGXGRycG/D2+ZOFyCjwWzjbzDLYHFN+qHkOPdRLlSM7
INObuohCRiheuMOJALorzbE/LgSk3/fm1D8tpLoQl67kbZwu2Klpa2CnnZu1BjtCGkOEssFOhWZ6
g3/KOzeFiRh5rmq08U216mNIM7o/BwnPy21nd6rbL3CMOHd0OV7WhfyCIBYN7ZQrSrBAq5YpkrpY
jU3VNGwbrkXMV27ONi4cpTZJW90DbfuYfHzQV5/kPuR8MUhgv8QWZx8Miuja6SvWGA0xjY932P6p
vYvd5s6pxyrUKscpI07mheQcoxFPY40gP/KFm+loV5LmkxoSgefKZjaqZQ/eqiWlyhgnWiw2OveR
NWZZtiW1Bzea1+GOStGr3C7dOP4v8s6kt44ca9N/5UPvIxEjGdFAb+69odGSZUmechNw2s6Y5zl+
fT+hqvogMyULTfSm0ZsCEgVTvAwe8vCcd/jmgaX/kBUWfSuoci681Wz+kj212hzPj8MYPuJ7sqSo
fG+7o+gv7KAzTw5b7ByVAXA1RpDcyt5wThSJq6t1mLu/BQ2qAwyh7c72zP6duzjxJZJTbogMh/dv
H5T/n/Fyu5PS63i5u2/dt+8/i/+67Itv1Y/+F+Tc/i//hZyD//HH7otsB+DfeAvb/42csyzrDytw
PV9K2uUWYf/fyDlL/mFxyjs+cWORu++ecP9GzlneHyLweHtKN7Bcz8Py8T+Iwbt/6aYANvy+/E8Q
hP/+7//iLrurITP2/+t/vGZC4agKthHgQaDY/c6Juc1yzL+j8iofzNu8dk/bAnTeMb5wr90uqHDa
HeX2wI45C+ILKxLjYXaa79USHblrL56t4QszepIff0nwZdcrfSb4sniDXc9y7a+yxrzyjTY+JTWk
9CEokcFIyMfh0UG2KkMDhZd3voeQT+v25qHcxh9UUz+h3wEZxd2urMn65iKhfrAM5Cllb9M6LiUM
6Kp4pJkjz2iWciBvGWdQTfcJCB+4IwofEdaExZh+dZ3tatvqx63Mbpn5J/w1Y/pf3XxRFX18UXYG
DhV+PYSk5zGdme0nVO9LzCZP2RbfmVgzg0R7bMvxVpa55K2YLAdEPL84M7RfdAm/z535yUK85bwq
zIcVUV+EP/ifcRDvt61/Q1v36VO+tKC7uuyzBYVWKoyhXaarAB4UDib+EZ1NJGESULgBQI4GNAZC
OCiuAYyMGgi22de6kpfULV0gTvFp6oHC0MY8x3fmoozFT5zvDuX0J+17cOTL3ZB5xsnPi/jMr+by
Em0rqoY2wL4gs6cQ9jaSAtuE/IyLUdbWIohSuOKR+j19XTl9aFv5hlvSk3v8Sz9VQYFS5EbZ1Qim
qzWa72j6XXdVBoTIuWGRL2hzcye7U3EEmy4/Rw77d5XzV7AkWTihQX/whpauFRWZJn4guTn3Avv7
6A/R+QZwHNWS4osD0+PAZq+wForvxpjG5e+3vb1P8aWp279+JVhvqFIYZnuFpdjFulHb8q5S0z4F
PkB8B1ipG937NKdQWKUVWXydhPlJ5ANNpeSUQ/WkWlIccS9B2ailYzGzaQ/Uct4FDq5/sr6Pl/nh
91PdYbsvTlURPYakknjIqXRXI6UAK61OVRyEEFLxVKZ7yfPqe+exffz6sXCyBzRXyLeT2Lwg4zp2
dfMOOZiNaqR8w1P0NSFjRSVZkDVYnge4xXfGwwhVxhuJrLfsvUAiv/hrbcXQoUoC+ldm16EB1ryj
mPiO3th8aAVkQm8vXkyyGo6oVVCIc61zzmBu8wTXjMIuH+KS+jIyAe+jHSrSw9uNCzR3PPwi4dt+
NYv8wbL7izqTP3//bXZVrBd20X7JPI91RIy6Za1r9HgqAFLxzwAl0Zws1KPiW8i3fFatfWlf+jOK
KJfH+ZeW6dheWfV8uRfmRFuyPvE50MGDu+dNXXM70mULvLdMWex9d730N5WbKqpi2I5F1QIm2x4g
uF2jyYB2nJugCjmLv2HxR6cO3YmPCEgfU7RVM+FRncAF0yDvY2PANVomao9QVb5kLQXAvpv+CoAD
HkqMNo+e9Mvj77/Cy2h0msDKHSa81cDtw2+uhnn62uzsUjvdm30uQDEfbbUDqofnIg4+2nYP9g7X
BuRrPnd2QkU1BlHH9RKu5vClRI46iikUIttTYroF/PGYJ+J6XtLvbWrfz3uhgJzDPEHDCPvSfMMa
5LXT6Mnd5Nmdsfl9Oyeu016hQ4SeB2DTHis92xGP5mZ/BshAlX3EUDE/TpDO1kacjbx9R894T1P9
Zi1SgFzigwHUd7PH+7mmTdrL7xy0F1DXaAPErfnGwfmar+3TT3g21aqi4V1GQXuV9QYQgxE9tA1H
ssPGM+MWeWoRxrw5kdkAoAporOEhkd/XojHfe1YsDuWO7QFYSYEpdg9BSZHbi4B6VVHp0JDq+4vC
Bv06Z5+opX9cYbIGFr2AOUdzpEdZnJc7mQhynOli1mAH12u/lOAqPPfRQdT29xvqNROfp8Pp2Y+M
0Hfwa9dq6HAkR1Gl18iFXJUi+Im1/UVdjbd594XPhZKWc8YT6ZqSyllVVG85sonXgk858it/6FCs
8RoQtoWJ0vNaHqeSpAc0W3LXkFIELsKCVD2so2HOf+WO+x0FQiBqI1wmHvYImvKGMv2VyixsQp5d
PxCMaA+LZ0HJ7TMYByUk7mPTtSjlLS3yL9vwAb6dC6P7KEsBQ6y7Lovp2kWn8ICV8M77970w8Nvg
rBrtd34z5+eBEV8Ukf0NmU2f1Ay567YELG4ZZFM8nT9ufnHp9EDbuZRoB7Tmfd3Z8xlqvX96ET2i
1ovucCOmiV4bt1M1fMwL+Tlx8q8ThzioGcBasXPRJMiBzrRkoA98/f0Htl87UZVLTJr97IvJHq/M
hYS2j9vHfgLB1UxUfAB5UclJbN6NnYPixzhAhpwrOxQciidu4vzMJxU50pb+FiSUqNJmf/1HMSVa
unvdjBxVt2v9/n6uT54dL5zElnIjwtSI28kZpys677fddCOnWweci+sUlDphWLg4bdB5t9G4syBJ
RCcfd8RDAAkgIGHo4+J8KemTJxtkg+59vnxFuOhGGv55S52n8dsLBFCpYolDL92LbkMPxY35rdEV
7QlSHHHq2jHM6z8pg16Ujm3Bwe7ucyEpTdPophW5RlZId6kQ7zh7KZy8K6cfi43opgDjQKf99+vw
2jd7Mi59HpQb51wyT92VZwTuOdXv4jGv6FwPyKhcWn4nIYJCP6hNpK5q6pzsTPNkbAHkdW/7lhpd
jB4wHjRpWRVhb7byhPxTCdwF4QjHhQLSrwixvTHZV9KYpwfgs8kaq0/9BFDcVVbmng1TFvUDhIXW
m6hKInJl/z1woBmREgIQQLM8uuCkjnFQv3OFFcMcQWMHLHGS3vk0EB/m0qeburndDfKENr10GMcU
a6B3NOj2iP6NfEa8khY/5aDPpr2C7NnJWvUVRd/htLloCOVDLi7yHmThFDRb6CTNAM4iA/fmgs6c
ygqBoRGoXBm377CmvsfNFMjoeuFZABYbj5y5KbIE/SLhHiczAq7swmdBW2MIiwKYt4DKdkCIXRwa
WZoA4OVCcwpQRxDfDXWJqmFso0WGzMkFYt32oTUm+4iQaAxVHTIF8OT10AxwGTq0nr2IpG/PGjEl
q09J3l+gOfjV75K7dLbOG7egLOYml21EU9iowiwCmHaQY9KEsYPQvQOE9BILiJw42rN6s1rO+0l8
HvId2SfrOJzANR7togAxOPvOmeZuURIYzBDEyOO1uYLRzno1PCb6fm6498po2cuO8TGGyXyU9fhz
ceH4DEazQdHomzCokKmqnR6Cdm19tnrvKt+cD1PmADFIWl4njvd+sad3LlLba4VW3O+n/NqrxFKe
ufXcVK7MmuIqz/3PiFf/OSx8A8+c41NtJ3cyEJ9tW34u7eT9Ar7tvIClckqFQTem2tVB7PSuL61v
WKDda85o39PP9q7DkZsssqKS0Vrpe2sFbXRMJ3t4iJzqAt1BWCZ20J5s+PUhLGNUYLJqvkAY4Kpz
60SeR9sKrHejZnQTR1sKTSiK34ir1+o+1n5MPJubPa1y6AezuYoTVLhMp4Vt6/TxuVPArCeJWi5z
5JykId4PMc/mLRjQ/RGeGcrSmsBwL3v7pzbPjHm0qSdgctGwEd+4YV57X1hKumGBMPObEdRq5eaX
4HzPUSE8mYZ/I2l2C0LdH7czz/OPpZV80Pxayg1cAktER52ORZRa58gTnJslFPc09a/B36GaYZ73
AfpQnoRsAp4giz7ikHJuw36kggIEGxWoOz8Z3jBffc392lQuWT66N7dIKFzJafroZIU4OsME1C5f
7qJs4VWHOO3By6ufdHOvK04JJ6kfXF79R7S4vdAZwEysVvy9Tl3ACl32TfjGG65Xr3kcUnr8ZfOw
L81mNJbxakyAZ1DDif+MyJn/tlYLyvhUU5QGFnxoSUbTdLrOqYahv/2n6dXvupRqwGShzjf5UPyo
GKRXZJfzhyFGFN+xintvcsJNZF+l5EEH4RJw2vD+99/4tRvbVN6tUWF4VP788cpqp48ewmeAuJbD
Mhj+oenKr1Y+/DnHXBD0Y+hCDUByC5rgDR0Gb0xuS9qUfYp6gztK5yze2O8sgg2GKP0ZV2S1v5/l
Ux71Qn5lKi9d5M+3BBrNeGVbIPqxYL6x2iWH91L9cNqR11Mdv0dEBnzpBgnHrd9ZNdedNHG4QOET
PWvHe9x8Lqw2+iw7krNxPhmNPZw/ze//dqH/Jv3e1X399/D/AjM+IOp/V+nP03749iuZfv8n/yrx
S/mHDzVeos/lmr5tOhxb/yLHC/MP33dtxA1kYAWBvX/q/5Dj5R8m/wT0JM2BnVLPvfUfcrzzhzRR
VUH5GkatMPm/lJL+70r8+/33z93EQL8GK7L7SS62SoQ1tIhjEeAjDXXgjUThtcGVk0CIAgxAxOCW
UX6yA/ej7Xb/2mavtiZeG1qJ1aF23DwLSi9ELHI8LMAnDgH4Hc3RlRjDEyQFWleL0BdIzbnBtZPy
Iny2Oe7+tbbPmyqvzVxJntYVbh19UgHX1fizXDxMXiDL6429/81n93aCwH0ejTQeatt9wNrlWz+P
mt9SSVdiF3rGtpQiJAU1jwBzvRNyKqXmxO1fJ+5AvZrhWogwAqN0jGV9CQxKnPRWRckXnMaT64SU
G4hZ0vB59P5unbF5o5r32udUEoMgmOcx5+YIYazy5imNBRdEQ2/RVRc+aXcjDavIDcGCGR+mwcS4
qhxhX2gtjOq/18eJmPxl9EKvHL9GE9TVxvmoN7QSn/VMDaVsGFpiNLW3Tt6VAN30xlais+iKqkC+
CkBQAx59Q2nn0HXDG7nvK9/TUcIzysYl6qKa72lVPzKeZmnZ3unNW4lOdkmAcApnVrwiJVL4p7mP
3kgI99m9cIw/lT+fBf7mNgLdogyVDVK7wwDu5D3yYGg65dEbRd/X1kWJ0MRJjAxBcS+0LfNSmsZ1
PP/QWxYlPKkSBNtsJl6I9N9V503fmvjfycj/6S3hKME5TbizQFqgEAgp/bL0wciMlv1GvvjKiqit
HwFNMyrMaAknx30ntvKibIdQa0nURg20F0gMe9xjwhAmtn2Vm/MbHfTXZq0EphWN9A0NaqOtIeBB
SqP/O3BALOpNXAlN17MRVoDUhOHJ+tkdu1sq3Zprsm/9Z1vcFmhIRGa6hoZp/9h20WC0F77qTXtf
rGdjJ/laecsYr5j1LesZCsTByXbcVu+Y/UcPwgdGG0/9ArtG3EWBBx+jfdSbuBKVBsIZrbMubpg2
9sfZc3+gBZSd9MZW4rJwcyfGam4J09a7dgvvFhHjN5qyr21CJS5LELpGkc5rSFUUp8whuy3m4IfW
tNX68+qUwVSbs4uc6G51M01IGY7f9MZWElobvgGy08vCeQJtppXB30a56a2JWoJFvRnBNh7xYWfO
Pxuj/xQ7bxjtvrLaapUUMz1rCzJWu7PK27Eeb83YeLPc//LFYylRaWWO2wS0lUN6UDixpWJ8HO06
1svD1aqd6FaU/Jpm2ZWVvxee+1AWwRs35muLouSzHeZEoOPHNbRRZjyYiXWF45WvlxSq9bNps3Y8
ZL2E0TifW71NgXw56W1BJSpzvMOMMWhW6Fv2BweoPAhHzd2tRGURoa+PSQIXmtzlerwU3d0k1pu3
WrHK4i5CpLdbQ0yaIDIW11g+690MasEpRhGl8PddktPtPQWgDOg4eJ3e6f2PqhBOp33ETgz9GE7F
iHQ8YreTXmiqxRynsks/b9ko04jOVeV8iekzaG0UU4nM2Mgn17DY4LlrgrOqFhiqRa6Xypp7VD27
MLPcQ8nJGbjSmuGLWaPYNprmO72JK5FZtFvSuZIjpe7o7lbSwWUr17zUTOXCbGtpWm3DpQbE+X6I
ky9jLjQXXInMzKKZmbDOoUMye2/06fQ5Kzq948pUYrN1UEjwMe2FB1w9eotAKKzQOqxkoJSAlqyW
vYzL/Z7PS3TR/Z+up/UpZaDcl261iAFv34XuE6quATLBhfOos0vkjn19vgMTR/gm6Owl7L3Kg/hb
Pib5pjm2ksXGKPsZmAiyA/10C4vBOhYFwsl6E1fikkzQ9T207MOxk39ny2AdCrCHmoMrcTkPkKNi
J2UP2hP4i7j61lbrB72JK3GZ2C06kCYrjvbgjZPjO96nWvk3Opi/fkz0g50iAZEeppvxE1ms7+hj
aQUOBdZfh05qr5cJLldhBoznFEkbHIfxVhNvX9Z/PrvlXux9vgknqFiDx+sh9Kv1Ht4tXM48f6OP
8srYvhKWXQHYCGOZJXRdGyKdJ8DSlbOhF/Q7Ev35zKU5oD0RscWHxAzCeEYiazWqVOt6kL4SnDLP
DKfJcKmBF2h+Lawh+BZF83yptRF9JTwzsVil33tLCKn+oymyeznohY+vxObgWCPmOB5VZWOAuZs6
KCMaetU26Sux2Xewh+jJbIhpuB9Q/j6VXfXG22H/5S/sQ18JTcPOJugl7RqakM6byQzRl/9rxiLK
StOT3qIrIQoMmp7iruK/tMmZ5cVnpm9p7kUlRAXWEWNsMPvYRmfKaMaPMxUVvWkrERovdowuVY1l
29gYoZtvCxrVxk+twaUSornZrSKvuw1Aw/Ap6+Y/20br4SN3Sebn4YnLUIKFqcM5Phc/ikH+5C2b
aSW0dKR+HRv6LWyOZUM+t6y/1nZ0ZyZ/6a2HEphohS1msEVcbdic9xlCdFust0ekEpmF2eH9uHFe
9ZhSHpeg91BF0KuJSalEprM5xYp50RZu6foQV82DOfih3pIokSkTjH5kA22yasoLtxKIIDV6h5VU
I7JsBN6DnR22g0GGFQlkFbXnrcTkhOdD5E3EZNvaV2ZkPgbY/uotiRKSyQaRtfNo3Xvb9Jmk+Qqv
HL1dIpSABH3qQ7sH9rWV8iGLxbetlpqnlFBCEsvXdZGpWMKOtj56IbKD0el+1FoTocQkaAEXb6HG
DlHcul5888MWjFqFeynUoEy7JkW1aA1xPXk0WjwLYzQoNRdcCcsMpUu3Wew1XOsUkrB9YcTDvd6S
KEGJZElamyVDW5X9JXWXB0Dwb8HC9zFeuC+f8ITPnq9pAiDZ9gidxU5Ra6T+KP3xs968lbBEhBdY
3oq0LoLc34tm+4rLTasXOk8A7GfzDgI875acOnWw4mcUl2i08vDRm7cSlphZuRU25egKYa1bRYhA
OskbJ9W+i19Ybk8JS3Siqq1BKzo0s8L5K50glaOhBqPuIAl9fBw0w+iJNfhsfexuLYy+ptIpneIr
Ui+nYoh+aC2Pp0RoNNi5uW1sR5OHt1jcj5vwv+gNrUQo6O5l14Yh/0mG+3yBQ1wHmkMr8RmLEWdN
n2phbI7vYxGcoMhoDr3H1rO1ztwUyaCUWTdpg7fOrpzu1FplMblzXp+P3WHh0yeoV+Ds1CynrFiX
y6o21jey5X2GL21HJUKhz0x+ITtORGMdvgKX62/KKO3f2Oyvja7cnMvqe5aMeXBWwvoeDxl8hEl8
09spSoy6JULlw54pN2X5YcR08zB3gd65pSKBFjeQiwhoZ1LnxGUhb6eDiX+P1sSfyALPNksP3hDG
K807OckbGyB/7Dh695urBKYDAUfgokHvrsDXZkLWouvzR71pK5E5FwLFjyAhoS0esBP4hufnV72R
lcDkvu8j6eBLNsyVf16OVXYdCQy6fz/6PsoLO9xVYhMrrMrEa3kNkQfpEfJNiuV94W3DfZ8ESXL6
/R95ZaO7SpCuDTTgwaetGbWIbU5m/X1cU73DxVVCFGuuEr4B9WXbHM7R6DyznbdKZK+tjRKfVeKZ
1lZzh/p9Vl+iaXqcYF5LYUR6x4urBCkMdFHAMKRUW+cPiW183Fb/h9aS/wMPJPPFwjKG5k81ethp
o5JuYBN7rje6/+upO+I/GjfYDYZF0v8MUg86zVbpNcGlo4SpOxe9EQU8VMwEowSkmz7GQFf1Jq6E
aZ/5zlqs+05Mgw9z0Z1Hi9Br/0gVD4T7WVWviF6FgWHguJ6I77NA2klv4mqcZnYhfY+Jl8mKvOaS
nZW7c47e4Ep8DuNYW/FKARvuGuw6QDVtX7qagysBmhhYJSU5e6WCxHrsy5ITwDE0N6ISotku8ICT
2G7N1F43q//ZanzNoZXgTBoHp5U+4dxdrW9Gh0vQausVbFU8UN/jmDIJzqzZXC/w4AzLbrrT+pQq
Hmg2EW4vJZvQNptjG4xXU5590htaiUss+RCdQ/ou3AzE5fF+yE5oR+oV320lMAf0mhaHlnXYRfl7
KCW3nad5yqok6rhIvKKqWO1WZH9Zu9Gg6X3QWxIlKkHS+WnQMusmic4XPmbhG5d6QysxaeUV/Hs5
L6G1goZex2sQDnrXjkoCFmJaJKZ+RKS7nUV9fjtmwZnerJV4rCNEuP0VUzJpOBWe6M71JAvNaSsB
aXQ1oMjUW6krI+O1oBIOU0Vr2ioSKCp7yzUtYh2rT/9CRluCkuysd3Sr9M56xf6kCQKObs84xyX1
AgGxUG/eSki2Tb0E6JbSPXGXBgeBXUe9XfSOEhUMhClKZrmAXMNxNdAULlfI7FWtF+8qGogHBPrg
0ifNb60bs6uuo7rTXBQlKLFtG+22c0jbHAjL4Of/lpXm60S1B/Qz/DaHlj3YzN7tkPbXAYCG33/L
V0hFUoUCYW6YoKtI2dATebxBbS+G+lBZaXBlum7/MLmFeSO3xf+AruNRrMV8Y0Ff+5y49nwNnadH
hL8QqAlOi+OO58tUoR+KcNp7xxRosHaDGV1SHE8+rLNp1FrIVqlidfDa6xdEqlhr6Xx27ejaa6qL
36/H/rleeJmoWB07mvDsmusJNbfik90Nl1E+6DErkMv6NX9dkVtvCqecwi34q2nFh2HTfAeqMJ3Z
or87YFOKcD+aeEjI2fiO6C3I/kx59jIuEIwac+vJpTp/16C07jVC72pXQTrGlGJgslD5nQ1sW+02
hR0t39L5ee1DKjdZIgf2W7816Lz2WABEfoG5xaxHwJEqTAfifAyJmVVpzbI82yL4nX5uv5ED7tnH
S3tQuc7sIjItDHebcAHBfR/UExKc6xG3h7Oy6AK9xqNKUg3knDdbQr9UzNE7ZPWv4sB64yjct8YL
83/ixT7bMqAwmnYwOa5wEs4+dQYpxaFvfYTw7YpfpbMvhQptQAe7XYcO0zMcwnYfwu2m82q9LEgF
M/UyamtgnYiYzkNqhnM0BLcUVztPc+5KvTla0cDubUyUmmZYsSrCPBOpIT0kI6bUv0ZsHWS9m3td
E/ZRjvq8HM6xjn3UW3X1CIPTbdk5MzdH4zw37bMqa//UG1rJxbEotdKlhYK/oW5Zj/2V0TZaLx+E
B39dkdKIUzQBAg71oseUQ3Y7/XQBsqs3c+XqjzoP54W+cQExShcXomQ4lob9lprBywcZLMtfJ9+m
sRhKAV7cWefPNoTfpMNXVW/myit5w+uv6KnahpjGvLMSpAk309X8nsoptsaN51d+DgsqH1GoS9L+
WCye3uAq+CiW7jKheOWFc7d976fqUqb+g9aaqMijFiEiNBggoWMEgwX43M+HuV/1iITiH8ij0ikg
kTN6auehsWZXqTO/cW28slFU2FGdRpvMRtQYIHB+xq/nnb/oEWWFijuyeikXN4JvmgQjOipx8DNC
SUHvNFRxRxlsNuRmmLc5xpdykDeToxk7Ku6oi6w+d3Jom05nG2GblcdElv5Jb6MowYPY8jCWUyPC
ftv8CzO1H2Z3fUue57WPqURPjuMOsIyMwZvm0zhZnzds7/TmrbxocbvKmrkBRIas/2MrLGRy9Hod
0MV/PatSzC1MJ2WfiArbkHVyz1wPnzeteauYIxeNe7vs4W7BId6OTp9/tGvR6X1MFXTkbXEei0iy
CWPzFm+ds80w9fa3VC62mQPc81qU3BbKWJdDN2BM2Ce23kmoAo/4mObkxkx8iaZPVPY/N534qLfg
+958nsdN3mp7yAMiFyYnjHu7Y9pJvTtTKrea7xfNsrqFCNO6wWu0vS5aqbneSlzOq59lfTZDYJcW
CkNd/mEobEtzEypxGecYg0w1a5JvxnUqJ2y6XFPrWSukEpiJ6QFFH5m46W/5yaTivtaGHg9cqNAj
mcalu6GtH64LDq5IIntlrVWyESryaBg9UcbphPLOXL+LNiPMpR6AWai4o8TII7GBYcYqTUTn+4ES
I1yut1FU5BEGxQW+KCyJN3efotE8t7vyg1boCO/X0BEodq2uM3thhKsY8lJ4+CE/pTe2EpZyNO18
xlM59FeAumVmfpqSsvmiN7gSl9GMdQ02D17YoZKEQk+BrXrzloLNK5eaUCLTt4xqWnJI90br35Rr
8DhrKhEIFXlkQsCry3ISYTniJ5Gld6nvn+ktiRKWRipNA5T1LhXQIBPqWSKAblonV1rDq+CjOE7G
Idu3OL6OZ95iFqERY2+pN7jyFlwMS+K7xNxd45M9VOifG6Ne51GoiCMLAH06FDyK18j9tuSUlyfs
LbWe4MJTLk2cJMw52LfKaODzkmL6fW6acaN323tqeNqss4eNR4hE1a3jFjebXgMF9vivgW8t4DEI
IhEa3Xi1rfNFNDR6eZsKOupbs+6dbBShW9g3kx2H4NI010MJTAzMptTf6xvSFfWF7fTpGZKbmntQ
uTLrxR7sfksEtkvxdTRmj/laaC6JEpplXKWWxEIGKwjjvZPj/ZHlcX/Uih0VcGTtxMeoIkWRKfJ1
QR9frl33lgj1K0ehCjiaarkYdsOKVwJZ+bJe0r/W1Aj0sisVc4TVDce4i+hL0yTyiDReeUfvLdL7
oK4Sm01tLUlssupWtnpnEeXK92Nee3/pLbsSm9E4ufMIjgHJAMc+9n6Ob9/a6x0rKvAoWpdk6dF9
Q4A1+o7A63gosbzVm7hydTY2fao05smGAwRWCWZeQSv03nq17T//n0VVoSKOFteQtFE4EEvXSW62
NIsh+5aOgwmimBq9TM5VQrVt3JbfAOM0j5LbpEUYEy9OvdVRQlXgzsFlsZ8CnWcdyy6ejrNY3xKI
fSWcVOCRbdfUZxu2ZJGQHuY4eR7HZXP1MgBVh6ipGHywkJbMO2wNBvG4VPKr1rKosKO8jOXaeSyL
Mwn3NhFl82nI5+RBb3QlUrF4nYMiZ0s6vvd1qrbzpur1aqoq7igzCpKWCpkwtLXrY5HaZItNrVmY
dJRrVC6NjNnnIoQ8i+vZkGPWIjbNNVcCtauLaVjghIdjNHqnxl6AwPpbonc6OspdanSVjaMb5ZUk
87C3HC5wONfCkYldoe/5g7yYU2N+kjjFwgmuMnq8dPZxBdXbLEqEzkvc9UFDTVUIF1VhdP7hGkYH
rcFV8JFbbFFexSSiQezGp8i2vhW1Xh9RqOijbBHJJhbe5NE6XVtos0XrW8TFV86VJ4uE5yUQwxv/
vVWC8myZnL/NabrXWxElNoslwN3PZta5iMozmaTfKx/VZr3BlUu0jZ1m8gqHp+2wXQYpAFLLrf/+
/div3ESqu4JnrGUJpBkNpSVJPjVbFb3jdkrP6mnS0ycRKiihrrG0z2yq5IuzrkccVedTbHt6l5wq
d7TY1BL8ioXvXZj5NsaLV8Huy/b71Xltxyjh7weLSKvK5LOO0W2OptwifL3k5clb5PlmbHPbMTaG
9k0Jqc7/KysnvZPlCR3ybGhLgrFLJWvi9VjOUkWUUZPr5UUqzMl0G9xSJR/T6Nf8al42/wzlXz1x
FcRLfz0TE2Q+8LhhUQrD/7RUVFkCU+qpBwlV86iKvdKDF0S3pliLy9oGWMtDqdfbKirUKcgit7T3
cytInW9xPnfwI+1Wc3DlBJgxH63TgcETfzilg3Pt52/h1l45AFTVoyYd4xjdVzeMc8eRh8q1++9L
ZSDg6wyDpXljqKAnXE/ayO75K3OcZe+6ypiOOHC9pT7z2m9QrtJaytwsOw7I2Ziq+zX5LjNxKnrh
6h0yKgaikNgpu9F+gsXjg2jaS9PSo2YgrPvrjnfdyCjjaa8tNkjX1619mflBr3dxqPgn/EajdbBi
Lxya6iaot4vE8T9onYwq/AmQd9ksgnmnFWYlfYsvNXVAvdq5ioBqa6COa0UtNwKwFpaVeVUZmx4o
jMPk1xXPrHYY5pqPOdb1zWBV70UR6FE9hQqCMm13MmrXQA4uSG+FG19IPaE5YSpp7lb0mzmY+7nr
u/ejV974lcw1t4lyy9lW7PeuS5l4SRp5yMb287LiSaW3UZTYXIyug6rPkkzz+pAMyWVQN5pFSxXa
47lG064GE++XbfdhfDDqXGt/e6pOkWXhNujNHFiysnds7HZmICOodYl6KqjHcTHLmaRwQ99HdEqY
Rjg2/aa14J6qVWQl7eJHFTuli5IPUzm+bxLro863RCf819Dh5ezWXkdcAka4X02zDzMoQqffD/7y
Ie6puJ48L4EjACqhSGx/juzkABfuvOw2rSv0Sdv8+XMLdHYydR0CoSIZVjQXquG+ceZcK5vzVFzP
0LZTEw180QE7itMUB4CqErvUKrdg9fjruhvCrHJzX5oyb+89x7kUpl7DAn9jZeiqn1tMV8lw8yY6
ZIl3F0+Br7kVlUdoEJPjYsTthRjGXGVV8QnXFa1OuadihowFzHIe8DnHEje7dJub44KB5++34stp
v6eihiqMOTurI91qZuPUDvU15jB6n1KFDAmj5jUH8St06q06OD3up5m3/tSbtxKfBZY9Js7ZPOaC
/CZuv1Su86A3snJp5sKctmx/ZvnpcJK1twFFnPUQ8RgM/LoHTd8xpEWdImws46asPi1u86g3beXW
5Iw1hZQOIwfir6yTP3HD/ktvaCUmJ6tw5w5B0hByWnBwMEEKJ02JMs9XorLAPtSJa3dPl+U9Xaiz
Pu30mHqerwTlOE0iqXubgxATWrA9uX0APKwXlipmKAmmaREjqxJ75tGthvfVKPQOcBUxNNhpF9ur
5eLIgi9VPnQf+mXQatt6KmDITJLO8R3WG2dOHLMa57A69VsWnK+cJipkyPXHvBrS/ebJ2+5DljvF
o78Oke7wSmgaU24NUcO6ZCXOj7l9UwZ6hXhPlSrqpngsLbAPnCdrbR0MLA2u/RnYoN79oOKG+gDL
psI13RCT4Vu3T05B4uuds6pekdW5W+47HS250agP9ZZ8T5z1k1boSyU6Ny+gn+qw4hh43U6mMK99
qxaaW1EJz6m1zMBcmPgo5C1uQA+Ij4da81ZRQ95u+teNgI8xTZvMA9aJ42Uml+wt+tErG12FDnli
jT0RAf2S/fQJz+GEDnSpuVdU8NAmgDeXCWjEJfLD1olvo1lPts1ToUMIvxqV29IbbtrJvhJjZB4t
t3zLLXiPw3/2+jwVPTQYWGPPTQdO0E5cfMgb52dsp3V6CIYk0fyyyg2ajB2CTniCoAIw40Ev58Nk
yFrvtaLqF5nJuvHWBAVhFv+bs29rktTW1vwrO/zOPgghkE4c7wcgszIr697V1d1+IfoqQOIqhIBf
P196PDM27nJNZNjhjnZlASmkpaW1vksf3rYeNIlBmLmM7gkE4l83/5Yv0BmxGB5UuE6Lol9EXzcX
PvlmoRoSVWVp0AHt2cBTX/HjULVTdtlq2ixUH/3PWmgkt4uJsqnIqzRU0VvGW68spS2OiMFOgxf+
mYWgSNkllSnBp7LSXRYdt9JFtTFT3Qc9LB9sufdl/W5dL6MisS2QqJuI56Cmg1ZizlUiy7pN8uUy
fVW2BRKpWkv4WqKT6IllTLmGl67h5YVv9G9AotmfJxfDCCOKZSoGce9HlzXM2d+QRD0quEoRlMsi
LRNMzG/uLYfC16bKJsete6eUdICH1JXok1VXaqeld1kDlLHN8lxk1IuZx4gsoSsS6pcnb7SXyXQw
tlmfjVbxIokf7eD72tyFjbS7IZLDZaufbRYo3OwtZTPB1YNxSHxYcLf98HTR4t/CidZmhr3nCITi
VC/wRVxHnpRzOVyWA2zxRD0raEXrc4o+fA0q8VHzy7xH2BZL1M9NJPv+jEpe8s86KgxKZ8VlYlRs
CyXC2bPu11ajZiZXAGXjchluvGgW7y8b8/MG+6e2lui8Wg1o4YDCBzCLP7IDtDu6y1LRLZaoi+Dv
1uT9uYVAryBYurNvMkBfWaBb6aK84w2MVM+HUMvy27Uev3Caq8tORVsk0YjkQhGLXJTa3tv5rf1h
2nG9CP3A/oYgmowc80GhyGJFuauivgJ6Q1ymR8O20kUKRpKD4Lh6U5tMVeGSuPZCejb7G4ZoLNoF
/6D0tJIxqQj9RIvpIrQM2yKI2tYqAVtnvNDRP6k++MylumzEtwgiAksgwc51RJLnD+dLR8ztL1o+
dFMcElI0/tgjko+zyHhX3cqwu6z6uYUPadpEHnMcR/N8GtMZqZDQfn9ZGN+ih1pT237twbNpVPWQ
N/2te+sc90pmvvUxk9KIaK1WZOYl9Xewp2NfrPFQzVkLJ54vG/Xt/tnmvufhiLUDKuGYG6qSEnXQ
y6692T4939Wdqgu80UKNj1rBnBhwqCb756vzn59btnZmTd0zmjc4nOt8rm6absif2TABYAmihacT
oYP4Rsch+TF3Eb2wOLVFFo11PlX9JHG0NvXNeq7B5NBmeyPGn3uqPzmJbaFFQ0Th0VZiWwXB13+u
B1YHu0rwAZzQGWpyu97NzEuaYTVtmudxCMFD6pnLJsLfgBPoxMDCwKO7qJq6pOmISzyiLpsJW9zE
KuCfHec63tGuDp6n0Fb35TRU1WVLcAucapdamJLj2VcgHFP4ur70I6NvzLPwlbeyiUt+CcryVGOe
dUH0oR1GlRKSXyZbzbbCTdQOOhQyp7vZOAX/8jDItLDxheNy/kp/ykgACvDKZcECZJV/H3ZrcIiW
PrwsqG6RTVCWnnMx4tH7ZThOHbCqObksadiqN81zEzYeqc7dKhTHsNTcI7DO+g0xilcCxxbZBMY+
F11l+G4GKaPZlZzw975q0a6exhJ2otju/X4fN3pBz8bWfLhsW97CnnzTzvC5RPlJ2JDB6CT0xE1O
GuNfNlG3+CFa+lJ5JV5IHBWpkXxNTEcubJVt4UNBNwZOSiwx7VyVLQW97mRxYTVhq5QURZ7QfMHF
iaj6ve/Vn8d1uQzaw7YAIpyxvGHyzsGh4PmVbl4MbZvL0qEtbGgCrKQrFmwHuTCPrarre6J8chFM
DlIXf1295hzcS6lhY+rDzd5F/LczD+efN89XUoutIMvckkUrXwCCV/T2C4yIKj9BYt7TbOz08u6f
b/JK5NzCkozqCuV7GB3lzS9IoMeENOTpomtvcUm+AY1omRDa/GhQaV0CmNxoduFs3wKTIr8W7WwQ
gCJGZdJC93I/BHX1xuC/Mi5bbNJM6zIaYWGFzMV9CXJ1A5X0y2LAVioIilLU45BP2E0zSaG+fNfK
8LJDv7/J5mKCnnNLMSbr6qM4XMoAUkTmLYoSIb9nGj9Jf7aoKin46ssJFXRQWnh+I01kxqTkVeAl
drQyTsqhjp5KaVWRkqhl7aFp6dx2V8E02mlNumWFJCxwNtVC8P9mkASqkBTH0sbLj6VsYpEAL6sy
KYU9Tu0YLPuCeWrMuqUB/nSBY7qFareF+hhzXgNZFVvGSR519Uu7VhHfCVfOdVatU67SwDb5FzYt
XZOVSrn3s98peQs0W2yTnPdFny7LZJ/cMq3xj0DVeQE9pUoN101bu/sFLnHhXVUoHt1A22mVNyuD
xv9JeU0h4Yq6Ds0LmlmxOy2uats6cYSN+ZrwYehm+Gr78JeL57GGCiH8hPi8h1PzqoCIbAnwaFTn
4wGun6q8ah3qKR/MEiziCmbrOkgHM+TyPWwB+4e6xTnifuVM60TRqCmvhR9W/l1TDYSmokNx9MZr
i9o9sKFvZpoU0EFiWA+kFaixaZh/1qlWmk43dhBz+ZsjAemOclGRJeAkRUP56FGYttwUwWohtEOs
H7ePNrSyQxeQAJibBNZN5HGwfmOOSLIkT+q55QYGMnpZ9zArhYdzxoZcm11YyJb9Njae6+NkqGyg
l8z4seEcAtrKOAjo21qJr67rc/IDwv1D/0xjAGluOs1cc++FsSdOg/NEfW/5OuEF8AkO8QlMgKeG
pWB/L+v5IdEVqtMYIPnieaosa+9lxXgVpmEPB6cuqUfSjjeQpo/4iwoG9DGsUWteHCofowzKQSn3
vFjztksigIaepGXE3Y91jTNt3BRTlbraNeabaF0+2N3YN5CKp0NvTsC28pEi4WE88sGenad3TV6h
TA1dHk2edV7QIOtaybPBdH6VeWtN8NZRuoDpWxO2ReqvrlpR7a/Huz4O+js5lSEU9mQtPuUh7+Q1
RGIGHBxMLocVX8irNI4SfdimEa/Pg9NdtRgFklHiBpONipUf/LVtzRUVtXeNAtfgoepX1P5uGbrw
gfQ1OY58on3a1G0VJGSpbbxvqVQ8ESHciRPea1guipDlbTJNGqVODbeAT3XZuCXhkkuS1B7aH8r4
wxWH58IeimTxJzCJ0QLshrVNm2IsdRbmblgSwuvuaugc/eiGaGGJYV2ngHstuctgnSvtVcdC+q0c
Jw/GmlX0Lh5E28JkuFrzDB1k2R7avkPRfxpWmfgTE890YSZrROTmvYF6RnE3S+HtPRgFNEeg1cyn
vifyurRF8TlQBE+lFNTvUu0iR4+jyMv2qfPgCJUWBBIt2arrXiSkq8Xw2C9cPeoWtOtkcDl5mHPF
i8xUvs+zSPMKRmB1e2zF2j3mnYf8eWFePmVjY5606aPDEsOwKZtp7Ia9VzdLtx8HsrgdkjGmEig3
2O+DbKh/6xeqLRIAGvrqJGuLlkwLvpE7NpVq0yH3dHOga96YHUL4Ym4BMj023A3fySoxOrWsMuNN
UiLO9PSoWjK+NEWIj6MA3o9phbbDYwFyN08Cf2EP89TH6hp2PgytZVkZtqfhzN+pnih7Ck0HZknR
dk7trV1L76bVlTUH2JfMp0bDfTfhHUR+0knSwD0EtIJkHu1Xva+HZZ5hJOwv6/uu4fNVjJL7TRkW
VZMRCr4qC3FGvhFrpP10jpYW5LtWmRsduaj5MTjdxHvJbDwnQvEhSLy2KefHXhQorUu61vhvCAIs
GkqKExiss1xlS91MAJjMolyfWlY4mkGVFkQt3w7rU4gCtQfHAtGpT1aM0IuGwdpEs7Ip3G0OsCj6
pXyc9c4tAV1SXkJZKFE2Uvaq1BpWqQmjk04oiMMnQgu6n+pqeBELrPHcMvDh0CsARK+HZVmGB1c3
XY4WBjCj0WPXLpW9xV6Us1sziuX9IjpS7r0VPN6rinug8Keqp3DZgudJ9EPGkQEdWfg0B7usVOJa
W+ixHRuIvSqVVLKnXWZHiCrdjlMpSrgMEb86YUb1twUvS7CkXS3RzIPzy27pC+Iem7Pp1j1lVUtT
qzryWxhDbAzVoVpCZ/0sw/Ged3Ff6BOVPGYZVBX9vISIw0iyMuT+bmzlj6rzxhfUf9cM9ANM9EKI
PvViyJch2wzjR40WyIfItNNXseq5T0hlY5HmImfHrqQdhOjdfBsa3z6VVcijtB2gAtepip7MNE1N
Erq2PuEQLdMRrKyUdNo/hqYRp7ldRz9zPIIxHseHqk+dKbrfQtBBH1TbFXOVhHkXtVnYYt4/AW9k
wsNAV79J5tj4xb7SSlRp5fTEsj6w0SeSiwiFWm+c1xSrOvSSNrA9ecGisnk2C+X1N1KvBVTTqrXd
K5OX4RVQO1WXYOqZkw4NZMH9lVTHgsKPNvW4hak61NbiQ1tU65hC2WAoDlyJ+BamZL1N2tLT8xUr
qjK8puVEOpsO87CMLhn8xdD7ThVxmLoG/jeZUFo+6h7m6lln/PJZBoPRiZ87Oqam0mPSWLhLJUMU
KXfnVSK2aWmEOraNruvTHMervhpj5ZmnICCrTYHuQPeISqQgki8l3XPeee2hrKoYh3Eb1glkY77V
ZGqa/cBYZTLBJLlWc1uVVxx2KP2udX6Z6YiblIYT0imjWPthglnulIwGe0CyEP1J80GcShCME0ir
PlSqhy9qSasAkR60LJUVM+FmHyDjSGYsxjyhC8EmPfm8upt1USelr5wPa+npMCqkpLEjcUJbQhPc
qc0Gkd/Ptvy4dHChpTOjh7mcOEpbXYQWKh2xj9mwghilNwPm/Dj6tmbXuS2YTKe5M/Z2XId8SiMj
4c/T9YUX7WnXg60oQeoKbIIkRroj8Zu4T/VYVyqZg3VW+45HY39Hp8LadBxrKg/tqiBRO5eiiK/H
GPlI0vfdZH8sgWYiCVcNp7hJG+0ykzuus76XgZ+WBLkD5Lxnf/jAi9wzWU94brNWwvcRDzSbZ5Qu
ujJdoWV8M0CkbjpQlk/fnOWQO2nD3C9TpzCbTlHcizsUydb8ymNIrq50a9jyLIZBM8zlwPlpI8el
fuiLiX7sWBdgjSxeiwxF5F6fciia1mizBm2ZGQPFsCvqgdS+p7kIyRHWglpklPtSPknw6fy7WrA1
TpAOyEPdEC/ACNTBeMcDP6+zwrlcpJ0W5IONvVmhHFJGqjl4FqaNSVMib00FK2t6p9HwLlJVGtA4
ptmo+ykY0VUrQmgCJNEK5NeBiULpU19w8oxS7xSniJvNVRwQfl/Niz9mVdSV5mklg3vCc/tfKM+h
sdeCQ18e/RUC+Ak0T/n0dZ0WHuxgDo3i51yPbsmquDTxC7iq0XCI8PZVnA4xEfKLrUcYba4lmn6J
nBvxzHg7V9AILiJ/58FjtUwXb/SbvWwg1prZYbTLCZJFdkhD2QR9pi2E0VIk/f5NKZt5QvZrdHOq
IZv0AcIb3E/azkJstO/GGVqScTd/FkEzkwKYBeeag5kQoA9Gj027M4MCHwrPOgnYlVesANYOW+/O
0t7T94jjan7XWlBWTutSeGUSzIuqj/MMJHc2xLAAyvKZrDwjYxCG6UqiPjyULuCIN1NQQAF6HJfx
QNYIepaugpnuC945ZScYU9fD967BFnrFonDtP6sAbJWURkTODwsrFvJIJ88WO6jO5DxrKr/eR2FM
PrYBGe8Kir0/C0hvGU4L9Qg4PQVHNdNhn6+ZaFprD52ZK5rxsGq8oygA3npEIkptCt/GcnjP67Xr
blWBNC5BKJpxki7GYe/jyndNviLBrOuC6vdVwGp7UzUsFh89zcL24xTUfnRP5tHxw0I4fZ4oox3m
me7u22lg5WGAXQzLkFYTlfaQj292sxVNkAJL74vvlAKq1iYlWR1QZIv1brw4ysfrsEMlOl11rzus
mK5dk75iAoDQGAiu+BqzXmD8oQfj3Zd+nnsPsBlCOlDlHlYQXnZVRBrsHLynPV38xaGaDS2thESj
9QF/D4fncNQRJh1oyHP7qWtt5b4KaBrmX0eVk/WbmDBzzY8gwEL1z9Z/esARVfAoT60OfJsscTvT
nenPjmNlKdzJKjNUmZ6xeyVqkDjcynIsP4d1FH2c4Qd1LpR20o/gPh5jBaDp4OTe1tgzl4x6+DOH
pryybj7loevb5YHAMLFYUjFRNXUZYkHR4KVaDoWNCoemNgsqg9PLWCwBVN7Q0hI7KLsaldFSLSaF
rH7gJwB2yA5RYYboxITD9sukwGFGTRNMtzrOkDb60A6P4hzY0oRPegk/kqCiMTKNlnhpWOhS3k/E
UfkdYbZvMicwl/aF7WN+5GzqIN7PxDyIT6IYAvNkC1QInpo27nRqWNRInDKkhS+tpgh+MeJovmOE
yFIALzTS9RavNSpPK8w/3gVNVFZXZKJTf+8ZSoJsQoSprtu2d+/gpwkD0K6xRfjYlWpCdopagf/d
MhqSXeyDqXYARmZa0wEp9/TOLMafErbWtb5ejMunq8IQis7DGvwAUMT5iWvl/NkHJv0dt9KCXeB1
ZoBQpqVNplsbdqfYufJ70yy56RITQKoKKXyrMAsJHPPU3mk/rvAtOaTjTXdXd7w9YBHaj4Wvc57Q
yfJDEK38R+XHOK5Gvo5ZuqB+bXZUlbG+HfFWuipRvUXRM1nGutXJWjmKN2FX9gAzZXColjWcEx+v
N3NmDKcsYH3wEIkxaE4UHRSK3AfbWyJ1wwbgAbUNoDZrsOnBSFHQfdBDonMnuoCqrzORjd1BptKE
cMsriMDaQoKddt2AZtXo+eAqzEyz+0DALe2BwSalTSmqmk264pCss3IdTXFa55IZxDdd0ATYW9CC
S5w/xyOFnvntYq2sElgrOX5jwmXAGcpraWkSmJRGH5g2/BudPX/85BNj5vsiBrFrjxohNEqDluX4
CnPDYCwFsFORRvA1f8QlenYzcY+PiEOEWAw5RMkgIF33lTr4kavhv215G9EUUgjkhfioPCUzlAve
KRKjKgOHkBwnzTlq+RH7DdhpIbA3RxRq2wg+WYoK1HPA6E99rx9KdJ4R5qAbMs04BkSdH2Z93gIW
ZWvZ56eBNCuMrUmcBymOePzJFb2IE1843qQdN+XHCBpbx7HNhyCVQc3f55YDfNt3onjuZR99UDZW
LCW+Kj+DTbS+43AdwEM6bOg4+YQimQoqHqIpL3+LfatJ5jnVHHGT5YEu1NshsKpHJasxQLI0uzq1
OTdXTM6jf6yrBYDckGNqpJ1i8L+oJrgB7VekAXIP/eROYp+zsGByOULmtTe4tngnzzjS3zrVIc0J
UNgPf4DlKYt3NdDaqPgT7FKo13AcHcochbY7JUZ9Yxbm7yrrQRWmxHD0u2GoFH+Cxqrv0tgLEHVz
7FqNzdCNZXk2WCT3PSaYR1BK8/SQsBlVpHSdixo6w6iOJAwu80q0dwGLl/cuUPYgNfeX0yjbZvhq
Zj/HZlGPo7z2FlODVOfzkoopqcDQeJh9SnUqVF/3SRhTz3ug/VLcjrTgfirHLj6ufPbyo2lmSD63
Kpfl+1rCjO0h52UYIEcl05zaUspHPw5gQySMre+YmSj8LHTeLrczDtVH2rv+tORBaFOcnSBaw3Js
pCOOZOqhCUP+hdRal5mKkZkkLSvFOwqzymt0JzuoItlpQJY5lfMLajQNMmgPvEkcbap2PHlDHKFX
Nrjlg986d8y9YaWJFnl1101t/UOTOO4b1CEIokW+6LU+1RMOfKdp4KJK7ErsnC5qxjmfNdqD1hDD
O7vilZ5MkUCVpczfxUx2/ORVXnmtO6VdOoRq9q6D3NoOoxmP3+FJp2TC7FjECVnDpb8KoVn0yfJ5
nlLkcfl9GbjgJszFo7UFsIjQT+NzhrC53hpadsGNRt/xO3jZ8SMH5fzTwnG4uG4KovPDQLTPrvww
WuwVXEOGMRl7Vz4xsN0ewzEv+mTI4+UTWHDxx6BxzbUaabPzm2m/FKi1sOaro1gSSWiM++ij0pkA
bIFsDQ1URM7Wv5M4X95T1L9hIGXQtd1NSJ9eCrLOxx575yMoGcY71tGMEqmOcvcYimC9nkzMymTJ
hb6W3dXXbnXJuMDuaw59l8VXo4CYQBqdK8EFqeS7QMviI+GYXCUvG0BhQmavYEUIltcANFyXjrXC
q6jganO3SB3cRXJdPuco8r2vWW7ul06M5CAa8iL8JVnc8IPJ6XnVmqCwPEp5XbFVdSj5seLE+qI4
4sV4SWfg2QFYhquXbDSDqxMMP3ufe+s8ZRGS5yG1ni4BPUGN7QddoVeG1UBRg4YxoHgSODTfl8Ly
e49WtcGus0iTEExbrFOz6MfKd/O0Xzsaql1RLqi7Tn7Yf4IpiB9g56YU1fnaeyTCG4+E+iOcQnLX
fA3Zunzny9T5KEAurMeWUPMfDYS1voVsqvCrUT+pNEfczVH3QGkelcgieBdIFKjB2HL2Ux80dZC4
hoIbr4dhzLNWxNWQBJLlM5LDZb6x81xWKUN9/hnABDpD2MVrJA6lxv2GEmHX7Keo59+xsIJDFK13
jUfrO1ERdUvXYVJJ1FF730dC3iJcx19UDW/rNxrhr/Whzs3BP8EDIBM8mo6VQFnHU3AEFXJJKRWX
yaqwLddc+yhtBKpBEx9T3JuQbunA+3RZ94/+9cll2ZX9VJ17UaQ6VBPCEQncZc4pbMvaHkPTxq0G
zFqv1CUcIFGy5Bf1dMMtbbtdfaz9CrRtbzTPsNa6b2Ocxy4ZlHDL2q7XJsI5vz4zFZQHWVK+K3P7
Fnb293b537tz8D/965Cv5ThW5RSCiFujzHCw0ndx4onCC69qlC0eGhzrl6QVaOanvCjj9x70RqaM
MIhyJ32tCptZ6DGcf1/Xwd51eXCZnHa4pX33U1i2BqbBu3k+L/gOzuHlar2LuAjhlvdNaLsUOfKe
HbQ2CT+Ukb9eBwad0P1lr+28Ov+0CoFWr9ChAKTSuejJz28CUX287MqbVbIsFWpjxQrkUmiSVUYP
XhRcFDqw1fz1odENBOGjweKWMv/SufoTGfhbwL6fh6VwS/m2TaxzWuDaTOYfDF/TKr7Mgi/c+riU
ptSsmrFECq/5jdVoPMrpt4sGe0v4ptgQKZQBIGjWwMmBuYiia/39smufkUx/miJ07AuBYzxI2XXw
fUVHTPRkvixqbAnf6PWBENOf6Zmx9wUmcWNGpA4vAnKhQv/XB8dRdK4pA0ET6jdVVqHi8YKeZ38R
IiHcGkXQcEHF15wnoSX5DUFtqaPrpRffLMsC266rVQswpjV30VKlQWcuko/BkWYzKvOKTkkE8lQ4
zi+oBcNBvfhw2UzZrEs+ornpERCn8mGhD6UqwsSt0l4WULa0b/SxI7EWBVj2HnpvrveOcVW8JZL0
yrLf8r6Z830R+R20tSiK6Wg2Yb9AIeSicdnyvic55/EKhS0AUMXL1KOJiIrqhdferM56hjI/WhPY
04fgoGO70w25bO/Z8r6naO3zmOOxUXzfu6b6Taj282UjslmaA+QzIYSNdxlTu6aOquVQGrNml119
k1ryBUgQmUPesbLCwDB8yAhMKd7YMc8px09SkS3tm6HwBslecGG0s0j2Jc1hpDr4M3AytEMjH3XI
SnWHOiLzHzZX//V1/m/5vX3431c3//kf/P1r26HIA/+kzV//89zW+Pd/zr/zfz/z19/4z9X39u5z
/d1sP/SX38F1/7hv9nn8/Je/wCgYSNNHdO+Xp+8GLoi/Xx9PeP7k/+8P//X996s8L933X3/52tpm
PF9Nlm3zyx8/On779ZfgDOT6rz9f/48fnr/Ar788FKUuu65svpu//db3z2b89RcSRP+OfOylIYnR
1w3PtG33/fefkOjfIoCgBxeEhwylzF/+1QAhXZzv+m9BowjSJegxMHzml3+ZFifzX38J/x0RyIyJ
s5xBGBCKDen/PNxfXs//e13/amz90OK4an795bz2tlMkpv4WSu9GL+8sq9cbaIAdQzd/DXQdptiL
KMp/bscWzff56n/509D8cfc/3+1nE/J8t01uzF0lZZmL5cYG47eQNp/mcv4Y+s2zF7HPFbFvRIOf
5uDn+2zWrL+UhcxJP99AewNqxsBfk8d5iOWdrqrxMYLV8mMLvNCpbcL4BTWHHh2FqShuratqVA3a
xn9Ce9LUiWY1WsL//OXPS/pnQ71Z6oCfLA7qH8tNw4fPgrMgi2y9XiPQvsWwOX+9n91hsxXDQl7E
EBmfboiXH0AevxlA+M5GuXzqafuWkctrN9lsynmwoI/Maw5TKJ7CPyMj9SHy+c6bdv88Tq/dIMC3
+1MSF9aViUvUNW88LdQ3tGfmwxBUXoo6e/0IuJKf/vN9fmqyep4lW6CmxAEtLjt3I4DPeB+2bbuP
27xNJepZIOCbad+F4Zj2g08OgJ/4nyNd2D0WKUOjyPfsjQcN1w99PnKUgSdXPblZnOHBQ1DeL6gZ
BsnEQ3Vd9FP/+M+P/MoU2kre6Z6UddHF8Qnd7ptlVE/RACrV0j9ddvnN/JmcRo5b5vFJlvETamtA
KzFUSt+y7Hjt6TczZ5qBY2IDi06tWw4VyU+TNwNGGJoL9lK8z79hegHkPDfgIjjg2pSo90P/FuXu
lSi5hfRWfh+4BmWDU9FE5IyyfOGh+wRzqjtYRr0DxIQnBR8e/vkt/A77/tky3vCd27CmNS3G6abS
S/FZjFGQMfQVn+0ZyJ1wDw3XZOZR/XEJOl4ng67gxlz29C2lv9cWxpbilJNhzeGeON1oheYsLx56
ar62sDQfa5d0uk9tzx5c+IEDYxXHfjJrnpWV2LHJHh1z4P2gimnCx1XWO6+prsr4svm/pUd1UxH3
3oyRmZYHX+59flt1V/886q9EnS0pJJxMv9AIsbPgIQ7S93VRJatBJ6q7RMQC0/NvzBC/cFHg4Q7h
8BJ2t9S9USp77ck3+0oxyMHrNeKl7F46USeQmEir/E4Mb0X88/L/yXz8fZf9U0BeLcTNQoIb9MCQ
DSNIxOMbIfi1K28iAuGRaANUKG8kefQx4FP+RtnllVCzpYRE1gKr4CBCBFnJCuIY6tbU7Kj65i3O
82s32OwdtQC4owDs5CacB7NroMCVAAcw4KS6vBEGXsmVtqQQpkvTAY0Yn6wPrB7EZZO8FN9ar7le
mTya6E3zy1fmz98YIi1H92XI+amU4mr0q6QKAGUCdyC4xE7hHJg3Bz/b1iX66AE/dQCq6Lm56tv6
jYzylRm0pYj4fVgWC5pgp1pau68AF4CpZPRGxvbaxc8j9qeJ77VCogmCi+d+gChWcJPpxX+jDvbK
+91Wzz2AIxoUd9lp8RTkmiW7KmX3dez1U9V0dWamdf/Pke2nNwrEtpRu1kn0VOFG4Eecer/cTxaa
JTLPj0OvNbCg5Vsbx09nEu60ec8G/n7aOtypksQk8YTb5P+Ls+vabVzXol8kQF3Uq4qLZMfJJJn2
Ikw5o06qUpS+/i4H9yHDsSwgOMAAJw+iSW5ulr0KMZeADSwacucjMoMOmrl29N20aDktJ8LQzGDq
rqe7Ath54yN+MdePS3PuuuqQddCij+tWMSOVoeY2q/20kfDWRkjK1d1U9nmbX386+UGrH+Z4Tptv
fN6o9qx9/RrH7wamYpDmzmmO4yF7osMZGXA3GcIbexHcD6WbWQ+DI+Vr/GHSAZZxYsrM7JBw9l9Z
KCMGKLU3uJ9rXZAO/xSu0ABYuwhWfab79Lqf4drEPLhsqXtIj2/Mw82VjY5I6RtQDoObMNCMB7st
UYWEWjJrf3xskKTjW8XbDIoMrRPzhJBDyvRQMxx3L4Dl/lAD8gu6Xi9Zx/rUiVUF3lqsToJWgapk
1dcfeC/GGpBlU7PGVRbQTO1Y1SEfXQEeU9pAx9z/9StDL7+jA21azDpL7FjTa8WbuiYHuWXLi2Ul
fOR3dF4YjWZPeNnq+gnqD8o3BpQLrMU1lLqVLbXqlVUgP6fPBpRfTeZgeHLjdRr1bzxtf+gaED73
R2jt+9IynlkxpSOAiHE+nEA/CgqAyNVxSz95bYikNZwAy8tq07bjPj+y/Aki6pfadAJFyXYf+/ny
Egb/jmW4n8T1APcUo3O/1mXaPVe82fKAWxsgafUCg0SIOWICzAyQ3N6ggBOAxhhkndjSylsbJWkR
j90Mu9ocneDJD6tXrqxWD+B7f0k+Qm7FIpNf2jvRpDOwZ80JULThM7ghxt61yy1LtTeC8j+Hdnxe
2otTYxgU0Oer05JVKaSJhzrbJbyqvhNbSR7UQThfeGVTGipLxUHwIkpdeBoEH18yMAk3pA/eNA5u
/Qppq+4TlWggfrCTMvUF5Mym7qcG7sDRSFJguMa6MHKvqlRo4plg+cO1t8KZAbjl3tgD3mTum3KY
48x08icYt1iAxixOTPSizYIln5NHaIDYkdols2fCtifIs0R0npY6yqnh7eam/fY8eaMXskiYMzsU
XNgaKLVgCaDKtsvDOuTH/oFfqmA5/AJ/ZKfVwfCj84AM+o/uQZX0IbEUVr6xkRNWsqasJKb1aaXU
gs6xiQfMHAgrqnYbk/SmHnCre9Ik1Q4wr7qCb1uetcNuFeThp0fiEa8/Jp7qVfst+ZHb77K6KwuL
zWOZVGWOlmroznytvpURyIbk0Qn7X8YfYPiH1NeKIP15PxG9PQvc6tg1f7w7D2kdAoWlaI6cnUv6
IIKiDTje6jzu/Soe5kDfpb4jfCPMDmLjVL82T1LuLlAu45yxOU6F+XzFfM2D+bLRnZW0J+uPaTkr
hY7zV9yGePnz67D3hVf6UB/3DV8L1aDzt0yYbz54IXtc0+K7kaMAx0PSi3QnQ3TpAoSykw6wHF4I
MOY0w6HAmSfd8kAC0EF16w1wTe93ciXvyjJo4JCjMAL8W1xMoAI3zqMJ1rhnkwY21upWIXJtIKX9
w8WVaFzcEnHRqo8F6ExdbkWWybeKqGudkDaPXulM3tlExAX0lBr2vR1GOCDD8itl4f1hWumBrIrW
mxNfZrhaxUN3rObeq0HwUvTn+x9HPerf9x6UnKStY4IIGPwb8jke+Th8G0rwVgD5K41LiuvSCclC
7EAct44FCqJeZbja1nq9PW5Evj9Oc6HMJAP7NTuJnb23vpYH45BG5AT20a49jkdwOS9ucL+Xt4eQ
yLfIK0QaZU9DxGC+OeSboh6T9sv9T7896f2beIh8iRSkJ6BOLiJWn+pPSx4kf6pv5qv+rYWGqmfm
oCB4ORBzg6cctyyO17pz/fu7FSuAowfHBE224KvPeZy4dWDVG89pt7MacaWshivlNCnmLGLFrryC
7pfNotjal6XTaK/1rEgzTeDADlxA9rMexMYl5u3l9t9JcB1pREqgx90WMOkTd3gAeshX0doR40nk
EvfM3TQosyJSjPOABNcx5yx64fVZCTUvez/mYGAs3PaIlW3BDm/PkCtX4/FAnhMIJ1WnlGs8GszW
OmqFpTwUbt+GG4F3HbZbfZaG07DnUgV9sjppFogKD26GPOGVVVXjjt7ZB1qmcxGY+FQW2DNX9zxX
ICBeWahjQT/UPOd1M580XR1+3/9Bt/cR8g/8TUxTmqCCF3NueSMFAjv7pRavjfhlAotKuq2C7+2U
hTL639E/93PWZLoq4sk3Iz2sArqD6sOnJu5CdqqPxSHfQVPi2IYkTDbGei1ypSS/iARda00R98tL
SV8xp/79MVvJgvL1XsuWXjFSLIm26b1E5X5qTj6wwYGY2cZpcuVkhOvS3+Ol2qky2AnmpQuWr/mP
9EGP8gPdabHy4ITKmR3Tx+xT90CjZONd56ZojaMT+dqP2/cERQ2k2+R7d1XF8bQX60v9xF6Tb+kY
lL4I291s75NYP6W/xoOxcbi9PZiuo//d0SwpWz6wpjw1JugSqN5lAWi/tbckegXjsHGraP0GLbi1
8qQIrIcG0G3DpSfUY8rvuNHQSAVRNYIZr+YvC3RdAqAQOq+3y/QwY93vUMlNA5QsuxPjc/05sVoR
0Xlu/oCFqoIspiowCDWTEtJkas35o6kRDRxawJxiAr7/4yA0Na50pn2lxaD5Y5GCjp65w7wxZStd
Avfn77GDugssRlIESenVngV++G4IprA7GkEdpmHp43UxyB6aP+WxPjY/3Ih+AkvWxzVvvyVafTtl
AgPz9y+oF0KpDWPzuB+mrx3ZTRlUHgCWvr/Q3pRH/50zvBn8/XkjSyGEBKdhHKjb0PJUX/H6/XTu
PeZ1wfeXbAcL5Z31k+3LMzi5cR9ofuFBoeS/KixiGuLf0H2szlt3vLXeSsmbcL50V4YPbrgC3FcL
BV1CVb/hzu5+h1dSFpEWAyRvDLyj4ozQOTlYeKes/O/+h2//cteRcqHIbYPija08VS6E3cpTxh5z
p904fKwsYdntAgxv6DSYdXmaaKV6eTOzQwpdiYBiD487ZW4+gDbFg4zsepFqxF3GgpUn3g2mz5wq
BLR1q5R0u6iPr0uX7AFMHjItlJ0alx2SYvKNDIXJ5Y/VFl5nXFyCOh/UYJTP92dkbdCuf393HBxx
rGqJU7MTBNQgmQ4yvf5MywE1vaePNSAtTXdsMmexGzRQRJl6GnJoV1UeRYa6//21twJbWpwUGmID
jEvpqdHJ8nOZYVDbARcR9JlKD1Am0eAB0dAvxmTNp6bI8ThEOI1Ypnevdmpo0OfjxYG2Xb1xs789
oqqsSgmD2boCaY/FbLGPjqo/pXn6WPP+v1KfPxSB8B79e9JETwFBMBs1hppId5pJml8WkbYb6e72
GUmVwRMCNvYgRpE2tqs9DLU87nyF1hiK46bHQL8zqmyXqltWlCujJcMpykXhbs3IEldL60/axbEi
0nCfVhsnvjfh139z9z9oinoZcFVo1CE298k+P0C3IRou01k74NznQzPJX3x9N5/sXXXoovaiHvAq
d7BDO7wfnrdTqSorcRoA1rnJYrYxB60wV/6Y7sfCTAZbcFEBv5mMLYoL48tVoSrQRPKp5XD4ckBC
/tivl3YasWQj7SE3Fo8EG/qQPLWms3Hgun3iV2XkBTRkWAkIjRvVhuonQMqNIPhlqfAG85sA7RTC
aBuduL3pqLI0pzqSWmkIJ9HiutFokMqzaf+SLOmP+4O0FsLSptZOSoM6s7PEkItrZuRm8zJDJqDj
W4ZfKx2QgRelAW262rEoqqnQ2EmS3gdS8JU5H+HQOfo/sAsFKmNTVhtL7DTjWU/L0OidjT35umvd
WH0y7MIs6iGFIySNhfZZb09NDiy52vru8rJY/cZT4BsO81Yj0h42Cxve9VpJIkhLvvAckl1lhwOg
pjvJf5pLs5cOcodPENh3/Xl023AsFDXsC+qEc2GXl9Ysunhx2/bEoB3sMybI7IEvle6X0eagxyul
FQwK/aIYkAW8HzM304IGeP3fGXyxiynPLV1E8zScbKZGWc42NtybQ45PS+EI4YIc5ZpFRGX9pW5P
tQF5OO2xWSKhZB+5eWqubFZkKnY+zoMFWYz26xUIpOZ9yI2odrZUvG+fgtCCdO9sAMyqIOIKma42
9cHWzjyHlKMnhLPrVOgMWuN8qNtKBC0d8W5jbSSltZV2/fu70xDUFRlT6kmLNHP66S4ihHbBjqrF
xmpYyRQyg3dGFStp1XbA0SA92tz+oxMjcPv0VVc+BipQZdtoiALbOLq7S9wmU+7bTXWkixHWaVdv
nA5W8rYMnk1Emc8qTlzx0uvPSjsOEM0kXxF1VsCV9BO0CIJMVbec2tZak9YJlFRNLWltJ2KF9aNP
p2hRXYixNFMwGPVJy5I/jabuPrAmkQalhZO4xdhYrB/iCprWNhnOreC/73/6Zlxp/0CrSk3VIV9X
jDHtmOrBlOe3nmh+IzY1uVcWvfwirhJzmCqn06My+dLWj5mtHUHn9ygvd0v1odMAenFt/N3qgHIH
EMVm2cRtnj9oix7NRbsxQGu/X0rhZdHUwDDyJS5cG5Ie4HkfVAa2qt3nbIdVD/28Qc1+fWg2LKkf
E3gDZldkSVQ3LglUvXEjy4KIQlqIciMJ3y6rY6ykTEL0aimSlOHhhWrUt3gORDZkCoBD65QpTzz3
KqtmWdhsO5XMz2YGHSC/wXMy3pabbMsR6/bWiJ9x3X/eTRm4kElmjb0eCQ5ORK1OuH2VxomZBQ91
p8VDoYEyOYQalSXKUovv8rb7z5xMPICaqhKMaTe6kGYuoBtGVb31YPVa+7C+NQ54meJnq3X7726v
d2cdun0be+PNLInfLB06eUO0NKXIMC3EroaEeiOQ1iz9rItPH5p/+bFZKeYmh4cJDmzCPCyp/rVx
hp8uBD83tsebSQsdkJKWBVcCxWl7NcrNRAvwaA4YflriFQgatocqSwY/hVWeX0+i2UjKa/lFSl3a
AJXrup7UCHK758GB8qSSvFyFgO8P2O07toa6x99hRInaDT0ftYjW/NPA6Is+CEihaWVEtMmOBvBt
fSgbFcc2s4dDqjfVF2ZPhY/T2+gpxtSFPd2UZVjprPwmDYFxZkHxWovMKfmtV/ll5Enqi6XYGMyV
XCS/QPclMxQzTZ2ogSUo7V7sVvEgLQS1t1OCK9D9IV3rhJTwWFHAR27M1NjJKASfHnkze3q3/9jH
peRTwqoC7yAYIQ2qvaE588SjRNeDwdW2QmJlkcpPokPVCZR6MfcQ5PbN6jf0ThZaBl2zsUavCeqf
Mz0iTkoCRgKRRZ71SwRxcBTBSsjUVMPgbgzQ2hTrf8czGQYk/MW1I4MMYe9CgS7RPaMFwrBwgqn4
4BxLeaDqC+jMlYoRJYWifIYELfXFIJLjmEE29WMzLS38VLcKl6eWiIhyInUGuZl9p48beex2eVr7
B3qWQAKGQpIXyKoF6hQ+pAPppwJ2CFEJsUS66yEQ9ZNNrpg91axMyBwSbuse66CUjH8n9pmVjv5f
0qt2sKhZ98ehJW4LTWXOG687K1Eig9cW8PGAA6nNKKUOpOYAWveWcdh9aGxlrjjNK+DHWzpHLqef
jL6D2HBOz4ajfb7//ZUlJGNnxJKPiqpyVAiaCy30/aylfjt2IUm2TEnWWpDyAO3MHsRFiCq6Vfl1
cUji58zdCa1XoXC1dBvjdLuAjjC5zs67Q8YyjBDVg8pxVAxdxCsloK21x2ExnPmBGvUlGY/6+N2w
YRDfzeGswhOl/D7b2Zdiar3W+I5r18YFayWrOlLWKEyL6FpjiIiVWvkNWtdGyHnS+SUxsw24wFoT
UupYdLWAFqe2RG5TRQ7clMqO7Vyy0YGVxCQ7jbcQ7dMHwzQi1gD0Yf+XlAYcOy7Q+/JGbd7Yzte6
ICWNCmftpprcKp6KQVB/KN1+BxY6bYOJtVvw7ZXYk6sxwmI5WKHwSgUYERKzql/D3QjCM0E9/7y/
fla6IddhdDVtJsrNKUqWRY2KZen3ZFG0sGWltTHZKyc5uRgzL6CMG0s6xVSf/2jMKgNoholIxf4B
uWNuTYHQqw4z1S9z+LFeXcfz3WKC5tukNTqDd0XiKCHPlm85ZJZx5qYbIbY2MdfhfNdAW86wTLDR
CzvvzcfFqp1Lw3PIvGYGD0HazDfohiu5Wa7LJGApsQq4qSjJnMNkwavUVT84LdIyp1U1AgrU5OAd
PBHrGQL/HpQajB5+SOQxHbZq9Ws9kJY6Bx2jhU8LHJAXNYaw24upbBmyrT5wSdMMx5usLcfBjAow
BJ+F1UGWnzlkDwsOaEPaqfDh+ZIEQ9c5rZdRbGyqYf+4H2I3Czx4XJMiYBgqNE0cI+otqBf4Sd5w
SK30VWirRraHqq8BNbWWRLmm0z8aV9juY+1K+0QJdVrC3EaPoIH4Og0Uroh6A21NF8iieopB2P0G
KTfDY9jHN1bTSj61pEgp2hxRAf3fGCL54JdB5xuIjhLCz/qERl04q8AUaNzIqyvxYknxYgjovJcY
2WiosssETjNN3Y2DztoeKztnj5DNhjw5OpJXnpOF1RiOr2mYBWZQcy/9TXKveWCP4qEK08vyeH++
VjKF7KcN5FINYSXRxepsHPPZ0c6mYYgQYLEmgB2CsnEYXxk2GTWv51BT6/DyFmP7Vo8iY/RVKY1k
4xC70gkZEJ/TRJ0U1dCiqrC/FTABOeSpCnvFYt5xbd56GrsunRvXlX9ttsGOGGFzGGvOnqWXFlR4
5eX+LKx9WsoU+iw6xRTmEoPQb/gMYrEhb5okSNSu3liYa9FlShnBsvtRq6ndYp+rIBALu6P5J+SM
zFcGYZQnKG7iiK+4s7n4mqG5v023qEu4DnGHBcXAUK0jS9oDEZkoDrxMgIbwi/H6fKRWHH7JTrvx
O9ci5fr3d1uXMbtmvwCLHadu+aUy8mc4CAT3R/lmmAB2ISUKzUzNkVomPRUdOVTzdGmY+qsU1mnM
q60j0e3XODQiJQjStNBxHTt2mnwRVLt2XwB/CPf0nRYwnwTCT7zpyPd8353pXgn+r7X0l9TSezWd
Nwfff6IT7UoXUeg0XLGVYNcMwRxau5+aN+5bPw2Z/x/3vpxOD4b/4/V58rJQ9TpP955//966Q96M
XjQtnTW7lg2Gywp2aqdi3wtueo2YnjSdfyQkoKgivUwlokkMVcCvOKVN80PPNboboNi+AbS4uX3g
69dz4buAK1pouMJ0uTyl6rlMXyzH8RvzqVx+ASH8obiT36KrDgIQKVzWTqMyUZ9aChTeYX09qgYk
k9kWqmhlFqxr1L/rh3BL6sJZDNAoDkJSDjaLCxbZ1qVlZe3I5wmhzDPVQdg56YCw18pvTpEQciVo
tjDraw1I617tU13tr8iuTECmyMkDaqQBcy6K++n+LNxMLJhnafVbUKqgJB/pyc2Np56yo+XoG4ll
7dPSmp8ylwNrBDEb2KsNJ8UqwxFpcgN6uTav0sKGC0BbaLBKOKlZ89/C+y9DWh8THbZx98dl7fvy
6lURn1StipNItbPI9f+KBM+umvPf/c+vjI1xXXbvwnKeAW0oBNgprTOy50IBLmtUzfFjI29IQV/O
C3wvYF4WKxDdEOAlN8sHmdXGdbze/XBBSAt0sC3i2YSzGGx9mmhINp70VoL9DYT67tswdYIegg4s
K1nOdfm7NB7M7ltTbETMSkYzpEhfJpVBZ6py48z6PcMQrJsKr07g1FwP4EF/vj+va41IMZ/ygcOY
DDSQhVdhDbtRQk6WW+9mE0Lq2UbwrI2TFPtVT7UU9h9z7MAb03V/4TZ10s1fuaNu9GKtASn4ea9a
sDBF/GhIZAIXZR9A+1NXNr8BofmQPowOcb+/I2me2t6EUBHg7s0vyseTm4lgGcrd/YlYWb//qPbx
1Db1wRJxxbmvVDzIQGXcQoFo15i5cayQVfp4xmmTNmA2AFr3B94L05md+wDWlH/6F2jmPbOty8/N
CysG6TpD75ZEORYZaTBOcXYcoA4fLidnB/ecgAbC0/bOOblYUf2b7Nod3dcbja7kpjc84bs2W302
YEWN2TcrXu16G8/bKrVe78/L6tBdW3339QoYy6uRMzJf5y07Iyh29lE9Qq7nBJuXuPI/ohkPrPIb
3/pdO3WWWEYyIQBwlw8a86vbb2m4rFG2dWmR85kZRPQwKepdo3go+8Z91CjgyTCJSY4L7AzB1ciN
codCjnmuWrsKiEg0GIDO6nOjwiaBdIN7KnmbH+CYYX5xy2aCZ1dCT6yASwBQOL2vwRf9oQFWKgA5
3R28JneGLfWEFWSo+3ZKfzc2kJVM6bJgbCyPHsmT+Jo81Q92RPbMy/zWz6DVdnEeuLf4alB+G3rP
3ilR/9L4m+8F11R1awFJGQY1EX0A9exKnBgCLE7wCr5WR7wsepeX8NMx935WO3oR3v707ccMUgGC
Q/V+PF7JvNe7AjgGISwsAxJuEa9X8oUMLLbrcYKJaQ8+ornLuO65/BU+ABuHibXrjwwshhOGQnoY
SMbKoQ9FoHjWASKKnuL/N3gOMscQwg7Vg0Whd10A6saOZ66M8tul9908q3ScFcXEWpv8ZQc3H085
WddFh/9QjfAnf8Z/xXEImOd6jteHVjB6eIXy4InhwekI16TmMETjL/d78WD/SlzPmj3Lz8KtJ4rb
Onq6Kyu+ZWbaCZ3hF3aIAu2UxhSMEhjjhYA5hfkp3TehjYvZgDbTAHSA+0lobbKvf383LoNQWicX
I6YDK4ulTQDCkK293v/4Svr8B548mgQlJsz1aO6gklfxn/e/u0I2ct8y6rtfXSSjriwlPsx/pZ8d
zNg1kIxgfMgPyf576+VeGoJ87o+B+GNE15mKphOKjud+43z2tnneWLUycpl0KGMmBL8AHtFBstfD
8pCBZJ+GwyE5JSfHb4MudM/qDrQCMH+UIAGbEMbGu9Gvv2ytVGMtqqXjzwT/HwfbO6L6aQ6nfXNJ
In5aAg1ZpEL08Bgyi59gQnJsDtT70fjUz6LhzC5N1F/0AyBJj9bGOXttJ5AV6NqWi6JXMCBOGwgk
sPSTgy3t+sAwHJpDiWX1XfkOW/DsQfNnzw36WHlpD1vNG9cN58Z8yPDojlPcHug1IgLT/zp6kwci
tU/22e/iMT1Y3JsfjBg74GuyQyXtxH+YuzpgO4h0Yna0EEAoTwm25uU2VEZ3ZQ07USwVybPrWSX3
lMvw0uDF+Yv96LymOCCd+gt0oX9qj/cXw9oxQoZXK+7iJj0EquLl4jzTR/gNnPFCEc47K9JPmOWN
Us4KKdNVpQMYdvCpgso0gi1qTvSxfZj2bO98woA+O/sFshiWjzd1EPqs47y/37eVBCJL2LoF4e7U
YVanTPMZ7MzhouDf//RK4vsHhru0LCtVjFozut6AquGc+WClbW1za5+Xrliq01HVvm6i3Y4yEJl9
/ck6tof0oT4YcfvaBvqvytqZl37nhsPP8mx6FFs5PWf/Gd/ud/DtDHZrSVyXyrskaVNcIvvrlge3
LJ8emyPZp4dxXwVlBEmafen3AUqXCP7xSJCkmv20cWpeDX8pLamLuwBPeaVKVp7ytXmczuWrfpwv
5RGokW9VlD/DnPN+L1ejXzo+jQlPrI6BKmyD2MNf1HPxbOMMTb6SA7vA126LXXo7FIksjEh0vKoY
VxJ0asHAFu6pRp9s9GEldxLZAaJicMZ0CvQBCrKhcoFocNzsxNHdFRdxsAOUx85aNIMuS89AvF/s
Qwd6+v3xux2nRPaH6PsBqkkTuiUGDaDTH+AjeK37oZsnkVWrymGBa9qECJx4GqZX4eHloMCs6P5P
XwkzIgN/4KWbFgz2lbFxsb7CwvWzeq6euzjZDZ/z385n2PRpG2vp9t2TyCig1FxghlyiJcfNA1WU
MEZvvCb5QqYnI//jQJdq0fhGad68Ru6/6xbs7L/XrVPryaSriIavuv9d84rg5fu59HDMOf/Mo91P
5u1y71MW4LxcecJ39zauvKr3J8O1oPD+xJ+fKv/z/RFeiXnnGjTvMgifRAmXVwglVKrxx7LbEBbE
G59euQcQGS+Uwy0bqlz4NgvZHxg1Cvjmpt782jw7n9zv9KE/trsCMkXWk4h4CDeXuPjQpoIS99+9
mlWS0bbFZFoNg6QgHOGnZeMUtLJHEllBIElg/6EteLdLXmcfLujnPCouyTGB+jtua6iw79WTHlBs
kRXKMJ/uT9PKGpbxQrR0lkKleGmb1LNpvtTZj9ndOOeuyH0RmazdQPJDqWYMFt8pF36y4vypfiUn
EbWPmJ8ovzhBu9HWSrTJYKEmTVvHMjF2oxhR4py9wdk4It1+iiQySKh2J1UY1+W7FGDMwfgdFtTD
ZIUWbLCEuVHEeTv631i3Mk6oKhretQ5aERfjMkfN0fWgeIRbiHrpwuTX/bleyUS2lBz0ugcvQmCu
VZgz8eFBb3EBUYFdHTIA+qHrNVuHOq83Bm5tSqQE0GNrsIFGuy6Vl8b40Rob313rxbW9d4ml5uoM
L5ur5FEx+Nb8UMB3Y56soO6fq6yHzy+0LPSNsFqdF2m9GxPecHki8JZe6XCcPHas9eFM6lUm7vk5
7oYa83TzFR7zp7Z9HMstet/KspQLvZOqFTavkOHG5DGxHwr2OSXf70fBdbZvhZp0wKJE0aDDhnnp
xuW1SapgchywCOunXqk2pmht6tW/p2g25qoRbHCObgHQDOyl+0+WZmwF1m1UsQ6/mr8/Xy4VcCVK
7cA61BhSrzbHbM+t0YCphmYfFeg+7pyKVnvBquZxVsxxj2pI7xe9Sw7C+a/VQaAwKGsbb7a4ICEn
pNzYgFeyhVzv7ZLRZV0DjjNTYCHffnMXHrjLk+s2npFvoXJXgkMu+dplQlNeu+TY8cm4ZIsOm9rC
RpGkYFu5e60JKVXYLimHYdTcI2Ssuh8TfCb3tQn7dsNQzY2tdK2J69/frWPNXnrWwNDhWOFe6IFN
fWZq9xsmyht3zrcD1o1At6REkRBUXDg4vEdDT8dYNzMXiJOhCBabzZ425eR3rsF6hJiC7N2xSF50
NkyHihPjYKQMWP6ya2bcq4reOurQfw17E4a7i2Jo/qCYGf5XK3cqxHh26azhRpQ1/edaV9mLBgTS
sy7sDDt3UR3yZXGfdL1cgt50mrCy0+6op7D1y/tu2Tm9O/h5AedzyOooL/riFCcU7lFREyPAD55e
5uLIDTdfvGVp8c6mplEPPYLoKhp7rPNS/aJ1TPyGsyv76ZS1bvujmgElr0P969iarD+aqmZ8FuNg
vNQwCA5r1bKa3QCap9enhe741QRJtI5OAIzAs/zo6BAYxsvbpO5gXN5C1aModZw4yMCDvh61c09r
eJCLwWn2i1njITNNR4/CujxgwoUjB4zgl9PssOEJkJ/hstQTbvhC7b7eT2BrgSPl5BpgcXvsoSrf
KyCUVYt5gr+04Yk+/WAD0uW3V6/0LviGH4WS13ATL4TXVnrqA8qpBh/rg5SEnSF18qVKlaNRF77A
bE35Cewu//7X17KQlH8Bls703IBDPXh3Lzbei30lsQ+u4XyfG6IEls1e7je0kuhl5B0lFpy8Stc9
2rR6bPDeX1ViYw9ZOz3KuDuuWNTUKtM9UqOvj1prcFjUD9ngTWxAIkpsZV86TkCM3nNpnXgdrdgB
mo6pAfVeHAjh9zOBMzn3Qx5zeHVvIHpWtk8ZqEeZbvBeKA66rO3nam/aHdyXLOjdbOSttTGVUm8/
MDj0VY57LIfmkamKr7F54ziz9mkp5XJHt/JeE+SYWHazF2mje1lS2RtfXxuZa6vvErruTJaawin2
CEkg7hcwofHg5v41UftL2uL19mMhJ63+Mq1ownPXOZa9/SklM2i+09aD0EpmkTVhK7cqqJV15Jiq
9rHqAKrj4twa2u7+T19Zlm/1pXcDVC122rYlcY+uMBbiiW5azry0Sw/VzDKkWKgmEMY0O95vbm0+
pCwwsBSVK4UlR+RvcrZVjXy2SMsfOr1RPzmLunVDWokqmdAv+gxiEbWrxnA4VR8sqPgf0pZ8iJkK
OQPpsGewIUe1hjhH8G13nZZ4uhgPYvjYYVhWoB16Q+G1UyvHFvujP9d2+8Jtw4D1+lB846qy9W6w
ElkyUElN9AUQSsyFNmtfqEVe8jKPnJz/+dBUy0glI1nqnCwqOaoCxStxWrQ0IG1Uio1j7UooyXCl
rjRBN03K5OiasK2bIKrgd2lybsvuYambjUbWxkjKH46ZZAx+ismRzfaRVRr1TELhOtaO4cdGSUod
RZkspW5hWyzL5yKFRpQW9TWqK9bGlrWyvt/qS+/Wd6NOWul2wPp05kx8wluoS9L+PAwiixIDWapy
xEYWXJsQ6fxQ8cTJp15ocWN9FnnjTRCHAj7TK6aNF4m1yZCSB1sWs9JFN8RaQkJGcXbWh+xSCv7l
/lysJA0ZttTMeV+XA5RMqMWv1iK8ADvU3KjYr/x4GbVUQ8nCppbexpbyotQP2vxS2RtBuvbeLmOW
ctudhrSFn3DLCuXAdZN9rphbHwZO3INjOOVz2WnVzibK/Gc26/aiazME7p0lx9vRNGSPCVbqk5s1
du+zhJKTMdERvl6895ommx6Z7c6jn7rXQ6GaTtX/OLuSJTlxLfpFREgICdgCOVRSo12jN4TtthmF
GMT49e9kr6p5RRKRm46O6g5IJN0r6d4zuPsefqU3uhrAGLs89g425C8uRks0lEEzV89ONYV5lHEf
rIMAXh2QcKh6j8r6CTY470O8pbP+tZCF6SxxUMRwyyKyWhr2qrMhSRyVz7hd5kMAL3IdOEkPA7Cp
g6ppcGY5e6zIBmh4MSh2DAPbyr//Fmi/+uZFcgHdPLYcq5zDyB4mSGRYoobxQIT7emBFKY6Pk8Py
X64qcKUYaqJ+8AHkU/h8tF5bV+xgNjGuQAXKDURRy5tH8PpLe+49wYwc5LrOuR9Gkf5sc1n8KKgu
HsCR1D/7WU7eECfRQ1RP4/fRtiCvxivW+HVLlYk7HsOBdq6bEEzH8hENy+oRxAG38TJYqh7AH6bw
Oy2n197R8yNx2zwQkJjZEaL6NnCdjgXNZHRP2dC4gVlV5iEmsfU2ARTl2aQcj13T8gMKf/WxGQ1Q
4O3BDAjIh6DYMv0ySVl0Hs+m6daFY9QJvsHzHmwXNP3jMj9QwFR905pKgC8L6wnHF72DcCBL/FYS
qOVDRzUx/WEkqQqkalEdtfO+Pc19OYRJU0kFoTSTU68c++b35bW7kvjIIvGNEL/goF3REIa5T2Yz
GF7akde+rp4M2/l5+R0ruWmp4+MCttl3WdmFVS2iU2vl7S5l8RZY58vkBIPK85d92iV6KzVFDupL
aFTmbmrlPrZNLx7ajeD+uqmJ55/f+/n5k5hESqBXGOkecm9VB7/cVgrnbgTr5gg5FBVUBOblsdOV
9zOL7AeIFUeHwkzlE8St4/tc8ejl8kii8PZVrsGvWcSdrFHpyK20Azy1SUIjYvx2dlhXeE5dz+8Q
Lu4h+eF2bwQU0pfRtMVPp7DTKGATmLjBgKKTr2YJOQAGE/odS3UVEogWAsYpo4fOzUkACSt7XwwF
nJESu7+DHr69S2eLDx48spOHiA7Z3jBd+Uv3mmV+3PXpbQ7TUS/Wc/aQ6cm4teqE7g3DHh9Jp+zH
qXTtX+Oku4Ma5dRCes5wAq7V9JHApe1RVynftbUaXiORpi+JPaT/0FEmd2XTO37c1uSQQjwDpQkK
4Dt3q/m7VZX5TnR19SK0sLy4ce0/jjIRMElD82/2oEZ/gKY+EObxFNLCZg96Thm8wubBo4Jm97yL
hZ90cS2Dqjvb+JVZfpA1T30Yrt/XvRhf0xLJYiDC/uitkuwKS+m90gIsKt2LQw9NzsCuqX6fU85x
UXeoz2vC/QkkrFNGZOk3bNJ+myIl0mKikF3p57shsY0/dsTNQyJEFBgKHISB8MiTA8Zegqh/TBIH
5GwIDB4MHRu/SMsTH5zRODAzC/L9U5yYr04Ha6NBZtWLXaFLPHGS+LGw5b6zK/MYg8ICFjnvfACB
kpcOFd6dgDfHI9SHrD0ntHzMGe7/kKpQB6aYCpqBRLsG4GGvLViXeMw4m/ZM0H8qmfu3qfrhEEGR
OxCiam5L5Q4Hu7etJ6dRxfscd/E/hUSil9lAMoxqfhXdAat9ecKcIWLRZ3UfJigpgnILq28/zp8v
B9OXaQkPN/8b2G6XOEXOdR+mwOCy8j6XGw/+MqfiwYucykhaYXGoIiwTFEi9BhTyx7aJyF810+Qp
jdPicN0XLA6VkLDS2POlDivymKs4kAnzr3ryEnc6lWkLEDwknxzor2JLzZW7kU+/PNRTusScJk06
WZA60GGcI4zJjVF9hwW3F+fZDqpBGy9Z2ROWCFPeiwyiT6IPtR48Iy68fEJViZKNx3+NdsBHLPac
rEDCKbitw5Z19a6H7tIdBJQr3xJ0OE6lJeDKxrNdhWgEg58VuyEFU50Po/QZ7ZofsbLlTg5R/u3y
dH15AsXvWexRms+2UoTpMAGAyjTvaPZsZJbvyM6bYRIKSemNL1+bvcX2M1BmxZJAkq/TTjBHN3Vs
BX2X+jOEyzJr49639jWLqNdVbEYODJdDAsWsGxhbpEeAVtxzb0Cd6oLpNxwoHehXuMnuuvEz/5sK
sr6Hlq5MNThh2W1DneeOAeXLCWQe4qLxBI1PUqjg8stW8s5S/lZB/smt4J0cGuiYDabw8qvYkVgG
i3ygkmZikYF8wEvS3RGsND/SCnk+guRKn5AczZnB2Cj1rMzSEuUJJY6072zcOG0BtS/Y6xVeg0ri
ybEHeNOW8Jtxuc7e6Qjg1+WBW8mrSyRnbhsysjKqQxhyl/dmMcnHuGrnPeiNAEplOt9YDSsTtARx
Doyxpq7cHkhHkt6avGZ3PDJ/X/6IldS0RG5SqqnZdA3gwKZ6gAU1vPPKdM9K5yp1ZayBRS6wydDW
vRzdk1s+FMVDov4408ZlfW0CFtFPSoHy4VTqMJtVwCFqrVoFQ/syGNg1VwX8+EXo15OwuCA5xEyn
bvJSWO/c4BzHN9Lk2tgvwrxPcaKpTCygjpPAsbgXW2hrjHxj01yLiMW+D90ZOg/AaYRN3rWepeEX
JYR5ZDlRPk3a3O+c+q1X7T+XV9La6xbRbkAKxTYgcREKJ4AlI1hY827epQ/5linR13FAljBLWjdD
1bexDpGCoXZUezTb+OlfbyNkqY46lUIOaIX2oTPA4yfmN2laH1OzTg5ZResA3Y2NF30942SpkIoa
RWaYEVasZed7rh9RKwpMvnH8WjkGkKVbWEMkso7iXRhH0IdxgZc6Miq729yeqptsNkqPa2Sl3JGm
142ueKzzRO0NZhYByhXDTqEK8WIztYl1XxnXpfFLlsct5Kqwj0WCofdhRPHPOdXRLkKf5BRJOe7j
qMz8iQ5JoEgJsZWITH5czJMP0TbjccwquNYCuu+TdpSh5tp8GGO51S/7unZFyVKE1eaxU1qR24aR
00xeHqWHrh7hLor1hfrcR2XUqC/KPXX4ziW1i91x3lJeXVsJ50X+6RpvmuZkpQx744A7BGGP1fji
lBudobVAWWQtliSjUShEYqt+OelPll5Td8VwLfKVOZRDZrGoC5npBkK9FMT26bBVOFn71Yt01UbJ
UGeoC4Z9A3CnMR6bTY7915Ai/PJFbjJFNbWm7XThrLCYTKMAaJRmKmQ19MwAAav2c1q1Oxdm4T91
boCGLEyr3HV9nN1MFkxWUD1xPeJWoIdpaR5SIy5/XU6bK5+9lE5NSGPRxIbE8Ji9jEWzy5KrcESU
LHVQTWQBmxu1exJzBQo6yoqQW/w1t1sN4bVffo76T0u41SQdS4oL6wQB/7tCwmZRt+lGg+LrvZ0s
HZvqrq8hU57h0GMOETJ+digzxwm0o+sg2fROXnvL+dM+fQK1GDSXp/PpR1ZebpMjL3LgW46A1FwX
i0ud0hY64jNKs8j4xakZApBeLy+brykcmN1FMFp6om6m8eAzMaC6yb/FYf9MQXku9skedetg2Ksb
F3xU69YJm0Ppb3Vsv26R4M2LQJVmUwAy6eJ2d8senIO+4ftqP9xBBse4T++qsN1L2L6BVAdrKzNE
b2znPm9Svf/tIP1fpR9vX4Ry7oi5SPqkCOOkJswfoxRAPN69jHYWU1xncVtKhFM+mmMdtV7fuuXo
sZGDHtG39MOIDe4ARGp293D5sW5L4qZkB25aVPpzKiGgBFWj/L43THkaIIR4PjLJGC0Dy0GdOypd
uN3Mqd+SrPJGObOnsZB9UFjJHBikizybw2AljhTBzmvRGwLy7kMszf5VgfTy16VRfFcJXb+74BgF
3NF8L4a0CWwLp1fuxv29oeJij+4lA+qE2s9Eo5HZcUBSJVx9wkKjoTnysdhLQkbUQQd4QJFufFF9
z26yprd2aSf737wzYVcPW/D2DmLWYm83+XRXKWlCtruJfzcqxUm5Hyp8WjXkqKfUVXlfUaW/S5YZ
xMs5M35GRmPfmnVPvZjLOJi0Y7aePXfJP7YLWHHCauOFqbi7z0Vme8bAY7+rol8QDKRvLDFjr46S
+dGG79xuLlHonCGX5420z8oggoKSHxlUwr4SsLMZapa3hjVH1Y6Kwjg4pG+/TWSKdlVuwVZeDMNb
zOcyOUyQUHvHRTWCoaGJNW3kMmzqJA+ADZ29sZ/Kt6Zsor1Sqb53rEKEdpHPPjZE96Y4Y4d6F5oE
Xgtl5d2Ud8CVyTSdfLOwzz0iwboAUjVSeFUT43/Tdt3v+ixitw5ggd+ritHCM6vEPbG2fosHpA9s
CvEkQ7hvOZCtG4xhfzm+V5Lrkh9jGXHbAlOAihewpU56H8mXyw9eOXgsmTE8HpUD6V12qjN8ZzHn
v9oUX5W2W7ShtWPokhGjGDTVhrZhJwutwdBhaj4KXLuD2UAhuUTfRdEMMp+01MeSZ4EzwLCbUPmg
i248sInJgxFfecxaEmYmHRcRnRTS73yTlq9FBfqvuAYqRsmSAiNxyJqaRGbhWD0wtwpdZ7wZCnqI
ui337H+V9L5IdksmTIKeRQq5ZJwSsbM+D1Oa3laRpDdVVBlHx63hdBJp2/rt6nZ+QYKQqG/QbF8A
peONU2zjH037pFA8DRAGEF+auLuXKq+PBeo1PuyfIa4Qqf6Q8lqdIuiPeVYSw3TPcebj1M7d3rYt
86km0+DhaNztDbsiQdc38ZvLjelUN1N9yPuivHPcKLsvoIZ6TGHl7dtOBtogS4xdxY0hULPjhhnt
ncBuEnqPphHduX1U+GLEv/VGZh5ROG6eEgmpybkdLd+d3C0Lsa8vpmRJHmkcnNiMDjtlH+QwW6wC
+w7FIV0GmxedlWBdkki0k9UKRqgaKhrtfT6KU9Xau8vh+m8h+oslsKSO1GgK8cbFKmsgeI5mckd5
eZOKuPzuxGXaeHZbWeU+ji36Diufk27OiiE6fZNddmSQ2/uVkpxiI4QE7SnlTrOnU2ofCqgg+9TR
W4CVlayy5J4kshUaCmXAe0z3vZWj2sCCsrvKeYUScX7rp2Oai455nJfnMu/UeRk76vqfy6O7cv5b
atBOUSJtG2q9IdXdiVX8t+66nWPGAZbfRpFq5Q68FA7s6kSPXYz0kJ6BrHfwAvOJfDCa0W/kFuLj
y/UHDMbiwtflaQsDkV6HYpynoHZNHoghcTaO4l/OLZ6+OGniDp9EqeqbsJHxb3jJnjLhll4O8IR3
xSzgBYsDpdubThUDDh/W9KMBjorKOxX9jMstNa4vpwDPXxwZ2QhVyEqc1SsLwKNBG98LoNt9ktqn
zGYf0Lx7vvwhK/OwbFO1c2y1FimdGzcHzS8hPzoVvV1+9Mo3LPtUkjOdlFrRsIzBNNCFCmJZ3aRW
/zBpIKw6N7vm4GHijPnfWEsVK3rjTFWLR/MlY+rl3Fi+/A0rC2nZphrP9QOnB9sKYBzwNGhBb0pS
WV7R8Cudaf+v86QgwQ9JLh0acI7+JwOy7VsBNeONWF6b3/PfP+WhShoCqkx6DCUn7ww9Mxpl1wXZ
v3CPT49WoG0xcA5pOEn3gfXpY2xPj6KPj9cN/SKGpQscbDk1TVi11M/zHxaaqG7yePnhX2ZRLJlF
/GrA+3KculkYlfdZ+1HhJkjs31n6+7rHL8IXAN65LWdkf9vShjdNuMxSyGDCdgUMF3dL9Hplbpf9
I6jRDQClAHk0RMCbFM4+tbaoSivjs2wUMYEyKzDUKIOyGiYrTm/uapcNPndzaMlazZYr3kqOWDaK
GhalLlxLaKhUcohztIIHqwIUpz1fsXLcZ2i9hZNc+6Tz3z8t18akObVyCzgtWOn+yZMB5KsK9CoX
tnwHq8/ajZSxNiuLnV+VrmXHqQYQ1tJ3IqqOs2O+Xl5WK9loqfKhWA3BZBsRl7FOHXM685sKSOs7
NxrcjSLN2igt9mXV5FFM5wlryiF73G9HLx7H322bPZs16BOXv+PrIbKXbZFBDxXaqF0XQvz2VFtQ
JE7cjdH/ekHZy76IKuqsGGqgF0fc/Cu7OcJGxc87cz9Y0MeiG5ogX48SzGf/u5YyDa5j3xRN6NDs
DymM9MZQ49MYQeldp8rYGKavp9teNkdwRopKCDNhLup0T2NRAoAxjwHPrC29wy/vGaa97CYAwYYa
a+RQWAGkXpc/1tF3s0BVpoLbe2X7Q2lsUIjWBuy8Ej4FH1Tp0rksGAmZflctzFOS+5l/8NjdqFmu
fchi2SbYj4HM53D1jUwJ+KhRA2MGvEjswNLcgdqZ2w++M1+npGgv2wooYqpCDG5zrgvcWlR4dhk/
XY6NtUlf7EzdbA1TDZBtqEdIOXX31pgExfhx3cMX+xIvh5aWDAkkHlC8SgOXSM+2643csfLTl32B
0oE5TVpyGs72fISG+ncw0xIvc64TYLGX3YF+miQShUlDS5u+OdXfdZ4cOnCALw/OSlZamqSphGUT
UZ0OdVR/dNz81qtm3hialbS0bCvC+28WrHHrsDrbGrgfwH4f7eR7CYM+2IxuvGRt/M9//xRkwhKJ
hPiqDifDfi5zQT1aZd81FupGQloboUUUc6slXV63U4iKLepH8lBV/Od1g78IYJk5UwFLV2DytXwd
o+zWTIqrjsD2su1AsokZDceWVmSofYLcJhq9u/yrV9Lasq9Q9UlU2e2EKkqqBgrK7MhurLkYjjUE
B1C4zrfMMlZetCzX9AbQVTUkvcM2ss7e4pHxXQFK8lDZaXZwYS555RJaJAhIwKCDhTAIJQyX/S5p
tQc1buZVPdmC/q2s0mWZWPB5dOY+qsMcUpUpBXfLb2G6cHlCVuQx7GWtGNygOoOnGw1lA86KUQZO
WwAbybu3aGTHKbP+MqPybRjqUD3/spG+uY6/XfnyxbGgNTKnbR0Du1zVJX4ZQRMBHQU40Hg2xDC9
bLJIUJtYGS7JKNahcN1gBPliH6myf3R51L5e/iUrgbqsIUdj7KbZBK5UpLRXMusWTOuNjvraoxdJ
pmcV3OdxmA4HwXqojgA4C7qKeeXTFxlGlQo0j646o03eef9qTn8uD8jaolukl8qawF+u8FxhV7cO
JUfgNGBHteXJs3L8WAolxTnaVtGE4+Uk3s0Jdsggu5RxtidmHVAXsKUtY/i171icDqpMoANWjySc
TOexk8zyUJAF9npUW+rdK5nGXmQAmptukZxRHrwSjm80pNo3cZcFvBgg9tk28cYReuVLliVuh/ZJ
LAaAHzOH/YDlGMyg5GtSbKyjtacvIlGJgkOBGQHAsrkhOJR3RjBD1v7E55xsnNRW9vRlAZkIAjW4
GWuqoMDUO8VJdy+sBbmq/g1LqI2EthJuyzqyPev2LOMBf3U6TV5G8g9Xu1tF2LUvWESbm0uraLqW
hdaU/yRVdhIu5FVzYJxie49G1MbBam0yFsHXkzm3ksg1AfKq/4pZNZDmne6Mctpql3zNMAIlx/zv
yUcWfBxn8C5CUB26P5ZVNoFb5vkuisAjqmvW3sjasgM3hodwBBE4sBsL8hPyO/YrUrYMYW/O9pcz
zdqELSJU5JaCR/LEUPVsXjTEGTwgy58vP3ttIBex6SaNiDja5mFumNxLefMxqyTGeUZt1NxWfvxS
x8gVqmCwpMePn7vUS+b+bSL67+Ufv7LYlkJEPLcLyUjFw878qCqxq2IeMHIj+Xwq5Ma+tzJASx0i
sBZIKWVvhkb8Lbcd38yk120Z065kxqXjDKkhe0GB5wtj4TzYEvCV0v0pXPI8i2xjjNZ+//nvn07w
htIOAdeNhSqCYIVlyvShSsbGA9Bs3shaa1+xiPlE2IpLgITDCKmqAb11qnpfV6OfNtdl9qXzjONa
SQeXcCu0qpoGplmZd10BA1hupOOVr1jEexJPvEWb3ArrGNBMkF7swfaFvvLpixB2mWM5RSplmFSk
DlWRoWedgR/5zJXI+4271NpUL2I5BdKEJK5jhWZ5P7ZAzXwId4NXsBLFSw0cgLcgVQq4dGjzvARU
1TFOJuSkN0otK3G8VMFJeWrUVodsjkR+m8b9H0XaV50l71XL/wGkZXc5Xays06WqDawB24YyXAgH
UR4tnAm9ouMAiXXMj2try01k7S3nv38KOCc37NR0mymMVfY9HrNv09Tfw1/xaSqyjdW09opFTOOA
3PNWSJwN9TeCs2E1PhDxmvZ/Lo/T2nQs4tmxoDyVqZqG2HhgT2zLOvJIi+ytmfwwRErfwLDKXi6/
7Pyb/6+zb9rWYidP7U6AcYCgaAXEAKZKVsd2jJ5rWbQbTaW1tbuI7JiwHFLjKH8VA3icow1hIL2x
cN2VH78I63LgWRPnbA4pBPk840y4jWrzrizLW9Cqf3AMo+dCZcXrnHJLv2dtdhZRXs6agEQHkj8+
JXlyXDEeIKNNkxuYleofZZRJI6BzXv69PD8r95ClNA1vi9HU1jRDGrRPf3LIVu/jTJI9IDZG5AsU
z/w54xEqCGMrtm4MK1O27JFKkQAh1bE+7OhH334v642Vvfbc8yL8FJvdHEuj1UUEwJ0w72tB4t3o
pltotZWlvNTZMVlvUCc2QYy1dhG40IW84d1WWll7+Hk5fPrpxgy/I4MBBMVBJIYi7wgOZZI8V3ra
qKevvWCRt4zWcVO36aNT17d3IyG/aqfYd4axRYFaGfulvA6AoDEkvG2YwwzkSQG3GgCq2h0ur9K1
H39+6afRsdHXhcnO4J6o8XPU93Pz2rYbyXbt0YsEBRXztAHn2jhZ8n4AYFRMqafExtFp7eGL3AQt
CwohsSk6Te6jmio/ab+1zRY6em3EF9mpM/MEFanUAPG9+i6lgPqMM9v+5REHJ+Pr5Pevj+anMUfh
oIzQ6gHAOYa7BLjyvforwBD4louY5P7cOACY2ZnURwixMFD4szfWZ/PvFhcMn2rGodnYDkHUCX3T
4Fh0glg532XppH62rgRyls6ZGdomnVu/1I0TRK0BnoUs0tmfRQU/5Czp2nvZ1nmAlpz587wpgluZ
DWEB1LMPZGv3YBlzhLpDKVxfgu3zoysrEDxdCxy20TAM6fdOVPbemHZAREOr8712YTPtlbYen9sW
Zr5t3srWT1tAD4PRTYw/wsh5G9SQ7ntoIgMIAmXyNt25wtLPJhWQO+idnP/OsiwiyPuJeJ0ze/aH
thx9PhIbRntT/WbFRvdjyISdeX1eioClvQeZ/uTGjkrmJVlknnrdNdDxJNCI0W33TKrmb2HF6i5J
kG0dmiTTU5HmZRQAF1b9SqBk5BUZqT0tpYVX5c5whPeUfhJp3OzNqCq/RdM44z/rX60YW2isDFAR
7Fx9ykmCvJL15NFxEJfANvDfoPzxQ4mscJ8KwffwDDV2MfSqgoTn5o2Gro1fsbHyIcpQ+/Zk2vu5
ZdbDFFv9X2KgjXJXNNgPyh4K6Z4seb2XEYFpd192PwzXBELZYMMuoxb6Lh0bfWWJPBhJIoNxSJnv
RLBYNyeAKFU0DoExynbY5VFipTdO1fXWMamSSvqGEVOQo8w2/0Hyqf8GwnX6MVgpYOFWy+1iT03D
lX5XRsUtbtDzzdwTUQcTVeKtTt0ZUG5hZse5Txg0SxEcjpMyiGvznBeeFVPYzVpqeC8HuDIFMbfV
DgiVvvCLltGDaB12l4rM+daMqU2hc1O0Xodu57HpXdl4shcFBDWF4VbQUTUqcGwKNd+wfihgZ0t5
EsLpdtzbWeZDu8Y66rRpvRlpAJcb0r8UxsyGwE7MElBWFT253QTLg4538FSKGuA/BIgykNor91Gu
+rOij6OI31Q6Ojl5If6iQ2F8uNAtfVVZjsBJSsX0rmVNdcMiix1UysVjr848dEeW6i6ba2rvkiab
350WZpD23Ayv6ERbeUCb1Gr8oWlKvVPMmnd6MPgeN6UB4B9u3JQtKV6jfHRe4Ecyeibtrb2OBDDb
tZqeYmW0x6YSGeoWHfZ02y53siLpq1RoqjoQiHqPIJ1x7MrS2DmZfEbJhd5Mldu2HsQ3+x91POLn
ELcMpsoiHmabnMgsMyB06VwcqGtzsZHWVhLyUvlKZCkbkQrq0AVOAXORB3BtIH4MsY7LeXPtBYtt
VjhWlYoUYMvYtj9ipwcnyZm4Z9VbvamvsbIm5C7/uxeaVgwBYPC8TvMDabzkcXidfkIHpL6D9syT
8cN8d96HZ/2k76J769vlj1q5kCwFcJJaKCsBXPpE61l6aFhEQCbls5F5jXBqyObOWy7NX7+JLa8L
VtQkhjbGORxcA9pMEi7AtB6gRldH9dHqoi1/mq9P9mypkpkyIKiz2Z0gpdW9QRrgn9QStqcL436O
aOBWiHRjbO4tAQzW5TH8emGwpXAm3LJMA37gzilFi4ePwqPWexPRjaf/Kzfw//cs9q+Zxqfdeoih
SyISbp8cK/aLhKOT1e4aYnpm9Mqmeteq6fuYac+UG4W/lZlaXhxKDVw243ihZdY7anwouOVl0W2X
b5xX155/vrB8+iDa5VWUkWEOSXU/F7Dv6WJ4s0L1LJ+uOpyxpZ4lpQWU0lhWhm51l09FQPufrrUl
5rL2889///TzS3Tr7MSVCBkotYEIBbkgiJtZv9Q8bUz51xdFtjxwZ5zCrjnLy7DVEhJMDyb2TgYE
BdTqh/zKIVqcu7HbAznUI0zs8kHA8y+y/nE2VXDXPmBx8naa0uKpbU9hMsS+a9uga993cBiN2Az8
1evlsFt7ifnfeWgT1pIqBl7JMthRNkXqOY1QnnQSLzdmHAJovQEaWJvxxXGcJy4Zh8EoQ5m9OfD6
Sd0kqGKYCqFTdflbVlLI8kTOC17mls1RYKTDX6u2R1zNh+PA2RRc9YKloCXU/WJY6k3iVOQ4zSb9
qI6EAEHLZrAFrnvFYpRS2SmgcoYpbA3q6frQChqI6P26hy9qJ0aC5rJl91PI+tJ3ytyrDQARXLUx
/nTFo5ItRTnLmQiwIhP7JKdEnFgfZYFZa5CFoknDOrqmDexLRaRCZ4K3/ICzMRr1cZkFOPbHJ2O2
XJTAcAty5jjzGenLYwXg7y3AbrHCZYIn97VNqpCBK31LVQezPD41p35uoNZoj9GtTJHdm7azXoZI
dg/ccdWB9JV+7jo7+jaZbRUAbeN8Y3EFkywYEwR1blZe2VpmgJvoHDRG+kv0DUTwhRM/pLquUSGB
KkKmh/TB1BAa90ZFpoexdCCuMKIZUjhNuk9BOnydbFznLLfJboo+Bd0N4K2T4kZ+EpENZzMGRqbK
or05punJdZr4fson+dYVbvwLN8TM9dI6dv6mUT4dBCQcDvVM6lsVzYUP/k99xjtnflRF7X0bKVA8
p6Hbjz2r/aFy57fcndU+AyxnJ+oiuXN0ATE6DZK7B4k0ck+FMsDFrBzIEJpmcyyGpnzrhPtXALft
V5khoAGZuuFM9XAA6ZRBMq5xwj53W98hifNLDELtS6Lkm23O8ZtmcRIkTqzB0SIPCXYKEHBLBrmP
ob1B+fRPDZmkY5EM8sjR5QmtPkZJIjZfingY9gOnMpgMKDyw1P7ZS5I8y1nYd+BqFre13ZbfUBfl
nhg6Z++aYNlW8/zncgisZKHlAbe30TrV54xtsSTyFOTKvFxnP8bGnIK0gRbW5despKL/E4DUlOm+
zxroKRlPSR49xn3zWkDz8LrHn1/7afeE9hOTBOzvkPMMurOPZRt7PSrhl59+3r2+OCstj7Nu12XN
APHaU5PZj4rmzwjkX9c9erGnid5JUsVtfqol87hxb5IrH2z+d0R4VSdDhpsmysL8VaTTfUetjSr3
ylwuCT16zmk3q1mFs1W2QZKgUgIuIexM7MzYmM+VVfl/xJ6JG0aJKs2pj0BBLkTyZhk6oMmoAgFZ
16vGnp6PAJ8WDXRO05ELBgJ59WGql06/Xffc80d9em5VO2ktJYK8Z0n7QABGTj1zlsnGzK6cUJZs
nlioBD4jvApHYQ7n62KRBSVv9V6fT3S2M033FMWh67qIIOj/92sMCBnb1sStU2liOhoBmHjj1fOw
kRjWvmYRALSpzKhJDeuUoNxxQgOu3tcUSTyGW4PP8sLdmVmbfb88M2srdxEUpCRo+mk2hf/j7Eya
69S1KPyLqAIBAk2B07tvYjsTVXKT0EmAaITQr3/Ld5TL8/Gp8izlSgFHvfbe61uGgeMOf2P3HqTS
5POHnykMBFThvy1VFt00counWyGCo5ojc3A4iY564dD1VwHfmgW4AuKUz6TKp90CbnKqWxR0gvDb
bj7/io9/IllX9KuADbSejD6FpTsflmhCVNBOiFCxSP34/BXvN6r/Xw7JuqQfQV4vDMNiOWmqtk3Z
VaAR0R8I0yEua8UDMlDbCTz+z1925uK9xuWNYTWOUhRwqURo+dG8u9DxdgbLIGQJa2l06A2bgGbT
1b7tOu/CW8+s+Gvdk+s6s0bgZzlNNMZ+eDuUlwqiPu4ffy17WsYmGjjQxIAlDLvWE3kyDf39ZOoL
2c0z82ktd3qPVzmIkS2nWWAnFAaR9QdRPrY9TfxLJZTnfsNqgRvNO1R86NsT7f1rCAn/QZhi7wLw
cWEmnXv++9//WkChOqIBl606gdVz1QzDtpEVMNuN++fzMXWud1dLWk1bIJkdQIfzOLgrwuAFaZAL
UYhzn75azlqvF1qEMfgbHlToPnRmBFBTeve1D1+tX1oHug0kWU7CWQ7wf9qxKL9Qznhmx10zxmUo
Ayi/SnvKp+eR/oG2MInbNzpdCmeda/PVVavzBhWpKYiOBQrAr1sKvH8zmUtmwx+PerKWey0stBQz
S55IVyERIX3QA9nNXLXXQ+HC4atzL2xXH/cvWYu/xjHmkI2if72ySwF6SjR0nRMSFJ938Me9AEvC
/458wwgcneAkBlhwkTlDceCTB2p+hxKzSz7eH3cE7HX++wqZ1yhgq73m5NRNwqeDe0kreu7bV0N/
aTkg9YHXnTxJ/ikMKpreUYu4BpGrGuZtF9aGc5+/mgIDb0wzaxYc3Vk89fHyrJrlwuz617Pko41t
tYHbqQ0XAPjm08A8/1G2AdtTyQpkcpiDoCKKRoCayNVkwEoqANRlMx0f+q7Ld7la3N0cuNG7c4Hr
AJnHZv1rqI1n056JUiQzXPJSZGfK7RRS74q0gII5njPfIxzgffO0g9sq69mfgufYEyJSgpYqFUpF
bFi2N+6I0D0g4+ZniSpwhIrK/unzEXduQK/mZR2WSBOJGvc/2x1J3pgs7vmjauPnLz1/rdhiI9Gm
r8r2NJAuHebwB4zmdnU3PHz++DODbi3YKkakBLsewvyAiwNA/vu8a7eFO2w7W144C5w57qxFW3Ge
k3HipjvBpKTYB9Z/9Im/A24NaK8xfiQwGCjhO3VhfJ/7Qe9//2vvK1yYaSqnbk+1EinKn5JC/Fb0
WztdGORn+nuNkJt5AG44R4mp78FMQ8W+eMl9ER61CsmFBjuzGMerFUYwkuedNFiDO5sugM1L/dKY
54LqdLhUAXqumVaLDYqrLRjtEOEYGt8AAQGLki7c215d5TlkOZ8Prn8v+B8sCGtdV14vNVRWsgcj
IzXb8oYcg3RIReY6iZMGSb+kQ+Zc64275cnxMc/4jXyhm0uvP7PUraVfQbFAtCAacjJayW/tXPjb
SeVAvH7+686MhLW4QIKCGGs7oVraa3djc21jnuLieKHtznz8WlUAIoQzM+6jzlhMv3pYyxmHbz//
8HN9v1qyIgZt97tK8FS3v7oQWR7/1sDSN7iUxDjz6Wv5mOehDmkkJjgVKk5ZHF1Fy5fokARJ1//O
7tmUpEL9H4Ebdf+IKrl7CgeJL7XKGjBWKQDLrMCjCZ0O0oMYLER8OJHA7qEIcb6kwD0zude6r04t
odfFBvH4HL5A8Vibt1IG+YupXJp2pKxz+EPXl0bRma5e08Rqwqe+lpAjUIsLgLod1Hc/1klXXyjm
Ovf81VIV5FWDGoa8PxXO1lps9PUr5OopGS+sth+DGdHhq3WqI73XoCooOLkpUP/f5utwTOTzmNzZ
Y7+p035P3pCNCx7drcycg/M2vbQv8qf7YKokyqID7u0X5uOZ2b7Wj8W6rW2eFygG79kO7r82Y0Pz
yEPVbz4ff+dmzfrwNEyQyAAWCF4RszdD3lUIlHvLhY469/TVnBdLwNppytGOnn/QSvxoo/H+Sx/+
fzIxPnQe+EHBCSTtCkUsunlEDgK3588ff6bh17paDOHYA8bcPwGN985wrJDMLxUIdfRrTbNmoeHQ
4ztzhJ6lJj/0vbmqObuwppz79tX0UP4chpq04WmZokQMLzJekny55Np07umruVGiWMMEciAnWnbX
I402kztFG2C77IXPPzNo1pot2hdFScrIPxm/OCjV4cAm2aWl6cxCSFfjvRrgQuW6XnQyUbiAn1AA
MMNvSC2LBB6zfRqZ6EJI59zPWI19VAXGMxzJQ/A0I5mW4zxkuQguHNbOdML/6bEMeA2IPulTTZ7C
RSUapDy1fPE+u1ZkAeBE8sAN4Cqm539i177SInitOLvhnmguTLAza/hakZWzqGdeO+Mc48NkEOrb
YgPAP4rUqKUpXDwvkfbPSADJWp0leunyAuqmEzh12GIDUW+HHLnQQRXR1gTvgGz43+njYrpuGwo1
byO/GvZOF037zq3JW1ziOvj5qnJmTKwlMksQIj5W9wSlrVF+3ShdIBJbXOJMn3v6+5j/6xLi8Kqr
Bh9nCUCFl/2EwsDtxNvwawtu+D4U/3o6NbWVTcz809AsDGW9Hqr6IUaLygsD4tyQfv9Vfz2/7YuG
q/cFPTLm2vd/BFV4GO2lZOCZeb/WnlkRLTAWAoO7CesdW74VNN/goLit4j9R9c/nvXtuSJP//gLN
nYYGw/tmrUBA7qBQkXvApRLICS600ZkeDlerl9CAK/esCE9lk7M0r3iVUNCOP//8j2G3BOvgf7/f
FCpa8hHTHlqbMZ14VDwUY9Pf9Vo7N+/exkMioTe8sswFttNv+i0SM93Oaqd7Atrc75Mxr/m754F6
+/yTzvzetWAtqkEbwxoRnHItrvXsPMTWXnj0x50VrTmTvSNcNVgeH+dYH524eioq832p+LEq2kuw
xo+HdLSmTY6d5xceykuOZXWo2tdG/IZxxYWl5NyzV0PBXfIY7AiIKbW2B0KLjaF824MJ+XnLn2ue
9VhQqikiioSEM+c/OxeSqG50fUArqtdBX8Qrv58Z/v+mHq1z0r4PC40wgr0r7m5Vxk27jdr+2Wvb
F39qTrUwt7San3wfFmOOC5vEpinuqg41OGV+SYP+8cIQrXPWrDCD8vsAcOeelLvCqadMCNTBjSFs
XgsWeTtvjC+Vdn08nqN17nqKSrX0DdQzlRPra8QIbfr+454+77MzP2Vd18X9pa7YTJxjx5ZkpCNM
eWmWFw/dBH/ezm4/f8u5gbe6DAu3RgfMwONKVKLCIIoPT5XRxkuE019YSM+84t8F6q+tQIO/rJyl
nwAMBww64VBjAXPu8GsbyOXx859xriveh+Rf73Co9DmKaA0ov317GHWnd46l/a+vPX21FTi8bxXx
MLDpBGscNujpoE0+fvHpq7k/OgvI7g3hx0CjyriU+ga8wiL7/NPPNf5q5scCmo2YRTVuPnGR2YbT
g83dObNxeOlaeOYV6zytKGeOKpeOHwkMY1gZZXG5ZHl34eB9Zhqsc7VhoCg82mh9MpYwuE9CliKL
Ikps1/zMLbQo/kXl/7kf8v4Jfw2iuV58RJcNNo14ZxnFImU3kukvVexEaz8zIwJfeFLUqFzu0nnZ
db0PSVO3/7yfz6zwazMzt44XF8Yx08lU33HGT0j9cyIqndiXzovRmklpO+PBS5nNp9LA3TRkVDxz
J2ouLaXnPn81f/0FrPilheYOBXtpNQ7wfbglhoPWfWGSnevb1RRWpGTU7SZ+lHP1Rhp2iProCUT5
3583f/Dx1rfO3HZom3xwGD/6/ZxfTcqF8luxC0e5c9++msNAJSEl6YLl0Cj3GFHnR4nSlkYOl7gq
Hzc+aFSrcU8dxKUM1JQle4HLEfbPQ13gtpjvPm+cj6cwXedraQFZTZ3Dm6ITok1mU914XpCw0U2J
KjdO6zx9/p6PO4GuE7dTY6Dyj3yIbBYqU9yVyL07kvLCDPu4F+j/FfXAj0c3zTwhTFlnQuus6n5T
+fr5p5/rgveX/rX0QM9ak6gaghM8zxJ3/GVQ/9wUrzWYbJ+/4H0///+zGV1nnEeUclXMwdoGTV+J
gqeBPTS01KluYIQJwWA+3kG0OYxZIO2lEpJz/bGa1LqNgq5WUC+rcNmxoLtzO/6l5Qi8ov+21xQT
ALQB4wJWllpktOJ//Qe2n7fVue9ebchtUVdjx3HQd+r4epm6VzIVF3azc49eTWU1FU1gkVo8tWDh
X6Gwm6V93vIvxZHoOs8runl2dT7D7wVSKJiHpWNTJLO+pBY/M4/XeV6I/1Q9FmN8JF37T0d/G3kN
W4mMehKEuOhr7DO6TvU6FBLKGq65sPDwsA1Xj00376yiFxbTMzNtjeisyOQal71PBOeR5GUGb/SE
gYuj5wtdfO4Fq6mcy7DxYG/Oj2X/E85L8bYLnFM1OzeDhO/k5yP0zFq0zu7mKh+KOURHu1puZuvu
B/elm79WJ07XzmDQuRp4MTl4eugkQb+JYTBIL/nenJkB63Su9AaIUOGrcARwBwIrMfzU/vj782Z5
37A+WOTWyVoO01uBwpT4CIEtTDgZTWMFogxuTAftw7Ip4lfcb2TSqK8BGuja82uGUNaNYNV4MvmU
xQvO70PoZ3D5usBU+/cu+cFPWudBo7mrbYVKzlPVOnbX2xi3G3iAPjeV9TJo0OvUYc2wHQccO0II
b59xAwaNkhVyJ4jHsj6cAYgNlsHbV76YN5NAWBxxDH7p8HCmP9fZVBIjp+xFBJmPpv0VUVfWCa+8
+NfnPXpmoK8TqkINNedty47FHKee+V7qV8de2HPPPft9Av+155aG+/BviWD64HgkMQ37Sbvo1KIN
v/bt7+/96/lC+6XfDTiORIDRjsu3unuqxwsljmeW4rX9ktZG1u2C8yaxUwJ2ztZMJ2jNk2HpNuoS
TfNc1672b6Ag56rMOQ61bHquXffktl+rkKXrTCgikrBsMQE7OoMDKe/yhxAZucnSe9OVN3FYwUJf
uPm8H84syNFqOweZwOvE3CHsWBV3ZGz2fU5PTiRvq0inX3vFalv3sA6YvIJOmEzcJkMJFY9gMkw8
cLN4GWafv+VMf6yTpKAmhMXc44d4NNgKI3eo0b2wK5579Pux8a+x2ns2Ag3UxMd+6mhieltuGm/4
+fl3n5lo6+RorcphCXMf9mqlZzIewe9BEvGrcS4N1HMvWM1kBq+YgWlsh0rDIAnmOZGkD8Z+rc4J
ZI3/No7j57z3KHBLfBF3TuGkvMf9S6Ei8NIbzkzntdtT6xK/b3ywq3lcnio++Vk1B5mF9UAi/abL
jA6CC0PVi/9t9w/2lLXxU2N16He2s6em6MmGlDx88hFAP8xcdTvSiv7PoPP+FRO0eJ6WId5JvywA
pKAdpAaAcbw00B5sBMAlTRK7vfPdNHW5Y8YUD2qo/G8a3AHw7uZxX8LH6u5dtXhFIX1Mo17A8dNv
8msVBPTgo4Yoc1tUKtQyXOCL2Zc77N9N5rraQy6EtfkWNupyE8MT7reqmdzAnBi0lLqHyRAsb98m
QA6WVDsl7sRyqp8I1SAha9z/TktFObL8/nTHnaL8p3HLaNzivwdZEfQz3MiKYBtJUv6ZWdh+U6Pj
bxuo418YIj534AmZ46DG8FD7hb13vAjOG6Nr7GHWpVMmZZu7B1fw+baGw/tJ1QP/xZwh37K6yLNu
LIpX8BWGn70TuVcljXWZdvVc1VtwNzXKGzxxMoL6mdsh90Yd19zD2oi/2NZ4Px0EE0BVGcuHCDOl
S6q8kKn1Q+S0VTnhyFQyIGKRy/RTEAnA1XGG7qYzhdzg/ktsgiVimY744ZanofXcNquQzt+gcHZO
Rt44py5c3EcZtiWaOObhVTSM3lFHTMBnNoyfpqCt/E3UtTlNh1L127KMoy1mmGi2MBeN7tuALP4G
le8wqgsIYDQeH0icArRSJ2Ft9TN1W/s4wwUni0buYTjkatsHctpWami2XWuro6NafWjDMj9CeKo3
M2maTSDbMVvM2GdxQQDA0aPek86qo9u0/YHEE9lIM4b3YH+Pr7gBTiNaQZL9EsUwlgOLBuk5RO3G
1h+aBAOW3Rt3MA/MDyKMG+K8INPJd42JyRYA9AYV6U2wWwywC47UcVIu1vwK46K/ksARfYMqUFy7
vVQZ9il1C1uu5RV+hE2qe2QsvNnX28IHGFRTsIEYggPXrWrijY5D2FCMSv6OEBi9U7EJITSup6se
r9sGBmpLcJCazPeBxWAtXLJAiJu2pAbZWQ26ffQoLCwi1DKjIgkZhet8aOOX3HjtNuzr8g4FLP1t
WxAPxHOfp01tVOYvjkhhVcI2o++N3yA8gSqWz2rTuLHY5FOJRncnvYkKPAXFpzNyjWq4tq7vXdHB
m7dTwGJ03UK3QUHFxnebHsYgIb9RyHklRQAXzh6+qXsm6+570A9xgkxhc1WWMEIbwWK6Cvsgvrcz
L6+9jhu4NxbRqwvz9NT1HPd+JrLPhHSBj+o0hTNtJ8ietpG3dw1GZu1peyM1Ih4mp8VPC+TPjomA
75yYjJveD8Zvnr+8wVLBP4S99XbDMoDsPS5BQlxrrmHeCTCQ7wG6g4yJ2EfcBK/xONlN6/aVl7RO
3yT5aIKbDif0tFpUmSdsCWnm1vUflxJ5EkPPfqGImCZ5nos0YLAs2cqS6W+Qqn3jFm4OUZBvw3Cs
9+ECQ3i4Fs7htyqf81+2ztu0bIRZjoLS4ThNIepSHa8FVbu2jzFgil3KGORSs/TFHQmq7qGe6l8O
JXrrFlH7oNoJdrM28l/mmrplKvQEBTz0yxslmX8ThQLgIV/Bvtfr8zcf/zriSBNhtUPCPlmauMtc
6zmJgHdTlrft2yxr5wDNu/3Wuo58ylvdohRGFG/AMWk4E+dj8YMZYoP9UOn6JicgDzVLLgXcZUX7
uHiVOLB49hLpocA/mBHn3cw05Dthwhm1jcvww5/MKFAH47Q3dBIAcAcR+x0CBJOgKNvbABuE3+vC
SmiQ0qSzrsPURA7dllPj7edy9jOfugQerD1i7JXkTlKOlbs1FrY325BH+a6UouuTYayjPhVRUaYB
svE7wWl1yyOUA5uhR0N63NuQjnYgWXnecclNmY4zpItVx4rbPAjjR2ud7nGe5PLsoaJ+54IcdxXH
xmRB3EQILIzLLoyNUClzuE5KfyhfbAXBCoXD084ONkjmYdCncWmbZ6u7GCwKfD3MW0lKseig8pWF
z37uqwcJO9dNqdzxZ944iF3Mtcj3oi/uxwaExp60067vHOykhXWnrLdQMoTe5Gz8uBpe6ewXd143
Brt8FnM2RIFOa8ep09yd5DUSxON2LvriapFa/1Jd29zEWPi3ZRuL78LmoMBOVVClSO74107gOQcN
i7w9hgVGSBzKg8yJ2M5g/G2kQpVo2M9TYgXWbYVuGtNwlvHW82P3uYX4AuYlXRzeTzWNl7RinfNr
QODkWjFe34azesdsBfamnGX+TRASv5auqJCn7OrrApr8XTzGfjYbro6ThwfMVkms3/10V+l+OBZe
CasSWD6XT5Hjg85FeXAv+0ElqEMTj4ub2yrN9eTC9l4V/AVUA+8IIANMFIK63vkSrA4xU4GFOQR6
bqHDnZgiCiWI78MzAwAGFdtuN6iye27gprFlcVd/C5bqn6EBOjrTwJdcBS36CibK+gmHCUx57pXl
YfHn+RAARBYkyhtqlnr5BBBdiKXVPvi4yr25pqH9RoiSpgXpHmzU3YiSJQ2muBZYFmsf7ttLwOND
yAvfuw0lymA2RPcGypK8+cYitz8SCYyG7Bu59yOOUq+oL1tA9w28U68HAAL7dHJ8rbcDlse9iwJx
krIeu6+dmpYnRe3KR1d6XlabAKS6SniPbU2CpDE+7h4SAQ9fwVpcN6FwNs7C6b1tPZhKty5UWN48
/3Hjodugpt6o20W3yMPP1CYAByIxHrL+V2xDZZNcoqrYiz0DuqJX+AF2toq5WY/zz6tyxu7ZY6Fk
CVAVcjtNeko1RotMoIfmVeotQf5GOTYAv/P+KOHax0U3DKUTsCCekr52fZLOcwi2W9SHXaKqNt46
HEpJ8DTmaz9wph2WQpDc2lgfdAsSBAiDQZe0mo1T6nVO/hY6rD41JHA30lWzBvY0Qrk1DmpOJqmP
JXGJIujzomkH+Ja91XHLnoMInieIhYN8LqYZGjXl/oIeqIZ3n4ITnVZArGk9eJsaAt6dNaWr0rjk
FlCYEteARAeAICZl75i7MC/11iiYgwFIj5xVXDSbmtp6u9Rle5wkrQG+8/P6lsZFeypRG/EUaNAO
E4C+nRvfyVuDJFeF5d4fHfIsWxn9mZyw+uGyCdtvZIPhWFqclyuJpLnnKrHXY0RwuISFvIlmseMh
mZ56Tft7WWEDEab2ATYJbIQKOIoScMEKGwPX4tqnuYFJe4YqayESAbQ8PUqUIW8U5tvzoGSV5X1F
yKbhi7yNqcthkUslAf08oFiKqJj9DbfSeSGN5X3awIrzTx4BseubXt2gkgTJupLazRyJCZxGr5Kp
ogK0HtkoDujNMqRdz8Pv0yjhqWnMvGmCyH+Ebbu5qUdOUK252AAwv7zjvwY3csI9MPKoIQnIzOZ7
VN2MQMMMYtw6VO2rTgUnS6IckcmgHHYxz+uTQxsKSZip3a0tGUMVOSHmbpA6zPIZ12Ua90AsDRPA
k0wvNq1m66m08SUOM8aUzaM75eVmUlbdWjNHUzJaQP4S2QXmfpaj3dLmPWbmMFu9H+3BOXN6IAUc
SHAxB9x64w0DDk0w1tuKXiESI2ZDUqlUDWCFhsa8VhNWuNKMDU0D0GYeBAdKJulnfHGLc9qhCVzc
MFG7f8gjxWE1NOGSo0d+UL7n6IQJx90Yj8jDYCqzUWHTXMPhsDyieb3UjMzb6lB2KLvxqpvetHw3
DVQlg1dCBBgFoLb0nlenho1yXzBohkOcSL8DoKL7Q7w4/daRZXuvYkY2Qz7RqyrEfoGiiuUugj3Q
XeP3E036DlKVzq3mW4g/bJ+aoVr2pSqpi2Q50JoOLdSza+HgHHlOvlHYdp8dMdLrwO+gqFNtq3YV
q8OtX04z9nYcQZIGpSBpT8Jqx5vCPQbQ7kLFx/oHN3fa7xaH7H0L0g6E7loAwjbWIhMVFyF8dmrV
ZnVrizTs3PkNbtTRq+pAHi0nQG2SPJiLBmZNuNm1vueeWC6if+q5QeFbJeohLQQIhTjbFVdx2ecb
R07ze0mU17G0tCP+UA/5s0utvLKOzH+Deeluy5qrnbDSQ/m+IFkdTUEWWnQSYqvFHVhtttrMsDzY
lsQB0pG25S6AUv+KLVJg3ggCv40px8VTeMfcDVWZglDcPhdDrX4apwreZFyGP/D9pkpF3BF4ZAHb
Co2iAwgkkS99nbs6IQgYbFWrpoy4DdsHdTi+0g5sEUd19ql3TcasfTdG74cRReN15Bl+GArZPLQ+
zknZIKuyQZjK1SwlDu+yglbLVhW+Bbi09t4/CmiRDFc8wIwK1sl9iZ3gtomH+N7tFTuh3mOOt3mc
t1d9NA+bceHRnPYQcSC/61TlGwRHcb1TusUtppw73Lr8Pis6CB3K0g8TF4BO3OCZBkKsdHFwnSRA
NIP6EUucSDdkqcPotuyk7B9JCfL0W4FUWbGpcGkuYVKt7DfUIpCTbGHPHlmmEtZjnW/6HGKbPDCI
nDzSNuYbM5Fw0wWyK7OWNd6BE28kCZxBMZU9NXc/kY5oEtJM42sYVQEYbFNwwElsAPZibtRTpSsI
bOAnr0IoX9zwGbSosMjyKfQRD2mZdwSvFQzNwlq6H7TEipDjOrodGf+HgPd9h7NKn8Awl5LMOOB0
paoUJshyvp9wP2jugMidu9QGcdQA3arUvGFtCZdM3tVl6iCq9ZvPHdhEU8twsF1kswMBERbxsAdK
Yn8cniMuC/w2wg6+Y+efeRzrHSyh6lSjER8IQEhPSlCejWPgYxF6J600CP8kkwTPPwF+ZTjocWyA
faLVpq+begsYt/M6SW2ODGe0owDJ9iqao0AkIC2523mOq2ySY7mfY0fuIhXW1632EGxBrN6CchoE
u8AHj3lh9mhx2k4QA0ImMm/tjcDdKPNnHAATAWL2PnAWidGIe1GNirBGXksm6Ybmot85gD8koCOW
W05Lcw0MxLzHAI5Sz+p2w1CMe92JJsdVIGK7IQBpJcJN9k0JDzwqb6m3RHrdHZ+jEf1rK7nBmv3Y
5rgqEVbPj1G9gNgVTME+4NOS8nqMATho49uecXKYCOcFUMcBz/xqNBvwvsZjjCk84rQ8sh9LiGkK
cNUUX3UOZ/umnyZI91BlpUZdPpWmsT9wfBSvlaN1Khts4dkEB1+cT7QwN55wGosTOMIY5UTprayn
6soBguIKdvIGOzTiR1tQy8j91AzTbzYDYQ7/RjgXl83sTIAqeaDvtswdUxjFYFVWuCINUextsBCD
LiuuuacR/GoqkzlCIs6lFAGduJQb7gqIXyhKJZA8QnX2bFw/0znT27CKKeKMfgkxN2rlcXuccVEx
bf7qxrK8x2zKE/hVlldRHeRZa8MAZ81l2pD3a1mCAjZhElRG8AyXTXIcPB9TsZv6Vqd+TfI3nKHc
DeryouOwGHVklWmve6cxe9X03Q0IrPN9BJ3CDgpYcuqjoruq/Vr+BEWZbafFjXeeTwOZzJXhO4QS
o4MxDUl8V8xv3uIvu4jyuU6wblU3E7PuqfK84YEWQ/hc1LWXiVz6RTrVbnDEQdA9dI7G90da7bRE
pLV3FnqF2D05UrGEaYwbEDZ8d9pzFc0mqUCPS5sc6UPsFPAtlp1DfwG0hp2TNxIbG2l78uSOyov3
s+TxXnYm3sCQVLMNHztQa/s8rhADieo2fr/VjRr444ZtismYq3cHt10s5uWaqUGAOTnbP0MfFDtb
FN5NnMO0GFp0oq96uIY+NLBlO8EtBtn92uE4k3JnNieBO1KTDsDDf0fkL/jtNaj0RTANnGce+uGt
Q5AVdeYBwEbgP1F1gNrz/DsM1ctH3XljeFd3nSZZCK4QFIRgnP2JgDR6Qlwsujb5EMxZTMrmth4j
SHCFrW4bW3jgIHfhnfZIhA2z7v7kE6sfYlWMGSjZSLN6qPnYxDqGyC4QauPOcw0pMnOvfNLFe9MS
tW2FJNuubHEV8gzyApSp+IUPZb/HKae941hINzEqUvbT0OW/RAV2RTvoGMBXY3ac+urgN6p5IpOK
cZ5AUueVFIiZStzbIUBp/P1I637X6dK9mmLXwGGkoEtSMKSzY2zHf5yA8DARS0+7DGXj5I6bWO7d
qcSJbWlwg0/coAAAWUrQevPK8Y5Fj/JlkKbFLkCjXhuUU01J0RTgqrddnN/0DhCSPCqHLU6E5E01
HddZPjAfdziFQoaqsw/Wl5C2QY+GfDF8QcnOd6uS72iv639inKGOsZBRgILfeLnqLIJiEO1TCkId
vBEqI+2P1vQ1vHtH2u+0Dsk3PptuYycyzVk3DXFKMesftAG5QM+N+8NtigUowYGkjsVSwxWAzawk
/+PsSnYk1ZXoFyFhsBm2ZJJjzVU91Qb1cBuwzWwD5uvfybuqyysSKVcttbqB9BAOR5zBOUASW9wn
g9dvLcLDP0JZf2277XfQpTVfasXkzgqhv172xvnRNqx+dOvRvGuXozIbhF3c9Vn9pUKSEZfQtNja
WbXFIba1QT8cDoEZrP0IzXJ66IfK+eo1HqTOy1TXkJ8WNuqxCgriEfFGFOUZOgJf4ILcRamVyhOS
hCCuBim3gwVpIcW0tSEernZmzKscgh/B9KYzFUIPlNm/7H4Kj85E5HOp2/YOpQsYQpo+2OEqFh50
gvyszlFQFzjH9lWhg5jAP+qU4ZY3bADwoXuWFdW+n8ivyU/8l8qSAU4//BqRolo3doX4w/oqu1Oo
p50FQsubDb2sjU4LD8deoh+qEV5kHTqNkI1VyASqejt4uAZNZdBvMg8lV8L9+gd6wvzechGu3TEd
N25j/LMDS9G4USL/WUqC2gJ6Gve1KBDnBTBbmMG8MpFBS6XboF5cxn2SI1EJpfuCwJDsJhicIHd1
y/vAJBDeS5EHvjpWChQcEqd9JcrpKAebbXAVw81j5B1SbNTBXZM4+1wr9poCYbBF1oFjVZs8zhJr
hGyI5YcbNECaB2ibF+9gi/DIyRg2cCgLyDJOSIjSQcTuCG9Pp76U75vxW0h8YLtDW+DJkJEcK2iv
maImb/Aw/9a3Flyc2jT9Nijn72hbMLpr+oJtoRjebOGoxrbo8v91TTn8UU6Kgtw4QIRbhjoWg8hM
TH1EHgj5lKEdTdRGpTf0u10gw+D7VBXTW22yIt1wzQQuci60K7kXjnHmenkEJyM/LjKES99HGRr6
8dOxF9YIFc/GfqGpwfZXSryIPmugy28HR40sJcYxVt7b0Jt5zNu2+gHV+wn29W65h0hzs6E6l9u+
xknY9PUUFchKymhC8r4DV8DbZQalPySc4mFEGhhuPT8FKjHxrZi2brirheNsoDwWHtxG21tkokHs
Q+sHF34aFNA1cL+zfBhjOVXhnaBTEXtTop9biGTC/64SKLJY6aFuVPgA2EUXaxcptoAV3Rbpqt4n
CnzzqE99FSVJMH1FTsgePC7IXzANIeupvDEaJmZgkZOG5ca2GwO9t+FXluL+FlVKsi8ks1/BUpbQ
pC6F/htaUOF3bNPsIKxfPygHFXvu8fobNRBXNZM2MWuCYut13WV54XYy5nW6zQsRbFrbHiIY8pQb
Wub5u/Tw74wj6U5ktptHQ6v0MTRJtXcTNJ8s1JN+5Dm1D6mV9Tu0vXFRSts6u0sGhl2IOmiUBWDI
+IH6gRiEQkFShduiqNWbFCHb9ShWHFLqsWewglz8EB99F1i1EGivG1RI9yO6AJewXY+QTOS28xuI
P/Ld6hLyCIl8sq8sh0CYp4dU0oRGTV6AwArNzzZC9wimgw5M7UaDTifPhu/Sq6ctMh08FQTvXWlB
Cb8TQ30EFd3fFKht72FBOGzDPleb0aqKbVIE+pARrPqxRIkgMsjDXwKrFntbZ8l5HKoBvhZTeaoE
rpKMD+ExoRMyacXFG0wvf6EFU8YDXDfiUEFcNse1c2MNub0fpx7TOnLRRhSZ1QNWKNlyJCJHI0HY
R+XHnBKdjbAfgbCsUbifFgnXWMW0f2rTst8jvwh87G3abOElAFlDZFYwu6zb7ACNQHXqKRqu5WMJ
+LofpU0A4wqU/jdNORgSaVb6JxK43X5M+5yhbdmxJyCV8wxuHRUDCHTo/tQo9D8yl7f9a4YCaxrl
geM8jqbHxrQz0DYplJF+EmroORCKPDpS5afO9wJvM2iBTlXOlZ+iqm1JfAGE0AoUgRuIRI+kR++s
1qhmZmlZbFhBIOhZIT+JRc3I9yDsp/uwmKiKWhxGu3KYnK0vBxQMM0TEPklqbwfJyw7S/JbcAavP
txDRldsa6eG3oZsYkFRNyH+CLVf1sWVD4yoeccf+DdOiaoplZvfnkDv5yXM9771Wojylfjn+Vmhx
dZGXlt6936bkKcyQVKJSSe6drqJYzxmPcNG/z3PwSMO+au77Dv8bumVFy7YlYmS7pWh4n6Hnn+5L
RWQRu2nZHaBfh2wHPSp+bC3B47wT2RHM1+m9ywwkkmTZNvEA5emfvfSHb2PmjQ9Dk9KdJT1nj86U
By3tmt83sm8fCncoQAN36CuR1LK3pR507Be4RGC7q31TduGd5IV5HicVxiw1Zk+qzAMdoylQsOwy
AbsRhfs5ohNKtLWD/F/CnyccstiHeADus7abbjKt+p/agv0KSnTCRmFsxL4IaZm80652Y1hapXuQ
dvMdONfquSCsjyvUSzaQUUxPKKCXz/aYEjAaG2eX2mH46qfp+ObDkn5vk4Df178DYuk3gPwh2J91
TgsaRO3W1YPuRq0jjuW3ofDK4NGAWuR3yE1h6Whf3PmO8PG5JtkR4pg7wQVub7Zu2YPt9fUvtL1h
5+K4jvcDiY6C9EzA3X6rHF9lG54KlDo6q4VWsEAx685WGUQ/EBXRQKZD/5w1DWoGHnO9eBBEyDhP
en3wlAsDcVcP5hDQMf2eNMzaJTWMYnb9UFh3o4N9E5GSlO9w9dJ/S2nnE7BqLPmGu4/YAnZEjsxv
MnCG2iI2gAXgPjRRg6YzVeOmDoJLZx72JIziQoQ0dHxMQnw9jFQggMAMn+6Djk1/8syyNpXorbgn
IAtuSpuPj8I40wuxx+w9CMppPwXT6ER0GCGKBCMfgSiR64cGpL+zcbMfwVSK/Rgy+Y/WnTihxKS/
wEaGbZQLg7qNqvwvrmLD9zovsT5M1f0dsO++1Ojxu/vGFuoAK58ENibCfwzhN3Nf0BbQFzjj/rVH
W4BgJ+udleP7AEURVoQ6/YVxN0jIz3RQ+nRxTzeS4JZaTA8t3I0RdHAKbnUOvM5eWhCCjXzhIylL
bNuOGSvgH+O6Rf0WaqTTkYatkR3nYVOymGW22mUdGijh5KtY4dZ30gYMs0hA0PePn3nFq1TgkkSq
U83LBGPvDldwUwebkmorujgBHRSxg01Vj/KpEAwX4QIlgN8+PBLISRltA6jXdLHBDQKNXqt3ywiG
ShDqTxFPAfsgOCJrXqDhBYROuEElK32eKG6+ee+aO4VWxA8RBOzNb6i8R9IEiUnfyENjRLFVJdoU
QTf5KO60zl4FuE8PmJ+nsiRFjHNdbgLmps8NVFGf/GG49+rqn6wryUPDWLNtRY9OuCRi3+KmEtmG
FvFYYZVG/ELqZ25O/g5o8h/hbtk+TjgYt0yoYo9ycAVT4SE8m3zCJTvwWGzBtizyXNahruNVf7Hb
+BMpwmHXJGx4coYpP6Kk4z85aH5sWs2zbdNUqB04rUKNXI9JjI6ROZgcVIgBl9KvNPDkI7MD+gAX
P3KHNk8GT9AWHS2NYWv6adi2BjCIzi27u7Zz6LPrpvQv7tYVhNtb1QGVMth7quEhFrlO4jwPxOG7
Sw+6B65DgHfr4A6CjqiPum2CBg0ZcxnbFtYmh77hBu6g9T2E3r1IZ6jpbEE8TA5Y0/xceW26a1yo
5kZSSBxng26R0pd+mzhxmkXdA6oeWVvCW0bjXnzy0dBDfwmnbt+gZk4zd3xA+0ND4E7xH3A7GYdN
z2Txq4R1oJEJRNvyzIsrjhV0HZq3gI2cq3MIHwpnfnBxrSwAnSlKm+0AMrjj1hjg6ph8uf6WJXze
DIFJi8QtMiA3zh7KhgUYUrgjoGgvxdttz5/BL9uO4L4ZNuacw4HsIjASVEBQOcHfTJgwvv6OBYTk
XKPDTEB/VT2MBHuB29AzIu715y4oWnhzeQ5cKQQJRpi3NlyduBK4hvJsc2mQ5rLe8rw5jdxFAajf
uxehhsw7tsDUWfUKOHPpd10giR+Qn2HaTQhuDAjr4kvrv9ZAi1//YQuTPlfqKNIAtzYQgM5UomPS
RNr644FIcP3hC+uWXV764atRIxPqYjaDQApKHGk3FhPYt6/DbRqyHrsM14cX1BYOhiHN03NvBK6U
h7yvUb4Mbvz8GbJaEzS3FZrH5wmdPpo6yRa30h3z0Bu37ZKtQD2XBsn5728wIZlqO83SM7COyHUe
bLc+JN3FUXxaCR9Li2e2sdOwpRqTOkC4pt6k9A9cB7fXJ3jpybMtjborfBJ7FZ5sXuwrV8T22H65
/ugFKtxchqJyFGBQKbvchpoHoA//6VLKItgs4CoMYa6NCfpv1pSu7YOFWZirxJC6Qx8vmdTZIz9Y
+uQQeBryl6q1VmZ5YaTmDsoKt5LQ8loo5U2Wuk+bKjwTqN//uj5YS0+//KoP+0C3QwUgYAO6Ts9P
QgePEgWt2x4928MjoGg5ulnhiUH1MOJ1bJX+ms3mQvChl5/z4bMNrrjjBOHvUxUAZELc4dCh2xPb
oni6/vFLL5jtYKl6FPXQEz/DvPIBRpH9BszTf3KbrgiaLFCZ5l5nbViyMenGAphzk22HpHIfU/uS
UngBcfe+rPWzRh/huZrq4H6qhlLdFprmlmdeSrp+8sBaCYwGFdWxHgYkHhsxXO7BtCUrk7/gfebN
vc+6FJkYDUHIBsB1nwGM4sjmEYA65JTjr7GAgjFlr0mlDw2Z8u31SfuXlPQJ8n3uf5a6pHQsV8I9
zB/dB4uE8tEA1zdtUfpHWSZI6zgD8mUnLc2inoT5ljl+tusUT6LBoRY8IUd64C2MfiVL+K6vc/0I
MCPbo9NNe9y/R0AKMlSQIst3678o3kNqjsuWHzLVjRkARGa6d1QN21VZqUMdkvYhn4LxnkyjeOry
xN1TRbq7LlDja97luFW0SlIUTkodqxyLOMbnFm+51hCXRLk0QOWgLpEYVGhM39k+N8+0leGGhWO6
S0bP24dJ4PMI7Tlgj2ALlH9N3OYL4NfWHgrU7u8C1bUD+p1yX7etPkId/II0DpwzAQvk3CfetIUE
nYFzK3ceTKhlzK3O3Rdp6sZiohzwoAnt9dBi6KoOarw3CfDWWXfJIqX0nrhH+13VMFyVxkD5uLsZ
Ue3F6PMdNNvcOwBO7bVDY2FTzs2eg8zlaEZY4clFaxS2qbHHXrD/V3bGQiicW8/1dtoHzTBhZ6DM
eQwLgIaanq6pkn7+7Q6dBdqcSp/qGpJWg/o5WY9NXcIA9yamm0Mv7/wQDR3QMKhkeX/GIborDVrb
SRiX6bfru+rzAw793v8+XZYlBKAlhLJahY6xfceHYg8pqciS1srIL43NLNiOvqeKEaanZ8mD41BQ
1Gs4/UEqsiZo/nlK4MyjbZFVnKGbRM9wxuwju+h+WFRuWcahgmBBjMLNGF6Zx9cHbOnnzLIm6M86
TpngbRzUkwi15LjN/AwkgnSFHbg0I7PkySdehW4TxgsdVxRwhyp2wESMiByfw1Gsmd4v/Ix5ME2E
5JVKIUtBL6qOFQ+eadnfueY2bq0z382103dD5+JXJABO5FJFHkfIM2ueOp9vZ2e+ncfmAsgpFPAw
XfmtM+qtVO6a0QJxsPb//6Bx3NluVoBwa4bO0Bl9+tg0BMK5PPnqZVYWBQFF2wf2bALlySpofg6G
P9j5+A5U242qnnObSSIhuAmfOWxJiBB/t/tMnCxKL21PuuZkubDG3NmuZ77bwGwVsqRj6L36qBVF
pKsPOevBGiqnr9d3ytIczTZ+qSUwtFPGzsGQH1rQDDTLVxK4pe+/zNyHmEhQai+mS02iTIFBHB7G
wMel+2+CDsL1b1+IKe5sl5e+YbwcUgaoqnot0aBpXG/f6+KxEsNzT+G6Wqcr6rNLO3G23+2pdEyC
6zBa0whfUN2Hb0VT2ztXrKkwLUzEXIxs1AFqdrz3wPIGeROF3DVBjIVpmJsztmlSDnD2tmGVg24O
0t7yLUURdDMFLd8FoljzGVsYornFHvGVG8oGP0CC1uKK+xR/TO5KDWdhqufGeqZjtgsAjwczNoCr
+rsEXDozgTiQQIWgerWbYnt9TS1kzVB1/O+qzXgnkzyFx4oeub9PQEk4Ja6o3iD8YR9cWAhnsV0k
BY+Mz/QmB55IbgPRgHNy/QOW1sHl7z/sGrR2BwYAtTqjsPpzHOXPtgqP1x+9tBJme72gAytsgkGs
bL437YOdvvjNC+XJyn5c+vTZhreAvOuTAc/3gagtSpSKrZW72tLamu10jaPLzlHvPZMyv0A+pNyN
EB/aVKqod9cHZ2mFzXY49Mv1mJpEnfPgwh18SpzqzSZPLTJxqwXo8sYzfS7hCIYUKXs/YOcyGDaS
pFHZ//FXmfj/7upPjsW5POPYoBmSUcTzeuu+Amy3KU6AsP4Kz/Wxi9mT2dBYxPI1fwbT5jW8Jyd9
xw/yWb6X754Tr6lhLqyEuW5jAQhSkYN2cmZ2+QZo5702zm37g1wW98f94ZaJ37YgttlO9wxcx9eg
Wbsx/xuqPhu82d7XhbZL1cAVuaO83zDh17hqpuq1F9xscMEe2cbnQHGUALc8AsOJdkU3uN8zx2sf
jYc0FiaXgGNMNT1ZlYTSdx4U7yAwOOdQyBxsFJqoyKAj+TNT/bDrgNl4LAq4qfaqkXurSX30RNJg
S3KpV64On1c50F7773AZCWA16CX6TAIGb7Qx7B/DlE8x0D3uNgcuC3Z+beykTrhV7fj1+l5amP65
XiHasPBsDGh9Hmry3hXpHwJA1fVHL0SCuVghHosywITpd3T1C3xX5Nt1VTx52lT7629YiJJzMU3g
dcFZSxJyntqtA3UezKPDf2TjbUU5598uxYcFXKtRTR7wWWeS0UdSwmmyL16vf/rCuP+bK394NHAA
4FTnBFYqk+vH0OAJ9s5UrgmZLg3MLAirTA+ge3jtWQn7a5v4h8xkeaT4+FwX7P2mXzD39fMT7dcy
z5xzFpZgV1j+o3Gnt+vPvvRbPtndc3nIkkyktQ1292CBy4a6ygD6SWSj2Q4kITZwQFYS36U1Ogsj
8K5xkfkSEGgJybeeFwp4uxYAKKYwor7+WxZmei4WqfwJYcqzhrNi+RcfeIo2GW8cplmWEJpcJdA5
gtdU+WcamwgkxcCqNrq7T0G8v/75SyM0yxRqVWoBjCE54xKlIG9Wd5u+KxoILzW36V06c71I38qp
CWu8IrM8/xDUgMxs3URWB1KVBtDTDo52t/2YWYjt7AaY1aCgEIBN/K+Dr9N9QiGcB3roWgFoISsl
cwFJ5gB4J01Fzvlgp0ebcAVQEO2/iRS24U0IQhUKT85RtDQ9juIiZ2F1xUry9fm+J3NxyQRwYBDs
w+kMXMZfwfrz1EENQJLsJa/ISn7/+d4kc2FJTnJAf9qcoGzMvH1bJSbuWpVte2De4t7P2m8ksLJ/
rk/YQu0AkhX/PRQBaUqhDgiOowoG9so8VZ8mYtIXEDi6E+MTiOyt98OEbX4GlRFaBGA/FyBRidB/
llll1ooYn28D0Hn/+x2BFKnFp6A5M6vf2sBesww817Xr8dKYXmLHh9NAwFG2bUhPztL9a1mgD0+g
b6CAqL2fwIDG18fy8/yChLNoIbmyhXaTEZk5fwobqCJAMniDa9WeOTQuWoD48/7HWCTlSkN0acxm
oYN7nWngfUbOAaJSzEs0tvqkKSIO45wbXzE76AoQ9VGz76dzYA68fO6TpyldOaGX5mQWK6ZSM3+q
rfHcay/2xbADuHHrqOpn55VgnAIUdH1aFvbsXKeSMJjXSp3b5648gfsRmW7c26YEbuf79RcsTMNc
qRLKEgZrNwXXO7NeYRiyLSz5o5PeygGxgNkgc43KVChqwbygPmugXLc+oM8Ht4AEQauAlS1sWW9s
8OfPbu+4d5avAXiRHuMPTHiki8KurvYNz+htC2KuaDmYgU6ZR8TZh6paBNJvjDYIBO2q+qYzF6n4
f7cqbkeFZ3m2OHOJNueo44p2u87xvuqifBisbq1q+XnaAEOm/75HuaVMgWxEwOlRlYXb6hbpW7a9
viSW1twsFAy9RivYSuDqWqeoUCJ1rjtQQ0xUOfXKMbH0/bPNHwrY4JAKLO4OyEwNufULEPb61y/s
zGC26Rv0Hv0gv5TJtI4ZRG1U/wWnbjyCvp7zlZcs7ZrZ9qcNSPSVC52z1jSbwd0BGB+5a6t06Vib
K1nmLlSyaAPzSTKl7UmDPZttsqYF0s7r8/BsgXuyA6LPj62cyX05gQ4SBgCqDsoH0wZ8w5WFsPAr
54KVrm4YhJwz+1zVX0M4+kJl1roR9ETmepU2tXjGoWh27oQDCKeMCH1jakUMdGERzG3/RgGdF6g/
4MsHMcWs9qrNqAtIDZQMkiFjCLKCN5Ibh2m26VvOAbsfGI4ZIpDj/FAeeHLgXVxfz0uTcNlCH07/
LrDA9wpwMHOoenlhuUc/+wh1r5WP9y9L9v9vU8Sf7XY419SGKaijZT6z/hlanUDVqUUet0ldZG8N
Hcw7A1Be7rqJ5LssKAK6dWianTtYzovI1S1M55nK2G4giT7VCvRoYkHRc+Mnsn2ESrZBR9Aq9SaA
tOTWGnsN6hHrOmDpUX5XUG86OqDzALgqvB3YfOQua7T5qZ0p+Z50w/Tql7UVBWFln3uJDOFi1XnI
eBBEBLIYWwXuN9B+tDLfylLSyGDADlNjhZsJ8mT5RuS+fgPtrYlB1nR+VWXAX7u6rk/GquoXrdS0
acYpO7oQagKU04XKQyqZH/flFNz3Pp+2Duh0BwKtDT/yChmeqhpsFW3ngDZYUu+GkXHU5DIBaajc
Kvcd6HDgTSRZfarF6P6chPZTmKuAMg9Jh75fkbBeCNP+LIYGYwnzYKOm86RbMOB8SBXlYAJHk+B8
0zfd8/X1d1lnn62PWTwFQLgl6M+N584DNwXOXSaSRb9SJlj6DbM4WmS6qbjCw0WPkFa8m+yPnwLd
zuz4pq+fC4HicsOrBo5d6AI4X4J0rJ/qzB9XTrHPS81k7pXI0W2Fv+OAq6nT/PZpWUBO36Drk9K2
3IIwan+xlddBKas1yZ/bfs8l4H2IBpnLfDJc2nxK9HYsG4AJa9BZVvKjhbmee+zyinSgz41IK+Df
F022/R3gsOP1L/80JBNvXrUhtuX71EkL2EpI8T2vE7KpOyqOTijNWV6ogb6W/ev1l30aNPGyWUgG
UduU/WSDHdslwzaH7EwEWQfv2IjiJtwcXnEZww8zIbI+rSci/GNI7lCZjX3nkPTd7rbvnwXlSoIZ
Cg/U5kSdutgXPHOPLgXjXaPisrKvP128+P5Z+BhC3kwFaPanhuCiDEFB0vzkIvBf4HNQgbhPoPM2
dj7rowk6Lysv/XSBETb3VmgHJ0nDJpFQtaT3prZeU7zl+pAtPXo2ZGHuVQqiacWJlTJ41Db7q1FT
WbklLT18NlilNWUJtOf6E+EdaJBd8g6ifLry5Z/vDBbOIixsxWqWcsDaUbKWP2VqciiEDFTcEzDE
7/qpot7G6sKb8NqY+NnrqPRE4rvGP7bD8Eua4M3zzDv0Zm7psOPxs5A+9LkTQl+lOI0MZgcaCh9H
228JlATQe7ltqi81jA9bz2IdLopBxY6lTVScJt6wB/5lLQh+eiZhjV42zIenjxALyrTL4WZcgqIk
H0PIj4GYG3nTy/XPX3rBLIZL7vljW7j1iWbh8K67HLIYegrHHVzoQW+EA2++v/6mpWV7+YIPP8VQ
TZDPEGw3QdS+68LwDsI7cnvb02dBdihH6gAsV51a3enYBeF4kzhttXIWfR6fWDhbR81U0kBr+JMC
gw5Qpm3RPYfmFxQLIZEaljDGBW7nN27CX2/6NfNKS4vKVur4TnOaJog/5eINUgYrmdrCBp/XWIgp
Ggvy+c3JMw0YWAk66lBbu6fQF9NlTjdQPlq59ywsrXm1pRhpOjRB3Z6EVX3lPTSQchobYR2qvvt2
fZw+P1rZvIaCbq0ClatvT9xYr4npvgS+ee+MtWZUvPT82aqCTEZuQ8MCrXqkBG1eQvM0iEQ7Ha5/
/sKWmFdOLAM5lzbE50PB8qGqK/ixBNCFuv7wpeGfnUGg/BXcD9v2pABPjnxoy8Iu1rvrofpn0WBl
jpd+wews0kWiuaKY4xGZ7J2ysmEvu8JZWatLwz87HcoWhkcTpc0J2t8QHhuy31Da9jdG3pY3sbkP
iDckArfDrj0NLek3bSt+h36Rb1GeWRmfhV8wr54Y0wJMxhMs0OFb431T5lGuuQb9i774v8sQYfOK
iLCAvbJAUD3BvaOjW8JHb9tgshG1bWv84bte+15dwAw1lBHjJND8zEExPvgDGXeEAwjepBBAVQpC
jjS1kjcq7V/ag7IopGzdp+urcCFyzisrSTmVKUHj+8QrKCQ0+q7JgqeKtC8O0GKqYc/WBNu76+9a
CG3zQgsP+lpUru+cBm9rOSGkEZvIqe3Yrr+jVrHykoVt5c9DAoU6Z0tNcsSg/gHDwETTND2USfkn
ZGuDtrRqLrvtw1EJzz5eTLUJjgGY/TWE0hxrk0Fg//owLT19FhigN2zbNQjrx9z4w05CfOvRmers
PZkq/8ZXzMJCAwG0koyedWRYSF0Dry/iQSTM7m4iEmLtzyKDi8tuOvlOcmxJ1UADprgfSkS5UcrD
ENK1BbUQ3f4tU32YhxBVuzGry+SYhN98/ddpV9KJhRmYFwKskhMeuNw6ggg9ohw4QFIDCcv16f0X
tPRJXJhXArySWbaBjcDRTtoG1sGue4c6A3RR2izF3s6gX+I6soZsVO/FKENAL9kISLE2zbQfIKaL
YECDqEp8EpssDWMDY8qb8nHmXXbuhwHNE4u7hOCHV1BdHSDu0k1PrCzi6798aVgvW/bD0xU6rbAq
wdO76gGGDlHJj479+/qz/0XqfDaql5d+eDg86qesy6vkWAjponirVffchhw0tbQBp8eteXYQCTRT
ItOH7J6pqYxbEEbP3mRvtQjCb3wY0q9QS14rJ5HLYv/sk2ZhoulyN3G0xmj2HA5W+dRvwF6KOAJ9
AY3xbPC6qAtwtx2hjzwYKNH7k1gpNy3E2rkZCbV6BhUnkhydWj8mIMmPDHW/vNgZfurqNVzj0ltm
caSrhZ3TpslOBVxX4XUSPjmZ4+9SRh+npIcTg7FXin9La2cWUHgY2ryEcwmo3DSHfmDR7CAL8Q93
nXpldS4EE292h/CyjLUmGLMTDWH6xs+2L1fSyIVvn3PcW5KGEFELoGZbOT+hqSB3KTJsaISudfiW
XnA53D+s/YsqrFWNdnIcBsgIwUmFPdak1S+gn2W3jQ6bRQYfELMprBC06vagSbqxy5uwz3C4mUUF
PTQK6snAEEgxQL4/HPNtXUAi53pc+BSqgKdfhuzD0CTQphr0gO82tklgz558t132Uw8wxKicpxT4
L/QAWBQ2wf76CxfyjznDfdQUavKWFRx9PkIElpDvHpevXYiy+5TVL9dfsjThsxRhKpliqe8mxwye
BrR8EVRtqmENQ7KQE7LZruZ5zlhZ0+SoWv6Que1vIdVj0Hdv2obCTO5+ld6N1Rk229aeBUMJafBD
wPW5h+/AFoZGK2fZwn5ms/1sJg8+cU6HY7aCgGGZvYlUriyqhUfPqe55mHdFBX3uk5shP3fBPJp0
qFbyg4UVOye2W6FVVxlp85MDZ6ZXFI05g/235/lxVVNzDnGHA5duHNrv4+SHxy4szVpauLB253QU
QYoMD0McMX0Lid63UNDNKHjkytvW7ZyWQiEnxCHVnGLgIEDXdmV6pEPrx/VgJSvBduk3zAJVTwRk
2i4HRRC8Eo3h8val9woQ4G1zPyelQMZ7ygX1QZh01F1ojxs7WbM4XThN5yyUEeZQnoEe/tErPPqd
ZVYHQajsb53Ct8ZGu+W1gITUyjAtRJC5vAEUEEfHak12cqD6yLz8gQ5nY+jb9fi0MAlz1q0sjA8z
C6xhNakN/LkYlJF8mEeXsJS6/oal77/8/Ye4niddb7ANodMvoOhWQPDYQCUcrlc3Pv+y9T88H2YI
RZjauXVsc7iVARU+puFzmN/EyiGMzgI4DlNoG18CeO1Dzy0jUWu/B/LZUjdOwCyE+3ZIUFVACBcC
7M42sy9KEO0B2vdveQZF6+uTsBQHZ9EbKtTUDC6ObjJYB5uzHTRfv15/9NIKmkXvNPcbaOiU6YnU
zRbar0HXPqAsEbXQSr/pDXOerRd2QZPDpOYkir9MPFqEPVnJg2ZrgPCF3Tzn2boVsehEsJsZhBFI
mcKxMkTgbvSBlM23Srlr5JiF43rOuJUVgfI8/FyPji4AWoGIq38fQrTUSOzs4aXk+crJtLDn5uzb
1FBi/DEIjhRqdxKGJZ26qPXftuPm5FqWBqFn4Cx19En/lfswCICg3xvr1uZ7YbHOmbWDD/RvYtrk
WAr3EAhnW1nd6/WltDQws93c9KwnaO4nR8IpQCFQ3Q8NjA3WyhxLj59t5kwWCUS9A+toGP3JNApz
DdTRN6RA5Lv+AxZ225xUqyfXg10iciVkX3BNitLw68WHbOI3iTwQ5s62M2pY1AkhCn4M6uatUKhH
9/5tQciZR2po7w49LKJPF33XuLAKEdORsdtGxplN7ci9SlKl5am00xJ2eF1h7+waNIJ6rPi9VGGx
UnNamAJnNsm5F9LAAnf5FAb3RP2PsyvbkRRXol+EBBgvvEKuUFtXV3VXzwvqFcwOZv/6e7Kf6rqL
REpdae4op2TjJcLh8IlzPgn5pKLv1Hy7vsB/Q9MPchG25qqXtAVroGjj4O3t8WzsH+/lMwQljuHo
QevLm33TR2GlF0b+L+pVHmCcvjri+clHvZgH0StP7dQOshwBtO/O/NjczZUHBXD/s7Hrvd77df0r
P654sKitbZNaGMQc6kgGdZK5wGNkNiQtphjEJzVA+gZKdFGWVTC5S1HU/4uBch8KgkvKNmAnK2ug
l2nWSUEhJIdJamjogmrDqVFXAQZLmt/mQfVCTTGCULN3WRyAnP04tiqFABZ/deZhC4W5cujoNZgu
qOHoaBtpAJg5PTRI+nwBk5U8UzyVQZ9nJlU4OXl6m2cydTxgCu2zbqqAcouX6PtUXbS4zNfZpT+u
74ePXbapo9bytq6rblIoz40/cQgYpC+3tasZQ57ZCditszRUEE4tYhBsx7cBAkw9Jc3n2bZQEgRa
Mog31T2kOptqb6bDkTXdhsP7eJdCr+T/Q1O8a4MaLicyREnhZ0jq/oaY1jkDWz5Jt1hzViaeaRNU
jxNLQBKSgj6AzHsAZMkeFR30xgFoVj6BAOoiHtoE0nXifQGdXB+ymM5rJTj9snCr2XCpH5+bpp53
A6HS5M5G34WAlSKRfsptMLbIw/U9tLIKOr8kG8HKEluyC60ISrVEjC8IX75m0t3ZE6oRrneyNgL9
MhsVMC/WdaHdHroSsBKA7KPb8FWmnnirBCibHcvswg56wvB1rYv8WEFuumCaeuIN8QrSXaLtQhdU
V2rGywUUe52bHLWpJ9lsgy1WAb3isJ4PfDm08w5k2EW6sbQru59qZz6ElcB8TScsLSsgejj64LS/
bT01040nqLYl0C4IVfrVTH5HeACAGvP1tj92/aaeSpt7ZU9gO4Pn6SGDmiNRse8TxBPQzQSPGCjp
TzHipN31zj5OUpl6cg0M7+PQOZgi0kLjoQamYC+nAlJX4LE6ZZPdf4UAuXs0efJqd7k6Xu91ZWH0
vBtvoDHQcnA+lhmk8pzqTllbFWZrTV8uV+/u+xMHrbkJsqqwcdlJKnpgnbVBG7XWtGbECRTBXcPE
ZmX2CwQKM/fn9dlYcQ56ksWJ83iUTdFBNm4Gbz9xPQISfJZsgDsuI/83YjT/YTejVYWHoqYKKidJ
nrvC4EgQ8WEHYl3h2xFhvjlUVcDIUm28WX3MY2GZOuVZAmnSNm7LGJU+CuC2op6XF+DHxWHBw8xu
caAxA/1Vqwkt5RBAJKLkAbcWinp0JXtIsecy5EnkHEnjQDt0UeP4zbBkbONOBlFmW8yL9GkVS9T5
iJrFiIdG85y3SPR4TKXqnhK3x7WwMvyc8OHVcB2zemZTssW7tLZi2rHqpuAbpBR7lseQ/Gta29oL
6MIcTCqqjc22cizpiSUoSTHVWtCtM5cFbNxQSnzhZeymHtSJeTgVkCfb8GVrPWm+LDVjiyqQOZ4r
UUa/BiBdcO8dBKov3L6BwA5kGayNrbhmQVrAMBhDBUFQkQZu0kGYAfc9ZBV5Lb7dZEh6Jqgb0jYZ
ChUHpnJ+cFHfdxdgfp5KsTFVK9+vp4JihDRlKSRSG5H1ANLyR9ptFRGurIKe/InGwUKNjAAjvWVA
+46Hfbo8pIAFe2Npfb8+P2uff+n7nW80RQbDsA2Oz+8+t43YgY9nY2XXPv9iKe+aLtTM6lQkQNLE
S2DKz3aT7kkDsuB06wK/clL9k/bJ+qjgxcjPNnXv1QA66JQEaf0kWQ6pQeD9S/tXJdn++lStjUcL
HSCK4ralYfJzRqdn26q/zk55zB1o8eRg0b+tD83wHAOiXobgzjltouXEQHXazB2AoVAO3iVKbazM
iq/SU0JDY5q93eDhdGDZZ9GxO2pNz0givFwfxFrzmkmj1N5qIyBzz4JJ9w0gG/Xc5BFqsyqUSv26
qQ/9OWtixOgBuhPn2CrHoHXntPeUgoyEndpwU7d1ogUOIF9xOejDxNlqjEdILnxNjOosm3HD9lbm
SSdYi83EmhYARFHFRz9BWvYVFN7QjBk29uta85ppZy34fyjkS86xML2pANVuhH8Vu9vm5tLrO+uG
tLDqRojWn1txNJEOjVswKg3TxrevBLx64q9pp8Gq4ZrOKbRdRkgQRd/A9H6coCBni8P1EazYs57+
Q/EGtGdgWecoj37VpQGpTG5ZHuN56tNy2Ah8VhysnvsTIi6TOnHImarxFQV0pWeI8fn6CNZmSYs5
1FIlrqQ2OVuQ8hpU/Z/TLdBMTkELxiak8GTz+baONIvuZAuiYFuiVKS167cln7tzVFe4ibht/LNa
UFNQVHm68bi/Mio9U2fM3Qj940KcOwOCR+mJOe5d1p6KZTlI8np9QCv4LVPP1qUSyRXcs9jZnvil
7nga2c+lYqDz6iC3t2cZiXyzHq1Du/TdjvTW9BnwXOB7JTecLT7VlfNLz+jZQlWoz5zYeaJMnIzR
gflDjuMcO27nERiAB3QlqHtzajNQ6dT9xu1iJRdr6pxrTWekojEMcgaBquFRa25R9qts8JVbPRSC
3UJBqzCLROrVZjTvOrnQL5DU2QILrgD6TEtzHpIIlVLoHp/nelpe7ASQ0hCiwsTBwxYUpQKnyMZT
PPcEVR+1C2Fe0UBt9SKSaXsWyqz34ALqQerH5rdZQRT2+qa49P7BrUgnCquUZAqFovRM3PlTNFWL
36X95Bnp9HS9gxVfoDOFjRAsElBEdc6jKNsCgpG9c7AHu6o2zqu/Gf+PRqCFDyUFbzVEIPhZ/MV3
yn2djM818J4THtBJEvsFiqWXpboUCoAhH+TqlrGHvvXYvUJkFYqGLxR6ow59TPEcW5DiJMxoY3JX
vO1fQ3x3XjQmFLgaKH2fM/CLQZrcb9ipzGcopH+9bXI1HzVDJGiYR8pxO4pfqywJwcW4sW4fk5dY
ps5/h6yLKW0IEp9RIVkiHHM4pManqAcoT0moMvICYo6Ou0NWku4LDnh/bRT0KEeUlZRL2+2gwERu
iXxsyOL9/8Hb9nMuWgoNCDH03gxp5QoEhi6YYK9P44dGgOYvv79bJ8Ooaw5AyhJSq39alumYRyY4
Dm326bb2L7bxrv3BiglEtvH5qMz1yyja5dWDTLdQTmtfr8XopoIOZtpD5CaC8LR1UpJDDHaLv9ki
l2b+sS9MjmZfUbaYKTLNUbAAxI9HWtI/Iu92cKGfHfKyGPyldVhYVAbZgRr9pyzq4sdY4O+NPgel
2ziTV6dNyG5KLlp6wFzme9VH8aGUcQ5t8Fq+5j1kkk0jb+8gWisyaP/O7JNLKlSCMskfob6rjk7S
WcfI6sAIaibzGXEkqkjSVron8CQPL2YciQOEj2BmZvc9sQrZe+DxHZ9yR+QHUfX5N5fJMYAWIzAR
snI+Ty70BCrhkgOEZKGfFRf5I18iG6wv3ZSHDq63nmGaHJIWfQlq9yHxIidbjr3R9WG0WBGk4vDS
0qWWEbABQuCQKXQhvzg53yGZN3ynRV4GpT1Vf5jsKgiPd+wtkRZ7VUY3Pk5mtzywIl4ugps0gz5l
vhxc28pB2lV3DyNKyrycF/0Or8HT1z7n5G1wrerBmHvA6R0+p3eAC9Ggl8qB/Jm0vkdlrr4Jx1nK
XdSalu8sdnmkqK595pAYDspIoAZmGZz7YmGThHqNbZz6EVlUFOlPXxpmiDvTRS4HFAoj2dsWtORh
YBKSeU4B0DVN9+APBUuwmjNQbpqTJ+2yf7EEY2HXN9a+aCC+603GRL1E2pUv2QRJsx51Kl3Gjc8k
tepQ2dL5z6Bd88NKoukwA3BzJ0EQ79EqMu+cVKV+xFV3XsYIsnoWze7bxHoFip9CJVw4yV3Oe+VD
VbEB80aTvRg1S32kY4m54Qg+dno202NwDtXi1lIWxGboREOcxt1r5QJruXQKxGNWWzonE7LRj3KB
VJVTNt2u7TpI3+WM3WeRM+2hl3hT8YLN9KMZH1D3KIggoYCSm9caxb6hTeELw7zlLoYONMfhzBki
XCNbwhkwqiw/QlXyhdONO8CHZx8a19wGgFSM12YrAI10vHywvVF8j+ndYMQba7Xi9vTDtbfcbkpz
BXm8mJ7NGArFc53uIhltnK0r7esJgwjvAXVnjm6gjLth7h9AbXcHaNLu+pGwMj06gGQYZojnuKYb
sP57Sip/Br18zh6KcdNxXyb6A7+tZwvAJNYs0LUTwJFMeJ8fBq8ooNvbkj9OXoPYwJ6U5xCUFxPV
fTZt9+vkgpBRcrnxfrMyfzo2doAisg3BezCP420DIszgxzmzbuO+9GFUCTu93KPenagFGShPTZx5
4DNR9eTHyVY8+eH9BC1roQadqbGkqSMA1Guf6kj1OxoZL8sQw/FAL7Dpqn3npGdL3ATARYeX+Xs3
FJql0lQEAnigCJkPyGj3IdJ69sab8co++3sbetf6YiRZ7RhwIkuBYmu3GZp7egFcJ3gNORaASO1v
2s96YqEQeBsVNXfB4/CKZ0avwhXOvTAM/bne/oevN5glzZ0wliaABJSwF25DjdntCQhgUhOiuant
QSkz/2G0pD0vthhuAoOgSy3TkKcQNQPMSASxeHBsVKwrH/J7/vXxrKyLjgyqwGXogA0K28xsv4q2
PsdJEiJb/AqC+w0bWTFAPadAY6sXYw4hoiwa/NGBjgytv6giuVECTE8ngO6P2sbCeOCqjHPcmoEX
oIlsXxJLzqbfOdUW49zKZOk5Awii1y5kWEVgkBSFghDy5q1HnRKaNS/Xl+PD/AtOq0vP78wkNZIa
lB2QSZgc5dFiBDvj4Av1VivDw3/cOLLWetFNneZTVpSWCGyr+oHA9F65qPtyzfGtz3qIeZP+cH04
KxOm392QxgCNNmwhEORtNFJfVbjhKnkkxu/rHazsLZ3BfGzUiOrEdAnHBDcyJtqfbkzf0nQLBLk2
AM2/R03fDDH43AP8w6uSxDeGP0Wb7KtlYwB/j8EPjkedkgnSzHQxwa4RMiiLPS/Mbp4g8lhCXdcm
p9YCRRobl8lbHBZDu7cB+QaUh+Vegid2Z5eLcWwNQY9tk9NjwjN2l0d4aDMsJX1BQHrhDYibvSWN
IUCNivRTZKNyoGoWuV9aQ+1QZTg9zNPcn4o+dr/CddmD36mE3MIDYP/DAeWAehSaxaMIWuL+qfiQ
7Aiv9hOj59vWX7vRElWhBnAAMV/skOZY8JnszYGkJ0KMaMNY1raYFp0yVHFP1KIiGIRxSLq29KCz
+mZIPGlfH8OKNeokUNksx6wEiDQQqQsCPlpGD3HrvA45nlWaGItbVgW/LdTWeYfKAZyo8YJgFXn9
xPlRJaU3A5B520C0LBABFx7ozjuokLVi9GwIt7mQ/pjcMI/+S+Kt9/GPQy6qs3cPmCnUzMEJY8mF
H4ks7FK6Jbn48WL/wzs0p7PCNXyRIY75BZfT9lsmSbsns7G/PkcfOxTUCv+/g69JVditCTrkPsm/
RsMEXoxsv3Sx9IzS2Zqij3cU1Sm5DSPOsiUpl5C5D6k9njI+e5n5YPWPs+TH6wNZW4bLDL47qUAI
4zLVMzusM6SxUXybg77M/nK98Y+TqXhB1uy6aijUHWkFaUTGm1NLVLbLHJCweqqj86mYs+E5mmX7
mqsJGYgC9/JFNfUTpD/r33NTxwcoFSPt2jty9lOLIokwWjX3lJGkd6bVx6cxtnh9aJy6+pl0PJ9u
CqeoTvuRS7cgcZcsoVs+WoC/2OWdoLEHLbANG1vZoDrXR5cpVbi4dAS2U3kQAvQ7ZJULyJldn/i1
5rVVjZKyYak1ITLouK+Q4Oyo6QNxuNH8yu7n2rIWY4sVchCqAQDlA/0a77DGR2hqPshMPt80BJ1E
PTJHEKIUCmKgEEC1ht9ToTyWv1xv/OPwn7r2/+/6BQZtjW2Zguy+c/4zq3z4D9JDxisIS2lzIEWU
l16JOqSfJpmRT7re6Yqp6WjwhdrwD6acw9YGnUVaDxUeiNqNHbu24tqIYAWtimxGA7MfbD8R9X4Y
I7lPrcjZ+Py1HrT7i8V6i9RtzYLOHXb9XJ9ZNu8kEqrXZ2eleZ25L68h52nj0gcF4MUbk1+51Xtj
+/m2xrUjLSNI7gwdhJkJn4I44m951p/N5CauKhsSh/+/nUxSTQUHz21g8899+TXO1X4AwWuxbDEL
r2wdnfUM+r9FVg7WHJKxB24e2HkyIMNz0+ToRGejcEFXXOJimrAEz6gCch2mxPbPb8oZ/MNyhoKV
ZQFZNA+MFAV+ySdoRHkZ/ZNXz9e/f8Ub6UTxLC3bBoWKS2jJu4hNPsk/L+yxNLYIh1aOYZ3mTCpW
lAAVITMISLsXTfzOUCLxWzN/GGrnc1QUG+DEFRMQWoiKcmM8jBiVCIq0MC9SW0dijaVPF7XhJNa2
keYk3GlsUtIac9gX0FPMnpCdu3EPac7BtiE2rQhyv7ENCTrlLufaKjMk9W9i2oSJaRZsJ7FMmxhv
XgkcxUsxWYlf12w+TXm3pXa3Mv062RlNuwF8WJfpp+pB2N33Os2/oyDpcH2brmwjne+sHJOlTRJM
ftcJ97SMpNr1Rm57SaKmoLb77GjS9sf1vtaGos0WNU1hlMopw7gj3oyFmEHnQ/vbXLXO/xR1w8BR
YI7EIpI2HkhFSkRsI/cTPpq3haU6CZRsejdeHKsMW9x4c+eQ4jHo+tSs2IDO4TS7drtkrqjDeGgA
iuhICl2gLVe31vjFRb2LpnM83AEpb5Zh54C6unk1tuAmKwELuyz0u4YziBMQy5A4fM3uM8/mB4jW
PfEEhNhxPkPDqbB9KylvSrVTdhndu84iXsSyzvImjOUEstnKBfG7Kowd8L8brzl/87j/pkuozr9k
Ic9jUdA5hOPUpQdWQIhagl/aK/HW97l1O3oyZpZCJVeQT/GUkKCCHBnq5+N+FzOQenVRORxGYbLO
o3EtzgyZwh0wPnjFjRKwjhRlUr7BsOw9wDgFAG9tvFND7r7ctIn00qk+QskCcYYmTCvDPjQ1Sfa5
U2xRnKzsIr12ysiZxL6kTQh4go+K4P+Ad3m7/uEfOiEIReh+ekoXziOzD3I8noO3wc+cBy5tjzXf
SLIVi651onmfOU84sXICWkpehdFQAew+C5SLTuV+IhT04U6ykZNe6Un3RE3kFskyVSoYLMfcQ1ny
W1Ko587tnls7E1CdpFtr8vGOtbjukazBTSqC0qcwiugw+/HSqGQ/0nT+U4E5HkkGlra/wE8ZdXsS
19lT0TvW9xm8oo9402/iPWFjkngMtY6lB9FZ5+QyOj/WcTGclyFFYLHEhrsTonF+9owvP4UdZyXe
62EeZJjILSGGxXXuIgKBE8iHocDcnE3nPBmz9VZbRvHTSKLs5/Ut9mE4hom6rNU776EMWs6oOumD
BbCXz1UhyS7jrfEg2tFEerK/6QqNfjRfK9PaSgbeD4FNDeOFDXXj967leEkeGa/Xh/KhIaILzesC
7cV66Gq2QdzQBBCMLPNjmUcbtrjW+uX3dxM1EVaYrG9giwtlh84u3QcSN84tUTe+XQsmi3bOXbBe
gHyW1cmxWYj9eTRHHsz2BEIYMg3frs/Rhw+c6EeLKa1GDoKYsgtEt4wPXZkmT+2YOD7P8uSu4EMM
tv1MMSSwp/QpcpytwoU109c82QjAhlQzPFkHmGvWVGLvNvM5JflTxAhQRGJL+WxtmTRvVuMhqnfA
FxdACal6UPlMD21qbCHMV3Ck/J+jJBZFAxarJujmVJaeEEv/kE0dsg6GiJrIRymX8ZRmA9Jg9eLy
gyIdHg/Kpmz/XF/AlfHppw3k6ChThmgCEhutb7ru6KvYfrqtcc0ZcJonYz50cSgQHxZRtuNbT0bW
37K3f2II+DLNAcR1Yo8pRdvhf4b3Rj3qFd4vvhP+6FPv/n73n/QOjXf/Foa7+wP+93g+H86H+93u
/v7l8bnwY+/87P08Hn8fn3+ffw/e725/93Q8n73j+eXsnX/fCc/fH3Nv/xAE+/3+9XTC/30LPvun
4PgQ+GhntwtPPv5m7wf+KbzfHQ5vu0+XP/P93dtud9q9nRLQP1yfytWdonkjzuORTCM2IoE6438S
2dZPUQ1OwFIQ6fdzyR4tWYu9wXML3KFFgxsqaV6ud762SS6/v/NVZI6jRDYo3GlHfmQAL+C5Y2OL
rCCZ+T/1xCh9TlTK+HmO3Ut5gtfloEsafmSM+NHSnBzjeZTDU2OnPjq3uXxFsfbeYunutrFpnsSc
oQsydRyoV7CfVvYXmm0dUX/Dqo+2qOY7DFOCXbV12sBhZg3B1ey/zJ0SkH0lF6SMmVrW735ykvhk
OFm1y4bafOmdOX+pIsn+TJwPR15CG92XaaaQhY6j1C/mxtpNdNnLNttNdjmexskhn+oqze4a02i/
t9C0BIvrUi14jKBtYnsOH5zRd3obQ3RTlL65ajwuS2H5FaeLl0tVll4yjfKRdUvl0cUqT8uQZJOH
1Y6OVWG4vy/kln6eOiNimNLKHK+OOyPH5RVfQVoXsSqqlY6An4PapxfA6fmL7aB+O4c8cuxzZxxD
q2mzvbR7/EXK7P7RRvnIzoCW8R7IRfZgxtXwIhJKADjswHQYF61PKpq/tcNYPjLFBt+ZRLJXCpWr
3mCY8WsRpdApJh3QoFNL/FR17R0z+BZ8b2XT6/XUUk5AhdYp2M+TVj5FaZz5smzSjTvQSpykExmi
+MdMRkzwmZLnSTyDhhtYvMDZVPb4WPrO4jqHHYS0QNM81PQ8uc1DPxpHHufgFnbPhuX6sSh9o2p3
RUWe4haMwHZm7eZii2Zwbep038wEXrpzCzZdRmBuflTxl+vGunLs62XXs2mNTmFfVBlqQx1TlBmc
qpQ1j5x39gOq8vIASs1b1Qwf3roh56aZL23FkuXjOARTBEyt/SZRRBqDErXjByc6IEGxsRVWZkvH
1rkQ51AFysuCyu1RAuYMKkxxszxcn7K1jXbp9Z3vLkiyZF2VFUgy5W04QyTsPhsdN3TMrCu9ZgA9
xG0daSEnkNR8wtWFI/e3a4Yfi8JLXf9QbeS0VuqNIHD1/+OYZDZUHWuygLq96SARi3Kwk9UkhQNg
BO400EHtDNAxMdJZXj30lHgpqttBot/1DuTksn6Lo3xtvS775d2MJqxtSZ+6TdAXg3rs48IJ0kFu
6ZivrJcORgTDUx6DqyINhGkcLbBQgqK7uQfYo/GrWGwBOi9RwwdHkw5MVPM8JPky1wGUFE4VRdHb
Ao1BYJKnjXvgysVAByIy7jBGkN0JKjuu9zNUzEFpTni+LxWRP9I6Yb5o6h/wgMmB1MmwRX255iG0
4zzuLjVCiuVYElEdjLiUP6Z+IJZPLhDyeBmKENV24/H6nl+ZRkd3EYuoO5fDi5ulCCCafWcm5JPB
6cZ9fYUNn+vF98OcmUtZoxxpqviM49Sux9ifk6n9inBwuqOxtM+E2d0zaJVa6QnwlobYj/PZBUdg
5kNWYNwV5WTsHFRUfJmcAeDWsog3Pm9l9DpuC3RWpakGpwlLitCpT/0EwuCWsZV0WbEEU7s9xGZh
C/BxNSHPyadMLScKhvZIzd9JHW/Uca90oXMP8EuklZROHbioHD4tF6kPcO8u9/VClA00ghtt+PiV
bakzEcRTHueE0TyYpF1U0OfGlc8Afu8M6uJsZyWI4etx3tKKXvFQeoXTZA4FlTlrg3LOphPEFdWx
5xU/Xd/0a61rNxEIb+aoajDbQMVdyT3XzJ39UmYQ9rre/sq20kkJKjEMMQgFoddbASuCMNHjStRe
NVj+9Q7WVl07qea8U21Hocwzlsvecb9YbeWT+HFxv1xvf20A2lGVLFU/kRIZ0EHeFSYQHulPhy8b
H782+5qDKybwZfRj2QaWhBJ2ZxjtIQUua3f901diHr1khZQMFPxFXAZAdAsvzfufbldzv0GhNIiQ
8WTuNiUkfw2xZeQrw9Gh3mMkrEJBuPTsmlbkxZXowHdtbxG+rLWurYSDmqg8H6DqMBBI6LlJU53r
OhG3GYKO6R4GVHGggqkIKi7jfWNYzSOu5VsU7Ws3fh3V7Yhu4PEA+TzSTr+sxZk8UdKnnBTPFmrC
vDFtzlE33kOQ9xeeCG5TreA60BsPLbkBmYEyiGiYx5PPVHZoCUR2phMB8Pf6NluxkH/Q3izpiryj
KQpWSPI4pbhrea40qodEqJtKRiyu47zjurFGk00qTOTrFB1QawEhg+LGAVxcy7sYsBpqMUfEqMPJ
jpdjbafdLpZOed8y1MJfn6OVvauXeGdl1Q9gn6hxcxb3KmZnl5Nbjj2b6llbmrfzZAxiDpPha8sm
D3geb+g6z+mTDS/14QKjB81LgWip6pQNRoPZJD+N2ooChUT9rgVd7P769HxsHuhCi71iCJ6iBhSk
/x3w435apsOBohDi0Kg+91Xj4i4AkbG9OxYyiK3Z2huF5Bvp9ZXh6YIfoyuGxEwJDWiRHBy7OzTL
+MsRW3eAtea13WXNc+04UIwNSDV0FwHZyatSslvUFhTkwxPQ/lf4ozNKZOT7OUSRYR4lSDN/VVXt
z9HGs8Ba+5c9/c482tqC1mTdNeEwAfButW21oy2YO6a6EQdeZ4fre2CtG+0gZyaur0ln0CADSynP
vSiLd2Z2J6v6lvge86SdH90yyB5UEgDtRcprywcAl1K5lR/80MDRuGYj1DU6lWdZFEgUVcyT8kHb
u7s+MR8e42hasw0x0qmquqzC+trM4zFqdHsLZFKeAXLI0wyNV991o+l56LJlw6esjEZPlzVGZErR
um6QWjx6MlmU7K1sdDcG9GH8bFM9XUbA623YKo0Cd2q92kaWkH5eROTXCAyn5aaUH3rRbhxR0jTm
QqgTQPQeSsF0jEF9Z2/gZtYm6LKJ39kEaVWRdhB/gif85CCnuhji1/XVXpucixt517JroWA/BzN5
WFBiPKDW4QR4oOkTU3APUJ1PBdsSa1obw+X39z3JQgK3sdTApA/3KQF9g7FFJrTWtGbLuTkie5zW
VUikEL5q7chTuBpdn6EVh6onj/qmMRLIg/Ag+5uW5i6d71lVqtkrjPzP9T5WnJGjmbOCDHgMwoEo
sIBOI1kDXlcIXI+TF2cvt/WgWTXLyrLqasMKE2aAfp74nbQDwaCPmv643sOHWRsbxHX/v74JMKsL
nSZE+O0lVaCcAk5pNP1yRjUvza1jM5g/3aX7EXXtxqBW1l2/goOsiA0gqyxCY4kS159kqw6tPRbT
bUuv37wTpLlsHvMyzOZiD1pl3sf7hD9dn6+1j9ds2rCgXY5kUxsOdnaX2uk+sq2ftzWtGTXADKxG
KRwKIkni2fzLXG5kbda++fL7OxuWAOwXaQN0oMUYMkYPTfx6/YtXDOAv58e7hqdxMDOAJllgD+xL
0YKQA+rDXl+WwP2O7RZeee3ztSMZOSAuK4HQBWKEPpMp8UbCtyon1hrXbNhxp5IbXdKGKo5iLzGs
P31a7q9Pz5ptadZbUSLy3gBQGWGrv2T0wcmMY1Gad2VPHhC07npbHeqY3Ra66K8KUJN1UqNBUWVd
34vI8mLyJ9usa1/xp3o5vhtxEEdYiL2bufRyg0O6EboI443nsJ4DN2oKtFAF/VhKMCVlDvLeVG5x
hq1sUz31DYwWmZGEpoGFO3uR+7P1h6ovVre1Qdfa1ww3Nc3SLsy2AhHGQ8UbEAeGmXg2+9tcjp6h
gQwVg/C8qkJ2kes0Z/6LAvByfYuufbp2BheUksV0UpzBaQ0CYAox+gvKwhO9FAeJktTr3Xz8lgNI
uGbDBd5W09LE1VaVDe4IRT+MnhxlfHSkKI9jV6K61J3H0Khs+8AcK3ukVgFdBm6YNz374xM0S+/7
qiIdTDLojOI5tedDW23JS604ET1vkyeD3WYMFZQWKLs8Q46+EVdbCs4rkb2ennH6YXLlCGqEWYIO
1Mj8ylme5PSNzZ+pRIkXKoW966u0YuN6jiaX3dRRcAAFymknv3NLE3IN4IWt3W7a6GJlv+kpmnwZ
cxMADCdwwVokzcKbxCXh9ELK59vGcOn43ZEkAX5TZYUjKXeYN8dfl1burHGL3WNtLTRLZ6W5WI3T
Ie5O7eoQz5Y6JCUXpzx3GmQfepBYNTOX51zl/NdtA7rsuXcDGvvEzMsOA6qd/RhH3sJA7TSNu+ut
rw1Is3/aZtE8RcwJjLy8B0Q0zPL4yzxlYBVI94ORxF6vemujs7X9pTkB2cQGIKKoWXPyyYX5xw8p
l3eQdr9JkcumOqcPckN97nKMBkqvR0Rpd6Zqg5rc6EH+5qXeLcXUQYm+thHvk8rc564A41Z2ur4O
K1OjMy6MbBktMBw2YYMCDvBzAd/12aVbGd611i+r/+7DRVPKtAdCI3DBnmajDjEth92mtvKKTeuv
dhyihnWR45rbFMfcfu7d33YfqHTr49ea1yx6BioSKEp8vJ2eC+V8Ys3ozexcmcXLbXOvGfVkdS1z
Rj6FrdkfGWNf5hRxTWWq8/X2L5b6z8u7Tc3L7+9mv0pAzmRWpoXDrbwQ5jq1J5KtGPN/nF3XcqQ6
u30iqoQQAm6BDu6223E84UY1nkCQCBJJ8PRn9X81h+12V/lqV3lPQaP4aWmFS127msBNUwoxkzaA
07+6rxYPpndTmFT6aoXwPl0PP381a2cn7LpI5fWR28wkAVwtTh64v0mzYJMAWzVCaDePjrj/t6le
KFhauQnvlRrsbRBUFThmHYIwXCgwr+whlz55tZFnPIdeBXvHkThjIvLfk+zSAH4rH/fWpeG2KtqD
3CBDIRMMYhgew/szCW2ftJbFDr1GZX5/QLC1FUIIQhPPsogde39JCjedwJ/5zI9n0Wqi+wvPpdH4
8ZynFfuuJegWb434VNOwtQkCAMaxkqTxjjV/Y+ZLQ7t40U/SvwKxX2qW1USvOzi9aiH4ERctfuxW
CEyvluzKAvt+t7JoNcn9uusQNXNumamKB3HrAF0fwp/aH6/M8vdHJVtbH2AejKPnldhBEewqmZfA
bjGrrg2Z9wE/tlbHo6lhNalnesTN/j3sD95wmSbjPnKjLeGQtImhv8JbOA+V/65WbC2VJ2bijqEG
iW+ujTsrYs+8+FTGI60SVvzsSPmpaczWAnBtwC+egEgc/Sbc64mEW3iQpGxYrlkmXxpPq5kcSlVa
neNLSJ3D6eI5L759PMsudMZa/t3OKsshjODHMcy7m6jRiEWaq3mzKK3iCNSqWBS+3Hz8sgsDdy0F
n9FCNmMTOzZz48fcy3/ZljyUY3AicrhmhnjpJecv/WeLMpWq6trt/KOuRMyzezs/FRU4ovWVFrsw
qMLV1JadWETvN+YYLku0FVxO38t6ErBc1GOighK5hmMWyn2+5NGVU/OF+bhWiQ904ATHseDYOn3c
NXwvcD/I/Gul5oXLSLZWiYfSM3JyAnYMMDl6hVRhsmsDpLRmYNZRJ87YfVSamDbXOCwXNmK2louX
HmcCPrbBkRYwwg3eiuWthTGm1XekfPW6XyR8qIuvRN9blC+d/9TjrPjxGHyflUZZuKoBVG0lFTW0
zC3tk9xUrxyu/7KtYBswZ3uv8mLu9DfW5Luh7v/YcJnSfOQvJM9uChc5yMZsXB186ioev2ZVACB/
1GkE0+5RFLAJRKTIoywQw1lfC166sHCstecjsYUdZO0fcxce670HW3X95eOWvPDotea8ikjv5yLg
R9KapLRlHLTXJPkX5vBabz61rc0Rf+UeFbTIZQi3bXPrjxKGvNcMTf7HJntnb1jb5PRF5bU+lrtj
yTx7l5tO7nB7AL5FLyIAU1Ikc2ucPfxOsibWxm2gc8BqgowLtncnbtPMwC9fMmpyaAu6ee/1WRiP
3Tz9jRaYQS1BVEBYm5PnOnTJ65JX/Rt3ndZLpqbPvhkNz2hqi/y7B9uBx8IdKhv3mk63SAHm22wK
nRP8gZyNb0Rx11a8fBElx52MrcPgGhxzYV0Jzn//Z6lUZAhZbUL/WDoqyeAdWtcwvXeePjc+zuPm
n6dHVbE0cLPqj06kX3IYWkUZ+/Pxo9/XB1AWrI4KPYP78TBU7VE1evwtauZsM1E0e0uC7leG9flk
Z+XXyVw0+cPUIUgpBhgkHpZ5mHZTN+TXRuqF/XOdY9qD48INncFzqR3vroPDKI2HZo4eGiRHf1HM
qE1Fhjy4snpdeN36JrlQBZMKAuvj7C/9I6zn7KOjtL5xPNwqm7YaTy2X/PXjVr4wC9cSgjoQcM10
cpRPPcOtU4bledj6SxW3zacidtCPq83UHVlX0uAc/9A1YIh58rXq+XPoXrWxpv87ifxnooNJtRqG
nkFEqOyr6FDD0MuBoKPy7j1h5BKPlRoeggYnwbZcOHY63uwypiagFgMo+bPM4NzPoQKMTWVgEVv0
9HtItDfczUsL0tFAjNF7Snj1NOEqmSQzEox/553bmJg3jT55FG6IjUt8VFGVMbizUnByl36P7Ngw
LI6dj4Gx6CgHd4VkiRVR9Mzr3tpY55TddxWft/VSdg9EDCWQZlLcKV8HB8+VLTzFvJ3Sxn+spCiS
aqD2q4eg1O08eWBWFp770ptyiMkyk61gfhsmEDLlL2VesLvOGnaC55KTem7FnyeJsAs3qn9GRSbe
/K6p4o64OiYeIbuFO+5vZpXz1Y6t95PD/3xbOJJNW8d38g3hY/jkoshuTrUvbZ4UrR0eENfhnojT
NNt6iKybQN2A46csypnGvQgVyN8kCJOs8YdhA3dG/qXIHBeW5wj1i5coo3ca9PsUNM5uJ+FPP8WS
K+kdYRTVnvlQ3qYxTXPy89I8YaVlB7815l7MdLwT3lhtxJzD6LWd/bvRhtFjTnp+0wVgN/bSK+/E
kPkvSMEKNkJKeYRRvbdDtLH7A8byVQUTHmiKWgnvhdLX6qZQTbcVpah/VeNENtCAqX0QInnZhcv2
brRE74KF5nukxERvIXN0nOV+tlGu9qYNIjrbjTPCBtjzi/yrL/rmGxgNcPYjZoywnHtDdESUkh9r
p8fCTmFihH8qXFieFQ8hhwVn7CweBGJcqyJGgBAvdn04R/u6qTH47DJsmeqcHfG8ae+h72LE2Igd
7Rawg/1R3bi9cDdST/MtpG7DEeGI+Wmso3LfMB7BnLhlKc7BJotBMphekUyS3UQQWj9mZgm3k+C8
iS31gq0pfM3TUNU09VSTH2XFgN+PsLstsnraQCXINyNYG1swy6Ca8wFtudDzbaYQsdWbuR2gi/PB
xnUG6d47Gik7SArO7iKS2+9dXRRJmeXm1kYurNk84d6URTNBF+MS2HggxH6McbPfbzk24K0PF5Hv
XVWJtNVed2y7wNxo0UDpJ2V7Al9rymGb0SPgJGuw+KcKQdNDYtumDeO6kXUHcCdTbeyDoL+lc+gD
XefLV+jM6UY0hD2PXcZOEOnLzcBn3ICBWjAdIvhiOgD4q35TFzmBHA3HyHaA6XLbtdmOtnmDzGZV
7CrciyaQRMnt5IzlM/ID1C4SuHxQefaUYRJCphgGKZfSPS4gFsZWZH8B1gUgvYxOkPp5NacKt8Qn
1ALBcZSLmwRYe+OqL+vUGhf+qNVkHzo+h9mN6w3hn8JjGcFlKSLRkhGi2l2O+O44iuYstUsfsmTA
3b5IgsWSuETf/HJhXZiGssQVd1DUm0L2/hHeqMP2PLWiMTERLKS51wLgy9rmbS5ht29HW9xoj0GJ
QrgGJ65Bzm3Q4/xDogU7fNnsK9ZOfyzvyB0PFX2rEMgBdLOpE447jH0+VMu9gvdnMnu6TU3hRndF
mZe7LAq77QLBLNggUFHqJKe2v4OfrhtPfkf3Ar5l6l4qEWxd3RIVe9ZH8B5rWv1Gw7rgNw7+U8Vh
ZDmJs3LExXoxUXnXR3PXpM4yQYIOkm3Pjl4Ag579xxvku/UTtpZVFZJFFSFlOYuD33F/AwvrHh6X
/CjBzdl8/IZ3t2C8YXVYASNU9LauBSgtdse0eBvPaGgth19CmeFKUfFuIY+XrM4gXEe4oBZDd6RT
+xCyEIQZe4U29m69gkevcAuG9BGnYZU+mjGZ7wyFGjgFFzu4ZkFw4aev7xr6qnScpfWjg22rX5T+
ZZI/f9zyl568qkxMPjnDxIQ+Ov03v0DS6tvnnruquVEaVh3yO/Sx1cujjSzu7rMrBfeFwbIG58cJ
LDG3FuZoPL6h4a3Kq5tInSDNuTIaL4x3shrvEGJyuki0CQqRMnypgp31r0Acl5p7NdDN0Oa+a/Ho
iP6t9TMVV6DMS22yGtsNVoEuc0pznIJn6DO2xEVV0YudDxPlz3XoaohjCXUcOSG5eICGIh5hrhsP
0LN//PD3W5yv4fVxmN3GCQYNqLefYuj0bKpIVMWsUvnuc68441z/HNOMCViZ943GspVtYWV5bIP5
COn19uPHv9+xfA20B14WIMENnmX9IDwYgPs7NuLg/PHD3+9dvnYZ9j1ksfalaI8heSmwcwFsT3tb
pNL5XO/yNdbuzaozgcog43OaH30U3UV+eGVtvNS35xb7p+Fz46Fcy0fMppb8abJy1yPmJybZNZyd
/w/k+e/Rh6+RdjPoKRv0LG56MTpbilTxV6uAUA/eVG4nN5ObrqV24/s5kL3FL/PHEtciMTAPmSU+
MkumrY5qewy16B8cJMyAztK49yPPgu9EGvUTNkDdnUTIwcvS5lWcZ6BctqPN7yqQIE9AnpqNj6Tv
ndeZ5QBiiXdXBN2SAYcncA9c6rrN43kY3T9z47SboXT+VsU0vyH9sU17qQuVEhtOTToRxnKUwGH3
AkcbxFGV2gfaCvucIYB0RdU3S1FPN732qEraxbWnPKdlmNjItJjynIgEtkHLpl4Cs4usl29xg8ye
Rtpr2Dn3sCorOXwkauaNDqKuvDl1LMQFGdxqOkWcFG4DECFyx544TMjeFk/Z21nYchtwpK+54zLq
2M0szIQdniMeik/yDnTg5btBlHUCR7SWQ9VdVft87KZhB9K/9wNRX8hRAiPWblWhcUCIipLEolXd
KRCZOOVzEe3K2S2fFoQvpW7YS+RvB2V+12Gdz5BGVfE7mNSYH5MJmyTsVbAvc9+kma/dtyXMx18+
XdytmwcuJHBWvcyoB1N3yaIUaUreAYde75frOeURvjneF9iPNqk2GZcblJlsq3KtcMrsJ0R7ucGC
VC9HZAC42znJ5+ZPgRPqz3kaca6OCHuqziYhfh6xhDi0+F5yGO9R4wSv+exNz8x2RZ8qfFHqVwWq
3mCEBy/+Gte1tMeyGvydBM/12RfNOQe+gOFIbbMaltlOGKWVZvlPhPBF58on/KZpl4dx3vICRkMj
olqZKBHFLCOoHMyErDIEr52ABon94DZQ9M8CFb8VPiTiShjviJ9Zukee+TjNjdKpmqRtgqneBJmc
ycaEsj6iZDEHjuSrR2uzYbO4ctnK0mgdw1zT9HETse47dRlILLI30dcAU2qMKRb+V7Aw+X0QGRQ6
rq9+lAuJ/vZElL9miA/voegrKzBiafuF69q+uBUBJEgisagtCF0cgXIBw3FkMG0Ms9nuBOyiOwz+
eQQsfn2krRc9DA0niB+zPBnLttwqGbjACQtj4sB4M3D6ydl29dzCiUbotGalOngVg5Vmw62D06Un
DyaE+R9zTbGtjYFhK85QKYpAH8iBNns4UvS3I+b1hrtW48zj250vlnJTRbrYEsPPRwCJULO5x3FZ
DvS2pi2OuAGZdsYatTdaIszTNz2wVNl/owBCGxzGajcd50bnMens+FjOWYmUJQBZ56L/ASvVAi2M
O6e6Lz2YvNqlxciNJIK+VF8/AJMtn3gw+SMQNj7vQrcgTZJnob5RA522VizdHW5+1A3Oa+FLjpP5
tsKc/Z0xLDk4ZyAiGheCeK7t1Tkvt/2Sh4H/Q9UjS+H0N97B0yzY0KCCXbrTZ9BlWS3Q5ZX19GMV
zlmO8Duv62Lq9GbvuHxO7QBbfnDAZxjcszDWjFUHqdWSQHfjPOohVEGCY264k32w/KRkUvupQssL
T7Fvppqqtwx+8BuFBW8nI7I8y1yIV7IEJVLfcxPXeeS3gAKYui1cGjzSKZpPBVuqh7wpxlSSiO/t
KO1BEHSvLoFQVyQf9xCwIYeOzjAjgqnnxrMZfwsd28fLuPQ/lcwX3Ot5BM59WvMEgGmxD5q23Mwd
ab6Ayz6lZvBMmdRNmB0qrNbblnnkTlLQofEVOFsyB4z01tZiW5Ze/qWaxQLHe98iXcN6Kp6JnlCU
nwleMsTBD+JLTXI/GVWb7ZEmZpKqj15CwN7gAQI4LzUp9oR14qYJWPQQNnzCjTwHrhTXodJb40Pw
5zJksZoRyTc4+s6nSHF5V0bEVimzAdtOzDPAQXgOt36CbpkydkuaSb0IQdTLoOA26pLaT3lEiy+M
9Grn8wxhU/CbvXN7kj1WU1Fsq9pE3a6jTfXV6dx+THxMvgOiEYAaMGV2Auz+Xw4vBqBqrEs8bege
Yj6xXRpMAVrVMlGVQLppB1tPUjjjDr2r48Ip4HztejRRI0wGFLz4aOyF03IzdAiijoNKw0V3qgbg
kFPwWo5YTwp4gGx0ffYlKpmrb5E0Mn6dWm5RfYtwoxvofGbLs6RBbN3XlpFp4w5IDgwzh+8m3mXf
KjHLWzcY8l0vmvGpxa1HmtnFg/ES71OCVLc4C/oCvgq0OxCoZ48OoxApBTScN5xJthVVtCRSZkF5
xjvdra5Mn4zFpA5Tbr0EFEGxm0Aei+cGa4sTLW9ux7MfyEKxm4Y6/gb/U8RFCG0VZI0G48qEqR8M
CHVGHX5PLHw8gDY65neuYAjVZ8Z/xf5Dj6JuvSV2R6wiW4iVX1zH6k0mSEvT2pZ2ggF9rh5kP9kt
mEPmFoJZpCCJkSpAabr/ifnBvnUh0FPw0UxK2dg+6amjN6KoEDBJKHxaXfjHRGBUP0EJvUdCm9qh
WhoxcjS7xdxlD9Uc8V89ULi0wVF/E8im3QMOHO8j5ek9+EpeUnt5u7NzF96M/ZmJW/nOKW8dmgjZ
Oyccatz9yMiS8s6C7hC24qEoS+dZS6q/9AViLgfb1zCmbx9ypYBzNl2fYmsodoTV3XlbH27LuVy2
FkNyzzpGgNmKMXUFtnXDiu5WRTr8bkpsACnPbXWr3Dq660c+wNGiHLZ2dvrfYweQC3t78SBd6t8v
jgHwBWT7VTdN9VMCkgMzFnAXDLqibZVL7xFBOu5jUMrmgU+0/DOHfbMNQhUe+44/+VKXmzZjxa4J
TXObzdR99tzW+S28Rj2PFuG3BNmZdmuw0pyiooGTqAIHI2Lu8HNA4ObfYAjpAR9sN8SI9iYvBXtC
oR3tomWev7AOqULcUvZ7hCPnd5hau5uwN2ILVXkdd25L78TS81+16OWdP9bLlwxQaQaNfD0+w5C0
+NmOdf8X27zG9TJk9D/Lomsfx4IjvQC9S5+4JPDtnSoQXeJOZgD2osVKgtWqVd6GFZWc4mwUNQ5d
TZvvsWF3QKVcVp/AKW9PvZHRqa6c4XbGFeAGYSHOF21d5x6c4EnHC0yBAdRNHGwKLxgODSwdU0Zg
LgtJHg+ndEA66BeEfjQY600LD8iqS/POHx9wpZDHdYsSbFc4BJCkoq8uQbRsbbnahV4T7mDmWiUz
oqof69Gqu5r33q5THnausvFuYemuUw360amgM+4v4BexC/rQf8Ctt/ySWcUgZOVm3ICI4W8i44wp
Nmfv58jOQhQdRGFsAePujW2ih6kncECliDxPJtvMG7Rf9FvkZfAMVNmeL0v6DQTa7m05yBDuaqiO
j8MYkW9h0SMCQU0ulJqU3oQdd29GBdYSOm+eN7TOsnsJ3puJlQFr2sK7JG0LW6eO67Mnf0I82IYC
7L4vhoCfIkPI1i+naVP0YPXjwjy7b3K/ODncKbZLOQS/nQIaDgDNlsdYHNg9MbCNcVwVQzZdPsDY
aTyNgHT+dATeovBZbmEtZ7P+xp+B5CIfEklBojX2LkOp96gstKy1duRj50SUpTiqzVjj+3bjjfPO
Czy+A4Ug3Hls1o/wkWEvtDROoiSs7UrWDrvZ4MrH6ooiXRAOr3Hk5u2fAcy7h0LlJNHDwJ9mr1DQ
b2Re4cPgJiqvMM8unSpXQApFqqWfCdoec1Ul3fwNMv8Yg+nj8/alh6/QFG9ySZcTDwpKgRjW5lCb
32N5xQ/50ll+haN0gGdnx+LZPcYhlv7EC+IwSwc4AX384y8gEWuqU9NQ0rMRdn/ItTyEeX4f2Gv5
WZcevcJQtGkJE8YBhhKdsO3jBPIpFJKv8y2WpYOqywFNmxPnMCz+F/BU3j5ujvehWb7mMRVaA/i3
DJmIDjvYnn+VQt0CyQfta/ZetCivfMKFMbMmL4WsHBEOAVUaAL4UpiDwsjqVzRV06cKgWTOXgIxH
OBtCUAKxRDxRuMk435smTBaSbT5upks/f4V5zs2IgMr8HL9X4/zowS29l+Z+IuM1BsH7XAaXrwlJ
g8OlY0ZgfL2Iqw0OUDLJ0+oL/x4kPQ5rKZ+vgImXGms1ewXposBCtHRU3aHs21jigOQ7WI7Up8Jk
8CmrOVw4agrDIAM3zscybYYYh5bYpUssrwmtL4zaNemo78KpDjXQVhFMQ9J42aEuzL5syJDCIdrG
QQEw51M9vyYhVZX0gnaCzqsc4QE33qu6SWT143MPP3/fP+BfNfSknAkuRrR4rhnucP0uzsynnB9c
vqZVkC6EO7rDz95mfeoUXzlDJLRzTTl0YbVb04aaHB7SqkEyeBcOGwdFegf3io+b5cIQDVaYaGBt
npU+R+j4wjdN5XkpV8XJNcGJ9/paWMr/RGDv4KJr9lBNBA4CADVvStMBp8FtzJLmVkLHl7uj/yM0
ir8ukZjaRClTnZa+LnAsVfMNIFtebAQDQUJR2qFwnpzftsI9fg67QOR6g3CRdyCDftwaFxp6rYJ1
weqhYaXogbMxrv0fLvv+8YMvLGprBSzDXSmSXDr3MFs/2KJkOfqdfciNcy0D5VI/rqsQtyRWqsE7
9Asy/+A9i7VzBjmE009dvaJs///zR1PagqUQugcBH7rbTLpN3DrM/tCF8yl9HybRajGrMsoqOTT+
YWlI0kw3EMdhpHs4oV0p1S400joBQhCfdq316CFwsziUv1X0AHYmFMlX2ujC8FnHPqgyCLOhsOxg
AiA9sJffF7q6Uj1cGEHrpISgQLQKyHQU/sJPXTMkU3Q/d/WVlffSDz832D+L49h1XuBAR4a1fXxE
gNUjPOw/+ejz9/zz6AoqDDcbADSCYfkV0V4HJav040l16Vef//7Po73BCybb9vQAWGEzOODLFcb9
+fGzLzX3qgrpNAJHA0JxZB7gH92ZuOswaj4VKg0S/mq2jqCuAgTBQMEFR6SCtAWSU4zPNZywP/fz
V7M1Z2PR2cHFQoYTYMUxxt3vHb/SNhdKAr6ap16UgQ4kBiglKTyCaobE4aUaXyJoJxu//mukM1/5
jAs9vM47yADezKBwLzDc/AmCSiKqa2eTC0vBOshgCQrAqZFPD/AR7Le4Uav2EU6P9+6IQ3pViOpT
ShWXr72/lmWWkTPn7oGGYZTAxGlMPDf/FjjR9lNdvU42KCa/rlqq6QFUhMSGL3w52eaT5YG/mr1D
1gZDC77toWsTw0Gsq7+Vmse64Z9bkv3VHIYtWxAC0ZxhilhHabfITS38LUr/LwZXRFe29QuTeR0a
AOUktJ/nyYz8DEjTF+Tu/o5gUf9xB1yYDmvXL0DdS6kVdhVSv84aeN++Lrc+bWJcsF35gEujdTWd
kXFgQyIieqhGD1fIWdqYfGuGXzi/f/IjVnOaAc3RYQSDINGjvMxeojK7z9XfEkY+OmDX9scLHbF2
/eq8ehgNrOpuWgeBAQEbvUMUFYid8QL9RdYVfcyr0obxHMhiC5rBtHHKHNeRdQ2wC9cU4LVJGQwP
S0mmW/iwujeNzKGuhA9kYs43fTEmAwNvb1Swf8gDDdS21ykBKSIZ2qG9VYjSVfEwtd0tMh+bUzm6
Mgkb338Cys83wYS0JkX7/BUFzgC4F856U6xl3t8wK2VKKdLGYneCRhkE3xEt1NSHIcjDYY/bWcDV
Q8X2fpP3r5wKceUUeWF8rSnobh5SjVtpinsuCdan3EImAxez6VsDRqUZzRU46FLfrA5ILnS5zJvd
9mjMXgO8LuHhCg7slRF8YSVnqwoDUCgdZw0rML/Fj/bqrW14+vH8u/To1RrlLdaGQPiRr5Y9hb4f
L8Ovjx98qUVWa1NfFFJwmKcec/kD0YIpw0Vyz75+7uHe/y9edDXl2RCApiMYwjqKYtMGL9wXm889
fV1gQCkHyoFaDv14dGyUOsMrBCFXHv6+mMyFo8r//+3IS5+LIlzCm8KTtUpKuB5uOalwWx2MiCCV
fXuMqgi4ugxR2SShMHpTuSOi9SCkPQ1RH23bfIblme9ck9Rd6qvV+qU9CAY0pPeHJVt+KFlC26DJ
zsEV+pUBfOEFa68zCnq610DxenAo33TFMzyO07b783F3XRjCa1cz1ycia87lWhXUe+15P/2u/fu5
R6+mNYIgTUCLjh4i8HdE/uAO11rk0o9eTekwq3vmjGgRQewcNwGKp9pGV/ajCzued+6Gf2r7YQy7
UbbnsiloXqFU+OJ1bFeG5RiXcKP8uGkudelqfg+GcJi542gyUBZ35R0kHLGV1zITLizba38zAUP1
gDWMHGb9pha2aekvYRq4T/CNU1zp3EuttJrmJWjteQii1SEMnk34Q3bRZjEm8YvhCpvz0kesZrqA
OhNyHgrLVC31T59wti9qQkRali2gqFIOLq7CAvv2uR5ZzeJ+abuw70ty8BhUjtLfyMbuufwkCLOe
Cg6Fs2nVkEMRjvulgAB6zsL7wnW3H//6C421tgrzy6WhML1GaPjY3I2oSWLtes9NhyORV75B9P25
gmAdllH3XEZ5jpHVwwZ2k7fqLiiD3TIbL84j58Dho/zxB12YIP8xDxuQPyl9Zzks/ZxBVueLbeRE
wcZXFdt97hWrbTAvGyoh786OjZoOUER/VaP4UfDlc6v2f6zDosmt/DybDojLQpphmEJ89gUxFFdW
EO880d4BNte+YLiqbkipBZYQBu1M1jnjtgApclP2PUQeExiITbwoW/4MOusecbZsv7ioMeGibLId
/LqLCj54fEhbxAy3ST42OK2D/bq3TR1FELsiyDopIHC7c6psBsnTyXElUjn9vfQY+VqHNH9dFn/5
kxVDs/VgjPaIoBZ68F2QoUrajukUULD6lnGefn/cYReWnP9IMHpYgZcO4hZmCWan80IXsnH035JU
n5tFawWGmRTYscLThxCplDFUvHeyDB/8qN+W0/g38PIrH3K+Knyn69YijJ56QQ6qjD7YxvkuKhCU
RnOTW/VQVVHCW/ttYtdEpBd2yrUoA5RO0IdagWhQl6YQXWWxq5bPlQ5rQYY7WY1VxzewZxr2MGpC
Yq678M9Nn3Vky1yxCm6rnkFOVrjxRPfDqmlLCnbtYuPCArN2fwIxBBAeVf1hWkBvjJUPhnTjlpCH
NYZ++3jAXrruWxvsCQD6AtZE3YEaSCjdYVd34d4X9c1YQabV1S+IbU8jD6EeyA+0bZuOtPjc9rm2
34OSgAzUmP5gnccCBG1wtu90W6awY8AlxzUftgv7ztp6b9QZIsHA44Iz+NCmZdUNyAykBy3qH1Ly
cjMM19xxL73p/Pd/qjK/pfmIqBVkj1XmB53pi1dCFtFnUHtX3fwXgUH5lVXgwsj4n5nEP28K2mDR
tiP6YEoZJbkkbjJ6cxCP47Vd9NIbzn//5w0u0QWE4mi1Giyw+y6op4eMg7+S0bG+slFfmvfnv//z
Cog6+7yfEf0VBebNr5xtMDj5lan5bldAyL2qzJxqVqULOOIoVD9sYUt509VQRlpuHwCWnNikryB0
0XvrJF60qsmyuY+QAdnSoxw8iPoyiBxOvpI0NXXbwbq68wGwMHAUg2YEQZr4CIO8sr2+20Ww2j7/
pH/ab5EBeLigOB9RGLwWDp1hGRItpEVqlB9cacdL7zhvD/+8AxTdWnWlbI9zPr8WGfL7kGZZJohz
dq+84d1RgK9YTRocTT0tLaNHx/NPym9/9/Zqftm7uzGeff77P78e6YWayKKajrprflXQh8ZNjeCj
ZqbfJtI+fryCXvqA1UyRuYE7cJCPkIpl98XcbBeQSj5+9IXBxVczxB0WZxIen49DnW2HAkw8Htzm
s02GAr5vU5Fg94k9fi3u7VJnr6rNpRlFk3slZO11c+vV80Nfs7dMqGvmMpe6g/7/7kApTuo+a72j
yOYIhR/BTaytmmgTnq1N1GJYn37ccJfetJr+Feeq8yuknS3Lqf4/zq6sOU5eif4iqpDEIl6Z1YPX
2I6TvFBJ/IVdbBICfv09kydfxQxV8+pySYOkbrW6T59T3zlT/SVV3pHEbGWCpU03zN5Gewn6fpH8
8uI3z3+s9Voy/tO4izpmTWeya3TPODWFuKTel5P1C3g9gOM1v5XosmVz88Ozil+XV2nhI8wqDxhj
nd5TqROpbL5zQOkfkrE/Xh77b+3+nwASH2LYNSDCEPIBuUOUzLR9bunIHxkr+GMu+fiq09ndBmru
/iRN424zLxChPLeUQ6wbupOZ9oCGtS2HbH3pJzvoXif7mlXNnhY0CEunAnegr8TR0gwoiMbhT9TV
0wndGHo7ypYf0FOOnpOkV3dV7aPbZvDWlIQWjpYJgvC5k1G7s0XkezesfwHBws62YvDGXtVESB0T
DKHHvkHGHXR6DXLBtK8OYngNhpvKb1fCroVtNwnBAzoqFoM3KHKFAmjYi2hur/QQ/n3nfLbrhsfV
ta1T3SRupHReHLJO4PAG6Mp5A9HNdNtMffUyiyrbJjID2Ycv4u1ksRSt/NTaN02ZgiRDFV8vH8EF
d2YmHMBe0kNLSXuRFhM8Z4byH2Ara63e5G8f8yffaiYaKHj3fN/Ct6JzDWwEs+BPss6rY9GiT2dT
qjh+LKAcOYO+xa5/ioaT5yRIvLvc7pvjNLj1ZqQz3UiNf4WalhUcZkcP6WaWtDo6kkDCjSlaQpDZ
Lo9k0sEJeQ19i06pdOdUlX9sYlfdNr7wt8Kj/TErZg7mZxet0MTG+9qqlR/mlQRCKJffsC/0TksF
dtrJ8aHhOnvbxgF7mAjiYCd44NyoVHpPgO/XCJBr8VCP2r+XORgdNUosmwatUGXodQ455laQgPov
dg6dJ8+UWDqYgSFvwFTTzNMLUAfJwace7iZX6xu07jCIq6FvJEyHOL9HHo5vPBYEGzVnFL1JNnN+
xyAAjroJPYTePE5fBSNPjsx+xYOM0CTBD/ZY9lvQgoDLxQM2PVH7xMri7TBk2Wmy8ww9HG03hQGP
gxuwMTToAEvyfqvAwQzy6JmhK6rtN2BuitHw3+RfJp7NJxvnMd8KZuGTU9uXv1ILnackEWgmp+iB
21ZDQo52W3o7bCl1sOwcaPbUz7eDRGHCQTPYI+J7b9xZfT0UQGYXYg2IuWCmZnF5gOSqqzvEFWjj
C8J81mKj0mTNUJdGP//9Q2iUZVIOLB1YFDT1LTi35lCmUM2eyp9FXDQ3teohOly+CFWgNTfudj2k
jlSNjtBxrvBAD9rny0a6EKibxWeQyPBJqJRFVVP/djMJuHW1pVJ7m7Zuf7Wut6ZGseC3zTp0gDCJ
QKmyiyzujmElssgX6Ys1gXq2deR1saCpQkWh3GCnEpjuGI1XGxpbDyQvVyCaSztmhBzJmBeQPS1I
JCtWhGmsHyUwbddF4WbpmdJskDFtQXzFh30HzhB0f121waYMlEBV0y5KV0cwOJrswN7ZPrJAqu/c
E/p+bGIQoktRrcy24PPNQiqxnK4iYA6KmiA5llpuKQRfQJV4+VuWRj///YPRTBU6c1iGZjBLV09u
C7GxJLgrqu77dcMbNtkULS89IgHCBZFu01TbZPhWybUn8dKPN6L7KhgqnXjJFCVtX4TobH5go/Mb
klbVymtlwcIcI7yPu9yrZze2IyftwdjT0COt7SwkU/177Nfq8EuTGJF9mdetpYuOREX8poCSyMsn
B1nknv6+vAcL/sgUobaJr3HNVSTqcecqcRBOcmy6X1WlnotmJTZesGSzWJq4c0ZkA9B4JzMbjT3x
XTeLtdLgwgPCLJaKUqTgdpu9SFSTOg40vpNg2AqCAaaXoO1/TH94ull5QfzNEn4SA5mCUJUaFeAi
zRgpiw+Pw1Rlx9RKWLxB/1VyyIMgfW18f5i+MOJl3b5LHOluSyVpF3ZWHWxp5pf7pOS5vUkh6MZ2
c8KGGwuKKe8y6Kc5bMBK8D1w0kCGngVs/e6qbTYrHwzEH9ncxHXUOcXBHcFdJG3rJ1o64zC1hlu0
Zl1JKWjWQBqfQ8ksYypyVDvepAC7PfVTykDbzue3yx+zYNmmQjVPtNY9+M/AJqdC5yzOMdyPa6rs
CzkIs9RcD1AlJ+dHopfFoVJffLBEiMIJOTSdGkRceMCBCCZYuYeWPsVwgXZWBylCHSdCZBZCxQ4v
PHIidCXYWHAeZtG5zAHYC6zyvFA10PGIwsEBo0BzJ5R/3cH6Wwr7cEVIMVg6t2LkUMCjwJU8Boqf
LAvtweh3QDf0igtZcFPMcINoDvA7kJ200QiEVjNpMJiJG6UiNkHRsfl51bkyC5xFjXZzO+cKxu1O
RzpYceSOcbf3qJuvBEwL+02NS8nqQe2RN34djQyJOQ2Wg42LJuINpMOa664ls8AROMrXQS1V1FJr
2rLMq0C5kvXf5yqf7qjtFyur9bc09okvNMsZoG3pS1DvMeg1sOY2Bxnmoe6a9D2oxtrZMQ5KZwJs
ut75onSe0MBd/Ml7J3/LSeDTleO3cLWYxY5ciMCFiF4TJRp0CXU7gXIiW4NyLpiPqTDEPSuYigwY
uDnvkMep3nuFFzV12NYfwW95+dAtfcF58g8G5E1z7YFhElC4MTspLz9yEFJcHnrp958P4YehBRgb
+34um0go9eTl8Rh6g57C9tyChv6klQ9YmsVwYaCbABkDaDajsRGbvOi/0b7e1358z+o1EqsFqzGr
zJkmkoC/E32vVIHFGUSc6Pa070RfjitSBZ/6F9DbGktlt2hIRU5GgCR5PCYKDDOVFXYpMjVnVGlT
7i/vyKfBCqYx1moAu0guJltFVUr2niuAYZo3o0ruseknxx6+2i6UuS7P9enBwlyGq3FFIYFFdnPQ
3H5rwVgsrivTMlPFpRk6BpB220TtkN+Iun0daXCEfsH7db/bcPUz+KLQQp65J1CyvxGHv1C7/3N5
6L8l9n9cFtbEeFNy1+95NXn8RC10zSftmG8S1y13wsr6Iy/cDDkmS0F1rwcHkZjiXVOM7soV9qmd
oBZ3Djg+WKPlx4XvaYudsvaXpxBUgLo1TsttQtcwZp+aCWY4n7oPM8zDAA0uVBVOkLsDet5pOmhO
Z/ZelP6at/rcTqhJJzf09mADk8NOQhZR5t9z74YCzZZaPOzilYVamuO8gB8+I048PDdtl53Ah1oD
21wUeosrpPgyeeCKqgcguofBuq7wS02GOTl3tSs5QWTc1CcFOuRg8O4svRa4LO26YfElBXFEYaN/
mXe03cRlkNzOCSc77NV0mOq6PFw+2kvzGNZeeFB8TSTaDlQLWQxIXr9M3HrsUyu7tcHwcHmSpZ0x
XrxeBaUSkPmyk07cCbS76U1uOe+29A9Kt29+3u0vz7N0kA0X4JVqGtSMdoCkUf9Rm26qIv+ph34l
clka3vACk9UgRkrBet6AxJanE7RD7jJylfuiJs2BSNsCUNJRRPY4nIo6PVpJvL1qWUz9llYHRQ3k
Cjsh5/bdSuxp4xfz97jXa5pPCwtj0h3wIW3jvujtiA0gDmu+yF6Gub9yxS4Nbpg16BFrL3fZGJHk
noKgD8RK+3JVV2ThaJo0B+AbT3OEUnUEUI06QhHA/gL+svqWFL2DIDgo97wGef/K3bpgbSbvQQ4l
xWKkLj/NgX7vKb2leZFB85R99+O5uXISw6QZVVnf+mMHbRKxbyYb5QSvjMBa/tuFcsvlI3V2Q/9e
iNQkPwC+tpX9AEFY9JPek2J4ERlZSbkv7bdhxCXvXbcG0dQpS70QzH5hUdnh7D5f/uELVzk1uQ5A
eYTqOhnsyEqz19ajxclx1CHh9jsIETddSU7+rHZxMP2ayjWFvIVtN9kPgqzIExC2zlHu/tKUbsFf
F3Z5eaTu68pXnff2k/0wSQ8AfitKZ4Ibt2awTgfWkByhDtC+gCRa3QPv3j2L2SInkBayQxt49sso
ZooOP2p/tS1RPqrRXpP6/jxWpaZCC5juun4GWCWS6YhHagf2IR3qToegtbwj8X8qWHFrS6tqOAa/
zHIqauQ92DALtFd5O4/J13jSb7HfyOuMySRNgCK3m44OWu6lyiYXtXYveMh15x4Axa22EppD7crn
LJx7k0MBtJ2UZxDWikhMNeCXw3ZiyXfqymuS8iAdNNxC3/s9CheEnAA2BlMcFO7ehQAJXSK66vfl
Y7jgFf5RVYFKwqSUYKeubt87KGU0dvDl8tCfptfw6w2vYHVo2EubKkYL6ViGjj4rXNkbUNU++DJ+
IjUH3/7wHxuKx8vzLdwLJl7Nq9hU9/E0R+nw5nvgjlTjhvOHnjVgVX27ag4TmOaKEjhSUgQn7U/b
WLnQBslC6v3JdBCCcW1/eZaFc2XSCWjfrW2RjeSUO/ONlYgyRHT3hqot31ye4G8y+BPnY0LTRua2
Y6VdCKWgBE+2aQPEVd5T8ZrG6dxsJmE5oWQKqFIBDBuwKyJ9UClhj6MNxfjQrzsw2Lmte6rBOBQF
sXCfA89zO9RQC/HD91XxkARxmW+8CSSRAgpNkZqaZK2mt+BHTPSbUzVN19ujjGqw8PGp0qCLSO6S
lLwwqBasLNKCaXjn3fn4OBmCSvcSjXocWf37KXU80LPma65waY/Ps34YvZhG0vMzCZeiwU3C4xeA
OE/JrF4v7/DfzNVnO2z4jm7MgZsEMeupd2r72JZVus3Qm7wnwv9DuiTbW0VD9kWnIGOSl+wmFY1z
dMbYQgqxfS8cIBCSoMjRHD90T27QsJcahI0rrmFpaen/f7ymwqrcQdqnnOR3ZSq3rOi2lz98aWjD
66CngriePaDtbfLUQ1aQfN+nebYiSb80uvGe4LkkGilWZMBAwHwjkX+9R5NuvOLBFs6EiZALzgT0
vT/VUd2zW5l777pqjrXfrITlC1ZjguLaKRusxqX2Cc/U2wQ968FX6JpCVmkN8Lr0+8+e+cOZJknd
gj9mZieOPuyfYMYVpx58Zyemz+pyl/d36SPOf/8wx5CpEt0uuo8q69bL6yeb3KL9+wC2ghWzX7hG
THBK0kP6i5Yemrmm6ai8Z5/7m8zmAAZXW38YDtd9xvmAffgM1c+iQFsaPWUqF3iAkRO+CrSa5XDy
u2nltlraD8MHuBmbbR2PfTT3w2PP+oMdiL2oiv3lb1gwBhN3QrnSQD6o6TQMLgLjIurrq4qY4Ek1
rFjwOU0DgtQcTYptX7i/vZ5DLNMa/kNOr9woh6/4yaWb0DUsegKxZTVkSR3RH/LbuPdO+/FGHaAS
iYDul/fiPHsPyaN9G0f0+Fzepa9rpIALe2PCUvpZWcMkMK9VvbRBi6oyVIKylbzaws6YzAEZ9cfC
r3sVJSr/Xmj3O7HWCGaWhjZsXAV+IhKGpEeHvt/Zy75w70rKFKDa/98ooMdp5ySFxF+fq2qXEvKn
nBtw4fpqd/nELjgP57wZH6wu7+yU51alT64swY0Ys/mLXRTTVkwze0smb42+Zmkew7qHYfJrK+va
iLRFFJRgbZ2aE3hf9yK1Vp7zS+fHsG27YhW1pxz70AH8V1VfO9a85Dkami8v1cKb0IS82EVdoB2v
G091M6Dsl2Rg9G9fqtF54mCQzUHRvxUamZDLsy2FKyazQDAGfsmUQLDlDN9iJ0dL6B8X2hlZPN+3
1bi1KGQCPXXSkGTYeKC4H7m78a0hlHaz8RmEA7NiA7qP61ybiZVJQJg7QjIIxcZCnzqPHeJ5XDmD
CxtnQmRI2UtWBwj8IO7xINzq0U6sHc3Yz8sruTT8eT8/HPHESQB9V7OKhBT5Bkpar1M112inXDt4
C/ejiYspRADe8riCb5mg0XqLpOoxYDHEL1Iw1Sfb677C8AToNIN0YV2hOUeod2EHUcvmh0mWw8p5
W/BiJvQDWN2YUMdCHJe3e1Z2oZuvEVIspauYYfw1suZzO3cqAmrsN7xwVAXWa8JYt5Gq2LVyemKJ
fOkE2aOZbk09Z2nbDXcAIuLBaSq7glZ2vQPL3S1QJkfPWQsdl9aL/v+pyvMEGoB40EUNZIVk4KuN
Fajr6D+pifgYRsZmPQHGMOVvAq1env+bDiuGvJCEMJVVk6IAkbWHa7ZoNCpwU9lkvxBY2BsvmMnv
3pHpg609/craAWQpEMNbmXeh+RT8QP+/YgMBK0A6dyidFj2otx8yeQ86cmSPATG2yZ45833WlKca
SQNZP5D4ylye2WMxWUSC3b+BmtrY58DShk27mcthB6r5sJmh2KdXklMLfsDstch8zsp0FnXUj779
mkDddTu4Fvstqh5EjnlibYgALv0qf2A2PMxnAC9TPvAZGtXabOMlMuT9vLJZC8Zjtju0FFm16Ty6
HN9yp94kyLYFqw+Ks8/65CVuYo0U4K5gYcfVhmDA/WmBXfDoZpX3B9oY+ZbOVbqyIUtfYbiAEvK4
dKzgdzRF10MsQldlYGyIV16PCy7AxBVmQwMW/TYT0Wz1N7Yc9wWjK/WDpaGNaJ8lYJirS1ZFAdJM
g6i/D352TRMroSZECpie0UtL+EWFzqu9nvnWpl6IhxEwATN0YwbfOoxz4O64z9f4cRY2wkRLuTGK
8zpD4oiUFoMssPrTZznIxwZ2VacWoSYWKq4mKSiayqJaAk7d1vvSv5MjP8VoTLnK4ExAFMtTD9AP
oqOGfmmDJIyDo4dOisuDL8SWZo+3O9cclM99FVnix9iDD85VG8exNnn36lP3wOmKRSycK3LeoA+x
kCpBJtSVAeZxyWbqyhvusZVE0F8//olVm2LXUEEYbQnlpwgoPLlVxM43QcrQdAIFgiSsQQATxnk/
3vmtz44gsYj3Y5k4bxBmkYACaS+Epi3EZvqkCgWp6J8yj3vw053J1TNneo6zhH0PKGFPkyjlLQRh
FKh4KrEDewV4xLMCrN9Q4dnrAcAWKDeVr0jC9it5qL8+/J+Po84/VBwUjcpBNdNotPOuCIcCxHjl
SErcXanf3EDvRzzi8VTsRhUPx6HTPkR4yuQZ5KZ6k9asueeEe4egCOZnl04gJgo68pD0tN8Gg+IH
sMwmLxwUn23IegusPyhsQ3x5EjeJ5Hkc8qlBZAQsvN5YPpNraeNPryzqmJQZ4OaFwAc6KaOUvg/c
C6HjGWYQC8qsn71a65771N1jEiMAp+jOSkCboyPiynw3QlztAamM/N22R/cPEW5wzeHGPMZDXMax
082g146SJG9C0MCT18GfqrfLJvqp6eAEGC4ZzHodNh1KtW4+vE7t8JSI+Xh5aO98IX12uoyUC3TK
B6uy5x4hSntPmEwJVKJpCr0XCpaEvJinY2cXbNimEIJ/g5yN+tEAeHxbMqs6oIBIbpteda+M9u4N
iBbArAFc5Q5CVmXkVm1rb8CD3x0bnpJN0Unnpzu3kCFsEvK7VVJGgMpBWyoXbRBmnlQ7IDhk2McB
OfaDNe/RqMIPWT1OR6ctANVzUkj12mn+1S4lfbNaJ9vHqeRHaKc3O1F4QPLNc32TpKMfqoq4W79L
9XGcCnHjyFbfFVCBOkI6zdn0rMxOOcQZi7MkWLMZLc2TI+fpsHP9Dt4AGZup3EADobmvSu7M26Ku
VH4TeKl4T3kg541E8T6EGttXMqJT6vJ+fOqNcZDOB/mDl/QmPbGm8O2oQ7Ji0vYTLUqQNesv2ocA
esn/TPa0cmaXbMNwyG3VQgAVjgQYXmhYnkFFowhL/lam0+HyxyzNcD7PHz6mS2c+jrnvoI9J3QOX
A+LGCgo82oVmDVJsK0v26Q2PJTNCLTAalpkPvhAISeSoM34vsl2SJiux7tIn0P//BFBLIcdWNfFp
7l4ayAlAeiEU050V/Lm8RAumbRumLS2LapF2wSlt82pbD/OG9Gmzuzz431rFJ8Zt4i5HVue06rJz
28yc52Ftjxq8OpBahfq5v6WukzyOGjpooimCW51CrU41dQr5y4y5u4ZkxR55JigMxV/dMHYAwYa0
BRTHQ1q0DEJfXrBpUwu8WdB4RITLsxQSRx3fuDzOTuXQuTtq+c1TOuT6znF5sxvj3RCPwz0kuNx9
U3uZQOPwWIUJm4athz6oZ0JrRIRTC8bbSWfxa1AP/vfeYuSRkk7dFrocbwIQa72NeZzc5lDZ1iiZ
FX+Qjba2lNd9OI6qz+AL+vau0e5YIZhJZwCvrfFGMHuCUm7TFDuvmOhB5tx6mOu4sVcW/POHJkVv
8f8fF8BIaCqoZ53QDr2vmgKiy9UuzqZDCWEzy3314zdo6N066qVH5zQA/Cs28PllykwIauYzJAXr
Lj5pu/0D0p5tjmqx54gvuTNFjl+tfN/n1sBMGOrUFznkyWBqkB/YdSVEsghoTrxXvxbby0d2aYbz
3z+4jF7MEAgp0fLo2Cqc+Rza/GcPUdXUX2EDWlqpsxf5MIGVEHRJdZAV4rENBps6tIg4ZvxExIuV
rQE2l77CcHzIZUmma3xFGzxr9PzE6bQbg1sp7RW39LnbYIHh81TqVm6QTOiW4tAnm6X7GKfBWgpo
aXDD51HFG7sq0F1c9be+cMMU1+Xl3f38dmOB4e3QxG+B433mp1JYCilkzW5K6kYkDY4IOBP4lfRV
zOOXy7Mt7YIR2oDgZIQEojdH0A2sO5DyqfG2GvMIMPOnyzMsHCYTdDo1hA22NUL9jUBUrq9D5kuI
9c4bKD8darwrLk+zsCEmANUtXZVOSGSCuKDc+S70V9c6jZdGPn/YB2soRii0VYSRqAbbD9RvsxDS
j9+v+9WGKRPN4HQDCDxxPLWgR/eGJPj75aHPxvrvvcZM1GnZDxMH7y2J3MJBHEZBf4v2Vnfn6W7l
1bU0w3nBPiwMbVI8DiwfNpCneTTLoLhLR1BKWiPKq5c/YmntDRt2ucX6OtZALHf5d5mW92Da3V43
tGHBdT6Onp5869SA/SNt/4h4rbt76UcbFpzTPEAEJoKTBSSXcFFlXmvrXlpxw1qlq8Zu7oHmAqBI
bWePdVXoMlG8J02Vriz5whwmkNSGrKJLKHSWhGpD1y7AeQLJ1uvYoJgJIs1zdETj/o9P3IkQdYXe
/K2GjGW1hqVc+vWGsSJzzlwXutonOt2pxNuQ4g9QHSuueWFjTe0sIJ71IDsKjG06tHsZE2ubBo23
UiBdGv38SR/MiZBqau0YxybL9aaoIRVFRH1d6zMzkZ/QGkD8k6K7aOTvAwX1ZvV1qNSK7124skzY
Z9eICXoCKT91E4tSuPjC2zqd3pIkODQt9OjFynNsaXcNm5XZOMZO0fig+Z27EyBfZMs9NW9rTtcA
U0tTGMZLp/lMraKnKAfGubkR811mr4RVS0Mb1junEtTyAh2OaTHloZf1Tzyo7jm/jv+QmVjPVFTg
6gUV0ElmNQstKMiBTnRbjjoapf0+VE0HUCskLJxixVV8XgSnzMR9Eg+xQ83ZEA3f1LzpvgdvrsTE
oXcLrXlUcu4BAv/x3DxxqIk/X3bbfyson9xrJhJU9y2UapCBj8YaqpFx0nBn02guflE9x/+5tVvt
XS9V36CkDJKysZPu81QUBboUYr0bmhLnse0nNO5Y0Ln8045iekCdIPuvrJkXKkJGtSkAJT8UrZvi
rdwV3RvLck73JT+/7ZKK6y6cpzJ7R5xcrcX0f1O8n32WcThSmQxulyAPQCzl3JCuzfYp75IfHSHB
u9sm6UPjOM7t1Gm5GYuO70q7hXaA7TgZWJkq75YLcIaDnS519rYex5W08UJ8aCL8oOWHE5uAg6Nt
hL6rIYyB/gUQYQU1KCILa74KJQcW4LNr+eD8shFs6nHfgVFHQsUq+2V1IKsLtlN/nXM1KfAkyQNd
JBgfrFQhUnhbJdzrbgUT20s0WqooKijRILPToJ1bItjb5cO+cCWYiF4A7soOIqnoc8hKbLB8qcVa
L9jCxpp8lnVaSkcISiLf/hMEv5Lid6ZIyIr3y798aXgjcONgdiVUgTnPT8oH2urHUVjvtpjO0MHs
23VzGLdBzDVnlo3AvIFFcoK6hDODYOiJW2sghaWvMC6DfkafUDaDng9quLs2mzeD/sGTCr7kyojO
1MSaYt8THurrESTmh33uDZDsyOP2EDjjGqJg4QFm4kO9shQQcFOglmy97EBUvKNjMCFrq+5akh10
l60UXBfuN/d8ij/YcFMN1jCnHCU4qy+/WpzTzSBnEBXboJdcuUMXLMLkKPPazhHVPMyRRW6ZHEO6
qly19OuN09SgLcaF8xyi1oscF1pKVhEyuVIwXjhIJjx0yu2OZVDwiEr+U3mJ2IAnE/U2zb+hKHUV
UAs+1LhCiDvYgAVi/bsM+Ak1SH9TkAE8gem4cvkurP4/GFCvdhvloh7Vo0c9dFI7BHfhGo55YQNM
DGhX1t0AjU7rJJJJhXUtS8jGt17+pUjVtEbju/QFxvuAB7yzS8/Jo6wHT2E/PQ5SfbnsjpaiIRMN
mpVi8NI4y/FYrecjom20hA/AOIWIWcgBAsj21nG4+zT7nmcdWm7NP2zAxEA46dX9BmxRyTEIkvpn
3jXBE9pc8y+Og7/JwFtlmD8fhU+iDBNPqt1W62Q4v6fHZN6ijRNiZU1/mqYYegXWN3TtPMaIG313
fB65WoNmLtCxMMfwDAMD3UHgaX4CqyVSvUEW9kMSJq6Xb/TcJtu5bN0jKsb5pprdFOIAPT/Td6/4
jE+fJwAfGHdRX7t+DnioiuKinHBBpPvW7Texo7/7vYf0CPFD9C79vHwKPj3FmMxwI8PMsmqc5ioC
7nDTId9SyWOV19vLo3/qyzG6cSHxFmifKk5VZJ/1hjrw6OhwdPg2Ke+aml4T0GASw49MkB1XlsAk
skfOZd9kayQQC7/+n3K2xA5DWERFltww+z83UGjUL0OKnpE13NWn9k2oWcxOAgeygDrTUR5AY7zl
9lfZz7urFt8sYGdzRZqRTMBJKjxv9IhqEclQD+z1PKD049yBcPTluqnO98iHq3TOSq9EH62K0CKO
Ji4RDjikRRUAPQzkSaev22mTWkYLrwmqohEg4eq+Wz5eTvbajbe0Eee/f/iCWJWFsFoBjGSHkngf
73NS7y8vzoKJmcVM9PqVnRvgfLpihtAnTeyDx4gWYa3qeOXdszSHacaeZ/uxBRiW7bibFHzAXHSP
eAddufCGHTfUn9KMxTLqJ3aYA7pV3loj3dLCG9YLRZo2CKoEJJ8dxJdTOYhXHrT5Soz3aSCDp6dR
vGvcFhS4faEjPFY3Tl3vVDCFWYma53BVJh9TGE/Bnjm261YpQFBa7HwJFrWhsNegbp+vDti8/v9Y
JmA1hrJFUUVyemZBHQb1WhJsaWTDZFVWBbJNM9wyvvovFg6YbaHbM47hNYeemFwwk/ZJ39tcRsyt
2zsNuMYL+DDiaGi8tXTO52eeBIbJ9kr6A1NnoQ6ZvNmgUNYwtVDJYq3dbmmJjIs4cOMinwhA2QBP
36axfOH18H55eZaGNuwV/No6tiCTFGkPCnlFtenWvM3SyIapFgl0pPIWIycVDa1kDGvvKh9DAsNS
u9HyJe+he1mkbgS1CsSNwasP4s3LS7KwnWbhLevA6a5LGydG4oK149fyTAsxFWup9s9vc2JW3Igj
eq8echS6h2pXev8Vo32Y6yS0sjws/fa6c2/yvng1SC3AToyYYVD30nKOsmbfiy45XrdIhtXadlXR
qcWrLydjKDN6LOQJ8jBXjn7emg+XoMrGYk5LBDxxUw/bknSguCzIrQWW+ZWLZGmTz6f2wwz10PeC
dXMSEZH9THNQzdr5r6mpny8vz4K754bFdhIJClnjA/o4e7A6yBZrz7pjDj/5uXy5PMeCgZk8L0kR
V9BlbGSUslvHEgc6evvLIy+dUMN0kdDqM0oxMlrXnyHWuG/58KVP5kOMy3wQ47yyCefL759XFSEm
34vPnCbWFkEanLI/6ZTdtEg7h5RlD13vH7SsECMG3hh2/DrBIULMKt3YuD0LYhAKNLh4NjrDfLGU
JNRpt3ZV/iX+/OSzzFpdAb2/Qs9dD3CMrp9y9OSeEgko0jaQXfyFZT0uB/U02hkwPBxPLBE21jlK
aqVbIM0X+GQTQ/xgDGPPtXclKMeBJGlV5oFToxQPk9u1vxLbVtMmZzNIfjmytBDmTaELyit3zX8v
WIjJFdNPXuBNQD1GwCFMIa/Ja412vdAe154FC+fXrAqCFHCiQYcJMufJFyC4W8EGLP1ww3mAjipD
DccdopneZvm7ym/76f2yYSyYtVkNJL7dIZvcdZGf0xoiVX1hNWFvg+MApCCuuIsraW8vT7W0OoYH
SUD+6E7+NKD7jofteD9ba4QUSyMbVz5Hx1LSEozciB9u95utXQlL4xpew2ut1NaNPq97s0uH7I4N
3nXRs8n4YgXnDATPhqicxxQtCsVXSJMd3AyEElkrV7zRwrn5pwzoDn4z5EV86sDChtf9Q5Ake5qs
de0sLM8/NT8BjgcnS3JEWio7+nqqb1u0b678+M9ZzAkxy3sZC4Q3dArmWin/aKVzGlbcdjZdV+AG
nao+zOZYWaHFrXTfjQXZKgq97tIr/FBLUYSqnvV3jVbcbcvBdcNjhiZMC6UHdG3EyMApVv+Psytb
jpPntk9ElQQCoVugZ89O7MQ3VJwBEGIQAjE8/Vn9X+Xwpd1VvnUq0EjaW3taa90LpqorV/yl5VgF
EHnRaiaWzp6IaZoXSADKW+gCd98+tp4LhrpuANV50ZW6yPqjgBxbnLVZdnDGpU9yzgrMB7dm87n3
nL/urzCCzrKounyyiMzBKc44iAMK8TKXrZdAlP1agfrS16x9gYYyE2Ite8LAa89/V5iiLfTBZVfi
6UtbsXIII+bleu3g6Jj2dyHfRXUNhnHpwSuPwCgZRQbN2lPon3C5xYt3bXT6kq2uUoBpwS9e2gUO
Iay+SkJNLIPsSab+y8f7euGXr9u3DRov0MDGvgp3/EIrca/m7OnjR1/46euOLYjERKhDuMnccR9Y
Gh50zx9BZZZ8/Pjw3zHVumG7cCmMWghoLkj/knsAVKfpXdXxAUJG5/Ihk79cCxz0x2+7tE4rK16g
jfW/dOnEyD1FaTqor+W8l5bp/Pe/LCuH6LHUpkdTzKCDKCMJUaIOBM4f/+5LTz9/z19PR9g3DS1p
xpMNw02H/j8okROUlT5++qVVWdlrSHnWOQS/vVReNDq3k70GZ7/gCdZMLKKhjjMvI8hEshCEd3O8
jHozyKepuhZ3XFqZlc32DUWIbMx4CowX2fyGnlnA5iuh2aWFWZmtBr9p2oGcEmX4Icrne9K/frzi
FzKWdYOt82bdBgqZhHbs0eRNTDs3svWzq/JkgSDGx2+58PPXnTbRofTgBSg8cMmfjTSx21WPHz/6
fxj4fyQNa42h0OvHVs6QCoOMtGSRHimJhrpgydSZIJkHCtR13fNkDGrUCsIaxJiEuUFSZlomABLR
PVpg5gQy5CVxrADNNXKpk9O15hno7S4agJCMIafixwWGDO58f27KCMLSFFMjbbVNVR7iRqHjHZet
2LmeLja8yliiKoGIq6DvH3/nhSX8DwWAsWVnGxzgmcr3guY/IZZybRbmwiFYUwDgW+agaRd10jOG
kSqn+VIvJQYE+Jdx6G89Y6+VLC9Y4bphWYve90Jp+pMf1l6khHk2rfmClv3GTu3hUwu17jh2KoSy
W5gCO+fLB9+kP0DydqWv978Jhn+dtfPm/OX9ZgMnYgNtT1OIgYaOlWwD0KwTo0NtWQT+OwUJGZk2
MSj6h02/NHw7Y5QL8jUpmu5VPuY7aczwNWCmvuGyoFG16DBq8oJA0tVmjxVoB78S3/Uh/6SHLVZF
b4d5DhO0ZkCU0LjZFs3M7mumBnP0IPwHUGgXyjzOJ1r/YUPtPi+6s1swlnEbWQBD7ut0bjaYsnc3
AqYS+wj93eqVcCetdlYFPAH5CbmzA+0OLRnyLau98pGajPypsqx/Hcve3rt4xs60YPMdhBvu4aXR
Q5aef58bjWItBD2vIlAvHJG1hsrgZIGbCtzyUzeWkdtA7Ml0N+4y/cgGe+WIXHgHW10zRGJsPw8Q
Qvs+r+I6z7d9H37xARKKPZTKPun03P9/WHjDtDoHcscmfQbRADzTNXv9XyP5X+dwddfw0nPEgob9
EXNI+a8yi+YsLn+b74UbYWL9OwTb0yq6xsN1wfOsmX7QlcJkRIOXddDaquhzem205sI2rHl+JLQx
zNAoeG55BEwt6vwqSh0VVZNNPvYFAkv9j3Va62GFjXTk4HrqxE32y1iQlA3ZE4bcZFwYssmy8mC0
c9uo9MpldGGp1sw/nRqZbQrcc2z+zvSBQvz94w+5EFysVZ6a2euG0cf934at2ADXa6PWM9Ohar1r
1bdLu7GKG/WoOs3ysDxVajlav1pOPWTm//jg9rxFd6y9siWXluj8979caGrzhYTB1EDJENhvKw6S
maePF+lCBL9WeGohTCldyBadCj/od4Ab918nnc+YgUGpA/wxKsIsa9BErjDjtVW78DlrEhuSC6fi
Bi16NmXJiNpZE5LPxXxrnpq+zUF2WbhI1Uad9PQ7Sd8/XqcLVrHmpTnzSy+L6/SnKpjD38ozxdYW
PtjUF8Uf2sEr4k7OTiTDIE8GL3O3H7/23+Vdl65rCwHxslYZcL6lBRcQq+2G5QEghOWFsrTLI79d
nLjWVfioPA7YEDHTnoSy3neod8B9dhxqnbZ3o6mQ3q1xJy9qxq6+7x2w/lqqwj1kdd3bEMDWA6S+
3KQQPkP1Jq2dK9W0f8ZJ+IDV2Z3B7xF0KhhOymQ6sk3wmtH+ZlGo93DeHk2WX1MS+6e9402rG4r7
vk8mTEudiMAHS9HflSKcY8xZJx9vxqUXrC6nfBCjo6cZ84GZBYqegpWi69Lgu4S60LUqxqV3rG4p
R/hmdMbcnpz2C/NM0k0/1BBe8Yj/dFdYoVVGlDVug/G9MT3mLubT/fNw152VC8DN12ZxL/z8dSlD
uGntLSGkXQZmI0jmJmP6NJJrZbxLTz87sb/8IAfvqLIzJtSYBqSqQ4vujow/P7W561JGM3q0asJl
Ovmt3Srfm4E6bvrYZXz/8QsuLP56iLjEga2h9EhPUOmLIAp4zFQak0ru/WvKg5eW5/z3v5Ynq7rU
LMVMoSX+RttvDjsG/TUtiUvPXpkx7YucwxnRk+LNvgXwKeKq3+iRmM+dzfXMcD/j1gkVxSw6D4dd
0VOzlcrWUMBsETcD5n9lyPfSh6yMeJwnmUFdl55s/Z2Tnz45zqhef7zFF3zdeoBYI+HguEaXU1Xk
bz53Tw1zD1rzR1UQCGRcA69f+oSVGQfo2emiXZYTdUF2oQXNXge033dVVffX7uh/xgUuXdc4lpE2
QWtqcoJ/3qMCelpax42W4cyoA+n0UDtvzjBd2ZN/kxvibSvDNi6VRRBSfSIO5W8zrjIB9dJB5hsq
jL7PgYKLqc37GJQbG6ZEuQHI8toNdcEw18UQPddV5jnpdGqW27L/5VgTkfmuTK9xh196/vnvf5ml
B5Bg6klgfLW1b4Gtqru2Us7GBxvOz6IV15z7hVOxzuEBT9BjMaXAk3Wq3ABOYI621f6JIXTffHy+
L71i5QQao4dxdvAlTfMLKXqi3SzKi+LK0y+t0+r+rou+zkhTAaCoi2Nq+WszZtuzfvQGxGTkiole
+oS1+ZdDXbMu5MeOp9FI7wdkBQ2/dnufF+I/uRPO8er2XpSfBzkO71GinkBZ/ijm+v3jtf9nAIpH
r4weUj4sh7hCeGxyplFxzN19U2F6OePiMRsNf1N5Xh1oJdst9F704eO3XliudbrpOBPtm7EXRzXK
O1fqb2DOvSdGf/348Re2fJ1rDpnJalxYoB0IklDljwADfh+lhNr250K2dXJZd0bVTUDdkwrObAM9
sK4uNO1jv1+cK6+49A0r886A7A5oKXFsmd3UEqo2oT/LJBD5jSOvCkZdcpFrbtkgYEUZ+h0/5hZz
KjGZQcsQNUUEkJMToAQD4sorJnLhEK+ZZg0C9kIGoACTIZAX2fwALO+VXsWltVqZOK1F6xIAO09z
9Qvz69tFqMQ47+AcvPLbL71gZd4KItGNteEM3OltL8Wm86eDAsjc+fa5A7sy8HG2DQhx8/kUcqYA
GSm8qD6LXfQ5uF8lgHMfv+bSFqyMXRRFqZs+DSAPZkmUDixHEZFdycgu2PQ6/Q6d1s0QGIIJCtwB
Y/+iiNgJPV+hxrz09NVV3rRhIacBrJEdfjRq7ntNIFgYfM7Y/pOGE2BAyhzGRhhJn4IwW46ap5C1
MJrsQzleU8q7cI7WzLA1KEmFynQIlSF7CJzmz6DDeOZiR2qw+328yZdW6vz3v+IClzgYb2Lcg/C8
T3dVCvrgAuKISVZl1y7sS59xPl9/vULwaZHkTOTQQG4nnSsgFMDeWy6bfr4m5noh5l0LUje6RbuI
zOGxpmzjLCQhwU26PCvbRGr48rmVWln1rExbDC7eIZZ+U9XkUGfqoR7DK+HnpU9YGXWI4camCfV8
IhKqf0SB0hVKRMWTqYYyFmzRe9SrytePv+VCYP0f6lgS2k7XqHDnrXxyQy8uAvSk0nb5FthBxHLw
//RN//jxyy582ZozdpmkwmSIAy2lok5PPNRLZAZn3pB8kl2UQbD4qwLz1ScLJGsC2aqXqvQbifyn
9qq4oBCWs+5X5nlPH3/OBbe4po+1ireazGdcqUL9Xnv0vZz55yKdNXssUsKggJDDcmIN3fV1gZs1
L89Vt6v4ugv2vuaNXfg8dn1tplNWS3ps6qm704ud30M362KUeH+RsmOJm4nx5LEg24B5lTbgXvHS
2C2H+SYbUmDIMOW+CTKoKn1uSVceoqoDgBu9cDoBqI0a+XKszDW1lUvfu7rsU51OpCGYQvaX1yCz
x7H/NtbsWlvx35H2GsE3BByPd1sJKv/2AAx7se3z9msauNe0Gi64zjWIr808w0q0LgGNCsCu8ztY
TDLyn/qz7n8N4PMHZ2hyT3onxw0e0BGFNjnKcK5Tbj7e2QuOZo3jMzjRXdgV8ynvi+6xcb1siShz
axArAL3Qeqp6VuDa+1Go0buWg17wN2tg35zxjFFjixPJ2q+NWMqkq4adMf03ELmnUeC1V6p1l150
/vtfF5uCkYpigrU64hbEj3GT5ZGT6mhYgqhPr7FPXVrC89n46y0j1wtIj4Q8ZbjOILgtpvTViAyE
xbiS6I1t/fEmJZ73HWkxu+KyL1jNGu2XcQJy5DSdT5UnwZc6bXPznE3mczcpWZm7XBSUEYVZTsEE
yfWpP3jpkACMe+UmvfTjVybvyLL1rUF2jQs6KdudkH1C2895/7VsvC2VAC11gNRdDI91Od0Furji
/C9gn1Er+f873Uy0A4UuaOgrb7rPyvwOUcCdVzg7OoPEvRfPfdPdOVRjOkU7bNcN1xCYF9zMmti0
LrLONVBhPmFMxbtzbNMfloGzpCs8d28kRj6vRJsXGD3JGhQIxeqFSoxFHMEze1aeAd9+Z536kKvq
JS3L6s6kLfRZ59ndhw7AEI0XOne9H7B4LkHBdu1nnFf0vyUSsgYOumHf1E13ztDIfNMAVi6gYYBS
+Bbqvum3huF9NX7csV9KUCK7Mj30/nQNePxvgyZrYOFcdmeiQzj11nqxnF48aCKj9XW05n2Q9+Bv
ufKV/7YDoOb//3HK0P23Q60QCBkgXqUEx3I3pTTSxbURrktvOP/9L9fk1dqyxSDNYtObhWQxmrMc
E3ofXx2XHr7yEkMXSGizt+GxtF85uHFd6kdVqj4VcpA15SehsgSr+xAebTo/eL04+PW1wfRL++v+
/1Xp0Tur+QDqi6V0eRH1fT4fy6GlsShRiAu7lLxBJNIeA3fRn8LLu2RNBcoqQfSSuZDyxliBIW9y
fhHmj9P95MXvz23HqhrArVsHJLP8OGS2uKudLpYOL2OmPidMBTz+uej412kKAW4QkK5ZAG70XiDR
EPezffv4x1/oYJM1ApHA7biVxkklTjslGKqaMJqtO3TW7O+SgxnGwVxJHE5EJ4wEagf2RArOtWY5
+pivvJ06/Tr1wYSpE9/5PgiQ3c5mHGILBYwNQA72tRsLsYEIEtmPFjhnUfHsc10vssY1YsZPFAuk
BY6Vvzw7U3piUuxzCt7pjxfngqGFKz/hcSjOAMQCPtQhA0I7NxtQcGyJX16TjTpb7H+8LfXXWQ0A
b0UaapsdQfd5D82EvQyzK2Wkf4ZgePTKA6UBtb6UkFRRrBjvM/AUpiknWzBqkA0SilguzbUpiH8u
E1618keQuPBcC+m7I2L8uDXfXeUflqtMoP++GfH4VdQy9GJ08wVM3wvms/tl+drXDph9eXDbEvmH
0HJTSNROynx8wxxuh4ofMnbQ+H37+BD8TxDoX5u08lppnqcs7yYBUV1QkLfPHvKAjg17h/1yMD5Y
0jpizY9wzBfUrcFeRuqdQh9uqekdqUziet7D4Fs0Y5EjFmTr8eYW7DR3+VI902FvxfKNF+6n4Bv+
Oi1SpVNDOJMWx6Ds/gB+AhFT/f7xOvwzFMI2rNwczZlsQwoxgzSkR1qIm4qYpOqDV0xbbz5+xYUz
u86JMNvGNdXYae6obVm+tOFwOJPapA9wU1ds+oLJrXMg42DuL+tZcaQL5D3H8VC01zLqCzOM/prc
pLULAXt8iCXq3DgM6mQMm91YuUlLv6de+Vb1XzCjFNVTCw8+bBw2nAJVXokKLuzPWtFhJioM+1mW
xzJHSayrF3DmQOl322ZTc0yLWl/ZpEsLuHIsek4x7Oaa7Ai6gAeAY442Bzz1ygG4dAJWgf4M/kY0
OLLqKIE7S4al9GLPK6dkaafzePugAFdrFIjOoVWTRcRtim03+05EwRa/G2rMF2MiRO1cwLoObmtB
PjlDWGeXzdb9MtRU3820Nt+bAD2mqeicnWvKP9DidiN/AnK6CUJ+0nV/AKDIpDGiFHKm2VYe1JBk
h/b2INUvxfvggCsgnSIti2Xc96aZNmmWV2FUenqUsdMxejt5BfoNBaapiqQ1hfPHKavsTyls85BJ
E24dnXYMCPBsLHfGghIy6ATm70eC+lHVV3FjbLOhUNS5sYXHbtXg/nYbzz75dgxjUmC+07amjLrO
bV7QkcUodJ4G31xJq69NM7EI+MI6coStdt5QtK9WtcsdoWiju8YZd2eRT4BGoEUbs3CEKkkNeCAr
7fciIykof1wfcjzuNYD9v48MW4eUKGyC4LRvsqPEKKzrhrHOroG//ndV/tc7M7Hyzh1g3Q2xfXMM
nT74Fk42fCJyKd8BNRshGOoEL5436dgNCrofQUsbcUvUjVCzTgrpztvaqv6hcZ1iF0wyPHAnb690
0/59LbJ19GAxe6g6kJMfTVhWEQ7e+GMJQf+/qPpq0dL9H5D8v9/vr0sGHOSxJUzGO9YzzbdkMKBi
DbN2D/1Ms4ClVQ7gDvTL6mcbGt3tEWTYw5Au5AV4a9sdheNpHvWQJ33xuVPv0T9zILLT5c+qd3g0
uaF77zu0gNyqTF+gB6RMhLKYf2Mytzx0dZCehprkL76vMOo4gMn2BhJiUCDs6Fi+TrlevNjJFd91
mK3C0DKp2w0TbW5iHzkAKPyGViSmLgTmu3OXxKokNEHLFrx1ULZTj3XLzVZ3rhf3jo+5ST9VkQa6
bJ8S2JtAnXxbsaWAdAjkZHSkZj/b2trr93XgkINDB7VHJMaSzK9NNEIvE3f33Hkwr1kd65b5z+7U
1jvjzGZbz2l4nEeP/ZwCl5/aanBe3Rll311P+/ZnPzNnDw4Z/VOg5ZdkbWswc63NJiPMmeLex8iC
yyRkS6xfOglGY1JIPAZ8jHXd8C5WssiRCQIKEAX+BN7uqiDsudGORnN4yqIh67tkziB2KBhGx43r
p7HCekHiloXDr5EV9MeQDfANfkeLL47SLZQE59+gFxDYYwgjPQ2jGTema1vYf+DlWwzbyk2pUBHz
hZjfTVdg7K8dgzRxW9L/TKfMvgo5zW/AW9DnuqLlE/ObepvSjH+bgJRRCScS6iLzEu5aaKL8DIrZ
bUCq3UN0rplHfS+0nss4U2TckLKfEnB7laBqGEZxv5RaxKounJgMboO8YiIoWaSoZ8VIvwmYD85Y
DdUAl1FkKvjqg6c+AXxLHeg8jT8UbUMYqju/UDxpg2Df/naQCW2aILBIRsohUUi+vnppx4Fy8Mcw
gjjF+NJzEZywL+wJ4sKijVIwdYLPpvOXGPKYNY+rXHpH2pXZAWvv72jtiidtpuDPNIP3LGIqryLZ
BPXPZfKcByOI867IIB4c0Vf4VO1kb4y51c6kbDARqjGUglfMQBt5GIsfSM07PzpTKr8DK9GPW9Eb
ejtb4I+iSknBE4BJ6zDOQqBNdgWQ5rFTemBr7NzCHka/Dp/6dPTxn/0wHuoeg6bcac+gmLTtI8Cw
2h1jcxHTCjjOnJc6ykgggc8JUSSLtErx0JSnG9RlipuycrvnSoT8JitV9yDB42BgdEFJNwL9TRVZ
45jXquyHP343kCICFFImUBQLQSPiQleHaqWiGmJX21yy+cg5rK7IRruXNf0uTY1ZZVtZCMHX47fM
zcxJKjY8yFHobSnb6sEwhECkRkQyUQ1Jo3BJt1r40xGw6ODWtcI7cs1o7Fsv2EJRZ7gDFHM6AMA3
Re1ZSvGgeks31FXte4PwPlJuY58sr9FUdqoqwmiHvcUvDb8jQ2i2xczMXZ5hYGGpwyZmQw6iDZuE
HjzdwJojbXrIRzMQNO3Ktih3rPeGPs7NBCFYz47itu1UmuAn+6+W0GfdZgoS2BL6RMITW6fTFcbH
F3kryhwEpGb0hruub50NkeOwsQ2ZYYhTl+6pBPYJXDigiTwPnZQboovgEJalux/avPkDyhz2arJ2
2YeNr0ZQOQLMBJWzHkR1kgMBI1v/q4HK+j4AzNCPeJEOO6ghLYdhHqobV1h3x30tN0iOdOIrnh9a
Jx+TwO/Z64Tp+piOOY+LPHVYxIVckjFT4Vb3Tn0M+TjceGwmX2ZfOvuxJMF31Y61jjhi1giut9yF
UtQ7hsEZvm1LQ6KAhEU0tqAlb7t22nqD474sTssfrMjZD9bxSm6BuCvRxhbWfJ8kDR5rn8oHR5t6
N4U2fcXw//yaOmAh7UYJppXAwH16uIuXES01y1S5D4c52/YZaTcpNZjb5w2wW2QuvgWw+1vbpzwx
AW9vFlETzOeCmaAOmHuf80rh9jijwDQEafsqIDeddvgdIkAwnwlR0seeMLCAgivqLiz4BOWnpTs4
NZPJMvJvvbbBjz6E84xsFwZ+RFuvf65shmAuZVOXBKjEBgk+jSWlGZuDtGx+BBSOYTe9YdtxBmhc
nRaJE/r2JbOsetJZVTw6ZhKgpvMQXLUUIM6pL7EftqrdO22K9Kktq+5nVXFtI0jMmb3is36voXV1
a8cuO7gV+pyBN45VvLh1t1eYRwhA9Ugy8KTw5o43jf/GXOmfKJbvvcrK4ujYESfJmxw4Kp8ewsmv
NiQj1TZQUP+iDQeBTA8h7BgYtD7GEWq2yLjSX9NiO7ZHKD88mjQUNynSuh8YSa/2qhzcIpGmoL/d
rqu+WOVnd4D76fs5c7w3qCsPr05YlF9MCmpbqEPOKBLTYKAbvz/jU0E2RV6gA6ajAIS9sXYW8aog
l7okBcnHMSk0lwAaeNA5UGV5m/r5uJ3GzD+UFmEtcRz/MDhevvNd3b9NymFbOMlp4wLPG/mZymPZ
1FWsddcmNcFsBu5u/T7gjkxMP4PemPcgHOtMk+8mtwwiD53PW80gj+5Iqn+FYnG2PaL1HcRXQF/F
YU9WN/l3TkmemKHkX3OUb5PJpm2yzKS4m9G3TyAIRk6zHF+zYBreew8ChJYr+4vaRfdoCvkltDIr
8m3stLllA/wQJXZxIjR4UomcopBZnNLWvDVu7e2n3K3KaGnocjPNGfpXoqrjqnOam35xxf0I9g4Y
QqebCApobpwOSBVqiPSYqAI5wSNiT2ireVW/KfNS/vGCwT9VVtm7jhf6Duo4Xrz0lKag8AAJ26Fs
S79MxBSG811VmGVX+QX74UxB9xD6XrklBfM3GMPjByg/qS/Mz+y+ZOlc7zmrp0efF97WBUxygzgL
yYuT8Q24TNyEULC8RTRjApVWRF4iMh7Hqvkg1zqSVAy7pkjlYxEsJUlsI1UTj5qLW92W0/MYuHDB
Hi1j3vXOHnkxUv5yqarEMNrRGHpa7pL0/th+s6ysSVQajvm62mpxX/cunCCokIbYb/NcRGVTkLeh
EsPXlE40tqJr7jFUwRqkYr6TRaLIy3YTphTSkr0BBnCoJEHRyF2GajvwEgleWDn7luWxMxQxLlU3
WagHpl1A+eOmHfUOlBBCxRYoozrpa9VMW4RG/rvTTfqtWUBj1LY8LKO57sswMqAIeihCzOJaEviP
mQ7Ej0kL9XtK8zqB7hXNYwjvLlswKMzfBiPmLGp7pG2CEwafC1HUAaxnlQdlQzb493XoChL7pBi/
1XIMnwdC2DGkvveUGeN6SRYYd2MzmyewtuBeQef4tpuzsU5maew9biyKMGrk5I7ZQvSbUUuL5ejE
VujSPoRqaX+zgdSoqtGW/u4HsPfMqW38WGFA5cZzA3beF6+UcQgy5BfLPLJrF9oevaUvXwXJ6xNA
ODIp83CCQy7zY6hbyBYL5MPnIBkTn4if/b1hI2T5eApHkTQZpffQKsrqSCjMXTdOmIkNc1A/cRlG
6YFq9V2Cy8Rzdk0HJrIRrGB9VGJ0dFN0Ifva45iALfUIpALZ46oT38IexwM3csm2g6yGN6WDKQaO
2Nt1VtXx5OruJzQcSb3pwxLIsDZd4hR86+/FYloI+g5jg/u/dcQXYUs+R6wc6++g1w7SaEZJ4bYr
fXXb+7P8qiAmvskh+vMEELs6lphshbiQtEGsBg/9mUXm028/BYeoZ8Nm03bT3vPznfD98c4vF3WP
W8pAuq+ZZTyLoNzInmeIux36qNxh2imXOWE0QF1wg4m64ehabk5i5v1m8F224wvij0ILchomkyZs
mvnLaIf5QYUleSgYswclxizphsJP6qoL788+9HaYTXOanLZIJswa3DTKh76ioll1on2J7aq5F+xm
RFAlzG3gIHJFUcLPfb5Z2DT8AVmAi1nRutqhpj//BL1QduQ4D3ug4txtoUT9qPJ23FMBldbehGLL
jbSx69A5kcsS/EC1gT8a5HlVRErH3mQibWNIXw6bCXIr6D2YRrsRDf1+iOVMQBHslTk7TlnTPHCw
OP/uGov0oi5Rnicj9IRU4Ok4xVhFloB92byzEc2GhbdjkTDl1QlonMzXWirwB7Yh0XEGFRBw9WTL
9MLmakGXsxA/6yE8Z4ysLZ+kT+o7H3TR+gadhnDviqV9nAA92nd93+/0whAcqXCq9C4diQJ4yCkQ
qjfDsGm1WfaMYEI3AVE46kiQUUdW7OG2KMN+FwId8pI5HQSw5zL/7bT+HAcDKW9rWiCOH9I6dzaT
T+bfTZuxR1bVSu7GOaAIoicEF7Euu+omnbOzLkxRVTf4SApJzMCHaSolOUwfurfoIedgiMi7Qw/z
jzG4bvZWKj92hx5NyVHJ+TjDGx4gJwJFXCr77K5I3S6psPUYb7JSIxqSukykUPoLkQSU73ounkpO
+Q8Owds4ADF5VOAHPwV+4f7qhD8/9Ypk+2bw8pPtcr6dQpfeCZBX4PZ1+i1ojYshMW7htlGLP78A
ro8QmavhAWooznfQ12a/sobKL9xxbAokIoMQjmhGG3fzgqAAztnzEsOLBlUcrwrauBy48967pEO4
O9cptH15TTYNJB1xYAWU32PHq866o2Ja3kpMBoMSRLbFBpBO7wTcPyj+6554uFCKPugjq4N+S912
OKCITqK2oAhMRBNsJppWB4uMq4iGMZvdiIBaM1pGEiQirLJbzZX37k2QyYzascLAwuwBh1Uglc8A
YUvQg6EnD6a+zQGx/WYaxnb1yMcpCoacn/ohXJIMVXYPRQ6v0nEJboX7dh7NA/65fPAablqwAMoy
j0oWtD+KxQO3tQpgKh2rjr5bZpugN8j//UkBZjvP874GyH2Tu4P/E4UC79g2kCTeSq/rkg5osZvK
7dNNCpxskk6o06SVCFB3mAK7RagS/h9nZ9YcJ+528U9ElRAI0C3Qu3c7cZIbKnESCbGJVYJP/56e
q/x53e4qX03N1BRtQGh5nnN+J0yMS/0/Lsy0SYlO59azc/2ALi7dLqYqvlXGFTfIEIH0NhDl16DG
4V+Po/jVAJK6GZCfsJmMmY8ah00b+8zP0z5ynW+LkSzJUB9C+hDw32Pul23cEt/88amjt0hxnRjK
l80rYFrkODm5b2NGlTi1I0ipfgcQ3lSF82vU9yEOcCjnfVdNN3zLQKUIY5xw2K0OhjolHqmxoqNy
g8orOxJIn28cUwaoLvlZUtVoyIycN7/qyjENSjSVXeKQDgpt1mHeUFMh70kGQzKVrU1xrm5SuHaw
qRS9gYQ2EM64W2B2uqttgVldYONlzVLjKTbNcXTD5hn8keL7iEJuE0/LKDB7Q4TbnV1o2tPsVIcF
TRS16juxod3apu9e/QX6C2Gh1MUZXz8EuMwPRxj3dWFhgCiDgt64jkTNJ3ABsIwdg0ZzL6J8AzU6
NOMLCdXDudBxcmZ5Hkl+gY1KOOk8sYB+7+Z+ls8MKvNnPyIkFaZbDnU7V3uBU+CuHaoqwZdSpJ6l
+X1mdJaYCdCNoUYwONeGbDvelnceJNdLbAPe7M2i+h/ebMr78yYvdYMMUb4LJ+7vnunotu8XErPZ
x7ERdipk2VudygEbLRdgGZzqSooHh6Xf7VW3c1RD0qXACNFhVm5DD7W0uG5Js6F5I59DiSVGa/QZ
A9xhguNMvQE2001np+ZLUtcZOy08m7ZTkAWbCCvQtjMjmCTnNISh0+bWQxCo3BRBRb5kQ4AdlxXg
fnZn0A2AId5mzmxwcFD6T8JxdJ4I9jtN2ptB3mFoNCRpdVU/OwrWmJgb5jxRa/p7ZN7PCTiQ45cx
L5xdUQz1TUeqcatprncIwIa4hHCfHZHKIUjcFNL+qLENRtF/qhVal9gKL1Mm7mas89/c3p1+N+Cx
PNe20mmFV5vYboQWKMCXH6sM3CR8/j2CnCXW0gLIUH94LJDLe4cveDmFvO23bpC3t9DIege/EAZl
bpZBsGScw/lseGdmFyWiyUYMU0yDHdfYO0sPQ/rcoFQeLDtfS7EhPfCkmSz5w+B1YRizvDXpELj+
mx8gAhMjLeAvBm6UDVw82Of1Q/3ABhXclsThas+7ENDEfnBQlsaOCZ9edytk1pQpYW6Xykjpw1R6
2SObivwkOZ7N1os07iqiNdnPzuLT1FSY8cYJQM1ATeFGTwDO6EZpNNjYNKcFOe8YIq1/eLz0Nr7P
e+SeSN3fBNnkHua2bDcKe7dvKnD0LUhKOA1kXvbUlX3+4ppxvNUhJftpmSQeL1sWnL16lIqzGVoH
z/LoEDChD1zPZBuhWhhXmARvej4YqE6L7hdK10MS9aGMNeS0R8CGgiWxVd2gZoLAIx2XONPr3axd
ZNd3ut0NnKrjmAVTm6C+0nzHPN/eI43HPxBAiU5ozQPXlpf+HWQr1T0KRtlrQQZ9G0S+SAVyH6HY
y1QKRsOEpQ+BvMiIH3dFVrPXwEgczGtXjYg48Jdd5HvOXzqHZGMcD/9ehVPxB4taDl8JKUuIDc4Y
qKW1jwMrh6/UsCH2DYb7XJrmdi6E2OUo021b/M9ppn1vO/soWzMW2ruMdz85DgPPediHKeapEPQc
yHyjSDi30dwgWagFpbT1Rf7qyEC/oKrj3+gOSQD4rCqwpCzSQ7eGW5mGRVF7KcOcfgsBB0qFAVnI
DvWHMtoQ69A3OAJHzJJc+/dsgpv/ATL8cUQXDNvtNvKyl6wV070FMfgFHO1SHEowwIKtpwb2TQ1Y
thMPED+cNk3Wvo3F0D8gd7wjiYcQ6CK2KJ+/EGHQIUSdmsS8A7yF4mjrbCMtva+c55PF8Zp8zRZE
yxcaweHWK54DkoGkqXtU5vzFCVCszd1+51iabTTBNietEDJxdBYKSXjrW5LIEbl3MXBnfWJbWOkA
/uufbVlaHVdtUf9UViDJA5+W9xiBGrwfRJjdmc6xxwyT4R8rm+IHK7XFNrnuv9h66cMNJuTxe47e
/J4rMcECHCwivdKMfV+cso6IGDSdEK1eqyMG8HPlhhTtluI7+jEklrXGjp25VyQWZx3Tez2sVQ8P
iGkyINvMOVSS97dqmeHN07Z84E4+PtHMlI+NU9QHsD2Km4BV/IrS7VKzeaVoGKVAMH0u0QfyG+cw
Ra5M8waTqiVk2lBeuykq9PX246f5voYVju2ViGt2+szFXFkePa+nfoJtZv+7s4gmgSAaOfGm/W0G
FAXjhTL/lPEWq9aE0/rzCNDw88d/w/sSAX9NtdXgYtY9b3FIo27KsW9Ctv0Wb/ehLh4+/oULPc81
2FYAFbQoW4ljhJxnRr9M4xI7qAp/fPX3X5i/5tpSF7tfMU6YP7WHTxJ4g8IAkqHojcmH4mnA2UDF
kSTTlQ7u+65OvLOzkPEf4R36yBkmIVoexwIdez9ATHzTHZqi26OHhNNSqL/y0WxKVey8Pnj5+C4v
dcvPd//Pj/ZRWYmMWXWEL717JQt6IEXj+VfG4YUxsNa+Guai1eATeSyBFjot08C2EeHm3kdrFp0p
kN6uvKxLt7HSicheOTUEbs2R9tk3VE+rV1iDzCef0flH/3lGcyvYzPIAe+xFCvQ62uCJ0Gr8lHbO
X2tGR+wIqAzH5qhRzk1kl7/mg+JgBYN6Zn2SiGlSu49f9oUPZp1fwR05+DiVFcdwkeisBwFA7pDY
4Pg6XJvHL/zEWj0q2r5DyDgmnr7Cebvx7C8xAfUd9Vdu4ZIEYy0hXQJfZBpltCPQ0Tj+ie6sP+IR
gJQ28qenpsDE6mA9TRZsi0CUsuwWaR1vmOM6Ei/CjfaNIdmrKtT4IOXko5oXfvJjWktEBzYtAgAm
SE94FuctNrr07eM3d2F8r7PhI3Rx5sBOwQGSnYcaNBdRLFd8GpcuvRrdVJU8qDQ0LXZgsZqB6Hn9
+G8+TyH/f6FFt+V/P5sRxycpyr4+9stk3mggffBPSh+5BOf0cOmN47GApOL7x792aeCtlnWX2TCj
OZRiC/bNznTn4x8Lv+IwuyAL9aOVVGyA5gnbvk4fwawGVREUx5Mp5BRt55oEO7QPcu+AapUAvx2b
UrWHHis7IX+sogcPzY0xVp4yV+a6C3canv/7v9MRQVGqMj7WdganU9WrL5k1b3NZ/vn4SV4YEOus
ATAYSn+QTQmvHt3RKHxA8eJzY22dO+5GonRGacWxslFxK0Ae23Eo0zYf/+GXHsxqCEALKdBMgvKL
SLH1lxfJvG0Fk/PHV7/0WFZDoBvCAvaQWhxt8YMgaTG7iju6dOXV1tB3ZOQEFlcGMR86HRWz8XOR
Pyix/O9YCYMcxrRA1UdB2v3ouE9ZpL0kLJffLIIQHB36TwlC/XW8ST9r6gJyKI5zNh9JI3ZE1YBd
/qLyytC5sJVYZ5s4SLMeyy7D0KkUpBj1AP+dpjba5UvOTwi9luaTw+g8n/3zfS2NDFsID8SR1g8C
6NSpT8rqWpzpeTP3zqS4zh5BH6rqa+AEjgSdpSREg2SwwC7AGTmFwaGJ5NZib3RlyL5/1CFr+bEA
46/z50GetB73kMlsEaaWGleeCIouquK7Ept/T1/ZyFz6tdVzs2zKapTj5YkuwYGggQTRcwxFzk0w
2VuS9dveCEARr9kX6fufDVlrkFF9LCBHLOSpwV5PJ4igm8AJdl5N0xTNIRBM88SXpXMyDrZt+cha
cGVwSB6ogIJJQi4FPap0qzRAffOr21Z+HHE9fhNQ/syoYfbtL661WJKCFuVDM7jOd28WEyrsU2Cg
7LD2yuL+H/bt/w0KWG7OE9o/I67XYxiGRTXjTrQD4bb8PSNE/MnxkCHZ4nD2t5nnahcU0S31I6Br
UOO7sbByQJtH+PcawbTY7YQk6UF7eoCegv7ISqBTey+bbqG/635Ca+wfAEB0QOGYJEiFnhfTunzz
s0ZtIBEtk6FAsqw7z+5XiiDIBCl+898RhtBdEfHpkXVSb6ADXA4BSqTb1hqoKfnQ7Ws6I5rWDX4h
2KXYsTpr9hlX6HLZM1EcXUvZQcSDS1NUYpeYRw1Wk+YI5dwjMw15qNBiiWevVD+bSc8F0OyRvgVw
z000FtlrSu93FwY83/MI+uf5QtZnmihom5Mh3y1xkTjSp639+4l1ARdfbXOmYm4zIL+7k6fHVuFu
Z3H0xqV7+dzlV4ua4ZCrQhsUHKEnvQ0w5rjjfPIvX61oUAxgwZGCnpwIMpJsCWgadPm16eD97xMP
ZrX2BND9upiTmtPEqzREB0G2bjro5wKxyn0Yxcq0B+MvR+7Cx1WUUPmNT/08b1S9JEBT7mZUQXMd
7SVrNzOIN8IpdsVi7q0LjinSeJi8MnG9O5FQsl67cqbdKIDW9ujUDKKXYDk4bfn48eu7MPTWy1Zb
z8I6kzefDOq8A8rnw/iFtfbKqnvp6qspd0AuloIGJTzCw5rfjj5q6xnacrCEVOiif+4OzgvyPx+P
zKDHqKF6PRYFmi+PpXusvF8fX/rdEwIe/Grey/kI19j50m0/Jpn5RSaF3lcfM/dHza8lhVx6RquP
H825YaLobx1dVd+FQ/m1m9ydQfPx43u4NHhWn39IQ2Zav4ZHv2mSWcMowpbh9XPXXn37U4daIQy4
88lFp02Sn7q8MuIvPfjVl18CmNS5gPUASknSMq/2I9rvhKMBhRAmT1ypaF168qsJILRgRRrg809g
78aR+zqpv901wK/736H6nUVzXV/EpDszNwKEnjoIpNMk6PaI9DMuyt0ud1KmpoGnfrjYKXFHl6Ze
Xg77cir0D2B85MnLD4vFAacVujl0g6IPnNEySEbvzPkIBg8p8JlzlscJyGO3uafRiA3KvtAxr/3c
Yvri0EhQHX3PSPfNyKL+myPlFQL9ptuSrljQo3fMFstndB8ELQRxgS8HIDe6Un9DsmqVhD4t+3SG
FcHe1NPZTQgIFPpP0OA+F8IPUrRmbDyPkK32TOWnMg9xsmR1uGlb3/wtRKh+TiD9QZzbqc0UQM0T
DgXdFbazz6HrMJN4WaZeUIQd88fZhWQ6DpsqhzCBQXUzOZCeNUSynScy8Wz6uT8o42bHMpjCrZNJ
m2ZFVR/KsayRKc5yBL5TNxmnYYTkGKEMXl50mwLtsSou/X7cDdXo76B5DuvYq9FUgC+S8uHcCOlv
hqbieWJY46eN5zQnuDj7l7kbZDIOU2Sg2FPB3kHw3KvD0bfNzDA/QQo6b3g9RXdhHQzPTS2rrS/C
aNN6kw+dBKgYsD9Y7T+owQ1eik6xW0jMwoTg794X0eR9yegCw1E493AQOG5pf5VorPaQ+jXDBrzd
W3CcCyRH9NW9W6t6O9QsvB+Z7vfVlMHWgNkJerqe1qds6ewGb9u5QXo79TZQfau7MAuLW5vnzZ+x
7Jt833QLwlpdWc/tJgyDZl/akB+pLelDiyR495zYoaEIl73YuOHsCdAsK2QnYnOcOOAsvLZowODv
9MkY1wCuNhCbcy/YlE2lJNSYckrkpBx4RxCl1taQ7MObrVM7Gote3mx2rm6ns8pEP5c1ZW8MjcRN
mWUmT6YgatBqh4f5Sydn1F1b6CgeNYcXJYFsxxnjclnM88LnfmOaGWKDqktHjNJUh8+Oj7XW447/
hlCN9qkc3HxLykZ/RRPupcjgeaMgp7JDIKf6iDOMTcSyDEkvqn4PPPDrQoMFUEfc9j0iuiEwhk4Q
0sa2yzx2IwjyJYvRO6umYLqrriyNF+blYLVsVRKKt2Vuz/wpvsA+mBWbobHDz49n5gtT2xrFDnnX
NMPtGh2V54xJA8NK6dEvjLBPFXko9CH/u+r2/jJmoh/cE4VMYrSQnImu22TUv5aBcX4O702fq3UL
vWo6+rnDjlr0DaJXYM/K6xIVwDA0+yiT2eHjJ3XpPazWsMrOQQubkTrZEkKdglLI+lsJD83nLr9a
yXLiRq3N3eYE4QndWK7qQzEONP346pce0moFc1g0z8sUsmPl7oImTwQ2WBCX2Ylc+fMvjKM1I13O
Xs1YwfxjUT9Q8F1afqumK7SFS9de9ZMW3ZaGRoiV9Eg4PsyFRlfXQaAiXBTs78fP591qBiVrULpX
CyA0IDU/UbaY0+hCDa3kVKa1y83Gx7uO9TIgx5FX3RXP+btFBgov2v9+F4FCfS+C+e04IUhtN3nF
rqX5IdBV0td+nbpO2ME8ZKGH/yRHZN1lpMJapVW3nPrZRZPWRt/QF8SqAJwllEP3nRG7Mug/tzFb
Nx25Otde/Sk65uxbIAIoEFXs59gVt30c1p8Kj8RrW82NgAKEIasCgHXa8aZ2EXnP3f7NRP2hL6/Z
6y98Ov9FQP1zbICufcicHjUNWRr9lVEzI6sKnW8WKrbxpHSubDLfb5viZtYzJayHZdWz/MTCKNt5
aGVsIB/yki4HNyBWpcm/cBXyU5PVUKU0mdhMXWeePv4ALsxua1J97RqbmWjMjhRmX23wJDMO9NjH
F78w1tlq6qSi9KvOlthBZBE8px1iRA3pfhOeJVOEn8T+Vhl6q/Lsz8c/eGnGWE2mjazHzHpedPTC
SO/dwOwdaJhjIt1rfv5Lv7CaUOlgODHwex0N9VNwvWEkBtwwU1f6NBcG3ZpUH3btzI3GE7Ok/zY4
wTbM65uxF89eNH6KaUvWhHjZ6VJ5xsuOIqS3rrJwB8iN6siVCeDCgFonvKHGkedB5wOZC7V9vzjf
4dT//qm3u4bC+0W3TP3o8mMUvc4dGADRtNHllWPwhRfrr75CmG2RehsS0HHycgvl+HevFdtoyq/B
nN/HXWDiX+1XItq7DNEJ0RHuKQqvZajue936qZ+5E4IoG3KfQVS+QUVzhC1Nwx/bVw4WbQL5xDma
cAnsp5Iq8aesvkvE/akQAjMgaFuZ1rWGAVfOd3VVzenn3tTqO6z6MyhJe+FxajH/63HOEp9VLz25
Vpu7MLOsAfIGTm0V9DkA8r5EADP8c8lg6F3TZFvEVDzODWLd5np+rmv+++NbujRNr+nxI2Wti0SS
8/tzs20+9BvdeFvZBm8K8LIYwKyvI3JQmzx/sc3nIscpWUPlM5cgJ9mVKP6MpQPFg7GHKe/Kzcc3
daGMsibKy9BHR7OCq2UAEE058isMot9cRXYwg8HBihr4lZXgwrzmrRbs3nMbhGKX2PWw7G9Gsh98
ru6RzHaKHO8a3+rSzZy/7H8W7GIwYdQAyn7yggIxpiqc32jk4qzmz+4PhEBNt0VTda8fPzk3PI/l
d84fa7K8akmIwHAjThKUnF+hEV2+11AjssSAuTgeFJzQifE97RyRDel/8YKqf3U0/JmRgNec5W71
BJ+/UrEYTPns8wqxscZO+R5OC/MLTQj1Csl3pOEgZ+I1mpAY6crKh8fLbWk6wP3yWEccB++S0luf
wdEcjzATmE04hUUZ2+JrXr4x2tz0ZEG0QuEu36CFxXtlYfcjalGm9HKr39zFQS0bdYYM5ZtZdV9F
U/C9IoxtIH2fbsa27xtsTkn/ls+w4kxQAiZdQNxt2BIgJC0ce4EHRguZhftK/R42Oo4gioDm8qwx
cHfWscZiJ9g6r8zkZktHcODDEMBO6bCnrEKZB/2Hcg/Nbm0OTDqIQibVNMDfV/6ugfmMjXCc2xyG
sWQREQIb4YVJkSU6bpS133uTeXC7mSB1JnitsMGlW9R89ctSBdW0QYHBe8IjXf4AVex/92TYPZp5
P0U9/Csw54LH4OnQ/9016o8MKA5IC0TOKdMVtOdLAFYYTq5woMIDwb7WU99sWb10R3+uzRYuYHRj
SCi7L2R2Wh3TysFbRwK8APChB1U/K6Ywzv3BJqVhIyx9JfM3DAbdexAOsCcqSB/edBoxx9M8oLol
z3CuDspxFIEsctl0ZGqK+xcWzKwl6LYITsj2wEtWx4BMdO+bjChMPlm/H7mqvvhLFb6ycWr3bRlk
OI9RER2Axfb33hzhcI8qXyViX+MhON7ERVou/fwmbFkfdcTlrmQw88KwArehnGds1KgRViZt5hh0
9ZkDp1YBN0njkgqkBalJDKxwc9uFhQK/KxKbosjLhPTllA68Zb/Q90DKXwR7Ywzfd3RQwBWhpBLJ
MmlMvjxEvJp3XUP7Ox+1tfuGKvoEqYmz7wZI8jcSDlAfjAkhp7Qq0cKE/U+UkGIidfr54y/5wobF
W63LvPL0DO5hf0I96zS3T8he/UzHH3P3aplt4V9cpESWMKfOK9HVH4omZiSXfVW5V47f/9HI35uF
VittVlnQ7wFxOgmFh9b2FRzxDaJoR0rlkY5j/VAq2aSmc4csCREHxrewsJhflDUzKMMdB8XCc1r6
V/pCvCCjSiHiVfW0AS0EVpo4qhpx7ThwYRGgq7+1mzl3ZjAnj30xj0mBbyRhc42ZT99OQEtdWWou
vc/VDn3h3UxNHfWngE5zgk76BGDmNeLrhXrBOm5CRobj27T9iRLE8tVtdjJ5dS+X8aVkYBdkk0km
BN19PDIvPa9VqaA284iogKU/LUi3Axwhjtp9Lu8G0VwZPRf2vOsAClJ5Db6jbjxGZNq3mYD5o+s3
SsAv/7k7WC37oPvkwQydNrjjYXR0QKNo4TlWwRckfDV/sQQUn9u9/0cj/Gftt04onDAHjMpSuPtA
TviZhequ4Z+L0CD/tYj/uX7jwq7Eq3ZAK7jf2qVM5uB3J3rMTFdu4MKo/Q84+s8PDDSAdX1q4C+m
BYuzZfgGmMKVQ+Wl17yah8JuCWs5+u1JzsOzn2VHLvyETNPjxy/53cu7fH2wCYUpsXKE7nEOBOr0
C9/7FGnQbCyvzKPvbuzwA6u/f6p0NrAZQFcEesPU/XPKdRxlP7Dsxl5wbai++wLwI6vJqSBhljmu
QEbcUjwC1YNttrk28V269mpK8swSjspyVBm7Oe6qPwTN/089+/WhpKAW+J4JyXZDXtkbzKJNMrZu
eOCCup8pWLp8fQJR7sB7AMP5sRtKL9XTSGW8zAvYLnVbboD7VnXSqp+iU9ul9cor++sL73x9Mhlr
0cmCoFc/0QD267l4UZzQeNDNXTFVL03tsc3Hj/DSL63mKBnwUU0uA7Y2+gKqFchTaYtxxtqfef+p
LBE8w/On88/XvbAoy5cQZ8dSjRNMlCzHph4Aps4X1+B27D/Z2P/bCuBHzqPvnx9Bq70Iwa8hp9AR
xZYDOnYc3Kb9E3IGCsWCg+kdiDSIMq2kqIpdkJNi37tzDVqdDGwehxU8dLG3cKCNwCs5Yg9tE2Ay
fFwr7DYNejjfSUnLOIfUJEVTdfETD23BGfgvlh2yFhKFHG8qaTgZ0mnJvD9+RfgBOZgMwAE3j+48
hsadC+d3SgbYF+kQ0JtcGljlSggHQfmEG7Gy4SvvVfTiujPSCwOTs+c2bNXWcq4DYBfb+dYxlbih
4eDBrR/U4MyqJtthdRFHAeHvr840iD0tMQkh9qJKQNWAHTGPyi1FFxSoPmAeLRZWCNKcdiMiXDym
cg73oA6FX4D/ErdDOJJH2EHN7YAQ3mPnFnNa8rJK0L0EtGqAuKNsh2wPmku9jwoXRjVoYGGGY8tf
xIIFOzYih6LjApwaZ2Av01kc55CA7Hp0PFOl6JTCGo4WfRXixn1T3zhAPm4sqvXPI+JV4w4u6Cfq
YFsHt+kSAvnD6Na2pDoAVqs3PMf5rEGwWdq4foGIH3h3CwZVpC3b7hWkBW+nrFFfugBVmK7t0Hgu
cGAC2QY15QCAyV+g4ZvUM51+bhniFWfZQE0xsFPPJtBQQPA4WGQWbpppAdRiIF2qW5Q6y5x2dyhH
u4+IVg5/eWLI78ehDeNmaswhqCt4H4kYT6Ga7S23rtjOOlxwKRjiwsh/60g/pEikDSBIgM8Z8GuU
8IowAa5viX0uH5zKoQeL894WTZffYujYgXU1eXb9/qUoiwF2R0Xfsgy+04Q37fSdgtGYGJjWy7ho
MYbjQjAvgbO9+gt/rk7q2c6Hou36NNJlnmJTFT4onJCeqyGy4JFVfBNpu3wHgKv50rZNfwexmgBH
dP4LF3aHI5pV97BtZngAVt72Yf8laHUOLw2d8EKa6mRtA0CxG7RbZwJBz7PNVwga5B1v8YTdQleH
DFc8wBMKpk9ZsSrRU1+kGinor5ky5jh7Odm5nuuBUAgFPmmCfBvMnMWNBpWyDJpup+ni/aLott90
OWwhZJirNwdoggOfLZL6hOx23hKoTe6SDF0lbEpbfD9B0gC6fNMx4Fsiz8NNVm2WYETrlLdItgB5
9z/PsNyqES02oL9w5PUFT4HQM1vXr+SeSdD3akwpwABhdxItNLEcSN7C2Dr1ugD0vwxG9W8BDKiP
ZQt7LPRKMtXFKFJmA9hTrUvGTcu4AQpoWDasdAFGwM+Fp95xEDVuCWoSAhSdxy7yyANUEEANRI0+
2m6YdxWia05trv5kXg1qD1NZKryuSjMvyPeBy2kUwwaZYV0NoYNhCCG643WtKuASXP6tIjmLJQ39
AgTADBWSZuLR3uqi/uGifpPHCu/nwS4VaCf9SAGirlEouYetOLorfS5+BK7z1VZVF2Lu6GqNa2XL
BvgCvq3aub9ZWhifoaaBY6Oa21utsxFkowpwkjpEaRUUa7AUabM8LBKjUJbBkpJWRCcQ/8YN57JL
uWZL7A11eIfg+uHOQouzLSanuZXgWpwGN2y/YlSrr5lHvC8YO+YpGDOD+dTpewZT/dwB2VMuLJ4X
Pu+KjjpPNoNAB6cfgtIQFBdVNuobaDg8J0WrJ0v04JkQ4Zoz6xIdeWEMfVCAiRT4g71rHB5bO+Lb
rKikL12ZgwMpQRZyysX+6E0HiSUqKBsn5xlSq4qcy00O4Aw+BXC2kqHK6b7UHGA8tM2SYejMnnue
d7907ZDCb1/d5YEu9/MEvmTucneOI+pXezvDkEA8Re5NXXoPlYSvuluWcYsvGMO0wbeg0T7cKmKG
nTlzYwAa7BFUPiEa/eARqb8A69GnHimW21LnSGrJlbtVvI7uKDH8yVZgxssFyGMOuH6MwoV7D3cP
zgodFW89uCPbZmzlncCMk2h/8VIVsCYpUEiOBSfZ0XhkUXFOsnmbi4ZAEsaxB8L2qwRCB/FED9wO
w1NddOUzGQqWNpDjbMCLK25hvaleEPGSxdUi9EuhCiiLDEbPoW0IGPOGkq32QBMDfiXNfbIcvNkn
P7zQDfYZ8IbgGmkOBZGs44j5Y4ys3fk2kqCexUFuwHNffLJT0msfa1fA3VEuzSsDynhTekW4W5wp
2k1zZPGvZ8+cO/uHZs77l8YrsHTpJnuaAD75Je2Y75gowkdv6OZdaVuF74QgnBMdSzgv2uAA0AAQ
F9Ae34ylrk4+Ju/vnuuYl3LQv6ERckFLgE23n0xbJtbvo9uxt/bO507/c/I1aDGdAFgfwQ9bKNjm
m2leColHbD3EBZgWi3kB9i4mcIyiTVGBYxuPk48kBTdwvnWFUc8jUHM/ES9VpAumhXsqBvV96EGg
yaisE0oWiidJ+i/gdaDc4QQ4/4WuxsKSqe5moMb7OS4LcDeQiUNa30gHeZrnzdgwduPzQNiUIL5Q
pV6m6c6CsRdrQZe7TDf6DxnhaSxYFKISe0Z12QkIXCLzs9o+v5EM2l/M28sNpl4PztCFPVXlXN+0
mOL2pePwv95MwF1r2oEewwmbrlpFfur2MC6qmqD6PhXq21Q7bEvqpjw0lTvtx9HSk+tqmVpv8d19
hXizNHdkd1QSJowYMWcozohOVJjOm+jA5hLUOqBJ33KkiOEuVf2AfuK1NKcLx5h1pcx3K0RVqXI8
+Z3zo5jp20SjK0e8C2fIdaksMG6BtmeA0hAoLDHgPAetizsCUsrHm/xL11+d7npoEuae99AA56iL
GeU1oF9C+OQB573/+CferdZg+7065HUIIA1YB7kcppAjOn0QBGNJ7ZpmEznMuVKxebf+hMXt3A/7
Z48POU/gt1NPgObpwPQZ6I2unBuhxu3/cXYdzXHzSvAXsYoEGMDrRi2pLFuSfWH5OTCAAQxgwK9/
vT7J+IRl1V6lKnIJzAwGMz3dXpWdQGzi7VJCVy6Xhi8iWv0J2E6G+I/LZTPQ2wGUAkHK+w3UXE+J
Va1sjMGm9BJU2jVhkEthR4O1CHRCUHYWa01C07O1mx3EtusgXwo7apv2re0CRD+B6ZPL2216uHal
Yw0mqJlsIX3pg5RwASEZ5uxldbzu6ee3fthny7ebwJ/A29p6ZNgu8zyBq3i6po8OI9Iq3u24NLys
kP4hFa4PbuHUNwtZwOHbBeMKCsBwqSZayabq0AhDtQZ2agG46sn0qCb3FjnEt4bVz0qo35fXyWSi
ml8HlYP5HbD7RbhMAY4J3KYHESxMH9ZgXrruFZpfU2EHrl+ODrj62u3s/OyrOerCvQjXmrAGS9J1
Tf3Uxo/uKUg/BVKkXt72PLgurP5Hw3Qac9VUrQNNsjcLp1HfPfWqXikrGvZYFzBtcwB6qioFJbUH
3vRE4ZgqrI6D+4YfgQUH2cuAis3lTTC9S3PlpSoxAz+gCJVOSR23HjtKEPf5HQgYpWtTtCxYd12I
1aWAQrtHtSZcnAiEROHOr3LQeBIfvIgDsvwJ8/HgOZsapLvBGhzDYMSO5uzInmo39L0CR70FlrSZ
jhs1t29LMoDMj/DHy0v4KWQCmbXm9Tyxc7SQUyhlp8+yQU+xt3eVeq/SagNEyr6T35xxpWRo2i3N
+yGhMbWgIxdxK/7Q+XUYHkGrPGGv8jXpcsN5riv3QNegC6beqmJlt6faxaAjpB8b6a9p3pl8UnP6
JUjSwsZ4RqQ8TDDYLXmTE3TvLu+EYXl04R6vbto8JCjUgcIIY4xBcwwo8AJOvh/c+SsQaytB2LBI
+vRsbWF6BbcBJ2ql+g3Rjpd8mG8Eb9a+w7BI9vn7PhxSZJ5baOYQJ/I72pwq1GzvhxGFiMurZPAK
fTq247WDPk5jR2cJBbBD7pziHRj7fWO5u8tvMK3P+e8ffr+oQ8sLayCylpAdw4r9Sooq2wDpv9IY
Ma3P+e8fnh/StvA8NjUxrp3AgLTHTIrT5Z9uMiHNmXuHE0cqB/lBCtRGC0WIP+AQ3ansxc9WsgRD
qqkrlOIyhTICUcA7lQBa5KEzPII8jMf1uDyAwPZAocG7t5I0WNkN035rR3k/g5tM4qIa1R7I8aY/
53FnO/8xXAdVd0JdnVT4tTVhHA3bDZGXESUKIX57zY/LG/L5r2c6XxUllgtQCmFIzNsbCMh8Rbml
3Fpj+4CKyho/xOcGxXSCJShqAw4yutDbBl7CmtXXEkijlRP2c2dgoebMqEINrPdSFkGVHEy79vNk
QaEmWAGdfm6vLDwv20dX8Fgv2FiCcLlwIXLScdCTDgx3VfvUdC5Ic4txrdlm2gnNq1nhQlSlT1Qc
tjchxCbc6n95OW5Q/lsxVNNKaW6d8hTyFK1bxC0aF2Hwncz3RdDsr7MjzbFr7uYoTYV2VGbJa1Pb
fOOgGF2NKN2EmViL3KZP0A5oENuDdy+dl7gQsoM2QP7ULB5BCXFe+QyTpWrOXIFAo69C4WDouwHl
T//LKtgKXt60v9rRjNKcrIU84zA99xbwuvclBy0v5EfQVvtzeRMM1qpzQDU5pOmamXSxi0nu3kdn
UwjvpeLBS58CnjXXxZreqmGddDIo1JkLJwyqIZaLQOeg894JqVeu1o5hpXQ2p64gJVCXDR4OMRqQ
FEPEwW7cYb9k4U3QjKduso+B1bxizOw7ceqHIKPfppA/Dsp98vP6aSicl9CxXy4v6t/Btf/2J5mu
8GV3NqBr6FtBiJfJGz9IzpTGxXT0fAtsFHWbPiylSI+J24jYciE9VRJKTnZK5Y8gHcJnkNjJrVS0
enGBH9vUVtl/ndwWXXpZg6ChBg7qxW3zEtU80OlxexIPLhnJLXXEL+raU8T9hshN6IXVA4Cv/u1U
A8kGnhTUzNK6fFLQUQKJPcYF+06RY4nZyQNWcNpYUiZ3CW4zMYoJzl0J8aRTgVsO0H7COThK0nxr
h5BNsygaPooNVYSyX/mtBPvjribKuclmB/OtrgO66gKngSgdFhdWlWCoeBj3KsE/OHPZNuwRGVUo
0ns+h9lbMjnBDdiEm8OEIcNd7SIsF9Mw3ssw8Fei2ee4ZvAEaOFM+Tz3lpaTKBmWh5ZOztd5zq0I
XYLqa0o9yJ1Zdvg74PP01qNA10LyeCUPNhn/OTp9OBSEmENBoUcHpFb1QKk4ue7a0J4hwOmEGWkZ
gj7S7+04BMeoe1sET+68co8i50DzmR1rIXpqMTVVul4by8g9ilvI22K2ybsNbqptuq9vyAM/JQ9u
vunucUu8qx7kSuAzfZMWtDG0HQJkgVFewSD2ta+mCvyqsnPcPeFsWmMbMG2KFrmzSiD4QWcjttXy
P7dZ3kvwR6/kGJ+nlOw/hBo19Le5F5Cog2D7LSSywJc8uQvmWjFth7o5OGbBq7FLy2X4cjnoGNZM
Z8ag0P8IMwZUjzNz9X1quwyjoqEaQM46rt1FDaeFzpCx2K1fM0YJwB0k+Aqkm3rgeVBFDkmzbdJ0
/hFyl+XzdR+kpWlZkNCsDWwVz/Q3F3KbeSgDs6sQh2AqOJ8kHzyy61jQg/eKRj7CLKYNevdY5uys
mba8TzK7ruDBdNoMAK/R1gR/eORP9BSeGwqe3WzOwl+gn1gbuDEY8n9Y4ELi1k09oEA7zNGQ549h
Na5ks4aDVWeBC5pCJjkIt+M+r19Sa7kJnQlkc+JLlrFqxVdMlqt5u6f8PIC7i3iAxOPSQxgymbL/
kYS+XmdIup+7ZVdARjCMatlA+zafF2hisBpCIBCqvfwK0w5omdpCwUvlY4IlKlKPYxxn+tm67Kra
BtPJM0Zo9kHxLySRH/blHljx8mvToms9gbxi5ecbdkCfm21TKEFi+AGtibnJolG2FNVlfsAxuYY5
NEQOfVgW9BwWDyvbjkKafkvO2iNZMvwCSwQY4tVbPrsrB63pSzS37uFmfU27Pm5D97EDpRqEtUQE
HNQa+MxA1wzRt38Dh815Q4J08aGkDXTTDGTVjPBhQaYp3Nc+0EyAzHbJGKmpvCN2vlJnNBiYr53E
aLY5OSe0BZBE7rLg2wx1pKtM19e8jwA4kVjoPccSZY5NnhdfIA238mzDKehrnmeDFJewfOjiTnUQ
MCv2E499IaPeLvf28kKbr5e/wWRduvtBVhWidjmJcBXLAfAZv2Rn6pQ06P6IonqAEOyKeRnCoc4B
oJpEzb2fY7gLAsm8epPlAP2ZYtvKtcTBYMCe1ol0GVj7F+kMseLAJAKyWJ4k2Ol3UNrsr2qVYAL/
XwvGg62OqsSH6nIx3Dtn2k0+L+6uFvnPy/th+gjNC7N0yQEFkQAxgbceUrgQGvS2DgTqrnu85oKY
SE8GEbYiFgX0PngBSq0ACET75rrHn33wQ2oQ+IDjzaXnRzaTe8pQmAAe9JUWIJW4/AKDW+iT6O04
KXfKuYc0KngSSX1yAugEY/ppX2bQpgbI6nYm9spum0xW82+wILE6qGfc6Kbe3dkkyXDbhKw45rsA
CKWHy59kiE+e5unK8khVMR9kQSH/OorklofpSvPNZEyacwurYQlD2T32Qbi9bVwolZ8F6DLurRUE
DT9eH0WvUhTaIX6s4sWSJ49OEPB1VtbF8ON1DoxEZdAbXhC3IV+/OVNdTfXGVb8uL7oh7Onz7SMU
qBtb2G0MRRO5q8vkPaP8mXKo7DSgc9xwVq0U4U0rpDm0DVGOHKcpRgbK6uRCRocHw8vljzCtkObM
gAsDscpxf8WM3xYI3iH3wZ92vPxw0wqdv+eDKzd9kwJyi3v3BElIJ/3Ozq0J9sIwOQNRwJUc2fQS
+u9LgkAQMg0ejVjmPkqQMk49hlJl4AOtjYMOerT2ynlq8GV9PKTD+ImjyjaJimAEwxVY7CqP2Vsl
fFCPFPNKNc30Fs2XpWrtzlFwOHe5Qc1uM531pjGXVRXF/vK2mN6gubSLq1ztEUkjyxsDkEVCVs7r
wQiSFUV/DJesuC6S6zMjMoQ0FfPQSx9C9t2r2q8NhmuD3FkJrQav0OdFAruDojqaN3EGVR8hik3g
reT8piefTe2D3dYdDXwxWCAqnSkUM93RgWpf2q08/W+7/ZO6jj6jbo19N0JVrIkbIR4FdFsPLisZ
CMuq+VS2VY/sPF3aR06BdgClXQJJpTQEEQD0JzZD3RegSO+XYyHWauiGGKD3uGsbzcl5qhywUddz
PCjMrgP/1dxmlpWtXHEMJqfPpQDPh3kfF/P/FV+AA+gkNKcmVg2Rk0saV6RIrvNRfTYFmgYE6pUA
VQDtgk7u4o0/m8AZ9rikZ5CqcuuV0GZIInSIotNUqvIgnBCjmLSroJ5azMCFSr4JrDisy/sGd5HL
3moyRi2DcJUThmOBJr6cvlsQKp/KNTyQaVO0SBMOJSbqWjx5gd7cBBxNGMjNmLzk+Rp2zWBZOlQR
WVaJgnjWwpF40W06O4UaHxAjoE1L55UoY1gfHamopJNPWZl0sQiKGEiWOM3FSqA0bLKOS3RAiWjJ
+XzC2957OpNv0oZI+dy072gL7aisyk212NclWjpAEcV+H3TQJY24u0STVTdba0juUks8XbYj08ec
reBDUJszkFxjYsCJBtT4IX3cgu1RDD97LxuO5cgea4D68y+X32WwLH1K1gXdBMDZJYl6MI651R5C
5kExb9rOX8nhDYalj8nm0POzh3NBQwBHHo7dazZOsdNI78rna0kFQ+k2YLJZoqCpjx10zLPx1ZqS
K7dac2ln9vpu4kkO3UZyspzzdNbYnFWYy/FweQNMTqG5dp4mRdHl0Pf2mbp3C35Tg6nk8qNNe6tl
D+3gSOlxBnJj7sV84psxEyeRvSd0ZXUML9BhihkbUFrzhj6e3e6mSaANT9LulE7ZN1l1a4T/hqxR
ByxmIQH7bIqR9yQA7M55c6xxQyzg+7P/KbYm9WDYBR24CAHpqipbWGlR2K8LkS+4Ka8kEZ+D7Njf
VuwHbw7oUGW4stoRE+Itb6xnEBV7W8TXe3jBNhNO3A0YVLNVudavMSi7YB7z3wCSlIsMbZqSyFra
08KnKMnBFiDbne++5MCgNNxGY5Uc7HbElT3fqfTXZYszLeP57x++daqsFmkQxTIO5BEsic80obvL
j/4LRf4kF9PBimAO5YJhEjV2E5EfGRmHqOnLudgP7Vzdlu1UVBtVhSCrwJhJ2W1LWnQvzqyWkzMD
xbwJVBPiHuA6zoF6rkq3C2vQUW7n9ufUjtDq5izDUGoBZc3HClrr0HjkY1ochYTMaD2Uy0rPzmDP
uioglGqrs3T1hKnyuyo4UFId6wG0PyE4dNeYVg0niA7UYnWdju4IPmTh/eprKLCXGMzCXMhAkwO3
bzvmreyKIbr/tcAPG54PkEPDoJodOU2NIbMh3yyl3MiyWENdmkKMFsOgsGRVfQCLyrALrLsnZ8S1
+6SKFe/8G6s+MSsdeTnOiFuQfpijqREJhhxzeshBBP2I2nh+09VOs7PrRL5iXicAqQ4XBWi5w+7g
YbzoZi68cCeDpXp2OtfZ2faAlj4tFW6C4YTLTlHf+GJV5NGwFDp2k4QemJA5iEbGPLyH8T7bUKtP
lzBSpDlcdjKD/+rwTRuQhcr3C2Bc0/4GvNHZtkaAXzmOTA8/f9cHW2EWimtsFm7UgmUQxap7i+bX
ZZa2FvDCcK4rAgHeuMrm9jsZfXEfBK2/Bskxrfz5iz788iIH3oEvcxWXwErzsjlSx4nBu3ajwnEl
5/sbxj6zQy0PcAuQC1K5DHGdqPxopXl5TKd5+Y0h9T3yZBqDFNzf1L4QT5S62WMCqsNjRdh8k9R2
ccMVkdf5tA6K7JWjOPqMQzynLuiZE7d/JBiw3lejt8b99rkpBDo0snfblokxG2JCEnmD8QmIyfdt
uFKE+zwoBTomkma2zwLLH+NwODZBuqVQDacYvrrsI6anayWHOSszRYnH45EtKQbMl6Tf5ZKT+xys
JCuVpc/PiEDHRnacuiUG4QckygE/gE1refWAWZKbloWYq8DQe7ZpAzmKlW/6XNfECXQtOIgBpTM9
cxVaN+Nh2SZHe59tqz3FvOduulOxv1Pb2+lW3A/35U39RN74Q3ooV95uwBsFOghkTLOhoeH57SB7
KDdgSODT3pr3zcFnG09sgl9XbZ0O/bAWdCmZj/e44X0rdz6wOWuYKYNF64gPKA37yu2ts9OUu8a1
9sXAV/zRZAxacPOCBpoLS5FErldsgcl0dhh1uLOX4DfaR2Rb1ezr5eUx5I1BeP64D3GuQdElpKof
425WM+Cx4NG0GvWaN+1zKn2y9131TUzhU1XRKFXkLkF6Be1158fl95s8i/77enAGlLUPNe6oE8Vu
AHcGFBj207zWkzRsUajd5WpSzx2B4necpOUzzbvv+dBe1xlBk/nfn+754EAiDgJax9wjXcQdFFWv
S4ECXeF08js7sOpyiEvccGvoGYfopS6Yj/aHFQv7/IoS6OBWSKqFtgfhirjHOP5eFeq1sukD9LEO
GYiD8jCN06Z6rKx6pR78+Xka6BBXL2tZ3rgFxLQYkCyjo4IvDEOJ4Ni1vjlgA9lfZU862HX0JeYh
LKuPZbmbSLGFOtyWNGs8ewZz0rGrUHOCuLafDnHL3nMMkKu1prDpwZq/t2SqwPGQ43Bs6TeRLa+t
EMfLK2IIJToGUix1knoj9GXCoTiA1fBeivDBySayAStPsUvktJKQmXZYc2Xoz+TBQgQsqjufvTVi
7a/ce1ZteeULNGe2eosJKTIZE4it9QWue8lj6kAGrXu5vFSGXQjOS/ghFlpeQNuxwFmhLOjWF+Om
CboV8zfsgg6pa0RaNjYHwrsZQBIYkO9NEbZbrsLvidM/+un48/In/C3e/jenBP/9v9+gBkKzxbdI
VE/sGbP07QbSWuXWo8m08b1k3mEoIt3Ror1P0Wfa+IF35M5yxJWu3ZTS2xFrto9LnqkDLtD9Ngfl
icD8pux6uhHuCB4RUstD2XHrJgQiCkRvqdwBuAeSTknQwz2LgvW8oG8WaC32nlwlETQ0ZgIdyQf6
KlkRv0xO0C9wb6YCE+IbKEO4zSYEcjiuMDd01+QztIUXt9tiBlUdCDz2HYJzybgHXmF8y22pvgKm
sqarYdpVzeSnGoprVirGqIF83mYg4Q48tfct5a99gw58UXnJ8fK+Gu6sQaAZP29lApRYl5wKtwdW
CGwfz3QW0KZmHkg9EvC5PqW0dd9rr/yD2tOhV9CAWtQjRfHhxkn6YYMFGN+gY15/UXKwN/BWO9sC
fZ5sEt9Jvl7+nZ+7kKvL1UBgrbGdZMyiJZjHO5WOqCtzRxwuP/1sxP81blfHlwkoL/hDAcXX1nKQ
Ivr5Y0ctCFA14UqIMf38898/RADCa1bmLc2jOs1v3bY++r21Ujj93FZcHaU2Ozm8CgLM0YQrlVe7
Bw9Ev67yoCHo7MmaCrvpAzQzgd2A6wDfAGy1Ii/tUnoDhDeUvXLN+jzGuzpojeW+VXpE5UgFnT++
co5lwjsQGwMzkHrddVdF19cKQIr3M6TklzwCoBNYhDcW/LlsP58nPa4OUUudoqnArZJH1QQ8Bbe/
sb7e2EUTe10JTjT1u1LIffjK/d6w4zpcrXMCuwXzEaR+C/oKpGoPrrcUfdvprmOc7VSo1ubiDdui
o9ZA4UyyEUpOUTC/ZT2PAvqFTAmIQdjm8sKxzx1PV1pJbTJKWpAc5ATyVyDkLco6G2/0vA3NQExd
zgMkNoK1y6HBzXXNlSIouFP4IFerC3nnDfWE/q1/N7VoUl3+HNMLNDfPHAqdV0jQRyEo/JcF59cz
dF631z1cOxSkCjOV5511mutvSycBvnsMQYZ9+eEG//Y0/6YDF5xI/HKe2/eSy1Mp+xWojmmPtfuM
WECYN02tdXIK5IU0pFnkcpB+n/m9D0s2eHdB1uRPgPeugQlNZqv5ee1xf2xYbp3Qys137YDpbhbg
lkPA577r+rFYKb8btlvHsAGhuAx+EabgS8qWjTOT/L6efXVoKl6vvMKwLzqWDRkXps/8MAOX3gSq
sBKazMhKrou6/8GyuZwHVtDkkVu0X5ayHndpz26G8+DMQOuVaGX6gvMmfTj6gMULhqJYMkwV15t+
9LbeaqHEYFm6Youqw2TOXD+PLNHuVI3wW01bEB0emFjuOLO/guzxOv/Q9Vu6MEzchOIAp5kHNb76
l58tK4eHaYE0vy66yWkSaM1FGbceu1DsfNKtuJ7BEXTsGrodciTLnEeYMoX64O+59g8pg3rhsob9
N5xFOq+xpD11BUH2QSn4+PiD4xAAv15y8j8gU3dXxSZdjWWEJmctbKx964GPRfworjUgHavG5qTP
iyRBQCL+bdkpqNfJ+Rs0E364LH9UvhVzr3q+/BWGYPEf4BpD0yLkiLBusl+UB97EhwK6DZcf/pf5
6JMMVic0bhgE0ZWaaTSViw2FhMSFioJn93GdOdavooGCjZXl822yAPo82JV329p0Ot+tlu89E5DI
8Bwelwz8u1PP7PuhUs5O5lDcSME5mTUYSuEdxCmI3Vr3yzTw/eUfblgVvRE1QvOBcdkkJ9EUu45B
HQOKJE39ft3Tz1b7IfZYrJ4qRerkVKfPXvmFOLeOv9LsM/1wLayV7qgq1xbJiYBfsNj6FpquqVcC
TFAEefjj8u83+K+OGcyZSj0v8JMTfMCOIX5bP4V+lv6eJBiDynakKweBIX/VgXpLiFaXhAwGmIjL
b3nFyu1I6JO9dI82KX7wSj02Re+cj5+V0RrTh51j4YeNmUrk+82Z1tnzb1QSwKu/F9Z9XmYrIcOw
OzpQz815xiDHmJwCWnyvSvqrb+d4GvuXy/tieryWLZX9uCyui58fAtDm53LaqqyOAla/Xn6+4WCj
WsrEJyf3HZVap6Coj94CSt/MHv4XOG6UNwJcrGKEGMTaWhnOHx2uV4kmxST4ZJ1yC4I7MrRewJlb
XJcR6zg9l2Osc3CW5KTI6zynm9IBTMJeCamGX64j9cJC8bBFWfak6g5CI2wYiwe6QHz38i4YdlnH
5nUEgshzpSB04u9oNR8c4WwLfy2AGFyAnP/+wQUGN+2twEZeJNrTiPpXXzUgscIVHm54+fcbxuZc
HZDnSLfzUwcfUPKiObhzS57TImvv2yUYcE1NwS5QoZ5d2kGOUo7IXzCPsUB2W6xRPJpWUHNzX4kU
gslQtexrgunJcyEU1auwDHZO6yw3lz/T9BItf2qg1t6PBLP9IQScCl7uq7LY1v2ysoomI9N8PZC8
HNqG4IQCV7hfYpKYWNdWJHTNmnwkYDiWFmqPywmscCAMXeOpMf1s7Q6kBiqEcz46Bh8Um1DdLDas
8a3j5TX/C2b7JN/Q4Xq+FeCyKziNWlf2j0nN6U3dd/ahG6n1ADJPqKPMrrUdQEgLnffpJ8S5/d9e
KL1sh2jDtjMBPMGuGnJiQRHEHJzZJSwj81cOGMPn6yiONpzqKkibNJrcCQX9UGU/mcqcr5c/3+C7
tmbXQw/a/hp0TKelAtN6a1UPohy9jZfI3yHYkq97iWbXAwgOWuK7FngrrFh0+VM9dUcMsP+P2M7v
y68wrJKOhwR2IitTAiOBmtotT6e9yMWK2xi8UkdBDsIdWoSfBIi5+9oTe7tdYA1rwAnDBuhASAah
uwSaeKiFzGwblGrnziHYTtS+kq+Xl8b0+89//xiebRv5SX/+/U1zSJq82PVN+MXi3ZrAuOGM12kZ
CxsVLoxK5VEZCN7vbN8pnizWFRgFt9r3dJFQ8QILpXxVOV1j+DJ8lI7lg/oZhIB475+q1gK3m/3L
IvYThOGum2t2bS1vYRC1m4MsEJHVd2wnaudkZ/Uan4shSdWxRKGsJBR4vTqqkgBYR5SrvvuVDPc9
eLp3OXHV3m9BvVbWNkDuWVGv2drnToL61L+WAHAob3wQysdVJw4yCQ5T4q/kkSYb0B5d5clcchdX
/0rejtXBJ+/C4Sjc/wS90LYv184Cw7bryMqmRUVnTlFdD9ppozK681qwCzlrtUNDBw2o139XaAYN
lJAzPV8furPKszwx4JQb3BeCcgea3nS3EHA/JOC9fKZd6iCh8uQudLpw5068vW0qnz2wAWnuZd81
RQft7ON87qgEGDny5dgfXRqyr4OrimBTewvaOjMHH+blNxnKHzriE4Kptaxs1GQDiDdw/jsHwtGH
8KM33has3V1+ickAzw7xIRS1IO8lQ5ZUEZ394G5IMm/XeX15uPz0z90Ka/Hv0/PGK/rcInXkZqJu
NgF3mmfLB56JKutMN9X9nFTd7khCxBvpl/SqxjXVCQGHTtpuUfZ+FLgYcYVWxnBEk7x7hmCKf/TF
hJoV7cKrDILqGDhnBKVu6zt+hIQjaoG25bLd2C2/zfyVJNS0R9pxUYjEgixDscSdpeo7CR3STT6o
bKXH97lBUx1MhdlxwgMoIMW8OtrBcpyS3wBDbL1kjSrE9PO1JLdH7b2rSwyF9ZP9BCDlY4E2+MoV
0PTjteiA4vXM3NBB/Jy+5ojKdnCcJMrYa4MCn0c3qmOaHOhlzE0Z1PHsDVuvfE8Caztavy57h2Fh
dDgToxxM+J0FkaOcPkEQ4cFncsXxTI/WHA8LPHFSERLNVlVswhbCWGMWrFi8AQdJdcCSEDwEvht4
jbmU0x0vc7FNM/I9FUg3NmD06uO0JfJWZhY/y9TyI+bB18YSDDuuw5l4s9gQtgCb27z488aj4bew
yPa+mg/MHtYIHUwv0TwOCkjJIAcQ+FKv+h/0Od566F+EGB6iw/B23eafd+5D4PUd0uXqTEEOFLPc
pA4/esX0ct2z6b/PDnk3jZMv2hgxsDvOKpt2rIQK1OWnG3yCaf7sswFSbVCxjSQP7qEdFjtI+Owx
WLmamB6vuTTgvZ1XhUMeV5B6hKrScaH8tijG64KpjuGdPNBKQpxvjsLG+ta0OHxE9ufywhhOOx22
Cw0z8Gxm3oTeeeZvAz/9o8YQ7BxQ5mWpN29lCCKHarJ2VmattPDO/vzfqzLV4bxJrWaG9BEsYY6/
9V1vM/SP6UnJYKvUkZVrCMW/gI/P3nPOUT5Y63JWElj65UzaHHT+PmmgTDMmId+KRE0PqBsHOwiY
E/Tg6IDpybDFZRI3ynQW1Y1yZnZbTnL+ospaboKRVvHoqwAby8qbMannH0LZaq9qyzn1cvTBdmHP
fO+AoTkKc55D2a/q0tc08LKtn1b2zXym6obVgePe9a39QB1/B72Z4OTW2XCTJ7l3FAEoyb36JwhD
54NXsvSRDqX90xnL53YuhLV1XBUeqDWJd5lJCJf3g9jabbg0G9VZ3rJzuoLtcqfub3zXpYdmKtVR
MBvzDdJZbimkTHapIP2uqKzuILJKPqXzoB5r2bk+KDUda0+HabizbEHvoBq/dssy2dg5Yn3YiAaa
e0vLYL62pIfZU/kmCec3Mtveps6TH6UHNHKllr0/qjWGLEMw1NF5OUobFKS7kNizknEzkSmHtCLo
N5qy9kBotMZ7+RdW+JmNaRER4kBlSPIhi6tihFCC44beNsC8yK0PDfGDp6CSXkBe6SCly/jGnTkU
/tKeHBZKxu0AIbyvS5n5iKegZWlDNT1Oo+W/OW5jNdupZdl3mjD5qPrZpkD/JOQHss78Zclq196l
niV2S84hfV6zYSeyzNl1ZV0/1hDu3vMGhMxI9dGmyNshfWsz8IGFA+0PPbipNiC/8E+2Hzo7rtoG
10VpQetcuK/c9/mvkTb1nvkTvNIFVMDa9Smp7sthYI9ZraD7BR29fekU083YtOpQcFfsSozaAiHo
QKpNlQR61tZ4V4yZizpr2R7qs3I8IBVbtyThXRCwOWKSZUewH7onsLrUuwoVKnAINPODxIQ0NDFR
p1pKVYC1lo4vGDnJMcc5lTts7M8pTZqDDPM1nIrBXHS4lQXRJyetvCz2qm9ubm3pwqEeFu4y/no5
zBoOCB1plUOfr+7ABxY33U8nc/eWfefN0/6qh3uaEZKsYyII8ilq+99d+R7YD2GxllUYfrhOE5Uk
kqU+9DJj0DtyvunzHLceDIRCNWps85UTwfCSQDv7SwbzEtWMABF672G+PI0efRvTbm1k07C9Oqaz
BeCGg2E6i/2622VpAd7TGSETNBWTs7IHphinZQCskTQt00DGAolLjpmSOyjG/nE5e22X+q7pIK5W
OFm7c6DoufLK8/Z+Fnu0W31/5ntMSJnHxOvvFeNPS9mspEuGR+t0j/PMEwgzDlPs+xMYnJ8kzsrL
tmp6spbkLx6EQn0GR5jC6cmfQ3Ty/KlfuVmZHq6d+JlVOLPoMf7rLTEOv91SrXFgGCxUh9sOdkYw
pEqyuPDbJ57nN16X3lp983R5VUyPP//9wwlp2y7PoOWJ+FMv3yda7mSLqeKgca8rrlKddXqwMgI9
hnCMMaIFZu8KVLBMbhYrvM1Ztp9zcI3NEJ5e2QfT52j+bC8D6fvCzWCZ4k2lKU5hctNm5Lp0+L9s
kXZvp2OXxdbkyEMlO0CERNuvABmoAQJOdfRqxqHLC8a0JLJdq8IR14fJDfckCKbnzO/uZ0bbPyU4
UezTpFBW24Brx4uSue06DCva1hOdlvnda+wqOA2pK14weZq/L5JN36fGtWMGxpmvtVv470ULKcF6
UGO2xTxKDcgcQFtHn3bkNlXD/FgDp/I4t6GIMpv6r4Ly+dBzirwQWNpDj8LXdhx7/3+p07NvLO16
ULPnYblFIhk8z7aNEZf/M3cdTXIbafavTOgObQKJdBurOcCUbd9N07wgmg4+EwkP/Pp91ZRmyJKa
vaPTRjAYQVYVbJrPPFMPsIAuQKnMA7825mrO+iLy3KLY5W1tIpVlzsZnXnnM4eD5CMwxj12428ac
wockKJZuvPBhurlLjElQbUmW3eSOXoGUwGYXsDxWd+AUFQcopDfbpZu8WHW+8xWe4VAFmJqGfCoW
z15nsoKjbVuwfjsL1m0XXut9u5IuriYrPs6rSq6rRrJNwwaZBxl0uI4jyO/3pp6gP2WmDHbGeW0K
kDSb+lZIx26SMknfwCulnoIUmOjrNclpzIllX2tlUM6dtH87zwq3z3WmAoGUBg5WZb9xWWkOy2hA
XrU5hJH40N27I1xe4ww6XR/8xaOx7Sa+XFQwhdYXJLFwC23yK+YnLQq0YDnJmZsLr/J5gHyyRZPP
L6K6t3QjuFNf4v90BGV/P+SQoIxl7zphkaZVaC3c5SRK9hdAEi2gvMNkNeSiFeHcdmtcDm73lnLC
3vTFwHZrmy2RHiGrlrfwfA4oLKVQKYI0MUCQU9gyF28ySyXsNinfLw5l0P4CGjmDCjBUKYr1wtgm
efCnJdk1jV0PEqHNru3mBTKPPN92fKSRLBoVpmPjfmxp2b5LFwyiVjnqfrWL2kC7Y742GfU+ohMv
P6k1n94Kg+HhQCD/kyNSArM81i8hIl0ZNqu3fCZKhYnT9aHymF5jm/vqYoQfApv7vZetIPVO6r5e
NLy95AdYiOchlCB03JZoVrecHVll77zU15vGUBN3vBmhrgHnD7hcdTGced2nHuFHnNXV+GYSVl6O
JMVDhcnJbh5gsldYaP/behSxyC1608xMu0wMLbTphrpDz3cst1W5VpcQX6KbBCjxTZqkDfzucc15
VWhgV2hHwtYBOmpBKf8qd2Bwp6xfXmu3QRrFG3pNJaguSJ6moObKGTcj9E0iv3bE5wFlVejkdCAE
wVZ3DKy/TAevWda36YjXRNCcv2FQAdu5Y54cC/TqQsdPxNXqCnHnr6bbdtSQXcvLBPWvHDjafOpU
lLhq2LFcwaJ3hXC7bvEEG9JU0dqMVcRF12EYEL6B/TWQH4oDihU2HeDQUpo2XmuQMw+AT8GnvIF4
SaRKr4TcHX6adcIcHYlBnZc6CTXEqjYkp95WzD2oZUBGQpOcjk+5gLlupOlafejSoj7yUps76G93
W0tM9g7+2c1HTGsTqja1ofI71w+WVFgkmmXj8A3kHqCpuMCTIiSOb64rW+Uueh4zfI3NhGpo0eDZ
hN2QkzXkrhZ1WNtS345A/lQxZyVUXJXHXRgF8/ltxcb6coQQCwtaSpY72XV8WxTauV894D6CxYOP
LsApLgTxGPO7xyprkw/OXM2HpElXMMKoXa+nFl71AZAX6gZTA+qCPoiTWGn8qtijbSN3bIW3WjA3
SwudF2jOIYsEGP9qgq/z0eTrKnawWM6H64asQ6CTrnTjztH5U3bCJdtV0jmo4AjsglwxNrBYLppa
b2ZgQptwsGK5XfQIiJGeBazuszHXX/9WOHFOiKADWmidNfNhdOl1kubY6XX+OPOqeSWKOwVUfxF6
nvMgatkkeacqe1yH9kK1XViq4YOT1PcuYhfM2/KVQOKFgO6cDuEIoO57H5WDecxv/V5s0rJ9rQz/
QhnqnPyA5JrYQqIMVfBcbmxBL0ang40Ehzk37O73zsqu/WT6W+1/es4nMKZaSy71fIC6VVSkF6ob
QlW8hgh+IcE5V77tdTsrVxb26Im6vLIZldBVLjHSmvwoMz2+0nZ56XWcZRw54o+q8VNzdNUnBRP7
V8E5L1z/OXGgMgViihrq+/MA7qxB6DDLgM7QYpv+HluEnhMHOpvIvplg50EyTMquP2RtHUzTazTv
F0Lec+qA26PYZGbIQdvyHgDq2HOuK/ZaN+qlx3P6/+/SA6CN6YmFaY6ktOar9ByI5PuehTFPPwb1
4LzG4n/pJs7SEPgaLwSu03i/KVCJsn4cyg9DPT78rVXpnDLApVunabpqCF2y2E7dtHHbVgSrl72m
FPBC4536Z4lHL8ax6UtoiubzmBwyr61RYM6at5NaCczkfXIxdfq49Cgq5am90BVNd8069nFdTul1
uZYgrAz5a1n0S6/trOmA1wS6QTrVx8w61xaeZZ0LT3sIIL2BQ/XNzx+q97xe/cVafM44cNrOlqNx
oW+PAOd+GSZxOfU2acN+QrVxrcdpRGsXFcGsGtolBExLPdo58e5hV69YABf24annhuug5Iu+ajWy
3FR29Z2fIS+N3HKhT7WSssbCjsI5HJzgFx60izChbIoVQPkOcuGJh5Qes+5NxZchCX2l2T4lfveu
gfR0HwFH3/jA0tZNEsxTTxAswoQ3xpQfWFDTRN8MjjvfMlflYQZeqBN4lQurdhjav4fKuiSx09by
HZ2nJW5GnsSEzk7gohP5VK1MfnBXgDu3jq3at5JKs4Su6Jf7xrA+WuZiRV0UxGk9FmLXNbl/OY6V
PpY6ba6HCggFZ64tCz1vKOaoGHqmYrSfbKBbT+HSDTnZHQyt8y4jq1MEjXb6bcdMFeZ+WprI8Api
Hk2qk1visASPnPdv3HpxHxwrp4B4DVJEWdz0ovF3HhlUWBnpfaY1rEc3VufTRoBlez/7ZLluCtLu
wPxGZJyvh2lFlFNXMgtctPYOqPCqPXjHqPaA9xZIlC0D0jfjJrdyRm1uFV60DkV900LNJDISAI/E
yZ1tDT2tQJbMuexZa6OWTOaxHNdssy55e73QOtsMwtWbsnOeSpuZTcZpwoJshFwprCSsDjLhdaEC
pg8ccJUWMM3V9MZZMZeHHJZwpdtKQEzdXNy40J0Gxayd5fXQetDeazInvVoggyBC4zZ4cAjSIZjY
2ysPWRuwgjN8kjOri4D42IDDsTNVFqYSxlirU3t7lqRY38pFifSzyTt26DxgqMFqsijnF2LwQ6t0
8n6ZCieAlK4f+tKHNRhIHxAcUy62EpWSKzL7Cueflh0Y9f2D16lpV2aeiD3QvOEvbdyjty7+pq/L
7pjlpronCy82sGzL9xhVfugo0+0yaqswS/ziWkxzGvJ5bA9I24eAUNuAkt+IS9/3vG1jHLiI545/
PXOZ6M2Cbx97L11DDxr1l1NDEafC73jHJ9KGoyqL90A8uyGC4ybuZ50FkFWitxrvFwRa79pOGKZB
v3RgaFak4RBjzmHoNCdl3PLW/wQTKf+yJgOJ0xXVxrJr+SNlrNgtrSnAvUSEG8h27q+8LnOu1DKC
ty6SOv9YZAAflMgt3jpi+uqbqdw2MC0JeTuK0PMnd6OTubnM+2F+u0hVXRsXKWaYTqu5dyCPhoYX
xK0DQEorvWOJHEFZAHwuaKiRLO6kbHYGnmubaqF9RBaLlbiqkjdDkYzbglbehOab42IhUTCNc5WF
uVej/HLHYZFGowGZ+IPRBn0ieOu1NvBVYR6QWawtLGhGYPIn+LldVLDOep/CgBSgAd93Q1eq/Mqp
Gf5dcdJArt8rkAaMybTkIPMojaUxrdB/gYyt+/Hny/ALkdE5JQvtm7ZrLQLiqp7uWL9CXKq/+/mh
X9CPouekrKwaFesHRF38tr3Id13Aw00X7CEp8gjWi43o7XoQB2er4/vssGMw0ng3vwJKeuG2zjla
2gIGY0auj7yHoQz4g/5rkf0LocY5P2sp2g5MAsTDS0/usz65HTN6WdX8688f2gvB/TlRCPPBOxWr
miOsZbZ8qMLEde+Kpo/bigZ1Oz0q8veMr+g5VwhLt0Loh2cECnoXLe2aRvCrk5uf38gLmda5kveS
eESohDTgrVUH16URUfS295btaj7a+rVe+UuP6yxuquYJXePSTMCd+fvGr3WA+uO71oNDYTHdlVTf
pFX3mnTuS6/+LCwqkQRjS1yzo8Rm8wirBe9d2poqsh22pJ8/tZfu56wboyeeKQCs9RFz/k4qctk7
6p32+m3dlmBm2nuevib780KQd84Wkqxk41Kg+eacFig0m2kCv6cJQrDmldTxhTOcU4byFTtRAmXe
g117hvKhJaEHb7VRzW9kOv/NFug5dygbbd3ksAI8KGTYi0CA1qTxPHzK22T385fy0n2cdWfcjq3E
n5L5ACz0YU5r2HRWu84p7txKRz8/xQuz5ZxD5JJK0XFixbEp4Q7pVZE3HTK05FfaBLp4+/OTPEv9
/kXEfU4jKtzaobbOybF9T9/bq/WhPEwFGu7B8H5+6q4P6hEBMvnw87O90Fg81/huFeQgWgh3HTv4
9WSBao12AngxyM1SpvrglqmNpwJwzqAqRgeqfk7evtKWfWH1f1YL/i7tbIrCw15rBSIIfcg53bGy
+PTzu3phDXim7X53aDelcCJQEz/k2XsKb/B0fYf4K/h7Bz+b/Wg40MkOKz94ennIF/0FXlZlkNrk
7+2Kz06l3118O45J642lOHS+6LeupHw3WWpeKbK8MIbPmUQThb6wkwFLVgrebEGAKG8y5qDoaNbm
5I+Wf6lz8Voh74XRdU540QiMBvRMYSQHd1wzflpMhzRpgeBaFtK8C2bHhiNUh3/+Yl4YUOccmJTP
mTQTYBY5EOkBOhHZoydW8fTzo7+wvpxzYIyq+wImp/Mh8z8v7ho08B1FZTlQ5jVW+UvXf1YfKXM5
qUbPyHpk+bX26ZM/v6ZR+9KLOJ3yuzEllxm1aGLRYLZF6K/eEf2O20GtaM6VD4DkRGJMgklWX/7e
szrb8HshLTIvMh8GQK5EZcMB7TAFfVBQbTc/P8VLD+tsm58WwgcE78uBE44IP89hq4kc5+cHf6lH
e06xWGRNYQcEX5rR94c4WRcWdmPbRTab/SsoLHcRAMRm07gef6vdkpSRRJZCA9Y52ZUW6GjWemQV
8qe0fdfPib9PEqOPXdEV7wcYZH12qle9RV94EuQ0YL97t/DblkR0bnVcFcmBmJpjp1L9K4/5pVF/
VpMltJZjO6OqVUNnJ9BZ7kFJe7gp3IXALGl9ZRd6IaA653W0rhnbnNXN0SAx1LOBdsy4h8QTzOL6
nZb1IZ9fab+/sDOcCyCgrZC4+YpsZx0Z5PPurL9uquz+58PmpYOfhSByoGtNC6mPqiyHMLGQvQIn
+G6BXebzCf7r0/zf6Rdz8y0K6P75P/j3J4P2Tw4Z3bN//vPB1PjzP6ff/Os7P/7in9sv5uqp/tKd
f+mH3+C4v583euqffvhHrPu8X26HL+1y96WD0ePz8XGFp2/+Xz/8x5fnozwszZfffvlkBt2fjpbm
Rv/y+0f7z7/94p1QU//1/fF///B0A7/9AozhU95i9fl2sH/94stT1//2i8Plr65iUggiUMODnjIO
Nn354yPfA7DLlZBx5a44TXEon/fZb7+43q/4JuS7iCc59INPEUhnht8/Ip4vhAJsQ3CKH//yx7X9
8Hb+/bb+AebRjcl13/32y3Mi++9QjjHOKeUKBrZARJ5OdhYymMUrCNYUN2qgD/ou45UJ596fu2At
WkAQy1naWLEVzc3KvlWeIPftyT29y7k8MrhABj5Z38NcewhbW0pwOtwu+WQ64kJAIFunOp4qF+0G
RrMNKh5TOObrAPAw6T8hUeVvhgE8hGBCF+exrLS8TGuff3HyFFL/iZUWrE6vMMFcSqhzLZxvFok9
GozIbIMH48FNwUzJI5aY9ZV58uN0//ZYJAR2IboLp3qwUn5cudoK8nNQ43ejbrRJnAtqIqgiNTHr
qI3mVJt9tyZtXDus3v7nE+gy/9TCHe9rfz49fphR1+OXth/aL/+4fGq6f2wgNfTUY+ye/+b/45Q6
ZRQvT6n7XKdPjTmbVKfffJtULvF/JRhrEnbM3EMWiy3h25xyCf2VKZcBvwvrPfIsOf7HlPrVFxJf
BhBXujByPVG1/5hSv7qYBvDROv3NPQ8qG//JlDpTWcBlCcwlnFxJwTnzz1mWdZkzC3k2vQWHAHPh
BsxGGdhCIzIbnRji61VIncIBFqaoYn9BFlB36RuP1GGy2uxz2vIdN9VXjTglmFGfJygih/7MN9Ct
a8KRVxdG+EDqV2BpTyRIjQ61RAgAvWXI0tdhx5Atp0RHBu11wE3E3nGqeGJwIJ3zU5/BYbus1jdC
8qvFkTnEBiDGXJIxLMG8RBi+hoDm4BjUvy0qsfHEEJ3OylFhrxInXll/Ofo6hLtfaFkdK9A3HZdD
KrNrNlhB7rUC3CU5ybYCo50MzU02i40DdybRVR84ICAlEGIo7yD9ScZLvnzsLWThC3PjQOg6pXe9
Ax5v0dycWAKE16HJ2G727wAgh0tPljwQFGa2FhI1AbyTK6Co+V4pSAY1DjDg+XACaaVqC693f1Nk
RqH0/tGQjyVuxXGrCwLr6IzC6AI9spqHOB90cy/hArvzHR9lRIOaD7mya7vlfhOcvt331RYL47qm
IN25qEYt92tlAikAOVNJ934ygFBk+XpfglTKbH+ZgT/pnCy2ajzQlSSxLLygdySwKs47gpeBK2KT
+5YBMpOTu2q4A6aE4IVmcnpr3duEpIfTiRXIEbxlJzjhXdWbSKyfbTZ+qLKaotziBbRlO/iMhpgQ
G6AY35+sqqalvQeLMwR7Iga+Ij6NChBOrlBvrALeO2j5sV0NrBQKA+OlHfSHskC7wnj1oYAKg8FY
W05aDSNQUAsPS5uCT4F3IOa3Vpbx0BUfxaIesp68fR43lY+j4TuARwWLAZs8Z7ea8c3gNgTjrRp2
4ENuGTqSp7stNHnbt+qhMjPq7ya2HgXMhm9t58SLN15qMR2leeflzVYl7WGc4xEzYJRiX+cZ+lzJ
sbNoabbabosFysJoRsl2jSdlgkTq+7FIA1an8dQ2l9jMYjnkn32dquCknj+5xefGA1RouKPLEK0m
O+qi88K2lfvCB7Buyf1jzgU6WwufwgXN02goLYZTIT7Umb/c+awq91zVFzVQLOhkWHGh8RmQPxye
DUYca57paCU5iyoznLY8nW1aNJFCcFV0BHESGnWDTTaWZ4+AgLGocSsePH/Y+iWLco2kF5jYLexg
so0VTQcNcDJneBWLDutmgA+d+tKPFBAp4d9oTJygc+cuLqBBeNejuByfLggpSLI3/DQKaq7DadRf
uUZxEwrs/OgozF0qax0Jd9JhwZgOIZ5XAZ/Z661fq3zf19rseGKyDSBwzjbXDoiyvagDZ04iqUez
o0XOblLfFfc5CnMx3OsiOatNY/2olOuWNE1YtfmGlOYDVx1sEstwRbeqqdJYGHGoZgVMWxWmkA13
vPWVNPuvV2BPMhfSrophSf9x+3ZypvwUgMVt4mDOy7tRebCJ/wj9OHRcZjyG8q4Cjow461vndf3o
sy78tw2AMnhaeq7nE3ZufEFrPgLAU5qtq/xtDRRrk0xjODRyk2UYpyapgmybdzQ+ra5zJzbZ6sIX
aO270AH6L1hme6CEAh3ZD16YkvIrovYigor/wzjEzLEPgpcAQKziKkf393SUAlL0pH5wkurA0gkA
8/z9SVUb8loaDaAqXpcqHlsTEA1hN9Loe0HMRqfL4bQs95Xc9/kYVLCZ8H2+Z9iXnJE/1VV3IUYv
8DF5TxNn7cVeu+mxGVO4Hi8xUVmU53zX2TGUQ/ZpEm/kGMJlJpCV2ZewHS/mO4yxAJ0U8CaGjyn1
t4D6BgYRKy94WMGld4WWn6i9IEfTD4LM26Gb3zaTuVcoNbDCv/Iou0pnfkVTcaFOVJ4WPCq1jiSy
OYe8tCODicSrorseTlGFN7/BsrUfYWpSBivY8l8bLvczlmsnr+MUbWrggoKp+giM/P3phhg2VuEf
0Lidg66uL/pOP8L2b4dmuFkZOoftoaG338Uzv4fh34fdP+as3wYI4JCEcxczAyPlx/HZVfVJAWcx
22Jo52DEqq0y2YaGqw0xr7XmnuONf8f4384miKtwIukywc4z5S4fh3SVZsuNuAKaFKte6YbZlN0C
To452Axba/nG8Ums0d21/mZOXrvj51v680VISYXvIds4pwKrDtBWqDsbAHnrAM3/HV1awDMSRBVb
fIBlyDy/0NN2Zue3Y1WFoqBx5aA20/PpIyzCAZLGZuF4ERRfsJECHixQTMP/wdlyOzUdrESSwF2w
XnFnnznkKpHrTdZNu1OAYHs0CMVknjz6fpwTADVPcGIZeSN6yzl9SGBsB0SEO1/6vdkV2Wff/6hy
ckPYtBWgdRVO+ooi0XOH5PyRKOYhx2ACEei5+Zx2PYgqQ11mCwhIYFyyp4AVz3zAzrai+Aj0Kk03
aXXssned24JOVofeeiPoEk0zdsv8OAMPcpo+c+HvhK0vOjeDl2SltybFQjd97p3pjt6sbnb0Z3IF
vM/d0o/Rz4fyc2vhz3dxip2R4MIl6pRKfVfkOaEMSn/AWjvMOiisuZiBnPX8+tHJeNxV407T8aM7
yWPFHia2XBHu7EiLGLb3noD8xypQzNXWgCTRdOLea/ureUTM6Y57z4rLU+yppyHqsvSV4v5zifdP
F84pcNlYqZF+n9VEaOPkemKz2YLC9HFxwEFxRAhgZOC5E6C5MDANFqyc/eLv0FSL3Km/traJ9ULg
xabdMK3W58Wt6YZAIsh4ZRM7S82/TVs8VoadhKMSIE+1nO8eLK0s5W3ame2cGwSPfeT6WMzhRfgh
g9lwI8oL6mqsweJK+/6+cNxtig0EFuUB7Gn3/Uqv1ETf8I5sGpTF4ErodndDWce+NyAMs7fOCmH+
Nnvr1v62hFU6NrM9fCKCBTT0TIyAPA+RMfTWd7vALZIIAJdPI812LPv88yH0lwuUErACFj52bHku
flbxNSkp4HdbVtDbUzTmkXHnJRdjRTY18CxLwXdjDvEC7CjL4u3W9DVDjuca+Z8Gg0DuQalE3PAn
95imQXHIxSU0M4cZn9xjNQ3b+eMpynbz7Oh2VYxU5HPnoDg3ANc0m/esYBsIM309Rdk8fc2W+S+C
GJ8gjRRcuIwSdq6htILIMcJKAk+FXKzC3iWFfwM+98ZvzA20mj+j04OydX8lYK9T+q+0eP7ineDs
eBtUubgIYMd/HH2T9RJnaRlGHwJPAfZ994ZpRJDCiUnh3yJPlV67W3Et3KYgJPFXyqD0dIIf38iP
F4AS2PfD33opwGkuNoxybcO17oBvAlMcuQveiu85z9GM5t5JzG5TFt2+HLu49R6BQbvM1mU3sDnS
/HrFfMaU2bbtp9Oqn9I6OI1rWQLn2QDC32fh0omrpK1jg3hJFkh1J2jyqvx3yZnfK5Q/1N7+VfX8
G5XRF2s//x/rOCclzJfrOA/ZU149aawG39VGTz/5o4zDfuUU6FdCiYfZf1oAv5VxlPiV+gjbuaQu
wep3mo2/l3E88ivGpPtcXxEUayOGze9lHBwNQ5UoLJYeohzM5f+kjHOmlyKkYIx6kkgEaC7xUDL6
cfyVSi2etpnY+hCHHuJR0PelN7tZBPoG+TDl9XRdJSoHKhLuzaFiJQJlwMXa18yInsOA7ycCLsQX
CN3wNCT3yHnXtSldyUDrYNsqhW5eVIjZuwFkMv0Mt3P3SlXSR9GmSEsLoO86fyAOovuKQjQ2HnrP
rYHgG9Mk4oUV+St7/58WCQ7iCUSIvNM7pMLDE/9hjsKroVHr7PS7ssiXGwYPh0sH5tBw+YNvOo0a
4P3SbY921QD+CJkZeCYjKqZ+Tp08SPtF0mhqe9m+cl0/9hLx6rgHnykkn8j9sIOeA65dpUEEbeyw
dSvPwOnSEt/d9I303q12Yl89mA4EQwFoWWQcH/3fpIetTPzdUP+LEP/8GjhiISIoao0uVk9+bvXE
yiYb9alJVIKJmBw9GB65EYfKzhx5S51dNL1uLsFjBrmrhZ/PDcycJ/vKNZwihB9HDkaL8BmwiR4B
ters9QgzDmIEOn+bOjXlqKylnQgYr2AlBJEQvIKf37KHQuwPZ5RIt+HnhB0cMT5aC+pc4gTg4QQX
YsYteDcuwNH9exd09gMdDbmEwcNDM9kNPJObiOZI2GbwQA8yS4o8Shc2H1swqAKXUx3BoAGBR2u7
fdq7amfVXD2UWelet4vXbLup/FSLAspkGm6v2aqn2OM9yqdJngSsrfrIKTNzDVeGpAX1qmYHxySw
/5P9ancZQj1kpAToahDVcudpVaCijaDWpXa1Xz1IvAJeuR71TMW+c5EiCzV28I9M810Nfvixk0gb
TK/r91kzZyfZ7692Ne6FoAC5Z+UiA9gcyPuSwACCW5ZdVzNunKTZTUrZ9UAE3+cyVYe8G2sk5I7V
H9xSve/n2ofcBPcuygZITUC5TmJrHeB6nI5HY4d+p5JBSyTLToronkgo9JZetQRUFffjXAgLQi4Z
I4DypvfzmrcxwYIQVWzIN7PAWrZx1lHn97pvQFST4Knl4SpG1sBOAkmqasGO7K3INoALF+USKm0w
N0aAYdURRi9QYFmkHUYdVLKsJhW4oLdhFhe0rwHJLHQOG+Ncz+XqxzDz8tWNdNplaYKpkFkvcR09
6sVc2BWXw7yWBXNim8cSR2wugI/yYD8q4b3kXEJBI7E2ICrV0BuvZ8xNANrH8h14ttzfVaqsM9hh
LvNNV48uB+o4w9+TaApwpRhqnVtosqbzm8pV8gS08U25yfmM+ecNciyA4qbo5rYBJ2ufn0664Hlb
qQsafZsoszvUkNsGCNr/2sPTJ79FHOKPd4kDuD1sdebmMV0od4FWFv5AYGrJwItjFYFseZV2ZAyK
pIAJYTUoXHUK3F8WdZ7G3y0pgCLPgPdFqQdjqIySWuLylJ4ILgyIbjtXQZeikHu16jFtQjS8fCBb
eV7IMOGz0IfZtaP/SHnNyiDxaLdE+WgM8MZY0S78pYVMUgNVHHnlmwGHnhxIQGxsS9r22KX13B00
GTGWSd1KMH3brnm0Qymh0OlTO4UU8w0PChuficpMX2hNhg3XRTqFYgZJNkL1u1324OBWd249g/am
FOScL2qHD8lmYlXvXbupnZ37VCVVfpv7g99vlras9afccb+sebGkYa9W/zOIoLO6nEvWXDecISuZ
fIERh2ygV2AfoOgTLGwhnxzak4uRNmlk/S772kOaDu+wWfI0YsZv0CAZ2pXdVcWKqiXQ2RJ191KO
IgCdM3lfw52xD3ihj6BvAPzM58qJ7bKC79tYdlqPMk66pwF+yATo5VYAKk/IjBJbhqrhzNWYbFqC
FqhjewljSc8U4gYyaiyChFSaXs9mhOhRBV27fCeKAWtZxyChDWNIcJWHAoKYkDQ6UQVhND+jAmdL
mDxvi0RhsPTKZFPIWa6Bcm8YUONJPfpguWvbbEo6AFzvKbJ8WA3oQzvUop00KssJ22lDhxXDLGde
2PgTAfGQZYvHt6wnagLYO1dbDROUZDOUUL8/pmKlDE3cBNZ8mJte3KL6ardGio5F7gyipF5XNGqh
Ynype6F3I8l7fQEDR75xHZnclYo4G8WMhrGHw1GXr6Yi7Jlbf9VVl4GKoMprr/OnC0A9AIzHzM0+
jxJatm/ggA63Hzw0cGzT3AH6fAQ7L8z7vtsZ3qTgaVZQIgXHVCUhlHFUzKccRfGlyk0bOCJRPDQd
iNA289nHZdKnuWShwq7WeondIQHZAEWII4jQflCzfC8ar70iBVXbuVkhwek5qbNr/BnsnHJORFz7
GX0zoCUPhqy33ipQPHbAyKAMNfZ2My42qfakzNi+bmQaaLIWO8W1c6jQYw/RkzebsZqmfVfa5SNo
ynQDg9v8CHBFemnc9R1xSxTl1dAOYU4BuAHyZgVquW6m+7EuvSD5X+rOY0dyJN3ST8QGtdjS6Sq0
jsjaEBGRmWY0atJIGvn083n1HcytukAXZjPA9K4LJdLdSbNfnPOdlZJqJ5vc1sd41lOqi21hMaUo
Ssalqg1Hc+8ASbLm5szZVzb7Ej6c4Zyy/V8TdURqjWH0WXruu42V/c7vtv4sgy3Ogk0kZ9NP8X6z
urLPxsHX+ISsnCNqBGoyQhmS+3hNhH+ohJfkd4Vvxc+N1QcPpdg40v2y28dzTkS3LqJwuvYEIFdZ
ldXDigBT7Gqlkg/4CaO82tpKsANEo8v6EW/MDWhNT9+aeEy+1zGYfnXrNOwxm6Omq9Fd7TtrdA55
35TnQKsw5hfveu6uaj3XrTOG7ETnpUiLmFzDvLW6x2VS/Yk7Aje6113lyBc4OWNb3eFx05B+KrhI
Lb3hMqvgge9QZaKGVjqNFRe1KppnQDT1frOn8GoNO/vLCy5bokTy6VNKBisjT8x58Brd/lo6d92v
c4+dyfUGv9qXRVO70MIXdS5VWT8XcqkOS9HJW+xz+Pl9VWKbKhPqCF1ht2jHGyJdcGtxTMW/wtL3
zmM/OhzZo67SwVTjfTlMTJSSCSZCR8uMjqglfKeYZPdaVp51Ejrh3VBh+YD7aiv2+ejLN3uxw1NA
xvA+6JU4BiN1gr95mZTjz2XrwLLydt7bWpn7OXYfg7DF9ZE3y9HUJthzALuZXedbRrWzNftQlc1d
sZKTEPkN5vmltr9F3Iw3hqInm2xOvF0+RYzq19m7x2R2JaMRqe3FqJi7/ZbqeCIPUkQxADPNz73r
u7l889eAlLsmke1d5JblPaIM6HLtIGZNZYHdsQHsVu5Xv+rpsOsC+EbuEF7mWem21jMnX0F/1Uzz
QbMFtKpapvNc4kEunXffCZy91ZsXfHSvVbW86BjDXj23LI/VpoJ0lDm2sNXdrmzTe1eBnb9RVf9W
c7IfHPETNjgoW+neTlNUnjAqFPsiXm+B0n0GYmtZQqmarkS8FosVpDM5BRDCtlcA0vexyuvM7m1e
yKG7U43v3o4mZH0+mNMcJNWtG04vflfIg0CrtMOSyt6QLbRjxHxwcS79nkq9plRmewTsErGIHHd5
pGQaDW6z91lNrTLU50R2Nn+9CXc+mpu7YgyXA9mtNsb4Tb35dfxbwwY5D1X1wwoC60o3jETDmmIr
GngAZ/le2c0nnAZ2KIABSCDBjsGScnmDhvrFEXzLqf5Qe72dqXgqMSNO1q5ILjFocxMcNq/6JVei
S6sZC3KzrFg5xtuNeIg9rISIvRmSm5ra4iAD/9AwjaFzEwxUkMtzDhWnrTDfXa7bXUjDnE6cf1mC
03QfRwrPY+/tiBrSmYdLL9MY+Y4hRRCqhFHcmbyeTq3trKy28ud66tjnFMkJ0MjdbDFlbTpKVN8C
S5hPI06uXpW/ksLqU8rKmAUohMbG9rePcsQpFc9jdMvCzJzopx/NmnfXHJ7oDwi9T3GD2i+cia9q
JXVJKpEc4nKtMJXM4Ok4Ntka9RpiylhpKB7hZT9AeEQd5la2OjVjeR199skQZJuCNV92xJsurkmH
Nvp2S/chAMBAPAtj4xgjt7v0Dib3/I3xvgNjlQRL0wbhA+a5k9fZB7uLoOt0HK1FM3rHzYInjhBW
pEZ01tkLPcJNARI7YVeeLZac6ajDV4COp1lw6bt9L0+r3AA2YJBJsnZimQ2sOTlveXcXLTaC5nGl
ot3s2mfr5RoanW6d06aR68nbontRj8/z6uV37jZvV12PeXCiGL1R26ywPnjdASDJGwiJ9efsLcPZ
GmzvKeIWeCLvyboqlXQOiReXrFaNeMHD2DwTS7vtMZexXOnU8F2w1ohSyw79NBDz9o7CzT6ONRvk
2m++VlMOPVdHID7rJnyruVnujY0g13ERZNgIO6/ryohbNYbxzt5c94BKt8zE1PY10PVep/0gPtYg
gpsXGX/XDUsMssdqwXbU0WWzZZ9KB62NcIcPd6m8u6Z2uqcRBURGTvjRb/oxq9tavUezDZ9nhBIC
K9Gv7+JybqCdTAfdW95d2Tdi504EMGS2tMOzwW+w7qopbndqoO63ncLm0UKvMbWZXyXTfRKrIdMs
bAeaWKBr+0WWlABeFFUAg92EFZRr9yNkQqff9cIL98wiRgp/T0jMeaXMU28VzchIosAeOI2T+yKL
8dZf6v5AOO16pSEd7fSANZZ08+FaSxHeGTvxwXKo8VksI9cRm55RpFa41kTJteLLL1jL6ylhtcYU
yJAA1jQj2uEhOivBdGLXBhu5XvHahjs9bhzQy4yigYqScCkst2Lnlwo3rGnZZ1czPdhMHs4fVV9v
467iPskRHTswawf0vRMjHTA4V4giA/CHve3e2pXOr0hMwFpcF14B5W6JKHt9iHClnNqX2a6JN8pX
b+7TXMaUcUZGtMDxuARHtzPBgwW8JSMzpjxRPQ5yJ9t28VNG+c19PpnuobQNooZVBgn9A0/1nkbK
N9mSW302IbEaDusc4sEsqTFVJ8Yrewj7j3X2+21nZtEfEmo1losMKoJd7nWRnepLJknljPFyvAQ6
d+xKuoX/WrwehqCfqzRKyuhmlbb4jJ15+EwmM12ZOk72YChSiyy8NeX82tiUh/FNPlrlmbKOr6Bk
B1NQpv/Wq/Jh4SdjigWtONMI0rOtq7NkYRVs1nkoBkeBXBJK8Uns5dBZc/wr8MviyjVFfQFf/WRn
Nn7ysVCwhLFhDS/Io3dQkF0eVR7yeLRPMNCCHQ+ifa8dJ3ioLR3dFMzzPuJK9dzsXD33FC/yTGvu
3y5l4PIntaxjxHjrcQj4nCloAc7JstmAXtdrpbsUeBQX5lBbuIMtR3uZqfLqDeWmObQkQv9A9WRQ
Hbjm0IsN1i0DH/dBufF2y0aKcxINAV5xDzvERIbwxyVW7KbOYcXMWOOfLMP6slzJ+KOLvPcdZ3rs
x4ZdYqjdbGY3yjfsdCihev+lbFv1jBADztPkBa8lIfEvtomb/UJiT7poSEvMAc2uo8bej7ZbP2OM
sInqpOGemnpLlQ2/C0VMgMO3Z3pU7gMXxli6tQMYWZJ5zmWfBFeztONMDnY4ZDjAh12YSxoUev7A
S6Ot6UB/GiGzbkkibtY6ALQYfC9z/FS4HdkkpYMcw1o7+pbkoavWOt289rr1/YQF9xAWMqPwVqko
omezmJwjzu6/unygye0LFYIemZfHAMHxVc0Zki5CfRZ62MDtzvGF8Tqk45Cv9RHFIA17Qow9q8ot
vJcbVULUzDIVoW78tHBd+6UPAATUG7qNZIpw9SfemP+M5Dje5x1iCOTMX5p44Shzsa4cvLr29glC
4UMpRoT8KqzNdRKuqHBBtvFFrPOeldob8dknPQXzjnCvI2ro6tRoF5Wa1Mk7qYJ7oeC8cuDeGeMd
bZ+oCzaurakeBoqfRUw+Eg79x9pu084zjXvdbeuCpd0P8eME/FrkzI+7dokFEiu/WXexCqZXGTsn
1dv51xivHMeLcl6Ar+5VXZidA9902bUxModjX5hioQxZo/FuEDaAAt9m6HVymhmVZBWOWtOKjvj/
/aq07N0CEAdn+saTkLVbkeuHYqTkTt1WJ8nVKvo6B2ppa2RywkOx1doA4s7INMfqXrY2cUAjoIn6
epPdVJ4L1Pe/hZbzctVOLKK2OGDUiRA/Tch82YaBPrCJrtlajelSlO9A3Apwmij1EhC+xh+vCeP6
Ksnw0qkperSa2eTVN5KZ1Wpguxsr6wpzKILozVLludyWj3Gbw2t/831iSoPxJgO4MO4M0oBUzwDc
Cqe+JzvgI05oS7pijW6UzkHD2VpmYIBOcazQaMn116qTW8/Nr3n03zDjHudF3gwtXD3LavJDPrbt
TgY1BbR5yoH5kcJjH3J3ePbqkRCQ2CU2UJHKikC0bvnRfOM/j1tydkhm2XtdYlEEVRElTh7utjwM
6ADna+r06k7W4VfbxUdlFLiuxFdHwEVP+HdedDBxYpW3S1zfuNB1mYwlG6Tf9RyVIt+NDkEqY/OT
TTYSm1xON22cHGiQmH4rx6VUBzu12lMDgZsbra/b65EDZ28PrAf7aRD0CBTytmD5q9b1w4ovsLk+
7MhMZT53aJpwXK6SbvkuHCTwinmvvS+wk3Epx/lNVA3hlQqY//kokohm5gu1+UJdDXg1oo7unPdR
Jc+iE+7RzYX7JkbwDQyGb2e0tU9Ta6nrGdThrqg5WxBTlp/dxaRKZEtshQSpkKa3q8DpswXFSr7h
3inUO8Ptdv2N5adPXtdcIcP3Ci0yitVR3i0jvUYKaM+frwemtKAb2oRvfOUyXA9OVIufygK9gRSq
bacHvyki/Vl5k2oyaHaVdb12PtOKFA2Z0UdrUHwBInAkyV6wSsK0r23UnDYVd8cm1rwO4/LUSOvB
iac3xvi7dlDOyYdBgY5Cyoxbjj97EL9IoCYI1MjxsSfVfVD8xAdhL2+UiOVhHJg0zm30FFkWMzvf
Hm4rC/7DLIKHcFkr74hbe7YBtfZWmtdcc6kWU/1INpY6GOM7yX5yF/udES5vnJss/s7JZahOos6H
GxWgHe69CBJF4Qn1JKLm8vku2Qh8lYSPlgmLvbCK9FMAnCPnhPKTK9ceLY+aXkxEGqlKcuBQbY4V
MwmMfQXo6Tp81+4artdTmUsX9HTtv9pF/ouh83yXRyaCxIbmY1fNttsfHCGmZg/hhN5wjQSzXHv5
iO2uTA2H4VPkTdNBeLo7d2YI+I0qcWA8o+62KpqfomaYntTSB4cxcHnP3eF7rdVEOp0lf+Sc9yy8
LItAmqkcdDp2NqNpuwzio10nAvCkvgIcszLe7RnrKz2WSPKqtr4rROFh2lABL8Jcn6ZpLH+wJN2O
0eToDF9HkyGIwBMxtz84H82VRY90qrmxUmsVQvG2a3Hj5rMbQvlgwTD5gX3fCJHsBnR+V4l0GClU
AxrU+pIqvyVTd5hrLzjnAb9yKsWS7+o1Cl/xZPpviJTVoYvzfj9ICl+nqik64rHZ9Q5DTOTFXIAA
znfKbYtsLtytzKAaxjygcrnyuOEy12v8AzRE5hZdxFLIquGFp4LAqGavCkOiqdct9EpzeBPkc/3D
YFN57nvz2ZtWA33MQQF7yUoFtIoXoAGAWib1VDWmuvEAmjypCkBjmnT41PEs0+qY2vu5GFMREx25
PFU8uuCWGFUXTHYXk8xXlV00h6kQ4vcYwgQgcqf7tLj7UtnOBsTu9D0zAH3Ma+sWrOY16jwqsESX
FINtMsknn0P6gO+7zCrN0jmGLrwrQw0vfW1doj0camQnM456E06/LQxNkdMpHazHirsUCM0WvWlc
Q+ncl10WrXJiKhYjdo6ZxPOpiw/TMPtYKXsYXSTO3qnKX7WsnX0RhPLsj8vLuhn71IVD+FhYyXp0
9Zb8XPK2f3eTzrq2giY/tlWQoKYIPSYSDE27LkK3Z1EWXkeDF35ZoTCPUbnYOwGx55XNQnCQQJ0w
NbTALWUFQbBwQ2y50/CU5HDXuAD934Pbx+g4SZJTY+BnaJSXM+VRnNWUKm/BNnd3U4DONO4qs5NJ
6x/lPBeZ7kg/XnxdvvbhXKZOM8wfcva2I0iBlmRPf9nFpAPcRojsb2D7lE9r1T+7cyiPE/nuuyBS
IYBYtaYWBd4fjVere37t5SkOe+9lGRXYIMuN59eZRY6/s1vXiu6GOCj2/VAwAGMTlXbtTINeg5ep
uNY3Og/Pbb/DcqJdHroKWcocFDoLi2qg/6NRznwlaTZaz03SevUHSE3ePH7bLI7snTXk4d3S9YY5
TWd1X8azKngPcGC4ohrm8rL+XnvXHVhpJu5TN0NWzoBROeB3lUEEMwWdOk8zI1PWeWIfkOgMYLbH
VW/PoGmZD+9zl1opcEbrnJQhwX0RltYfs9sl3rXVi8VKF3YndbZUfnmoTB8+dqVZeaGinilk5N4W
fO76vPQivA6FNaHnaSOYW008HZvVEa9cU1ZWLE0FD4vd6xr0/RsbjfXJGf0ms62Eu6qGHaag9GAH
mazbwPPVQYVT4KZ9McUHz71opQk55zZdv1Z3pUMma553PdluOoCWKWRi7xgQ7H3w4hFIVrcuqbv4
W0qDBisVyO+5rKij4i2g3cjZmDbd5DyPfOm7ErrpPbNkfx+pGaTPkhQnH2ld6geSxbWNI4Y3OMqm
oX43sSq+Eb9HxW5tGZDJpfM5JaMyW4JtO9d5JR7cFn9uOMMb7glKYUnHgLHJPUpEMZ2Y1oSZoSDa
0VUzFZ2T4lBgyd0pR80f3dBMt2Hh21fVVpsjAwVr59I+ZYlVlqcioYfbmpIeTkQMuOY8fkSgsO38
aC5wG0l5ixQ5yiq02++jtNF2xeF4GaHG7Uc0hwnf/UTiHOJg/H3thwpGQhSqWN/H3ebc0V4Gv5Vc
NazUMMhikrpOSHF4CMMp/pwc4GP1Or2pJYr2TSxJBll4Eo5V7mleuviliolMjYDreXXkHNbV1Mdi
DX+yyAIaTJuXmiTsLkYJMCJrjWLEki9+QGogUOr4OECa/5hGQT/JYvgahBLba82Fw3ZPvUjPJGxU
iZQ4EfJc/3YUau62ookdi6A6j8qm6CB4oKU1AfhlhZ0HdKp1ybhth+lstk29VoxJtqwH1kebGfYn
R+frwzqhRkpXqeeeD6HGvd8xoN47MmD5sXVDle/msmnOU153fxg91oxx0KcU+0jbt3OBh5LytV7g
XDNqwzayoYowy8Kb5siPmsjUsx7HiCpxEvl9Uff0ocO0PgYMfs427o83AhT4kO626G1PQ1bolAVA
mNa9cO0sFDT5v5USsTglUxyI4xJ3Dpdsm8/+ZaLl7/QM3QZ6grzWQFN+VnCgGDz1pXeOeY4I2wi3
GobbtHIrmfi3bYv1Fb8VprApwOqUO5d9tUZgWlj8KGlvKftDo1XJ9xpU+2dbklYctcK9b/zIfpRe
ne8HnZTt9RqWItOi256ScIFIgMbJLKnTSdhNNJpuWhP/ywE7son3Cgw7qTdO8mR4RD/CIZffpb90
e5ftOPn186eM5PcaORf7p5DqISJNMB29kKvbFZPFmYgos1CWuVqGWNOk4cE7uuviYmwrkwt1PG+R
MXrBD1jG8YPUNbT8Tnb+1dxu/nVeWXREso6+vLphSFsLHGeWWmnn50nfLpwwpGNJf7p2+8E9kWoV
HqGZs6Twegmzb2vD96iHnkwxsQjE22P+7PSRfvG80nqwwYceB5dgAXi0tcZ9o6PtjKRZZxvfnUxL
q5lQ5F9GQWZU3slpQStbcazpmyL+/pZD8CwqVAGM8arkeogduRuqxRlAJjj6vVB53LFMier7ZhQj
k/hVlruwXAdxMk7bFLzZyXLtdM2GeD7OMIEw9WRyeYwLJidHQnNqN+3Y6nr7rbQ8P+3dsXyDfExV
JS7bPvqa6DRU/I596M6I9wXIOhsJKJOgNXSph+apRX0fksews1l0Hv1J3duyWPf4eucsFzFex3y7
zLhl9xzHCRWuFTfgKsa+jh+3REzijgmYdT1GzjAzcA2852kRxdGt64HyvrCnHcmf9cuYK8akke/L
A2NIk7UjHRtnjeiilBs5AW8MJX5XFTpcUz8GJeFwF/WHrrDRylurNq8zjt6ZxgZXFWuKvriKXK9a
jx5LRDbjDXgZnbNlTOt6dXfjWCXP88xmTfYuQ+rB4YjKQErX547DhsTWsfXYs/csRYTbntvGD4cD
oa6x8zRP7vRlNUPxqIhsXDM6Q4yV7NYjUM2LV9y3BfXQWLbb3mJrgHrJmlmUD3njYkDrCQ6kHujk
Xm3ao7xlWWDMuD1Z9WhO8LeNvqSE8+3PK/juorHdY69wv7g0Tsuh8gixUC2OZbRCvGWVIpqQsQGI
ZuxJxd04IxWw+yI/jqXmcyECxwap38tlCX7UiYEHvEYLbZglxYlSZbuWSY1Fwa/kRrzPZAosGEmj
eROYmghvcz82Z1X7zfVuY4vBGo99syuXoLgDZNnRiXKXMPSYIzzlQzAxYaO8342h9xTW9ZhBeBRv
UR5Wh5LVwAHZAJqT1lkfa/vCbFy8n3URama/WrJXasesMyMER55OT8bPKnbyk1ln5jceaqxu04de
D9+RAYGBAuc5CNfitaPYfVQeKznb8aYn14/Z1csyjKgGicItjpuolvWKhpdVhdVOobmqBVukPX0A
E750rkBmsCaafTQYAxE+/ikxAQIlMNtIV6p4hu1d9FG+PC1OwV8J4j7yz1PTWsurWYa1fP/3X6nl
yrjLGUu7eQXh188PGPR9vC6GcpP5YV+hH3Ltkn+1NY9NnlrAyKcdiabJhWo+h78cPyeGXuY5rHSW
EIzNAZihiXKKXoH5D3gfMc4nqKHslVM5nUa/N3/wbnv9lyUNyqAwsrofsVtaw15atTSvFi/LeGex
HjI7eLFdcN3NIycdFKkwv/63nqRKFObjcaIiyCLTo8aY7Wpks+AEqiGqiIVWyGUBMmZ+clTZU3k2
EIh33p9iJNuEc3OsRScRr13kefvGiVGRISsnlcZJzDqdLRbL/X3NneTe49+T7NIm5XY/Jivk0uo1
XwPyJPif7JINjy1CeSbjokGEOoY23AASShYdBFivVcnMwzHJSXgWp6hIdMT/j+68patZk3R62g8b
bqwU1aJ7l0+D/XRJZUlQiMnlTJPQOGkX9eLbqfTyQjcJT43j7mymkhyoYQhdZHIAMo7e2NgfXeEm
T+Oii7tCcffllC0vbdGWZz+gwp2JHb9zRlPsLEl5Ta5C9aszPtlCfQHNEZQB5XgtsAEVc7ceUAP4
n8sUlF8tle3rVBe06KMbXVrPhvUIe7HN/1rw/T3kGPzu/cgXlHyrui6Vu9yFc72yrtfmXcC87PLY
mfDA8nqkLD+bUz9ZT7ItHzYrZN0fOao/0+9sTG6F7t5cx/nQNcPhwjf9zayZCGPq8e51bnE+rg6T
ITV8IN3Oj9Fcxy+LN/uZFc3ly7os4RvLbndP0+mjSIm6U0FV+cfkwhzF6BGy7XewenFyjjeujtEw
uWFxVRRWe1sbGveiTZ5KGeHoA7SbxUYPP5jQflbTVIOYrsqbijf7h6zlY0xld4NE9WPMxSb2PjXe
btxgn/mljQTKII8LizbKto0iDUYo0+ukuw4rBX0f9fAhmCv3Rrn1sJN2MtqZ1VrmH1BWf5XD/ilE
JiY6dm0nSGwHDx5y2f9m4RE9CSMsTuYj1xBaLB/XtX8a1MD7/J+ltxev0l+UviFKZ5yQge27SOft
v1n8mjYCkubZw7GPF3kakwEtl5rL5WcD1e6nG7ZsG8ty/qeg57/7GC8AkhB3CBCTBObBn+lw/+3z
uX3CXNw087HdYnSvynIVigqzutnSD564sZfC/Qdt9//8pKj/CdwEwZwkdvJ3b+0SyMGdpD3hn626
HwrBVHFZApeQllo/YJ8SMG6NpTeYfyAA/c/PirA55EcEIoFX4e+C7rWoN/YR03BE78oYzersy3lM
J4H6voKhxOYmZzv/n3/Xi8ngb79rFCVALiL+lyBF+9sDRE6dM2mlj2L1qQDQSwy/Id0beVwV8QbH
aOyiZLdOqHgOSaQ5q//87/8/M638BVjy/xP054KB/A/Olk/FDTbqz7+Sgi7/0L+9LVHwL0xbPKfA
RogcwY/wv70tId4Wz3MjoDKOh6nvEuH8X94W3/mXzbsb8zM7Ib/6xfbyX94WL/wXNjCHJx+CCSY5
kCf/F4iSP5mW/+exgvfj8ydIGJPgpWGv+fcgKcDXzirQ8KMR9fE6RuWqzz477Zu+Ycuk+5b+j3SZ
dq8AHrOwRsYU90u095ecGE8Zuq/c5mYvolHtE1N359GuRYinoWSsVrGI+lgnV73z9yz3kSW20xb2
9g8F1OVLLCpMHW+tEQk5egcmfth7ZAT9g/XBdf6Mtv3Lh4zwYDg+7n+MCjbW57++OwjW7GhTxjm6
C9Ivpxi7V75ckupMlBP7ldso4nKMRGsW5qGeD1WX07Q2zd5glv+G1QlAZbK9xyneliNwg+gtkZt4
5kzC8Fk3i8ecOpDxwScG6xHMiHtaXG9+jMsE0sIUBIOT0TiTA0nu68wixIRfeY5KEeFih0ve5Dco
ghmN5w1fiIvko5bDV+gbfTJEDR/oy+JPQ+I3ek+9OM5h7i3w8+FlczsxUrjwrUlSgpDo7EKnbn4Z
Py5+6xYF01mL2hmO6wJelrkvGxE8zVil4ZXcdEsubh0LIXKjseWnSFK7e4/uRKfV1PXfCTvO57IN
PT+bnF5+U5UkH2gPmz1BUkDhRydBDqJF0KHt8ydQqXk5g4/yg+jVWubxw68WVx3Kauuw7FlqxF2Q
2+5uMxGayUUxn10RNuwwclxIDPQX+2it49u4Nc05orfbzzAdTmLCaeXFjI66YYU+0ZbqYY1BKuQM
GzGF2up33C3WvplkfhfnCkGAL4ixDiYmjq72rIzb2Nw6Sd69VFFhHZYNwHyZl+XD0lZFVoLmOPTt
7CFFW8wPHRSVDXdhrn8aupaPLRfONRvCCzEfNd+qvP7Nn2rn4AXoFnSuLuvWTTCttOMoZchuHwo/
uEgkhq7/ycAjuGdLc1mViBnhgegKBtetyCprYgas7OHKwk91103Ye9cqN1k8ufpQdMX4qeMk66bh
LrGHveP7266plxYTtRnPIaDER925HhKl3mSoz4k578RPTiLkyVFbovlyxEGC17purJqNBwass2oq
5y2Ogc8ECHSPbYG4WFV2/UdJsMzjSBn++6LKqRD5rMVzB5x6Y/63crkVPumqzjrfsK2OpyuA5OuP
qNQbeaSIQMm1T0o8EFC/956X14eaXAG4WOt5891v7c35zSAQdPAmfPW8uGlYryRQIq7Z+TNZJI6F
ZSy04l9ejGVTASd3knYfzEz4AmaqwSj6ezGX+27jK8v7ST0sMdpCEPzBdW/YR4iLUVnmV1g0nrrR
71iXbj8xapxZsOMY6aYbtkD1AfDJDjcci3aX7nPt5/fFddATu99DpdzMs8Uvy3nuO+tuQ6VcV12T
svR4NFXx1ur1ZQgHQsW8F0vIZ+KNn1zZnxSLpMSrCRFbjuFU3HohVoyc1T3FtUTtzMtUNhHn2vDS
NMOnpZa3gWYpjXjZ08uOuxQOg9HXNcFFUM5f0vNfZOn+sTJdvQ2tsL23BpRKRaC9B/Y2P1cp2P5q
Y+46bd2UKwJ8tnrOyEp1ofkbftVMxNPKt0BVOJTYM1aJbUSiUo0vdtLsOZF2ZE3wEE4IfvwuvtFF
RU+phhd/xYqfoKWyzR7hKEDa4GT3pF3g3+JLlcVukNpDLOZ9VyE7EKvDYDt5Up5ZFJYgEJsXv8wD
+BkB4g+p+m9PWg1Jy+ISwxNgV1jvHd1+WErGv6wEoTNAoyu1LMAACn9vB7p9doJ57zaVeEeqyDRk
TnYespG+klczUwRfvS+t1sfQmfZtGJOJwIFZlTbj1z+CuWHf5YmdKNWvxu2fVO11uEs43jXIo+UC
UShQPKBPiC7b5vhOFvJFeT4tZ9n8zEv+/aYHJNe5+a2OptTXl8y6aXmKEPCgsj1exk6XVgYDY3FV
zcikpY0fw743xr6NuiEFSUe7WVm3c7jMUBm6R37czAzxidVSd7BNJFnvjk96Y3Nj022NoGbdUO7J
SkDrkW9nyy9u+yHYB2SRBUXc76LEYFDstztCTrNFtY8uuivGESgJcWVnjJc/RBF+uF33v6g7k+XG
mTTLPpGXAQ7AHdhypkiKmhWhDUwRisA8Tw48fR1mtVn9GVmdv1XvepGZqwyKIOD4hnvPvbgBv1XS
Ou9p728ZxpBYWiA1tx/tAdeF5ad3LQh7XGbBORUYNYqQKIumZpMZGfTzaXJNHXHloX4WXQ1Qg38t
UqpDH3y0cXlBP8RW5sMboLMqtv3oXUefQLKkrq/TOJ5rMXyvpxLSBhSZMPrsnQQAlTHrMA7IDLeS
0+J3Al9Tt8fBerFnDc+oVU/RMJxy1KoIymjuxZvnlGebVVIas5OJi/ER1T1vNeDolp63XdzfMGfO
cYrIdGHLCMFGbmydr/Kwh1liDr33KntafOY2bPPNEGy9tjErdL7hobfbsym8C7TfdO/Wv3i+Yhh+
CUppx+hTiKJy7UVpto054M92BBQ2nW/Tl9IgT5gAGlndDFFXWv9ImCYZ3VfirlTuEyq9aBUULmJB
fFsgE0FzBEX+D48Od48oAu5vi9eg5maNev+QLnQOXYW82FBZ3CVWOe9HE9urbphJRv8EcpJuZhfi
rRcItcaCrNfM5wipxBano1lw4zAO75K03I0MHJ8FS6Obtcgsn6MensKqeLN7XO9O4byBJSDLfQ79
V78iqMzPd+OEAEbpO2gV7PnJqQjSXaFue8XUXHzn3Ddvfo2wZwTvvOpE8lBYt2daroZqvneBA4G9
eNNCv7pzs17GzEclnX6XRTxx+sXZDk4qAldTFtc+hwY2Od2HVu3DYhDTlXO9ntHFRAgb08U+aLt/
85sw4EZMP/FvcWpJHwNA/dXY+DO1BnDEUrAB8IIqVNfu11jq12rO3VXt1eOmq/MfN4JU0N9gcSiM
1l1vjkipI24oRheUlM9DJI+1UIeySR66rH6O0/g175JTKNw1CmsWG+UDsZz5fdk+Dyh0cpNuTBFQ
sJCUFZcvczMg0mJdx50S7JEV32XIh3mPNXep72BxCL1X/uLvwcA1CyvGrtYum0AKQCf6ZmKzyRIm
cVn/Ow3rS9A3dzjQ9tDyvps0eaqF4Gv5WxsA1z6M+ienymu0y427juvkg+TQjokNaxwl9F2k55ON
96IjfnRV99z5syjYrlsW8bLIeNrFXtdWvFmYh0c3h0VVeGvMgucOB9EGP+WyrrlRCSw5JgZlf5M2
59QfptXICaYaJIiKUp/tTvtA3vWPlunaekYEtI/qdtiAslOrejYOGS3PeBPlWk4hMYtQ5zCEnG5q
uWRQyJg8tA7pkDyxJx03QKPrg0XEJHe8XI8dGm05jTjL8PEggyAfHT3YalgsugBXRfvKTl+N16Cb
ztvdMNgQC4et3Vn53q9ClMsSDglKLGdldbY8JCi615Jie1vM8bfervdxnt+JvHx0Y0oyiKP82/2N
zcakrzXxRs1Ovopq+IdkFTGOU0mzgwDARU6iH1lYeyuVc1KSUbgNGtwX2rfeIM8+hstysV1vgqbY
BOD+FNe+CX+Z2tuIYn6sWF2t6lYLyEQpThfJBTacienG42yK5/JbQXb43eRQgHNvnWxv7t4KSrdD
FPnHMEms9di2WAKQPaPYWA9L/NsO0tuUr33LxPBQa/nmuv4hCst1GLWcHDJb97ebUmWMxOKJSU+g
r4YdcVXFGXmoRKZKz8KJr1iNs5aUhtrWklawthhAsxaFVZPmqlhVLCBZ7+Byq8L2ETPsW9rHB4uD
Gkju2lMNLj0295F+x9bdcLSNzj6WBsUJQZ2dyV41qLu1U5tthm2R2qp/U/l8cYm3adRCROT4roBJ
FoX3IIfgkDTm9ZZv56ZiX/Ue8rxTFHXpbuxmdzVOC+Rjc0oc61fTsTGKWK5Tm51k2H93Osoc/H6n
xUE43nmIXpqGLVTndZ/1EG51y98wNqiNhnb+wDzJ/C9dPvlbP/0p+uZ28BwT2Eh2RUCBdAST+nL8
4Rf5ozMjZuxghQiOTCI2vZvwyot6NNSMdyItkzvBpDv0o2Pv2ufEssAmNlgZzLnsrHLtNtFLiRJ2
X3uJASKereK2hUvrzpeUdNkVSUzbiH0ExfSwVqBBVxEub+cJ7fZdq9XGVmjuhnRAsUrwqVmhS+eg
T1+crIfSk6Gk8pzftoU1rxiJHY63jJxf8FXMW7aLe6dK3lqnfcozvJwJR+5wW/B0zbhyRb+bMjPu
h7SKX4h7AwfaIRlEWaKC6gDOHcUp4nsaxsL/FuiiQ5A5kBDr99OuGuUtb2tUjw1l97Y1uiVIprLN
0ZrDEt2bLnYSW8Aes4DzC9GTfPerGEmFPenlUFbRQccoo3t6iVVqWNHaxgqvaefCqBBVw87QdJYA
Vx+EP71cOd/IYmOxTZmBCKQmYvOBjsqO4G03dLEder91Xs4aW6/vOS+MtmnnWLHisjS28yuj0+DM
SMCBUjW0vyfFxpajHoUG/bl9BP1IUkRd22bnNa24mnbMv+AGVyd2euIgbN/dZmM6HVmxDwesWuJe
Dwpekikz9rEIdZ6YohCZi9UkWVVNqb4liHzWXqbwjhT2hO0EafiuDCD5zQDmvzzO+nNlpaW3EoEM
X1XbjD/lEs53fp/V35RUCrnMgq7eymeDv84as3WsCZbTk10eZFKGz2lf+bskEM5hAB3wJc2CxwzH
VyZWjpgK/5BYBaC9iIy4NQJW87vPYnFFYCJXUocIgudpi0mu2M9uM7ccd636CgfXPFBOkMTWVrF7
T8BYQuNiOu/OZAmnFSr0lz5T+Pps1R96GbhvUyPsz8rh4mM5+LWUwY17ufRb9sNIChsT3feOcyQI
7s1PLFKZ+sTam66rBY76Sm6dKq4uIsDx3OJLpcOCDZF2kGgHW+D08pBsUF0o8dxHKZPMsMmmtU1z
iYCoRHMf1oOM96F22tebuuUXwXDjR6qMc2y9Yty1hM2tPbcRl2VAJ2eFA6/CcCLjMrCrXYSNkvxi
PhG7X/yZc6LjLyHYF9POmOsDVNHsIet0erQrrzshwTAklmH8bScPWZxdmwN5t+GK56Z6J7F8+kQk
/t4Z7ns0FRG91L5sHW9eDZFKflhOyrlad0Gc0S0NeMJdK2Q2m7Wsoc0I+NKwEv/pxlV6cit3mggL
o2i0tO1uUqn1KnXS8EFZw3KTJtd3Yzc2l8YlAcGn4efPNi+pKtW+tXEp6whcYKe8+8ahl6s6dO+F
NPdYAxWPtZiI+8N9earUVO2Wrlt+CFfkG9tFdFKNtkGcn+aPDVyY70SkO2C/qPD5j3zqQrsACjvO
9Mupjl8JHosP7ZzgXOpVkxJ7rUhmdmEm0Xtp795kE4smon+KHVPschN77S13jPznSieSxA4v/U4L
4X8B+p53cziF56p2m1UTxfN7NsvoJZw0O/zM01e3n/wtDt9kWzs9SpsRCMUi25x8O5gH1DVRRhhx
kVwtnXFqG6/bta1J392gLx8y+MlXHXkRS6vUurqVnh6zbhrPsV6Wj8zmTafiwXuMbR+lYmbPJ3e8
Gbaqefng/eBSGful2mQVqQp4ZfqSd2ieXGpEyhIkQVV+DV1NCUnNegYdUj54Qe2u2XbK15tZZhXL
vj7d0AgvRB7cYnBubgoYGpFYj4uo18AZ5Q4bAVJoqxtPdCvJMdC1ugYqxuWfi2VTeG689hdLvtTo
7A9xWKWInTy4hiZID8Psw6ZKm6Fa95aNVnScM7SBwtp2N6NGpPmn+6oP0RXj6PK1VbzPfric8Hw7
W9sT4UnL/lpPxbOCBLQHpWmocSgqZMIUpx0K93nR3biW2L4Qa3oenfHNdeeisf4WL+Q8gwROTsTw
9K+1sVy0QRjNUwi3z8vg46yRigLSR3mq2SIzQFCz/RIKC8xKQEQJxdrs6QdhieaxLSt0s22Ufct6
9DW7Mq30ZeC53FVxgwS66AdxX6EbjA8SzyeOuz7m6b7hW5GcRKcia6HaTaYV/WUmYBhHQzOzeyam
B2Of1Zb9C57C7DUJ844w7oD8vsabS4OI5NYLOjyQUpcMsAc6QDp4l47Ub331UtQLJmDt6g15KuNJ
4+255lQnHgC8Sq9bxyZuPAjonP22IlCS9X2yVmZutjqs8js8X/VPe6ntoxPDlGHEWV1Z2/FSEO3a
HmV2X2bo+xE22+/AdoeHMrvBTEk5kxeCwKDJqfR7khcAGzN3CZ/Jqiz3BCF03yTJSz9FYql91Sbz
0YZF8cMQ9PZzkrX8QXS4fK79RNwpBBJoaYMFyagvSPxbKeaz9Y7McfOmA5bIKHE4kZl5tNzhk+1f
Bnegp0yaCTXHjKbkw8+j6rNDdPojtBlnbtMwbw9jEJF9MSd9SK93U0DGWQ7FuRDLrje6Sx7QCgeM
ljQAm02rkYZtx3mgc8tZ/x/doOCIsqKupqhPomFLD+w8+9JM+0nM3kOMMeyFLQRFQIPg/UwWrdxN
msIRcUaQYxu02/TQjlHwpppMb/vcsXcEnvvYZ4bGcGDU9XgHCrOgqHVj4DEdaiS5HRnYnKbFbw9m
QAkM83faI6JxP8I+k99dMQ57rnZ55+IkB6SB/4pJo5qLr4h4Rxzqdnid6tR9ExQoVw8YkL1K+PfX
RZX4x65KOeTtunZeu4b58S7AP/dS5ygupjhpqnWx3BC3KTY5ds7rBvHr3i7JmcOayHE/11773OT5
uGWFhCMac+58bZdaXJJSmZ+RE0vmVuRNJqauwOeYSN4PwMYeormQMDF1l62jgr1nneeYsEwgymDl
QNF5aUQgjpaVD69y7sVxNpxIK59x6jfwdl/ROINBGKqA6TFiHRgC6iyEXKMvxYFWPoRRVENRsZZt
UC20E/YNkzccIuMaFBqVyBjBh9Z9pmp9w4qiWGYT2Z7BscsTNm2LX9RGb8w9Ua2txrgbK2UCxAn2
FQ01I+nKdi6OZ9qXrm7q1wonlgeRflrulp5xHBq9RGztjGmWP6ATBanmIujSoWbIFo9yVxIHhZYO
UgQYa4YsrUdhu2TIUBgOv9LUhadRjQQhN267k7COnqdA2HcG9oDNYMPxHhmfVXdO7cwoN12gUwFW
rbyHI7MBDIU2uCu4Kxxmk3Hd6OeoCiNqfpEML6CZ1XtbCbUf+E5v3uSVh34y6yKfB4fIlij+DJdY
iAtRT7q4eMgJF5hK6Tc8FuU2Dpp2E+esoOANJMGtwEDOTnRP5m3bZJB7h4m3eRuGRl1pMezyMktP
OhsifpZsu9Sh2RUTp87VTdrqip4KxbiTlRlgEFG137vKS382jZ/TypcxSVM38ahMhf845Eg4864u
fy5pXf4uMEztKEWG16moeSbywP0+dgP4Zw1N/blDuHswSHSPTWQziUXDIy7glPJrhwbjPnQrcey8
FP9R4sbXymucc4MEa9Va8O8yQlqvTJm4s/pAfiZ+Kst93s8UedL1+m0WjeMrY7EuQ9YfdduozJw1
tmN3S39Y7FCHx8eEU+mUUfO8cn98daWiMGC6tA/ToH8SfdC/LN3I8MUABngsOGrijb043ApwI8pH
H1wPhP982tglBfNYtXiBu6L8YovQ7Kdyhq/i5fa8FYPg2emaIbBWbjsV5xxvKV7Y4bEdmH7Z3pS/
9JAZttBd5B1rQQAEve/kW4gY1WucDXrHYdfu3cBvNok74+Lz+igC60/k81YmvB7ssdkOiqlRdROi
8bs6tGR1/0tPiFT6XlgPKjDLfY/AYmfHUmLCUMMFEhTNk6s7BOxW7lGrNRXF1NQ+hCFa0tRaXoBT
vrRpaJ4KXRdbPKG9Qf5vgR8wPFS7CDv3K/oxpWgqpmlYEWDUUlsjwm5xpvriuCxsRMGx4GCs/Pqp
5eWHQ0u3m9yPyo8i8bsPDpnp7Kp5uVhp6Jxi+ppzUrrLaySdetUT0faRIcX4BnkO7yY7wB95Wtkv
Zdh94S1iSlvF4a5mpHKWLjs0dIZOPq75JZb1MBbjCflacR3BvH2iXjgsjm/uZMvfmmfVAGFi7Joj
E2nzoErf7deohG/VVpPg6I3btDiHdFgLKKeH1LM4gVwSmgpLY/ZEjN1veY3VP0WpxldOIYYdtKh7
WiuqK7mcZtuvNpZD0ntcOl9ZPuewJAoZsx3JHEjnrZlvdOqk3ylgVdmKYqV6E61r/1JIRZHvs6kz
YT7vaG+nS7vgNk9voDkkxcC5WnnKddpym6h3x231QTijs5szO3xIpqam8k3ccN84gqRk7VnF/QDN
CL2yuM+TRv2MlPUJQDF+I5Ns77foKr0CUJCHYW1Dy8WOPQuolUBCV9kAdcVHGII8GFXoSvFjM/vG
WJwuFF1+7VhIEf034BagcbLlhpNP13ocjo5VtegyywvhPCinhXgau9Y5jRnzONrfaRWHt/59sK84
euf3MmWfYii8UO/ztTVL0w1oBC41ahjdTurZyOhYw4ZesZFf6EQXIjvSjdTFaxS2r02+3AIWZutI
kXE3O6gQRyjrQOJ78Ril/jVP6/sJNygz27NTWR9hWZ78hvATmR+NHTylpnxMJxxU6VJwKRzcTkH4
GA2tfrMdIqxiQLkkZwuDhUYdUypPtbImY71TduIvFxgKyv5pUpj6Rk9Yu1aYF5oN2nqAv2qios61
Kn5ia2vulnRG6i1VO6KdpRT8gaD75hWOAk1celLtO9criMug8K13zMLmOyOcFv9KV79PHH37Jfbq
9ZL4znuQZP06ihfUZ0F5GzXV0xMICiJBMOSyBcWCzzC7yxy02HP60hE0PTGKD9OzUUDzAzMVx77y
WAP7fvHBkpueOu/aXeN4LIEGxQaezDeL3hIF7lwfAvq2Abyt/J3Whi9hVaFeVQuWm8kRnJJdnD8i
0HDvaUkZ9rbBjEtbhcv9yFm4N7rAWb6M7+mACQ2sQLhZsp5RPp35UZo4fLMaZe/UFLA5xBBA0wDi
EAiTBM6xCnx/2tldyUsKvWr9GFX4Dg6WZGXVNmTPGsS0TJ9RnKd+umyNEwCKULf97NqOpp7xstW3
r+DjFxwLS3aanW4+0y2623pmKlrSKpP2Ek/Dt4D94VdWxczH5ibqP6zZq54wmRh2RjbGcahgJ0bB
pbXxvAqI1wKqjcciLi+WEFA3erzQvKqnV6yk7blDgPOpxNAx46PKCNae3XdfTd2bO5Oq+J3Ape5k
kCKy8J0T7xiwbN4DnRkd7PaKbnNMsJLUuRUhfUUUU6yxofG+XZI8H9YWVQcDlnmyn5m9ja9DOaY3
HnGhnG3nBuV5NraotlFvZHgHDoTQSbGQtrBjj08wfMoy9hlNcYovSbsX7U8ZS/9MHMWMAdjVxn5i
d9gwTiiXPTUpHm0lMTJMblTchVZS5+vZsbG1Z15KVzXLZJtlrv/mxZr0C5aSFU9MGVdv+aKy3Vhx
EI9NUz7axrY9yAngfOQS2BcKRvfI4FqQzx5VuGyDyqJAi625DXZFPqkt09sKdZCLiCAPZLtRmGDu
rFq/5LnPgMqLo/S+pS89YctIdnAU2UPR3SZz7/KCxTCpwkz/lm2WPCy5N7HjbWvn6gw8gOvREQP3
o8pPurQT9kV9c03xNL+zdBtv5iixUVki17yx+X4sFln/8/WSyR0fR4T0EjtpI9D5T/NL6Q3Vq4KC
d5hRVayIcOp3i/LCe8sOge/Fj7GsPpwyefcaxVTCj33Mxdb4XNhLdbCoXb+5SyUfcpn1G2qv8aOL
hcSBmopzXXboK2Etwg+vg/wBFWzyPCOUfkT5+0MmTO22jPtqhk+ZZ7krsEdEcoskZdslFPk/NqXm
U1lm6qFxM73RuIE0wGod/JxuHqZ0rkb235Bsy5kzTDSW+I2bBheGl8ZvBV3ojuPAOUata62zqHAw
2DpLzHrUVpegq2IkCNhO66Ggdalb+0ctQohMo+edLXYGd7iTy/u5aPwjq0JyB3T5Iw7r5zy0KgxC
9ItMV/mM5nYvYfbi+0Pb4PiC9uu2frFt7eB3ly3LSypjCcgv+eXUTXcSOieDCMrbBfJXemVq7L+w
Okdo7Q/D48xW55LkGePPcOnZbbAZW8VWFjw7QjfuatBp8EmDT/vU0P3ify3Uo5ElMycQHO1aypTG
UvtzeYinzMe/6Hu/uP1v3qzefeuiMjrQ5MeMmkSwox89BGmyHAavgKoEOVzvRoG3gCRelmt5bYPd
iFkHeX2LxcSH03tfBn0ICHNQj9Z422HS2GGDJol2nWROOq1ycBvR2h4kw7/cjrwjQyz7oSj96mFI
4+Eem3p1SafYIfsO08OW3DD7SI/PhmHKGFblTfe7sJL4fRDenKy4ggDCgkn42yovXhcmX+9M4xid
NZV7jmgpITXWzbaakAflEWMVlp0anEveX9MJ11CNA3/t9xj5wsatNy06/NUis/I8LlV4zIOcjaRs
OWWRiz7dTLL3Dinem4bwlLVVlPa4ymD6IQcpWFRICrlpaUADNcGjE7ugRoPcearqbL6Amdbrqfab
Nz1tG7QJ67DuH1SI23JArYAJ0lrXaJu21aBdWHpqDBip4em4lSe4CRamLMNsGcAXjk5OuTvmJzX2
MwaVJEXKcGuZAY1B43HNXQv95Z3ZIhIZ3OVkTWUneHPt1dZ1sqezzV6XxemvsweV0sxW8d2my9tH
1dJ8C7E3vqtEqC+3aG/1BP5CFGqYLg2IhjK289e2rl6nrtgY+oirP3fNnVWMRKVYCzmfUeNepNub
3ZAMzWnuKrFnJY99DfP7AzN/vqvtQIzdMDayjsyVQ3xTFulWmVWjREaBxdu5qa8EzubrFuWjWHlT
OVy7RgefcRTrg+00PYwo+KmAZLL0GaYKVgBWXerCPmM6BL1dDNzk7XSWkSShBU9MDjssSJwvCw3e
hmH/JRgLl8mLG2nEEExtannboAucNHfDSJnZdzeL3eTV8IRZeL3YNrIBAiW2Ix7iH1lhbkerlZiv
CvnOA45/YDfgTaBJ4RBubqkXKxSRv2D9ijV8/ZfRmhG52OMdn+OcMiZt2zCGewCqtmo+OmQshC9F
8KHAh8dPWdeTsgvuymZxfDGw9PwNGEnvy0tiNvoeld0907X0fkT/tYWE3mydpj02uSbjIKL8YVfu
ugbbcOSytxe+DVtVeKL7G731H9R3lLGaebtFJKYLlN6X8qYC/4uiHWm3STiYksMQxtF6Ei1Rj0mK
n4qyRAY7NCrt1kVpQFqAlmef1KNoNbQI8/4mneSfnQP8Hb7nAr8HIW6x3dN/CvqTxI4MRBmArrHB
qhrH/TZxuvT/Qd79fw0c+Cft9rX+VT737a9fPWmT/z9ETN7SBP6NgHsAOPyrTP5Fwn37v/2XhFsh
ufZv0nvFL8AJdYtn/a94Ak/+BzJtAmMCqYgaICHjvyXc8j+Q6StFNIHv3GTWf5FwIwkH1usHuDRc
Bfzsf6Pg/sOMQPCBJn3xJm92+R/79jF/vU3HMHLK3EP8IOu2200u240YbjOZdZO3nxqIN3+5Ov8D
zf6fb0e+DZ8HoZ9vpmzXd9QfnydVF5RB4SGPzBqUhqKHKeqDxZD/u+fv/3yQbxPqSWEDe+WGtP/L
8ydTtoaCHM9tbtHJAnYC57pv3ETfw/HS9iXFCsvIXUfMMO1MhfYd8DMkf2xWUIn++y/9Bz4fBosN
k4/L5hAtwqX+I6WLKZ3P1IqMpdhasoPf2NGLAvN7KualyP7ms24X8L/F6nxvlzVzwC1FUgBesz/B
+abVQ8OGB2ANKKfVCDbvAU0ySu4xKN5typFTGS/JA9yJ7ue//5b2LUjlz4/mjrX4hmRd+O4flxzb
VEYyI7zUmjzAc67d+LG3VXthd4gu1B4tFieMqM3dGI7dNeY6oxII6VdhcgFIvVkD07oqXv/mz5L/
059FPrj2HA5C+Y+Qvb/cCXiV01G4pLB5FcgUH08YIugZHeYsiUsLDUxOh8RB1kjJRtSD2feLKE/U
nAoFHWX/3/xA//LE8QMRGss73PED7oU/4mjKglg9D202oXAzakCcjUREJgBbg/VUQDapoohX1b+/
Bv/y1N0+k2cPxwcPIIPwf34YeuzHwAwFn2ma/pyDbIYpibzw33/Kv9x6vE6pOjnqeGURRnZzXP3l
QhdBRaJBAi5Yx3Xr3A/22MePtZWBx2rxhf40osiC4yhLXR+qrOiav3nV/dfL7K93IIdKEEDQcHDD
ONqx//ieqYhoL0K727FXVE5AEYzbY4VAHt9Am3XD50hQy4dZpPcBQjF5xeDHHi+Y0WmtQqiY5IgB
sc2jkOF3HhcePCUrGZYdnlg72BCxgVAiVA7bhCIBhngtpcqvU9pM8TbK3PmFOtpqXme/V49ymlkF
F3gJfjP4Nf1VsA6wVkpRWb2mrTEoHI1prGbrl8PsvVrj3HrJSvewRQAtZl17HFtkaRvdwIxismzL
mnrNCc5JrQtQQkM2iJXymEqsJDrxhzRLEi4xdpxtw444XhME4kz7SgI2vml+G10cWC8pdW3cvH5z
WKuf9Wz4fRj2Fk3wo6gUg2eGPaUTZOu2Frp86GN8f5vKyiakpZ3dW8j45ThieWX/9DsksG1+HtvR
6w+L1eXdAx7b5Xcx17LaCK+IfzZWZAQWdo9IwM7PfRqAiQnXanRICV/xVLo2Mt9efkyunsFXhvHy
kUjozVRygzA7DpJw2bVT3X/PsPH1nBpFPHDhrPT7tAiWQpVLzwNlQMP1nNkzyBXVmPBPKkFVhZmf
0p+Wj8MQ0gXoyBMo/7Y/ySjAPZQDG2p36SLR+i7CQkzSxU5TMEMYXUjvnhS7opDDjKB7onYvOiIv
QT1AnRxC7eHbDusccZqDzzpcGI3TxPYoVB1QDqjzkYqExxniPCLmSo2/2yqIraeOY1HRFniV0UhZ
8ls3nbXOd+mE6Pq9hTH/Q+xZlbV1wFp5T8zWU/j+MfSkHwuST5EDFKzK57lOQvvkaWw0lwpjZaL3
/DwmXafcGdP7wNUjrsXr83EPWIjmGl8wZ4NApQhT6LRMkQOTZdEcQt12xgpab/MOnh+nZNGDrySr
iLA4t8cs7Ke673YVY5FmNWRu+FOPIsnu4NywY19GEXsbi7c94mURpN7GdKMPZ8iXLIXYOaEe9wKZ
ptuqq/t4v6DTugHOcpsAFNZDAUAaj1Cu1k2TF1tjlCnmuZo2Q+B6iPM80jrXVUJ6QF74yK7DxpCd
4LMOyLZMSG7ItQAcwMamNboH70HDnpTxcOQoFXwXVO3lZm7g5+EBWvJPSl8174Mma9PdYvLcurbg
rayNtFN5Ar7j84Ra/fwr5b8+s9CxpxUlgi2/cbuqHkhrWdqnvhQLmRYDmozVglAt33NgdOMH5FdW
g+RFTNEPU0LQXXupCb3DYleq3I8M3b4HGjE82uvOiD0rmzjdsnDAaz67NUqHKIInul2cia6v6qPJ
3M6x6Txl6Rjuo8hx4K8X0wzgRkdGHtosVzvPw0K9BuxF9EE6AKbCTcNeeEWkcIBEPE5HbAyDJ+xt
HnJl12WWScYOOcx1NfqJxh2BvG9leRV88zyx/G9LlCT3OcPYhvlTggM6j/0ZFS5xGiRrzo39lYeu
PE7JgoQ5zRAzVkvcfsRp5gC+Xfxm2XtOL36LasQwoYhume6biKUbSvA2mu6jyAbONaXOeM4z6oNv
XqQb67A0LOcYLkYe5pAFX1jmIxMofOCFDgMxWv4mey7ZfX92EMquSZmgO0FSSTwH4NZb6Aetfr9p
Kzd58+0FtQu8qdtBhmyhemYqkAI2hXKQn+bFB/zQ23Y6n3Wa98VdQOTAC/PC1jvLxaldwOQCLWA5
2Xmyrhl/wpQJ6zrfdWbhtyG4OBjOIz4ts8f3TuhFgHYw2HZlDjQLN/i8KeZ2fIGJyBw/nx3xi2MZ
QKUOI1Hv6lg6XwHzU1aWnqW6HQAk8CWR5UARs9nurnXpOjAtcUX1p6R0yvDQmqUVh8VFJ3RcdBFX
d3WsW2SBUnLcgI0l7JmFudcyTiIEBJHMIAV7VAWphc65cuKzU4v+V2TZZf3EiGNiCxFl+rFVQQ0g
Hb/FcFZdoy61P6Egzl3a1hX0nOgZ9hlL5cJrrH4VyDL9Lbz6Bje/2aoQHnn+KQmD1r9YiasXsZOK
DX69AgWGjskgS+l2KFohcWZ1k60K0kk6nDmz8xMYB4qGAQr2vCJfBQRJlhNMs0r9GkndVOOrgGMD
UBu1Gl8xY297LBcL5WtfVvJcUW8EvLqqBBx9FXfzVWtGRac5REPx3guwZ+fGLUR+j/ogzvZRHoh2
w9JhXHwMbFFXymsuzLRs3JpzkkEoINPsgDt6CgLwvH06YphEPCE3gBdbDVbRTJgo10RUQL7xmn6w
v/GmQKAOcUOrUwXIHgURow5m/i1ov+EbqXNehh1uxC6X1Eb6DHPs4vif7J3JktzItl1/5ZnGQhkA
BxzwgQaKQLTZRyaZZE5gyQ595+jx9VrIqqdL8lIs1RvKdM1qcqtIRCAA9+Pn7L12IQEv7lDgdzMo
otYjC4XYR8bCuGAaJrZNNSI170uzIKOHTIO7GpsduZk8ts+6Zt/bNqMoi1PiJbnNMCkdH7Veovld
FxPxcIOhIzTIAUvae2+IGOhBkRfJuSoM94YeTT5jJ0gQw8F0S6JHZRjRN3hSRQOMVaousCfdRXvQ
d3l6ztCMtp/DlSiDbRPC+AddM5vZTmgmxnvZOO196DEv/9hbSfgM5C1Pj3mDbDMIIRGhx2BWnQUi
5pV/RgPmui91xoRj7y/WQmmYyEtnTdznqdch5M7MYpiqILrdMRDwIeYswHi2Xa0iZC5NZ0PJ03NO
XFZIl9C1WtaUkKyueus2Ed1KdMe9vTGlH2IAQv6G62hgloVFo1afnSQd3k1g2eWuNZR/z5tvf/LM
NL5qltXQlE9y/mLXA0Eu9Yr7MEKhH9MmThfOhEtzm4bSq6+iKZ3yr85QRZdOSVw7YJSi+nrsE4kL
CsepZtIRG59mO6bm6zMYtqRUR5n1kUwsme0kmjT92LqxeZNKf5pJZ3Ha6srSNiLYRHeFEcR2LlWQ
C5AtDLPi4iExByTKg5tiABri9v3QzKFEuuRjE/VE5uJwc5SLQso3dXNyZ/Z2NFOeiz+0UCbZAohC
DFKHdOxu4ZrH1taLTFLMDC8jgGxgqRsDKhZ8DrY3gPAv/TDJgaA4SL0jOhGgPm1yplnrRfw+z0p+
3RwE8pPRA0fAdhJn31DaQplv5qL6MjKl+JD2UjVbly2P2UgXW7Bmm4gPFJmpibbG069VNaO9qDvb
+rBUjC62XrzEnziq1d0NCTKpHDZ1MXr6gaygrj4MZYiGXTbYi595Hlr/S+Zot/5omo3dn6gdFVIM
HeICt1CKR3YaFK2TuidUazDo2cSVOx+T3I2rV0qj6pZRNMNnfAgxoTJOLtTjAL0nvhJrglW3dWdl
YgyDrhgeljXHhgUtt11tIMPKEsUeWUbmVxced76PCjR7QE9z09643pJdx/0wvhgLQv19MiKPMdDE
FbeKcvUTIQq63zek2Gf7eJ4KM9CM4N7hI59EoFox+VtBvAmDLurXaidpYcQ7z8olyrW56+8IAyOp
VIJvYFWVDKL5zwtwVbWxiqo4doVfmeJgsMqmVl0zmvKwuDWT2eN+8rA2m2VYHGfkjdkhcYqM5Rci
94eBySZ4E+2IF0xgxkc2G2e1w4X5uCVZGlFYVifDi+ekCOhNAGAZKjCCP7bW3LrQFqOJ3UQ4JaP6
Lvd0t/ckYvugJKsJ0Jsvpi/Mzci+iKqUpFvlG/ZD2RGLgWMZLf+mEvOgt26YsytjkbOsHZZugMO1
2Xif4TeKNc2et/yQNF0LMlfl0HpysKNyY7Ob0fqt1LUTehhdUXGJcSMAf1NXgtGpsXe13oOXLFl9
nFXnE8/gwTlTZZ1gEmNwzcFPJJrQoIKnqRqTgfSJvrK+dtC3sLgQWlZBFk/RzdpA0mfGjd1injvD
cADZesI5hrzHt3EXe99cG9fLBpAz2Ejijax7hvOmvfOzhOdjcWp53eOKm/YLQ8z4NIOs+oYriaWm
FcnEZSMoKAeGFPYzM5VpJGXQ6EckIcmstguDomvCAcnKSL2ssM6uEmjF5GiN8ibp4tw7FZ2PPqPL
nNZeu8qtkIh3RTbsCCegWT91hPZtsfnOLHhmA/1b2S7s+MREbjG4nhHTB3FQCXmWkeztZsQUn6wG
pk1kZfEzrZDY3xmTyyE2R2zHD6sTaD1h1UavIkXDiwOLmJcD0vHh45BmpiB6cFg+lVM6qIBHlZCj
eU6RvDYtNtQA7FAsDnNn0gEU4CjbI2F7Tf6lcGVUfjZzf8pP0tWme4wbJzaOcSrtkCkK1fW+dJkh
3bE+SdwT/B8SFVQGY/mtn/GPmCX/jza1HXoz/+em9rvl09dfUEnWP/QXlUT8QR+NQGm6lgyG3gAj
f7W03T+UIuDApNNkQvJZiSD/SSVx/wBexEpLM5RhhOXxr/6TSuL9Ad/EJUVRYoAxaSL9k5722mf6
VxdoHb1QcJlcau0209j7qcPWoTyE25PHxyJMOKFgYztMRjMeMINku7K17ScOv/39d3foF43tH2Na
14tKvjS9fKp+XHziJ3CSoL/qpQ4pRrIvJPTPQeE0WDrJklFZWciCpaz8JhM2eSh4VVpg5XE+Wf+o
Bffnp7CFpMtnOTbi358/xTiNEBLMFDMn5WFFaJGNlyZagAB2sngpbDR/8Ap+/9UtsnD/7ZZ7Nm00
mr8+iCqAXT+2/hLQGrPhwqAw3G5816OMmf1ZzJcBT83C74CoRnY9Z69wFd0kFUAAjpLocTyrn1n1
EQR81t00Oi+Dru1nKux6PCbpIuQ7BDfgwxmG9HVgSbfUx9hN7fwR11RvX1M9IlpqIL+KuihvmYz3
CaJbROYbo5f39MtvmzdhVGiZkx2gOcFxE656KgOt7XPpmBSP9ewzBCBbMeC3a9JTWSiRb9M3vVZP
6Ei9bmXrbmAi2oGFYKMPVnH5Nauzwt4smICjVp4W6bunEtLkVyUhM8tVXmaMmQs0MFIHWOL3terv
1bhqCDon8FbRGlbYEJ9D2D3SEWzQSMNQYUYg6BOW5rccPCMIifKRia18jJzcOIa13W3BhOHgCLlI
6qWYQUD1Hrxmfjue3slmGd0gxk9vNfAywvCDkQt3N+LPPqhVymegNt3Yc+Yx3Te+cfrHrIrmDR3d
YBfkJ0i/PLsil5+6GfJ5kSiKQ76iREn0tfal+9kf6jpgkD2YlyFynotVpYi/7ApwA7j80eDx2WHR
ZL2H78sANOesQmxaWd0hdG22JLU1aFGN+Stw/K49jQpWzYaiCSbHrOoov+8nA026mZEAmvawgnE0
AM2UeZOlpIU4490oOmA1IZALfpRZOnikiYDeoARJvTNkntG7I0kCqWoH57AHlV2yXevJgpHXhX3R
XGxi/vSjyw81HfNsiD71ymiHm6bxUOe6b0JdWptkhimyHHcdL5q/nd40v8s01j1JerZ3Y0xVyjEk
Ia/nKurRE4eq6i9xBrICJgkdiC3k5RhPGKDMXWybCuOunRBKF7/Jmb04QQxWN6V3QWwvxdEjEISk
xiGNjD25VtZnNXn9u3xhZE6RaSjkGBXA1m09Dq6JDaTPKfSrdFV4h/js7pzRn1MAHG+icL+IFzdA
XTcPn/omL/AAiL7Id+BF6QWWTe+SrZF1epOONPZAilf1BXgn4nXyLMsXj/UVBQRBKXC7jTq1yNqO
50svQ4wAeQX79mnozDm/qqeZTbjIM41EsO9Ag+AGs4mp0QwkMGsbyErJ7ZXlHtFoFZGzKdvqbK/2
AvT0OA2w6FBgFgUrCzkXEqc9nUD6bhXtj+aRHKBo3gvmCfsqlXgh4i53aEkVORwZZNKFeTI7vMm8
vhH4iSrCPkzDnDDApRB+uCPm0e52tP07OkG+dOaPWGRlez0OlXo3yUzkj9OCqihgNu8/NWU4vu9W
SwlirYkzX9lPeSCoXbjRceKCowPBmn3krSaXLspsN3oeRDNoBGgGcoJWx746Fpkob4Dl+NM2Su05
Z6VPW/koRgibXzoh+aNmMRPfwBYpUAHQayuulOm0zEY8SlsUU2MR9POKIJSFsoanUNvz51UZGl9p
zSF7WzR5uWwYfNoIjeZO45iN4dOm5IlegZCMLy5gJ3dvSB9bhkObO967ML8/L3Tc5qA0OdtyJxNw
A52e+3dz6mpGsqndP+I4jSA8WmTgnrSyM9zdC6FaV7y5IrweE9ppO9qaywW+1JjjGI0oYBMdE9ql
NMT5beZiDNyBP2e6Niij/6poduuA06d1R2vGHQ6GA+8iIKNCfzYHB68w2bXqBZ3i/OqVYeI/1bYr
kaN6AyfPOswONYfJh4Z0ghbvoAAfhpxTfXBNUBhXJCUmw2YyO8TPc9+GVxLw63TETQiimKSBRqLj
8YrPnsjVQ2V5+K6kqWJSnBiNbmLpTa/YXmqAym0e74wswfQ+MN8CHOEbT6612PcGlqRqEwNdxE5Q
AOauBN0FeEUzSJMmSWQAnqwlUKxVNZ50m/6+ix1XQ/FNp/4hRyVc3Vh1Ni43Gr4fmvwaTzrDmASZ
uS3b5M6bodYfjMZDTo0oL8mwZAoU46QfOqvKtu7h86blfJ+BabozsFo3BF/VIj8xWFHsFqbM4NBP
PEhBPLYLZ/vKFtUBpRHTh86dCCVnOw7v4tTU1xozQ3TfzWAGd8RGJQfNB3lhMY3uVGPgVwZfHh+R
i8dAUfGMOdVyaiagmjQy2NRAU3Xlh9rPphq6SNcgttI4BFxSJp5S4i/wxIH3PCmYo7dJXBp3yWAP
+tjlVsNz4bWLPgDl8i9dXxMuN7He58K8tm1L3xamrodnldq4SCFCG/G+86v+XYb58Z5WeC82Ourk
fY9NAC94jMXzMDq4NYJG4rw8GOMMh8k25jnnXNwzxEvcub9lk6UayjIPrJcZdyC2mmZmOjDiZVcH
J5sIox5qHDcIbPMvbs72EeRoBUnuZsUxtqXjR8Rmou7QVyYpp/EZZsPMv+yG7ehnNlyX3PBvG2ue
LrSbEn3l+zqL9+PQiW7vZE6+nCvAaQdyWpsYZJal9Q1egAVnX6kJ/FaUhu2pRbtLseA41Zd+Modr
PzXm6djrUQ3EoDTuDdv4qHZN23uvdYalJJjbpTV4yK3FvB06kmFIJTeLqz6pJj9oGwtfq9S92eyz
VEUjy4U1fk3ngYhdZMY5Gl0sHD1Z5lS1kOktxo+My/J12JhHRICMX8uhofHU9sPnznPviBsyrqre
1zucG/4LvVmsmNZz55Dp5SL8RKaLmMzu8wBuaLen95yTJ9adR2Z2R9TQFvGEDbMGSSfR3HI+ZZ80
DfAATBjq9HqB/vvq8wpvRs623+xYhedsjMtTPVYEBfpLd8aFhWivGWsiozrrVpRZh5ei0ME8NOE7
Q+XZxwgFAkYNOp5XdRPa3tbDE3/tEADypYuLBlwaAgR8t2zfIG/2JCkmLzSxzXepW19G7dsMbTNm
lkVI4TBaw2VR7S1VKpC3Or8OhXip1uZtXqxvnFEzpc26Nuh7qH3pHJHniKgL1A7BpowBzk07mMc+
irxglkh1c2SJx9jskiuvI0POkAY+NQULFyxPfpv7xR21URV0bar3julfdJdRFrSjdZBRgudE3TR0
BoBIZGeXZLQsjur9PDdkKOSkehe0zR33yiHsI+gdwn+EE+J+HTsE5VBWnI7l3ikgLeJVVTcMkvo9
05PhyPLwrVdVdqBF9NJGCth+Gh5NTyHUB2IjMfdN1lDdZWFLYMEUn/lvwvPc6vpzZGcfqgjICZHW
9iGb4yvfZTAVt/tWFQ9UzSjuDfMh1AOlFCFkEfbNZCMdtq3YSs9MB3um10znoxUX5M6QofgQWzg4
8hzi34HElt7XFrCruKuMG37BEP+jlV7iBcsaY1+SMzbGGN6Q8hoi6xixx+ZApw30TvtSWzTg6vqe
an7Cdj6MeATsrqcgNNzXzopHIPylfBL2KF/Z7+JbOucvhL6499huO7o15op/86DBOMa9LfopIJH9
yXKRr5PFqDcc+bbm7H3w6OZq7RdHjkbda2055ckt5CEuEFdWeAfOaJAZbY3It4dsOTR4ahsVf7R7
aUHlgjmh7YPRGQh1w/pDV+pVkumpG9DY9QEZrkCd3N0sE3iBeEoYMMUX34A3ONTTKUQcSs9IZTfK
/OIzLGktl1AHIz7WFkZDLdno+LvOyMuzrUcwqZQDeQe+RTAchzZctTx9ZTHJDx0mmBTJ8W6FvLh1
WB9kGeFsJumPbQg+Rc9jPndXopLEZtpIzkVeiItTEHpm+87DvHgXBv39oVhseYvvxMfCxvBklLO3
9/3mime0f5I6u0YZg8g9LK/jxEBolt6APy92KquZY5qF2DAnmE8t+IgTkCSxE0N0yREk990wB5qI
c1NZBftx1tDxyaPx7Cjcc45zMez5kEG3PrbgJK9MQfdwRnn9wSeE9CkSWlJHqvzDXHr2bexNOR7i
2XNu45hA96TWMdMpaT1A/sp2RjgBCw8xkSQpjEkfQ8rBWGbxhWZh8r5IqK0YY/jX+DDCwFBmtg+X
8X0OZW5Xq7o+I8s4V3A7cCGH/UONE/A8xgsIPcM/mkgxPsIbKZmN0heovYqYk8EjLqeYz06zJrvn
RnIuM1sccYZFOw9pBWmF+Gk57MTF61Kbj3MzOk+9YLvDJSLXlNcwSGP5pD0rusAgIRkoy1fBtpeT
GddNGF+SKpiz8D0a1KvGTJI9AV+EB1QlJGTeSHoFyJHkx8iW4c3CAn4l/IITWQ1JBd1EcgMxONnT
8j+M/DRbc8TyUcXC3HmyD9ARN2jbDc2mzDQd9bN1h/SJpb7CfIgnLTwkKmOc1jsJczRLIHWeFwLB
Z0bsIFCN4dVTUfeQRpg1ZNKnmK+7cOMII7py5rTZd1MKochIAneejKdwScuM40zpfvK86UHBj3xF
wLDEnDghGKe3Y4ycfJtQCA8BcriTJc1zxctDgQ7UdFKmuWVU4j57/Mw3A0lS28rrypsY+VexLT0f
WouIir01Y3lqfAkOE5LPU5nm14DLxBbBQYkCO3NQP1ANLEuYXXQvy7MsZIBq2WdKRy9jM9BOuBNi
IEvGpIc7uxwRCiMsr+KYCWUzdd/anvLBZsq2w92Fgz/uRoxrDEayJmlvSCn4DA4r3AyVefI651ia
hDzXRNLlnBQ39aDVLlRLfU7cyj7nJY9rO8GhCMyyKSY6DIJ+9EiGhnqMkUO34HJquvH3SJZ90Z4M
Bu4MxScTUcQlgfWo8L8jSnDmA+c1TeqrFWlp7Ezd2kzyWwTaxOMlDZkyHKOZOKFrRlgGFmsJE8rn
3ZjbIOj8ca6bTxjrehL5ZiN3SYqapi6WO8dYZO3vTUFXkc28rXAz7NMuosf/2RqtSN07bfOuGzHA
7BI7cekVpwv/lX8zmmaPltN0B90zn7OoRfEbt/SylZlUg/eBuRwA9tesh5VTHqfaa2V3UnmvfQqk
RJdJsa9RRYnpsCyuhZxikAII0KbpGT4stLvbKMnPjABbkfYEmg7mmtDpd5Mw9vHbeDtlCCr3lZVX
L1Fbh4BE4XAIAOJMuHLt75liWUEzhu62dUhOIXD1oArwpX2CYh2NxqMmpQnsD1rcnUMGzt5ziLGZ
FKQBV1XfyLGtsUBxT1uvecdYYwcrleQjEJ66N84Ekxq7dMWvOQ2zGQLdHdhs+Osa1gDIO6b4iDBG
Ey/Bo9kwFkbRgdlei5xQgtQaQLX2AuSbVOaHwm2LM6+i3keESj8kAuINMeqcIXvGtxhC5BYIs4/z
lhAflP5EH6tOXunFIahpaUzeJ4Sr24ncQc5j3UPSt4Kv0071s7+k1bINOw1drZ0cuQtrAi/g2hrp
nSpnwv+MkBymEJdY43gVOXwNYQwNSaQJCV22xfMaoVnJA4M25rKhvUSHYl7ZZPCrPHyZdCGpJSxV
I0CJVXxwE6wlQT174jlOkEoF6Ebis81PGzCRizagjMHweWP+zmQaRTKPnq6bdpRBvsy3EyCpU9fr
r00hyee0EezoAZocaiHmD7sYHsdJlO24Q6Uao2WqlgdnGcNjRdzpXRnq7p0Rr9FpObVGTihDhimD
4mKsvoGkjbJNO9rtte4GCy6CcUmISj4YpNkGLcvQfszjNXbU2GPlCLRllucct+FBDZS2m0rnXpD0
Lv0toxq9iwkjgEGeIbYRDMnHRkzylbk9R16Zi1M7yJXItxoKcSCe28R+roWqT1bPpI7e7DtZLDez
i75pndHog5k2D2LE7+Riabo2l+EbQ5tyi0GzOnWe0+yy1m9PjjMf09KaHqox8rcJr/odNApJJIey
OZLXMyLEquKs7Qlh4CTuQxK7aWzc438EXchEB5ioRDiAKrc5GkVZbGPH9IAAekw5HS98olZMTxLU
AuHoRnXfDPYFBvqwy62seICD7VHwhNM5x+aHiJAkpsCVRR0YkSz2gIZJnzEYP/pvEh7DGKKItmfs
3cDBAZOMziM827XjH3JC1uadg2L6MJLIdh1lrbErotR9rO18wVzZpnw/4HklhfIIa1kPH03Xq98v
GX/ETRW2VO9NUeSO2U1leO590VMPazU0jwhDSSbBFLZVCeRKuhwWATm06QKYl2BCY8z06UrdLuxm
V8tmr1XXfepNZwbZaoZHTLIcDgi5IVUsBFnFEfFLyhHjKu2jMuhNNz50pErcOhbEuL4L872hFhZ/
Mq2fObGvKqn4T80UMEEEVBaAAULrs1VYhVmVcSkd5l3o1e3tzBH7WvH5n+htTDuXE/5LJ+lUQi2d
3rtlpqJN1kOXNKCu4AGc2AtjGI9GF09Hi/b0MFogjJGYhFuFEOv9bGIXzXmPd22O4xQ+knNop6aB
6FMAF8JMANWSw6/IEuuLvehvUUuRTAu5dANIjMMjwpvLbEZ4YpZsJsvV62/CahEA1IhySSWlRDmu
WOY5gooNMiFNnQ9MISDJL4Ak9UyRDxGup45jB/aT0DsA6bKvi7ZbjuHk+6BXifnuFrw3Gh/AvkC1
eTdFAluan1sHGnfq/bzK3TztfsXtWd6D68gPnrQoQ6i1P9fIe4g/MvTtkEPETM122XllPW0QDEVH
m6nUwxh2H6ZUHyAvIVqkqnP96Aw6ct6Y6ACCsNTksOjy4rY56W5vSjwLmxKa6BHxKceekINPzetd
ktJ16YwJf1TjAY9PGgI4sgJZFDklha2nkyr8+JqeKRCXOhYn5vj1vdmH2XZpFJSluPGyvYHDC9rr
mOGVpQocMw8Qod9r8YlsAeNQaCuKN1UlSEPD+tB+oRW1fM4yV561NxDSV2LMt2a0xm3c9rtQSuMO
q8Rwwh2b3Zq0rwo2+C5+og1Q7m3GD1tyqSGd6f66sIriir4jutHCOSJD9On/ADZAtL1d00S82JhP
XdNO92mYxMdyDqNn/00EqSs/j7ckAdW08rAYPCDiWnnM8FAoeYfkMDXtqWAdbSb7cRw9AJapftdH
jQejnLszgiybe7M/ZqDUdFkymHDcB7STPNGxuzRi2+dmexPjzf3U2BggEMaRvLdFsNmu8UXga/nj
5gsdBHSc85umkyKkPtL4h19CMqPeGjAAtjPVunWF8FScsR2X0cl9U4dmaiRfza0Q2UBRp7CYX3tX
sWeZqydfuRCPwUjv8n56HtKCk/h0TROk3TKLlBEcyPq6Em6+w8qFGqV1KYRnUdGSfFOoxhVl8N5T
MWpYy+OIYxNk1BphTnVvfrIj0l9D1XlfZ1G07MXVFNDULG+RXttPITLaM7BwTk+pgMs0Nob7ELZv
7Gu43A2dNpByQ0UJRy2wzYtB49rlxXQJEkbInM6PpFXVPDaL9VC5U7drPYMNOKlCcUA9k/MhnS69
OMbk50GUjJxaSRk5ApxCiKNG5lyTRZc0N53qfjLy6tlif9vY+NxXQbamSO9jsSvaIdp1FuYjhIjx
E/2XnhQFJHejIbB6zxzBCESsnkOIkTdMmYhNz237Mpeme1k7RqBac/eMhbchr2rVF8Ng6Y9eAmwX
To7zMLCrPVV8b5jqOs2OlKt1oGoQY/mYThdb2S+tLLOPuHgQLY9vAmbLX29LQUrRy/Kmbo4TRCMb
PhGHFdJvX7pBL89WBjrKGmqrpWjUZKRKgFPL4Ps8HxxPfVTsdN9aceSMDaUnqhLn3IvIuLbqHPiv
5ZAPm4rwGThkDxwY2ADSb4+DU5oNT13vVQeVtinSQ8H7Q0sGUtOIMDMzSCAgVO1NvQ0EYI5eUcHc
VJW/NYwZVVb5pvJG0kSPaROzPfHVK+HUHf3Oql8OyZtK3HxTjBd0A4mK46j8rZ86DjcQ/FJ6b77p
d1eT6TvDHhh6Nm+axTasqyIEypf2DVJL9aZHZ8gmSyT1SVHuekvXj/ThgbaqHtkqyv99pIWX7iWN
FEDqTfkiamwTG/bfFZEqGvuuydC2j6w/gfRJwFOTtm9p1lL+o7Chxf4mkG9Wrfxo6Fk7zGJsxMSp
BWfG9IZzRE3ThRUEu66euq8+jl7zgnaWtm5TLE86gzgC/Zzeuo2ybnTMg6qax4H0vE0uMSbM8S0U
Ds5T6kJgwo44DASgS/mU6BX7+7rgC7vpxubo46RwNyFPeNBNzhVr4xa1Z3bu8Hi7E/kMBHQQUmmG
B59+KJ299AwKQm6iPLwmZoe4t8jlzNuTP0XthZ4skHiktN3M+9ScyXJdxm7bV+3Wl+t0p3IgPMAH
hD+znUJE4l18G9XVvp+IB5r6SRxJBbxME/OwRpOxZ0B8jFstN7JNid1TZZBJtorEFfgKGEnSqzgC
8ttFRXxlDHW/RwzLv+cfVdPmZr58stf4C8M6JGQd86g3q9ElHHcC09Sjxylwl8bTnWlgpvZVuVW8
I8GQIYAd61v49rfkry9sNu03VZb3CyeJLe6T9AGx1FaDi7Hd9CYfXD+YE0JQ8fs39ZQBhTS9+2j0
r6y8hypn1wir8k/C9+/cGZ7RIG/DvGgCWJ7fRIqaoScR50KAQvRQzOZNXUyf80iP25qVlCYJABDh
HYq6X3YNiKzAxw5whs1W7Ba6ZJuw5MSLlj8BIIH3hJM7aqI89hDM9fFNpGJImo2YN2051oEIm3xf
0PYD0XlNtzpBRRGJz4tL6x2YVVamD4Wg+wKolzvCkHqTUNBDDDeLrb2m9hJG+Mz9ORIDgcRTPAsV
11AOnMa70iwhByq+kD2F6RN02+TGH/X4zIugNsoqsRq1A0/oglsZV73EDq8a19lCeZ94FQEs8SrP
4o7zK+mdUHGY+tCmxQCDYxszjJdZ5q1DYUPP11KIKasUiUWJZ8Hqw1ejLqDa0Z/YMPd+Ad0nvq3r
17Y3i+wzgYm2Pmc1dg6+OnUYXD0E0Tchg7GJxuIox5N2Rg52Y2NL587L54ryTSfxI44qNVPc9bLA
zKRYvM5grpLomhlRUmwjdzC/9aynm//+L4d0jF0o/2jb5bAn6q6rP/xenmL/mzjFVy49RZfOJ5Za
TNA/ilNw2CldmURPik7FD7mTd5fRIrqWI7KkTTL5pemB6x6440nf04NukAV026JT4ceyr5CJi9Ix
tqGR595hclx3vCBfJJUGVQaaePykZr7TYiAMckBxCZJElUCaibNvroUs+Utmh75SLwYkI3CMrF3N
r/+Xr/D/q9X+m23jZ/yNWq1Muq9f/uN/6tdP/7ErEv3afW0RqpVd0s2nL//jzz/+p27NlX8I38SC
7Nmr4xmV1P+2Ylt/uMJFMuWbvB2YB1Ew/aVbs+UfJphS23c95Vm4ePk0f+nWbPuPNbhuddwqz3UJ
4fonujX+nu90ax7X9IRt0Yt00VG5qwjuB/+kRZCUV5kE3YF0BkCehbiyZVX+I6Han1dZvd5o5Dzh
W9ZPaVa+GBPkFD1tR9Olqq1G8WL0fXWMOzO5BgCLL4DZBtK1WLynOqr+5vKrEuxf4ry3y8Mj4H94
0og28H66fL4kRQUZ0wlIGTR3qILhTlp4l4Su/b9xvf7sR+V+cineRy5jQ2H46VK0vjBvrB7BvFF0
dZanUebutkgJzWQMTdICFgXCIpKP3z19v1AC/uJn5P66q/qOhqIjfpIf6kHTlSgMvmGc0oYPlUFs
Zjgcfn+VHxe1P++juwYIAvWWLGw/fTmGA7jVQhfrnREn4J/y8sVYuyGExTpwC7P+70R+61/40w/H
+0Io2Wrt9pw1U+57d6+qm4p+kodMvcN4ZbkA/Y3UtSL2UPY6hN+IndYkAW/fc6r5Ni7FS4KXdI9T
tH73++/+b05zftlV4QhLQbr4zH9+iAiVgr4Rw5UpBtD4yBKDeUruQrrvERmmoLuWeUu5f+PymU8+
IwZG4vIlSscoMMy+2f7+4/zikf7h06Br/f7O+OtMUzmGCFzDXvuU7SthFebZhKYd/80j/YtnyxW0
lEzlOMR0+j/96p2TdWM06fXtadVpwhGX1639Nz7qX34f7opjWSyJHLd//D65NzPuLiGGKt7UszAF
Ew8vjY/ZwlDwv3DrvrvUTw+VE6JZl6kjAijXJFV4THC8nmI7arPd76/0yzuHNdxRLK+IBH9iMBAA
sTgtK1JA1rPeVZ7ZXI2i9//xo+CDcgDy4VmrEFaut/Y7CzxGTQoDDyykGwoTHSkZZkOWF6cQDs5/
4VJUurA0EDmvaIkfL4XinwgFx8PhkC/hE82imIlBYb+P2lDf/NN7B7ODJ46dibxS9+e1pusRGWpF
8DadEeJRQKESccIh8/dXWR+rHxcYfhqhEPqsWwN7w49fCGQ0U4zKqgN2bxCZDGKu20WSNYK25zDa
0vqU2pxgfn/Rf3/Wf7yo+PGi/eQ12Heo9SGA+O99g8AfmZortzVXf2WggreJvlb/VxvD+lNZmI7Z
Huy3qub7h6NqgBi7WtIpGMN8202qOTPLCf+GsPLvGwMJuu7b06fYFt7ARN89gsLyc7K5XFLQLcM6
ihYzJSwZZKFjwW20DPf293fwFz+bC4+G1giEDRup0o930M0nj5BcBMlL29iEQXLs25JwgfeTgc+5
SWXPgZqz7++v+ovfTbL+cxM93xL2WzDpd9/Sq+JIKFAAAdAWd8u0sjjnFTmJPk2Bv/mCv7ihkoMD
D6bPwmv7P2nq6YAPUzQNfEEauoCKdf9oguUMqnpq9k6s/OlvvttbCfbTm4CFgkqTusVmGflpVWwZ
UEx2k2iEZSkN/Ba/K5tc464QdAFrIGlIPpKVdl9rzwF1rbu+e0Dc1Txg2CFQ5Pe3er3aT5+Gunct
1bALScf7aeWkj5vhF+904OYi9PER5Va5szDczHBvo+bSpjOy8XmS1oLtyUKB/Pvr/+IBY11mzYb5
yg1xf1oXBhwb1hhzfSTW4V6URh3kaBCCvLVe+1TFp6anbfK/2DuT7raRbUv/lVpvXHgLCPSDmpCg
Gkq25d7OCZadttF3gR6/vj741r0phiixjJqWBzmxEwCjPXHi7G+//M4nwwseEyGEWNc9XTjE9Sfr
OKBWY+m6luI4ylIPnMO5cKk8qlWq8ufLb3ra2bzK8yyHmAazcH+lQz1eFerOjDwHNsjqiSZzLKgF
6SMMP27x26Naf6TQ43qusDNd5tZy9yKM3VtvtPqjm49NErz8NWd+N3f/LsQp9DiMd2VToQp16RCL
tkFXkDhwQSe+A3Idf2jsKr2wqTyZVg6gIA48HJzWYS6UlXcpvTmEEYIxqF7FgMtTd4+/6fQx5Mrv
Kpp778vLP+1JAMD7BLsKLH+kQSQETtvZ0YbURc/eBzL2/b+zaTGu/E5qty+/5XcLncwWXgOzy7NQ
OLHKq90JqSFMFptbxLrOwjskytS1VfDQA660cAudLSkP5JpaMj5mDIwxwug8m/D1qr3uodAy0hJT
H1n3i9clh5e/7VwLrPXAjDXBUdZTWtwR+QAfFMYwyi39OJgmUsQqjy9Ej+t4VRqAhXkNgXiF81QK
1EPro767JUWWkOyKgfDeI7+MwqBu4AiYmp6+allSA1GF2o2d+L52YRA/PR5QS8kRHnEPGT5B9v60
q6PGyIwKxhTWX5k4QHAMgyYsq/1YCfuuz9E+FiiwIlQvk/uRMeo/tGNfINQE4M81pXFTI6K9sC2f
bRYb0RzVdgSh6ooSQft24Vwzs8IqqQ8WytCCeErvqFDFbe3GrNrpJgyhMnNn6R9mam3DC4vak4WU
ZsHwHgig7RA5rlmVxyuNzMlKT+46NFOjwcClQkmczdktdY7+r0XzJsboYlyY5r+pT6fjAU6djijO
AL+1HsVP3+r0+qRFFRz9kBoNS74uq+4VAv0ASc7OMbW9YTm3phOR15zv0uVqKLNb0/1BLX2werWt
DmpFtLx5eSY8bQnIcwR+LHVwGskDnX4Tpk5TrEP3Dmxp9vfZ2IrXbW00DyCTO+oTFklFvlt/f/ml
Txc8hiQELmIJDNtdNWSZm3Lsvd932jhF3c2/MpyJJrD7bG3Fn26ZDis4CU98rR3HYrE7/X3FaJWY
jWfUFFC9+NYs0v5glmX5PsulfRPmFC4upiWOL/++pyN8fSlZMlIe7B/m+vsfhWSGFYclxXKgXb3V
sBpSCB6dLWaYGJRgD156yU2og8xECdnPrztRLxfW3qebF++1CJjYWCghUzMUEQVeaZcllL9JKjop
pYvuQrdqv44yFxde9XQphStORCLoSlpYTaLVKVdYjb1ALs3t8AeYgORT2ZtfX27Qp7/H0nFThPnp
g67z1Lx1PVI4Hnm8ZNR7+Z5y/pqCm9j8O5PyUl7h6djkVZwCdJ3aP50o77Tvxpm6KCNO58DoQds6
eGBD5wLpEdRtbu5jFOjeH29G6w6pr7wC9goku8ob+V1Vr0PpDT1DvzGpA3sl0LVdWPKe9tP6lt/H
LYB7BNXKW6gt6c0a4omtZVNgpDZ2s2mRXb3cUWffQnzscw8sDGEo8frSD8k4Je0cALWiyKRNnbs+
jaYLY+5MH4F1XC95rTUp4yrziyLRgeyaR6CI0Oe2qijFopi0eWchTAoMnbrUl3/VmeEHHY/WMwRA
PWEpAdNELSWua7yvWA2hzFTT/J208hKBxDRd2h7P/Tggeu7aS4TbnrJitXlH1rlFjaKFXUwls36d
6tEvXU8fGD3lheXxTH9xruIksa5U6950OiqMyJNOA6UPURo46sSHedLFVEv+cfutc8lAA0/1ua2S
dysErXGk2T2SnugnUnSLYMf82rEkXW95ETcQnE9J0KqDXOulNI3aRBLcN+W7ZiypyyXddY954J+v
SIwG03TWfRzao3LW17xiSLxQ7wNK8OsHE6DcQXO1+v2ETcSFPhLr8DqNG9bc9j/vEqedtFixiDxM
RoKmdtfrwzqXe9NdkgnAmxG+NTuqHvGIWPHTqL4XADIcyLtr5LQEfiZ4bX/vhpTE7DoEiVghjqLr
9mDJwZhPpZzKD6NW1j+lPcD1nzOs1CjgqMDlv9w3CgeaPL1jmdyBMn0EYRDcg9OfoUmuTgdQaIE9
R1R5x2b7iiKLDhVCJw/UCPk4viGXA0KzaPeiTcIbNAn1hqG4NqbFrTnZM1eJd/qZA+0s5AAt0Wiu
I4qeOHU5/TXpI/vCq85M5DXOI9Lx1pXdVlaNuasr22ElDxrk2ig70CDtZ6hn91IUOFXGJoLMl5v4
7Bu5UrA5suoMGGWg2CVdgAiLKgTSJreJSeWP9Clm2EV9aLwyszp+ePmFZ5YPi0CF+x2CJO7r1OVj
aRESi3kMKJKoAs+f4Rohmr4wcs78LCRe3CB5v4OA38iFR+EUMudwHkYLNFNaQzgb8/6I/l0C2kwk
MNGlv/C+cyPVAhNLDRkZWFpTGamof1NHVB3VDjPEpGhu+qslEvjDp2n1AYai9q0wx1QLSN2ObxPp
+9+9niDowrw3zv1urh4ddjqPtJO9tv6j360PLuxTaAjAd/vQRs0e9/eTlcdvzNIb7uBqiX3lVLi8
p4gIR1xO0BAK+arToj6IqDW79TAteRWVE9U17CVXnNX7C8eHMzvjevWkc4DQwZb8XroefeLMUUXP
Km0Mam9O8HRztOnGL0bjoSzH8e8/H2wMbmavbxLZesro9sdI0/WCMgXMvABIV6vxE77SVxvewrz1
uNfTHRAmp40+Uh+2iLqcSBrX4U3epvAF/SG+MMTWpyhLOgshRpUcumxu05W1IVmMfKQwfQzaeS4f
cr0x3T238ikGNS7Gvo4cinfNtJZBc5HiX8hLPD3zkZYgVCe+sIRpq8eTiXqfKa9oSBIUyy34VJza
IpnuowXGF8qVdtcbtfX95XY9O1JgJXj6ir4x1qqCx4O5AbEEaICSzKLLPssepJ2uN4A+sSA/vPym
dVo8adtHb1qn1aMx2ZKdTPWKN5VDKYNyTvNX8ZKPF7IY53+PxSHWdswVaH/6lkJYJXleye+xkxox
NuVC8EYpR3MB3X3Z8Is8gOA645HbTmW0pFnYN9rIeoQZunE1V5R+yVavL/yic+22pjxdh+nFWqAE
ng3ABd7fTtSwjf3BmKELZzAt/nyPWkVV/3mLMr8oxWobw6xpN45g73tAtcEUUoZez757W0erLcfL
jXcmrUwKbE2xMvBA5aq3FqOBTVoadSNDoR+DyML8CYumdjwCZfU+U2OGlaXpyS9TrecfRWZrOOH1
yZ1VzJ5zYdqf/xbXYg6s4HPQ/6ejBqmV6YM5HAMUCOCLcT87ABf4TGWwXJVmvwYzCXBqjY441C47
Z0qiK6gOF7rgbEeT7KEWjEDZdZWOTvHh0CfoLYH0m/rGHgxUNk1bXDikGet6rM5D7qUMZw22yGor
o9ZFcFK5FU2ORsi9W8BjvM2IPV+zV7boEUKnOyZt5IJ1y8rvmtcVyCFd74sgJfdtHkjpXBgI52bs
4+9RZqxVZ+6I0AyaXOgh/5E0APcR9aESmPW+PObOtbDls7STYhcUKSgtjOaEM4NDNxuz2aFuscDg
1pBTXn7LuU2ETWHNKXJafEL3kv3oDfYYj0FKzI0lJRYK+PCsd0dvLT0rymDw8xonqpZMk4kPb7Zh
HHFPg2U9Z1VOd8pU5s41cpfIHoMq9otjA1Z4DwZKvnv5V57rNpZYfc3g2RSY+adTRmZeXdphNAV+
Xxq3pG6ksYvMzHuYl6kYLjTp2ZdR+MZx37T1J5ep8NyjduTSIlhI2l0tXoWeP3bFbezBDXv5d525
H2EFoPyLPB1/LPWGSTQxEiPYIYE05/gbNdC4LrhUyX+YB9++MypY9GCHhvY1hnnx3ziTTEgCB4p2
bpfO0D7DIhH1wZ+M8QrJGuSJlz/vXJDAUFkLHbDvoT7utNmbrNFBxOojORbdvCkiHRXP2LkPC85B
Nw5a/p1lFfaHl196LuJdw11rTVQZiN5OXxpFmFSj82F5rDCeS+L2AUJpuu8d+6vRaZ9eftm5SerS
8NyOEOxburIWi6p3Jn1mFeAeWxzNxut2empfsnk595NoQNZBOIFEXebpT5rLeNRJK7H74K/4uYCC
/CGEaL53oriBaawPW34V7iqr0YtLsd86wh9FP6DDbKzU6DeEkbgglgWueYN8/3LTnVt5XEesV4hU
HfiWMjjw5s05c3BN0nT6AvHVKLRDNAKfLzXZ/RVqlo/FuYmvuz4aF6KUs+1JNQcaRSqYadDT38dF
5ZBW1EoFSEci8rEyPja1ZsQHMCQGohaqtj++/GPPjhMXcNBKU6RoRdk3Gojqg0tJTjCuOGzbROyu
DUl69fJbzq08/CIqCm3SfqSDT38XclyBIYQB0iQs4Lm0k3/kSqqD6ZVNF1aec70H8cRinSNVRqHt
6atyaTmabSAz9CJzfI2G1foYIvq/mWSEGpR+v420ZPxSitDc0JQrEnNNDxN+WGvnPhqcte623BRr
BH/mlHwCfmiCOyutC4fScx1Gboe83GozxSH89C1LnjrJkJssrG1cBYU/QtIYRQUB/+UuO/8eqqBB
JtNtvjIUa4KZEvHvFCyswgd/9OdrB8F/8P/2FmVC44SAsDniLbrTGQdPh1xnYH+x4UzIFTGxP/VS
dI3SMxiT24a0yDXYVji+6pMQBNjYo5aQwPqcAEmUBj0jHy9UFJ1NtWBMhVkN0RKFFspYrMsu6nSD
48DYW/oIcLBxH8Jubj+y5js34TANt7DEmmuYAsObEdTkQ740f73cwmejcp+AkiwWeTPSWacDxlqM
tjIm5l65NAnxaDHdwi+vv6VtmFxD57B+6JghfC2F36L1b7sEyVZnP0Q5zrMvf8q5IfX4S5SFNS0d
p87ihTOYU/d3RhmLq9SXl+yBzryFCn22PNI2XKSogZtdd1YEKIPD0DJkMWwBHJ93UGCMC7175j2c
MDjrEE4R66jX7HVhiBoFshHYcVvcT2k1XEvu0i602ZlIhSt1wTUkQQMXkcoEKUF8wLqOjcDysDXQ
Bmf+uyiyEkuZfuTKNQLqIqguuX65p86s1xQFkWOlhH8tkFLeKmMoOTEGHoFv9PoDAHENObSc37uj
9mvDm0gBEmBz30WHnY5OrLOWKPcWCqBaD2K11aNDR/75PmmRpb/8qjMdRl2QxwbEVoetnvKqZEzr
EeygQcYxK3aTix+XwHQ+ePkt61qiHAw9zrmUk6xcYnJgyg+SdiglmrMganB/D3ynjT/rgCCWa70f
soiMZZmVF37ZuWj75KXKMcLJYCF3PpKSPsfQeIf9o7geLIiYS+KHw74qrPLa7MfiYGluiywCl9hr
P3SsTyLR7rywO1T4b6IMxATi5dY42+bkt2kNbrgp1jltjd7sKWkjvRyQp8AMtZjzgMREd2F9P/sW
X1+rF4nXOZKevmUs4aRgjmQEk8mvy7M8Osh0LC/0LEe/J33LUYGaHk6EFB9wKD19j+72sExbEtA4
A7njjTsvzZcFio9lLF/NGYP7HCDgtT14q7vC1MQfKreusqAF2kk9dR+WryONq6l9h6xau0Fr3dkf
4Ahq0RtWmvLV1C/g+3o5WFCjm8jTj3DZYqTX3uQ5t5Ep0voqkdKNAieKkvqqQvH2VzjViUS/HAKZ
7bTZxloVoMnNsvTQFOYOMed9EcczRZw+u/luXLmT/HPsCK5h35lx4LKIAGCTOAkEOkBmKzBE1FIt
1BrObpJe6x8MnLIXhKU4Fhx85Pz3MxSmj2O1YM4blQvvR/Tsp3giQSc5IG8MO5B+c93tE8Qqq3N4
poU8pQJBLEaX7KWOeVUEyDMsRND4WfUVY5Ne3AB8R+beGiQ597ACbfcgB8qWYBK1NYAPY85i7raq
Vc8Tj6ZzPYype5266PmPnuzb+SajdBUPmYqLv7vWbPG+oxIqwnXdqp334YRQKFiBpthjeT4yT7BV
EwSFRIjm06rnwW0+RRk64hQJ7tFrl7fCBt9AlThWv8CadK25ivtknHf8W+TbCfiiz4IMEAorc2he
VY1Wf7HtFhoAZmPHekZLwdOSGoIZEKT3JfmkDNHA3GhHbSD42vltv9zUVmjjZxHN/owndOiRLo/M
dLiDGIsjSjK07bvWTsDV4AvAxUDUcUt/nfdOlu6LMHTvU8dFTGqFi5iu22TSP8NxSvGZsTPzdRLN
4Kj8WMTNLdm41Ny7nQDp6Exx3tw36LTEVYFWoghCE79iH5BZywIC54acBDq1vREObgOXUa/7N8It
tU9hPQxfJI7ykOZwTurvvL50vs8M3m8wpUestsr6ziuWgjt9fRQ7jk26c5VBK/ugW7j57FJLjke3
8pDNULiEDQdO5l2HbQDw0YTRHnmv9a71tZsx8aPpa+95nb1ye8xlN3bdoPHfvEgDuETmL6yBwfRp
upleY0ys/aoS8mA79ErpeIUIncGrg7p4x5qc+4elXIrPdlFiilNGZLD2pGrjv9K09m7hvRU/Af4k
DyOs8fRNGLnW5yxpUrTjFHuJ3RjHsR54loldS+UVlD8Xfmeib44wxLstsCaBB4MjN9w+XYLqgM0G
CgE3xizweq7V9oufyB+2G1dgTfKyrHfAWoa/OtAZ9U3TeUV2cNPI/hxr+ThcG+DZxJ67OfNNFk8+
XosM3quYIiXt0OX+0sKpnZmfQ1kU/cHK/BpCm3TheQpt8d9kEaRSrG34kASNFU7jdFq+AxBs/JCc
m3ApN4fvkdQ1bS9GOwFN4mXW5wSJRLTz3HoZGQJpkgUThT3yQAGa4d36WoYxYAJiQFyVPjynfdti
MSqY1hHW29T57IcQ/cbeC6dS2xkpIBTfSixrl9QlNCzYITVeU46A/oSnnD/sRJTm7dseoJ8bTHHS
A4vXs7KGdWcP6StHaKO9TxbpOztPiyXuhv4go13TmjFEAOyivohRb/1dPyB6voZSwOwUeuwV1NIP
IYrz0ekl8MgEVCm3JUhzkjLsqJYD3/J2mjz7vRajbL5q8lUSPSN3xikvzpIxAILYYO1HYTMS8bWs
e4f0QXtr2FU2Xk+OnKF5NKGzHIuhLQ0MZpoRr/YdQHwXp1dt0jCn/E7tYTlpb3VtXCAydbqZaPnH
aoIkAbVoCpHM7/9nCe0AR2HHCoY2KV+TkPTfY4STfrCF1MhxNn6Ll5CTAwbDWTsyRlwgXRg8oGPE
xxm2Jn/ttxJnmbJmROWVVl4IBZ9U2XoU0HCJhwSDPCVVSebpphdRMTqUk28FqRO9p7kKKsZCbLul
ngfVgA+iKGWDhj77wQaV7ftUw8mPKuedb7HY1H378XdI8f8F0P8l1uzL8wLoT8nPrvxWnGie1//j
X5pnKoL+mztXZEcmvUUdGIHpv7w6OPX9NxkJrnupiF8tgwnC/q15NhFK+zp6F7J0lAK45CT/j+bZ
+29WNYYbBd5kANaj43bNs7a6iFCO/qRogxuhuVryajqGJTa77jdtNm8etcHDvyLr/1H2xQNo2a79
X/91GpP982TlbD0l3E/mdT4eKQD9G5+lv7UmunB0fu7RSraqTpm/TKTp2KXuAgjReJeZxSW5zTMP
F0oMSbUpvkZ5ygZox0UwVcWbHAPKq02Noh4+/FrLvFHE49F2+3to0+xDOevstocrsTxXPkiver7c
qxwEOplWHqqVPrLt6eu56lH2bIIIpDes28dqzl3MAf18p8/C3fjtyoE2SuK08+jEIzyI4eBgoHXn
c1+38dvXvn707XM4J064OD0snfroefkh9t0LPXqa1vzPMFflMyOg2ynE3OGYi0oXNwMW9e31wkLb
fOuGZZn2/RyiEtPCQbuzSkts7Ozfu8KjnyTmTopujeMnCcJiECb07n7e1l6/L1cfPdzJQyOfQ6s7
OkOSPBRF0bziyPxHh8J/Wowl7XFnTLApsfCY+mOZjD8xSgwM8Gfbxqiy5ghR1HlbmP1q1+iHb+2l
zG8TwaHtj3K8//l09dLM6weJlV/cc1+jd9d+V2Gg0seXNJXraPwnQ/Gfp6uFFlwuhG7a1TRMp73i
cHdop+HDpoZRD+BGj5Icujyla647w6UGhPdgcTWzsV2UnEqrUXHZ4+587KM6fQez07qZKcLZtjao
KagI1+BY1yo+HvUzRCAnCvJwebutZZRlra6XCPtIPl0i522COTTq76Bhs28vP359zJk+VRN1sYur
Tq0zTUWkaSaOU3AUe7OgvmrxAfuGdqLfvvymZ0bP7zTzozlbZ73HObnsjwXI8lDq1THLoumPcqr/
GZq/E+mPHu7Zud6jIOqOWjH579I87j9oWrEtUtCVHXfSF9Nt7ZbVJo3TOwMM0FUx47qxqV3UdHPi
dYsTjSacY7wLk+smTZI3U+LiVLXt+cquO85eCML1N0dZigPGR8Ouay5RP57pVPWWGGN0F71B0R1r
hLlfNc2Yv0BnFBf2rueermy6nT+kCShynh73+Db70LuSsnl4uV3W339m5OvrSx8NGZE3cz1GbntM
pT3+anJb3JX14j5oM6rpfdGHc3bll6b9RwnNf49Q4Su/ZSLu1tJ6kUcA/hUXsc4HsE8bN1tdOWKN
Tt20nsXKrA/RbTzFv6Yl9TeOT2U7lICTy25kr809PIN874Ml6vcvd8Fz/atsh2M/prLmpHekhPQ+
1Yfbubh0EfHco5UQnDtWAG51RETlAL8ueu2rLedxU5OQ7jgdOrHrV0OtM2W7Xs9eLUaGDfso6s9b
WgXExenTeyPMJ4wU2iN2BeRKweL/2dXsP2NQWQqgKE8ZBkiMQbJPGQVYYXJJx3C+vcE8nH50uSq4
8fCRxzJ330Bk/Fh5xvW29lAmqh4L7ldlJ4+N5r8yuWAkw53/Kyfwf4nc+KdFlIljIZyLF3eWxxzz
ACekmLyZgm2frcybLm2FlWmTPC5l+9l0ffDI7QUl5XONrcwbHJ2gcSV8NY7Jr4ouv06ltWmvw7T5
tB/tGH4nueTuaNbix5jN9+TQtn21Wqq2uF2m9XkijxTh7BPowhFE601trSo6Ex9zWAO4xzFyq2++
0b1roFlum+xq4W8tcZKooloep9jCUYw7k+seA/HDti9X5k1NST8oSRrFRHJoGdi5pWJbV3rKjjN4
wpNFmcmjXZdu4LjaD99dfm37bGVOAqbLMahjJUHMjSNY9RZq6qZNHxLD6QgEzVk5mRdx+YHgKsQk
09U39qQyI2s0ya23tnWsYVFm/k2yYGMvKhPSa118vmuWKLeMfsR9jBxlbL9va2plRs7jJNPerORR
TFMOMbv/GRrWftOzVWQLChg3IS/cHt1ZXHeuccALZtuqrUIKnRZ7I8fK5RG66wNQzy9hAevy5c9e
J8fT0I384ukQqT3NwLmDRWrqqwbafZNnEd4ZRfOzoISwCKzUuwT3eWapVcW0c2kVXGHY8jjM0yu7
FX8BZ3n38q947tHK/PSjbIYxtoJPa2fegdaNcCuzjG2DXdVNRy0mtFMHh1/DK9Tx2jfz0G5Kbz5R
CY4LiXm/YK9fZmjRXoF5BFya+kLnPtcsyiyt8IwsplCD0G3MhwiZhRnm26apigMsqC2KloRtonZ1
Snp8S+KaIT5t605lnhIT9q3Ts24hrcRe5z3xZrDpyY4SbrY+d4C+5MmSisCmxovJvQDfeKatVYVi
pA/QPIyQtnYcrsQd9wNuKtGFEbiO4zOzVMUD6gMsPWca22NoNFm3c2uz8d+VTmlXn8Bjux+3Nc66
Rjw6xlH+1blOSuOkU3STOXjqeZcqcp5rHWWCijjnPOJCX0uHJhim8mYgZN721esrH3111rJudcJr
jnr7o9Ux1023jUJH2T31xWn1auGbLWrKGiu7SVaPk20frcxMq08Hu6xcmrqM3d2IsTSG3BtDOEfZ
QktkVVWLu9rRpRbnppldwEBVKrbtRo4yOXufMibLp7290t3n+INmS7atK9WaHk0M0xhXtPjkpVco
0YJkCjelzISqtqRxO8oxmZ5daV93uXlvcCrc1Jcq+SXDVXOcaocGmZwgbd+jStzUHmitT4c2vgY1
ADxJe7Twuaz0o4za91s+GnLm6aOHLCsHP7GbIzh8cK6u896Ihk2bGpecp8+OKJhwsDliso8+vtEj
Dn2Wjsfvpi9Xo6Ek1+JwqFoc2CT1PDqCldG4BPNZ14yn6yyKtdMvH/UwpdiGsHYxe8pHqZCNCqw5
w3rbCEecdfoCfxJWGNdWfQzD5tqdhw/A+y7oFp77dmWJHYu4c4Dfr1ZCcUFNVg94d8KGZVurr299
tMri9eEuYWE2x7ix74GZ3VLgvfHRyjrLrmOCeee2bqpw2Gzq+EcyFPFh23crC204Wa3TgcY8ujI/
tNrwMEf+1bZHK7OztFJQohYh0CAFhh963u2p+dsUThgqOm9xh07zKhpFz9N7b5Gv8zjdtBTCxlK6
MsWQpmxYZT2PwrS8au8qJA7bZueTMMiZe/KQc3Psuz7FDhHAl+1fwk88M8TVMEjqCybfekqKyTWP
RVO9E7r2bVNnqnpZTOQ0MBk9m72Fy6arJfj9jK7YNsRVRnHul2v9e7JaIVtXMus+Dq69KWgzVJlS
a45UejhafWwS//1QY500NpsCIMohTweKhCBZcgrHfwyLrdKo9tnwZ0iqfycLAVKdPjpFLdwsVtZg
E8Jh0EO5dlWOsdw4CJWZ6Wu1PyIhqY+90K5J0/7sNPfztnGi7JuTLJyq0FhP0s7gfjLZa+klKPMz
o1uNfsAxcYfdRZwgOreCzYdZVNQ124aJGv8YepVNnWB8D3r+1Sz6eyuytm33avyDl4wXzlrVHH2z
wNameLe6AG5qbVUsJJq0EZwUCIDcGH+auLAPokqyjU9XdkwjbEfq9MvmaHqQSQu3eT3Lzt62O6hM
FSpohFUMGE5F4q0v4murzTc+WZmWrtX7BqyO5pg19XhTt90ImNgWwbYmV2amH1HYLWsGig+siGL+
uwl80bZHK9MyBJ6bShxIj4udXoF4eetn/pdtj1am5VLOCOL40qOfVr+mKaMoNnq36dEqxb6oUDiZ
Awusm9b1Vbe0y3Umi2FTZtlQBa6RLerKL1HoysnGoEw71nn0YduHK8Fs4seczpqiOQKH2jkWAjNn
29UG2cfT5TvUAftGLTNHxhY12ZRLx/m2rdJSJiV7cCmWiUESOc6NoWt3ob5tCbTWdfdRCEs6Mypr
jY6cE8wdoanh02VFGz9bmZTYclUdvt2MbexpKzO/t/RLR9e1v84cSixlRk52knMbKDmUNJgs/FVw
qv8rsQXYWuiE9nLje63+MEOZlBt/izpPzSn0woSGQib20ETiVWVU25ZcFXAY+w6+9aFfH0vq9inM
F3/ldt1uW7pMJbANcZkSC36TR+jDB1w1X5vuvKkohhr707HDVtGHFfrQY9vKQG/dZkfder0tXFGF
WW5HUbwtaW9oML/KwfzYNckl2ug6bc4MHhXBFMWxP46xBVtKj/dYNMp3g5k6n8N53LaoqxgA8uKF
8Ce3JrTFPtTqqm/pkF4qxnhm6KuGG+QRkhlpRUOhE0TKBe/Ln3VSiXIfhR5+x1HWaA9hVW1cIVQb
oQRlCtLRuYa82X7GkfWV23ebyuYQx50OoK4v68jv7fq4+AgvtELmuzIZtt1QgA89fXqVyCRsGZXH
cnTMX7Gu98dcjv22bCXy5dPHG6acpJty/Tnb/fxRD6f0qymLS6iydf09M0TVKmwzbxzpolM6Ljiv
3wp8y3dVkY4Pm3ZBtQx70uopXwadXRB5yLWDpex+EO247SytkraXjEutDivGYzxMXA/ZD0jPti05
QtljfQ7+o2OQoQtHA+vizsI6eefEy4Xd8Ldq+VyzKxst8r4oLRO/Oo59Z2Q8OYMQXaC6CibsaVuk
R331gTx18w6Dbf1jmXaTRhhRuD88q8ju4m51GC2zzr+TVqR9RBOLWs9mj32bdIgIMy+XCH4SffrR
abaGQpJ6k/DeIHS9G7SGZw31EH5o/XG65F7xzEBSmcBDaCROS0x/q6ex93ZdRN8TIRfbjjlqaWpZ
9bMfOTxdNrg+zlFQJz82DdHfeMZHgYkRZTIfotq/tUC7TSF6vW0FF5BFTydumI6174SVf1u2B03P
926/rQAAttDpk0UMMmUC+Hprm/Vhbr37ERPzbc2hhFKjWdpNX/FoA49os10CcoPbVmG12D2uEws7
8IH2sPsI01CR7LylGA+bPlylEJRNW+P7uZRkj5s72dSv0sq/kA5c44xzk1VpE1BRpdtCdz1WxJXx
Pkmi6H6KpH+3jKJBWDjk1Ttu7fE1j50q39YRQtmzRFMIAx9oUkuo4L5YzjKzB2dNuu3ooxI5kmlE
opzTGZxLfqKI3leV9ve2nlA2rNyvSulnPNoSrxwjkMu2FlFr61F8dEMieW405XsvZlXO/4yZ9++M
mFBTHcYY9W7ccK3WjgLIqXdVptqmeB4msjJXsaY19YS7L7PAo2/ysXi+VD5yfsnFTOf00Tqzicto
NilgB8EkuJqOjI1frQz5xirzrJtJc5hc1fciv8fRd9Oujaby9KuTFDVy6nCZoXECeWeZ/byTZvpn
hgX/9KQSjME7InHsWaSSTTCrhnTXTe7CADwfEAsV9exObbxEPUXi7pA7WGH1CADmCczlzppc/8eA
Ofm0n5B2t5vOJk+I9Fa/TOTeSCJUrXdErFvDiiy2XbcBVjntB6rSMjEsXFT7ed8JzL6khIWRg1Td
+PXKC+QSgr4r+fqOVWC02u+hAfZgyxoDoOz047OwmZtqHjFtlgtOUbhz7xaZbqzUtdYB8CgmaHpD
c6THjcE4zcfCa26BaW38cCWwnFNYVqbFo6t+equX4r2fOJvuIJGxnn51IRMgNRlpuI7bXydHtl1o
m7KeUH5OH+1lRb9q8hkrbtRlgZ77/hUm8NO2uyVsCk6fP1ZyDKeO61NoCT4W7BQfOsPWJhenD08k
oFbN57rDWFJr7ydZG7iFaQfbRqKy4EjuUqDu1xxxltDFN9SGoJhuq/7H//T00/tiFla6XitTBrdv
EnNXV5d4qc9sHmreQwtb11lSBqI7EMLM2QOGFNtWeDXtEfb1SvBIyQfnzV06QWuy9U1R3hPuYQvr
bsTzho1a00EKRVdRWbzd1JFqumPSDCkwspfH0W7zfVTndbWrc1H+ve3xyhBPEd7aIdZADPHEeDfF
9nTTLp79c9vTlTHuiRBzyLThriYVP1MZf9E8fB+2PVsZ4fPSOaI3yK5mbfjN0eTrNum3PluJFZM4
x5DbZhTm0v9pZM2+Fv22zB62aKeTRx96p7IcOrTS9FDAUIX7E0y17Q3bRoya3YBVMgKLY+pniS92
xlBcD226bbiouY1EM/PZwIb2CJ3l9VKEt1bjbNIFU5h/2i6V2eRRbHDVaWnis7S9IziuC4vh2rRP
T0pChbTFZuZoYU22XOZza781mq5JrzxTY7wUvTF0uyZe7E+YBrvpwVsBdQH+IO2w8Ycpg2lY2hns
FbdnbFb7TicMK7phm7zxiZktglsz93KuRpKx+ZW55YI5S7OtcOOJN6SWprIb2lXQBLxsX9bGbbxY
GysS1ZOk52ujLyQZgqKZP5Wm94nA9cumpUE9RaamAM5cU+PsV4v+C1coN1hkpV2qvH1mj1JPfGFb
h01W8uVzGz8MYf011s2N4a+ar9LR1sZlTX/CybuBSPZx6cSFfMFzn62Ejw4Ih6ZDDgNwvjxMcXTX
ee27TQ2uZqvwK0zqbOHurzfTGFUJLKMB9vq2hysBZDkkuanJNXjUQZVxDiAhuW0PUTNWbQ1FM3M5
qia6/UUM7lUGLmvbVysbK7zwfNEMyhTGyLqBlA7AqIQVt+3h4nStzFFNgAogt1+J6EEW4as28zal
mPHVUR/dttWQsFotxRDu8H5wdomhf9/23cpSSBxjlct6fvf96q/cb4p+z3Vudcnm4ZkRrirJrWm2
3bEkX9JN4dskdHakyf83Z1/WYzfOJPuLBJDa9SrpnCPV7qW89Atht21R1L5wkX79RN2LAabY36Ax
fDBgGDCLRTEXZkZGuCWP/xgjX3y60re89I09HAIYQZ9D48DtcxLLMkMKqkcVIGIDucVyyNn/HuLT
sRxjz5AvXrPLYCXLHYRPP7LAPI5z53ZXiGWZElTwY5NgabO2dzNDsr65ISx8e3wcRI0qxqjBfAex
6S++ER99FXx0uoT2NLenj0DvDEafSvEANr0vY6odCwAgZXr3RDdb3ykQeb51ltZf8AEPy/BvStX/
2+W2DHPzIeyQrbD53bToWTX3Qzq7vaNt+u+p3dLE7GipxidgG/3wJPX0yeWwwbRsHci57RAj74BZ
FfsvdAyfmjN0i5XUnuQGDztki09sO8zU3dl4T2AQcrLIf2hoePvOUW+FRdJRfUhm/hHyyG4lbnuU
O52PwAeUHDVMSV55SB7O2M0eqU2CMGVgXDzVALDDQl4X4u0QRJvdMk1qE47vxteiewtoKPFcjxWL
7xq9ErdrYkXLKJqWAc1kvFkgoHSRJ82+eYnenPJBagtRUxaB/mxFXAC/+M3o7Jljus5t45ZVAv0O
Gp1mAVDda76DhPPT6PVujSl7VlxFRgXZiZDjR1ubi9EzUOA4uJPN/0PZJJxNvCvuIz8BO2shR5nl
8xa73XF7YBz5Aw1aAWQDkFuf0j37vHPz3enA7XlxDtfEW7S97rSKt0KkY3nEGPpwW9x6gybSF2mj
cQ3nU7V5mHUyj4fdqUgEgZH3rjDxejVBfRkdBsMvW+dD0JU6fsy3mPE/KsMCnHWHt6IgF23gvkWD
vsk7gol3t1OxjFOzXe9ddAB10PVbHpnsZVk2t1ILuNrfb33cQMrJGrhDKQOwjHUCpL3EbQAbcjfv
F4+OrW3AHZzVXXPSkqjxRY2p44yKTYokmDzHOMHiobfmSXSNs/+bQO5/d4vAHPl+2w3vIcGBobc6
GYMyAmGyFp+dPqWdxkbn6kc9HdFHBzcxWEXyTLvZpZ3DCmEgCLVNcQ0xUpDp7pso6Mgcg4+dxIY7
8/pkEAnqTWQDYS/nYII1fe12KpZlom7IGg9KE7WIovYemon88ibG8Oq2umWcJkq8uE/muAYfcffo
Tz37vCzGEWBgZ7PZ4vnhZuKoTvWQQ7jsugjfzWHZyaxYe21OpaIaQkGlP/3VrqdbfLD1C8FRnOqN
7nG9r3M+sV+guXbz4HYqGzIJvQ/WY+U9m6G3Rz8KOqdObpbYySxYvvpuZWFUC62e2WkeN+02ewml
yvcmfwSnWGgTRTVZeAMGMTbkeordsIDEloRrxrgNo1NH9RAFn45dvKxb9NHldoP46f3GaYpuAemw
NMAV9UqbuzV0el1CUPv9ylqB9xsRM4LzPtqKblJWEIZxe6lBm/H96qufCIqkJ6rhV/g18che7tPA
nao/xCZl3g4RbGqA6SjQ7oMK8S7a3ZJ8YiezWuP9Go0yqmedlczLijZ0clSgIn5/JE24CHq2R1Qf
NB0uqZDkAgp8t5oVsdPZGSoArJNYPdXRfOmnNigIMG5Odg+xkvd79zB9sPka1xAtrIdJiq/TGTpF
B2Ins3vIQyjIwOo3mYofwFwmutCb8DY3r2JntN2uFzB9Umx9nvktAFKyWnfq9k1TyzxPDjZzwr2o
Bo//R8HGvQjH2NGG7Iw27RXmdH0sPjVLmFMk+YUOVez4SS0LzZZ4EhRpdK0bASKUcGEeZpjbRrjV
8YlNhQQYSwIcyxrWwzmX6lwLNOucUuZ/yEX3E00XMvWk3hgrKGV1oH2nFyeUed7f9AP1No1yO6lb
hea7gRCHnzkFfGITAMxg2uvHrSH14i2fZr//vAyeEwoENPXvdz2MvIcCvDprf/C/gJ0DRHaddrso
9vR/HKh5T870qEFIrXJI6nzVifngFN7s6X8oiqpzGfhZM7TJfQCgW/V56wY3XBixZ//HThg/EImp
Yxk/xuNw2TLy3W3nVvg8+ByBO+M0dTaRikNRBKIcblfQJj86mdeFKzPY9QL2R31knwEAc0oNgTp6
f1HGc6VpQ6WpTTTzC3Rrl+vOkunmdij++9XRGs/ATiZMLUmSy72/jJy5uXGb/SjONN0QOHU9zkDK
Y3Svy9cj/Oa2b6txMsUA95I20zWwMRijjx4n6QaiIvboP/PnnZ+bJ2tMupTJxusuCd1O2x78l3Mv
t1ZxVbfbkUMWHqo8L07nYU/9T+CaMwllshaxuYiUXRX77bayFTBFeMx8kqHEDdH6I7TKoiqdA7dO
D/nH0P8UDNB0IrJWdElKDujXJdBusCzIeb2/3MBLBn4rlKx7HUEZnj42ju0vYo/9xyI0bTo1qp4D
+bTJqQSVg1tksMf+VbA0YbRMql6Grc+hFFF7ffrH7WNasXLRZukPMFfXPEpqvXpls8ZugcGmPEoz
lYJQGjfQhAC/9eMxXjnZPbec0577j4yg+0qoBHNDoC5elkV5k0HL0OlY7MH/YRHgNyVG1u3ofYQS
0rXt4p9uS1utzAQAOBMRIWvqdTXzxw/p2X9xW9qyzCNEC6yNdlmDHuuF+dkXf3QrzRIbDQ8GTyXx
hJD13PW3Xh9V4gh/JTYafhMcKs8edt37BKpEiX/f9MnfbidixUraC4am4CxrP/7WEH2hY+uWCdpo
+HHvdygFZ1gZ6KhzkLcl+je4+tvn+icYi0SWTfpjH0KKQ8s6meYjuyTDmrQXxVb/e4NJ0TiHSq9w
qzNBcPS9R4SSHCFTJuHMg/beB1vmPntuSadNASBkmHEA4PY66+aCgYuLrL7j0lYtiJ3BfPhTuNcH
RMpeNzK3D2yAmp3TpbFR5HG8JAhC3l4HAyc5KIOT+8BMh1vIt1kAEq6EFFELjzu+YemysmtaN49r
A8kDEqY6AFN6rff4FmTbAwghr25nYkXOCcOLoJL2tvqEXFmysmruEreXoI0hPzuMIAaa73X8V6ou
weS4rP/+ZiexEdnct3tNlVdEiaiNZK9uh2EZaJYIeD+UN2rpJQDuigpw738bPX870P9g/PasfxAa
RXiP02iTnd1rWFHlxWJzi5r27Mhg4llDnWirVxG9BgeE5kboN7rZjQ16h5bVQkA1tUOfHNN0cm1f
Z77ubi8qG/aO4eMgwxDGVqfZcBVJUgkTuZUibdg754lo3zRd65P2n4S/llFvHCso9qC/ZwIoPEC6
qR6U/4cK+tckqWO90Aa+x3u6pqLft9qffkemK7usdUt/7JH+qJeLz3YcNpvOAjPOVyBR3eKmPdKv
j8Of17cL3QybrmLZrZco3bd/ca5vSdR/sB57pD+DOK1Mwm1D6BTBnQblz49lHiAfeUIJM7zs0L6l
ebCAVdnxzlvxkxzQXVDbvNW8IWc+p3IpoA3lhEfFiMR7FzbsSwjpQohzQq13vs6xmMtkHEa3Z4WN
gu+83QzxiusDhSby0NMEUXp15AwmNg6eAxvEwbay1hmFcB4fhm/R3rtNkxAbCR+NPnjU/WWtpyx5
GsWHtok/Obl2GwjfmGUPQWi31kGncp0Fvzo+uVUo7EHnnbdmHQWWXidw/MFZ5rGWbnAs8g+Vtc1A
HBwkzfXgQWV9nVZSxr0buzyxgei6p1N7zuFaUwpMdE8e9m1yC0g2ED1Ig1QrOa11eqQlSVg+Qn7U
7VNapqkzAoR7OKx1O7HrOf/2CXPzYTa8nZgUNNsE44WQvS8BIivS3fGdZaPb47P1uYdRiHrtxlxm
Jk/nf9Na/18yC5uK4Rgg/Ur6EyLKU9N8S7VpX07S+D+dTtsGuGcTTxmUvJa6AS436lk+GMeUyOZj
SPeDjxKy0bVO+V52hxRFMs/G7QbaCPdJTh4Gm7H6QsWtm2QFbiW3Sq0tQYhxrqbJmn5ArPP3ElIv
Y8UleHjcTtx/Hx3mN8LG4BybmoKLAanch3R2bOjZqKBWD1HLiBGAqlDQ7bCx11+G7RzcZushRf9+
63AnjG0c66td03I5u7+k1ztWEG1sUMhTSLCvXlSpLbvbjyBPMETmdOQ2OIi3wwlt+zapJk+W2jdQ
TeiBc3db3CoMHcClSm8O4yrcgvwE8iimbrZpY4PI3obL0raqWloVXlPenLf9SJVbsmhj3MHusCZN
1Kiq8+IHj/NLpuYXtyN5c2X/A7U3pRuNdhSxK2hU6pys2aPPWsfuqY0L6rXefHBTqKpdj8/rmzr1
7GWOeb+NDMq8AVWJ7e1QZAPluCStwVLhunPr/RlAWCzUJpMVxOXXMvV1DDnt3q2IYOODBsaV15sE
izP2CXDmr0y7JJxxZoOD1mEet2MMVOX1c0EFLxOVuBgmlrYKQpQvB5TQfYlXIS+VnwIf9MPhCmJl
yyrlSgcVxoeqSCS+995w1d3qeB5WuRZB8lj5pFUVLeZ+Vu01O50mwrDr6L3hzGjj+ZwvqlJiYNes
8Wiuwsl3eTBjdcssIVsC2XY5qWo1CQTvxSs7l1e34w7eb1wNHeoqi1TVvtNHv2kw0O1TJ8wB9m1F
TOTeqh+lwgWMlid86gnV5tXFVWFtyyaTkbTTwjtV6e0s8INuQaIc74kVLbeVdFHb4WOeA/HyxJ8u
XnQ6lVLj7B+wICXYvJBeVdOGNsfRnfEFzCi/nL6mDQyCNIWKJAh9q8kst3OIcxySS9TBvi27JOk+
oU6OpZOoK/qtLebGSXYFS1t2yVZ6LEmHpY05r5l6Y6nP3D6ljQda5ULA1wLLgZDrnk+jeE3JKlwS
COzbMssFXInRakZVjYIUUSAvY+yUU2FpyyxFRBpF8afKNPuD5lXBl/i32x2xjLINM3GOOwwnOMPr
RCaVp6i2Ox6JZZXjcGyrEFxVwyQ++d3PyUtcZk9wIpZRLuOU+duEww6IQUyIbs2yuyT2cWYjgQhG
hCehcdjtBsWInt9A9ufy2MHSVpycQgyGULSSIcM+5jEoomIQ1Dt9RxsHtFJYSjcIVTXtWXZJvc+T
W3C3IUC9ryZfeZ6sDIcWuuQ5hIpd2ho4DytOkmU9FjLC+zVvupttCrrg042LC4tb9pg1Iu5og31n
2fqzP6NPqj+E42lbBpn0xANOHmvz4EHStCDn6biyZY895WdM8FCo5HzkB/s9p1/dLohli3vD42g3
uCDA05RAcue6X9yCga37QeaYr9uYymoxUQw2faAU927z3Fa38T887eJGvqXbG6WyBDjla6h643bc
NgLo7YGd6BVb34LjNpvjpienqaQ4syFANPF9k0BXrUKHd8mnN+2FrHE0Slv6Y2sThuJGIKs17LJC
DufywWR6+5ds6v9VX/5RyMfeLcPM9hPPpYlsFUFFllTk4Kv3xOdMsiKiqmefekFFii7kqvkNpOcr
CNwirdbbmplJ3HoytGFOjsx0T/w0i24hiNmHTqVF7M6ybKaiGA7UbBXtg/tImBLSMG7OzsYRpYqk
q8g2LJ1pP9eRV3fgn3a8yZZtt0MTqdbTW9UReTECPwDDx05cYDgUy77jJpB8YOtWNeM4lJE6hgsU
0wO3eGujiRhLyADMz1sSnCxInYZQNyDK3ZlbZmbjiYQYeEfJiN3jy9atWPhDtuvYMTezAUUy0w20
QtutWtQrhFAeOyncHmO2kEjUI3dSut+qmTLohlH6B7p+P51ctk2vqTovYgOENqtzHr6HUSPQEnGS
aYszG1GkpiDkid9tVbq1VdunbU4XJ4gi1rbs8zyHpUsxk1AZNfv5sqgjx7Bt6uayIyv2TqRpzUnx
LQEH7/IkCd4YnE8nKQfs3bJRqZZp2xecuURcyBvKpmJPoz9uH9SyUSmYAoEGts4i/o3sug5W7+a2
tJUQK789uQoZ9u03ZWiCKkucpg/jzEYS7cM+6HjDVfHpFBZg7aPFCUFPp33bjJREz33UwsVWbJ++
T6Z5gQ/7F/N5C1b/IYjZQCKlY79J0x5VqSwc7yHPMd7JLDgI5kq35C+37VuPVYpBOLKTCGY0Jmmu
x+1vpmankjQO3orCQQs92X72ES8icfO372ZM3SKRTUyJ6O5hgBQrk+xoChGQgoCQys1AbURRs890
Hk8szpPlkS09Wi+LS0seJ2JZZ2y6aYowNV3F4eyVQ9w9ew1zLDyElnUOceivRAdb1b/1bsG6/dfQ
do5ZrA0s2gN9ru0cbtUh2sdwHYp1791CkI0qYgsEJ5KA4g42bYtCKWcFtJCcyHTjzIYV8TWYzoni
VNJ5r0YelHjTuzTosLRVRIonTwweQEVV1vY3Fo9FOsQueCUsbdklmUwbH9A9AlmkhzkKlfPWqbeA
pS2rjMyW9mBMxzUxNAccJI1/OPkSG1Dkx+vSrR4WVmADfPSarM03ETtpnmDbVtgUmUxJ4MutStig
m3Kfl7HJZz5jQMZt+5Zt+pDHSyHs9fY152KO5GsQOM3wYu+WZWbRvBztgoS/N4Nf+txUWmbczV3Z
QiHLmszQjUbKP/ThTe9ZzjPidsFtBJFHe8x99Vg66JM7lFBKPjuxFseZDR9ikHY4VaBwwb2MP3Zs
wJn3aI06fUsbPvQG24Y+HhmrMGjoHfckvw7pnroZp40fOocwW+myYPWWtySf+m0aCjM0ixM/BQ7H
NlHvGEXUz2PFxqHPF+Rw89G4RXwbRzTs/rqwbtkquZ45gGH3Xctf3U7dMlEutmxb6LBU4BSXV82j
s/AISGTcVrfs80B9cF/7zFRthgJ4NL3EYncLyzaM6Ay8aO3m01TKeG0JuZr1Yibi+Gz2rdQWWN+N
x+thqqlPvzQo++ZjZNxip40lYh04bqi/HBXIXTcowyj/tmWdEwNLDD219+201Q9XdFyZqYbk2Icc
mI5gKLLl0L+dPqmNKeLjBBENg0/qYctSi0u8/BtG5C0G/4fk2QYUTR2VrVH4pGi8qj8ZPm94aUa9
/j0tYQ+5HbAmiy/emQzbxe13sWz2NGQ+koyYKt4/epsHpQrXr2A/R8ehCYETNVUEuqRd9vkeOel6
4wNbFusdIeR9U5wS19uzSOiNunGlYWnLXJPj9Ia9pabCEwMqaNPZ5+3q+BC1EUZNyCCfvK2mYmHb
veK97sn8WP3g31519P+zD/ynC2RZrRgWTOB22VyNGH4OP4Pwnd+pWHnRA98xQPsRejN0/rw1XQt+
9uPstumHiXVwQCiGzb0a8hZdr3EBq304nXdgMAOljjkbvn6iQxwt93TtZXu3quXYn7ajabNLRzAD
Xe8QUlrLsfcjWR97rNPHEMyV9DKyALroKmrA8pCzKGu+hV7kp0V/wgWUPVumtdyiGJTLQeb1utpb
FABeQl960bXbSdjcYgPc1Iue07A4o8OYCzqVd2rwwy9IouTPkEz7Y/Rl/jBe+Ec88fnWpNcNaOe/
JX7aUUQgkIorMH6C3ShISfrHQz8SlDhhGDcgPWiT5hocUzh9osJXf04DPRgI4wxLAKos6K/Xkwmi
4RcdT3S9Iq8fpoqLRJxfxMx7c93T2DuuCcZO1xojTH16722ZWh6jIRqDv6ArfMgqmALRFmm8i9et
OaKmYBEgiYWk09zXQ6Ob9WmA7N7xOQYLdVt2Ewb8iq7JxriAtHfErjs92Xb3JlDBSzJ2R/iMDnOr
84z5XvbzwKGvdeRvEkzGfRaIr60wjNSejtKkNDHfh2saD35TZAH6A5c4Md6zjk4eXsDPcKRFGEoW
Px9tO37UvhDTpeFyDD9MoJzAbvZxfBODmlJSLM3Wp7nZxdhdCRhvgueO+2tfLBBmRn/qVJA55OOA
8Zuk0wD861A2XpGNybSXpwEKvSB6p5AqXlgMyiYaTtMtzQCwy5cwO7/oDXCtXATp7BWadE2Yn4dM
uisUW0l2GTbZiCI1q/wq+55CGI8TLW9BFHvJ7xMMVkEVsJk2t4BCDSOXcwAOOA/0TbJgi6fvEsIS
qN8CMtMU5zL7P/BjNmgJJL26w0N/jnMIqM3bNynSrctRSkuyqo02okBE5KOSbkJYUb6PQSxfZBYe
jOeb36gzF8MUHGVkmDdeZZcebbE1YKAEIdp5smIaJ8xN6yBJt8s6+4DNhj1hbeGnvGuuPdtCU1KA
mH9o0RiVe2SaIGw/CsnKlHSZ+rzIMPmKwgHj5ayjbM0Hppm+bfjnvpJpsJ952y9h+ozWQbzl0BXV
040NKf6+cJNEPPfipYeUSQeCH1OuUvLjGz0yDhwfxKPF9DtpszUrSTvI4KGHltxv/2wNuXmpZ/5e
Q8b/OprO/0zTsYtRs2i99SNrupOAYCbW533ENRSlChGuM73szI/DFz0cEbnKZujH+pDMn25cJ92S
b5FUz4uS/XiFbQWymKJ1/qXbEJVzBg1aWYFTzhM371DN1yzGCPcsSbhAA24dklcdTd5dp/AveQtW
l+TrPqdDP18gNtdP3UVvKuw/tDHrxz/o5tH4AloZP5XAErMgvjN7AA2sfFRNxMeiQ1toDvKYBO1R
4Jc91qc5JqG6LV7opw+znt/ugJc0cEvN3OBz4V3IPmGMraWfOum1I4isN0aXfF4aVNFiMcyvIyWk
/ZUuwdD82iDjvpRkZUix27aPh/sW+remHmN69s8Qf4m/9KbzgqIjSkfXdeJye4I39UwRtnKKr+ic
Jn4O/ahueMX4SJC9NhNld+mMvj5GotnW3M2xif/00h+A3g2TUT+O44h0wR/U9jWOMgkmTi7Fn71X
+8vEDUvyYYZFecV2+t3wScjTYyU9kWPkYGjTQdkiX1puZMadIF7M0yeTsYbcOk8uzUUgVfOKJU2a
4JJgyqwpt7T1ppwnW+RdhOfpH/GYjks9dWcZnPAduUa/8+14P/qZQqxJkUByFuacHdDnXJ/PZrvM
7fah89bsvMAlJNhhA7EczGelLCTXvWeE1l6YJhMtA0y4fFmOCPUyGm/Zj5UGyX0aTPoxXj0xQeul
HYJbBJF4/xrCCPZHBMC74ZiLBUJ80rSPmY5bjKyI8HxM43F5QFkL0T0AbsQvjmRk4jp1ieb5EaLj
ksNAs78gOXY8ZTzskwLaqN99sWS/omxpfvozmccPc9KeuAkt5bSISZuWZqEdAiLUvkC9djAoxvlg
Ruz69meo0qsKO3k3jmS5oAHFS5D7jJdpZ7fWmCokYiojjnL9lgS3NaAkz+jxzAaz5gE7hzwDOVzO
QfGEeyk+II2QeY9J3EIaT+cnOAm6LDlLlsQyZ1MyPQjffzS0K6Nk/ca0p64+EW0p+RyWUK54OJP1
QCmvS71yB9NnyQaVFXzyVJZT8OjdTAP+K3jnPnnM0v6zPFYJf25+JoztV6jLhWWsOv05Uc1ULgKa
t2AWWJciAx+sxLVNG7ifyJg7MNr5+RzOn7sQLwgPHh6hbXw9Ug/+sFmyPMTHLYChoHlIj0d6sBsV
5jFTK7lAN9qAU3vgxZ50bXFs5KmP5XccY3xZwNxYoZD1k4fsvASBLgFrZeVwiD+ZJu3Fk+gopyC/
RAJg+is3/HYMbCmajOwFmSXCiqQvZEif5ZFANwxYwTYCxCdK0hHKZPI2hEv2MIf9Y8ONLuP4+NCP
69xdW+N9Dw0CQtd097s6H2nDppzR7XXSXXq3xel6aXT8p2vVE+vQLi5GnGHUTzssYTLFQtIHPDnP
twgAXWOjJrig0dtpm/tsRbYVRMF25UHc5anhqvB77hXhvHxsEpZU/s4gKjyRDyGGSECD0hcB9+e8
k2suZoL/k4yYQlBRQC99FHY1ihVxk1ONGZMORed8HfvoBRomCSJNU+IXYmN5gueZ53Nybi8+o/Ef
HTd7U2aq9T+3EwTPykX1aPRQX3TigUY0Qu1ASXo8nVGWlJqMjN9Y2vOuwO9H/SLyhoZeoWtGzR2Z
AvoYE49Pecgwi5qbdUr/no5oLGcReGmd9k38dR6GyOTBsZtv4A6OyTVbl+ar7nu9IefDXOhdBlEt
g5u5QtiUze35irJ9dF5SyDIWwzH6X7exndZ8Fe36NZkX9mdl6JzeD4PE6cgONgVzWhKIELTiRABB
oewp9kx/fFzHjI13CQNZ03X1GQHievD28DLTdQjLtB8Z0E6jbp62qNnkrQ/C7q/h3Ls3xDoPRwCR
Oa6VP2+HRn/2yGTJ9h57DTEu038Ispb+vSWtP7/yifQy92cUW1Ej1cs30g+LRFKVtn3VNvP4ZdqP
cP4+7Yn+s0MMps3XOACSf0VGjN6vHmlYQlXXT18UH6bp4ssePHXdePRdlQzL9InQsOku88RxIReZ
YpyTtTtotblM1udda3YiNVn3Lu8nI8eXeZmZKAY5BhSORZA9R4U12q7ZNp40Xzt2LAWGnunzAq3s
7tMCuonted0IWa4zkRu/CtogN0SBOQbBl/ExDYzfYtyvag5EGU6EVEia/ewo8RR8AM3bBvwzpXeg
9diSe0gc+8jHovNcLz38zFeMd53mV3Q0gHtOavH22zpD2LbEXLBgHzowVgf1EqRhg6MQcZArRTkv
SOIP8CsxM7nG9+yrCEK1EFs0HSb7IibE/MEbzSieKY3HtoyQ8tJ8n0AL9YJ3C5Qjwu0M0wty6xdw
LbaYaiIpQumpjuMsZcJjSEKFEb9LKduBr4kTyQED3NImV+JcPhmZrj/CBaR4tx44eq+IBaQ0irDj
+s/kpdzPOWaDX8fDAw3nuMQ9qyCCjawkNhiiKNWO3D33pnS938XkXToE8h+hDKLP2+J1d3GS4UEh
RnMHV0j5UxTsocq7TpnwLuNMhHgCKGjqhuf5p1PR9gWvujTJ+3ltgmL1SeU3jF+8Tg97qbx0CW9B
6BlTTCqk5sNOxX4UwdSrEr4u/XbKroHULpjqIcY2z+M3jySpuQw9coGHBZ73fO6QruYSRLzXJh4n
8pPsW3AWeOyI8bZ7Rzddzoyyj2EaZu3l9DxF7xIThtk9m+XxGWzE/A9664oV2zKN7W1BuiXQT9IL
Lc+wf9jVoP3nvntLjEZo2OgKXInTr8wXYfySsPC8zMe4JQW6f5UBpafJN/AwT3njhY/RemZ4ISYC
9UeANo8NhbYwCEsZh4wUvO065GNJEH1Y2tn72K2KIxLtXfIh1QmXz2e0zeuLpsfwc9Sj8TFXPHEv
P7iP8LRtwQrG3fn0n6KRq5d262Zoguj2GxeHWb41NJ5UETQYMwuy1PNKGACYAli/vXn4Y1kzePt0
Xwtz6rW96e7071S6twLsdWdoim3CW5iAu6n/hqSuj/Mx9AUENrCRT2eWid8R5/oDyuXBa5tEerrw
c+f1BlJ0JEl7fPQwyNgjdy2QP6UwVF2aZOcVR6cu5+b0xZWM0jT3ndoMe2pXwl4XFT1DPyHMJx9D
kz7f+SWBLklQ6BYQvkscmLa73+ZAgzmtD3bw7LEDUy5szvhlNyETT1IEp3cjqiMPfrrqr40OvMfR
S8K9DGJID+UDRpKS6lzxrrjQJQjWx2bz+U8jRt7lBJmsvqwRlel9TIekOrKuB5rKVwv63DTm82WO
Fu/L8V+cfdly3EiS7a+M1Tt6Yo/Atal+AJBIbqIoaq16gakkCvsa2L/+Hqj6TiuRNOZlW8nKJFFk
ZKzufvz48ZwKDyCC9isji+PAy3ajNnxrRnIvhqa56R2jVvgUhXaCSlMeHaO4tZk3Rqv7zp2K9Wst
6+iGTtF4nyeIBD13Lmn2xsCGL39BkXwZD+sCG3jsq7G5muka/9lUw1If2klXsDbJ3IxhFVPSvAUm
h6B8ZHAPoUgdfUcMXbzPbQ+mbbqqq9aM4/sOj+U1W3isbsncp/kDYPzyKTKli3ZhydIHrJ3LGy5j
+Dd51933bgQBNogB4xlrXMG/tOBtCY9BNXE9tPNa3/dN1keHWE76LYXSdn8VRz3C0nIh8htu9gbW
EL04j107FwMCWre5q4q5uZJsEF8s+Jgl/Ct3nA4lrTucKhjFzMtt6l4ryKgKb8l07fiz247sNspl
5AatrjaTUKTvaVrf56PgQZ6vN9m6tB7k28mjyNr1riHzOLxBG8D5wwpb0R6KaEKJeQchhENLa62u
m2Ge2U0VDfpDYhenxqInZe6DWkb/xKoJfpPyvFoJqP0tqyxeHbvMQTy144MSGu9oSh37LklMDBX6
pHRv62J6AulTrV8t6tufKjZCzVcIknt5siz+7EAI9jhFy0K8haD6sNL9LVnngxQFTQ9lmcxvYpZd
zXH5sJRWTAAnmL6G8QfNBwqBpJK+g3qo70tk6NW4rPZ9StmQ+6g46gqPFtS21wItNrPAWLE+Oms1
UG8oBPsK7nz+x8gGLq5ICZvkj1zObZgtKITKCzRNjxY2vbHD2MH9ymvnOEjgHf7UTWtyQ6AtPdwu
FklZX3SMNXdOTgwWf0rIhzwmo70H3cfVIROuad+DJl1bv5yWcvjQp3X6A0mGvg5ggkfAMHXc4Kes
qN6BBOQgsztnxvozPqsHWZd1EdbtCg14MXSLvJJgkDIvcqFa7k0pFW8zw2rpj3jY35A6mr4maVHq
o84bkH7wCmVQ2YZgIw2yOK2bELpF9g+RzMjykjrHa9NDZyP3a0Fh+ToAvhQ58YSpq0ZXY36Nxo1F
e41alOa9zl0qb5suLXCoRZ0GYyWqzCth0BIPrnzj3ix8YLWHPA967OWkHJLPJonGOoDNaGJPomdj
HYq8FDboutItQs0rm97XcR0h6mGjag5Dn4x/9ZDjIj4dGfKMY2IG49M2Ne8hhpZFfusomd4RDkTj
A4IAd7nmA1/oBxZDy/67TsDSv59M3g9oaDvF7NiOcdE9mLJs+NMaV3lyhMBf9GPsB5reUkTrK25u
3sm3NAVAECRdmjoPMVshEeLRBIkI3HRrOhhRivLeYFhKhNNzgv7Qn9BfWEMJpmfyngPdZKXn4NUR
D0xW5IZUmR6DSbcl9waCxbjNUBzDjxlz2zwUJVbw01Tmlh3meF5EMOqsgn2b+rL6MvQLXjekuNr5
LQUe+BWZkHbxIpOT2Id4eh8FUIEd35c8lSyoo0qBsTMhnPZgRJLPashsFw6RA+Rg6IcGzq6ytLnP
KzdmQTRpnb6fK+I0fr8YMvlNt879gx6y9lBWA8JGhCBlHkYmpe4PoEhyOlS6kC2yVnC0PQs8qnkE
u3VsIKOJb7guDFEs9+J6SMYw0sAxv7Q0TgT1AF+guAOXjDtv29rBQ1vaxEBDx6ncdEHnpdKOdzmc
rGT21MhY9DXmrpt4LhF55/WR23xNcvweHlImJ68sV8wDsvrdV4DeCu1LkAvt/TjrsEFlpdfuasIA
RVDPBEV7GXxp9ZXUo62uikZa+ehO5RQdVIwz7rFF1w+kIH3+zXQORJ+aIouzIFtIosEoYCj5sAH6
XM3iTytXx/3Gx7oB8DC2Q3YA89dB+FTmvfB1bYnrzXDFl/+MRbqvDe55kmdpVDdXVtXlVeV25i2w
MvEfZmP29cEdbWiNTqTNlenJHBRVXntrlci/+Q3//W3+P/FT/fB37sL+83/w529Q+OrSOOl3f/zn
h7rEr//Zvud//83pd/zz+FTffy2f7P4fnXwPfu6/xg2+9l9P/nCo+rRf3g1P3fL4ZIei//nz8Qm3
f/n/+8X/evr5Uz4szdPvv32rh6rffhpexOq3f33p+vvvv7Gt+Pa/f/35//riNoHff3scrE3BYfn7
Z/3vNzx9tf3vvzlUuf8gEFykcGmM0nSrMpueti9R9x8Kf+UaqbVBtLKRequ665PffzP0H0YaVxNw
qqCFbTYCmq3xCv7+m6D/gGYyEEoppUA/Jshd/L9PdrI3/96r/6qG8qFOq97+/ttPHuu/009CcTj1
ELXDMwWTRAEKnKZgI14nZMncFeXFyOGEAwoFlR8PWTd8mUUPqt64AvTuYYuKtXuAgv6qHiNjoCrl
Zp27PHR0bjicVw5mVBlMfCtMy8oOvj7CKVMHTdSRd3nt1p+SODVwOsoiW7xqghLgoU5UpN6JREZR
6NSlkzQerSrTCb+STj3b0OZLm5Q+AcunO7QtGx7lOhLmucwhD6bq7DeARM7yAHuQ3bAGLqE/WoAu
/lKnShzduJ2IH4lBfqED763HgIaWAZkEnKl8boo3Egg9AKI0VQlAs77jXjUAZvRUqhMbZqnMH51Y
MIuPANpiSNhI1TWh2VqIUNkFS4VgsoUP1rtdvFxSqtpSuvu9kYZzwxg22uxpA+AggrZqhM4QeOKt
89CYvLPYkMa9LXPaXZJT+pnVPB1PMoqzRn/+EnuVliiNLY5cLzIvczKAL2wEmyDIVCymvwh0nztv
7dM2uUWqZCm+ra6lH8YGTZ6WyeIIwHbN099vyclT8uvxxA04XQGJ1l3cRVcCgt+oPSnLxtD6hS4F
IDebQfk2EE7NgqFeHYBXGSiDR51NiT2YwrUK/no114eq1PGlj/FzpX9dGSOIi4siKOWS4cLuiApK
VcDgURCdABPvCxVAIaJmb/MKHXrh0PYTCUXkRC2waEry2zlW/ImgtXFAZ4cp4AANW7/yeLTuJxx5
ICPHYh4T0HlkJlISedxxqussRQe+A5S+8vIdEKAl+ibH2TbSh388ydfJcgiFbYbftj0uhGt0idyl
n0lmkiXtIdGMdj2m/nPVXJcHhVAiu0Ch3ZiEp0snMYigTGvNhN6n0pFdjXBGohJLt/Wo89ucLvo+
q0uDSLGcgalOskQ49MsL/K937teDs786RmwXhxMKdopLhd6xA0oztU2lkij2DMq0vSRvlpCrOgpQ
vdJdIIGdzVBSZYzEpWEGjQ73BbkxJ27B0HgUmKVCOBdQnrPoql+q0dwsbS/ZbT9M83yp2PWUeYId
VOjB4HI0K6cKcdi++qGPRrTLszFQYxGvyp+pzUEOz9oBonmR/USXzoZ9qZoL7MuzlcWwSnFFlGGc
s32t7coQztRoIYdhEeC1PpXT/GaAntaAPqO1+PbyPm4X6+T0IHyUVDBXYFhYvR1PVfc5G1dgRQj6
nBzVXF2jjxHcyqMTFe6D1YwcSsXXmwQLfOEIsZ/KPaeDS6yuS6jW1AUetBs8Ao2NpS3H+bHR3FSx
n7vCVo+2q9b8ayGNgNikivG5j0auuscpi/Mt+oRCRdV7eUOojABb9oomfp13anlAPm6s3iwjt8on
1VCwt+3sqAnGMmdI+nrusNbru6m2M1LD2ODyXb1WXR8q4F3IOAwR4oHHpicK0UukHPVujcZ0/cHT
tpHTFbEqXyClMGmyfkSNpDM+xaRd44+TmEbjetlisvyNmFIm7tOK0PZd5ZaAhGMW1yrzpwJqgLc5
IIqF+ROdTOQvU1Ev9zaGwOZhNjPqUcMYGlDQUBqgVcs+Z07dq/HaFXEpAN9n2i0+JoChUqBZyPvM
QaMTgYwHAOP1y2BYCrL7KCvpibyJlQAoPCTILTRIIGS3fUx4co+UVJUd1YISKoT/a+yuYeLMdTT6
OUbO/irQhTe6Y7HoiiBX1MXTYYGpmfoeQokmK69xcjUSQc0sZzfo17FEZn1KHAfe7qBZJA9FyyDi
/VDSuV3ED/AEQNu6gg5fAW5ezSt3YYfKEW2i/YFHC1TP42Vcqus4LR3zBOkUd/jIuilffuRKNjr2
5jrRzV+ObBAlpEnVAg3hs016NF+ZHPsE/0b3AfhKSfbkukVR3TiIYtsJWmJZyxD0V41qvTRekzrQ
lKCxVC76DFG8mKBi4TO0yCs+C7bSCWkGWk83bFClezXFU4k6+rjpR2i1ogD5XpElhg1CiJXY90mV
LtUDPJjmR4k+PO5j3DlTovyhkTT/YoWOE1j2gqDTs8rnhbyBb5iyx6VyXX47zoutQ0T1IJ0ALUjl
jeklnKQgrWQ8f1waMKNiV0d52NQC6ZQOcJf206bMJnmTAIz7kJKSusiZopuvAx8pHtT6l6mcaIaf
iS2rvawwtciP0NznVX9nW5ZQdWyqlBZN4E55si6eiSWSY46uU38AaiNvZlvmxfXUbJRBv9B9Opj4
xsSO1O1Bo4gl+4Bqp3L4tCZoUoyETZeR5Hrm1klwag0t5zBnvGiEh9RIumrw3Cbefmb9IMhNPcaj
AtvIjdSKsGguZD15gwDqhDgegrUKvaiccgo6vojsmqNyy/H7plHgJs3AgNiDUQsW1asbAMV/sS6m
6TX2FeioiGhPgjLucnbDcjCKQK6Z5uzPmWXEhFBOb4f7htVNdbcuBplVVQ5T6tOUO2Pr52xqNdgW
ZJzvllpTZHonTeM3VKKY4ZMu0jgf3kBFpQFrZZoSJKZ8nAvwF5qU9JH5q+jiyH5EdilPmQc2QwEy
SaInIKhIWkZu8hFkjDRFuYhtpuGm1EKp6zHXOY9Dg37jHXvbLYUTdci1gYPyrjZmRuFyYTkeCW+N
qCj+WKaJ9Z8Hp0SNXIqW2eRTqQcy3KIisp6vnY73IOtHSf+IZKwQ35Ze6otiWqdGadM3IIiVGBdb
aIRmoLtKiYL1K8/g+YUwWO5djGfLm6XMHyBKOR9etkgbG/LUKBhhCJwno8A6Ad6Ir/8i+kRj7qRm
yqIfyRLzm2yg7FpqUPReHuXMuGv8bMm5lnrDFPcKOXJY7Yp+H92PBPwtICK2bIpN+SS6mSbtxIeW
F0MVWlROX5Kx27vcRoP5swWqmmmBeGC3lCpa5qYG1PSjxWaPfiGqKj8iRZXNIWLFabzO07yP/L7r
V8RJEfR0TZSR5cvL8z/zqTA65Si7ZJzAwdmXvqBOvo0Mh0CdZxNQJfixmWPkJ5CiN0hPtIhT4hJK
qZxfqkY/dThQFwyICSG7xgViBN7+jgzLeLyg4aQQV3wEsXpLKiz90bCBPla4pMmxthLPA1tH5fep
TPkFX/KZgyw2/oxWBFRRtq+vdlisBiFTHS4uJVcFR3/XmE3JfVTBVF84Y6drvF0aCtdUIup34aHr
fW1/BJJP7phIh6DateC/5fbalnUbzLolXjPr8YJDdT4eAwpCqIE3hah1r0mSEVzfYVzcMI+mBKVS
tb2qNak9Aw7o47pyeWG8/VYawrZAlqBdHl5pd1/f6ERqhICfccMG+TdkhNUcgqex+mhGae8AL1PQ
ACITOIpfUv3ZRdLb0jKl4R27DM4Gk3sV9aGGH16wFbDGkNgEtMWUzf4yF9EtIUn7mahx2foJuBIg
bCcBZJYTZKPbzOYBUj30Qh3J+aHCp9kuM54TzvRZL/YB1LUFOTqUTMQ6CcycFbdxDYqPR3jfXKhQ
P325fk4dVha0NUBXWmIhTt/HhaVMyiqOjzbrzHXW5WArCaTnWANxBFA9iYLWg8MvTPGZUY0rEZZo
ijAM8cnpqLGxcH6RMw8LVJy/A3l7ugYTaAjYTNj7wjG5T51Rdhdu0M8o+d/GAJNVzGjCqBJcu0zs
RfpQ1ApfhLnpsdZrTo7Ql4HYHWFLXXgMNOzQJbETxT5dUY10KIqmrH27ENBbXegqxZfY5Gf7DIBE
YPIMcAW4dvunO97aoDYKXtWQUQf4/lB0xadxaJEEXaBF8Nol/2kmEPAKjist9+pZWZfQHvVy7dFs
ZB+0ICnB4zJ08sWSl4FB5cP3QaXmUuH52Sui8VgpBZuAu4XYbLv1v9hfgQL0OWkji+T8TN5nnE2P
0EWYan8YBgfUNKoujXhqEbHJGk0aYYwILjSHKdqdaJJThw/wAY9ox3NgXRm/rZxMHyvWN59xqL8w
kVWPZR/PdzF8uncvG8KzRwwuP3VxnQDMEQH7dDrduRGkaFXUH5caQScSlBXgytp+QCoTCtCVpeHk
NGCPZ/l8YX934ibbvBmTcHJgGgB6ib3ISRRXTpyM83gcB0hypgYEZmTk3W/dOs7XSypKf0Vfad+l
TXooxgFy6blSR/StdgOdGgfpn3EMwCpGlvPlNTk75zhGHOebAlWneGp2LkrdKJjmvluOTjuPviuH
5ujY9Sv6dV5y9s5WHyOBR8yFht6eEHuwQ6ZtOdR2XY5F2jF/rhi5WRPbX+eZdP7oncTezQuml4Hf
Xx1eP0nF4NqIbXC+Rz5qEVedWN3lCFQNNkuOoIPxIv4K+qz5/vJQP+/MyTNmjBbwBVAw7hJm9jst
HDunGZ3oEStgD0NBZ4/0XX2sSpNfg1Bk/ZpFBagxbQyq8UKP6A6tQMDqyPst0xeuRftZlKzxY2Ir
381p+abM8+SpctSlV+d0R+A9uBwOEnIVEugXXP1dvqIvyxYDmSyQqeT0pnBmsf7pOIWDByCO8re6
0faxHIlCctxdpkuS7vvh8bSCsOgynAaAp3iGTq9jPpl5LLRcw6nWI4Tvm+qdbMevOU3GIxCEwrfJ
5N5UTtqHL+/RqYGDjdkG1og3KA6jAEHwdGBZ2jlXc0JCSDJV34uNKhYkuiOzX3LdEK8VavyUImn0
8eVxT5/bbdzNQdQGCQgw9JCtOh2XsryOwUBGlUBq2BHQOwuqembHIqmx03a6JKLx7HjYY1xsOItA
/U7HaxY+A+wBoC4jbW/1aqY3ToZcTrdmfyV0Jhee1+eGYxsK7lIkwOAmnQ7n8AZlUmj1GSpRu28r
2cELBRlfemA0NIDdFGjwr19QBriWCrzq2M3thP1iv+p+Y5oidgonAWIvcVt2RNlGd+DRCFYFmpFd
qNw8fSz/3kDsG0UwwfCM72HiQjjgkjUMCypA/oiTZXyc8DfBqBbzHwzFjcswGFwhs9fMMRIlN4JF
a7hGVXKwy+JIr65nc8gjFN28ygj8PS+8jtogHwMonO1uYk+neBGgKoTZNMs7KxNzp9qu8SqgdY8v
b9n5EsIAblcPfi0M4V6/Deouap0gMhmy0dUHN3HBipNR+zG3rX6V97zNSkmEvXj0KUEAvPc1eleW
TUZBrM6VbcCGGkTQxZnxkwnRC6QrwCic3PzC2/Lc/ABqbDuHLQIt/PRIDiqZCFiOJDQ1SGmgX4j6
wywmXlzDL7pYwHr+hCrUDHM8KPDU8SDtrhxzhxwtJVMWphr1Km/BPwPHBdlrA8nRuUNBYFAkDCxh
oKBm+ZDFzczTCxM+f0yR/9qy3ZivADd2N2GZMwd65gMN2epYJOnK2a+aoglbYDF+k2l1EGtWvH5r
N3AKjw2H7ULF6ukqQ+igZHLCoK1Cw7QNgLmOYe1ul1RT4DkLWj6ieOPVV1IZjYuPgBtWk+x1PrC4
gwC9n4dppr6MpJhCiu4yIAIbe4Gz8tyabo4Sji/yJXqfPHZsOg/cqXlIOJxxlFii9xwFo3Et8vU4
Oq5FlrORwatvpjHcUFAkXNyKfWSbgkWQydVyWKclCcDFLwEVr/mVLVp5eHmoc0uBLSNIKEizJTT3
ZyblQHMdtdAQtEwGmrLD70G9mu6i2UkeC1bmF8Z75lLihMLv0+COo0vpLqItQVR2pgzjsTrmqP7q
5weRlN/zdu6vXp7Z5jr82/v7+ebgeBiuMDlXsb1rgdzRlOfDsoaNm/ZfyFCVvUeKKrt+7TBAHgCc
IpOm4FGcyXKvFiVSIMqFliRiQdYEAJ/PasY/vzzO+fsCKBi8GjhJgPBgG07vmUFpnmMzQUNSGJwJ
PEThCljrO0nKxh+jEdoL0EcMM7e9BDidH5GNsCMlZUg6A8LbBYqrcXpUD60U9WOTE1Yt/2GQILhz
RvbHChWiC2f/udEADiNBqRB8w6U4nWeFuIGiHSoNZ161iLj0EB/6tex8XkBNpYXmkX3liBtaKBSy
3OiXRCUcwtMRIwdKIWW89kiPQV1mdOnTwNBhTjWRhzT09EoDj9Fg1oHlg/oCctRey6qCsj06X7v9
YXBGdDSHT3gE9ToqvLIw2SUllP1i/hwMni4H8usi3t4tJupdxzrpMVgzsOTIGpcEeTm0N+sYz6hC
q9WFO3eKKWzgPiaHd1lLyPUQuReQMWB9ROMoemD6vbyu4gZMN7eIZLAMZXaL8eybaO2ia2aV/ILf
XdLv3L8u2/gUPhrOD0Qjzo6qzeE6TZnTH/oYWrFAs7NwQX7XgwTKeuHUnA0FCobAjcBxBB8DtIzT
UzO7YwT+A28Ok1XLH2NWNAkqmgab3ai0yR9evvzPDeai4BZZewEHdC/Lgd4TA6dQRDgkTZXdgjlb
HdwaGdLetc3r5wW4cYMiJA6n2W/hzKNBtEo0hxX9HToU9Mcj2nFGtd3qntrqz1dPDIYalw+2B6OZ
3duSDwpl6yPuXoyUeogoyXzKWzcL+qQS718eam/JAarAGoA8g3OBYHtPCcw02JZtpPsDuqP2N8qq
a4QW4qCUQVi08MxvmvWSTu/PjfnVCGFQAJfwe4Gw4bjs35bUoOrbKWp70I1bPTgSxwTqDl1/tU5I
8kY5pbeaDVEIHhyJfEB1ywGyEU5o5Vz5QPXJe5IMXTj2c/W+qARSGUWdXJLuemZloJYEGB1RMQzl
GRjnQmQBOh39gQlVhdW8utBUgCDEIQZb50qVXRp2jYgv6RueDYsfpza8E+g93oy9vFefiZiDNzId
wJ1YwP8D0VB0kvtgcK3XpO8AQdD+grU+u0jbmBv1EPuCuIDs3/p4duYkr6eDQNXij5QPbmjhPVzX
DbGvPdrbUAJgLs4AAJ69/8GzoU7kkk6HSUjHK8qC+9mI8oNq0fkFJ/W5WSHSx5VFL2E8SdvXfwm+
03Vt11ap6WCFI+6jURVegqoj34XX+ErPG6cY8qgcXtUWNYL3dzpUgiJZxiCSetC8HW9mlrfhmFin
8KyDQoBX3thtrC35gdsKrtJeHZjLfuDorzAfWIuWb65cUXoF/s67pEkjj+YTVAqGoXrt+7e96BvB
bpseIsfND/t1LaN8pjQb5oMiSRaiNrY94kVaDpSV7evnh7wOXgdcAGTc964Oa5a+GgzQ3Qn1Wt8N
J3MJgYsq8ucm7T/UgszHCJHqXy+v6jOH5SczEhS0DXE7SwUnBOKOHZ0OqRx/8KGmdwPoLMDbxHIB
hXp+JCHx4sJqYY6nSynKCki35LhsKYmvVuXgWXGtG5RIEXovT2rvHeNYYlL/Hmrn6OgocSJRLdPB
oDzoLtM5pGDGBhW/Koe6UQa1lAdnhH6L09XTBZ/n/I3fxgZnHWRJwPc4NqfT7DKT6mZYp0Pfu6je
hpd87cZx8lDoeQbbuMxHSJelVj7WSrmrp8ziPpAxmt8S29lb2I7senGjBsI7JeoGowaUBES3qEJ+
eYkEPsaJKdo+5mb6YNMVyBfb13852BHiSVcAeDzQvv9Bq2L5MDJtLhjZM4cTg8DCIjsNDidi9J1X
tKoClccuttyOOr9p8ASHBkI9d2ZMUIQ5L/QC+nDmcG7jKakAPiBegAbH6aTAsmrwsqK20LaChRbq
TeB3iRSCQ5IGxgw2xPsR+3ZCJUDRzNXx5TV9xoRheAS0cM6AQuxVAQex5kOUgtvWomz2DW3pSI5Q
YJjf6LqD3oipi+FtL3spLijuPbvMiDXBZdkyaHseDVomT+hYjSOHRnhbFddqbm2vWaDKogvG3FzK
DzxzxhVIKzh1uMYoWSK7+zVakBxXhcLepm0h8JBYlT0B/JQfUCYx995YdCKE1p36PmbTGKCsLm4D
B9o5T/VCc+uRpIEC0BgV/WEkc1pDxEnVQWxm8/XlDTl/cnAYEDcCjcJ+gMy0Ow/1CJUwMY4HNiJO
bdYcokCyo6ihRgULjy645efbsDkTSCcCG5J4T3d2F5eNqwa0twOHjI4HHtH6Bwo38MpEKFgeI4de
eFCfG08gbak3HxbJi93tog10MMYV/drHOB8ncD+WqPhYF+lQeXbIXHBOsE/1hUGfWVL9M+4HJs3B
gdiu4C/vRi+QZR/QfehgmzQ/rsi4fUaxWvM1YnH2usYquELwKBiABgSQmCbO2ulYYNYtZiHFckig
R/TEUKELCrGePr98SHb8hvNhduuIwtsOWjzrchhBUQssygy/0I5kLaIdxn603GrnDeXQO0Jtymp/
LLVdbrC8yI6//EHOlhb+DUfkA1AFuDiw0dPpFgj0eA3vIKRozBmUIJ9dQTwDtcMIOQ8vD3V2dIDv
G9CG4N7DVMGlOh0KDF0OCe1eoiI4G69nUw2Pqej0FacdigRXkl44Nc+MRwnEahDSQYADePjpeMmU
o+xLUxYaK6s7gs3+BGE199a4iXwDQRBnvmDeziwB3DZk1vA/oHEUC3s6ICK4oq+WjIXQnqvfMjSn
fiQ85z9igZoUr0Yx2OxVqHRabuLBJeWVTZ1LcdSZE7KNblCjgYTUlsjdHSt4eC4voCUaxlXS/lEh
mXlPABJ8IbavFz+fM2hWDUShWIO1F470+UnCWjIX8RhQVVycnaulk2kQkdqkpwaxVThJ1x4khxZi
XC7iUhf5M6uHeUrgnQQUIYa02O7YNhzls2JtWAjd1ypIwUR+xIr+KCHHGEgU2V0VE1r2vHx+n5sg
cge4j2B6cZDQTrcXRf/NBPvDQtRuOrf54tgpaAur5Zc6hnbOBfv6zGECvY0x0GoRV50B8DO0IKWY
eh4ibk0DwZb5dm1NE0ARvXnPm6kLSZwXb0aUsXkFYfXTy5PdLuOJq4aDAo4dCrKQ24Crtrs8cbZG
69AUNFxVXt5AviC6Xt3sUrfr82cQjgMOK7YR+SIQ23ZvAsh+ouwqNKd1ZhJ9budqurapiL7YEqJI
wVp00IyByHwGHswq58avFzb+CfRZi8Or5wupJrLVotAN4Np9kCR1oRxAkO9o8KS8b8E6u3Z471zw
Fc+fpI1whNcBJSzwEPbWGt2KTA9hEx4WXfoDohf8B5Tqsluwx8u7CAqVFx6kZzYRNloh1w8pLLib
u1vC0b9qREQCqRqWaWSooUIrHXMpf3N+L3Dpge8CRYPlRR739F5YBwZj7a0IxabsWbd14yHugho7
ZAAuWKuz9QO2gPpcTAZUR3iB27PwqyNQdYjnULUYphM4qF4ca+VtknsP1Nbvoiwfg5dPxdnUMB4O
pQuWK8wIkkW78TRLoaPeUxzPJPoIbf8kQA1AZQPRdTy6sFtnbxoG0xL0wp/wKpjwp4M5GhIGNsto
uLBqgehNbz+WxQpyOIc+BkIyJOTri93enhl0w5CFhN1CUmBfCYvO0x3KGjBDkDybu2Z0ya2qtTzi
eVUH5dol6CUKZF9e1vNrLzeCP1xTsKNAcdxnIHp0MNdrhanSvIsfKHM6aD7yLqCQovCyxCGHulxn
b4Q+ajiQWt50lblkKp/Z2+1ObHl5QPagmJ4uN4GgmeOoBntbJvLQknEE1wFqiEWCYtGX53t2DzFd
5G0Rpcmt3HZPH20GB7p2KFwJWeTmb6Z5iW9XyIheWNVnthLOMa4FgEWNjODOPjmzW0HyFE92Wyci
TFIom+XgkoYOScVtrEpxC2L6pYT/c6v4M2sFkjC4KfvwUw16TbXBTs7YaR+6psUNeCqQfl1Q0vPy
Kj5z+UF90Vs7GjzTMI6nG2aikrgWSQi4qhkJWoc7PtVQY0mbNr1zYnYpBf7cesIawNEFJRZI3Pb1
Xx4bSE6uSPYQCmnSnL1lPcT1iopGB9BjXZ9HNRRMVJ6FL0/y2fVEqhO4Le4FXu/TQUu2qKxFiUI4
GQIVXAipeAkkjg8EVWwXhnpmPQGSwLVAgS14uPuuyCAuQy2nS1goC2eB8lIBl8YDS8f9AyWXIogl
JPNentwzK4oRt3pe/LfRpnaTU9k6tRG8timOIXLUZSsozkwfUUjY3bEFMrtGsgvY2DMLimOJsZBd
hY3aX/NEt6sasMt4wovYV6PIQnRlTzzo1drjy9M7c77lT7cf6sogi2NFdxewIbNguRuRkKOeM8x5
UwfVDHFQ3hTdVsO3htaszSGKpldnzLaRQRUHOoLwFVj/6cKKzixVOpQgN6VRGYBUCFEZUUM33zXr
f3BqgDbAVUKhCaqzd9YezVx6xXNQtqBABF4T5Ln8bBjLtyyxqNJ3+kvY5nP7B/lEueHgW7357kLk
YGjHw4IHJt4OjlpAoYhEVF6B6fD95e17diSk5xC+wDDB7T1dxAzZA03yCpNKIKf5fdOWUu8oNLap
t7B4/fLyaOe3D5EwzA8M0Mba2BvedYXofQ5d3bBB2Bw6ws0PKULGI7QvihtS/F/Ozmw5TqRr11dE
BDPJKdQgVZUmW7ZlnxDy0EAyQzJe/f+gfWJVOVTx7ZPujnCHKSDJXOtd78A88uPrXd7daj4BMOqu
onb73KJGQSbA3KG0d32iOzd2Dr0hMZfmhyui5NPHl/rH8b5eC5o7axEqGkYq73bOHlcH2v8eJ4/J
qx0VuqOX510Qp17b7LFekPHOUShY793WzDL8AXFwHp7xsnYJYTBEFN9+/IMu9x1jbYgRn71N3vyz
NVsz3cUrKQMIJrOLCAYOxCz+Obn2Ql4lTtvFFvwcDqc3pJlx5dr/eM+0xIw1V/YKvOb1z/86RRzD
q40pGpxdnKFk4AQR2MElptghBMZcFOZx+PHNXu5CbxssY01qOgcO3vsL5ukyUoGU/q7vqmzXz0P6
EomhvAUQ1LGw1rq7woqiADPA6sr2/gb+vWsa+URBwKHewqU2nXPoM/GUhd/VBJ0zqTHfcGLe/dDA
AZRFX79ixDsdixKJauqU7kmf4Bw3Q13tq2Uan22vwWjTX8wri/Hy+QNuAVeuTRe51+cz9wHxN3F2
FVWRXSXHNSNgm81teUyqarmvHfG/gk48Alhz0P4ZxiCnWT/Dv143PL7ClXB1dxrQ/+fGxH4glGLA
YNzwBtwMc9vPrxw7l182MMjaVUIwpZQ+B154maI2kMzurCzBQbDoiE1D3OlWu8Hw42ukE2P9eN+/
ZPQ67MesLLAJ2rH3d7gY9PJ2zIGKd1O7sUWN0VjXm58mtZQbtxvUxllw/kyLvPjJ5vmCZYYXFniy
bZ3Kra7c+2Vl7a8bGqwEhhCAmOuX/9fjxrzbmHqjNZmxFGqfK3/OQuRfybVw88tVxHVY1XS4GPmI
89pa78xhyBPArbSck2fMJtOjmxvFsYBLGDj5/5a7ytkKtgWqBcYE2m3B5nx/W13mlri9QS7NJp4x
Rg7OvcA8+fHjneIfC4e74URYm2kkhWdrtRYqrhcAyV2VS/tZTUmOx3o2jse+bHoz+Phil3sws6IV
S9IZl2Ffd7YtzU1GIoIRAQ92SfKaaL7zihApXm5xCcQInWNi0vYpodLXwiD/cZeAkWyHHOkrB/Ps
MFKGp9Zibe2Ilp6sBrtNA63rG/SCmv7l45v8xzLhWkziqMbWQvdsOQoDhGCygbOcOSkOCZvlRlrY
IiACSbaJlyVXqBD/vN469uU18vGfH+qdcCfRey4HbbZEN7kU+cGjVrkVqzu9CfKz/f+4P9p2CsCV
Z30uEaSibd0Wi+6dVUh365uQaKss8sJs7cPmyFXXTpSLzYb5FR83dQvKlVWp8/5DsLI5sUQj7F3T
Yte/q0vlfdbSqYGGQeL0VhedZwTSa23CUGp8FDde3vn7ZWb8q5cGjM366pZzsZ74SRDc2XBZVRb0
mvc/aYF92joQrncl3R+zc3PelhPEjNybs/+14+VSKwHORQILSHp+diWyXVImofaOaSsujXjJ7gk1
x31YImEYcGy4spwudlOuB9dsxShd9p9zjYRDyhBucZa9I2oOmWFXMNsOltlQ7pXN4OJC8LzYDXh8
zC0dNtT3z3Ai+sCNIWKTVDPGn3mVzgHpQHJFZ3l5Ff5qptPrZ6+vOqv3V8GIxIRx3Tl7o9KsYptm
BEJgCD/lUyeu3NDFovDYrGiN0c26CBrP5y6LldtqqpTYR0iOfjH0IW+pnHGsyvTxf2bUci0Ya1Ao
mAygXTu7rdwzWqeyGrFPM5uZjt6qDY5F1imy1DHXtej+42/+8inSWELsgq/AXEk/V1cMWZ9lbluL
ve3O0xYwcjlGja3dfHyVN4bf32UFOu9VbLBK4YCwEOm8f1mD60HQrVYPX2003IChIGETt8iPe3fj
y5qcoWDoHW+8Y93ySE3UFtGe2WWCg7KG2zZGgZnps7N3Xh6MhDyoMM8IkgjiqZvbnQE//kfTO8Wf
pI7bz2O9iAeUudajE2V2TpWaz18gtvbYP7vm53HqlR7EfSlINWEhE+QiY+eXnFSNlzHK3rtJ6NNr
MppYM+LbPONdD8C28cw5S4KiNf3lALDErpTZtTKD0psjsnZQFT7Fo4mWwjfRVd5jpKqGU1STJL6t
8sz97Vsd4l8zsZPnqM3H18JcEkgLHojFKe5sPIjYEhpFireK76tuGNWuLzySTVynSZcNlLKi2nk4
eDRBnOnS27qjGRuPoq2732NfFeW+B5jZRvjL4GZFPNP4m2wyy9vEE18jNEErHftwbh08hcOWPIt8
k9tyKupDX+IBHEp3crrsxiAmxLIC0tRawjNMP+uLh7LL42Qbt7ET/bHsCUdXCgEMJ1M9tYpbVU+L
IFmvaPB3Tm2tbXh4dk8zT3mYNrvCGv3CD3TBLEEjfiGR021Vqmn6U9SN04CGWf6wNdp+nr8NkWdh
MuwJMpv2nTag5Pp4Lb6Bln+vxVVGtQKNaxkG9++cakLWjZFNwJhEHnQxNHmr6vNbnEp84t3aLuM5
VPiW5mUlvtil0xTbpvBq71HY85qyONFknjAuTvV1rRqYzFbgfNEnvhoJcTaOTQt/jLKwtqhrK+Nb
lyl5sKvacD6XdmZ/E44iOcxIcXO6deu+uDZZfIOb39/eSjulHVpZcZf8Ql/BBYhiaziMPpY0u7zU
9bueyPKgVm35gF1v5m+V3cs08OOJ0C1N774TJ1mRwIxF2EET83ebFvoPU8e8CeZiHr7Y/fBbRCM2
1x+/inUv+/unvlFNwBGY3qMXvxzAlC3+xMkQb9NYVntZ46yPhbsBuTS2l13P1AaT5CVFL1xW21aJ
a4nc5wUWz4jaePWgQH9Cw7Pu+3/1F8PSVTOybEk201QdlNe9RgP2QK7Qmp1nVur5yu2eXw9YhOOD
8341CWAAe1ZAOmaU5At2a4fYKupoN/pm0e6WqTXxdC0ZoW6WpEjHW9usTefW6xqhtliZmcdp0Xt/
702O6ew9W6bLbogaPcLatdUFUW42plKRI8rkuVFJ64ZQ/ib9rur1LPqMog9dmYU/a3M/T7F+YOps
4aiPhA7PMzakp4IOZfimYs8gcqUZcZV3PWz4A8fKJo94Ilfhl1aMRvRQDFXVbXA3LbNg9DDe3zLg
KdvvHfQsDycLLWFajUrxuTZxOHjIYPqfDK1uqmCtR37qQzrY27aRsrz3scGw9qPSE+PGlGb2n2HL
jOwnvaH7DNi6pf84emb9qZND/J03VbihgaXhHRby6XDnOdqyHcdGpZ9H3M30I791Sn9mDpOtr7HU
4uWklrmz9pHVeBUOFIUHBbXM0GVjtwA1fzK6bnxMJ3xz97PmV8S8ZJN151fGnP62Fr/c0+pH/SZj
PuXbW4dRoRbInkF9EroOKtPANWTbzpssbQvzpVFxQyLBmCYJNtF4/qZYrMrYgL6G4Zsi6cJdnINJ
265thpaArUdrlvr0GQ9G47ei4jWOwImE+9VT7eM1L8y82EY+Joqh3bpiePl4Ja4V2N8fHgAocMLK
AADEgHJ0dhzbAMqtR6DPYXTnuR6Dqe4kKSOyBmsPpiyVXShSqd97+jhVu3XG/7/q1fkFONSuwD1T
Qmqr9VP569Oze2KtisjVD4qe7gsgndo2cOswjZNLvSG/gAX48T1ffHww9hhKMqODi8DmeFZYSbs3
B63p9IOWEaOzJ3JyXoLMY34wkfnQGUao+lbTPn98VfCD82cNC5pOH2wKx2imTWebTJeko8kJXx1w
KzKaLmwAFL0denZOuUSrqlgFpB767Q7rF/c5n6LpPz/mLHysy4hKNqsgqQdda0JqVGCM/c3ilelP
QnyS+7ji2W6Lwcbl0TJMsvFSXndMopKpIxzHGXM2CTpNzPKB3WSUGMfquBHX82IovgyiGB8HLR7r
J+j9WrFzRBFVW10fnTQsm9JqdUzxsPw7DS1HZqBmHT+ekPA3CMQVQufsTitkmm7LphADVsMYOopv
9kxwxHdXW4TzQnZm9VN0CeEmPR5W3a1I4zzmFesWDonsvGZ+78/4df5JZ7zr2fLdTs73inQV4zD3
WY/B/hru4ie5j5vbep6noQcltfvBfNkL57yO8B5Mal+R3ZE4NVFQJPLBqouaJt2ky0AKvZHIONpJ
sOh726z8DgvPsoy+u24xrDk0+tzcpr1XzTsZs4/eRXlcw7fks1dhlFryEHWt1lMukhw1P+HE55Nx
pU+Lt3NShEuZAxz41I5jScBLMmUhNM5ev51LHMKOGn3mk+YUiSDrrJ0I++JbJJYuTFqPsNTM9MwX
4mOiHjPfln0OlyOtIWW2yFWhb8hu1OZNlNeZs/Eq4RBOGNVJ5YadSWkXlDD7xOoCNhd8MdVQD6RN
JVWqP+gl3m+/POKzlxs5W1Wx5VToRz2AZizzJ+p05+vUlF32zPRj2WilIcXBkSL+1RI8+qnu48Eg
1zLTSUbDefVFsVPFN3i+8ZIlpP9G20TOYu4tXUI8Gd0K8wd85qyXqCNhAavnPt1QL1rNPiVpa34t
UzSPDx3mP/Nr7XcWr8kwp/x+ypI8DdBMTc9xLzwZmroaNzDZIQeoIS9v4grruM081jHrOEoTZ43V
iaQZkG1R5l9KbY5+2FqtrIeUCFleuBz1BIPxurhxRm02n71Fzumpw8wM8LImie45srpCmvsxR/h5
67esftL8UmW1zQYQMiu2iz2W8zMerM4fmz9EeGIvkK0DC5fefA58maluX8YUFDdxYySRu53ttrND
grgW+eotzEa/jVFkk1UbubiPHBOhSfuQLInwdqWRWadW87rxZq6Rnt8lfuNZxyXSCrKClawHqBHY
4QbJIiZ/a1a9mf9miDv4R/4uh96MVNF6q3uNt+/dOcb0M06TyYKvq6VLWCHd8QMr67r6x2Dgdbjt
Otf8pUdMo34NNVmUm4Rot/hJ6632q200yKJKd7Lm/TyaNnKeOkmPfT9l812LgG8CBeUc3+bK0G4B
1jR6nWGgZQz6xvfJ2Jnx4t3pq4JmYgpUJC9oh/LqTo5F/6UpcZv/j5aDsC0LAWx9wAByNIJJ6sbv
GOnLNWOLt5na+0MNqiv7L2Qz4CT3fC4Vz1BOyDJyDhndSvkk2gWj/RCcrP1lmUni3jvtsBATmEJB
IT6xLaY9mTvsK/akOcujT5iRE4hsXP5zyEZzCK0qB0XYpIMv7J4o0e7nOHZkQgZqHHUP6wVDnMis
acxNMfT9kF2ZNbwxDv++n5XdLehUOLd4bkDG749I35ux8S1ccRyLKCJbUuES24UQ48ufXlLJ+Auj
xdzjWfrGa+wpJ/3SKXNwfzqCiKsg5ZAfQlczjdfZSJRqAyR484M1xh6hZYbMZvmFGgEPlyAX2FBN
Ifun9lWj4KYUIMQsvo+aRE83FCsCLuTSDuMutZvM/xobif8gosXqQtVQvrb4WUpxr7FMq3t6xAoj
galtfk7GVLFdfXygniPNCLacFUT4f6j2hZ9An8dY2lqTOMSdGG9rjpsHoHb/1DaT96dvRy3kfyiv
oTKXVwVnBfa1YI5TNOlnXDvf6puInKTkWOeedPatbP3xphq9QTzG+Zwnz5lvKXESBibPV2q1t2Ls
73XAYBO3eQT52AlxdfOsVCozSwNoqotjR8LlSYwCj2GF6ih+Spl8PmpNM9aBbCy7Cwx8782HJMPo
c2fHc4TpGTmRw42XRen9LOXQlgFpbeSMTYWZv0yxibrDkjWSAur08r+Oe4QkmZGCdkWseN7qgWaB
LjGaRED4RqR+v5jjrkt6Uy+1g+f2u9lP49fRUfMfKjHnkZ0m3rJI+wdcQp0/s7NEV7DCN9/T988Q
2xR4N9Ri7BEYHr6/vIYzSiW5uSOpla4gd1AZIhjZ04sNOXBYXE9WYjefPcDQhi3V6R7xT3emMKqz
wvtuxcQqbk2PyiEKh6WIip+i6NO72YtEtSPsrhnDaqo80lwTmGfaNqfdaefAxrpbPY4w0k/4O5Is
ONnkHaBQqdE9BiVRtb+RbhLXA2kMn5pYGa7a4pyexEfmUb557MnUEsFMGp/2vVZ0e/LWtkZXhEBf
vp4EjqHQ+5ZVAxj58Wd2XrWy+XigCKsM8y3b4mzR0ZeLnEi3+ehqkegOyPH7R0uzrf6O/cDUj3Y7
0BD6Q592d1LpS3qND3b+xa0/gO8WRh2aN+aRZ7vfyAEIUXQwjr2rd/FdpvT4rrV7NYQGqcnJdsa8
uTiCCSzt7uNbNy7WKuxMlGn05yvx5gLupScieVsr3QOEN0mylldX1UYMQAlHj+BDcY8wBQ/xIU7F
QTNBn4mdnU1vCQ3S3CMzsPrW957IIiTVOOvyfHiW0hUS1r6Doec09qkZ0q/m9y7/Vd+3OcP6K83O
BUmD723lXltMxSBh86/3C74cFx98VJfH0Y2nJbD8WR2MbhnvGW9Ue5AIefQhLgS6Ef+uJ2Ec0Hmp
148f5PlzBFrDJYTTC0QbBtr5LMWv6jSO3H44li1jutucPM8+YHc2CJ0ZBiBuy5KuvrGNdrR2mlPp
6dFOCZG98j7/8TOgK6BNtNnCBRyR94+ClPrRIL1XHTNvbq3t6HpT2BMyMIWOmRTkAIpUbZ040+4I
7MqDmbT3K9vPG7Dz9/bDk4CBq7Oc4YhCSD17Gy3R74adJs2RgJJY7FfHjCXoBoHT66JIVgvSaBqa
E61H+9NulDBJZ7AJJlRT3y4BhuYYk+QxViH1oLRu17fp0G5ao3EzMtB1c1Y3YtB7uUP/3Z2qRS+n
14h37B+GsRLH0o7whdK8vD50ftwSmyDapnZ3uGVr+4h8iP/Ng5H7xEIG+yRuFGRgdcZ6/8RHg6Tb
GAP6I9GVvyZdaMNGJtm3pFG1faUcuCAsrNeir4b9wftlKHt2LSmVyIkhqo7DqP0iD7yzA6j3pCQN
zZzu6x6IPEhby6t2bamImo+ShEDoov8OJjjcQljs9P3Hy37dGt+/bHYrfCCgAgOw8Mrf3/0Muj22
s2yPGrTkNFRqiAPMwBtiuR3w7NDs0uWaPPnNy+D8onSTiEXdde8/L345DVx9alR/xG5Q0C04eW3d
DJXZDTdjRlkY2FVTDOmx07VY+zyj46wfGpJINtmcq/xlSYDIXnwAgIc08TFKL/28PdLxmB7gbGv0
v7H0H6ed5y55tJcMcVSwuLGXbsosk+73gSwaqg2rTEfnHvlRNj4hwaNcot9TLxrpfZrcNThAVeEw
cNICaNiTuEeN0cTbjx//BeBCiQQJDg90yGQrx/ZsRdRjpNllPFRHy7XU/ZwQfQcpqKvzG4PxscCn
LTPiTet0zUJslap/obyZxM6QcpxD0bFIDwhX9E0KGyfF1sxNvuZ1XM0302JoclPPpnU7OBGJ5Fd+
+Lowzt4hgiCGE6sGCaXF2ZGnStgZyVi1R89jBT90FTXZXZqATxsG1shHIoCce31pnWivmbmTPGgk
xXdhT5Q6Ft2EKnnfrvyi9Ypnv4gx+Griyme8moG/X8pmq88ig6rC1mnVx8kd4Lf2ZIAYRvXQNyJ5
HEc/emQyYN62jtPIQMd1rl5pxtO3uIXQeuUR/ePTwu1CrISglSZ+zr8iXDUaxz63jsSoIro2F3cM
PKNc9nYDGWPR4QhcueLFQQpdZ+U0u5ALV6b4uYlI1Q+5EWm6OlrjELfhSNDnFFqqSPUNL7Ooy6C1
R7P7ZEj+p62oAHo3GlgKhKgst5wrb+TyAXD7/AjKMhRcF79m9Owo1mu3PTqd56a3+cIsdKPHNm2f
F49pvenIf9FuP14Gb5vH+2WA/QEUhXVSgw/ZObPblBm5K1atjiVgu3VHNEZEisUg4UEztkijxzqz
tS6AqFcUhEIv7q+a1zSeoGol9762AKkTSNR8xYufZGS/H5Jdj1MNqZ+EhGt7vmTa2yop5vFYW/nw
Q5poprbprGm7aM6s8srM+8xmfj2fQJ7pIVFk827xKni/rDOZ48eqCcWZkWfds/Ib40HmbtMFE6le
ZAdHckkPmCsMD23Z9eWTpUazh+NnyuQrrUB5pT64qFBo69i2V28rfIShQb//PXaMLxj23Nkp4ym3
GdXAki0hBtqdxSxGUaYGdexVX82UzJ0NOVIGswhtKawrhJyLVpM3tAovAebXkRikivc/pHNaf8Hl
TZ5kZE8NsRHV2I0vOL2YflhiuMAke/ZaZd+kHQBMUHYM9jdLaajTbMe9Oo6iVU6ygTyXREYIJ1Po
eaD1vtEaYWUVuviDmeoEgh1H1cmryUgBeo9xxHWjYW5/f7xs16f2btXCy0WSDICyxnyhf35/Mwnj
r1HFkXnyO3wavukV0TJmzdFFgM9Qyz5M6jlydku7qPLLx5d+47udX3uVHxn2+uXwA95fWx986AV9
Zx8Zitk4LZXzRCyUnqSUxMy2iS14lhhSrTnDQOhOYHVZPqQhAdNt1wUNqVbYpxkygqCj3PiFUo9D
rBti4exSK5HWZnBUdix6fRKfTCCYkJwZV9OD0cgL7aiisvluir76pClm8liy+ao9aVGq51UQmXNB
vFabWZ+nVBVdkBBiTR6ZX1oPirAqbZ/3pDqfwOjaA4HEPrnXNqzL0BpIaNt6qObcl6Lr53KHo9x0
B+OhrPYqG5p4B3G0nr6YgJFf1QDXYqMYJP7SvEX3TlVnJ0YoiYL/JVKcWw5F0Q6/i2jmwICz37kB
nmtWsa/wkJ72rqfVx7xyIHIowoL3HaGBzQ0zh9zceBGZNWu0IfLYU+16HQVNB/ywc3Nn9o9AWFqz
HxvPuM1qvyJTq7eH+UqV8Ya+nb1hjqLVOGhtEy+Yx4U+O5CctORktrWSt6OSZW3QTkGiCzBNk7eJ
OUbpwW/6ypeBkFVCZnbbehNpEp6iEBuy6AT7S5nbSqhK4vOJ7OQb1un+GsO+EgxtMyelbjTzOLuH
9DY/NzXY17b17Xznk1+fHiCrZJ/J9zLKPe8dXcjiuO2SbaaObKpg0iRDUCKRIpMUwc7OnSAiRFCQ
sWb6EiLNx4v+H5AB2+pKq1n91vj+36/5HveVJla+f/RIDf5T09XvXaLHXhbDjh51De1nMFgjKZlT
UvpXdtC3v/z966DPQJewMqYooc7B0gU/U9Otdec49aRFUJYy6fHvDafpt1OxNN3O8pph7xSSVJ7E
0YoXW2NlVwGshGapmXl20v/TtImbHvQkSdOgxGdD++63DaC3LAgF2xGALs2NUTf6JMOCkKz+09SK
RmnbitE150VpoowNjCJna3SEtJu93a7BqdE4+e4PpyCl67PRTIKY+IzM0I3XyY6DzxEzY95JpvZt
a2ll8xl2Zmk9ZqAiw0nhcEYORTItdTga6exs4dVUKdnOtWlszF4s5b4t9Wj8zBAQsNX2Bu+pLaj5
730vk5/K0muIPp/cua0pbusm+lZJXa7ujHMz4oMhMlu+uJFFk9KxRLQvqrGXo6VKIvcCvmn/hiBY
fiwJZ+TbBVi3t/+laSYY1NSpFn/9eA290dnP3yPFpgPfHTr2hethmutQhfveOOZ1lxa4K7XileIi
Jje1wxz3l4GHZRIoI1q2ULvmdDujthi3gwcsvukJ+orboI3mzryb2yEzHlpQruRJtsr6EkNwXfH8
ginvjwpzKu8zomk2RkcfG4s9eEmGl7rLveRXk2B3Wq6Vtr/1m872Q19J9moRL9NnvymMlOmALHY1
+enX4mTX4uP9E+DMWNvn1TWecfVZcZLkFcTKvpInZlBjtl2UVj5NZo4eUndq78p3c8EWeoO1PUpq
CDg89HN/ROXoraX6SByNuBhaqjcRW/FNhCkKBjPWWFYvfQPNNhytsc5CQEzNYUagacau0JUpuk3e
z914bGY57QXyMTvQl1gOT2Vd5uYt72wsyBvEpjrefbxSLk93ivKVKrnyzqmE193oLwKBbmRCJumg
HfMpFcYeEpdOnvuCzOhT5cAN7lxn+Gr0qzbw4wtflODoN2GUA6vRDUAfW//8rwsX44q69UtygjJV
jxske/2NjTWvu4fsv9yobDK+fXzFy7KMS3JBnGnBri8rmbJoce6k9jw1VWr3v/1hNH8gjhDDHj+Z
uEYIjJcms5iI2L3Apy0PGWnBKKIdW2PgF7dkZppAAF6CkW04PmRZasz7Ja6caWPLynQZWfrp11mr
x/TeiUXl3fSN3V5LG/rH0saojVUG54R/WudVEekSk6ZkehIJBnjPC05a5he9j2GHBVQ8znAtDu7y
SGIcDRDFk9MprI0z6C+ehr5JZCpPCncdLAx0aImbgYIpeqR2EumD0COjDjrVJT97pD3d08dv7h9r
ZZ07rHlagEFIPd6vFeppT8Kp9I8N8diHKVpc3o+X6U89FkV3Zh4tw5VD+Cx9ht7GhUrOoeCsrBxQ
4LNbtoVPXJJOIOkwGh7AIqFVw1M6FDjBaXrVNi95rNIuzKY2hS3BMEmFBIsm4tGI5+K7GxtxBFFq
gNL1uRhmJt6mPhfuNbzqH0vagb6HqhWJMtKNc+98XRu92nfb+NT4EUVWMGtDtvyC8trfazPNb9AW
6QJVq7S8IMuT+mHVY620FBUZD0lZqzLewWPQ1MlVgCmBaxaJdu+XuZuG7VyJ7kabLOenFhkagd89
76DcxV4xxFd6ycttCFtFNmSE1mzYTCXfv+Gyb+ql07LkVE2GcZDYrMLo1dNEu0mT3CA7XYP0m69J
22V9DeR/8095f1TQlOPZvWaqILo51y0VlkPe6SS945iP9SOC9uEFFmBHEdK4pdkGXj3G7L6LIjDT
7lQUuWxXo53yT6MiCoZInNMgZ/woZsg+LRUAJuavi02A4hcJhXb5CqW6n7edlvrV96aZrRvHzYY4
YgSerM2bioFWt76gSQ+npSizTQU9pNt2I27ip8Yo+vJX22h12j4kBI537TbRBlnGwUy2nOaH4+CW
3mmy0JE+D1Cfb5kU1PauKxh+BZx53MOCnq8L4LKWr3yqPTuY4xPbHGeT9mO09HjKdzY5uICPH3+6
/3ixzipx9ZBQIWk6t+nMYL+srVd8EmxVxQYjfupXkSzohcGYx/3SuWKTgXpl//uFV4UGKO2K4/Ja
368oBssUzDGkc4RIfcZUHgJ1OxByq/laqwVALPLEmPNa9f4PugFpB9ANEH9Dib2Qd3pJQQk6RMtR
oMDxvBBCktvuZoZfeVDlYvijT7WMAkJTDf8Q2WK5a1VZqm3UjbYWuL0Nw2NMpThKOYvtQInmreiJ
Ee2wFkrTcNH9Ag6Szij7W5RlgK9dV8zdHVWnIW4iur75mPizdI/DTGrTaz7DNr3XPPDGT0tjZ6/D
ROgz2VVj7IZOBL1n3PYCdp276ewsKocNaOA1hvLbCfH+E1tJ1FSjHCAMZc2zMkOZheZZpe4fHb4Y
45YkKa/dWCor509NWZVf+VQobQoZ+88U9dV3mFeDmHCOkkvngZE5SbkvS6n9nvCRvKb6/sev49u3
cBrCn3Idf5zjNUOrOUkk8tOU90uEC6isx+TWNlIaBH/JhLePjaq7GxNssL+Y9USabgBlP8V3ezL6
5NkvgMo2gIqp/ToQT5xeS+25/IqA2SjR9NWyZJUGvl/ManUonayiPg3OKA+6kFGzaVsKmviWsGY5
73EuwanBHntZtldq28vDd+0FEXCsaayIOs+25nFWSzZAqoOC3In/0IGMkJbb9KbNgIMCw61Te/fx
nnEJLMLVADljZixWFuf5FMb0kLIQalacnMmVjK7zKHVv/GgU+zYtnwzSDP/LwKsDpsjzs9uOOFU0
o1896Uxr6iuo7QWoyOHPHIqGHJo9xdbZo/ekV3fEsAPNuYs+hpkwkRK1plZ8i2Om2yFUceYZOzwf
4/mQVl75KivD1vorP+Nimr6+eZAbegziBy8xxSyeRG3mnTrJZdDmNDSHWh82lNgC3/zZmQz70QHS
fuhhtGgh3D0nf+qXZkBekxaztmjwNCaRQGfVu1Rg3jUOthssIlLaly7X7OiJzVBLbrslX+qblbyc
PBL+3rjXOg73YkFxFsDlhf3DeG+tYt8v5hyCZ2E1aXeKS5HJH9KykvKTmwwC/p30zYPtzWkFeYxt
m3E6E6rNUOfp+BUPpmyXuhqkcY4uo8lCDQC0hFgAUhKytXvfI8Mrys/kzJSf9HTmvMnzJfoRZQPR
2E3FAbep6kJ8IayiwjfGmDl1pGVH3h6f3VwSDYpLjp0zeLDt8eBUWWqFWhJNlhXqUhia2ig0YMVN
1EeF2C2j6cQ/XIRVw8YmhNvZZpVRMSiMEtrjxewQ7pBF2hf3sZNbhMFXvv0jGqWhHdRkut0nLZ+w
bc9KVwVm0hISC4HATG+U06YtujUo2Lc9n0cTGKOtVFDrcepviWIZzVuXYXZ0k0wGwyInNyntmGl7
uCUpf1leSUJ0gKewAKnjOsBVyXTD3M1EkQWQOHPtmwtLD8lKYrUwnD7+eC+2KgwO1w6YyhnHOvgC
798uVnmug5ohPmluafQ/E2cQIe6KIwq0sdc2fk8KfEymgbX9+LqX80ouzAkDTOzRUrJXvb+wSmrQ
b+HGJ6LuRy+sHC256dzRbP6Dn5p2h7Qxau+mhStShTM72k9nLN3vZAdmLYEzU+bP32OHLsqnlRuY
vAZjWpX9bebC8jzEtoFnRKAgqf1MOMmuaZQv5+8etl0MUmDLkCh2UcibU7ZYhVnKk68BoOwNOXsb
Qpnse89qoxP4PIoCrD8wronyMd8XgDBJaEvDCsDTPHjCiAD+j7Lz2JEb18LwEwlQDlupYufqdmh7
I9g9tnKgJCo9/f3ku3GpGl0wMDMLD2ZYoiiS5z9/uMJdutyG+U2LclalTwYDfi1kjqjtuiYvijvW
PMnuBAGYpC9oVePctVGUKAF8da4LcKqNXRuJ5mfphN43GM9I5BWjGuSXj1/x5cbBRZL4I25sSxW6
7khHncNlimSEO+4ypH8LORWbTnTNAFexiH3ZhlcaOX8YFmfXFgf+EmELFL80/iHfnK+pnHtLnhGn
fKdkbh1DEhEIZiBCq9kWIM80AsDPJONiZ+ZN3AeTHJiGjZtDQzP9IlJE/6Qlll3ectmO6IWjKPPg
65igPQOu09FcxFc+g+U0/vsXQ8yBbIV0jdgaLJbXreYiIm04cob4xg0tCKj9CP/eAMBuNpCx+mu3
3dUbWT5wYxHVa3AANPbyVWGeawKj9qlOnwEIoqc6SeFwKUPFPjMm9Q6yDtqHj9fAuon6Z0hcYzVu
9vRwMTE/fyWD3egS9w7zlCUzEqeSzC87iG037g8RPjka3kBWvpvBlIwdGGypxH4Yxl73ddbgAdzV
rkCUFHVRJW6kmRvpg6R6emrCUJ9f+OWoWFEjFnPsK9VkeP9NDsVX5mcTbtiBFhaT0foyaUZLXvva
Flz/rzdnsaSBGzAX5JaxCL+Xuf4LECNpSUO11ajPxRQOnDtpjlF0BV/uFxk2yamMHNMXdIDafUpZ
+knWcZ77RBM6nyGoFvCXCuvK97baypdfxF7KvQeknJN6nXuQw9kUSo7ZTJol+bOBhvbABWkOkbeZ
1gEjyfCun5trlMmLNYX1MVc+jaLNYzdcW/PMCOpCWvHmswjhTN5OvYHtpygQ1VXCyw4DMpK3j9fU
6pvhOcGIl+mFALXYLi///q+ZjxVZuXKMpmc5KsWnVijVs5No6T7OU+PK8r2cUsgGSBDpeMEDgcBx
PhRxA0h8Bi96qeO6+VoN+rchce3bkgto4ctQZltbqdMrhqor+I7n4+3RDwcfWraHtcNpA8sIha4I
n5PWiG69NudE1kR1Nw6h9WBTpN6KcmIXY3X3V8wSLqeWkbmvQi+DBMrqPn/eWR/px+cyfqnyITmg
+0epovVN9Bg2GNJcKflhHfC/O/+GYLRQOQAV8hVdhLxxwSI5IU+c55ZmVXOCvjkInwTlrBgw4ijM
9pfq4OkEZOqqMQpMDdfeMS+i1LcriVO/76ICiAEyOw39Kl3u/1whsmTXJknxNLheEe4MyMTAKUoK
7qdJMcY3ws1aI/e59HYu0E8Xt/AFYyo0GAd9gmkn8tTjMFC2ECzkafJNS0AXH7JFNFAEcWZq42O3
8O/8jkBY8yCHtkygmjriS10kxWeR5nGOkDChizmHfTRvI6mKN40NAaDITpsomNLW6AEPyuyhbSQC
3zRrVcjocdn8cltzKvxJtnV3b3Wt8i21zF4+IN5uv3DrVF7xGG/f8lkz0i02APOTbRWhGUR9bHV3
qiGtZ5PW3xtyHvGCzqMEuOknzw7QnQNpJLpOXyyfovh+MHTyXgZs4dObrkirZxlqEiyqbGdrU+mT
DEj4g+sbTVVf+rIrZjWg8hyKrWqPc3RwpkkNlAU2+SJGTfH29Mvq30PqZnwVOU4m+9xVh/il1KJa
+dXoRLE/cdlIN9Dlq3FneWml3hJdYN9FqZErPjVP95u/EZZ1szO8eXY/GFuzk0npK7raf1aGSehf
q6Yub5oWXuQNjgGGu8U2V6abKdbkN4NzrdpiJ4Bl1DiItkeMhPLKr9FDxZuWP7dpHjYWIh6Siiv7
YcojEixUddK9J3eszHHnqtXU3JldpCefrTYtxCZ0rGoMWi0y8sM4lmPmxzGskMAyK+vQVGWhoX5D
VOjLSqbm3iLxUd6LaRytwMZmt//iWCILb/AT7fV+O+thMlMK1a5Xfy90GMG+JaLyi8RNIdtMUS/3
/eTGsBSqhdRp6HkDwRUviNgHq5kMP9a9OAwwX53HTVJV7ivIuGe/iQZ1/wb/ue6ziEwvDTrskVPw
G7usNlOnTeZd4dJDPaKSS37IyFDsXcWlsCWaz5B9RdE2pG8Rx9TXyJDie5EDV/iKWpcItjH9eUiT
yL0n780pt6Trhc5r1SBv2uCcOIH46DWmCQ7rP/YTxOUJhgbS+o/Nv2tP0hrGB6lQom5QHnXEgrG5
Sb+wOxdcpjK0V2q5Tn3KutmGYeUktv3shkKL7hAEDndDg4HvIY+w/MX/p8gGIf20iwUAbZaI5JGG
zTjuvC6OnM9VP5oe5ZljxjSAnHJSU8I7IqcNrFgpjd0I9QkuSAs9+1AnLDa+m6wYoXe0/CIYqoZ1
n8ZN99qUg3ybDaH9R7y5pgQgNeZ41/Ze+73EJTW5Kwlgro7jVNZYg0227ZtJOjrHrC2s4qiS4dFz
IymTV0uCTP8XNi70IZFLKjtdpvqbMLsxPGS19EofMK3KN0M9wSslGVw0R5RZuRVQFxfmCa0cjcjM
aIbuLWynPrvpOxHNL6m0cu1QiglbUyQgSrYX2VhYdJRqdI6sR9SJLqfFAQfU8Sda74bAkCLuM0wu
k6QOVPRr/Uaj8h/ZG5wo3qi9G5pHJZZpdOM4YWkyg3o6weIo9PAOJC/RNl3YUOPMozMRb1BZSbLj
yma/gHfl9Su9QxA4aYUYnPio9YwZ11WT7DUl1eNduWC/nzuC8OR9H5bpEBSaWzZocuj7+mak21+G
UCCGDzGivpfMqrQ2YkKXd2vUsTbvgFBAjkxFowU9Wla9TUF68iAzMcQJ0L2l9rNnw8/MkSvSmAxG
kWFKqlUZJL0Sy4Mt/wNd7G0MWX5lJIj9mtO6/GxoWisPvccLegi7yRkROKoz2SpJRZhC6Vjtj7pH
IPWAMNUhAEU0uR7A3jHim6lTFYhNcZePzgYhfKXvFYT0S5LW2PyuBi8FuM4r5ZeCl1OPxNCzxFYY
oXPNHvHyDsbtS1/I4MjlVago58e2SLUsHwAzXmYE3T+BuGIYvEtVLeNKCdDNqlfgrYsBwdhUGEDA
bLw0nKxWA6ptqiCk0F80UoHuxYBmdkhM6yYuC3GDVuSaZ/nlPYyCmQY00opFUbWmo5oG7RsAO+MZ
t6Loro2ttN6oJh7pozW1z0TCZJjDVHK4ckO5eEz2FDiBC8cGKftF03tu2kJvo8F4HmKP28Ycxzt2
Qfchy+fiwbarl48vtu89Jdd3XLVx1rysldCFTKWht8YzAoL2+ziltLLTSIIzFfUUSAv/eSHU/Onj
US+vmwuWAenCMQGNkaqdv8uqhuoL8yp/sSQ3aD/yBFZoVdE/gjt2mA9NteJ3jZ0hRG/dax6EK7iW
uy60pSUtfWFau94ark0Ktcytonef5VAjy0X+gTRNp+XZGFbcbmRmJod2JisaIGMOvw5DqF/rlr/z
E5AP4KhFHbN4hK3KibFvGxrmWfnSjZlCMk2Gb/SgLR3YSHj1jS3n0o/UwXktPcXrMWCy+ivd1Mtl
5gIX//GJoqFpri/8zpSrfSac9oWbubG3u3DofLvVzBszSsvnVm+uETXX6PQy7WAki2wYwRkI32rD
cOq6g+Hfixc3iuMRR6rSPcaC75y2aeaQKWXVrf07yrzkEfcIRcG6hdNbK9UGAwOJaGmLT1xmBTlo
ibK1hFn80pymIYRzCGta6/j8q/s0aYY7wOHC++eqjB76Um5SHMG5W+uKIriPpHjEzUtBj7rmfiu9
7ZgjbVRstVe2JuD0hu2CnvTHX8rlSvkD90Ee8hDhsWbPvxSvURUmriOqBDcWSgGvqYp9J10Mg2YA
Wm5oHWBvkPTT8EpQjwCTnGkEXPkVa24+17lFK4ETLtwl+u9rnM+pMP7HHSF8sSoA/yAGkOag8sZ4
8qUCDXQ3VIn9GSmh88m0JXpJ3RiqR7r15jVvvTUM+v+fwhnAjrxEDqzRY8fChUCkffhilnLAQNEs
H1xX1BhklTiZaHmZ7HStVDZDpIbfcj3Mg0RrjO/xJDFccGe8zT5+Q+/8oCVqldVtcy655jqPaTKs
wXU5LD5pmHbdqYmIv8kcR+ogsfB5wka1TTaiskG8Mn0msyjSKEgyj63F0mv1Z0frYv/xT7pYNMCf
eNhAt1/e1UWzMgs9TzRanH9ShNqMPhlY7o+uzYfvZjxbd+y8r5PVGgeIXOqRVqpVX5mS9eaCVTWK
Hd3CuxO8il1+tWgnPbRymTcnRSR1fIMkusmfnLqEK4JVDqkGsBBwCfj4odcnGYNyQ4ArAZMPwcY6
QaGMyqRIc9d9ynB7+6/rqJr3LX+q73VkrcPWHotG7oyhEM2VM3R9mi18I4Ah1PJ/rBjXu7kqm8k0
FciPaIq8n2FX2Pd1BbVgm+re4G2tGXprjtWVCVWuneLjx8+9xuAtmikAndwUuInpSFGXt/EXNmXO
bUNz2opOVSnGH6OuYJRRzkTJG22efaON3u09hA8nssphBJuZ/FzLfvZdLuDXsKuLfYLfsriiY8NO
o2WBe89/C/nrZquOTX7SIPLeuPgpb6mi0kOI7+itsaTB+9LzohBvvLbYh+6cfembOTQOV+ZkGedv
lIfh4b2Rp7Oc8SiMV9tmmmiGHDDHPE29Wh6baSoezGZ0qAPzun6jL639cMyxfTFKV/kFQBnhBmJ9
/vhHXC4LG1wLKRN7JuDcmnjlZXjwQAmzTpL40iqwS5lWqDNN9XOjdua0iU2EC9CIkxJCvu5Iffvx
+JcfBDcLOBX0/xAlkhNx/i4k3vfpCIX6hA1Zccq0sdjNjvQCPURFkBuDcmSKrp2Ty8SeTzzUFpzL
ITda9GDWUcnkSBp9XUTy1Haz9LCrKL3aH3JLOYLspFf2uYt9hmGYW26SKj5vmMudP2GSVXoDRVg7
IX6RkQ9RAKyiaMPfCSlYu4j81Cu3gPXGujyX6XIMMhpmdutmT1uM7ZBiK3gy59k7jP1c3tvxmEwP
OZz3I+s4+9KGlrUFw3X4wuY8dq+81PcemV2dWyN8EVqgqw+MKG+aa6pQTzMerOEOzKufHiJJJk4I
6V075nDN8ys9rouFzFOjIGT2cNdCzrVaSAm2AUWbTeqJRLgEh7puhvOXJdIMVJeO8h0oUvEKIhgW
gVmF8X8fL+N35nw5SxanGdhS9PbOX7LdCb6ZsjFOnGlV5+PZ0Hytl6yHrMP38sDple7LGJQKzaIT
hEjtr2ywF0vaWMgddJLoGdOA9Zbp+Wt/pdlQq5Oi66c57YZuYya1Yh4zDWPfxguj5MoSW+uLl8qW
gpqNS+exF1H/+XBtXOKDSu/uVMJ0wBdK0M+cYQaYw10lZVftZZvhxVWEcWdgqWEPoV9ZcPR+Qg8w
kCtFfW8cZBkTxp54CckFXp/nht+bcVv1KMXqFjOHdlJrByN5K97VtZpaQZValJy1I12/1ltMH4oJ
Vz8IzRAW8oCr52QHfUvgNDFBdY8z1ugm1ma0lgqq88zuMenHtLvSGlizrv7MBcRzIhiWCw214mou
+qSr6CbZp3wagZz66gQXg75pF2ISW8mQ2ihOcudWJnW1bcdu2Ju1Xf6ArDa9Yu3W77tQqtd+1MXZ
glAXTIAbBmlwi8Xu+Y9CLATXDE+5k1YCdu+RZjTenVT0QmpB7pbKngmvQRl7TXjbmv6wso/YxZLn
VKvLa15MF5s8Pwb1IKaagCNw5Vdb4NSHcTOP1XzS9TLOcS+Lww20FgyJHK22ttjkDH6ahcaVVuR7
w+KUs8RHcedx13cOVNoOjPJKOznYoFlHxW4IAc6rGNRaiLpX7trKq3at6Lorjap3PkbOs6XDz4lG
+b78+78+xrHBSaImeuWED2b2227ceRM3+CHtUrwLxJWnXLtJLOsPjhkDUnhxs1+fZtSBJWSZXj2F
3dx8i1o7kYEEoyoB+vJ4k3bpnN72chg2sawdfSuigYaFVqbNUVOz6c5tnKl/SnrVfoUvYui+UBZi
+hg16qaxu3TaDjXdiBfZ2B6ygrhJnA1Og+KQYInT+1VWl3BNhiS3D4hsgLFRlXWJj5k7+t4rl/Z3
dnnKl6Uxhi6e5tbqW9MgWcmmH41TnXrRls6uHdiGwPW0MYz6AMSclz4EFOe3Usbm4eM9fs2i+DPR
UGmXSeYOj3vr+Ws1rdzL2jbUTyRtJC2oqZeFJAu4c98cJzPNjZeWOOr9iCsMHruKVd57wI85ttCW
ehvFszttI6sbLFjPuADep1g6P2YZGTFXVsQ7xy9g4ALd0KOlabQ6C7QIxyTM87VTMznqF70MyU3O
2lEGBR7E5aZxm+RfiwvYExBiwasIwoLVsBoR/qaKzq3RTxA65uhRllP7mSSzfNqMTq91FFeq9k0r
pjg6Gk5rfvn4xVwevmBUIJH8c2Fmr5uzU9cbNVWXfpJkJ7DDatabE1p9oJSqeVBwo9wAlHm7Ngcf
bxV7vrIuLqcbIjCkZDiN5mIevGxDf33tPKXJ5jobp6jGOaavatwdrUL/7OXIaug1mN185X51ub9w
cV3MBzyItPSJVwsxx7rKw7zfPIU46oxB5pg0AasUXNtMhP708exe7qIMhmaGCoVJRs95/nh436l6
W5fWqZvgFj+MTqf8ppcSbnD8V8d7DKTjT0XX/fuFBit/V+Mvh3LRXT8jU5oqpBPYJ3ju2U9FwX0q
gH3n3JgDZKYr28p7z4jYfaEyELABXeP8GXVaNQPOs/apbnU40emoKCe7D9VHPZsQVMWUQpuqleMV
NOCyEmXNLv2J5Uy0sfhYXaP0OIEGVIXmqY5mbw4mEz+ERkqnDqzEGDdlWbT/tTRhgbsVjFVnK9pS
HOnfPn7D7/8MrNAWegwX9nUCjVJBFBgVxzz1eMuR1WRkO1sZTMg4Uancal1s39jpVL9NceI+oFEN
QWWSa6f1JURAR4nNlZ2dz5R40tVk4GrfVQLbO15CK8URaXKFJWNvRIguowRnJvIL7ac5G+2SS2FG
I9MbhnnZUOL8AIgnpn+Ta/GFoVt2cJBE0mNiHLD6QWZjlnnWZOZJFBk64CaJdx1Ul23qeNldF9bN
lX378rOGL4UTMREvjGq7xvkqjFOuuxjIhk+z4GDGE6eov6o5BhRl44bNlT3kctOkWOD7Msl3ciG6
rpa8F2axUut1dtLGupSPHfmMxp7Ksd8YthLjcu8mvbMhWFx8s3H5efXUHhbIP393FIg0kdi8oWZe
ILYdzFClsqbqVMmWAKlal0E6DEYTZFXhzvswjPTbLMSH5+MFf7Fjs0+z2pc0EmpFINrzidY4lPpo
oJ+E7G0sd2h5fIDHI/Z5dburIcpdeczL8WhbceNavB8oENfVYaUWyoT0PTxVGdHCx86Q5SezRlsM
hSBqu21mjvO/qR2oQxiSCUXoAIX4okAr5yqEt+B6p9YixuJYeVayF7mD8W1tleOwV2fbzK5M6wXI
vAy6QIwWmyjA7vomGtuw3POqiJ5zTY/w4sF5rHmFveDOn8Z2NNNN02pee6MLL7/HtRrcbfLwaQ0K
VS3Go8DRUGz7wY6VKx/WxVqnz08/DeEWl2GEgavriRdPVk3x5Z0Kp5OfM3LGXyFCuPTi26Q1H3uR
qT8Eqpj8VPZFuUUGk1ypx95ZAeC9SJTx6wRkW2c39VohKmOaouces6wbPUr0b2EFE9PtmigLMi2P
rkltlmc6w7h4Zvp21IAuLgjQTM/X+Bh6Sk6H0TuRDTArt5WRF8e8dl2+5hHP6oxwUnMTJzjwBFQX
KAM+/sQu9jISJ7ifs/iAf5aE4vPhc61H+QwL5TlGokkKa+bk+7bOonhvwfi/8n1dPisRF8tzAuUD
rq8r8N7okjIcRPacKkp3rIH9Ps2WML5T0b568Kl2UFDx4aDhRkfq4+e8PDuXd4rPGvcwqAYX1b9R
tU7klApj033/EpazucedSz12g9J8s2OrgueF3K0LFQSVQ5n8HmF0XPnY3/nw4MfC7wYs1Bey6epC
WNq9Ug1wr05Gi4krlu5G170kY6RYj5C4wdE1mCfjQwLevDhOjkp4MJUyG30NG/gymPRYv2sGnbSf
j2dnHa7CNkT3C1EainWyIi8uOGVX6WXvZh63OI72Lc7RltjAVHN6P8dNDI9uAkZCjJcjVd7S3E9E
0Cl9u43RAkcHt1ZmeDDpQLo1ZWEKM6sai6+4kLnGDXY7igk9ZoJCncKJ3UnHG39DL+yfurw35+cl
fXgI0BOIehtjyvLz42e7vK/wbHSnPY39lay7talPmmYzPpY9XxhtkwZfPHztbcjcx45tBjw5iew9
ciZaHLS2b/NJR2LvNNmdo/bFla/t4v7KT+GHoPO2TVob9qoEkRw7jg2qeEJ5a6HryY3oS2RrjbNt
1YEwpcJ1UdlGdpO+fDwJ7wzMobZotjWTWmQd022TiVGFbEEnz2o0dfGhi14TeHz93jRw1ASA6j/F
Uaz8Y577sq742nGnopeDEfvaVJGNAJvifIyeu87SCl+dNBHAshYaHrhjegVafu9Nm4tjKVxuijx1
XeG5NdLWXsuiZ5nn0S80nW227/rU6B7Jr/Ks7QQpAVOn1EZ/TgZZXL3AIlDqjaFlwti0qlCufFfv
7TqUK8tx9kd7ti4clCjqTNHb8XMylM7nmtP8QVYqLRrNgA+cdQmRLnk2HovCDLEBUvoRoXTc7T9+
+3/4U+eHDFXLQsWm8EejbKz2HdwUYIl0kXcaFFnWRzMh58GvwkzPfBAob94WSYVYA4S3gWnYO9Zr
ZLUwA2szT+VhrJQy/BwaUxf6iplj/4ytSLx3McF/1GVcPGFjERd+3qu9CMJpLF+mAXZfQPSS1T3A
BZoSX5pFdD9Hcf7LkVw8yLsosdT3IEGTwWukyYurJjIOENu5cBotSDub2s2qxV7JDO0bjeSxrSXR
re/iWkmmIBQI5PZW1Sl7mbsthI8QU3eALTX0NnSIq+QNW3lxwAMTA+eMPIU0aHvWva8nbYttpKW1
sb9I4NF7ekOqgntP5ROGKP101+FoNWxkpcTihqgF1fhhWLk53bTdEiw4eqOtbfrYreBvJ2J+xKPT
+F57pYZ9e5Ymnz9+ee+sIY4tgEN86qDWkC53fkSXNIaGaTLEc5ilnbZLpxjfDRfGeMjebEw7ImGy
eMunpem3MAyRmFt9lSfP+NB018IPVyf4cnjhKom/PN4tQAzrah9bSUjqcrDunNEsb2RWOS9u3k2N
r0Nof0EnA7u4gMTxWPaxc+XzvvRNQGG0HE4URHzctFDOJ4KUcay20WvcoRFzy+yotFr9pTPVikyR
wY0IaugcIwZPLWtIO/rWStrUCv1xoiy7daAvQ5dHfQV9HEs11Y9JQ/gZd+5U3df5kDUnU03baQ9z
PNd8uqmlHjSY4J4G0Y84U2HwbcSBq3hyzrYa1N3pRVUV033LtCb7ZWZlQqqQnvRZoBXGFAc6Vomf
Ekixoz9NieVsQ9OB503YSufdlupY6URJ9a0HVROaVELXxNSFlW4QFSraZlLVMvqmy6q5G9IYKNjP
aQAbMoiIAzuNhoao4so6W50RSGkWIaCGAysqJ3qgKwAJczeLSCO1vBmbvrLo3HSI3rTZUfd8GfKZ
E5sYJ2tJl0GifDtZsthBo64Oak06EurMbj+ZjXZjarH7nJYD9ug2wVU+EXL/CANxUQHFVAF3zaVs
ujhGY8yAU2Q6zQ36JOvg5nnyX4Ur1mGC6bWtdbV6zDPly8fTczE7SD1Zf1zRXUZl9PPFB/uoGsKW
oiAXvXpIxroPQlUvA3RUw0GjpvETw+mvLPnV7ZzGHey2pfONEBtDd2fVHarTGpWLK+ShNOfik+WE
DuR9XMY6v1Wx/rqyAlbFz/9Hg1anc0QsGqXVIzqdp8ROp8pDTRojhjdlovpStE69mbQxZoF6vXHN
GvZiWnnCxQoFDJFVx/3sfFojvR+EILHjAMvJ+upVEPTZ+KOsfDBpARL6ozQ5sCWy6isFwXtTyzUB
IiHMpqX3dj4wGjeP2HlNHqqubTbOYFXzDmFN0voYZTr/iCwgOl/0o8vdj1JPpe99Plpj0+0p8dk4
FuYYb8bMTqleO31HDPfPpsZa4OPF+sfm5K8D/8940NoYkINjSUA9H08W3gAzf7Y5/9I0J3VGTJGE
H7LQmp6gW5tD4MjZnh/tZKpvmkyp7bsc2/z6SRQNHh9i1qLvBHvpyaahG0G0Z2fgCZrCnVQAlFPr
m6vlFOPsaONWn0xsaeyhSj+VKVTuLXWm5x0St9RPwxS3BG6WCLPuysazh4OX5EX82ZtImoJT34Vo
YrYsODN8S6LC0n7EGCWyeeCo3M1DIFTZ5W/NaDiIikTEybYpUkvEm7yu4EeWZRJ2gZCFfNNDoSe3
qjJ7+Y6UMif6mmGxIY8tja+NIDFqufB33FAMriXs5+yy+t0AG2RbujTIgkYYtKL1wekr4eMJpuF2
UMaodMopKiGEgEU1n5zUy6pfH7+si88OCijdT1APD9xJXUfHKpqJ7wGaq+NURdr8SY9TjWZdof4a
xmaWD/lEWv3HI16sfUZcxHnQPgBcaBqcrw4v6ZF2W3lyzBotf6BNrzU7GsLqdyXpkmr78WDrKwNL
//9Wb0DWVP9rCkJRVR2eJRMmrsRBGviY4BGEEfq4cUOSTOl319uydVVMFpTiGnfwnQdFXgmESFeE
69OaxmclgxsWXEX5yMfQX7a9m0irjXtz1vu3jx9zuYWtvrhFvQBEu+iEgVPO5zQnWgtjhsY+cI4M
vtCrlNwQcp3SK+/unXGIvGfLdBal+EUlBy6XpvjJuYcIVZr5lTv3YN0UjanKazvkxdaMZJSeFcRy
rOnZSlY7ZJLoxBgQq3OApxM+Yto4PKuRi1yxKOsZlD9H1uMNfX4Fzb98Z7gnQYyCdQceyrjnE4nx
RWxZNYwop6Cg3DkT2NmuN8L2vlcwonv++LW9NxqpIRRo1KdM6er8wWCuwOg1VOCSumlHlwzQi5Kt
iR+mQn7/17FYHrB+ID2hWGDM8ydzhCVy1GIerrNq+zaMRbiV2BhDM3Mm9enjsS43FT477HM42+A6
gSqcj7VY1Nk4DofHOvfMQ+5N7ZOaTmIDj87d6HrR/huVggOHnhTMOQf8iIdcQ7c6RmRm5kX20fJy
70uvVhiBJB1cTPRj9ud/fjbGohZaYAUDEc/5s2k6h+gsZ+tYCutLApjwpDZae8M3PgSNNfT7j4db
odL/fzRmEvQQd76LIKeM8EZsqyCmZI0yb7CCMX3FUqutITPND1VlOiRFN28i6eX70DOK3cfDr1GN
P+PDQ2ZiaW6ZtJzOH7ewseRSutw9oi6Lv8XElN5G5ah+Uwuz+Ob2SnewKk/PAsMq3buCZMR9CAp0
U8ymeuWnXG7lXNY4o2AswVqAtHT+SyyjEMmIAOhY4qC7IYdkeqN+cXYNdnOPqdYRMVdj+npAtpb9
+ngWLr9Ttjxcm/kBno7Ty2pXmLkGt4mV20eFI/iGAh3dLKm7L04lru3ky/I538lpAdBcpS3OxRTz
/POnLGi5kT7HUHVp1jtif6qNcEvEGYMc9vYEKP/xo13us4xH4xzFlLW00pdH/4uXgLsW0d6TxnLW
JtPwB5G2ty6qpkBrVeJipjDNAmb1Wm7F5WNSyMA1x2qEV0Zn73xYWTaUmOFoHh3Sb197rSl8e5Yk
UhitGmBHqG3+9TG5AP+R3HGoIARawRjenJg2uY2EcOQmis0h0TeeGXfPYViGli/CKH9SpN72V87L
y4XDsPTuEWjxpADc548ZlaG6OJOYbIR9stciYR3dFmEyXH77ysl1+SJxTVvMXukL45q1/jxSmYRt
3xXmcRKN+rsN3eZrmKI5Qb5tk43JiTDfoy+sxisz+86bxIOA/QmeOsZpaw4hZpmjapUZ6cgJmUSI
Ot1bKpkpqJvC+RSG1/R272xIWB3wEjmnQdS5HpxPKeqimi0xtI42NOyDnszpkzIPkOfyxp6+6A3q
N2d0xK2eSKxrSYa30Zb3tXmjgjte2RcoThnt/HM9n/XVrylIz6yGtsXG0DaG58KiyXKsG5vqmGbe
4Plj42WeD7zaWA9VVSCSwbynpYtpEG6llv0YYpudWNzWen2g8jEwG2gCfcZzEfdxfc79tkyLaVtY
XfPslHr1w60t81uULhihoU7qJ07YsQ10nFgVGEXRoB0Tkufkk2oQObed+7AQX3Wsoaa7oVAa96mv
8PfcOrFXWwdzEmWzmYh60l8BypM+MF2W0M2sV06+M3qpomxv6rn/0qoIA144hzSSBgq84321IRDI
L7M8/FyZ5aJNKdE7bysCqb+UlaZEqM0T+VAbJOcGGg/80Ce2Vj8BqDpHJR1H7BQSOycqqDfFS86d
5YejF85LZ4ZYJXDIK7ifRMZvHff/n6rVt0pAd7ysAIGVJPXrHCdAv0NJfORnmh3IrMzEFju6RN5E
siVmZi50+8G1C66rDbSyRydRo2faQtm3kjsWNSTT5zvYrd+keCHEgYHCoArwaXOLz5pWZr0/ZIP5
in1jExOEqc1iSzxiZ+xdWY63shiVt0aYub4dFGFpG9Tv3eDz38lbDKVdDBSLhmBV0ND6NnEmLySi
PjOIIe89IfwUwzT73g3rKg0ogRTyUOxYt+/jdGBaZyzTX6RoonBf9Fl836CrbHzVrYe3LLIQPpW4
WlA6Rspb6mjEFcC6y79FeQoc5Q9NI9STQgZwfGflRZ4/0Zc0lZ+ZIeabtohc7+fgZUW6G2NdFJu+
V/oqGEQ9ejdK3ap3yLBgYrfTJAo/wvgCtMCidfJYkpEJwKrXubnT7IqDsFE1cuFiT/MeobW5VtCL
XuDaGfdRtieXqB2DxI0S9a3W+rS+54PG51VAu7B/t8Q5xoFFIAwJjkVn4PNhFNZvrCgx/HIKkEen
xRnU8GmVaNZjaI0LY86eq2zngJduKFtD+UXNm3HSArMzzLsOXVErfax3xYBD9TQqvwrhzSeTfJH5
h8SHYiq35CYXP2Fept03fQqVH/XQ8fUI+lI9DdGQxCTSJmDI5j56Lx3patXIqiOHJFajFxEbTrnJ
lKnPb52prBAnZvb/KDuPHbeRdg1fEQHmsKVSS+rgTg6zIRyZQ7GK8er/hz6L46aMFjyDWdmYEit+
4Q36lHO5prm+UfMsYb4nea49cxr79qkw6/400CxCtzqRrfc9V6aGo+/ce+0eYxQ1BSHvbPIpx30+
QXcJHYaQzex81+HqiptCDVRgMblZDINi81m5/WzdjEhRfsjazvBOrtQasanTqfjZilTYOA42QtvB
BRI9v00W6hNab4PC+DQtcfRUCWXTycHfLa7rQdxUswGijHdraMIGzd/pXHTClj+8lPL1j14Df/Ih
yZvEKTa9EfXY1CuQ9hu77NpjhTC+OFRTP0whIpAoqWvBgGIEGotOc4sEsV085MNYgFGyrOkHaqLB
uC1SCAro8k2pFvYSuckdM2vKD/gF2P4W+TDjU9sO1YfU0Vx/H7fIioSTiVQCYOU842DIuXuuXKhA
aALWQRsmjeziOzD8I+bJnkJTzrAwP/7J9k/8cx7r3p0fA3MJXZycg2MGdO+1QsTSDQcv5i8E1oDG
lefGPmvNVtkjZFycWhvodwhdwTyX2iKjX1aqKDdSai3WxthZIZmihP4xKGet3Q64ilCQTceuCPGI
Lo++BdJ4q7AMEjhBzwjjQlXAkEQgNW/fChG7/1Xl6D+QN6MiIe2ugzpd2H2283rm4Vs7ZGOMPiOm
2puxRzBjY6LZh5K1O0YYtXtCxvvGabsYskObogiHbS+I7GTIfmpAUH8NRRx8G109eXFbSzibJS2s
w8YIxh99l3H7WAgAnjMVJ0+zW6Ok3QcDF0eRJMFHTeut4mgmeiYOFLvmY8Y2bUIjqqNPY1wIGjx+
l/435p5+5wnkabba3HR3iZn78SZBdqLf+Z02HoNA1p8LDYn1cJjMxqNppCn6zYH1C5S7RLPQlULs
orKxQaKPXvoDywakgNraq4OF5FFwCaHNrSXA++x5PzeGCg4Q8sALq7bXjM3Y6SzSLFX+AA3bTzcE
RdOjCW0oQQHI6YqHIMnHj8qKi8csRThmrwWuqB/sTGj2o2VrwbQIYuBMdRzRl/6lpsXypbVykT8W
4+ycJzXAfdK0qfqvidT4RU+Ek++BKwXmHqpre5sspF44YYhfyCl3jXDoXLrLfds68UEYs3vrVYZm
ht5YVy+FjLWftCwMccQJfqC6KCSrYqMETnaM2+QGNSW33GCDWBd7UceIoESqwTlsiFBUvrF6Jhcn
6nS4o9po2zw4dnnXOwNs5ajRgWwIJzi5OQ/E1pV2Vh7bSAzyaJGkqR0A/07ftXWgAb3PujzfFJkU
t1baFwDp3BS5gLQGwL9xpBkYoZsqZ7hz8Kt4GMi9xTbTK4m9vCxtFSL5kN4WQRwg+FNXrnVr09//
kbWRwROHujLK6kOpMqTjLPnkl7bXk8OkRbYbsTL82aHH8EVZFEV30FvVDcmnXtGogQwbRti1P5Zp
1HThlOtFHxo4TSL6GbBYh3TouycgSVjSUOszHqa68YizYMh9CXKsVB+qwvaHECMcGhUG6UUVjpIQ
hhenqpHBRL9HC+3cUB7XUGB89+y0GpAgH9Sd0vz2qxbrQ35r6YP8aZSUYcK5Rn3mWS+LLGZNK/+T
5UghN8ZQ9j8zzRjzY4cLWHVjGk0Un/kbVrBp0ATyQmliTOzjEpyd/UQOPzzUt+Cau8JRH41a5c0u
lq3ebRCctIwb8CCLIfY80QxMbUOZh3T21ZODlkzKB5K+baUV+T4eX1EbHZEqau6nrnGbU9JijBoq
yJPWTxCaKj1AC0cJCdGbfhfUElmhGvH1nz3vidrX/oje8xCPsX3n5INLFzL24s+BLQH8CFeY2Zb9
3AcbJ3ax4TMp7yXHsS6n7KDpPkJFLVJcmL0bE+o2iAdE1U2RD8mOriT2goUnrY/4lc71TmHBAgmk
m4jLgmCenhHAHcUhHQkjd9B7XCpDxGnU2bXR8W7KIMiftFRDxDCmk+tvmtnzP2SxYUyI9xvGXRNY
dXySCDCOoTUZdn7T5bH/MwnQGaJy2/buvhyrrN6UCVJkvK/oFm+RB2LVgzqp1Amf2ZKKOm3r5JMA
VtuCP+iMg17Nmb51JwK8LfXV5XuAYBK1N65R3kUo40YH0eDkh9BSlGbHHKgpB3GguR1SrEPEtppS
FzksPJ3qJ4oXxnBK2PQ6PQcRvXhzotGc1mKjQ4o3qH9gIJPTGXcIBR2P1+Y0mIjidkPBAcjhlp/1
wmWF8AN2PeAqelfsMF/VrFCKkZvIqWZCukIgex3aUBWx0vM6Nv3WTZFzWzZ1VuJ0HOPEafuJDrar
9owPwYzBaYjyGHAPPVBQTSYnyc/5OI/+dpxl/uDWJgaSGG2qrYSiUuKJUivOr2wQZnhxVBfIrZ80
/AJvdsrXChUp60VvjGhAyqdSHABUmYI9elU1dD5LJsaRJLwzEMasGzU+mAN+1UfTmcoglDVoQi7w
pMG6um+HOATjjc3Q0g0jyvZMtKKAbEfyU+23Y0tBwu/jrdEXWb3HsMALdlJ02mMe1KX1n5/wfw6b
1GwjJOOEq20begraB9XYBqEBNxcSW23DsKIzy/oOhIAkTCkL7UnU8/Dit0GRnh3RqZzeOp0qrVXc
3z7BKYQJTVX1rQk7NT/adq9boRHUrFxtDBOKchRvgk1WqWa4s2VJOEM9MNM+EFkTejmxqLxnFAW0
L+AZrOi/eRDtvULGWx00KciR/728AZeXchEoMdpDqzqDk1My6VRsH+Nenua+UM+mIcxN1Gn2Xi+n
Xwv45Eph8nftYp36ujbtWkpH9PnWXcUBaLHAoMs6Amb2slsL9TBrWxLAe9somSQmIIkP0QqlEWGe
ooRrKGyG3rzJHa0195hyA1ZwiUlewXvGyS7mCvdCyq7pDwrzrIJrxMmt3iZduwUK677YQWdXtwiD
G9+pg1V7c0qm5M5zchZPIfqmbbu+g/QhNZLNp8bLUvNsjkM5AlpEI3o32UXPZMg82xR6XT34Q8+l
GGrYbY3/5U1jO2E9+/YvWC6RfTTKxH/V6T1Mt7UYnU+uAv4aVjwhv1JuFOsQuJGW7pU9awiTmn6T
nkdK/GJToXkUhRPS2hMc4qLFOxYugn/A061Rp9TDOuwIRUJXe6o483lyB7PaGzjZG7tkcvPXKfC7
5LXRIvR+SQnpHNkdGCVeBxVdKdNfVlR9mh1cbPCRDFpVq9ouUYMZKDS6jkrM/U3bdOY+G3FjsswF
Aovvbvuf7MxvWRJF3pWq0d+GBoKog6NYyN9rCxQDb1waMLp7tOLl2Se63fOStPuAajeRTFR1nz2q
PGcv1/ordeS/VZAo5oIwWMS3+PhVzcayhR+X3uQeKWxDUKoEYkXsnGgBfWnoNuYYDSFZJ1ojNBTA
lBBaHG1kxaV6D06gGK8c3r9U0OjM8+9Cj6NJs1T2/ijBWjiZ9DFw3eM09/LQDFUgttqo6aduLJqU
Qks29rv374u/TP9C+YNvQJ+e8uSqoC0DqPd5PThHcDTmFuxbfBgcmutJaicn05jGg2wRVLBmu7zS
8vpLmRKqLaoDJgtvc5zffqyEVoH9DPXmQCkf0n+cfS3Q9ocIGqDiIKhUIiY/l/++3ehXIiiyVA6p
GS7z8ecUm2UUL+UVBP8TX/taFIGV7HszyDeD6Q31lmw73tgdTpH7ZJqDa64Sf5vupX/AP4uX+3p4
JARn5cH1PAbokO4r6C5nf5yGD2JQXrWRSRt9j9Na3lQEeeWVe/qyQgkKA6InMFB9Qc2tnoZqpNJG
/use845ENMwENdUNeRw+hgHKVVmYIWy5GaGuA8fo3TtwGMU/V8E5yRCc6TQsOIN1yRY7ZCuQie8c
YYWZ+xLHx2OdtLe5V81XIEuXZ3vB14MRhCwL7xd56bcLLb0Bct7MvdJR8uv3VkXfnwvUp65SJnYh
bvuySKHPYVzk7QORZ+IR0R+V7Oc882+H3uivNVh+IyTfvJOABvHKg4ZJBsPOX/WtcE2vDOztkAhr
hHMwW2K80CYoPLhFMJ+xeG2zU0JP8YNXCFWcOx1039muXHs6l7NZbsF/kNDmRtruNBRBri3OxYHk
53EW8QwCr7NQ8N/OGFY4IsJMNDi6SZXcCZP66KbSAudWlZNxq4E33bS+m968fwFd3HnLqJSMF8wJ
zLJ1t4ICXynLrvfhHNneB4R9kEIw4SJ9RdO49sMyt/0rI160YgiLiI4IWKgwkRAtf/7HFTCiPBj5
o+kcM28y8Q6uyuQmnfQoTLh/6iuDLZP2ds0RE7Cwx4CkiI/JGvFOU0kOELyTkxZU9tMgrfk2L1Oz
RNKsGOnTxt73SdXtIRm7l/cn9vIzEamHF8iSAtpDTOHtZ8bUzNGIqrNToNwTaifRT0xCgr1lYPR9
5Vhf7hyGojZIL4IGIszQt0MFvuQX+F12KpqeQq+b9XuaomKLVrP5c7brXQ+nqL0y6F9mdmkbghMF
MYFm+2oZZ2lLGht5fnJKA7X71o3Ne/QTxDmJ42I+SmRWO4ozU5bcxHqWuf/6kABpYPtADkLPBPLI
8vP+2EWOLkyaTTa2RINyCQn8xQmQxht1K/wBbjLEZYFwOFG/02K3f35/bS+/HZLM7ygf2meAStvb
wbkzYN/QiT5GcYvFh9lAajAhLW1iVMFOOsruR6QYBrEBt6b/en/sC9NPwiXQgxChCOlB8q/fETQt
rakpQVLpUzW9Yi/cVgfdUCMpHTboiCDSUbodK4EPg0SnOPo4mNhHbBHoKi0qFDjsbm2FFna8mTHA
K74a/tiYZ1QyY/2Ql61143b5+Pn9H315yxBngNBdzv1vgci3E9ZUg0ZR0W7oFUa3LtWPzxPGFnvT
aX/0Y2Bf89a7PHsM5zA/pEX8twabGf1Ie1a4zbGIgRXaVGx/KXPO96oyZPavffslhKJFtWDzF4Lu
6lXBmByMVy2aY2yn8invFIYtuobSdaiMMU13fSvj+yoqhytt5ssXlhmFeM3FDSWYWGEVT3TgPXlT
e+PYBmU/nijXmjtlVf1dStD+RSTkwy0Qxyr0ggLP8KzW5M+2RstnA7Yh/lfgDzpAYLUwe6SdAN9n
NQvNpFHBUcI6GrU7fZL0Yh9sK7aCYxnYfXWFQHdx30HLJTqntOjCQGBPvd1NQKEHp6qB4lA1M6cN
dsmtcZOy8fyjZgJZABzd5ujBCXxzrmgAXGxkn1t2EdMFn8i+0ldR88J5Tyuy5+PsjoUZmpydO6ui
6VWb/YPbeHfvn5uLjbwMB2QBAhUWmRcZUozf6kixrj+2mTtsGzVlH1ou08M4FNci88tJhTcProYq
AqgXgP9vJ9Wx2xLTzqo/mqmeHUrbjHYZzKBNGVNDhQhh3pdGrP55JamSULZmFZF+vsi4gIKANHfs
/hh01eBv0QAt+k1f6LSQ6IjaxU08C/EzE+VYHN+f2Ysr3EeUhnGXzAt2+Zpw21AG8mA6zkcgZNEn
e47NR+rAprOzol6Xpyn1cMDC+EhDCDWIUnP//vCXs/0bx0V0AKgfPPjq+epKfKzJa+0jFneBCJXu
JWFhF/VJDbm5Q379pzCggr0/6OVuAnfocV+QdzkkAKtzk465lk28pcc6bfJTYTi9tcFOzGs3GoWr
6Ob90S6OCrq2oIWhnCG+Q3q//PkfLzRy+3QaDK89N6IZSjhSDa0xrEhoTLrV8JOSMTP8z0PCMFwQ
enCkkHZbZv2PIdMKVo1fDOoMRM+ghToUNPWKjAABLaQxPjWxUFe+cpmzNwFmQBkKSuUCLAYvtk4q
AIJXERupO+uYbxuHRMFZPzaKTuTP979tLVwGNpw6zXLhIRDGgOsorwVT4GaZPp4zAS7siOeBW21S
asLpj1iO7rPvyHEKNvM4pPkGLw//i87+Le9o1GQfaP8O6fe68gY3xMjZG65Eg5eL7S13P3k91QwP
1NPbmdek149mjDBaU1L1DE34BqEJQOHRx3PqppTTv1bMcBQlS1oEbgywVsHqHsZ5Djb7GNAVLsbR
O0lvtu+VcH6NhpEc4sg1usdMWPpN1g/XFCIvTlGAcrK7FMvQpSD8XP78j01mJIMDg8Czzmjp9S4G
EAieqztnjNzyFgbZNVH8yw22fCpwWg+4MDfF6ktnZWEChrzm2fLr1v6oebVe7MtCOc2VnbxcOW93
MjUZC2YKTbzFIX358z++y68cGr74AJ0LIpp02qmm7hdRiC7/VDqTPx41ErcWUQat7L+7kV1/eX+D
r7cQmk9sH+LqhRYNDX31oVlUyKFGN/9kWnl1qCui+Nwox23v+8knxGSC3fvjrb93UfY1UVIlgueG
YtC339unsd7y9CZniPflFys3bQz6HPRiTNRNNlFbZ18H7EkOttYX8fb9sX//z/+Y7IURTUoIrQSw
J2+utzovfVcXDhFq9KjsavoxVYOYDxTEXHdr4RRjb4Co0VEbJ0WxvpR+2X0zESaIQ9o7ZbHPJY33
sO2Furdp/NMU9evuO/YbYH7yqJbXEszfVYDVz6UqCuOA4wbeel04Squxz4040B6TuaJ/F3eVJTd1
HE06YztJcu7NvhAPsZK6f9CImNudHYG72sky6mkMYQiDRE47WL0INeAC9g6icgfbS9LRnQfL+DZH
Oqxeq9Cbr8aQ5c9eqWf2DnMTfdwaZC3zrqYG8+A0g4sRB06TDCzLTIZ0O0wBZ7nPaRQHxohuhmC+
wibpJ0FAXF5VkFxi2fVkoFpO6kfCvSg5vN04OvJaekNQ8Ai71NK/IlswDFlY4+4Rhy0QDftzBV+t
ptM3Vfq916rgFKS6Vp8wNNIHZxP1qjnV3GvXFIlWJ2jZVAGO9b+BvKCj120EV3k20bdVPeWQWtsH
4Dfzl8xu+/Qeu2/nBuSR/Pb+Pr4ckdR/CWCI3RZ+2TJVf9wZyWhxS+RB+ZQSJeoh3CvkKUoPCFcs
J1hf9TV/7b8NSNYPeZ1QFZ7G6tBiWMo7HMnmqXQH/wY9AysHYgLzs8FvlD6yjBp58/43rkI1ZhV2
i0VUTNy0hDKrqKngdqBz2zVPWKhJJ7RL74ssrNnYdGWVbayuzEVIvBFcGXZVLv497G8mGE8cseJa
JKKsR813Uq96GgIRefdpawIOzIJR/HAwEHyGVOTPAa5RCxlzdrSe7rdjdu21qulfJpwTT7BIqEqX
Zv3Q9l5PUxc9iicgIoQVC24AMEXyxcXlNaxF3VzJCP4ynmXYCyQd9dGFmvZ2R6kxppMMKv2pLoPk
UNbRf0GFVwreOvJAvy95en9x/zYcmRw30m+Tz99qnX9sYB3RVbwZQQjGUTQcYnNubq3csGZC//qh
xG37mhfL77D37e2xROAEcBwcXp81jx/elh0gcIj3cGrLmg6t7nwDST4GN3PjAa0ET0ircpIxQ+tU
ZzHXbeP6AZpHVYHFsQa1MYkAceXSKwAJbm14hzoY8SDAcyxHo0hYdrOVcaVXG72bIQkvlYJkE/md
9QUQbE5xsNWrJBx8HK4wHa6l8yEYPftKRPiXY8OWQSINQ1KHHbwKkwI706zRVcWTaLviRU8Kd1+U
WsmA1nBqmjk/8tRcSep+c6feTi56ktTmFq0NQuW1JltpFm7VRrP3ZOPI8sRywuk1R+s/MbTmwdVk
9gleJRDloGOm4xjgjsCfk/48yBkwtokx/fN2Jmun7UC/BW4U1e632xkcaepJsDxPcWrkgEcn19lB
n4lGHJV987bJkc2/MvGXW3rR4wPWucSLCE6uQoskbYY863PvqeizSsPODesdJmF6TTM9NzaBasfX
9w/RspTrWafsg5QRxSgkrJar7I9DNGBSivwDI+bRPH9JUmVvinkGfdaK6lrDlCrLejQHIAo9Ep4c
bgq+8+1okZML4qok4GL05u5rYivZu7h7YaX9zegVLeJ9DPAZqFutyNtHNAhAK8VJF9uvnOwi+Ix4
vQY0iBMlpjOGT1r7SJ8gK2BQuYX+k/MmXRR2s97f1jmSEl+VCfsGbZEZfYZsrt32Zkyq+DTqWZvh
kqwIcTBvGzFMKwf7JQboaN9rLm44YeMUMekn/OvO+orCl2MQBpjNhFAKMudGsYWdo00nKsbmnRmX
0uk2pH9AXEBBdCaSPFNgvmroYHD3NsmIH4jXz/sCbHW5cUor2uND2wK101tAXFoWeZ+83urvHRRR
8psWhvbeGcZEbUWGdN524DwW6AzHASBbTcdqZTMEdqW/dsJSYKWI8qJNM7Tzo6+JwNsVTtB/S2wt
K7e+U+sPpRr0Z2BTxuSCgbL76Jhl9VLRTWIfo+jUcB5LP5KUHM3C+AQZBfCJqI3oQ1aPg70tZwuS
fW0p8ychoGN9rDiG9bmOHTsN+3wW3+akab+2tH/hquuGPHOeNS3MzLiZwWXVU/rS1ijWWkNXfKZe
JR5TOxbAO5I8eipzFL2wcgFRWfZgfba1KOQZAxeA/SmwrScXu8CPUTz0L7mXR9/7PAAmiXxhVR57
M44/N2hU/AS1ZUQ7T9E/eK5qdGI3ZU7oHRY1ZpebDAOE4r6y+mi4z/Sh/uYpDxmayaA8FworSPAa
LHA6DZPOnOLDRGeq2aaB1NVB5JX8Nk9N658TI8lE6Gg+tr/umAbJHpUdoID+HKngETYu9oOaXrpn
HwbaKxX1OttLO6jOREZ+sGld7EF5FZI+3UzpJB7duQJYisNArEI6LU2Dus1yAXgBeTnF6C74j2ZG
/bVrzCG/56OS7Tz1frebMY0/4exdmqE96N3wPPmgg7bA56dx14Jr+9lEuG8QYenDvKkjryteO+RX
zVcR1xju2b004Bb5bfRtsNEHeu5QBuzPvp5rYuM1XZQckjJOCxStpr7dRqKe5k3TlCDrw2B2FNsc
udKvrVoyLkmyXe4yjSCG4xU3E7QUSujbDr3iGjxMYpD+BE0PBnCRBtlkusCryDV743Nf4bD4xWiE
bT7EGI51zwCQ48805ur+m514wNhAVlOVpmJcDLd6b7T1f/EAxBFSAq8xBJO2GegU9dL73sk4G35J
EBjuvcRxY97DsKymsHF9dar1NBjDuZgbiyXCG8XJZfDQ2FHrgHFvqc50Ra8RBLdJAV54GkhUthEO
pffA15zyxF8sdjBUxehuANAC9yzg0y5+XcQKN35EkvexdPJkAx6yUcdiFgPhnVLTHBaQH3UAbeXs
bafZFt4Tqv1xzfrm0t9qpQ5pTrVieGjneYZ8pGvawe0zJzgkFeSWrYpd/GLTbkr7fRWovDybFMix
O4p9GR/dGS2Gl95ugvae743q1yzLRhK4okWJHwyb+8FWKjZ2dqnKn0rDsPbKU3nxivBqLzzzRZsZ
FNu6XojMiDcXnTU9OU0xAzdMnJvSyoeP9GejawZLF8HJMhavBH1hSkgoFr99Q6x+uSf0YYLKbjqP
EbYqOSj/CJ37PlLDyZ5tIz1ERZRfU5/+y0cS2wY63Ts6pxD33w6M7EPs9xAxn9yi0n7kdfyi0JdK
tyYm3zJ8/1m+CASW8gZZIFKtS3q2LujoNu7STmH5T1XV1/u6mctvCZmLCKPJcZ5M1U7XqhpLcP4m
EEA9kvLR8mW0g6y1v+GMDFgBehmzXPyrdrD79Xugr9WPLnGNe6OV4wlmkHUwZqefNtLvIgHdzv78
/mevEycUidEXR2iOF4Rq0oWAUTYMZVJ75bM5WbUZWg2SpUZXp9+0usj2tE/IlICutyM2sAPeFG3Z
XdMPXW+v5Scg/0A+vLgogLB6u8pu5mtRDNvluXNaM94GlgrwThBx/hB4mboFSdl+QE+0/Pn+ly+F
hz+nn2EpnCGEALJpwZKsgs1kaPqpbc3m2ce/LXqIqgoRS5ZKfpotgGVN3NfxtoTxW91ZYI0+vT/6
emsvoy+uliw95TQQNuuPptneYD3wTBUAcExZ1d5jXpj90ZU95Jr3B1vvbQBFS08BTyjbAvFgrUJO
D5SQBcPCezZRURg3FCcWvpY5+jtkMc1vdtwkyZUhf0Mh304vuF5CNOSCmGaUmN9+IMoXMMDaQLzg
mIAlak29rPhS6pMDN86tvIxIQZTxTdf2g/Gx1kfCR0LMOdgigm19q2MTLGdLk2DajDL35h2pH3i7
eMz8bI8IinkLPtnlzrdiTW6S0h/vSPr6BTLi4kVXW8PQ/6AzNn6akM34UnQjRf9/m1Uqewi6EWAA
awe8tYbHQaLNaDLoxbPRdCLa65k5wt/q2EV5S3B6SlAevVLmWLexuaG46knaOKnUWajevJ1VQ2s6
afOSPkkrrcPCgSmReSK+E1IQPweN0dwPVZP720kW8ltTQyahtDoBI7NRlNz86wRQWAKJST2AhC3w
l233RyaTwX4rY7Man/wBA5sJMYPNCGnHDnVHeY+B0uIr/eTLm4I9hX8l2dP/9cneDhg4LKLpV+ql
K5vmV4njw21LkvCSq3HaaKN0z+k8ZB/f/8rfLYq3O5ncKUBjgJ4CS72W6Si72G9mv6pfSj0A8l+2
URlvOi+Nz7EDP/MIzRBhnj4rY0CCreOdQNfgNA3pzjpg8tXDQnO7qTmQ0443kLeK8cacNDVeKc4s
r/DqZ/LxrAQhLi2BdZE8dZAVz4U0n6e2ajBnomCiDlah/lEIyWH+IZQzrSTilPjWzHlD1TF1Xst8
7oXMJlgr3g8H3f50Y/Q6UpHvT/7fPooQZ0FrLbjI3yWMP7YYno2NLW3XfNYqDaPsPK6SozdbYrpy
sC6v42WM/x9ndVtBZc6KQcfbmIRA+Ki2ge4Pq15O0TZpNOT43/+svw23NNLB2C0idWsFHZyivWb0
Z+s5RUOYWAoYvuOkxXc9yatrNcnLKaTgjMjS8twx5BpskkL28JLUJN2I8uHLoDWRG/ZUE1//9ZOo
pi96dMv5XOCyb8+mELrZZijxvsSjMGpiCDVzL6BYukmz1vz2/mAXbzcFQWIFpLEAX3AHrx401447
wxd5+mLVOUQLmMbBN7I/TND8zp5u0dpPX5w0a37N6BJe695e3ELL4OBLbBIn4FJrPU9dNNacU5R4
IXUCMBSYsrSQuvSDMEOQIzqoJq+ORuTOx3//aNSJCE0RHiHqX7X8kIaD3ey12Uui2ogWCp7Nu8rr
4pc5m5uXOl9y+6HT3TS0HeH+cwwBDptaCjo2oIlQXFmN7s0IgVuNQFgwo2JqDTkyjmOlfbUlaK4u
kdcKcxdHZBmPmJdNi4AP7eO3+8mYvCgpMWd4wc3J107JYJTNfuyiAg3yvJqC7fuTe3FKLGRA0Cny
2BCYea4t9ky3XWQruv5lbmNVUj4p7R/B3Fzz8b0wtAKVBPghIKOiLwMjaPVm2nZSENmU04ufUiP5
r8SQxNvOUDuybdb23Z1bUE67MTs3iHYWDSMKrUCdBYx1J5hO0LQdCM/uIOebKHWUu6WzPfm7vAe5
m5D6Tu18Eq4o2hf6wM1NrevQQXC1ASuf93MB3tPUSO2BgJLWq4OZFyl1mga5qbprs69JCtv3SpRw
sZAgT3kxfnfKkTlZ9yhaAmhPRUn3MoNfelJq9D4b8J4Owu2uERYuh3JIINgwS2CNgt3qDhpmM0aT
MmlfALColyTJA3MzgDPsRqxH9u9vmAv5dxoSZKTo89ko9LCQq5Wku5+S05ntS7eoMh6iURY33mAH
1saOUtX+CnSVyUUlfHYOidU1zw5NIYrn80jFw4hkWWN+Ms9JBT3Z0x4nvYT65gk5Is/Qx3azy+x4
/p7FPu0I6XbmL4f4+IYGwtTsNZUjx5NpiRQPAqm58goh4eJ+XRw2QVIsiA2yk4vQlj5onrpl92J4
Eo0AA39WLPSa7sNotvWnyUQAwbbK8ZBRer6yXZZpexPGLKu3MD+wOlichM3VuQ9KsMhi6l4QQgCu
aBQNDWt7LKHbt6ku5KFM4vma5+PFlb6cRpp2yDtyQAGOvB20Q6tKeY2pXgxhdONBo5OIsneTYfBI
uDbcV/jZ7guZ//NTwri07cBUEA1gabbasC2E+zS12v7FtGQ2h6yqfkqs+ejjcvalJwFIiR3Na6WO
i2OyRIcQixaIsUcEtwp2+mRsM8De2kvVUdjERRz4RBj0WlHuo8Ermt37J+UiaQFe5gHaAGLG48G1
vvpKFNvxBqim5HXC8eecClrA4IKyW8p9d2lbH1w7NR5kJuU91TrnpuOT70U7yCs760IUHAQwH8zP
gNOymG+tfkc1liXbPc9eZSznnY2oRxliymlXIQR1FM8b1E5upwbqdJg1WDFB4Pe5PntXXkPTXOw3
fglR30KiJZnh17zdbyod4OyJMXu1eK9zvAuj4jCkc3Iwmrn9HPSTtSN8v3Y9XjT8SP+5rsA8LHQA
gPirsyURCu7T0SteEd5uHhDVylEk0kvr2A71nIXRolEUJkkvmtBWwj20PhhdH/H5ZNM1qF6whnRY
r+yOiwNvo+NBiS9ArJl0cv0+ZFFgDHrcNK9NWSUqRDyl23rS6pAjkAjYITneeSpU8JzjbVNNrUBJ
JjPRMylq7cUfRfZD2Jr/vYT3XIVWQv1jYxZJd5BDMVzJP9eowkWpbCmSMYE2NxMWGW/XTSBSIWeR
TM/4ZogqHBJiNdA0qFGEIFfkEIKT4lqH7mSA+Bl8R6Nl5BS/7F4rP7M2cjpPTV1/7DLD/Nfm6fLb
MCSB0sJV5oMKWP82zrrVBeOzmjx5ho4YPJnSQY5aVE15dJjRa2D+y5VjxKWTCdoa5Or6BazsQPaV
1o3PRRpBVs+7JLoNkgoCfVmnaKI0o1VcC6D+PqZPHYv7a7HpffuVXY6+cu+N43NKfvrkuf6ECVMz
fDKmPNty6O1f72/Pi5eQWaXmwHoTwBC+LHfpHwnoArtQrOP4bM8OckSVrKEMFdOr2XiaoFapSaL+
QH4Qrdv86yPM0OAyqU9yz3BVrxbUHZEAy1s5PVPQkTedrzmLkKbzvW50uc87xz7qfey/lpWtXt//
6MsHYgmDF5cj4AFL5fDtR7ulAaNTMrJRzvkjKkuipRlvGFstNq1/bGSwbXmBYN1TQiKdWmNK4kYE
U2lP83PeGfKzMfrqvEh3dkhlkcteeQL+snsYDC7QAuzmbK7eeQLyPociNT2DY6GYrXzZGviI/I+y
8+qNG+m26C8iwBxeyQ7qbsmSrGT7hbBlu5hDsRh//V30dx+slqHGADPAYDwYNslihXP2XrvvsUPp
PcCyvIX8+vHD/Oc1kWkGaLs9/l7//K8RNKpBC6ZBcYPCeYUBOjaRT39S29W5tOE5qq5RFw4z/3h/
mNPXjgFbCsrLZ9OUkYK759TNbbIRfWjM+rbqcuu5mOcfH9/b+3WMr+KvC519jYAoVgcTpBSm5xVk
RBhrIPEpyr70nmLEAFfQJZzXjy/67oGiM6UNxREcX/Iqp3v7QAECL36RetOjI1MH5n4ywiGJ88Bp
d2mNphiXJLXhC2/xT1nr730pjShsAOvUbzDrIUp6e1VOuYtReF7zhH/JakK1UAHcTkHB7iFtsvKu
bilKH4SZmVdtYnTazl9aQz9UQEaCvUisrj0uxovnNvKFuFzvzm6rbkfDe7luRzNqlRMV3gDlBM5g
Qprt5M76fm6tXCPhxqH2xU4RLnaPjCB5APw+XalYtDJyk65yQ9FkYOlopVl3lkj88Qq1qXweoMYX
5MDN45csSKz454isf/leZVPzsx5m/3oysThH6DGTDmCM6ecXHtq7nd/avQMPsBq4mUEpFL99aHYz
eLDq3eZJOtpqUieNwwtNNU/x3uC0W4ZN42j9JrOW4cek3PJZK5zRAzjomOpKzhV6xf82dpjWcJi6
ayURTy3E27c/SG+apPP8WD0ZFVoOaMs1sTZxpdHmK5cl35SdHC98jO92Xes1OVIgv6Q4hnz5bOSI
KRjbsa6Hp7Ey+jFMZyjZUQYprEI9soz21jPy4WdA5pMftX6n3wiyP6fd0gw2OULGUsto9hDvlhee
xfkssf4uBxceHxFTPcfZt89iavCCWvHYPHlqKG/E0sdXHK/Fsi5o83/dK3Axip0BqygyKyAWZ4uZ
pKmJ2lTrnmyi23/Ece+/2sIaxaZTmHigeUP6uTD6zicnLkkfl+eNgNCA63S2inWWQvPmtf0TWbtL
JIOqfebIq+868jBfJTNifSrA640XuBjrEHozUdAPovrA+sIWcf0A3j7WEuSyWw+29mihPu/2pnK9
W6v3u6+Gl2EXBztPyTeuvPpEdnl96aXa794qUy4Qc+haNKbeVwllDPMpmAfvEcgkACVn8ovp65KJ
2dk40vXUU2ehjfHL0WHI1fET5RTNuZrnBBSkaav8eymsNNiPNrPsHuRS9+DPGfC63OyMbrvYA6Jl
NY92taGxbWZ05GTlRkvX+/LKjttJGzk7gGiY9uRbpVjE0BjDCTRyY+w3U+P5PvQnPXjy59U5t8SV
pCgljGyr2UOS70lHAoaWuH3bb0cRm+TnFammbqYpCcZbgxbML45xfvNrzObZfpjpDTb3DvwnrjvI
leMb6pRC5Y0bk6r48+PZg7L525dLSYkvGPc4VWfsH3Ql3r7cvsLM7MpqOcoxyD65ExlpG20Eixwi
wEXVlarKOjpEF2URLMZiussyIX53vbUm3WY5eWYSs9JjZbbdL1ik45M1paK40jLT1ULTxYh0HXhl
kn7lSF5Muzio0/i6tMS87QYIadeo1EvxnLR28mtK9TzYepU7PltKDcMunk15NcMgQ87fCO130sST
QWfQgmsEXihr2ltqk/015VS5VCFMkSrbdF3fd48zYLl8N7Vtg1MAQYlu7sHW20ZYCd0pv5d1a2xx
7GjJt3Zp5+5TbQZ9G0k1D2ZkUj+66ydUE0+1ckQXarPRC7Utrc7Rr2yrqn8lLKq3RrL036rJcCsy
SczhScBMQrm1pNNvNRqNBoaY7dchdy1cyAF2miG0bZWetDZ27G1feOOujh34Fwt5CjvTSvz4GARS
etdTYZD4Gw7BUDzW7PGyW2kofbyyEBR8osiwsvS8HoXM6CyKDLYaPFGExM/Ttqls8/JGFnl8sMlJ
mcIgc9v+fnbbyYiMGgwbTkMYrogku05sWm9qMtIQ8ZpvqLqNT6OKy+qW+oWoo7paiG7S/cE9zVTg
48jpe1A1QbqoQ950tQrnGr2XEiIdQrRd/jeq97lHskA75ZsMTFe/EaVZfUW3b+thNioEgY6XTD96
EjD7MHXt8Zc/omn4NOSW1EJVmObnoJ8llmkCuOabRqqRdtLQll6ULxNwxXJW1snNsFKETIay26aQ
i75RXO7ux2TJVUjA1tztF5F6nPHrOkGo1VvBzhs5GeyN2GaIgHWfEZn5Xb6DWYd6EyeLaUY5i4u+
a61Flldj2epii2uOzBejatXPYRbtq643TrYdAMkVd7YXN/n14se2sdcGpzVugri18Pz3rv+89M7S
HIIBPiMLyNjfp0thGdewTYpXb0p6PUSmAM9pnw1Nx1ijzvHgC+KkfvXtJJpTowIFyLa3ym8wCX3x
G1Rfkt87Y+lNvx3wVPm2ov4Qo6ls3PjKEm2jQqfPK6h6VBv3I65WHNCTNd/1VlamFDdboQ5zMAk0
dmIBbVzyDTQbXDNdt4ljtoAg4dAmHSZ7AP4DKk83PvPhatZDPBUwB70hIRm1sEb7FYbYWGzEYIPp
zNPKNsOlL5R6gt5pvvhJXU133ZipbVcXuvGYJj2A1NjA3rSZQWe7X7I5HrFpzzYUUuJ1F/un4fKQ
QhCVuoy8fCnvV/3wU1mIJN/0SOSf9FFN+RMuI714qmxv6sICHkt3qEVK+N0gtEJqRA3Wo0EaAwDX
YZOPS1B959jUfQfBsXyrjEz/qaclXPIhgRf5TXU5Lh1ddv4e+1BgbHIrbod9bIxxD0+PgLfN5MgA
qvAy8B/agRLyaHT4/NladfpnEhuR9qpJOdejXhJP0k09eakEgcfVqZUTS7Q9CLnxl84yoszTaUxQ
oO5vp64FuNPqcim/avCdKI+TS8T34QytivgeZHMNniTut3rrxU6kTy5cB1MlyZF0HCyHFjrj77Qo
GhFCiHEVy00dnIzenuR2qUfP2cVV49RhZYz5tK2zJf7SpfMoI6AZXQ1MK6i/DFTd2whPi/wyBw0f
bYxX+sVKRfA165Go3XimCDZ6gg75qMk43ge1renRILq+vKJSgZgqLNAgHZvFTPM9WGQsn2VDKvgU
ZWwk4BQTq/nZSKrZPtZkmCUHE7/OoXWWvr5vUl01Zoj2NjE28H/Tm8DO+/nY05o4aqh7jA1C/srd
riD356AAIrxBJIoYMu6MUWNGrq2vSYmmat8EbCT31Egzb+OzvOtRMq050S5HlliEMyBCvGfBUNUP
Qcny9mKnhVndITvxuqOkHDrTLjKbkrbDLLWrOmnEr7hzDDobzNuDvVWlYU/0BxXM7JmdENFXntP6
XwJhBi9kzaVLpM9l6YWxZJe+QfPvlptCQH0/wGDn6JImtoWewtAU0M+shytwOysV15+6zB3GExv7
BW9P6VHHpwmaVp36OupJkx5GOrHXhR/k+XU5yOlYYqPQPw/BZB+p7KBKTluTw8bsqsbAqTm0B8sg
5XODd9wsD80wqCwaCRwLOGvF7sMkZPBkI1G3r2Q9e8lLXOvZeLcSUL8ygdQ/lJVoNwv1++KYzDSC
vqD3C8ZtgupZJ7BVK42Nj8g2f2SXbbTH3kfg2+pMtVs9c4TxHVuqhrHBbOvrNXHhQJOO/KyyYPco
QeE2pgO4ktI5JVAvXZr91DdLw5c82bm6XpDsep8WVY3yV+8m3q+kqOt6B2HBVlf6otRPTDFArNEW
uJS5Ywwmkk0YzPSNAv4HiRPX6n5xSil/QOEYm43rF/avoOanRMGMfngH2NywN5MrHOO1QZNYXQcL
7ipg8ZDEixf0yU12IBXKSH7HfWzaKOLj6mUqiFS5Eil91MgvyuEKMb/tHywtdZ4LA+5Fvy1nHb85
dJHk5Dnz5GxlJTXrata81qZfZ5vFyZFi/J566aA2maPp2ilp6Yye7N4rRBSI1Pau48HX93TdMfjW
FeajJ33Sg/0MbAphlE4u/Q6xQl39EMwTIqrq1gYQ6tFWjiZAiO6+YD01duvrdJGYxUEachTR9rU9
OR4BARAVPjFDiXSjC1Fvk4GY3MOadZ/j5Eo6Wq+NoekNbTGfY6vFVvpno/V2vCsriwW/bZFPgoI0
x42ZVmay9xak1jv2iAMUXaTaWTgYyLZvqhnAd6SNQvZbQxSi37hKOS8cGmcRsfeFtSyN1su2Yx0U
P1oIjXSiggHarkoLb+fbycA2xq9jdmhBC2ra0oInU1AD/uFldarlYHH1/rdXe/BNa5URfTPoKWyK
ITH97Ebai2Gq0C2X7CavmsI5zJ6fboq4TJ2ttkwWGn2rcufQGL3OiaqmseItW+AZZKuXuza4ZM1L
v5GzWbDXTcbpNjdsl0DctnH7TVr5g/8Jr3+X3JZehdR8Ru+9L51gYUvHASLYa6rzKni/tZg5rrSd
T65c2AQ5CqkQ/LB3RwhF3tzIFDf+Z+gE2TPytqW6mgKJCYMdhtluRmSrX7R6yDx48G5RmtGAzLS5
wrcyeBuZFo62Rf8Kcr51YKsOlTMNEVXdZAp92KZNFRZtoo2vZlqLMfSa2rK3DG7Iqr5ZzkAv4KRE
TDil+y3P7VxuSdIdc2YqnICbyfTo2LfU3E5CaZ2I2tHqblLL7dxPqPpT5Ng6jOvmVBOAiZVXA2Yd
JezLyCXVMgNEeGFjodNHP6huGkc2EqhHrLVZVLM5Lq9HfKoZY7bQQD/2+FzYcQOQuSefuHfYPNqt
5q2gatQfmVuWM+Rv2T1yKnPyjVGjyNmmnkuQszVV/a27ZNr8Oi6oezdkKYyHVs8liFh0CMGNiIuF
rpvFSmDeNcHY3S+66PNrMgECCQ+/C6Sg2pWiKrheSiP55mpOIg9xz3lzwzJem581X+WYT6x170nK
USe2HYXmBOGmX2heGNRI4+EMLYm1Y0Xtccpk8HY2qisqsanEWOBSRYd3k+iD88PUpwbonwq8ZE/5
aLhKrWBq8PzleR4q4KD6NfUTzYoA1KdyQ/itUe7KlP1aNAH/fOTSpRupdl7qY0qBftwziFqHzI1s
0qO4C6z8di66Rds7nVFCo2iSNjKR3wafhj5lu2QndDOey2UFHRdzleTHJJb0Mae877ptp0MVcEWR
6luUfRzwDFDWmNFziMEbp651FBlghrQ4DZ02aGtmsjaookHLvJKtiMrHH77GhiQsFA2GrQiCQkfa
LpwmdEhbmQ/sRyiDLX5r3C0tAStIOTUvBtsMpypkpUInvR4ZzS3R8k7k5Ebu31SBsJctT5nsq0SX
nDRUs7iPJc6PebuGJ4hTN5ddS0SGSyBHryb0uEU5pUxWtdiOhb8kjzhV4l3ALl9Um34M5LMXm0N2
bO06fTTS2Zu3xWzM2FJURnU/NJs+q7dTWmHiGGQvi6tuaPn37DI8/0RtRivZ7EhY9BChewd35ZSD
bC9T1/kaLzNw4thcNH8L0JidM8G5zYThSy0K9x/rhhElOXNEHaYkSufXU+p63Y3mmvWNb06leSU6
36d7S8oG+1ywuGqkMTfpvLdyzqNhkPEX1wdKGrqEpmwQ+VA0dpHltZTfpso7CpTF3hY71/Bt7m3F
PVjm1G3ZgcQ8fbyO7jN5nA1QZ3cc8iNLur/FrblUG7SQwS/JDJLHIcuIkq8qr7OvLZad6bksanJk
9JhgnGpMrVfCC9r5xutAMO9HoxLfaPQP81Env36mxlvn6r6LpTqWBALXm2QsrfGK4A1zZzTUejbd
nLTpsaw9QYT2nC9Vth+WIHE2wplrFjIr7SE0QprQ/EcgCoM8jpy/vreLMH43KZKgsPBtae+tnnc7
sZCV22By9GVT9RZ+6LCx0rZN6IF3ZFewP4fda3aE04QCRvm9YU65voNiXCzHCnqJ2nlL3YCbsAdn
jCBU1k9z2UI6hvjoBgT/0CrFkess9otHmOq0nYfYaLYGtHRj01qpGfU69qcXDLZLsCsTU3MfTIDb
3VOr0XnepAvp7huxOIm9m73U90I7dRY/wplpLN/izp2mTyzCo9owc5fOYUB5wMnX0eHetjgYJybM
zDOhhC5FfrQVP59GPrOYiEQGh2Sf55VL6y6z5zhcqKQldtiWeVkhnxbGyCbRXdSWg45eh2wE7fGm
pxV3LzTSP/auW5nOfoXjH0cXDGNoFCVZE062GO1+MfDmQBSEenCT8/F8lykTxcYK4szfZe2QUVpV
bZqn29hKyulT4LbKe2ahNbwnbK9s90Mwp/K7ETtddtcCsjSuaVOxBJAr2S43pHUYQMspIutby2uD
H8ysrGNVPSUNEZrsJkO9neGLy44oh23Ra226mzKhv3TIX3VaMwnU75hUVxDN8yh+uSJTOuc4V1Mi
xMkTa9WFCvhZIXYtmjmrZJ1GP1ewzjv8+dRqXWzCDmEDnYWpJCEeFjvRBl6zfFFjWT1PiZxePq7V
nXWJ/lx0VfKA66VmRzn0baWOunDmz4VMT2mM9zlMCVf6bI8tOb1qKjGOE/QhLhTUzwUm6zUR5+sG
N2sD6grWB/FXqw+9gmkEYslOcT4kWyyo8WFsc3VneanauJNbXJGq3kR9jnON6tkImR6h34WnfVZ/
/t+P4AcYpr7aS84bVRkBO20HNv+Ei8V6CeLeuNXqqTxRrSApy4mz6Rh4lC0d3IEX2qt/QFx/1b7/
XJtWj4OSmrI7ibRnDwAvpLFYKjtRWqyLq5woCuwmAqo+lURBG6jAU8+wkxMxFc2yHJDRanGUC40E
DzUOxBlLc971MzFP/lCwuSpH96rBgnCCaZ59H7rkvya2MkDQl2JjQMbAP/hnHSFpLDkToC5PBsLM
4TZzDcFK7hekJJBQ1eylR7Hsc8m0+h9RGTwsmqPIcRzq9Th0zsME6ZZ2fpbXxcmq9WqH+5tVUtOQ
oodemql9hyN3OKLEc61L43SVF719TYjdaH7BQsQdHfzpWP01ThVGyEKYXBkcJucLykCFRlG2MYEB
CqGTceOVP8SUE4lh4r8PXWm6UU8F8KcxiPICtW/9EN/+GFpxfKMr4VqHOHzWGdKZExRS5vjY6Wa7
i+PZ2PBp1VQqLRpfXevBNAqqPS+Jou2g0u3H88R5j5LXwP8OGZ7r0AlbGzdnY9abnNGmPXkqfbCX
bIWX5Ug5vaipEKJKasHeqtOcS2BhndF+y7yEchnYUHKRDGI1Pv417z5eFlb+4tTKecRBWPr2x2jT
XCSBqcR1OjjFs1ks2aEzbCtkhS9g+OQN3hHlkZSBL/zCg3g3YVq4XHDzrI6tlfx8dmnSy1m/oX8e
vbwuv5i9jHeabRHlYVvDiTStS6HM726V7w4FPRxQuBdk75yp8YykFUtlzflxTNo6SsbRuXWwv98s
/EZG4FqnHdULC1VyYcC9Y8KCwAXhzr4TITasGOdMkTERK99JOyiO3UREwTaffZndW04/T0RqgY9s
sJqzqSG3BalGMlXJZpjZ/e+8irTaWZcEvrhzPwdbmQ9V8JJpk77sc1Zue8eYLSiuxKTFXFpd1uf/
5jvhV2Mzw14BxgEX1Nn7aZYYEaW2FMeZfaTLrnU03c9EQvn6Oot63WvJtIkIoMDCckGJ9K9Lr61U
ncFh0as5+0SbZYaTpUQBErDUP/FuyjSyDCAZGifLLIJt8FvoyXxhQL7/MrljpPJovZgcEX2eNc7L
mBRE6c8llTx9tkI8B/Xen6vsc1KPFZt8hAV7V3op4ghl+p/ycmBv1Wi2++pKlt6Pv8x//hqmShPH
zh/x/plm0zHhmfuLWxxVp60oiDWKeugL69HW2BWEJHaa6yEqWJ71fMxWRkDTZRGZV0t2iyxRXWDI
/uvzQTb8p6vO3vDchuU2Yz/opV4eMfP/SnGNbpdKcsyqY5LqeoEezzMpvuqJyXno40exzohnIxF9
2CplQL/Kzu5slS+IldAlVYmjljjtlZsYNeCK0fsBoUc8fXypP4qs82v9kQ3g0f1jQH87IXLuqPqh
z+tj5yXlwbIKVHBQKtJ7GtZ1/dhNsv4KDkDzH/rBVU+WZtWcOwB77QP24PYYNsoQXzRFwelkF75p
EoSY1U6YBrL9NbqD99RbSW7sdESo88PHP/5fzwnHIOBvktKxip5tQYt2UUOak7I6clp+7FrxnM2y
v8G3Gl/YeP3zSuz14OGz82KaePuUaHG1vlaJ5ginxNwtrvDogCSy2ZaNGPPdx7f1j5HHFLTizHGU
Qa9c//yv3UOAfoI8P6M5EpWHEopqxjgdwIaKT6MmDdqmg1U+oBa0UREvpT9eGPj/uFfojjQNWKf+
uJHeXp4QzCXp3bw5qrbMbntMQnfd0gG00Efr6r/eKRciLt1HnUz1yD+bcrVaDnY3V8NRECW0yRX5
vPgQnYO0zOJG09zkRlcLjA9xiZq5TqhvRj1QAyYatocIB9kcnb1PQEC6F1Mlppfkp9dl78GMxw9n
X3iU7+Z18iZwcTp8WJzKEXu+fZTKT93U1GV/XLzC2E6KzL9KyGWva7MWKSm7q0m0Lx8/0/Wnv701
VpLVvEzzbjXQnE3qbueh2HCd5ihNPSX/ShXttqYU/6hPBI5wjq29u7qRDm3DWLAVz2Whfn78E/5x
2+w5kOn88fVSo3172x111YTaYnAQ2BboiZK8Hho44U+Zv9JgawDmYdFXw4XR9P6lumx2IFsh++fK
56J/vcozZ2R/fayNCbmCMWj5vaVQFXx8d+8XKsYOO0cdumzAefNc16WlDY0i4seOSQAB9wkbPpFf
C+20+lkuMB/DOc1S2rJBamiH3DcrtRs5EYjQJ/iqVldNTyb2549/1Pu3vvKqwSgjngfN+07+1czB
QHlnOBa9O6EAdFo4l3Y+HZhlKiskYzX/FWfxuAWL2xwsBVn04x/w/uHzA3AVQdzlsXj+Oqv8NWlp
ODXN3inGo6EL66c1a1YPfMhe/vMX5a82QofTFYcKHDZvL4MzT85d4w1HyCjT18IqnrGIgVlop+ba
RzZ1tVbzDx/f2v9i599+U0BZV92/4XHihyv29qppo6j/u+Z0nBm1d2QFNE3Ey9D70GjXIqQGVvgx
9ZRFHUoRsHogBI+8Qcdw5w1aWWGGE8M1/eSkWnKsBjueyRIsJhJYnTFjq5d3nbcpjSnWI4rgFOMQ
WsUIUsgds9mGdcTUeBhTH3QCgetoKpVxUmuSJUkwkz+UYbLExW0ph6R5yOHokWtHB2OJvEH1jyJw
sTynbK2bB7pIkgL6mKb2o03ruL/lg/KvqnTOjW8GUp/g1zIYXQ5mAGHFtk+H0b3GqxEYoZxcia/Z
aOl5pm4CG4nyKyiCRqvVC1LZ5pl0zgCCnVNb36nhdDNVTohmZsj8YFQbpHyuEzUtuQfYYPti30yN
ql7Yg2q/KtqWwdUa3EF9lMdSh7GvqKcN5fQ7qafgGtggvXbGnvJpqntLsB/0nlMMndPhOphSU0Jh
iuWTnc35Yz6gAyTQMw7QoAydM6AlkPm0r0mYeiSwkm4txV++DyqxPVUkwNXJy2JOsbmnk5pNv/KM
uMrtNOlDQTETFcgBuCV5VJ0zIuqQnqXd0MsdHjJaBO3XdAyGuxgYZLyRtoOKYPAWsdw2/uqrs0zp
jXdmkyAzRvKcPsSct/JIuHGRbxGwtf6BDHTCMtoMhOimS8eESo6TlvI3D4leU9tUSRX1mb8mdJae
/y0uir6+sLt5f2DDs+TzFmnI8jId5+youNCTcdlryqNvjfpz4hO8R6goZfEwKzvri4lmAf5DRsjr
jVV4kxlHCODXAdb0+i1YNoFWLVb9RNoJNMRdqbj7Q5YsiORDlyMNHcTAapZLE/G6Dz77LNdfCzKC
OgupbWfLK5wkMcx62h09/D4blxQk8MRmVqOa6PunGAn7Z86eNdhtWX7qyOC4Qg9iHFUu/W9OqS3z
f9238xgDOLzrAoTiNzhb9wa06qUyXYkUgVQd8B2UdmZtxFYijEtAhfe1UG59DVlc759FSD87JJCg
h1zDq7ojnzcvivWH9NHa7oJXU7eGu9JAZyB9sNVeUZefk6lNdnGBlPDC2Hm3W8QogL8OziJDh1Pz
ui78Ne8HHBx7zNFkFHSzu0fyM9yUsku3hVX/R+cqiComX2oKlG7YhwMmeHspk6IRW47RPpbSbO+L
vELkMoiZmaGok9aIhiZpvnw89b/byaDA4FzBQ7aoYr1fbhqs1WNrtkfbSJx7Yo/rAyRo7casy+WX
pgm0EnmTXxrX78qHrr0GBrAHp7oMY/1sucmGygSJNtsnJJhohuj6u98WeEY0P9xMvRJNSNC3kzqd
jNjczj9GKK0JFDalpauYTb+w5r4rXAGYx6WEkN3l68Wu9Pa5L4Xq2FV5zqkTi3VYOLDsVGFrG8Ps
NRpG5Ch8/NDXz/bNZw3t3ad8RJUbXT+birPrDa4nbZnYJzk4zpb1YHzNClMaO0BdVr3V/S67F4BF
sxsiZ/FXfHz1d698vTqGYXp4LH5AKN5e3Z67ZDKQUZ5ih4+4x+eEmV+OJ+k4dNspW5d3IBA1/cKh
7x8P2V8tmsjaOfRDY3l7WaedLH/offOEFCqISsNP5TNQpfS1SIDnPmcgYz5/fKPvtowuxx8soQbt
mxVgdfaY54R0Hi2IjRPMSPPZbxzyRtGq7LvZs17JxAhQbKLzpJNnm3ubGnFzwe35j/cceJbJBEZS
EWfAs4KPGDvs2LBzTxJT55dy6q0HjereBoi3dpWXk34oXNHeEMOm2gsv+d2shSiZ90vritroyop4
+7TNXgFLZz9xymc1dyF5K8ujKQM6vyCHLhlH30/VXI10BryGXA9E+9mTxjQ8Qn/wjRMf61pv1upt
3urKDBP2uJuKee1KC5rqV4sQ4oGsDnM8TOaU/efH/fZXnN2zPaRdvIy6gRg0Fi9O7TJlEt5sIUqM
p+UrtXY7akohoKUHlbgUffevJ47cH5feSk8iM+ztE59LtBbVxBMHMeJFLXoONIampl+5HLUu4Qbe
jyycq/RDdQ5CHILPnSmidEvdbV3zlBDdbp163UeyVpfiQC/UTVEU2eo11vIlvSniur8UCPX+U167
sSa9SF42LJv1w/trSbSyZK4JNXFP2hIjAxb0xufN3Kfzrdd4Kbwj07lQP/7nFVHbMWSpG3E0fXtF
H7VyUFM7PVlV2WwL0tS6UNcr4x5+potA3LzESfvH2+R8T4mJFXlt7a2T6F+3aPdGrGP/9k6tUQQn
i8yEcltqeayjkFXt1ccT1T/epsUyCDcSrAuhguuf/3UxV9MdaAqeecpdN7idrNx9QHawHM1hacNc
r0bcgk6ekqUeexeOfu/uk60VcHT8bMzKFBrPLj0OKBtkuWAlqoXd7fR80tkZ50tTbzwTg+GFaend
e6TyzYhlQsD7rpPq8PZOdUTHbG30ljvNm1U3mx4IHstBOlgJJL6p+q9P1kPJ74IDZ4Nj4N0+u54r
M+xo6M6BY2XaroHsHzVBqqIEh+jWqHPjJQcH+mQUg3X/8Tt9/2DRJlH5gze3BkDZZwMIGIYzOOYs
TypT5r3uLtZtrpV5lKFrai7sJ96t6Nylv6JO1pMmo+jsWknJzB6ktjzRfvMPjlD5UbKaI6EcqnAx
OAuGMOwvVXH/8S4DMpohg+MPplpxdlWiycuyEhNZhiWunagbU+1Rtk7wMKCn2aLF7S8MnvfLDAgQ
FBl0+pgKYOmdTbFLkvrwqQ110mIb0L2VxvLV1TPPYMgCoi9QoaZ29hw7TvmVJJRMHvDZxUlAXSqt
LxoS379hQDPEUWGupwn+bsJHZMynlfjzSZq1R8D6KpMQ8yvbtkvz7fuCHHkQNGioJTPv8rDPhnGt
yj6RnrGcBDWE8mAuLofzQY/bvTlWVHYBk/jjZrKEt22BJMlHfWE7g2qwtuc5RE/SZE8fD+93Uxa/
CEmMgVieLSwa0bcfckOmvJ2g0T41kxI+RAOjK6I45Yh0QhKOww+Mhp9GIqlSta84efuPH/+A92Oe
iZJZizYmvELowm9/wAziWtA8m06AhsTz5Ft9FdHFKNyrpU1Ne5cSWTV+c5RvXSwmrMeBv7bvLHqr
ExmCIe3+tZtnvb00E5ZyOC+IW/TH7XIq4Jol3glFJ/qGUMOe01ZROdYi/07uRN5vhVhqnBmI6YMH
I4NOEmwax1GIRLg172IowzoY/v55TDoU/1f3KM52bKtnq/O0XgKT90g80BzYHdmkECT5QhJ00ld+
rWGC1C1CoSnNT8I1tktMgbcIl9Zr64OmEtWHijljufT5nm3HDdNgo0LDT2ccc5o+f2ywckVPR8I9
FUHaalvVtcF2ULHjhrNLzSjUMGEdRnjkobST6WtQzd7dx2PmbMaCSrsGCDFwXYqRAfiGty8u1Xuv
9RcRPBrUnNTRszXxCKe/PDVm2rhb2Jz1Jfzk2TDlkmQEUbIm95DyEy/07SUxANV1nCJunKq0xb2U
JfatmqsCD4NwBWDPGKUzY8Oo493HN/vPK6/nLbbY8In/GFH/2lT0xCegPx2qJ5gDIz5lVIbsyPtb
rzJ0cFQzhMUivqxgWz/8v0YfpTWqF7zkdfH7g4x8e8MecHTLhz2wSpwNdyc7w3khz8cLji0wTG+H
kmkcSE1ZiIrINP0EGZWKb89ATY5MtG56DPwaLaQ+pOp7idvkEtri/Lkg0lmh59Sv2IXwa88+jzjJ
9NoCnv/U5660QwxyzXcwjLLexrM9fZ+cOX5o58DXLhQ9zpYL9h9cF4wdQA2WTQ7+bx9MIgc2RlMl
njUnbp4IM7A2FLT9+3RI6u3Hr/58ofz/a60nEQ4I1KLXD+Gvdz+PBr4hQ9Oe5NR0J9Wp5vsQ/x9n
59Xjts6t4V8kQL3cym08NZNM7J3cCMku6r1R+vXnYb6bWDYs5CDAvgiCTZMiFxfXegsVbSXWeRJp
dWzscjf3rE2bDWpyRJnFPnaW066VGha3xK/fQV+BxiBBkbtisftTkywAD6Xg6zQQoR9m/Bz+ytq8
gBsxosVvSnLfpgj7WX/OY4QKVvKi5XnnMaYz/1/q0YAMlk3tWXPTysFm/kTfQU3w3lT7zVAG4zmB
ilKiu6kEKyt/PWE5IrR5xBAA5i0hUKFO7FG8KD0F9dg/mqlVbcd8HF/zzFWIawbaCGpo0znoAA8f
7n/1RXxlsT1Uhlhl2sz0qZZVrBhK3NjhC3Oqw0w9qO2oPpdZH0Dw6RIL3uU47LrEsN5waWh21EuK
lfTseoMzbxCQCJyA/QIUebnp0miiqTEN6Yma9fikaKVzsDA53KW9qayJFNxaZ/Y2zW1APahBLN6D
rQP8OdDi7CTmqtgPkUz4HLAaCk7EB0ya528kkRjXdVm6pgB0HT+k1h7JjypN7mlIXk6zr7miaP2m
Jwnl2eeNR9cq6utdDdvtcW69+hwo4Kvvf9sbO5niLLVaB71fabF9OagQOTDsFkCfmWo4r8NIbHI/
1kyUhuM4SYWvmUJbs8K8MVNqCy5Zni2rosusU9EMqa1Q5ic4vPZj18/dBztrBnWNtCOCM4b9Vzcr
a5rgN7aR1I5kYeV1zT19OVWgnMHcG3Nxoo/1CHA/NDYj2lY7fcThcOW43jgyskhGQ52ciaxnuWXJ
lSn2WvmpDILhex4Ib6eZkbLF0ak6Rm6tP1Wogn1Dvlt7ySq04e9/1dvDy7IGTWqEgRZflcUPlbqz
+aq9yAWFo8YtfLds0NDL+9L5XE9D70dUIqxt1M39lpJaYq/EyFsfGVEp2czFmpkL6nK5u1igFRik
xSkA73PiX7Tb1Gk8MO5qSYc/mUJfKGW7Us+5cX5RyKXe4fB+Qv1t8ZGrHPTUWMXFaZ7s8MH2hGrv
MEpoD2XV2uFGyIKoWni4u9a0ae+v+q2zJBGQ5AC8I69QFJWlJCmHtTg5E/zLzQjCHOZYK/4N3NbL
8L2cyN/vD7l8wKFjQrqB/w1Ctiw0bILLVY4wDIWCayTnStGnngZ1g6t4PHbRrrNcWItlnEEMDjXl
VQxkCgfkS6xHp8GBGNagmmQrCjPXCYL8PQjRI9qjopy41HHUrQiDoC6Kz1MQGlCXy3EIDjziQGN5
Ji6g+CG0sdjR+4mdnSq6pNo2OP30m5iKurvyQa6OAVHU+l+iAlIKOcDLxaHBGbiDboTkiTR/JhhK
z3hrQIHvEzGJQ9dK0dYCWqO16W09SY6FA9fr/he6+RvQ4qOoygVONe7yNxgT7m2QcOJz01rzdmTv
0EqNsx9pOvwY1dn5Ght5kvtFEM2bsE6jlUhwdQpZApoEXNuyBgjx4nL4cqzG0sqS8FyovOE5L3UC
nD5otkPXed80KDjPOpKIKynpr5TgIlmX95eEMvOQ5vwvr5USy4e5TRrlFDYIP5S45ambmF7+IdO9
+GtuCmdXuPUkCW7dswmF6KGbUtwaQnV8G9mYK0p+tz4CjAJgPiyBVJW6XAXBgwRlHCc8G2LQBj8q
EEkRUzmre6NIVN/IJ+c5DNLmoaTpveXcziu74CossR6sAs9nuttUCxc5umZJy3Z7js6pHYcfsPK8
k+IV5nPmmNlXG1ywvo3jOvtbzBgl3d+AV1GJoUF4gviRJhHOUmQfNj72VBY7QBNt+dAVZsuXqJHy
quPp0Roq93B/vBs7jucoiqEo0rn0IeXv+e2JYMyxNsDYis9kWOOXXs06nmK6urFjS93SizU/RSG7
4f6gNybJ3qbxK1+H6M/L9f9t0NRNOyFGPTl7vWO/UZUmrNSa/WVSW2y0lD9k5nCUpTkP7QKyCTBb
y7roxNPAbhFlA2Afus+GCqBDR/MJD/Fo8DZ2CMMfHKa3ElwtJrE4VJwmqRgmS+tXt7pSjZgVCzc9
FwaC81h/YinTzypaOClqV/cX9NZXpJJCIko/Rr5pLxfU7GV/ERWQ0+Bg+yZ0vf9SaZO1GebEgUNr
pTxq1ej9/qA3ToksRNJ5JzMEw7sYdI5sxVCHXDkpPV09mmlJejbGwtmGGVgksnVj2BRwuZ+cxHZW
TuiNm5RcFOA4jSCqfqzw5YyLalT1xLKDU1jiIODrkNIadIwaPdpUrRbAKLexc8isLPc98tduU+Fq
ggiemNCX7bJx5RjJ4S4+NvpsKCLLKqB8+yxbvBGJ41Sh43GyW0U92pMFiztuB9XdZh2yzyuf++r8
yNHYVzxA5L5eAqcbXQ/Ttlejk6vE3i4YcvVQB+ljXxR97UdAJL/c/9Jr4y1uxQDUYSegzJ36MI3/
nZ2gBadXD2O+mXr7Z4zX5ho04taIoGx4SdK3JjNZfF41T6qwac3oFNfVjxDY4X7onPQD33KVCRbx
X38+QZ7KYKykVjw5yOVuQpIXR800TE5q18afYXdDFXHCZq8EYGbw8IVfd7w/4vWG4fkI1IQLTkJf
LP1yxNgOR8pwVXKycQv2a2/Q4BirlD6GKlfXVvMqPJjyrWqxnBJYBKr0cjAXVxMNZYbk5CbEOgXp
jgB0ptNVW9Hk07x1ncA4ahSGs/39WV5/RgYm+NEdkqHCWNzk2qSnVmtb8SkSNP83U+UBe1DMONV2
aGy0X5GNmquVlb0KS3KylLwxtuKAQL+/nCySJCXqYH166rquBBwHhhkpAM97dRThfgRzNv0TGE2u
QTaP0mElDlxn1FS50Mul0IqeELnD4ruWHZBTJTXSE8lN8B3WUfqe55ERHpQ8sH6WuCEkGHIKHSpv
xNu9nVqxQxSkXvkdN7YX8DyqsDKxp+O5SCQDbDLyvnWSE7Kg87BrEisNd9CJJiRSFWelB3OVr8k5
k6/KDBInp+X2gmg7tV6lpKjXqAHxthDtz2aibusSQvexR8nAh2ZYfS+KEA0LVFjS0x/vM97OvxJ2
SqvqssCYx9HspjM1p0Tve/29mqvokIYIc26mYQz36pxl2p8mqbKcyRUEEJJzdSV6qiEpCXjYSk9z
3TftFnNf6te2W5VfFBDyD0jkeX8jntP1gG0NHGIBpUQrQJcbxxo0EbVEANuwWJZpaiZSTwHemZ2g
lrqKX2lO9jI0yvC3SlnZ29GMGN0zmnHlyqm+qu0z9f9h4FWwa3RRLk8Y8m0kcE2QnXIzSdpdUgz6
9FD3Zr7yVW/Mj64iLxPKEfB6l/vK7lHMyPOwOHkx4Fx6eCh7oTmJheXgfrAc4ZtAUXDlbr1+DAFu
ZR/z/FOJmJSgLmdXa8IKxyDJT3gGifBHGphVdhhCvacApRjhF1LJxtyqXOv9T8DZcO+1FN0plPaG
/tiKupt3Sj0ma4+iGycarCQNPSmAC8V4EcPtEkGX3Avyk2ZgwLurUAvyaYu4w9NkFI1YydBvjAYU
UhovUsVlwGUYMxGa7iu+KApVff2OkITj+NQ8nfQfC4WueCVm3xqOxz+ZDAR6IKhyJ/z2IKAn1pRq
A68EyaoBdUiDN9aGelf7n+JY9rf7weLG9mX9IAGiog5Aawkf0No+VeC5lQirWMZ8iIK+EI9BUqRf
749zc1LYwfOYBx7FMb2cFFKsZUJoKE9TlVbfNA/Zotho0SgutWElAt+480A0U7+BM+IwM/lTflu/
diwgZiAne7LduR8k43h4QvJJe8jmjLd7a2sfo14k+2w2+j8DzRL0eaxCQqLDSP2Sru7l0AW8fiMy
puKk1rmt+qbdsP/TwDm0CNR96btkzc/rRlQg2sldQvaLouFiQDHBgQWcX54cXIQ/e6GdbVteYQ8h
Ai0vUVDV4Y4eHEYa97/mjVRGkqURO+B5T0RaLLHW1V08GXV1QiG13uBhHe8qIy23xtSia6DMay+K
q/H4nvDngefCaYfDv9g92YQaUT1l2smkNfxU6mWLtLiJ7jG6fQjNtSi/rfULrzYso8izTgmKog3s
qstPCQOcMrtd66dwDlGYy6b2LY26HM1S0WJlc389rzMldg5NG2AzGPp4aLtfjpYZXYnJjqafEm1q
vzhFPX5yR3Sp9nkO7GIzphWc4EHTUL/L8OfU7No5otX8p85JcgNDnZKUMomoWYIBDNqOyJ9qxmng
5fYAu1ecLQWlDCJrcXRb66BObtKsTV5O7uK9KEcFMcV5oSmPYMLl5ItsLKcQvDGIlT47J9GQHECN
OJ/6qdVRShKi/qkKQ/gCXui5qJpkK+AYvrgquqTBXNtIADeR+Pf+J7neclx9ElUpaRZUShY/qkyB
Kau9ZZyUIot/Dm2cBVsb2o+OnmAQ5g9N3CC9fX/M6z3HmOBBYLqh7Q/L8HIhOh7rSSls41QVrvMj
Kcv8tUY9dQus6A+Ze7hjMxQVNYq2hhTVWZxghMdmeYGap0GMZrdBPrnIts2orHFurwIU48jaLSGR
5BBQ0uWUQrdXzXoKrZOKfuozbX3zezgUjd+GWvuPZUVp5veGsXYF3Pp4topIA+UH4HHLtMVWJlGm
/KJT16spxH1rQEssbtFZpr/u/CV6D6nuP/929JhtsjNiP2Xry4k2XU0bI2yMEyZQ5rMSOmZ9yEaB
3m05uN1Kvn11a0tICRMjSyA4MdrlYGVH6zzHfvrUxIauvDoo3xq7rmlV++/7s7q6SxkIcAZfkFaN
aS9lj8CrAZiZLesUG2qItFUn3+MekN/PEbFsX7iRbm9HA48t4bhOtrs/+vXmYXTiog2AnjtuiYyl
aggRrretUxVr4tAqFVJPiE09oAnebEMk1RTfs6d6f3/U681zOap+ubhZWsdZpiuMqk7DlwgF52MJ
iBRXLN36L0H38HB/vFtrTBZLuCVNR3pi8TEbVEtHzS7tkyLmbIeaQrSjlBhD5wzbF4SGa0hlGq9j
L15zW7w1U+ZKcQDRAS47uc1+y5SSIaxm0c/2CT36bOdkphpvomJum13pIewVTeG4prdye0hOCF0/
ULnLEvsgHA81qsw+QSk1H1DOCXZmXyBZ3NmOjTtJatc/7y/vrU1Ek1ElI5S6J+ri9a9MEEPTObNO
XWW756ERer4XcY3iZxJCmd5peUlTt2uHkDX//wzNsHhWaOx/+dN+W1/BjGoL1foTXkiRbxVB8ylK
G7qHTaO1RyXim4c4JLkP94eVoebiPsVeinKLLDa5HFxrEdvTaXKLpIvy81CH6oOlCsjhalf+69JS
6/wsQ9kPoxZni/hwiMOC/af7GRAhdWh4VChJgPVezLofOhUhQaU69zEc6Mlsu7MWaz3cWrSmqiE3
vmrNZDw5eROtjCz/z4uJw1fDEYXWBgu+hC4YpbAw/RzrcxImBYqrmrmrx6E8GHCf0VSuwsc4z5qV
S/vGaoNsAhtk86EJkovVrqvKxfKwbc4og4znpgzrZ+TgmgNy7u7Oy2JtZxtRtWvEVH82x05ZiVbX
qSPdc9kdpFepommx1I2pitDyCpwLzvbcgxPtHMX718YTZX5TjWk2Dw7JUu6HtqW0pC5xUTyAFk/t
YzoFykq8llO9XH86tqDeZUUeNpu3iGSVSE0+QNqe8atrezDWBlolU/wj0UZr5Qb8Ve+4GovmArAy
6nrAFi/PVtgkWA+0ZnPOkqjyNiFp7ZdpdHptVxgeiuVmbc5+BQkg9WfcLyyAIq2sPEUxqqamUHCR
Te2Mqj1hD0+vWcnC2HcTxflkRJYS7NN2GB+Lrm3UTdr3luZXZRSkGxW2OQRUJNRRyUeP09lEZTp/
yVrEru6f4uvNTBau0/umwCGL1Yu4NWfIynZt0J71rLO2cwkXPLW9ZhtHSnPs+uqV7K5aEfG6is7s
JUQ0aGPBC6GBtkhiAEYCx3TC7mxmmF14fS/2QtBRmmdMLlS3+vMKsRxQuiWZ+EZB2FgcHhBGXhNY
Q3e2et08Vy0tSK4AZY80jPJI2RDIy9DXyU5L5iLfRBLRjgx5+PmPl5oZ0wyVLQHoC4tfMSDMWwq1
6s+gm6I3fum3PovDw2CKfKdCznkIOn0N0nV160N9hIMoozRcGGuJ9hFhAolNmP05q70g3pScbJAk
FrLR/aSaj6OTuwdDT2ECU3n66/58fylGLg6P5P9AJJcoNgoIl4dH6FWLWN6QnalRR1/HVM0fXNH0
UPSKsEAovG6nfRkKVB+6PBqfheY136MOSXqlQdH/2Ldaj3fhoJT/jCIWb0kQZPsecWZ4fXiVGNWn
qNyriu49JN5sH+IewPfK1Xoddala8WwBQk6gJ/RdziCdVOj9WZydrXRKvnX44z13GDQgEIb47U7J
tGyr9bQX8GWN/Ho29OP9JbxxUpBBpbNCYQI4+VJ6xesCZLnUMj9XrhF9qkc1eo0UrT7meocyeVg5
K5WlX6SzxSfTUVV0+GAohOnLT9ZnKT7q6KqfaaU3z63upA/lUAyQfOZ58JXGLN88L4w+at3Jez9A
IkHZFIixv6dYh75myKl/meZG9Lg/mFi+zk59omA/b0Hge9vMsrstsEXlnU5m2vtlm/XogeCX/NAY
ev7FwKVv40wzLkO5wS0Xo6TxnKYR76n7y6rLK2I5TZqAPIKRqZc8vMvvKhQPM6ZKz88eaGTbRzTF
GbeV3ZQFdL92/A5q0Tt6fYpMNt06I9w1Hd4BR6k+aOynJHK7TT5U8c92rpS/vDkym71dIdHhi4rK
h4TLTLGfccweAe2gBu/okf1S6VmxZtC+lNcAJGpRpUfbDkgZsrHLy7Cm09OU2ZiS/MRNszP1BOuV
Cvm0jU7p+AHCdzkhF+tZr3Q0ksjvaVkcMaUKPkKrnN7b0Rx/GCottK0deBlWRvls73VVyTZoM/93
f9lv3DWEAV6vvCq5vR39ctUHWiQAMZrqbGea8tdU5sMr6BBE65HT2EVBmz5UVpD/PzIXuTgkLy7b
+qrRLPSUhmdklWfOV3YUtaE8DAhuP8nn0LNqFPMppSPxUJP/PIowyzfxhA74H8/8V8gngpAzX4GI
O5FjakGMPzfowvh032kDj272jYK/eDWMqdsCzgv+FOkJ85Jan4O2giy9LGn/mplReqqN9jyUdrMb
YWLzjcvpGEX612jq56OFC7Nf5NOalPB11GJA4j3SsDyFuOouv7OHlHevteV4ZnHHY9ca4TEQqrLD
EeBHXrntSpC8vuPIieX7Ep0CJrpsLqDghohRIYYzthvjg2Oj31hPrtjimmFsQyNL3lukcN9Hr3c3
9z/rNSRG4pcZHBAKco5Xj2rk7LRMxN10rgJveOwRPt86iulBNc20r2qgpvsqS3OuixquVaK407ZF
+vNBKH/sC88dK7FrZMTscWpui6Q4EnOdlzhHnQMx6f92IM8eLKNJzm2NvcD9Wf+CRF5GTyiRPANI
F0FTcLVfft90iBU7s9rp7A3CKzdGPM8E84HmL85ljovrWoVWD9TPIvb82Krmnz1FZZjUUFHaY1R6
0dcG8ly+6YMEXztMbtRtXGF+8pjmY/7dsmgd+4muFabPJ+3CzdgH1tf7k5ARfjkHiobUQjgk5IaL
OaDbX5u8y8WZNYWfOmEIU+L9PVUHiv/N9/uDXR8IR2J96XBK+iJt48sFi4a6nHHC0M6OEwfUtJog
3c35jFEyiBAYQbXujmslUXnILicI1497AZ7kLy794hBaIRLcttFr5xzL2o2OT8BWQ3148tVJdZ+i
JtIORQ00oEv1OdzA1hCf/njSFLaBGsoVpie3KPtkkpADiEc/j+Go7zBJLJ9xOFH9sVLt/zAiGf44
vYZv5ULDYffTP12+KvSgqeeIEslZ6dxgZztpvmkZdGdrjbdXwircuhGo1v/HJH9x3Hkj2jSqLr8s
Dr7gwSDynzExaQ5Iw2fHvM+7V2vuql3Bdlo5e9fbFr4ERQeITuwm6h+X4wFJVjKsMYxzOGXpX2hn
dq1vhL32PomB1+P9yd3aQlQLJWgUTisqPZeDkfIZTZG2xtkpGi1CW9DrKn/kLdX4xP2g2pXdMPqh
OSb1DgS38ymPFawI7/+Iq6TBQ5wJOU06x7DdOUWXP4JHeUVx1LDPqBdosW8CVj1MiAohTV+qk9+3
OW9Ua/WNenWpMKxLW+ZXXZrUYZEh5gpIDgulw3Mxo5ZnawN+lzFOvNskUayzQ43/yWn16eBi7vtw
f8aLoQFCwHGi30leisTHVWEtmAsPCpeHhyIsxckfEZxsHyLy8mbb2BBKh8maXiwNy819NUx6vrKl
l5eaHB8cxi/NLcRzrph0LVrIGixm/bl2jeqQQ5q2kW6gbPz3UDjhQa8Gke099l+a+5k2FtURJpY6
4YYeiA08hiBb2QLyEP0Wyn79IDhQoD0Rr+CULTZ9kaVKECmJ8ZzhFfbQ0bec/AgbqDUxh8V+ZxwO
sLwOJCsHDvciTGedN9ltxqPKyRSM5zAsE6kPktdxNlmBHcVuyIvS3hTx3OU+zxQe1LVoKXvd//6L
M/6/n8F1TtiGgwVM8HLH98hQ10apuM+phRuRnyv8aL+pwbaC8wIoszLc9XZj1kAVqaaRmpPMXA7n
ZRbAImG7z72pi72bTlp5NJUAT88ySjd1FgtyGs3eqi1cmpUve2tsrkN6zqDYINfJi/O30nXc13kl
hsx9Vmw0KI8FQnOoxgajfqSCHSoPCSpNnh/FU/EFkA6UnPsrvYgtcqW5IbE6pRWKBMsyUaW1nwwT
8lHPSguD0KRluEVfwNrPitZummlSHtooXhPvuDFnbigbED7tfvrRi8xDQ57BStXOewY1mtTbzEgw
S0T2ddraZpw8he2IVw3l/HejGTV95XDfmjFcIswSKInBtFgMHmKKwwuNGXNMq50zeNnDlATGi61q
57aIhh16l+7aC+zqXJGZ46xCg03KXPO1L78yvhihmOdpelHT0Ei2U2K27k9qQtpHaZm43IfW4ElO
5TDYH4WaTuFfoqnQE6b/EH/K3cz6gp1mln2mBGGKTWaFk+X4k3CK8NzZfdBU/qzOWr/x1Go6IN8/
rwFRricAUU5q9PBgQklt2TsT0ZxVpsITvncSLfT1SmudD3SItV7dOAksgI8u5xGNwCrvnN7PxggO
36aVLeeV0uly81CglZgtqRHMerJ9L5ey9AS2bmhWvkyd42E57CnzvK1KbRzsvaJM46GqnbF9mAoM
mr4jreDhxnX/zPzCSfwejWWXHa91uKmo3shu1+VPAM1d4Glbq88eROpw26txFcIvp6brJ33tKNsg
nNOnZFLV8AjnTPvajGAbUC42Whr0Y4m1lbFJPdRpX5uAA1Kj5Vo68waumRcEvhfFon8oglov3nCl
ssWGAe32owqjyN5lGiY0G7TQIuM9D8bZOggxiL+sSuvF0Ql6Vd0kbdMPh9DKy2EXmpERbTpdDd9a
5GqiPQXijr/IPIDArjFTUIdYNuhq7VdK7m5xQCs6n9aDgh1EDjWUn9OKjwr1JFIfxHHTdKvQfMB1
cKCu2u7Mccy0d2rF4tiEXijeNKPV4XiDzzK3I0Z0zrdknOcPNcKFwdeinHbk/e+xPNEkgQACuBxJ
F3iQOYsQitWhE8FLj57xYVe1vaUP9VtIkeOVx4y+tfK8Lh8QRllT+Fs8acBacJLlFjTpmQNblBv1
t8htzOGYt1blPbtGPW9KJW2PbSG7B8Uk7PcUt7c/VANlRNIhyCcyPEms92LrFx4wamg83nNfWO42
QEzjve+scYt6SrXG9rjKgRgMwRJNpTAGJ4LGzeX0UoHUa9tU0Quwj1l7SK3YsH1q06rhz8j0TujL
qaW7rZOpk9Z+DhbBTjep6Ta2ouhJnuJs5eRfLzi/iAY65Gy5Bst+Zxu4SDnTKX8p3Mb6OeHL/RW5
KWSjW2nBwtNujcGwTEN+LQFhD2AaeDhwLpdLQC4kYlAT4UtpGd2TzrB7R+jxoz0Ka+VWuhoKPhqd
c1krkhqGy5DSR0OAZpCtPzf4c7z2eixelbqJsX+kv3f/uFwPBdBD8tv5tBJ4t5hVM7hK6Xaa8YyF
ZbmbvERLNobXeC/EsUlZGezqbEJwl0oFQOqgBFyR3FU9n/UCPPdTiM/qTmsTTLO0cny0k2E+jAgL
f+4Ha01/Us7gIj6T0Eh5Bho7HE172WYSY9NXdZP1L2rk2OU2aw0vew7rKZ9+3F/KZR1IKjBJ+psH
iVFyZ63FWtYhMIoUD28eIzQJNu1sOM9ijIxgW+WB8WkqYQJQitOqCMEjsNQbCgG5smep0Iv0wbrZ
yofWUzh/yfVBI7PP+hGTO7PEPdlNLPSscdq0vVOHtlXhAw0yTkHoGYOzkgZeHS3mAR0eehzFHqBx
i3loTdMjYwgMBiWx7rFvHe0N0oj2GMAm/69vlDVU3I3xuDxlYVRyrum/Xp4sbWg16l9R+9IPc7nJ
zCD/wU2oT35q5J/yqrRXroirPQ++kO4RWki8bCRt5HK8VkmsgWSwe3FnGMVtbAfcZXY6/+Ah2H/c
3xRXW16OxXWE+wWxA9zY5VizcL0E7lb3otaN/qIlQtl7bhI8aWGt79veEv/pkZhWPuDVoDDz6OYA
KOVakFi1y0FHbNVH7Gmh7DrzTEMZ8qWtj+lB6yu8KJDDdzZDWqYrVb2rgyZHJSukKgEbhQ7D5ajB
VOqYIXfqS6XNuG8oVjx909UmOt5f0auvB6aAnIvdAuuTnvlichV6sqahWNqL07jYe+qFmT8Rcux3
fXS03f2xrnYmY8kNyWmWtZbl28RUyV9jXFtfRGwWj5wBfZ9I21ArhvbiB3ZRne4PeGtyhGPSWXrE
tAvkD/otjajUGM24ZMA0GD6T6rN7kemhqhUdwbKPa/vkVw3wIjbyoOamIYVggejFLE46iCWwFJOV
vs5BaLrbpEFKcSu8pEcaWQM8Nde14SG9YTWnsrLTvxDLRyIiBP1r+aWnJgckGDx1o4ei+2yg6l9t
cpvOtAqWb/R7LnDlO6pOTktHsayyv1uRsxWnxsmG7ySGQV7ss77CvHbI+vw0pqP7uREGOaiaT3hl
4VMcV2cMZBQkuu6v8xLIgjIdPp5sC3oVslm4fDgEQJfR/g61Fzu11dbjjdK487ixeSxNu9CI3PjJ
Gj3zDV26EHO0MDQ/JUaFP3di8rZATbjN+0dQbZV+TGPhUuhJLEf4eZ62YPogWnkoi+l6eipHyHfF
rkFxenzOM4C/7WZCt6EBmhbrZf+5bFm+b2TaWrwN2k4oK9FOZp6X3xgwGhglqHFUSK8gD0QCCB8V
N/qURvUXM7Fr1U8VVXuosffkA9Rq2DwEjlRKbNDEm1dW+npHky6iHyNVDDhBS0Q/5hRu2AdV8MLt
VuJFo/fBiPQV0t48gsFZ3P+u15PlIUZGAzsCcCdquZfnp9YcKcZf6i9VGRdQg7No55hRvveUJH5A
36Q8elmGjXqWNivQqCUiTGodgrk2KZuAi5IP/MuhbXDzYR/N+ovdhckTrqDxUc8iPLsTz3D8qB7z
bVV1+ktXq8aDPbmdj/x0u/Y0lwHi8mtLPBp/TB4jUFP0y19RRGpi9slgPgcobL+1Pd2+AHzLLkjL
aaPjGrJWFL+6a4hSqGxRl6U+o6NpeDng4JXOUE5d/OLl6fxv3STfRmnjl4ou2OQZHuLJnKxBLa/2
FCk/CQPIJV62ZA2LMePOVcKoDZKXsVTip7AX9k94et9jz1sz9LxaTkaiHge5UhIsr/Dl6BGZyJWp
6cuMGTYWnhrknq1RjJPN6Q3775NqdX+IaefGwb8KjB2QAGgZV9qyfTW0TRgE6UuWdMVxDnsFD4Cx
nHFqQSXy/nm5tZJMjVIy+RBdqcVKDpHbtlFipy8i4C51Q037YShj8dMo4iHd/flYhFvqh9SS+XaL
s1kyeh6aWsrZrAipjWVsA1ftj4mmJCvCF7c+G40vEnGDdvTVtMxooG0U5BlBp5Lbvldf4hGdIytB
bX2XhFq3ZvB4fQyINkQcxpSKd0s8KBbjoQO/Nn3BOT45WXHinlxI+/Af1KTj9JcznaGp4qV8f1Gv
ww67hSOIYgDlWwAvcil+yxgmGB6Z4Tp8QW+IfhRWau6GrMU5HDudbl9Nk4MQhafFmzwx5+9F7YiT
jgXmyreV3+4i7MhfQaJkyqoE5c1F8OszyxqmOWbBe1V8Ull5K6r/SUMxqMcGHTE/1bvZ2KKAH26o
Lq3VkK++N4VUknMpO4LxLlSuy0WYHeEpbjZOb2aXlcMTZSmz20EHTmqLOpuahUT8wQrc7criX311
UkIe6hQfKdJBEl60Jrours2GVucbOnS1a/tFraRfDKMGW7KpAe2VA44iEYLtnTNpnzVp1PJUBlae
bWwlt7UNOoXJPzhNlZ0/DOXoIY5IjX58dHIrm56dAPlgH5hD/3Pld8tjffG56MxJgo6sY0gm0uJ3
j05F5Xmo+9cYCzHUlqSclh1hZ12idIRjbYtxktMqwVPkacqXOC29Q+LpVbcZa7VWgeOW0UcXdOHK
LvrlYHPxu9jEvCIo2JI2XkvAzRaSe6UyDK9DjCmtL4osizZZp9hvYRV33W4wu+Yr2VnUTr4r8P2C
XWC2W9E2brLR4qoS76mlyF8Y617ypqHrqq1EzKudDmKVwMxrlTwdHKnMQH47bzGklBLxu/RVnUTl
biKYQHsYa8lr3uIkuS2TsTX3OJW7+Lm6QdMebLBWa1Wbq32H1iRXILUhvLxkZ/byR7gWKOUka7pX
O6f310d6/NNKgFrvcJfWPibAmNvCdObz/W1zPXVJL5C4OkqriNgvAnhn9Q3oU7t7LZu234s6GJCZ
SQRawvQFnVjflFaebJWpct8r2xlWYvqN0enxS3y7TGWpeF7OuQwotPWq17+Gnkqtr0NCdc8TeNQP
Ma/v8MdQRt0nSqYV+JghExJ0RDHy/f4SXAUaclkw9g6nnnT6qhdchlhccgN0r7pio2eqRLXPNp7+
cRH82dS60nz74/GoGkg7PMAU4F0X0b1x+jmzDTN5Ayuton84NcjUQjyoPml5Vv5rg6hID/eH/MWx
vDyESCvYcGLBwJNGLvFjcE1LGlR98RaS5rr+VAZTqPgklXDi/aIP8NOEW4HghKigre5yodj9ntQX
zWo4f7p1svRQH56NtDdiXNXMOlLFSqCwlvELyUS6lFA26RpKtbrLvTCVeJbr9Ri/6e2U56+inaDJ
FU0fnFLwXmvUtOudB+qDVeZiYf8Bkr0cjeETS4x19eY5xYTVpDJG/Nc6Q3dpvtSd+42qMJbO0WA/
TnWsqitvml9aSpcfhIRJvtwk9hl+vVyN30JOk+QNQupj9FZi8vaWDsIwNjbuhPEnYQd18BIJc+pP
EVj7Yuv0CIa+RkNqZn5NcP/WNlBOQAFa7omA1oSbfsYFHo8UnmP7TM15gbTTZGnbwa2Q9KxEUum+
5ZS6OLipXn5i7gVZ6Ayyym/RqzZfC/b5C2WD5D33GkXz+zgu3jt31r1DbY19s3VEPIttW6dFsQtK
I8tB0xsttllZhQS33QbKl6SM9eQ9Cp3uZ0BLff6wjUQz/TD02DmzZs3EkTrVPzLFCU6wJjzj0Z7F
lECXc4Ls37Dv2+op1abK+FrEajdtPCNrjK0VmWGwbWeaPo//x9l77ciNc+HaVyRAOZyqUge3y3Gq
7BNhZuyRqJzT1e+H/f97w6UWSujvxJiEYZEiFxfXekPWmulwTBL58JFiC+VxovwwPqG4XJvPFYCH
H9QaSrGzRmeGF4YVoPHYx9gan9lChXYc+9nIfGRMwLI7Stg4X9JBLaMtKtHK7uK5KnUEIH/Ii+/2
63KZ5HWUx+Jste3wNNXF+E3HwudD4CYdp89sqt9KAqGN6owmMrZZ+k7xHI0uEopTID14vnLvLgWD
1ETtON1kMRRfui+1kkbfoihr97WjpgHC3HivCEU1P5qiDI6UVdSNNOrtCnCK6eC8KrVL4vftCqS1
M9Mx0oOPgRWJ+hgX3gzdFbxRutPR1KlH36tn27zGble9dMhep3uvcedk42Z/lai4PWc8uIix/A5C
HwiMxe+w7GkuPF2cRT7Pjo8xmVC/urXRfBiGvnHx1c2yD9zLzjXH/+0JYbn0irlS6H6ZufxtOFFl
GX/Tgqywf1gpHajnOG0Ua6uL8vYOgiz0Wr4m66QWughHIFhn3he0NTWsFZ4mPQ5qRFK5mnwl6onU
XFvFvxt3gkwIF0sjm+wSrcnF8GZMkQF18rw+P/fNrA0HRR3yb8JtcjirfUb3N40snEX9RGtE/H2O
PCPb6bkyvAxaXOF6hWhNYv24/5uWdBoJ8ecpSRtJUtF0isG3n8uac1tXhkz7VBd16n0sEZxqP008
4vUPoRo3wx65OM/209z0os+TNVrKi5OUE2Q9tegjX6/jKP0GVrEYdmrb0/fSK6VNDn095clfIAWG
8tRm0+B9G8tuCg8FHaOPtTap4xfA4tl4LAMjVDeSnCUTQ04KaRHNULnX+GN54RtVl7hdbhqf8Eed
H9UpnP91uyI3vjp6EJ6MtvLii6gqzqUXoe745GVWkz6abddeDARl0j0izeKDbaameanTqPrgDJQr
TjjSdMoHLU/67LtnCTF9yZxeV3Z17mSXNNDFlkH0UsMIJ2BeKhCtkHHAfAFBmNuvE9lDjpt62p3V
BmAgAAd4ontbLYrwSz+gmu5nM/L0D5mwBjxaU1QD2xS/gzmUpPokQEl8b482+nD3d82bWMNvoZaP
Hhk9Gdn5vP1ZIor7Ls/68Zwj7qs9KOiifZxxxXgKACftkjzNflSBIQBhOP34bR5csZG6vDm9/ADG
hqhCWfZtkOmDuKBR4Y1ns8OTyQe2Yv7K7FpYu0ELi69qGw0bU35bIpAMOwouICOkusoSCWxEHmkj
GKuzmgnjH3XonyapriJBHH7Ms9zz0QgNqp3mBMWnhofuC6WTLR2+JTOHDcGvsKkQUiqkf+MtVn4c
4V60PErOAKyhJHRVZbZ7JR/1J2X20nDXK7k2Pqo9NfbCmvr82RjdWKBGWGWokCQEZ+0yKrMRv0Cb
6s29MjSi2mteGg/+AAZl8K1J23J7ewt84FdLbQnKunDe+GS3+0VrAsx2oXWdmwYJpX2q9/9wf2Tz
oej0+WPQzv86/MhkDzHOOSiNMo47vIo/K4UNZej+1n27c0CuQ1wk636VdF0soCnMsCsTuYCl6Ryj
2P1lFq3+TcVB8GOSNqW3kXe+qaWjNfTaIsFAAiGKZU1nFo466q07nQnneCRHzfwJAqN5gngdfo26
2fLn0eN8OF1tXe9P9c37FoIhQRD1IZDLXMWLm5iSfU0Zu7fPc9O3f/VB0giaJqHmHAKhKZ+MJv1P
IJbw1/1RVxYYgg6geTQZSIWWL0zcu0avbCzn7LpZBrtPRMmxd+z5R9Y28UtXif/uj/fmFUP5gIwe
uCkqQxI2cLu3GqevmwEv6PM8W0TCSh+/dW3d7aQp7UYMeBv2bodaPJ5nO6kVt4its51nwHTdqAYk
o1pY2kRVNBwDzxGnxMvSA4o/8Rlvji27vbfJFXxbStvU7XGTl2zn28mGBcSfOPDU84hVRPJoZmXZ
PNRBPSc0Cqv6AXKMGR1sPMD/9Tqt/NG6dRSf0rYyP8J41f4x5j7+XIHf63YYr4ljjsvHVvPk7baT
il7gX4nMFigfuUH+eGgpvVaO5KD6uVQGKGjq2O1Vux6+DcE0di+6MqenIGz04r1QJlB/wEYkCJVn
Hqju22HpBox1TIJ+xvFQRerVKXcNqNjPBYXWB+oM4eP9ffcqjnCTzUlsM5XEV9Ec/ieLeXoI6ptl
2TvnibCqnRKyCsMPktSGb6+GqfMUtSpkHHRExketG+zp2IaNp3AhixbogFHB24wFLsmnhKv2zCNq
HD4YM74gB3My1d+YWLnTyWnz9qHT1CnYhU5RJX7ljk6R7QJdjfeFbqTeYeYtbZ26VgOzqIuk1ygj
mW7i61k+6X4WYO++bxCFST5bnWWeAhzLomuuKsNX6oF1/nPSGv0v05gVAgNtHNfvRTk8Rm0/BU81
zfNrNlT5Z9E1XfBh4JVc+DVGoZB+8qG1ft9f1benGUwCtihUB+k7AJy8/YpW0xRdUWvOuaVdFu2D
zELpIQcrSNOz64It85dXtsnyI5LKUAWhCC1xabfjtaGhKH2jWmfI38BmjMIk+UvoTPg1Hgcnp3Ka
+aRNost8Xv99cTCQxhCPZYzjbyQcvf05FBkZSFzMWe7L1u++A2Sq+cID4HusnUSjqtdkpG33F2rt
l5PbykwXOCv3ymKlsrLG52JI2nOA1TU/NNOjvT435tmhYGp9C03pdZ1CCvwvS7rkkNC9cj9pVZtX
vp3DWTqICW+duqRWsFPUrugTX4Vq3f2teEUBycnN06+sOBJyGzfi4oLg6SP5L3R6kTAGMrF8qHJd
KiSMs3VB/jn+mQolfvKmwPlslnp+GAT+P/dXanU8tMJkB8uVmLLbT+xOoztJmODFjM0cDJgDQB//
zFh8dKl2nuoqnR/uj7iIgK8zhO0hqwCAKyl23o6Ifk2pBbDGyLSU4XteFvHZQJz/qGg10Pwo77/X
2PpusbZXRiW5Qi6Z6gfFCGsRj5JsHlJs1ZXLJJzvXhQGu0LTun0mQWDS3ed3prbNlvX74rzKqUps
D7wimyoi99LtVIGKp2Yf6crFTfvs77K1YWQaVfm97x3n+/1VlUfxj6P6/w/Fa0jCRgHVLTI3N1Ep
vIlBuQS2UJ/LISpPxhiZ19rAsmkwTQAwbQ/QB229LS3Z1aGpZdGekzI5Sz580ZedNooovBqI/U1f
UtGYXzwrC+e/UxVQOQouinXUvIzQmA9aUL3/xHA66VPIfEryHm8XeaJLgRtaHV3NuCz+c/OpexpH
p/o88Y62oAG7W0YiK0eGUhrdQClCJ8v0twOaNAIHr9Sj6xiFWeT3OkIbY9n+QD0y9xU1tTYOzMou
ktqRjASkFb81ubX/SBnStjayOTS8y1SKsIHByzW/Uzrs1vzMhAy3sZ5rw4Gkof0hu2NvSsG9jU/i
ZDgB5BQjOVgV6YSv6oH6oNdDWm0E6pW1lJkwGFD59HnDM0tLd2qSYIZ+guCv9tCNvXlsW1Q7dxYy
I9bebspqIzVZmR9DQtGHBUUrd6lJXyZ2CZVahNfS6rLgQE1d+VqnBa8qrCt/3T+Va9MDZEGHg1YC
67k4lRGUJMMpp+haJ165h8iSnHHuTU7t1MZHPOt//w/DsY4keiZqN8tylRJQtpsI29eqm2OkGOPW
fNLjuj2GlLsVP5rHLSbb6gTBSEosL4nJG5Hs2OhqLU6ja6oXSburw0z0T02cO/q+nvM4wVwlwczm
/jTXviA9Ekm8B8LCbXl7IPrIVOYE2stFiVNFfamws8x3Qymm9shzz9oih65cHQS3V14omvtv2GNY
aDdR5mXRNRAFTBYyVCU/1l6nnOZ4rMoXxI1e6EMUG8Iwb2cpEUFcy5z9V/ew21lqGflSY2Ti6tZ6
iXkC6lW7oh65qbVp6xiujkXsxiqUetUbeLReaAkmP5W4hnmkP2L6bhz1nPcIAtXFxolfH4r2H5VH
WWpYRLO6dc3JKGumRcui2I+Fqh/wMbA/e2rQvD+WsYaE6v87mLy6/gid6lC6tOrd6FrGw1D54Mim
1g91OlsPbpxvgb7fbhRGo5JAPVIjuVnay9Oo6jzFYGql15vTrgtdtHUyM839KHGLj3ONfXZOuPj2
3uPwaktNlJGUSrBqt5PUqjCStCFxpWIvHrS08674jxYHNVKK5N1Hj7Ek598BnSC1fG7HKu1Wtwew
ANeOaX33SgNyYOAYJSl+au7+h3mRydCRl7KHy1pJpdNMq4c5uk6ZYX7AuUl5SdtB3w1Ts6UpsLIp
qfIzK7QrJSxukQV7SFAj0qNE1zkaM85a05iNb3VDE+64GJxoYxXfRk0pbmWStJBzyw737SrG7MtO
t5P4WvM2/mQPxfcBmyGpsaV9E0PXfbm/kG8TtNvhFrOb7CKywjDmWTvMcDypDmRcPsPg/XQbuzp7
YakW35qhtFxZA30nwJ3M9Gb05YtGER0iMk0YX+1e9ChT6L0fkD19UoZ6xk7AzDa2zdriymYNCTd8
HF6At4ubB4E7mNx/V4+G9nPixcrX0HV67P0m6++a/uwWc211QKkPj9ENoPrXNsUfQYYCaZFzfYhr
P3nBVwqa+Uthh+WOfnX6iHl9t2GIsfY5KSyAv31VeltSqD2zM6oe0vTVRNrI8JsOhvFLNwH/PeSd
ns8PXlepzvMgxjneweHY0ihemy81F6mIjJQ41P3bBe4Vpw0DuGJXtzQHCC4l+dPkVJcsV4tfrMYW
unztcCJKLz3eNYZdKoelqSIMoLjimpZ1T4O8Q3XDgLf9aAMu31J2XR0MQyY2LZwFzV5kbHBpevqt
anQtlKDpznXbV496UU7lxxHa+IZc1LL0L8+GhQY5eEIuDYDri72KqYA2ID4QXzO4CwG8JKTvduMo
LAix3tz6Y1ilP6kUVzs9Ghr+aTYIv9O15MPIQ2wjMV65vmjhAGZlrcF9LRF7eZ6nfZ+WHBytsK2z
EXojRIwo8I4UJ73A1/ouEg+IvNCMvR+glp2813UAlCfp1TqFwyX3M2jpGqVdm1zjXA/ifRW003fT
pulsN4ln+iZxnz+1CaGjRhTlJafmRu7QWt7Hae76Fzymio0wIj/07YOahoSUP5EZhJS6ut3lRpk5
Bbac8TXPrGza9QBxNDQI7fB0f+4rp4lmFWgAk7c3pYLFOOGI9LwF2/2qm+XIA11FqX2emzT0oafM
v7uqcT7fH3ElfsgO8KuaLhinpaCNnnC9I9CeXdMwC56nCToNzf1Zz/xAn3+JylO+NIHW+CJxnY3e
88pkJZGd4MxZlkSu20VN7ChPxhnZS6PPr1UjUTWaTYstTJX88xTZm7F55SsCQUUQCTlH8pUl3qJX
e0g0SC5c9TjrhkNReWzeyiqwFri/qCszk8gO1LmgZxCZF0FxTLUQhnyZXcvEBEWXwIjfm7WQVHur
wr7TbrSNDboWPOhhUWICqAEf3V1kER0tlDqt5uxai0CnmApnaAKX9JvqYvjUmrl4oPjW7mAbmdZO
KsTRIZ/jI1j46fv9ya9EDhe1KfInXtWQymRQ/eMG7Cs9nCe+7TWqdU9BtCeOd6LgbPl241yF6mBS
aCTq4f6oyyUHLWLIji+kGKiPpro4OYh7dw7V0ulC17I5Tfw3j7HoiJ3l0P92Ei98b21WDkhRGbU3
YhSJ0GLAue65i5gpCm+G+zzGYftYDBI7hPJX94HOnnhnZi8H5CUvlbzkO3BZf0f7IMww2NEvBurW
+UNEC/m33qH3vG+SeUtjbnnzycHo35P9UYBGb0Eu9x8fMaUyWOMop16COUnjPYXUrPmieE4Y7enG
pPNGFFr7etIGST7zwIYtU+5Od1sjRcjgUk51q73gTJilH8wRn4U5DqdDNU31Rt4kP8+fEV1OkKuW
mg/AEW72xeer+kjzxrydL66A6RLZ6GvRxsifBwwso10x84JXtSH7QdVmPnXCQ1T6/oZdHpPXHyCV
nylSSsWnRYyorJKOWBlrF/pIVubrnW58ySxU4ZTQM//plS7+1Jte+vX+qMsQ+P+NyrMUtBnl0eXh
DOfO6ucWZINaVeCnypynlg/s1dzfH2flg4KZfn2Eks68KeVNGRIzohTqZXYGszlZKGz3+w65cnES
sa5+6/XB3oLNro4pi7DydKA3vagEKW2GO7NX6JdMp1d/xHYQPUgfIp7TPOJt39c+VblC+XF/pku0
CxATElGgumxfvtSbRjN94oHC12Bc4mYuPkWANfZqUHY5Aq7VwF9GiJSY8Retn+g31+MwP6d6bW8k
jyvnFRLMa7VfJ+gud1NsNFqXQEChLOyk9a5x7eCR5i46PVZqb/XWlzmDnDGYPBcUpcRKLGv8+AWN
FahO45IE0+w9qZpS7ctRf269pNYOo+VRumkMp/hQeaBk7i/3ygYmPnBi0BmFR7Ksb4gy80oAPeal
n4wu2yMCE5sHrw2Lx/vjrGwmrm7IeJQ1+LbLZDxP9YrHi2GiWmvVHo4CcXTCAzYwr8M0xz9oj1Xe
w/0hV5f1FZ0h6wHeUtKlThREGUXA1IYhnE5NWELUbxHLMP3AMJQPLbAlYNOjGVzTYd6SAlsJiIDc
pWwFhTi6C4t4BDk2p+kwcr0Ygf13aZhufRrzTE+OiOkPTyMsvemx6b3hi9WGvAWAaXvtxiW+EhNt
YDBIpqOCBU1Ifvw/bh3Um8oe8QDtgqBPnDxPig591EknbfxYR3aiobtdqM9aHanieH/tV2dPvQ4G
r0ndbIkeFCG6TWU46JeyjvTkoxKM2b5R8Y49GGk/OLtQiFkmwXlh7S3+Y6lXFGnX+z9ibc/R/Ph/
P0K/nb6iiyGatVK/VKrWntH3zX5klEgOdg48hoefsbHH15YboL/OMUKj/o3GYuVEYBPwurroCrqg
3Mxpv6cDqn+LWxqFh7JN52oHASR8r6akDCBcKqTIFO6Rm1lk/u2Utq7WJ8Ylgtnzd2S1OqSCTFWU
o4Cwnx2DKXZ/6lKf5f0LzFXPgx6IGUy0xf4CwYemSWkaF+rMzQFFQ+8YQINPfd2exWG2xi3Tn7UV
BmuF+iwJpzQAuP2iSJTTpqsb8+IWWvMh8Yb+pXCKGPmkKnGxJc7zCFUWaldbbmurAwPBRGMBVY43
sN4E39/cqQvjogwwCwR+j/4wJPWLpw4QuEoRFLh3TnqUbtz7q+OCFgQ9QA2Mk3w74cwce80Ma+PC
QS0/dbEnfhfgKUERVJUqMdDRGPl2jGzcxr2wdgGiqiCfkcQw5DpuB87x4S3KSjNwCqjmfl9OvTUe
07AcYBKpyLH/D5EKODjgUubICi8+rNWm4YCCjHmxuyi9JKUyf0Jgz4UUpM8lh7WOjEMBuaA4vX8H
c/Wh1UiYlOj422nOehIVyIablxKH4ZMSt3G4M72ms30hvHzYjykFnY235do3BZpJRsWljqa4jJ1/
RGXw7NNo1Zl5UYX5sS1D/dJWnXHiUWnJDjfaHYYy/bg/z7VrXmIyZTODkvjydaUgjWxEpMSXqc7j
8IhccnoMWkwNNuL+2rbhtQoUhGejlJO5nZujxnjd9o5xcSrF+Y1Xk57u5qFHuNyc1HbcGG3tluGR
g4Ag9QePVsbtaJDsRafZjX1BlCp41suuyPbFWLxUdX1Vyjg9aURF90nT4aNkQVBuDL/yIYlESLBw
xVELXzowAiLCNsgp7EszjaN9UvrADv1ZMfEzyse5frCVGgU1MxPTFhh7ZeKvDEYKTDzReTTfTjyI
B8dGZpSRLXPYzUoLFT/WReu3ZfAfqYYdQ8XSKXMNY4EHxFgIc4v0szp5cPgqlw/p+rJAEJdNXJiZ
6lwKhAhPfabhDaiMNDgiz5ohXI1mc6SX+k4QtXwd0K5CGx/1J17JS0iV5tLta0vXuVSDoYpDZRlJ
72uV958Sh53ul/ZgbHzltbWWEC4Z+KHgLcXcJmNW+czCuXTKAG9tl45x9E/ZxVkEaLwLlKORT41y
8sy5wN+4dvRvNf9kS8vX5osu3tfSHpc6Pe8xuF6LrT7q+qROdexc4jqr/bkdYAtVY1T7Vhx8wYU4
2tLF3BpwkTxhS9MqEDrsy1w6Xn1Q8fixnwLQJnsXD5nc1+JQqQ73o9RK9OAFT6MQ1DjQ9aUMQK03
45gicYBmUFSWeFM32jPdpjzemWHbbaB2V0Iighm0lOWOAj6yOEOGPqadbQbQQJPaDHwohsL0c7cf
33+TojgI/JfqpYSPLL5cziMjJmXhdefo1Yw0rpH3n6OxxHBHjMZUX96/hhK7IVneVKKXG8VUU3SZ
ZsO6FFPUdU8icp1mF5Q2jc+4yt0N1ZyVN5astUCr5TIDQLVYRMcMY5Uob13sHD2pnRCgmvShVb/m
WeZ8t7xOPYNRzb/E+rAFQ10dGrAuGFoqPm+o3DY6Hc082OZl5KaFM26ozaOZmHmMbE8x1k961efI
mkaT+KXw91tY87W9ar0qBvEHhs4yPv5xiwuv7pukbZ0LhM7Ex9Mn/qn2lbmbKqf+dP+Tvg21gKlQ
kmH7cNOQDd4OBZS2GUyh6ZcAqadhpxRN+Qu9cGDdSIdY3cFVBXqdapXTjb0/8tsggGoO8+N+pUBK
IeR25CbI68xGn/SidNE/QldyEP5TWtmfm8IoH6LarsOt9v3bdWVIFOM5lVJTelm61IysCgerB6Nb
Zd2HUDFFtqt4xO5U+Bxb3eW3MQDhVezOXV7IJGTLtEj1ZgRoUmFf9L4Q/2oOePRjmHpVt5Hyra0j
UsvoU0u8Gjnu7TqOeqvZocs4ljvXOaRmR8z7eHIU62QbhbNP7GDckqle2TXAXSRbAxAXbQN5fv7Y
oG7n2I2V1N6FjqtRHZuqoCkVV3DEQeo0wXPp9u5vtCGrrVrl2wuTFzD1Fp7Cko2xlJlgESd6umBG
g6KwvN2o9uFR0N0UR7cJjb8zqL/7adBmAfg76sx9NnbJVrt1ZcH//A3L1lSlN6mZh6G45paanMOm
FfEhKfEs3btdV+zMaW6Dd4dC+fBHy0MW3iVFZrHeg9t2vQVSlytnjp6xmO+NXSW8xPBtjMCfmywu
QetPWftXELfdRth/Gw3l6LAWTED5FB/kgvzxtcXEo7mgunHVAwsFEWoAwY5Mwv5Wtzg6VmMefyI7
Lb6KMDM23qgrJ5bT+ipRJ/lmy9a2UTV2mpq2chmpxDybCpqcWeIoX1vwQKd3xyOGIgfifkOlcglO
TBHnm/MxCa8ohNdQ+4cQfYNg2qOy8VUfPevb/eFWjhDkGqQVeMqgs7j0cQYHo2b9lCiXNI+wRp0R
5Z4OGYsvDiam42Po1xNYtNAZ7Y1e7kpgAoVCJwXBCILhkmLRdOGkOHYQXZHem+xj0g8wLVpHWP/D
glL9havMA5jKivwdf2yb3oBOUkWWuGpYzJ64ZEZ/RpXhlLpz35yEpVBjv7+mayeTK4VeGN1VJDEW
x6TOeuHFoyGuLfZZw1EAEMhPEFxh0MEicOpH2PfV5/tjrn1HyIjk7vRzebEsDkeWBIgKmiCF9RZJ
32FWx12mBOoO/pz32e6Q12vMbMvQd+1YUPylMMbq0pdfDKrAjYr1yg2vEX5sox8TDR91YWSfmxrz
rPsTXB0LD3We+ADsKLTffsaY0pwCqgjUfDpUnxCEKHcBeubevugGNd/YM2t7k7SLrwfnA9T8sjTk
aFDMkLW/ogmW/a1qSRGe2lRU+f79kwIlQo7O6sE+WFxgTTTXjZFk3iUVTn9MisIJdkYLb+rRmuZm
S0RjbQnZGg41ex4FlMxvl9CwkNbVFNW79O6gOoeqiaPcN1s1F4cmNqJf9+e2toa8Y2mwMzUAIfLf
/3HuxqB0opRM42LR3v8IbQsIEKCoekuzb+1a4CJ+BVwRNpfSzMD0S2RI0uBC28PKHjxE7l7olLgv
swaMFZMKN+9BQmEG83c4emp9uD/NtVSAwggvVgq26CIsFlVVexdiTKVcktlz6R0aTX9AhLV4Lpoe
i8TRq44ssThhqpo0hyxv8u/3f8DayYcdABQMNCiFD/kD/1hnLYySEi0C5RJ1SJiiwTS9JLxZPuTW
nNJ4sGkL1ZmxcRpXWpg6mDp0LVhJcFdLvIqZa5icBsK7aCFMt5eiqAO/wTPTOKUUbHQ/yIMsdH1U
03X9mYZZhnIKrswwI+fm9/0FWKpBUTChOiYFMMFBkXksBUVDKq596RXBBUkAwlDNcj9g31gGiPZq
7ZPae+Ep1JIWN9PJOilggrMdz1LtENA2m3apUyX7ysq3eDdr1wB6SJw2NGvAZi2CCCxca6YJGECp
KjITBbi0Gh7LRBXofk1h96BACHy8vxSrQ3LEcWlmJ9ATvN0LmYZvi16YzmVsZ8w9FKNqX/h5g3sw
zNEgNYsy66/7Q77B3slbFTSChN4BX+UtdTtmiZByng2djc146WqXSPXwCGZnKMgTAUhsfDgWuuEX
oTUoj8k8Bp+hWIv2lCDk9+hVwZhfDaUbtgwKVsICP0bS2Xi5yx1y+7OEU3iBYYUBjZsyRgJtyjpv
N/F6vrSoiiDIUOpWdrCM1LU+WWVjbL3dVz4FFyIVW6k1SRq4+PrjPCVug3f4dRob64VSe7e3azff
mTEPBs22pi0Q5EogelX7Y7ORzUH9vJ2w02itqo9qcOlAC2b/mHnZXxGOCR6qqVK9F2wv4uwLjDPL
/qRRq/B21Rxu3WcrsYgeI49MuvzkrkusSM7rsA/mWbkApAiifZV7Kpl5BWb715CA9EW9xK4C35rC
unxfHKbqJNvuGCWB5nIg7C0qCGECTrxCpPs8IJEEFauIfDV3jKemKEq/9hRvn4/VT6/H4BPthHdL
DDM6hRoMs+kowaJc7DZ8FNw8Gbr2PJEnfda8IPpZ8F6BcSvM0zx19V910/dbyIbFHpdz5upBOpvk
Ha7PUoNCaVNl7h2nODcjPr17cPnB3ild46Ecm2A/Spv0R3QBsocsLDBDuX/wFxtcDk6Lh7IUlQWp
VbMQwCjMwhKuldbnDOTDg1pRgd+pboBeC/J71zxUk7/vD7jYXHJAWqKIM4DiQHt++WAACl3Y2RT3
56Likt2PWLPT3u+yECfSaNhFfRkikZMlG/fryiKj9yW7ShgS0wdZxNSW5uDsRt1wdhEISq/8APyv
HAejoP0QNmXzq6Ztbb3ks5UXX51gajeut9XxKazqTFC23a3bc93VSg6kpujOLha0CQLoc7frjIl3
0uTVQcqOs2nFKxPoqVOhWOqW4unasktpdr4wEr7ITtyObwyYZaVa0p9jbJkr8sVYuEfT7YPPRg4X
A0KYgurjqIh/73/ulf0lxVWoJXGpU1fSb8dF4NXry8lj3jP3pj4IOk8Rnsz/6IFARmDA+3pjR6+w
/inwUruS+tZANN+ELzsxKnbvcB5dR4xP+Wjk/4GFSI194thJ84xNaPIrkdK5Jy31gn+H2umVfV2N
fbDTld42n41BT5STktcKTjWhnZS+Vzt25sOD63hCmG4MO70X9kbwe73N/uidcDZkadpFapW7FETZ
4jAOeqwXxZTP51gTw2edppSxLwGBH+raCMoPY5jEn6IQWcbdDOU3Oig2wi77ue/b+rmJIlGQGoDa
9wtMn0mG8EKr/MlDC3kHBLn0HkoKS42PLGFpPOdaoSfXsrOTYVeko/OfOrfaBSgE50+gv+idjGKA
OTbMIdaL790U1DKBcklTKanVv0g2xtTRSsNRgLoYavxQo8bwnQxXe8loDe45Ff1GQvVW7pcsisMn
nUVlE9JeLGyr4WTJo6E/a26VpLPf5WNsoTSa5b8iANTKiShoJniVuLP5M+rE8MxRiryDBRMy3uu5
hRuaJSqJbtA68VmzZ/uf9y6JdImQPAOdLAem5+05UTLUFsbGnM+6F2mG32GghpeFJ556ZKGOsGcx
6Lk/4tuIwIgSc4vdJe/j5bO/HktvHpRhPrdmHfuDmepP4ah8C9yS+FSonfpvTiA63R/0bTigOyDh
dVyuuCQvG+GF22duDbX7XOjFtM/zxPSTkQqsm6oPw+jU3+4PJ6Pq7YG6HW4RffCwxt8nGNRzP8HR
px7a/oRAe83iSf9+f6RF3sbRlc8WHm88EyguLkVZEtcctbQu1XOZTc3R6YfAOSK5ZqX/NI00f05o
GSLmapjwd4o5cZOdGJPRe2cPT/4McHTsdJ6SNPOWbMlOZJ4zRYF1drSpnn0kqnXsL0L10OCcsnGq
Vr6lVKAhsvNcIOIurjQzcqsiB2V0bvp0PqEkPsHOsVJ8/OrGfkzaKtOO9xd5bUTuT4cMWbbUl77I
UVCb+CuO2lmrFFp1ThKdvNEc012YdeF+HpqtZGVl/0hFNomJB6xGMfD2VNZhozXgH/Vz3s/jfDAz
q3c/qanp4eat64H5vk6v/HrYo5EZSUyeZFHcDodVi+71taedC0GAyRTAeCdckGp9o2j7NhmRJhqI
epKH0DNbgh6VqISFXCT6eWiLbqc1JvqnqTUcMywld6gJqY/gVOO9nVHI3bidVz4hJ4ROKO9MycmW
P+2POkcfGsZYoUh4TtIqeYqAvT4aAYLrGNJ2e1Cnm24p8sWwCAFkmwDZUTHH7VZdfEJR9ZOK+5CO
N2Nu7sYoHk8FuKkPeRpGH7Qg9nYe7oaf0aPRX5BO8Hai7qYDSO1NSY2VgCvRloiT0XWhIClDyB9T
R1yqyo140M7cyOnXudaSX/jupg8mYXfwcy0z572m6K6ycU7XNjGIQDg5ryIbS3m9bignIVH/Z8SO
jZM3uL3wFRmBbCNwNq6x1bEsSmiQbgGlL0uh6K6ZCb009WwVVf+zipX6K35F+AD1mhVuXGCrY0n5
cDSepAnnIosoANJE+si8SiMbf/UBLsI7tJx68++ic/H+ux971r6epHTZUtCMZsdiH2mx6c01oPgz
GEbvAfUC4P1x3hy9Rp1/dLbCC7mexff7g65NUTLfpWoQW3hZfCpKs+u6etbOAmb/Z4RD1KdMr9Js
R3l4djaO5upgUrwTjAkF2OX+bBu3nALV0s9FMsfls+QHHQxXgf0plNTaWM61OID6sQTY43VOLLo9
DMXgduBSY0K5bcXePgGfq/LO9vSfVTUo+w6W+DvBx6/RlXSTEED6wSdchJ45yiKzUFLj7Chutae0
ZOR0mN14LxFCvlYbzpEtrW10W1dWleIVzCYuSDoey8bV5NTd0M0m8UeU+g+u7VT7m5Jh88AlZ5ob
/aOVVaViw2UMrJGH/ZIk7fI48ODgoSso6vRxyPvfZUNNrk2puLM/E2NL9WnlVDCglGfgSJDALj6j
4+blKNByO9tGqXb/9pIn8ID2ntWd2NMBqo86tmP7FuWBeYPItTY0uQeECZIBWbm83UEitWJgUbFx
Vhyl/IRpQZacHGPK3JNjDclPHkgDndBs+F/yHhvEKBwaaiZQL+UX/yOO22HS5hEx/DwrdrKvGyfr
DpqYg5c5dKuz2qVFvX93GCBbhpQNu0nCzhZThRcGyLIx9DNyicongSyTs6+KPk6OiT1nycbCLiml
HBTbkUdSUlmhJC/1ikatVBHJU/8PaWfWI7exZOFfRID78lprd5d6kyyprBdCtmXue3L99fNlG5jp
YhFFtOYC1wIswFHJzIyM5cQ52ctUkwy6oZfZOycTVA1yZXogQIsOnZYALBeZeFAMJ4iewlIJHiin
rAH3510BfgtTjwAo+T//QIPr8mO7RhokdLDTlyiw2euiE4a5ifIh+lzU03DiVRH3TTyWUB/YPUgC
a2CUoRzqf+LBhqsRaqBiCxBibWb/OoKCy4m6hkTUAjeaY+W0Gg0IxxL1i48EWrKJ/JKwAuqXT9R1
W4b6euVLgqTAJhrRf115995842VIw+EjmZVKd9y6ObgAcoQkhF5NcOjLX8zxIjwVWtYnsIjOMdSS
7HNe591e6MAE7TaoH3or7lYczfXlc3XABkw2yO7/1ZgoZG5IEubu8EJAE7fbIUL6YaA68gp+KPY2
rk6vqqlUfY3K59rBcR6pzb5Rz1COnyV0OaMpXeyV/cvoG92vyfXEPVJ4jfIVIgOeYMsMnODDLxUN
ZIpXBOXqGxPA5Qk0xww+KxG6z1mgHcM60fVNI+KCpkPmfs6myl8pkF4/GDKNhFWOgQbegLfb+c69
hFPUCwZwHVgnRPGr6zqL8qjtf+/RCP1y269c3y4PwRFmJqQ9hmHn4ZqZBTy2eVI/QYI23bfmkN+3
VeEke6/P/Acz9fvnLmzVfSgSo95WzCR9tQwRFoyza9E5NMbi7yjRCrFywmXkdnHAwQcxJmTQlpTj
YHNQlF77lQDBVD9lrV79ot07IPEHh2dxd3v9V6dJ8niRR4J4k2wH86az8KLc1Px2fELMzO2PZh5y
Y0xBim41Qf4rmGz78P+zOItB/NgW6F8P41OLQFmzVVwzvfMD0XyKoIE/RpF+vG1vfpgknwjQe6nP
y5NFveHy8FZ2o6DlF2WPZW4m9zzLxmNh+M9amHxYEfPNFKOhgOn4B1XMS1NplY15UGbZY+T4cLua
WdGjbJEWZ7RjkCB1hf1TA+M/bhMNcN3tZc7dkbRN5wRABPVtxvO1S9ttYw1637rp4zDAxRoB/ET9
MnM3gd1qJehl1/iVMyX8522r8+PzZlW6Pw4pk+RzZ5TklekxDZg+jmJST3rhftfMJoRffvrUZ2Wy
clkX1wiFKEyLZANX8P4kVujbWiJ7tNUeKciAZpG+GRHF8PelFjD6WwbmA4K5RrsSfVwbJuOhjE5I
IBvg8xJ+FfpplJhD9hj74fgQxMXXtq0YitQzX7uLkiF6Rqp4+ODV5O5TwSdmZsaaszsfNc46Gv9W
HuSPgSsFeovU8JpDGplDv8st30CQq2+KlQRoaaE8p4TNuAKg4rPHpasCX4/VKH8E2acdjLTx7lQD
JZwANaQXpNBToL39mtHrGwpdCAgMhp0k79i8YheE3QjPdJk/VqPR7Lto0sx9ELTTY1wj6/hBx0rI
SrAMjgdpFkao53Q2TRX5aGxZ3j7Q8h5CT7Rw4k2aqcNHK/wYgmQBS7hvHk1n9ikrQ/Mhu228fejz
mvijaX5GHrjbSN2dZ0ab12gS51fxzZ4sKdFjknnyzF4f65rSl463j4vSOTQ5JzMvyF97ox+21NE+
xspI95LlybSDlVHkMGf+RqOr5YaK7u1Tt6x+RIqoGJq1o2MIbnklGp+/hW+moPEEuc9QDw/1pWvT
GmAN1D2hMM8YQS4CXWxz4GwrQc48npUHgokPqimQaXoIgl9asao+9o188PYDmsKbAIajvRlCc65r
eXawFTKNwuunIwGCvr/tRK/Xh2XKYYCuSI45n5eWERDLdN/uvH0np3JtmLCQ1Qr0lau9ZmWWRuiB
F7RVK7w9fkxDcBum6dCG/fv2Wq5PoVyLPH9SOJA63+Vakl4zytyoPRjYVKl/1pvboAjHg2uJdg+P
p/cbq6IcxcwDQECq8LNjSFBX1SYqVvtmcuJDNCESqPfpmoT50qoAa3LOmdlm9nVmRfXVshbAwPb1
5Np3CdW4cFPrubOfCmPc23aF+Ozt73i1W8BD5VQVMSlTJNT2Lr+j6kx+OwgtOUydWzwKe6weQwVG
sNtW5p5XCuNAUA+ORvLBgEe9tBIkmi2MBH2aatKrrWrzhg4Mne7dcRUhOodXMXUk+ZkgCpG8SGRt
s/On2KWiNDoyH01QxV9ThlKPzBwp0zYDjfXDzFrxgv+P9kbjhuFGFJb/LJgX/RVkTYtACGXhNV7N
+WMnfxExId1XvjH95tnqyykFCeH3ycELm+w+M5r8YSjDfMcEJe1ue9IeRvqPK85s6ZO/NyqP2rvc
JomCoi5RBT5Qaa8PQqv9na+g9trFyOh+fHcpQkvcAZEEwculKavm6yohpsywiIgJ0SJEKleM+V0H
6esabmlpYQB4iMzoE1Hom1lr/aRVjDYFldREYcr14Kpsiaca+0DPv1or0VxdSTbPIjySXXSknea9
2w401CiyPDlU6JI/qWQxW3VCPY9Zz+KQxU6/4tgWlyc5liV1A0+svLDv9i1gdrMzdV6B0ax0Sqf9
sDciJ99VAVHZ7X27eomocMFAxf8cSCIYCro0pYemHuRe5+/N3Ancr51GJnFnMf1e35sp7X3GWhtf
b9EvthDj6KoeeaDbv2BhsZCRMJ4CKR5N3XlWCAWHEThxq+x1v7f+8Ws71nZDZpQvvhUxl3Pb2MJO
wojBMgknwLzOafjUYOp5l1QiiaQYbBTfI2QwhFMyMBtTIfdIpOqp/OhrD98nKRrYPi4HYb30De+2
M08TQeG7SQ9jnzlbPZvEruz19jDRoHzhzLY7EdThdkrKYGW5890lG/3vlpCQ0nuct8mFb6PeMhnt
KQN3Mh0l4OVH5BnNU+TaHeMx5tR4W1vP6lOchBR0bn/s+c7KXBjuIjpGFHARjJudLaaSA8dHve+k
Zq5bM47uVX8DuDL2XasZK1dG/rfe1zDebFEhZDiQxPuKDxaoaJNkTdidggZtgH3dZaZGm2Os7lMj
0sXOq5I4/uzaQX8vEIt3PhEygHC+veC5k+dHyGkSWQGQlNDzONUIlTSB+7Y/dapT3PmeHrx68eh+
Zijee50GRRysTPc+3zY6P9JYYvyb/E0eLpcy5eXpEvyaySmb4RRW6lD/aorES9UD08WGgHpFm8TP
HDcSvvz/rMpf9e5Mu0lo6HSR+lNfx1PyTZuc1Nr1I6WB7yb8g/2WtLr/47bN6/NEpxOQBQkVvoJE
9dKmqhRWxwAffN5KM7n73Ii6bodeUaJt3Kjp18AdCx8WUnGiPR4Zrs48qepK1Ljz3htPMPHZxw46
pq+JybvdwedSbtsxjtZCpOvzA2gS4hyKOjbR2NwZK3CAVW4YTSdtwlPAFCT6clM1QrtXA1Wx7zqe
gyfIwL2VptlVC0LO8VJxYHiOtIfpv9kZAs9RW3409icRaMpXt/bbdhNlkaNJQYEX3a2cO60DLvbi
N74dH2oz1L76iuWk9zET+Gsqcddei8gNz6HR9pX0HbMcBR53UeRdOJyquA3+RLAoeEgK9VfbF8oX
LpXzTEcm/sxztaZqcu1EZMhIQ5bLBDJkTrI8xW3WVErVn8DXDweGsoJdAFL9W2kJ7VMehvFr31H1
Mv2peVY0G8KF2wd8ceF0Omg2SBDnfD7E7zqtthy2gbpWB2TB9tCTqLp42ARdbU/bMIjSb5VRpb/s
sSm+3Ta+cPjQb4SwgwgdIOCcDjiklNf6A4tPw0nZA45LHmtv0OGuGDux66EWRJxLrVdS+0WrJHGy
v4fS7DxSH+gE0E9y+lMIjc9+NJ3x5ACW2OlqwlSsa4j8iM9cgydf9XQ48PQSZd+NMSvKS7OnKdHU
0BKom51cHzzB6A3qzqriqGDIIPReMn+I9l0xBAcrsZ4VGflpoOSPv/HB6XPwZJHHXjHB0XfBa9KX
Pymh3/30YuNHGKphvLHrTPnsh1H1WSihd7htVIaOl+8kC4fUW+YhEhUo9+Od31bHSEyacAce/Bpq
GhqC5SYXof/PbTNL20pY6TByCLySFtmlGUbPZVMspWPYDDXeyxmTjasqzB8OeuQEW6NJtOcR2c9y
JQ5YeCNkOdGV/oxuxvwKm2M6+EmUcYqdsjz4mfBf+qr+I2+yfOXkLl1W7Ngmw5xkdPO2LSmi2upN
N5wkuuuPBu7Ur8ixuHdKkOr9wXHG9jnQa4/cCxDqisNeWCVvPTMTaEziKue76E/ozlGzHU867WIk
Z3AZehcX9YMxQW10d3svF7wi1Vk5HEPBFFTX7KmHx8KdgqgZIQTsdHKQ0tiFptDvSbHbYxdl/+hU
XP+1h/gP04jLv28bXzhIb0Vwmp7AchgNujxINkn81GnOdDI7f/QPxJRtrm6isvKD7TC2Xvgp76JW
3Tl9NK1x6ywsnJkgAAAatxPo7uxVbI24iV2os0/Ib7dftNHL0RdA8bo7mtMYnVzhUmCoYwRhVaGA
/Y6jLl8TBX+Ddc4uLL4R3Q9S67cJ98sP0JqJj4iawlZ7boel3LOUXWBYXfOY69GEBo8ypkW4rZg4
y7fB5ATqfT5pcbmjCmHr2yyOw2pvyvb4DzVnHPeURGmxa/XeUbuV92vBuSB9SjORuVJwTfMwYqpc
D055fTipdT+eXdM3t45axWtDWwuBGeIyKHlAZ4P7nvOedGiwW1qYjSfqC7Gz1yY125tG67Ub387i
/DhY7Zp+99JRoMdGYAYelmrALCSBE7qMY32cTh61IQZH6q57mmJHfcppvD0TPNrpZtDc2oXd2Aif
4rJapfpd8DcgphmvZjaSMsS8mWBmuacIK1ZPRe9oYjOCM7YePQHwd6vGVvkCM7YZbt3CTXdRx8VY
caxLMaJ0qHI0E5dDknV5EEF2RKkf5erJNYL+GELtfkbPvMk3nhYN+8guJLdlPDb+ndt3bXToGbMa
N2Bn1E2LDMhK/rG0IQ4ze7he8h/ygstfw5s3FFoWqifIh5NtU3vmQ4Pm1wZaz2w/QIvOQwO9vQI7
8rNvVMHKM7rklt5Uayiiy/LzzHzYOyGUdpp2oozo/J21k/OJ3k74gKKNVmyJkcNiZ48SyXPbHc4D
FzmUSeX+rYlO+Ysxtst146liveM4nuOh6/ZuG8TbUvWtQxH6infnWInzb0WW+tSYeX1Uednj/WTX
yv72z5gt/+pXzJbfNU3fdA1ydaNRNP1dapSDvvEiY6pf7SgafvWTGcOlENfmWog+e/n+syy/APEL
BZw5RDz1M0SQEkP5Tlkzg9dtNI3XpgRSCPYHjbfby5xduTdjjEbLFET2nualKSuy1KoO+vDcRXWt
flb1XFe45miD7oAhBYTpPAG/cBj9MS/zZg1NIL/iO9f/n3lyAUnxCUWjO8t3nckqAbdVwdmvUa7z
yix+nvK8+jPx8voLUKt87XTNLtWbQVJPaue03HBa0r+/Cw6hl/SCvnACxA16t99NpEj7itk1YyfA
NTCTaSrOsOtid4y3lLTKZMtIibLWglvaYkRgiFBlHEcP5PJXTFXZasVUBmcHdsq73vD8nTE21q6y
Kbne3uBlU1KsG6At2Eb59+8WrFgp9icrOGtDn3yrdUlronuDvdFE56yBN5eMEXADsCPFoic8C2UM
jaFmW6CGiuji8EiX1EwPZVqV6i7SIuuDIeLbXrpAtuRwrWyvz76i0GggNm7lfw+rWkPiOTHojPVK
E0z7hjPtrDjEpbOKxitvA2Qj8FfMvqTeiCEoJCWOVZEW946e7JKydF/GsA82gT+uEbQufUyJUJQq
DdDLzcmFQNgHKaAF5bsJWGtTeg5MZ2kX5H94ZpiuqX4s3AsKa8B5JGE4mIGZuzNrSBYVVO2+I5sc
0mMcpwd0c4v7dirvmrHz/qAU5RyMROnJcoqhWxvLX1gsvTkckSzz8cdsL0vG4FAPb4Kz0Mb4rmlH
cWpDxrErswLrc/tKzN95eXAwxkAMM0akF/Oo1wKYDdC0VRiJL+r8yQkU5x8mGfJo57pdtc/6uI6o
VauMNbTTpBZbGfWl+xxh6m5XNeWHtcXkD4JLlARAzs4xMn55Sf1gyIY01ThapdYf09oBSE7jxdmU
g2gfNL7B2oj40n7Lbh1AX1zD1ffOkkipm9DKzqbe/Rs42ZTtmLTwjG2D77tzJiV69h0/3fu+QcBn
rJlf2m7JkQa2gu0GDHS54ECndp1GPvo5FkWB1O0hPQ4n82eO41/J0xdN0dOm4awCeZiPQNlO0DaG
V8fnNqLlu4WYBeFEODWpOw5qWn2sEfJ2tHB8sh1ACAn65nJhpj7Eg6jRxEun1qg/F6WVqS92bJf9
V4Y5HG87eV2X/U1c1RxrCxz26+2zveCkQP1QUoIVEvageQgLssP3g9SNz2C3RgajIaT9F8Cp+Ydj
NFZ3yOwhXOOlXfzAUsVdDkRJENBsycQxMCEp8dnM7XHY2gNFUyI2Rvie/XjQftxe4JI1WUmjiMuA
JEjTS2u+QMpliKoEmafBz4iBKxLC5yxzM/2vqO/Nj5Uh3vYTxwiLj8OQEaPFl+bSNoNDQHXic2Gi
LbXp8ZL5TjTFdFc5BX3Z31nc/1mbeWFf9/xCC6L4bIgsmV7Haqr9U1R41j+uCMf9x43RV5H6YDpf
c740K44ms1MQgs3LxBefhziN3e0E5aXxqgvPX2uCLkSakvMM1hXpc654IUD7F8pYj9EZLYwu21gl
TCd6DoPBJjNA4h+D3vUKAwxg1/wDk2svfuNmMB/IkZE8HNCRXO5kyehuEZROcm6a2vnZOKNz1OI+
2RdKY7yS9Clrz8zSSQXNLxnQAO7QHbw0KEy7jfTKTc69VqvTzkuUzN7oYdj120ytVucgF80x4EOq
JkUq529IV4adKCERPtuh0aNnV2sTWaPqZFvh9vWKSIz8WLO4HbyfhP+i3wKyfBbojb5ocpHG6dlr
e7c6UXOdjFPfN9H29hldcGce2DuKQ5L/+Wr6mG4zbYHKyM5+Ntjpgda9Rasg6uvxYFXKND0UTmqu
MYctGqU1QV+XqgZwiMuN643QqTqpGtgOfg5X1cDg/kZph77ZiSIx7IMGk+maLuDC9tGxpzVGb4vJ
nHliEsA6Z+mVmpwVqw7RkdKYgkDLoar8MtpZYR6vAdgWVwlGndoqlJ1wW1yuctTrIZhopZ6tauz/
9PLhbgx0o9wifZAJ5lx6sZbsyRhufmjexm/ocKLPNdeF0URAGTfqkjPAw/yzOeFtmfOY7HZrVXjZ
R8Zmbe2oqq3zQTCi9OLU42mb8ydP43ywcxps4UKCn56Zb8mqg1WKce8kTWY8phOS39tw0I2o3QSl
r7rbWsk699vtc7y0uwwpy/TBk1zq8u/fZWEwfHVqGtjZWc+S4h+385RHuzNsfzv01XD8uC39TUhO
RiD0zC9teeDaROTXCCEGlfUp0vL8K6mR729iVfy8bWrJDSBrRARJqANx+eymKKYgFIGl/Jz7gTbs
slE4wZ7W+FqZeunzgWShOEhwTGVw5kqL2tZ7Uzj5OQhd6y8GWF0UANt8V8Q5wqW317RoSzJFUROh
zDsHrmapsFFR9rKz21jpXQy3/QsyvI5DEdBYEzNYtIX3hKdJ0tTN8+WghSCtzc30XCW0+O+TpG+O
IsdFHFEmyv+4vbCl66cTp0l8J8dwPk4xTVqIWiNSkkkX2yg0qBb9qiB9TvrcpAU6DL9q0xjubxtd
XCFgXNqtxPugny4PI53tqWhTDn6dNOanVKTtP6NVA8yxBJxEu9vGllwamTkNI/I6+jnyuL67ZZlk
btBUTn6c5qlzrHMjGzcRPZ0cMJseoNWcq217uG10aYUk6QyvUbhGM252BzwIcpXIRC7TVesi2gwe
FDfAWN1TGThrM86LtggmwNxr1ATm6BvKf7buT3529qyeWVTbLeJ9YfXI/2hGuDYVuPQ14baB8wP+
X+72bGGR6QChSm1o+IC8ZAejY0wcOqC63mtZHboP5MQfHMZ789PvTc5OiwvJUol2Vn7OGsVuP0Wp
0f1AWaiutm6ltp8Btn1c7FOn/gXuEafMyNZ8ajyuRNf0qSjOtop+UhN6w5OvRFq86RDfvh+1OP9y
+7gsflUSJZwYCT+8Kpdn1JqaqdS8rDiHTpgde7ZzY9uRum2zujnxPK0h1NbszXaxt4IsNYO8OPcV
zx4rZBMpPZq/iL3zn6lWuiuI3KU3gbI91UawfdCczHz12HBcgqYuzo6a1dmutge93DaFW62Ehkt3
gQhBMkRDa8yflx+yHOiGoXvCh6zb6k+wYMpdE2TFqxi9j5GovJ1KScFDAIEYCu/dpaVJSKa7vCvO
CLjF+j5lWPtnlYarIeDSVklYPGhVOi4ESZd2mE2K4wj/cY6dOnjNisr/Ek9NCy5p+JxXtbFSqlgz
N9uoHiofeGPi4ly7Uimto/u2KXJNKaj/60G5s53mN1JO2BAB8MnTL1u+lyskbvamVjfzc01aau6c
2DEOtp/V1Rer1hN35TlYOonUJKDABdospTIurYVIPyVB2BcwiVvOS6y0Ub1JqtJaeeIWEltCc4JL
qSUJS9zMTD90id+MVn5u4Sv3T64equ0xLe3qWJK5fBL0sf1t7YeFChlguca4u7SL763P3jzVaWS4
4hIaTYb6GhRJ0ByyTCu8TeJIzI8ngb+3XdjSd5UfVDLOSDbPmQvLaztVs1jLz0Obxf1RV7S+OuQA
Qn/LDpkf/J3Mfc0bgZXIKOiTKpwzLVfKv71I68sXj/LPGgJh8RvSRgAAyWggR+byoMTOMBZT1HIT
qihTjmFWP5hDgcRI7jyFReGvSb4t25M0M9DPQ18p//5dnFKXk6+QBRZnc/C7apP2frEbg3S6qyvR
2tvQ8tb4HhbPKBPQoLQhDqFdd2kxr4ykrBqlOCtKXz+4xdRsc8ga/gWdZRy5rc0rsk7p/aDz8t0+
LEtRJ83j/7U8u/K1YCywT5PyPIE02StDP96lSpOhZJ6Hxwlhwe9e6SsrN3/RKHB7yX1FbXvuZ4rA
LoMwbYozs4noaCsMPm7K3k1AwNNlU3Hj7dbtzbUnafFigJ8gT2Gyn1rX5Vcuk76E2jbA4bj0To5K
mzjuXhJfrDx9i8t7Z2e2m96kUpGIbYKWvtrbVRf9jcyb5m5GExbdfQSh9GMSCLGCBlt6cOGQ5n0C
l0V8PbMamWMLjYfMH6ZMGY7xAEzpUBlDaXyKgGeMK2510ZyBBoSs3JOyzC4lWUPTDrWXnE0r0ZW/
kBxqk0e1tUq728hucfzn7YO6tHmQ34NyA2/BENPMjQtz4O0NRQ5zIMo/G01LCQirmsGl421DS7ef
/oCkZaToyijr5SmxtcoqkBpOz05SRH+JApH7uwIa0fxQwpQINadltHe/YVJmfhR76XrPZ0ImfTTU
0RPZGf2kLHz2LAiu/u0KTTQPgYD1f5takVGvxBdzLoi3uIkVgsUA832t9kgPvXLUyFEQbpsC62cz
Qd1zIJrKtF+a2RXTLjPTVD+2HWTdz2mfak681WphWCltvz5sN04BgeOxrpow+jQS7H29/VWWThh5
KQxMUjiWIvjlRjTCDlpGDTlhZTB9yeE17TZjnI73QeZ5X27bWrqy9IXgE2AXqJfMTjPZr8gjQ0nP
LXys9U4Nw7L/ogsz9jcqlfitl8Q/XHfK7BW7S6eaEViuEAu8BliEgqJwZXBpu7pNvW9MAQgl2mqM
UaxRfywdaxkCAa+WdLPzElc+1EKJyzE7N24L6bQe+eO/COKqJ5H4+Q+r0caVe7S0NGrCUG2AASCj
mr0sTlpAITRGHGolE8NrKKY6PdaFm39wVu3tHMvLAziUdskVZoQXzJqSnKxUJKkRbkCwR+2dqzIJ
cmjCsXdXXszFD2nJcXDG1a7ns7OyQ7zbhuYiF8NwjJg6OrkTGlqbSESOs43DYfB/51My8Cub75Sy
5ioxdQITvAqY7KzFCFUxhuvTDTHhnfp1+xYsLk0OXxDQcSbntbUkK4c8FSS/tiIi2j9tiEpmhC50
v9XFENq7GFKNNaUzeQ7mZWf5MenAuJIabnb1ssQokrE3CFcdtB4sNc4linJqds7kjlD0QlHxCX58
/y6Lk/IFFsLyr9urXrr7pCEUY0lWyVRn8TISOHh3OgZnFdXvaOMLVSsh4BUBdIYlcCu1sat4h86m
/e224aXPzRg8C2e4Bzc3uyHxiKgv0ys8aYWi7gnWddhoOuExFdhYzdcGBNu0EiQsrpWAi3EHOSg2
j9nVsjQ6RyjZWeROHx8STzjeg6KUbf1Tiaew3oa1QA5ok6VtshbkLtvGE0gsGx5h9p2rtLR6SQhz
Zhyw+pMR08w5ISQh0Tlumv85uGFjbDoDJN1KN2zpIaGpQM8fMuhr4jiVURV7VBoq7nHfd6g1J8yq
uTaO7zPkeXG4VqJeArCA6GKKBuCTnNOfbWzZMFPkJjF197rXvllDeG/2OlV3tR2CT6FTJz/quAsf
YtWpv+lJHnziYcq+aO1ovd4+YdefnPeT6tl/nX8emMsnFFhs4UyABs+K31SH1FAcMONZHEINGPv1
pgRTAm2XNzQvt+1en2zsUpp8e24Y55oFax3oi6hz3PBsOF151FPTj/dcXEts06id5FaXyf1tkwu4
VGmT4QAag5I4buZHVKYbO+R2YzJtkTibzpnSO52iaP/VU4y63tBasp2HgTFNxmD95B/ShMYLNno8
lGvUodcujZ9CAoACM00DxkAuP7vjQHhttU50jisymwn2ul8l0wHRQ1YhLrL3B3sQRwVZcTIEJXO3
lkhM57jyPeR6L/0qP4I5KijbqBJTd7/8ERGlgdzKaOg7MRGsrtSF+Ds3WmtTJo29d6IIGiPEtmNE
EdTxHNk9/zINsnhHlgIhx8qreR0NGITuUokBxDSgYXlH3+XUpT6JuqiH8DwNrg1JvVlq2YFaHoou
t9e9aEjO4sq2KWXB2d0DAw5uCXWlcxXCtYsSXxL1h9RJ6zVczYqh+bNR67XNwFaFIcOr7iKKFPHe
gVa+XNnIpbsEaseVTWA5nS7//t2Xc2tVTRJ3iM5NYlYQtEiWAMY/FKc/VDbs209JqlZrEp3ycMwP
D08SpVtUohhmnl3gilatkgd6dA7QBAhPoO+GvzwtDZ6GIh/SI6iKcNgY/dQd87Gyk5U9XHCgsmVD
ddqWzKbMo16uWY8s5rOrCim+ri2+OUbYf+pCEViHIaA+tEmb0DCfgiK2p31MtdbcaEPX2zn0Y672
Ky9VUe1un6rrJ4QfRETEuJPEAs5748IEa+97ZXyOeyv/lqpTTa8FAbG9nXGPbttaOljMxTDqQZEJ
lza7KmFTao02xclZwAs4PKLQoOf3U10P3lrxZ9mSLav0UAFeAy2jzk9E2LCqwLTHXQlyVvybCsip
VtKcpc9HrEz9DmgB/5z5ojjVm8pREsA9evqkDmHxp9KJv8dpdH7Hz6B+SQtfXgQqIZcnJ/UV+m+I
8p75GX26N0KvRfKdvkCzgjxb8vEGbMZcEdA8sCpeGspscPC5w7WMwtAZP3tFn0Y/0ZSJ4g0KemX0
lLhh50PPo1bMqCkieBa97a/Rbi098O9/xeyBV41O1YFMxGchGhWik9QdjxmB8070tflgpZbOfKnf
dtvbR3TJrHQODjTj4ArngI2YJq7VlmF8dsI+T3ZBEJj3aGaof4CzQjpsauGU/6QazaQcbhteOkiM
joI5kqIZVz2DqO2R9K70+ByBjz8BpiR+0Z1+tLfWQGTwO9aoo7+VIIDjziJWLxzhqu6H+Ix2ULqv
xsH74kXlSAlviFZuyNJxwruD2ZL4fPpLl8ep6OAWtMokhjwx9AF460MpNhBAxfE2aAJL3zaOAQi3
TJI02gRw0UI2E5ru549/XmarZEJCSgJu//JX1FrbTh2smGfXRwllqw6RVr4WWdQ7G6ODXm0lG1l6
2izigf8ESZDUvjSnwxMp+pQntKTQ86uz1G99qyuPcSTsr2C64xVzS4fnvTnpDt+9pEFljtqUZWiR
2kZS74cKwO9rOU3AK0huo7VXbOmSvJWUJGpcxjyX5rJGuHqtFcHZbs0i/ZTpqt8kFM1UER3r2FN+
OH7VW/tQqe3yNw6uLFEA6OD9uCqd8QyOA2NRwPUtu//cdQVEYZ5Spjs3V93fiPVp4QFopv3KmzXb
RDH2YG9rbIWV1m/dQLNOVdmqG2D64S50BufDDWw5bqGC3XaQTLqKDZBdH3M7UYLzZJr5sAszO/B2
ytQGKw5+6bQQvFNOpzDBezJz8E4vwNsrbXxuRAXjZc1MPEUXJcmqrdD1Vl9Z1tJdoPQCshAELoCt
2dXzsi7z24pwfaD/NG6GybR+KmNh7F23j79Ng7H6dswsUpGj9CtzAxtiIOpnswW6ih4GSd1pJ7s0
ej+iuTyl7VPN1DwtSt9VhLnVSyfy/73tY2ah5X9mGWbm4WC5QKsur8VgIFyrK8zHhkpi7ADGGF/c
Ua23mkKBCXrkeF8PMH0a6ZCu1AHmKaI0DSwWfA7DSPjO+Te2VJgH476ZTp2lONG2VZM2auDoqTXn
j9RL2hjhU/pVfwqAX+GnQCvwsglNNyDQvvZhoZL/fg0JEYUYtmKOxDBzM8iyrmS4O6+R3UpQK6Ea
Em5GteyRoa/Fple7+gho3rtvY7AafmGqm8YIw5Xgdh5u//ddABKBamCyl1t1uSVw9Aaxa/FLcqWr
fo6tXf4ckkHZNk0Q3UXjYOwcxS6UjdvWMNpN0Vg8eAJKI60PhrUJ7pnX/O+30E+iKcGc6dVDGIJK
iN1eZ4+AK95ZsGTtSYymfgcsvXzSE5XGXZ6H1YrHXDiV1AAZLX5zLNdxY2gXOUy342n0lEalz1GM
3Tahyx7sC9vNLQYNG4SPXH8od7GpweC1kvPM3M3buoFdyIqRHDWa90QNhWHbFpz2KRxV81D6U7Wp
XYrabuZoK+/g4lqhqILHSBKvzUNXsxjqDhpORsnRADyNTUw1jBtZbnpGlx/1BsmzTTPGSUbX2TCq
4+37v3gL4fflGoJao1QzSwaUvDAbRdXYYa2Ltp05Wk+aliTFxg3K6GFQimpHdlQ+W5kZv/YDPHcb
qyooV93+HUsfXCqwwb0CHpEH7PLQp2pRaVYjD72pocaTj9EuKEd9A2RVWVnyLM9621tabDCtMpvI
izKL0g0Y61tKNeoJ4hP9tbLTZq9HmvZ6e0GzEPLKyuwhDqoaimSBFWGn2ncxpP45d3T3oNUugHGt
db84uZ/eO3ZV7wzIu7/fNj+/uLQmOKL8B9+QZTjqy+8JIUNkDe40npLa9x5dJ63OSTXE39Uxi2Je
Et3LN4x6mSvv5nzVCGFYKJrSgoagg3m1WYyewb9Y64wEnEBYTgTLsGZ7GyOqxmOSibLdjXZUQnpW
Vl8q4Xb1Lk1IZ1Yy9vlRkr9BskCQBcJsc+WzPK1vvDHRnNPoxh25F/yl5k6rYxiXUQ93PhhYQgEB
GMYFyQSUgaLEnPcl9Zhio7DonAKIN75mWVxts8bPTvbk9a8jCnBU99y1CdR5tPBmlMY735pttucJ
SuC2cWnmuXtK4ALfeqU7WhshhPOlMJP6iWEBp9l/9EDRj2EUiTCP7eV4Xx6oqmzYurB0T6P/P5xd
SXPdKLv+RarSPGw1nMHHdpw4cZxsVBk6gCQESAIBv/4+p1dfHFdcfTe9STo6QsA7PQPmQKHe9Htq
w+WS6WBl7RKs4hEU49m/EQn+3Md47L8dZHBM4CL24rGjzkSWTrS8kCHOzlGi4b7JTFq911THLZ9d
0bi+sG9dRy/vCKzvVfj8Svq8UqZfogtFMuUgtFbYQzLXQMIUtKpanqcQ1f/7sr6yWfEgSPUhXwd1
+SW7Nl10vxFwEC+8gBgSGJ36oPosPnPMQt64El59FAYguBSgIPAHEm0VKmXVPpSXzGt6ty5ZjKaZ
ks0eE/HGZnntUYhn0KcBfqJE7/f3zbKi81SgGVtdpM7UXRRO+wGS5Nnn3RRvWcG8chLwLuiyYv6L
CXD6In6BeV6Bf8uriw6Iebf4AscPzMDL3hP6sEpbnf/+wV7bGQAmgBGA0f1Vkfn3V7ORAPC0WKLL
wMYN1Ygff/QxNW8s4GvbHpYGmMwBSAsU6IvogWYCJJ+R1V3KQsB61PF1hepzsWVniQlDf0yyfj6a
hJVvmY9fv8z/tJqvt9m/+GC0Aa6azC8psUW/GhLrMbnIeIt8DaMld5PCE+W0ZkHUNzADiI88D92t
hqVn0PQZp29dqC8Ton9/Avyz0MwCvOiPSkjM2DsVyePLrlWK9lVaiHaZxHRYuDWAouWTRJYwsKn2
8QStx79/39dWHjicOIZYWYzy5MXW3XEdqDQlyaWgK/yErFxOZsYBYQFdHh0LynqFY+AbOf9rm+p6
s15fGiPCl+cFOtgBAH80uiTgsrYMEprf2SbUl7+/2h+5HlYW3iCYXsCSMbqCfX/fu+EsSpr3LL7M
czXczBBM7PJthfNKsMUd9G4LyMwH8l4RuLVOm/OiXVn1FrvrlQWGaxLA6FdZAUDWrnfH//R94gxY
Ss+r6GKz1KSkg8/mmjZAVfCo4Tax49YZaEmSuEEbDmek+fsivLK7YCUKjTYQFrP8jz4QS4w2+Rqm
F70Tcsd4GX0kYisOFBi6rXHe8n+SYg7astRvKcS9clUBU3YV2vuXdPqSa4Z4IlY3qvTCWLKKEzC0
OmvWMa6ek9VmknZq28P4LevxV+5iYFTwzUHQAte1fJGS9URV4Q7w1MUCO9j1mV8/XLFPmM4k+env
a/vK5YE6BrXMtRt9FcL7/dNixkvkLmV8CZJhFodtife8NQuRaQazC2DmG4qCInu3p8HMHhUcI8/z
Liv5308TQA34uFhqfOiX6wx2+4LsqIrhoVhNVb2xdOrKQqb+ja30yveE2xpITLBHA/v15XEq3R6X
a8qSy8Yq8ktAWmqpfabWjqzlXmtq3ppyvHJ0kIqg0w4uMXrCL+8mXwK0JeI5uZg99N+mfYQk5+rf
MyPLI5w+9ls/VPy/NRSvAQGodRAM4COCB79kgkPxQsM9kCaXaYXxJqS8Umh/w58iynTaoTB+y5Dl
tUWF1RdmbVfWD/ofv+8hQD2RvRrwN9iQsrboU9swDDgasAOmIxIYff77nn3lPkBzAzMMPA7iC9X1
9/zPdTQiEgzQbckvU29g/15vEansF0pdqTu4U0aWnPq1gvAqGLE0sIcdcP63DBdeuZghvodpcoVW
/xVdef3w//MjgJAQkm5TfilVWkrZRDyi8tPOdYEUY2EqvM2GwZi426phHj5CxBnw4maFibeup96O
b6W/f260q78ddBqv+RtQmC/uaKNMmRgX5LgkpXpQZjYn0Lzzd5nU08kzEq7NVLL5v0d+VGuQQ8Km
w9zjD6i/raA44ITKLzP09aaOiFXfjENmGpKk4/sRiLT35TpWT2Uy/z+yDjwb4htgPKMR8wfQ2GoP
0i729GWfvLENQhgQ8ESLsWiCUEhzu5cbMw26fhGpV9jd/PP3ffjnNY0zBkkQBEQIdmBc8PsW8PEm
Ihb06QXWqyKt/cz3o+E+H2oVJtMbN+SfF/X1YVfcPdQlAH968X23IUYATufsUszMdeVA58OoaHFK
9vUReU//VEFp5t2c0PnotRnmNy7OVx+PNUaXFcbIGB38/q5MM5lBaCa94HnuFqL0Qa141n/YaYS5
t+vlPdVQEmz3YpK2TlcU3m9kea+uNghb11VAgHg51a+AoiwKXyALyDj/6MLpwxrv4sysfet+ee1J
GR4CxX+cJ0Aaf3/XxYtB5bRML4GiJ7Da+x+EpeEhNZb+x0YisP9X0WSA8SHEgC/74uZElFczsFUZ
1KqrVT6AkARU4QHCwdw+cKqhW9fCPrF6hi5ESC4efKSn/76Fr3oliLmQp/tDJokl4zBlQMFcRr8n
l2Va7YeQKl1TBY2bvz/qz4QZiRTQC3AwR16Dvsvvqzq6MdHCVNklIMCDNph5wb2F5Mn8+e/P+TMa
gQSARhLa8Ugm/kglPEj7MpWquKBMp4eotO/BTzO0HvswqUXv3+qfvbZb0LKDoS+uPzSWXhxMIhGC
lcbz+tQ4W69rgiJs2+f5lJtZvrFhXrvl0aPD/CW6Cii+nKkFShYK1VVxgUZo/oTB3b5cKihM8J+u
tOnyLd7B4ayXfhPpG0H3tWXFBQMwOvC2QEu/uABKCEpl4djnlyWEYG5dZkHZSJFlTcCnYawjMX7/
798RGRruVwil4oxcs4D/CbBLouJSkDK/ALQlt1M5JdNSp9tE3pmFV3unUC+8sUX/TCyuUo3w+YFl
KkBTL68YXGAj8Nn4lMWSQicYDgUoWJdxuh2YhOl1tjnX7QDIPFod/kc2OuInOiLwKYCUAFI3RLXf
XzcWkA1ilJWXuQ90Q/0UdIxTaLCqEKJeEEx743u+sm3BUC0xKr1Sdf5I/HUcijUK8Tw0dbMzxPLL
W0DF+Nc9KaM3uruvbB18xits+bqyf3R3C4siNlUOnblcJh2Es4DV7mHP5KfIwOmreMvk69XnofOI
9AwASIykfl/KwUx9XvRoQM6bUWe7B9W9z7n87kO33vPRvGXR8tpSopcMuGQCdyyMun9/HisM/DsD
l8PsYJ7b1W4IiwNMGGzigrdUpv4YNSLPumKwr7k9rO1AxPv9YcPM5TpVpLqAWZkdNs6Cj7wcoAg5
K3cYsmVp0iAZcd0VzrQRyAgEAr5Z9BlN2eSNAf+fxwU/5Trxu8LFMH55cUJzhhwbc5AKcQOcGxiB
0c+zyyLTebZN5zxyyVOaKiIOSz/O3/5+O7wkX13zTRiswREHrHWgx5IX4SReSgLP6LW6TD4OQfmf
5xWaldX6bQ2ZgZJzys05rWA0HvQi0HUmCsibZdWWTq1LTfl5hgDJ1df+rXOMnPtFrgTYJ7JSlCbX
s4WZ1ct6iCgpR1hbAygfxdDpFtk4Jg3aY9vW0JHA5znnfTi1xrni/ZKh0K+3xVlMDzW0ugB125e5
zYJKf4LaaZZ0mgIH0FSJRl2VTCJb2jwCNq2H5k3WeeDlksbaFCqhwMjZFh5Qzj9d5zynSE5B0OxZ
PySuAVUitlszDBXQNA1P4ymCCzWQbUTXu+fR4BuzGtbfDz6cx8+Ydi3mGwljxQ5zjmB9gpfUQNda
DnnWPwU6Xra47nlSWGBWpsARSIOUy7L/Y8R1kU+5M3uQgwzC9/1jmi6E3VlI0uoDhSZt+AWtBeHe
SSZmdk5kGlTP2U6L8tSHDkPEekU9E5m6UqZfjwI+fVDEiT2p+I1cJgPm3EBycs5DmULUwpR99JCV
Cu4To9RGNpQRm8PbGh5pEjDmECvkx9H/o1noJl1HqR/k2S0x9CIqVy7suJJd8VtXSpO+owRc3wuE
XlN2jNN1KsFdiwEJrGE7yk9KVuF0nuH+aD8BmmF5M0fT0ndx5fIUCOPFjSdWotXbJWDlu3ojqJsO
wbL2ZQe+d8QbjH+IgmwEidf3u45i/xOopji5C/YMmrKw5Jwg+VNlMNG+Dyxs7moDI+DpQec59T+z
YBnZoYSOAr3bNMjcBzsG4fa+IPPkj2MO0lgLW92rs1nEYehzATnfEHuGFYWvmmWabPkMmThh/8FY
20aggeYo0W6mHLSkH2Btz0K2+7Y7lnU7vE/TRigoVq51lHg1TXVJZ0J5XSQq0XFjMWO70rYE/NM+
xRpYW8jG9sEm7qrJyb6FmNHGtnpKBAkGwKcAt7v1+YzxWiDstp9iGHjhr/mJCckaTIRyyu56vxXL
HQtgBweVxdwlU9QyNUf+ZDHPgi7sAm+G4J4k14F7U21wmqUNKl+mPsPVTfGbCMif4ACum1ZTV02B
SY+FG2IwiWUCbhnIgWlVbnsdObXTvQY0oghVyxccUl7Pay/zm7kqYOzpMSQRZ7By1+ohkiwZ8ibS
UPW8NzDWXn+S3o+sseEwrFFHc67XtYFeL0A/aaXyERSwPsDFVO07lrjBXIKCBRYJinldqzMfzV02
eOu7OYCCWW11UBXfAkCkrjYBkbhbjBtE3UfjVtVX6y/+NK6B1d0m5SrvKhScaHDzRY5P6MmUATid
/SYPXmG4FzdJTPP4vsCI07e9WdP4Vme5ys6uLFDTtJMA+eIYu56rrz3HkOBm5nnpH/fJKEubwK06
qofdj+SnZIsGrCeMelYhsRxU6MMmDsJ8PcIKdwbqKSgEJDU8dGR73FWQM5enAfJ/+gw1mwH+0uEa
u4c1cxAch/ME6auLXUjmay6GIv05ihh6xnU47GaoWVIFV2sIU4T9zz7lgfuWSCGXJ9ARrLxZgLUe
PxBGVHi1xSIAAKLrlKLvDkxirSqfVg/9EurwhgJK6y9DkK9xfKbCFb2sV4HhQRuTrYDnA89y4CXA
qOL5V5qogPxg2iwZEEIYXXY01oM+jlKG6hBrE5MbfNxF/pDQel3uIAAaQCg/T8cQZ0H2lO7fNZlH
fwAvqxymOtKZMSeywxwaYabcoh/o74eE1ECgh+5D0C/4S0nJ+vEEWWKAbkd068g7uSpt7iOqAnMO
5crtEzZIkTcw5FW6yZd0lUeTR1adaGxCenKbjKabYV6s+e5EUQz+smwEo6fcTNFw3jaxQ1zTMWlw
SckAA6GYLCz6ZgBgWM9DqWZ9sFvY22+zRECBYACxIHzkorzi8hOyXNlzuyzX9clXIgX3qIeSeHQb
EpqGX2HRKLObmTrntsNkOTHPcbLAinkvERSiA8IO18dK5pVcoQAEb8KOwvxoKxrph0E0Q7/v8oQY
qNRHmFSL9RlIudCJLtegWn21DtsHwcKuc4FqA/gl+S6GxrY7jyUgaPdFTtHbhBUueI2Y+9q5asBv
yMWZh5oFZzy7yB/97nb2iRKc6nOIUtGeZBAz2L1kmXCsntKK3Zot7zeUiGs5fcvyIN8vGnOQK4tn
G132hAnAOD27Se55DIlLnJkTzwBVEAia4xodR5U5vdcOPe38qAH52T6gx5yKFhm7QG9ykSD0yxow
NbTeKgWg4INDX3vu5qEE8KDmGRclxBAFg4KLRBZ9pwaIFXejKYNkq2EcQljLYX8aNHMAwpWuN4s0
tNYw+RYn6vSCYKHU5hp82xh22Jyl+YlA3sDXV3mG6gJNMEG7EVBI+iXLReVuktwu6d7ZhBf7DfRI
y+qLXk3APhBTxRqMjFUvyWlZir6q7bpBYrqGP7yMVRvinEJPGuT1TzqEccet9mkfHI2fGaMdjDtY
IQFez5n/Nq67nH6tiwrxCwU63dUDtCqUfxIDTUdYHqB09Y1LOeSoGguF+v0ewkqVfee3KnEHiCNg
uvQ9gQOFShvESds/9mmUHKDNoDbAy1ZLjzM8AuN7whwVF8zOYDbZwn+pB9s8uq7IBATlT9xKs+02
wacWHsMwSHSxB5lt9n5SD4MK8KncDjm1BvAaKMYFssp+TXRkj8WyUIPIDY2WG63NivyMWH0Zret/
KLZiCh9Aykt1jhaBbCCQmn3JhrJk91LO5Xic1nKZj3oekYCH8KOG5yiJ1QHQcWiNadnHaExCFbLC
b9XRfL8vfVbgaUtYHp1Y+6iWZjM/WalBOCtLwr4uSU+elsSFgDWSwkQHxvX0mCSkz97Zye9DBxCI
hsP9uIWiOsJ4Kh0P2hVK39qRL+QUBRrITcUQRm/4NO+PNkl6+6BUGVRf+nmMWA3/zvwDbBFk8CEA
wH3/oTgY+5GITNIg7esfnM/wOW1isugShlz/HAHIHZsplenjuonkAaqsPq2rOa7UBcDmsXVXU65z
KEK4ZMvCbkPLoy1HJgy4PlI7qNbZxhEXiSNuW5KdZLzaFEqVyfooMQVgCApYpn8WkaqlKSJQXtoy
7zVpRSrpY2+wIZuoCPgjE0r+HMty649xpYX76nmRTD+dB/WgccWYYzdTCWWAFpwEyIjQHZPLr0gw
dfU+GJXYn7Z4zTYgd6FWfvKwsAd+nwcDv0WeJNFSXkckMwuCuUK+3qviPcIbC292DCfTtipdqmtw
jMrwwLBdPa8TMhS/emC3UJxVKA+PBNgVeVQDsuVmd6IfgQkwqX6IF4wQb3Uk9/05DTC2qqXQ+9yB
E0+q0ygwNEAS5Qk5DjonCWwUeJxj+2SJLTo4xhRQ83FQDakiXIO3xuiQHaOUBDlDelflotZgBnyY
xsn+M4QzN22GX/IRDhzV1iGEpXGdl8a4d753UYUqKkWaAClo7yrWehgNyyablIIbgDMg3WK8zGk7
qAhiuEFJCnkSlifVF4RPnnUDolRwxDDN+r72YbgE7S5gzoZZdcnn45iUa39PlzEhn8diKeZul+Ga
HIc9hQy9o1m2HECaYfvd6haNiRI8OcQ3dE301AXFiBBHElxnX9TgRXy+YgAZvIJ2W51Isific5Ka
/AhJ2QXQH544zWs+2pF21Z6z/QGVRbG3yTaWA6CaKvLnWELnBtUieFxjfwlFORAc62QobnCDAOpa
Z0u55M0wKn0gg6tMm+8Vl1jReMPsO7a8byHysRdNWjiqjh6maVudlmTkn8UCdtGBh4n0baGtdu1Y
ih4SHNDCCM8WclZ5F08LSAWDHGENmIwZcR/9vhQhpLYm4ZpZgJ4Y4gghxSIn1FXObh892pkAUgCh
Xe2A9q7RxnUdDDmZ2CXrbRGph7J3SYFsM0/pkJ7j2Yb3ImXYqxCEF1Wb5KjWUGP1EGFs0tRW2a0F
CDCv2ag8bXS/GILrZ5wNFAxMvN8xeBH19wsQAuTHEikxt8AKAuOqNS22d3NQEd/YZKtgnVAR8nEs
coD48EpF0I7AfH0rgZLH4VuC5BlmL8yeI9VPGJvEdE/OEdHbciNjiGQ3FIIFc83CtXrMC5Z9ghix
+5ohmQ1rq8y01bN2soS6QeSmDsc4WZoRL1N+g5JVODSBxvQDak+TB8NRjsk58VP6nqPgQqdkjSp1
dnMA4SIVzUlew8Xbla1cxLrVzAYgQfRlZXkbWGfLRkhh3ukxAk4oohbQhmno4+0yitThQoDQbz1g
2ja0LkoWWour3OjJspEkDRUyfUbLo2IHwcotaQiXs2oUfO5lN3gJEFdS0iKFlOZI53ouee4gMsYR
5zyHaeW6zmFep/FW/qrMSr7MFCTHukhp/itcKvId6+p5sw9seQfdfxnhj3p3lwVXaEI4ZaZA0lEN
QSerlEx1LEn2DDen7Be1hpuGQjvANXll+NcR2tK0kQz3QAvUuED5I4e5P/sh1FCkFIAQx8nEMkA+
0VJpt5Qh3YdidRrVCYyPv2c22FU9YspsawW76Y/5guqkZrHNh86OUxEAIldMY7NDTgEGmLseZRsE
2xrgMi30+3nnS9X0aGPcBsaiSWO4jtZOQdgffE1kmUGdrO5KP0xdrxsRL5zVHAruUcNQndBmF0tV
1FNg6TvscbfUudLWHw2KkHf5SK+Y8z6z5gCnW4jpIjHYbqHBAytMm2r/DFdOFH57rzzaA8qCdkfg
2f1Rx4MQzV6k4w/UZwKWncHilpO9Hr5bA95/1ESKMYg0mQpa3ZVbo4cy8SO8isPKPARpOuqWOQfZ
5xl4qdsdCkt34E1MqFZxQ+64fVf5K16HPOx6iNbIjm2BOG4cl3QLuNSwNgUYyYiWtqekngjq4jqw
FWaYvprnrV7zJf4VMIi/NtEKT/MGu2xaGjOK7UOKXxZ1AHsR2m2hs76lzCW6HdG1KOqRaf5RzrHd
69JKhAe6IqNvSc6iHzwJrWm1iKKhHdB5xG8hQ47YDCTVg04sNHzmPKDfRLzNYxPlYxjUqGgBd8/0
tLdIKTdy8KhO7oC1QhsUpJsMFZ0F5aEjWuUGd8YIzkhZbPnnXaDK3kr4n6HwzbcnDMrnrE4yn8S4
nn1iD4isAFjuA7CBvV3jqqvWDR94WEtkOKWnKAqiZNA91viawsXgNdNWbPnPIrj6RfLYsSYeCwXd
AIdzE0ZPI13La2mbfZdsiL7aEfZI1QIPtibs5+FeG3RbcJv05UdF3MIOS5Ij4lJAflStALxBE0T4
5HnDrTmBS5FJ1OVoHpxwzOYENqcq4jU8tWxSD4lKi3aOvSP4t3fehTm85/AP8hCnQGx0byNPxITV
QZyoVxtFPTTceIr7c3Y5ktACPPgroj7f616NBqaQJIKQXiGHmLRzJjhvo7kM73O2biGicxirGpjp
Km7gNFD9TBPBVE1x8T2zmGaszvtim+tiMeI9EqANJLoEmoO1y6GUWsdIB/b3QC/2GNU7/CyFk6ua
ZEumuYUCUYCsR0q1NwWbbPou7wHpxYpE8YGvqH7qiIdZ32ZsZt+RMsSg3igd/NzFOmadnZb8cUZU
5o3QVKLADkv6Kxw2sXXoP7mvPBZatFyjbKs3CpO5xkORYX0Ecpnwdwgvdr0XYaJuCpOzRzYspa4F
jYY7jSg9H3wJnO/NtCn8yFkXkcB4QfeyIzPvIf63b0MDeYopQ3afYAaYIpE/jegmFg1ooH6s4c4K
7yHsLS8ajo4EPQDPNokD2NwoQtBARNUiIAdZQ13QI7AL01OEzGDcGpLBULNDdrEMlwmNZtaFGKlU
H0PjezQ2831CpciHZ7cHDB5cdsfKJhK+F12swwEma0EanmOcmL2BS+Wsf0xBCGi0mJZU30YKPf5z
r0FCOPXMQ7qwQjIgWwhxLo8y8QP6LkuMFyBzrNAWRpm8NcqtBYp0Gad3DnPtqLYzDJcBtgbX+0gs
NFxaZzTFX9mKlJyRjNiwKXngbR0msKtuMLrEsCmaIelykhbaJE3JMhB1NpriTye9GwkNlN3xuyDw
89YaJA8QAIHwTngKB6AA2SLz8QiC5jBgDgLQUXP1FKwalOTwGsKom65HrvSM+qta9uy5yIbCHAq4
WWXNtOmB1+iHbtsPyWyGiUKA4rMZSFnwdi6zKalqX86sxAYIRXTtB/+bNWn/0aOoGd+XPt6fYmR6
EPmXOR41byDn39EB7fXjTHTwuKHFG9dq4QvDCMqIQjTGBxHYWKLPf6WxRICbYcXOa8Uq1MAz9Hdx
7oHtCbodZZFtfLzGZ1ltSh1nACCeCECXvDFkhZVlnAl/6DO9PC1jNcLfETttaCcUfLADAQw67xDp
0TOE4R4turTg8HWBCgUOMN238DDmE247XPeyKyoWjA1mC+5DrILyOSRBOdyUxOvoIVaKI7+JBSUd
XELXpUZUUcndtW2rIEvmvD8XQGR9YCBtrO2+UmBGR45DCV8HAxIkjrTem4qi+D2DhdI/qHAjqtMy
iz4g5lak7Xk4P6+7zlTtDTzULwy6hGmH9ipqn2pPkg8T2qWsltAt/T7C4w1SVzEuARiZaol+BCP4
QyJpnDQ6T9UZKnBeNyTl+he+ffCP1vBhrUfkA7+ELFDdzGLwUx0uqcUwQhFW1SzFEOFQDRMZum00
FekghS/KZirW6YdIvFw7CftxxF/vzL3YsuR7eq186tWjfjiiGuAEsKdJ3Mwliu3WlTTu210a/YVx
kX/LMRD81UdMfCNVENK674MlqkOfxrZDcEFWNawc3bCVwx39doQOTAfhslW0IxoCeGeUdbXMRvdu
MusCC5IB0kP4toXDYU7npxTuOSPsxylZIEltsieOaidqSul1ivQ1L3SD38bFgSDLRuNwLRG+ejhm
z7VIPbWdxg19dz2Vn2BJ1C9NCboZ73rMMvwhR6fnUdnialmcwXcJ2ia2ZSP36uRiqx+BKJlpmy6b
f1ArIlxXzkL7C0NX2HWos/C5GNyUq4abALOgGKpdBMtu0qHJYUu8NFuvkr2R6JHM3QKFka2uNDBd
dWYnilqtHD3Wmc45TMS21N9zfQVeceS+Fh91qBR6BSsr2mJRZTtMBsJNOSflAc2EmBzScLU/IsT0
vCOOk7PZ92psZ4vpCCZzKwzq956i/TGkgh50OmMF52BHK00oRh+1yNFUx96dn0VkLXKlPd9HGM7I
RdabFvODV0ypVsXB8Amz9pA1GHP7f3qDyqgl07RkjRxZ+WiFUsVRedV/rUQw3ezBsulbgpLpzDK6
5kjvo/3TkMEmpBmAcbCYLW0zdP2rEprAG6PDefSqqA5lPxa+yTA6ClDabfQGzZZ9qzPMbm9UCpB4
HS9+2RsTrvQCPNC4NBNU7mU7ItDcoBxWcP4tlmRrOcQrVbM4QD8atUh6bbtVIgSJAI1N9FCNwCx3
JFfpAuXJpxWWCqrLMHhCPoZMbGhHEmyPyKeFgQwYVPbqnY6xqXWi/a+kL8ERHmPh7/Dint5lWUD3
G+YMav2YZ+Rb6WIa1ItBF7q5ioXeQUZ3wN0NId8v0pVooZfMQo5pUJN+9osL+tpx2BM2Gs0JdyBg
zz2FFiTPEGO5Lz3Ng08pCftvkP9YS+Q9I5rVzqNI3NF/HWtQhEV4syREQBwvotklQU5qmiR18ye/
kP6XxQ3salTR47sURNKkRuNf6NoOQCM2JIyCL4MNxrkbK5SADXDUfugCaDZhwJcImJlymNtMDdfB
FSo3xug/jbIqVW1ybMR2N6ARdunmGVI9J7O8zrWMi1pUpGAt3GD12pZJiWmi8mAT4LHLjtFIkM28
BudJmXZfMtQC4UJdcpNpFUSN0StaRDI180MBbR9Qbu0GxSGIUfKfg4UFDWpubp8LI3dycFkVmBYN
I9OfA7LM8X0A9Oh0IDm6vQjXrLiVEdlj9HDgYRXpAa0DRDjB0S5AnVgLq5w5ROkUgduVh4iU0kQ4
G4VyCnmns+xzIrH9DgWlm4Im/kz/KVXpPUZeG8M/SwqatgHmpfj/ebyXJ4aKpjzojKKFZiOWHK9G
jPQYTJguHBc5S3O/gU5awNZqRxcQgw+DOnlBJtuBOqTKBtnswFC/4Y4+AIHV76c+2rRCHhJHHwdb
UH9E8xqJLDwY97EtYCRv3zEwgnFyJo6+7XWjfwDVaZk7M+1LhCABnWMo+lOIUaEVWPl9r0me7/LI
tjXuOE3VdhBSQ+rY6VKONToIVXjK0yn7jDsVm7NEIwC7b9qJq5NcZwECPJIS8NIXd5HjsqFFuQeb
qwO0rFi9YcyHRj0Z7NBuZCurZg9zppp4oMgfKxTLU93P8MntBFrTn2Oc1r61SwztJAHF/qHG1sN/
FYnGGz6s1aMXAY4zwGdoP5rZXxlcqR2+OcxwkNXMwC10lLg4Og3R4jyyuqz/lvBq7evETtq3YRHQ
m2Iq5OeNUsCY4VCNOgHwkmrqhnzfJNJ6YC6AOINcDMYGhgUNRgvZE9i5g2mgXzD6Vus4fZ4VsXCa
V0l5V/wfR+exHLeOheEnQhVz2LLZ7KAsWbLlDUv2lZlBkATB8PTz9Wxmc8d2q0UC5/xRlQzulr2M
9xAYfXGCNbS7K4GdefMgum0qfmAzG8QZtQlXvk2RGsy/srfPuJoHSLFuCcs7f6hq/ZMnYnKS0ddt
+1gzOQDO585Sk78dGBg/t3PrY1WqkOM+rEyUFUsOyyV89zUmNN45rqsU/L+bW0mEdIqeAZ3+7fDh
JnXbHhcAmO6D17DsmiSPF2d7aKVdd28Ld/5HTtHi9uZhKKsTn5aP7gjF2//xRnfqMj4WwYFd7Ofu
E1m4tvPZrLYeHnJ03fNpccrpGBmm+3MvO65EtdPmmHijF/xee1fXSQHEVZ97wi3cs7Uoab156Bf2
dKNucDpOUTByKNPfvnEM6v3FqrpuI8bMQBwlO/02/kkCXFHxKWF07jcF8pB4jKyaQJiV/22AvneW
ckJL/YsDpR7+akMUKViWYrM+q1XzC12HyNEAprXfv9VTKbrDbtyhviOQKXYzRSBh/LybwIhMB71R
R4wBXX9XRgRsJa4Dh3r2d2kZuGa30odeekt/X1Ytttfbl7TcyXj3gx8L3Qzro80TVjDLwOb5b7s/
LbZ/RIQ4DvXRq1iMGSZJf3loVrX9lVvHvWW4ds5j5OQfC7gT3iOzQoa57RyFyTCPo0nzphj/zAbe
7wg51vzeUQhR0OtXbZyaYJMYjnXZPho/2LpLIeb5ABxkDoNVvrBQj5xpzRP3zUceRPkhDsbxT7vM
44UTzf9FoKjHRkky4O8d0514tBePZXfCAsAbE30RIKk+wsX/2RDTkflNq94LE1V0vLDSu93MwZV6
TS9P1Vi0H7ZevSCzVKuBCsr1dwgwGnNXtfn8X+vazWNgkd2MfKMP5sQbhl1c57iK+gPCnNIk9TgW
MtHGj7/3WcNVYCevzsXgx+SsrQBX9FaGfwfXK7yM2z/2XvtwU05WMq3RLFUXTVpXVhMkvqkC50xi
0X6CNXfvbo2FB8vru1cHUWgGvhHJRFSl+es5sssmtBGcN16tj2OkapMtstdr5laxsz/VXe4Rt09G
yBHKXx4tv+wPpGIvfhqxlcDkhLX/VcsSGCCijzZPimLL/8Bjq6+o3p6QfMcybUIvBvIeY8nl6eCv
SyYhkZhhlA6PY6EBRyfSkOd0X7Q5kbrqjYdAW50muJI7KilJcrRSHp24Tzhdx5ZBktVCr7uhbz7y
WBaWTs0vJl+my1Rh8WVpipvfDAjdI5pTixUsGP3zyDPpso3NtLhpVTQRDQZV+a/eGAEPJdvcJ9nu
sc16Fm1/+wKp52GhXe47LPml+DSF6hcMp2GCfq4pYd9m+ViTetVm5PuM7q9hi+T3otYGsNnSINMh
nZQ/O5eo/STfbwCQb1vivuniMf61IQFyH+nUNb/KfZwlSGO3inPezm2NMmeMF44V5CvJ7oslTLtB
8PZH2oEwHNH1ntx8D/NssMJqfBhEuwQA7qX/XUa99R8Gj2JKgNgt63VjKsK/41ZL/ba1Ft7JLjLR
NyFtvDn5WjdHKdepPPlLCPU6MoTdo6lqroisbAJPCuQcHr8rAZGxTkftN7165RFkAVTd2tiZpa1p
OVRBPYzHheF3SHEl9fpbq3I2iHEcLhvB+W+fbYxMQJoDIFvqQpeY+21cB5t/bogRcnNBF6eqjgiQ
ZmvRJTO69KestP1iOaAQkrE8tGhAmjQP7eaYt/HKCD/uAZ8qyNn+2hDdWTbHm8euzc6hbq7qaUr3
slHiYNe2+hm0qGiSpfJmAkaGvY4SMxc56obYBR11SbqIGW48LoNIlOGUjKjuUYMtQVNdi9GO12RV
yv8W2sjpcROG4c7bc2PQolj0iQwy+Etgke4PkzeumkykAv3MEqFaTTfqIEWSb7War3TqbU522wwA
vyyeomABcU+4db38qDduryReQ+KwCrUPR2gHpB+xrmM0R95cMTgKgJSDnAMkLzXyIhbpbYDKUMQy
jtegL/fgHGL606n2x2K7tEVDqXnFD+NnZvUiA+vjyzIJZO0/lPSavqhyHX+y0OQs3MKSr0Vu+xfu
Gk0/yj4PbKK7vEH1cysuY7cXXYLVmm6tvBrl6waP+6det/jRU65amGPG6p9mpARwhoLtD8UMow/Q
vRvnHG4usxf6tqfa2sy3JarGJJT8oWrshri7q/taXwaARiJYILtuk6lNdGzXOt8s7R3KQ9fpfpBs
3tTpOFBCkDRT0dpJExRWeLAjvX62ZbdeuO/3O2IHLchNryzalNPppdjpcyMSy1vwVAs7Stuo3faT
s5R88WFuoWejb3XxE+iPLT7qyBuvTt0uH15cTv6hz/N+PVbL1kKEEcd2Dbqx9Q4t1IOPq3Gon51i
acydIcTtXyXRUSbY8kvI/aBzXSJX7fFjc/qAVPQpR07ghBxBkom6TNCH1awmYphCIJMmbxO9xwzj
zlqpdz+qu2/OQxQgTdGWz9RklsfbVb+n0exG+XeEJjCLohymtbb9FrnIkI8fOTEYsLEMxtHJp6+2
TZtOchZwk5c85yUKIl6a1uNCWzfuiNUbl/mAKcr+gRqjWDKDev4+3onCT0Gr2+lAc9FeHdF4wBuL
3uj2taHm5tPrQCgOi2d37qWx6LC7D/uCCjSQPaW2tCqdEhINgeUR7ke3p4mfE82p9v0uAW2SEgKf
x/hIsWel0jYYPPgFipfC07qXYj8NrBHyUceztVxywCJYUiIdh2GrX6c1spqjLou6fWvzBmdRzcdl
duj4EZVgHuFGwhh1pvFRN/winCq8UjnT6wOZ9R74okCmcD8VrEop919hn3bHD9m2/UWgWeikA94X
iNY6N6ju2f03ImsO2iEvJ9HU6M1pG2r939o0Rc6HjogpBOZHrzuz/PwJ6EB2UjhivzwgJXStQ2vl
4ZdPIvXDtMJcp2sx4Lbvm7jMQuKR71tvGf/yrYpvS9H1dhxYQq2zK0P6cEM0lLBTecEQGtbOOCMx
rPvpDxprNnYU5M4DadP7j4nXqT9UuTB3G7P4erRlbf2Zgnm53wjcKk+LsKLXBduHlzhtO4/nYN6Z
Zv1ON86BF6Vuce12JB+6nSEZSyMjBcka8p5BoSeniQUhDz92fwO20Y5x47OncpU/TzSpVZcNRUdw
CD2zdMRWhe58EE3lO1kllMUFMJNxmA67H27Q5m1snbYggOMb7XZ63MkLGg6NnU/0M93k+X6SW+EC
XTDGsTl5OdH+58WhxIAvn1hcX0UMJE0d1e6FJQhT2czb7h84KxeBkx34L9vb2n2McDH0J9tRlZ1a
0w64Chg7h0nhr5ZiFpdr+bOsqkj83lmgilMPKNYeeEJ7YyewL3K5cEH6JkWkCp63oj0KU6IwkWR7
hFOFGZ2sljwsix8s54XAn+4QNA59GREyuYJnWnGd9EFnfcWoWr9rXzstHyGf/JPNEhLe/iR3c73x
Or7BpdK/M4o84k8OBSc1ShvrtSqCBYUyZqQ68QTcyhpO3S8qAVv1EOWo6jJ3kevPptFjdViqOnAz
j90Mmoak1Pk0z+PKERCHFGlOgvv61FTVutx7YF8iY/8KybuEzgpPzFigmDUgnnXGxCJESj3reOfe
upcsmXMORFHD1yvE8J9pg2A+RZXOPSaQqtk5cIQ33gcrv7xDN1TmRd/anMGF/NFN4vGmsxfQujLz
852k+b2F+E+D2fXmLOCOCP85oQo/8MTma7bCYYbXOo6mPy7vNfhH54DIqSD3ZWIB2N66vArkKhQO
dweGp/HBVlZ9V9uTlzXCLA+xKm3SBbgSHvugtt/RSBK+vbd4GlAFRpP7MKN9WNibXfdFhd5eHMaB
qPAr0ZDeD38c4qfOG7aG7taoW4628eUbdjy3uyvQfxiw5dKCH4tycZ7jAVglWHvHOoZQjuw0Xv1B
L4ve37uaBpvzzk/8iDmzIcktQBFzEo2j7jEEoXUZDBaJm1CkHri28cxyqQdFkCLzJKDfW7THrLv7
LMahO+E3Fx7ZHEgTvQ4mKc41KJq3b4ehzot/897E2ynEdLSldbyPf5HFIgYuwbY11Ia3Zwtm7KNd
lflVoEpQR0Nn/Ps2BTxrNzbzddsK9nZI1Zt+vCi1ddCmqj5XmqniJOAeRuma/267KbyHqF5f0KJs
/2GKCjEaAHOD0KByJb6kbLr+3lQewhe5GO84V379MSsbGGbhJkwtVLdbomB2XhHKzH9Xg3SSxaAO
n93gFt8rSzLKbpi+upuLNbpOZR//6KGMH6fZtN9TPLNNTWSnXGs6Yp8rx5infrTnX5ZyY4aO2CxP
Ax8OoF/57c96YKjftT+viVaj993tvKnotgh7awq/u+uG3WLuwhCXUoK0PgydBZXIXdL5IVmXIwU0
+197BnhX5qbO1z5NDhHbD704zDUtlJdTBNZhiLz1eAOOj9UcDFmzSnXa7VB+q7V1Lzr3g8s0W/J9
sif7rvAmAY3qsRL5UpVp3EP1+ZPzgIJyPrJHLy9oT/8rJbIaWfJhZE00kaCb8oCe9KZk6fL93Jbx
F044Mj7qG/+khpMVKv2EEC6g39hZT40DpSdWPvaye9VZuoU+RTK6LxQAuONtXkJhFQSzP7SfKHnj
R7jfLI7bF9lGDvQmd+2hj72sNtt0R2NmRlnsbxQK3928IEWQ212PRjHhv67AWMF6P6mp/5GPW9wd
KoUSZ3mvlGC96tt1PuhImT5FKhe8Rw3yhqMfTu5Bsms++GUQIhJXevwvCHYnyBq7DR92arsuyxRM
BdAvjad2H/WIRyrziIOcpxvMALl3JGmd2XvTz8eybjbSbJQdHoKo8X9pZxcvO1bMjzHCFVL2xfjU
E7L+34JgnNGKGIevoPOsnzMLxW8xCu+HFJ39BJvdP1tT212HQtBxbpWNmxXcFfd2b7pjDBB9B6vP
lDxvTvevR2eJ0KZfyyTyVHCcUQ7Bvzvx46b9m9LI6CM4a/vbbpxtS9rYrq8tfPEpQiQNYdZEzUcg
t+hLc+tfHejSf3GH4ih8tOFJBsT8M5g1c86QoZRYH4itlO+FrZnio2G4AyrDQN4Vu3pzaFL58rGe
HBkDIG/NAF4X786nGD20onvjHOdp9N4j3pVzs5gKOsMAZFbNW8G9/UybB3+VGEPnTxXfXBerXyD4
87crZ24Le+jICa17XNkZ5Fr4gYyru2dE7nmjkaU/243X/uRyDqHucudqCVI/EUFseX/Aq2id1iVq
7yyJNBvhkJDQK3a3/nE9Ub6sAcactqrFYyib9XWvR4e4+2lwMqOc6rcwuftZLeOw4rgYtwvDmjB4
R7z8DRd/97mS54Nq2Paq77HMXf7+Iq+ARgbj/AYQ0K84khRqlS3gmVv7lr+nhiB/RgLejYC9ZRFf
7M4TYJExDiaOEVJrtqjAN2AINQ+KHoOMkl11XPrBfUBNqahxatc7BwFHQhH3/rQSHFYe0OfZIvUX
iRIyKjnqWvbII1Bh/xyrZoPRB0F8z4upemkgvdGWWmIFbi764ve85XLGcIWESO+i/6+kNzadAsJC
kkD7MUuDX3VhYtflNiAZ9PyHmDHyccdyoYF5zf492OAmkCvoEF0v2t+buO7n1B6c0VRpcPNjXRGH
TubL2lfY8GTenXI4M47Y3ourrcq5soeBEe2xEPN33w2LlYCuWR9uOUwBinEEfZ+5QQd/boZi6f6O
pZL1E+eX69437dZZrHpRPh7ZWHb/EM2i+YEI0m+RpTTS7o4oTJY6HaZW7axRMrAJIdrVWJSHdZeN
3/NjLY1zxenRbBe2DI2Er8zbCrvP2kcLd4LXo6Znz6TF43Uctla/i6BEaXeAu6/2rAqHPHym3D5y
Hii/nThm/CK6YIfZ/xuxKXUHGjTn8lyyBdBj3jEuZCiC1tXKytHuov2xF8EQqmxiw6iL00TzLBVF
0WCUwYcXq616GwYkuYYbT+/Rp4R0CFiOIOCxNbhq27Aq+IiVpxMZzaKqsM7tO7PgBt9wRB0bIV3Q
ez5gFRbIJ6x7arv40o78MKA7h96qnUkh7IZQGg4r8rq1SF2aS+xHCbsUnZ1u0jnfJATO8JeDzQFA
XfbBNvri5E1v/eym3YgT8rNKz0lkEPC6DO35XPaZFU3RNh1MzZ5sZWFULcWPWYRcxtFM1uQjUphx
BseYXKvJ3BbfwHtgt7O8GOx1IUQIs/bVQyYQs8auy3LwCie3LrJFjHkk27to7ksv1HnKz11NFsyZ
E62/+F2UaO+DZf2acdlaP7aR0/H3RB/yyk6w1cB9CZnrnfUZEatE3MzOtNq8BLO2x0cFi+tc8E/3
zon8ihF5vDdCyPAMNAo31Np21WOg4PEQQk6We/Sga8JTS0up/hcEsplgZ5Adv2FlyOXP3p1tuOfF
cUBF3JUW4cRUyq4e1w7rK2D5jPfrUOE+yk/7GqwwayxmXBeuJTTDbofiNC0iMo7uLNQa+Y7JI3Kr
TDhu5f4qaSQTD7CcG7/ecRLT9phDa0U/sLPgKrBk2RNyu/dx/dyiFw7RPko3P2OhDPOkAuveL92G
K+9piqsph+Eng94ku+AfLRO+rag4i2jeVlRP1qS1kxpXIUUGbuz9+qnsuUif98hCRyED5QP8uBW2
hCdREh8kkkLQ/xsfNGSF75/4CePwbFthgz4ZP/LcXjCwz1DG4Qh/ngRLXxBJX7I2+7+sNprtL68m
QP7YLBqnyhE/scrhObFA3QKD8jGeT33B5HNUfETHTls9efrkbqUVuRcO9IjRmsphACLpKNf9rSzB
MxJOjXDE4aaTZ+IVOLYGQ2JWztCKu8Zf73OKRpYEf6vo05zfZzgj+bshIAdXSIUIAxw+tz9qq3eH
Z5pil/optyPI8AFkYvw306Mrrwyb4YhHqUSwjSjIq4urrWPbnGAotPhCaZKP/+go9aeLdEBpj0h7
y5yHttiG0xzOS3dP0IGIgdjrWJ31sEpzJyR9CKkdogI9xAvNfL/xmnr10Q28ZXmuETGJbAIGxMkq
MV8nWxiBi+FBhrYuJZs4EGAx7EdROCrgKXUIvUmtplyc1K5bHv4sAuYufjIo6kFCeovVta5+PFTz
knGnOLAGYxVW4o5OWRNxDLjAjYnd2B0/Ps8+qnYmnXVpWejkPN55nokVTOukay8dQk9sGohEb/ab
WOEcoJbYxN+CHXcIilvbNQ88sLo8cx8Ey/uydlQnY2fgv984YcQE64jb625BG2RuWuStPvCyS/kP
E6Cus6K3b92VAi9rTx6dXwenbeiBmYtcqdA/5z7ptW/90P+fU1hLdYVw9dwdJ4QF7H+MgIKHJx3W
df1b0VLGu2rn0sIKHVrOuHrkM667sE6EopgNchRzUTeeWr6STX0EGpD+08Kx4mwgs7z3z33kT23w
7uQuruaklG0VpHY1RxVrVDG00VWqQv4zHCXxQdCJG2d+oQ22ZRT51n7KV7dZ7gkmxwC7s0aZ53Dr
ubwrYmFewsXYbEFu062HhVbEmwJgcp3pT0/euo1H0YdZCLKqz53uaY77sekOwKCipoqsEd5nuPd2
k3nonmQmlW+NS6L4EksLkzrGu8sQeHF+34WBDRDRWsXuXQWOawpXODA5aREzxncbqH9/Qa8ww1oP
juwfBocCi2vIFQuDs8Bw9AnagSXmYdoXOwskcOy5dddNIw4O3bH46Yqm6M8Ak7FwzsbelGu/j4YD
928Zun35Uzbkd9FhttZroBPIRqqT3TqfZ5lQSRsgCapp8TysNjjG0TeACg674zLp6+TGoFPHhdIU
dS+1jc2GiKImnA4TyajVi4xgp2XSRmuP0hgesE02MVbx10hU4FSAyIuyKokMJCk788baW5xjsJHg
aZ4if5b7BV+1kn9wRcBy8FO44kUpoM57O0JBXaZKFCxp3bLO+St2bV2C3wBV5AkOYVTNvTMU+V2L
m7uBJ6KgtcAimov1NDK2/ufvwaCvns6JoBAmmKFJwiFWb7tVxuOvUqAl8DjXmlhdYYG0AIeEFetH
PB9eznLT8D3RzhAtcJzMOkNwWIuoaU5s6Iqax9bv2r8t8WHlc0DUBWW0JCGU/9ylyqlMm+iIDZG1
o2DbGNEqa8CuNfg4N3EOuqlwis4Hg61M8YGxoa0vM9rU/ilAhFC+tDZuq2yvvVBeFhoQmYF2Apja
i1sxS61JiJcQY2e0+xa8Mfq6LyM1lxIBe5qZxyyT6kzWKtpMcYzreDOn0rfsok9rA0FwxrwJE58v
convrLkJ5HHoRvt7k23bvKDN9yeDMJV379oh4rrWDugo8zkm4F/9HEf5X6Tp8yKSdkZGnQ5IwcIo
DXIVqj/W2uT7dt6KIpw/fJqkSbQuHXKVkoKsEmLKIHJA7yNTND4Bvn7EkrU6axCmQ1cYkyn41uGz
G0HY8URa9voTnYWROCy4f+wfLroabiYKLvoxlR6as0flbLT/qs22ipNFNhcSGE8tAgDJbvKM25+D
1YCYQ1FFg4BXNBrKM2ud+qYWgxd1YdGt1bnYzjrWp5yBaT73ITN+zQhYN+JzB99Azoq7Jv7pzT2x
DTTpWLlekzn06vY/5voCtS6hs6wqPiRsfr+5OhzI5gBhfYX3md1DjWCbiQviVD4XqK62jwLhF0kV
gus67SMReH+5XwbORpxlBKzmFSi2KYkBqBJ38PMhq+LKGR4xW4rqGOlNef/loRWa6eBZnbdkNeFZ
dPFWiJZXPmARjF8gVoMEJpkUtcTCAwZK8NvhwN381kHcXVSCFIE5gsYQltHkuk3SqCArczn5t3G5
UO8iNCtKe3+u6i7Tow7LfzrnOEMmWqzt8gPTdbSdCocoAhTqei2IGWdAtG/OMeyMKARZSRxbufLP
tst8sVLVGmaJeTS8IAH3QPiDtPulvkdhg5e7NjdRwBjOVXeu+tlCeELDBhkNemrc7YenY+z+8BOB
usNMTL6DCOutXhkicW/9JlFkHE+Dj/vsrOO17TVPshLrG8ES0HaZ2ibQmM03WItOkqmnTAuAenvL
xIKs+NREBVsuv+rFP3X+HCChRL3kuLjJpjVHFd9vBfa6JXda/57vfd8e57V0VeZpY+I/OFE5sVIr
0lpyXFTO9kPVXfmJBMz7VJ69cospFEXVfT37IIBHtKXkMfjObJd3tiMFti+e83pENKIBntKNiN39
XpejM/1k/JyGn86CCXs9DFxVy31rCWyfDGLhmG4zlvH2wvMupyjdmKrw0pqQC1SwQhkd/bAaDBbR
aRDNXCAZzeud2q1WkhQeKQous6GZNv3muJ1eFhSlSyk9GAeFZPOCyWt2pvOE26/WhBXtc/9kh7zZ
Emx/2nmE1Uj0whvCe1E+7+zM2+8GWYr48gl6W/80RVRWl56DtdqRl1p2/MXX2m+nbQwQQWGZXOsi
tTqlVzR2AxW+qUXtwf6X+DD8TQxrxnN4U8MYYTgMWFkJN/G1ZuvnORyMGBKSLzwRQzkizeb25sIN
hvud4OJpPIIxhr1E1DCZwE09f4WuPnuM4vU7jQo9cnIkDv76X7wX4/YXHMDSf2HrAud1xrca/ivn
ZnG+rXWYTJPAhHqt89Ain16mY25JI0+DVU2839MSmzDikioW7af22pMjcQhRemJpaS1dtacWkJ8w
Bgcn+7kXRmx3oWo352dfGNvcEWw66NdGqsh/HAeRy9cRXrX+NfToubJy2WP1aEHBBYkrvLo7rqz2
1ZcP4p9ffDTT3CPconZqmhitnVV6bpHa8D7e+w7oH7xaGzMrmSeuvP0NENv3q9kid7zpJretuhu5
QmA5e9d43V1eWHv706chLX7FyIZrnz25cWRqK07kc5zXgX0egLW8Y9hzAt1pnovhROSTi7xHWUQH
RyWtFOm24jS/kt9hLbdogZ0dxK9ms3IobYPnPiPG2b1zYBP0VJ0JvZlnfRrptuKSmsWyY9/xt7C6
Gh6wIEhxDoTdBS5qcHbSpz3gnLnYK3HsYGx8zZ2LhGxI6ewo0Xz1fiTGP6TEUNd7WAqoYab6QTCK
qsWWq0h3yKv/r2orJmREvjXuy2QMdr/eEiSarvheXMYRlRQmyNcT2smlevQH/DbZgFuozIqW8rGz
9m5uZcIn2C2u07rj7MKd3s83TWqA/fqB35q1sRXbnUIHsBSDc8F/Lb1M7pR/M3x0O9b/Htta9MAM
Ju1ng1VuG4+Y8C1MApys84Ouh0Bm5bDOvkI+ElvBF6N6SZoY3l9WsonOvQO8toVpbkdqJT5ZIPyV
JxrF0nrwPPTsU4resiCzu8K9Yer7eC0ryXIuG+1+CgAq72VoOLAu5QqvcScRAOMM5M4y5JM0tp1O
MohKAMS6kPWVut6hJqlo5zCbvWYA2CYkZiiznT8Yv5gy2MbTRNDV9GNENXI733o3DD66jfX9m7iE
SL3PgWxxcOXOGuK5k/CmH7hoLPJLAgS0H6aP3TEbKhn3n+gEKKbFdrxb1d9FWUa9oHYUDHL4EnmN
kVw45kVs5BdDntnlnqKxbLuXqJtvuhV7sBn/x2jGJmmCdhFhEvdDPgT3Zd+iqB8LtBzZrmsznzbC
XaqjR9SFTzLDiOjivilCgLvYW9furfc8FT+pZodyXPTMz7pETG92Gnn5vPxaSr5exezjc/aeuhqc
6doCiDdHn+8+jg/NWsTeqQij8XO6RQBg7Iw39CPGtZevaNaEKV6B+WCZfPAm68Q8baruPlTY/37n
kVcByCP2U8z8DmQD/VdkEixMbChmGwb7ABknYrUc9yACCSU+W6JF9Q/4KC3fIYohRZN+nsrlAfnB
st/+YXDTfomxmzhSA2NXdiy38ckux6IJj1vc2yDPuXYpCEHDipHFSMvFyT44envk3uxhooTG1IHG
sm8mg884Lj12grrxpw7RsIt2oAbYqh4pVR7EAReoHr/WbdrVGbF2Xx2KKiD2IGLcQV5UFQt5nDTO
zL4fJSuAPOzKEEfr+OCVbhu/r6qPkfJ6KrK8hOOLKnayH0joScDGVh8DTDTwkSOspWmF8S163yX+
evyVVc6xdqzsmv6k0e81JvKe9k1cZX5hyz3trbyNqE+1HSaPC6WyO4j/0DubekZ4M5f+K4uV25/z
YKpD70cdW+5yWceW2OmF73fCELzFIUBTXbkZ0XiW89J2stIv/gbs/a5JTLB/WRHMZ5YTT9LeYSAm
TtVYpo/yJCj9PCBQIVTR4zLrprs21dTjCy0qL5qqU7l5VGYmo0vefo0udyuR1/aV3m0IcafuWO19
2db6dx/Pii+jtO3rEsWiesIGp1gFx55RJpU4QeRJGAUrnKBIxNmXBkUJ+w9dR2klXiaBNiZhsQ9Z
W/ES5ON+hPYFPo0Q7rOHiSrwxiNJTiZ+AtTtqjOnDTQUgJ9wos9eMfX+2sbBATbk20Psj/sQSAzr
r+29z2JjXE6oGkTPRQgjuDI8UGjxkVm96ovBceqlNffUUB+qQgJohlQvOa9tjjxJH0JJbfOnJgCD
ODiaoXpECii9cx4t15OzOcYDwlLUgGVtO0cigpDKdZaJpucdKgrQH6VKjO5MzMROhluBwpw8irY6
O5XWXflwC7sZj+24b8iXJtYw+dQACljVZb7NZRWDBE5Amc5G9wiTEGwGc1Rcg8Ww+z2qJcajgMze
1/M/NmEskgeonpvcSgZ1u76Ni00QWBZzqMo7tv7N+t6nIR7cZI7H0hGZ463NTE3Q3PON7jvEQ4pJ
N99eWlVa3SuxLlGwXMLd9VR7xWqi60dcOXXWs3w33wDoIExwVSjvNN5TIkQc+38cnceSpMgWRL8I
MwgIxDZ1Zunqkr3BSvSgAggIVPD17+TbjY1ZT09mIuJedz8+vnhzODK+6mH+WUiF8b7M1vmZvUQc
Hd22LX7zDBPqZl3k6EesXV3j1JuVx5d/cMZkfQ+4KX7TCVATvUFAxTaMlP5NFSz9/B/He+8xC5oC
FXPME28nRzJKpJ468bAYdlQH5aR5dXZYOR1qZXOfeOZinibv6uXArTxFfz12qi18kRmQDHYh3JQz
KeXyTw9nsLnPeQtX3xNhTtdjKk/yiaWTMP78ynM2iv2NG7ahfesnywljw6jkqUPLau7qRRXjem80
oURiims/bb3eMww+wXSdCFApht1MCAgLbd7hWBILwXLM1njlD4ZXPECMKDPREy8e91upHNs3SR//
Mssob49YnBnMJ4BggmuUatJwO1aC2HtO8Ctl2VOgp/u1XcUOoa75N4kG8n2EN+oFt46PuwGSt/gw
dUy5hmoxm53kqLvqUsaN78E8T2qxb4wpx9sC+2L3JClC899x3Q7Be1YHo3hIY5YZN46Imv6mwGkA
G0aFtejfWWEG8gwVS1206Rb27WGTJBhuoKwekzSHY8uHdapzqdJ0wImataH/jT2v6d1tX4KDO2PE
icpD7q8EtkLPTZx7U6iJbXdtmXg26Lzx+pZXsp7vcA9Bgpj/z4gHc50/BvhDu02shmS9JLUTDp8O
b8t44LjIUpOtSpPzd9B644343KBsTfhO0OfQFKYu4wrkXnmqXHatrBnboSgalrBJHS17frglqclF
YJVA02tVnVRbGawVni8gbGxI8eamzfTuszANsJzF7O+9yjjBDceo0L3JMOCNNw4ZqABzaNVW43sg
Zedc3ARrPut3Sa80DwUz9SfBEp+6yaQDAkdtgpzPQ1URNdVJWz3gNF0aTlx+VO092XNg4Fwz81SJ
8XBBdgEdU2F0DxOeU4XHf5mpBldyWS+B3seqWcKDYksd/BGgD0kOlqRa9Q5zyPDF0LzMu5gpnBRp
Ods/i1OWw2EUsw9iKcMfeS+6eW2vyYzwsU+WadqrOsvmvUF3LB/ndE78ncsbPb+3yl4TCHP5tyCk
c5/hRySG5+F53odK2ueuxFh96ztguG4WHpGIWlUvLooAE0dkDh2syteInNQTSzoinHCaXP/YCeLS
uM3ZmD/2fpWeFY888kgj1vgH3j2F2cQ8yOLT1fMSbGBMaI8rISYtFoxhSKoJksnwgGO28n9moBIZ
cdGAkh8HO6vtSXJNncFpDCAt7+AEBwpHSQ8YcGgkOzHNqZdaElP2dt6roqOWIHMZ93kyzgEo2m3Z
u8MEvsJxEs7Xrfcfz1OFI6kjOVc3l6zAwRocSY/lKK9sw9a9WWwWsNYU9Xe8WKHNdom79hOSJ+nh
Ihrr+NpwODgJFykbDCJipFs1bkadTxeqFxU/eipMgg9SNlEISL3Nnfa0AmexT5A7iFAxWxv7anN8
xfBomjKwD21b+f91vt/+IwjqymMi4+zeTzli7sti5FTlNswojMqMhHjCzQrgLOqK4UPiXZ0OGYet
c5QVAJyH1FFQJ9bC5/8NlMJ1Z12HQ3VIEX6f8cKXJLaIDt8CDmyJjGPU9g58Dv+ZfFfz5XmiKk4l
P059UH0v2SnAZbSbiEOKc+E/vhxKJ1qLP1ou/89xcRy7pC61zDs4B0i+DK3cuOyVQsSKOf/xVTi9
RDzhfhwRxPa26Iaovx9at3vlE5ngM6srM37LnBUQS+2hak5eMfXtOVc9ymjX6izdox8DRckSQxjB
syTgUUXaaq9BTOA7z4t6fBL42O3JYTUNv8RTVXbLpdV8T1Kp8LD2Rfo8sgr0dzrgdL2H1YljscMX
OrIukHm8A4KKnzqjVwQLS29ct/my1SCzLRc3p6KC0bDbC9oQqu+qUaCkWGylRpGKbqQoxc5FVcaZ
nmCmJGbWqSk8ASTOoG7EJcdCIgSaG8nu6Rdr9RYlpqt3y8SO/K9TBHo5iw5OyKPrZqm9sqGoVcW/
rVUEqYHiYIBCHS7WTekaFLhNQtiu3I9V4WA7AwYn7zMUxn/s6xz5O8Iz/eiNV5R/0IGxf0TIzffo
g+Bi43UWZ7Qy3vJZ51rnxJYz/mX1pC6JA6eLKEaQa9LrUfSUMYuXh9DMEFkIfXoQl4EC11ADRtag
qgdeB52FBDXmWUIaDz7RVtaAaVdAHKhWFHbeq1psJ1T+7pXAaH9MWXpbjlgVTA3QhNq9T4HllOc2
kbiKUz9b5aVLuP3R4b34IXOnpt0OC/rKhY3hpDhRaeB8U+vhbdS8aHZkOwcNgcDO9wJL5rRtAX95
eKXi6M/MOKYPPRfMfw4I1St+oLXMqBhS3UNSpXV6zE3snmutuuCWlSWhSlNdWS+MVvlLxcoH0h/T
gtiCXo2PFCvj9TdSecS+HYoL76i47x7cta7UlhKw5nfmwkGTnapChWzx6G1AYHeoKqkRbjde0Xgh
G5FBD7uqiap2SyTTRCdOAgij01y5+MyQj2i0mtf+macBDt61yM2yA2C0YrBEefaTox269b6JpH4c
0jlQx/CqiIeINtExXLSB05oQCChuWoq6Av/Q8ENVJ2SQjCGZWcvbd46RUX+JNWsX783Tjhy6PYnC
HC8A8ZL67zyGXnlbGTK7R05t9UDtapj+WhS2m3T0Yn0c5hLGnU/a4CPHDI5Qysz8FgLzYPTj+ERF
Rch7wjktoISHr0mRnzly0lybXVZKHoWs5cmBZ1UouMU4Owc3GfRCd7+y6LJf8E8Q9b8RIBvy025a
5wrMoE5dylDJ4sYZJokuvnH5k1H9gvKmedNEHY8MrCE8wYsnb7Q1cqaXF16GgajN08VazMtZVr8p
k6yn1nhj9qHcNQWmKKAiTYeit01PvAJ77m6cQygURnievxH+lNzD1R1RkzpsIge8t2hGjuPAEoo9
7jes1z0dSsRMKxLSvL5WPPXLMH4Ui6cW0EDtUu18MGHJHt0fVm8/C5g5XCEXlwxmf5porLyPbREt
u6i2EzUy+TQW3jNNIFP1u3Rdh4KQxhpyD4QZz3/HOUUDwV4wGrVn0UfwpYamTT47lJdkz0qOLXih
tBhPuh7IhsdpNl5In8n4J7awHj54xtv8FtJEv4MRZmPUlHE5F3yVLEbqGEo0/oziV1QhddO8RaVF
f+jmB2b4pXlRkOb+MyOhP8LIWsEcELQYbgrTmKredcWMkZhYkM1uA/yfrHPKGc6HqPHnnAUoeWAn
RW3Vca6SRR5s2yv7pxDUhCKkJrG+dNBMcwxCIu2OcV9L4rWate6mXPHRsguG+lqxkkTROOk5XzBh
xRAlMvzz5QHDDtNmNC/qKXQqq3fFICp9WHIxQkFRFe/OLE7m8W7Rpb5ornUCZtHqHGt9rdAbm859
SrvSifelL8fbtVs9zN8rd/aNwk5KTLrtxnPpk7/fZWKscP3bAi9omnpIoBsavzTuwiEytwvJcyao
1elvm6wjONdMHNheegT6/CgmBplNZGUp/9YDMatNxcL/l1ds9hgbYvdH8mLlkzM7AfCDq1jE3rlf
esxMaPDOBngH2tTsLfJvFF5jKlwrTO5EC0GsdMRLd9br8sceKgF/fpqyd0OF3LwjTOGpv+zZR3+D
G3C9B2U0ZFu2RxEmUzZ3wLiUxDeeRCLAyTuQKzp4pLD1NraT8zc0zrBgrfAY4cYSjhtZ++F7sRMp
rSujAUdSSHMbvXEkyuuCWdmjG/B1aaMB8ofn47WCXTz/DdmsFg+qdLORnLID0pBHZt0Pj23fC5Lu
hI3KY+6GnGNHZyKDQJ1Xg46w0vTRL4bswJKAjyZjVxfHvvX1eNdx0h1PXTVn31PJQ5jNqru8ZHaa
/f1oVxhOBepdt2MhxJkGhrbbbRWFLCdw4RPb+rwcX5KskOGh9ud5PMzl3P3kCQft61A8PDelIzWR
UIeEHfODD04H7+xMgHgN3hXOfrWvKutXmyUvuYgDxYt/wyQ/fySZjpqdahq/3EF6mNC6tIiPzdoW
pAB1cVtnVr0OcCZwRjZN9Rd3YaZuNATcN08Az7mBWeQ/ofOrN7g6K2qeyMwljqeRWDlGHHxvq51J
UKbL6qt7/GnxPxTVLDoHsN7mC/66trtPQtmcR6MxkkKJSF5JW4NSnxRZapxXpbb3QZ2Rqy8qJLh8
mkp/j6gw7rEUWkJh3ahY6dDBpK+srhRHL/Si5F84TbWdDwHz/HQotUR5SAUU7oOmpiDdQp5ILlWK
kWVHOLGaT9Xkh2ewiMOxUdNA4mDOE+zaM4eTewKVtbsvWusQ5dY0WJCAw4ku8NgeC5LjrLnw2jH5
rbbi2VNFbniARra+emkpnLu8Ray6gs97gojgAbiBUyDZ81B8or+6XLJWT0l0r8IydZ6RplCP4kX2
w8UNO9+cly5T/aHA/e1sSidJ/i5dCn9CceIDubsIMlihWTL3RCSS6TdpEEReuiqWiO7OEskPEuZl
zNvDYJhwK1jNOzNGXtriG7f4mELfRuiGa9Q09U6n8LRBjWfD+OmJhHFjk5p8eJ2o5GL36w39bhyc
qHhWV4fwZmgSp3uoeiqcjoOiovBMDtSxx6F0I9hgU4dxZ+0q5llj2F1sV4x2DI7UTfW34xQ3zY8B
c/AwD0zdt2kPKLZtGBzY3OYBcPDNYMqwuWXDD00MuN3U4ZpwefjPltjjrl3X8qkKIvWT8hn/mJJh
h2A/XyRLy2l6AQo69Cwc1Yr+G1lQ+5DOkQe0xATu6yZiFZ7pqtkV0RrrU2jxbPFYqxLv0kdJdFmM
9d9kXNT3lBZD0/GwtL3lrgDDFUQCPilLzOWP5fgE9IVUubnDNYlmni04OEmij16783Knib7WmY6M
C52DcX4sDDM5Uya74Z0GWkdy2AGFCAuFx005kMfYigCi6yaCgfOKdssPXNom5bmQT8tw4HSpoF3K
yQdn3Drlh5Hh/Aq8nB2ihvP2hlcirW4ptHPMZ5hFVOS5U94f2Fko9x7ssrxrfOQGlMqi/LFu1tzm
verLf0b4bk8zC2tpDvoxjNMos4hWnIchVk6THVC45mDtPua4Hciv1PxuJ/z65etAVUL1Ogxrdxej
/tZfsQxk94gfav5vANVXbpW3en85TenmApm6r/FCzNW3lk71WBu3wqAXCnBytnIT3OreYOc7IV0C
REw0bE6GxO37pySXiI0Rv/atncriZ/RT1/l2yceSUox6Gx24LFJmGcYvtfNERBgIiTA4LYZVwBnE
zRQ8rQjE3QeTxtL+B5pJLjfKzUX8FJGV93e4+Jfq4rX18Dt5iauP45yo9oaWSIWSU0jUyWbGdrbp
4m6Z2N1Z4+5mEbJc2gzSWbs/Sgd18oj/Viz8jY37r62KJLgIGQuXv3Yan9tBpfPFFPUUEYPwPAPk
FW/uI6OJSl80mYR0O+FVX/Y9TNjnBTdgi+IwmnNSsnL/00LlpWDDH+WxagwQcI73UJaIJJQYIz5x
qYXyLga3W2ymGL8nnV40LZyqBOMlabsyqQ7GjfGEJagz2wA49B7SOD2cYxE4/mM/Uy14m1qBPxQa
4LhsEcHYKtZzsjzlNqNSi5P7MG2tX8jPaum9Ntu2mVfPm1qnNc5sCesOi0qXk+7hTAAGsU/9f0HL
xuDOxXj1DmWvdI8pukQEOUgMz3LmHbUL81asNIrocviVANFQ+hIWMwBp+bL3NT8z3hpTeGxWVtPK
XVGiMt/mHXs9Iesx+IiGbvS/Yw6fZ0MrAltAqmmqHz+wvtlyzmmJFnBD4IZIh+TCpsFjql9rfVsM
9EzuiMKlsFVbhqptTrsDqmZp+s8m8HLk+raXkvRw1H0nVQMYol+DvkCQGjD8w/Bdf53UZ4CABR38
rjUJjbtsHi0aV1ylSAAtE01nRsGkxiTcbqjx4LQGfhfTwNQrh6G1mSDSgd6MuJZUoMwDBSvsa9Bt
s2grq9lCLzWUO/bYznvoSBXlIkxZ7RU0iBfqhBsiZSc2YpjwCph7KE86NFsKa5uOBY4nXjmwh+D3
/QaaWFVBY/FzOW4Eb6X/PIupHCJu3/7QEpDRVMFEwZM4ZU23cad0eCTpOfLy5v2YA4uM55cZl8kP
nHcIDUkxzZbJwYUJ5voTTmdp5XLyOBsvuC4BDm87WE1PBvcqVkEFN2XTYRjyd3Agx8+8WuGIViyu
6FcJ6rC8K9YIXEakHXiAjpzaj9Wgt1/dRRFAqbl+Vqsdj1wxQHjgHDhPHZaZlPNa2V38JHGJUkpH
NGxYx+A/P3HZaji+rw6FrZxv7PWYvGSflA/jonnGpeC7NMtf1b9htAAKG5U0gbEKFWZb6evK2CPm
cI2IwAzdJf4i3rTI3T+mntpmjx6N/7oaa8EvMU3LL3uS+lUS/pNguFBqNqL2R2p3WJwAooK2V4N+
CyXR1Hr9bKtOfa+hyCGIotFQVVcHJNnSYUhZ3FVhyAKd1erG8+P6OZ/xrm7UjN+WjzaFPxaO6okf
LbTbHHJHR/atKJyDm4eaUnB79drWVa4fu1qLjFBnwb4Bp9tAiYlNgO9SE7uqrcd09jI2YffIm1MB
JZQ80MkwNrTZh5iu32oXrDaHyHZ9H+sQDyB3Zp1voymMHwpv4pzAoD0ShhSOVZvRE3hEoWu2MHZS
gnWHlLRLvKXIufYYEEoW4Hj/9dtkxPoFN6CMCGlins7QCyHKyyn/7zoew6lf3eVPFFUShBteK05x
fN8c2TJWn7ah2yNoR4dsmyWb7FKj8dCJaIGvC6M33lzdlke6ZpqEXG1PoL1kGVJsS+7nM0y7uLtY
hRq8yWFZkJHNY+ytMzGXz1lUMx54sK9PUyWQlVSTxj+KAC3ckpCw7yHSYfzm2Zq9ueII+8yKk3/E
yHptrSkMN6YzjDrar20E38NA2lv3Ik7VU5F5+Zcer7TBsEJWa3jt5NteG64uCDjpfejVZIg5PKAV
8kXwMrZpwlk6ypKl3S7FdRKpm4ZDkhJhm+3byTfs/Mqiw0tBYdgr5lLEdiIw1/i1Tfrz5OEM2Q34
DP45q5P9o/6nFwj5sTinYb2+TzwHx21iVPSxLE6fozkVxSuB4PlD1VLERL+C8SEGkORuW3+Gtze5
vLU2BZPsn8R4KfvbcIQXhILNzO+XONbZQ+BCJEtVyUsZmfY9sSy1Lilf3g8uQtghAOSY8Ncqjy4R
LtbioFqICHgAhnHfjGn0EErrjHsj6/xW1AuPZH9Jyxw+h9QPk2niH1twuxwIZCTOhuIkUe8BRqIv
TqgUrKERf+kgCBlDV72gOY1ymf2dlD1gVbQo79fLIw9DX7BIcypGkz5VtQ8KY/KxXe4WeMXttm2H
GRJVX7iB2sy+EFws7hxcSJk5Xwnbp4Qj+FLd810iWxsKGc8oX3wC8j/ZeGiocGLEMou+aUvW3bs4
8XGaX3uu//gpWlq3QeHxODJC5yfgTniafAr7n9q79XMnBZ6g4Wy9l5ijokNsIPQTBWJl0j+qHmfs
hhol7t5m7QBNIDJn8U0mi/gbezueb7/tu//mCeMBvSDtPFC7OQDz/Fk9aCjBpvZ0H99fiQCY0bis
WjxvbKh9jPwYOhpxnOF5jx+KCEBPAJlahQUaEcYlSmXS4oS1WrNKwMMwDfSwupx0PyJpWdEfLEOk
PIFIRdFEUIM5jJDNK6fL4+WE3Ezcqp16eyppQ+BoGFU5jV0JOWyZ+91X0Yd9vI9zTwFW7sL8W/Ng
+opAByPbD22SM2DnbO2WZiCl2rOe/E0SHa7pts67aGgva+/78Zk9sCZjm+Cq5evvZT8GtxMvovof
nTyWoXYworn2QPXXSQZ0W81EoZMx+Rt5+MV27GQzSbwMReYodJPf+jWu4+31MAemXy0E0SwZAFKc
qjfldi1YOYwq98j5++n8hSQd4DzwdLPcWqDmCbh4QaE8X25bz7iG4LRO3bMkZNGFJHsiCj4KTu6E
lzNWNOdx7fvXyi35c3RQWP1QLOxDNpFy4q8khWTFqYyIwabBcl09zlllqGGp0uo7YuOanMZoiF+d
Pp4tdsOQNI1ft+N/nQ3IiNUQI/lhHHC8VEMz1O9h88X9MTFd+4JrsZebkWMvqIomqinIyfoleh2o
NXyZ4XXjJfATY0/e4sOyzmjSsceEMLXey7Zx690QDf49ks848Chg7RpvyGtV3c3s9cXwnaGyuv8c
7OqCt4RRMHYIex9nfwkfs5mF67suZlTn0nf1fG6ruCYEDi6tVVt2WYX6GpE7B7NrcjLGnClsRgR3
45H3c26Zbbi5MElHv9M4gP3jozjqtmhWPwHGYiRqclp28sbEODBpUirScjMEUtMnBcnJiAcK7zkG
aqD/KxDOPMQI51dViQNknu0W1S0HyIUzpF722lVpD6lbVP78wKMlr/9JdO7+FLC3pe1jZKm/gRyU
NX/ItLf22StD+2xxsLKpWqaYG7wNIRZyrRYzJPi1FH9Wlu85r/Fkyl/hOSfLe27Kqb11vUGIu5z+
bx53ZRkAUCAukN6MWPnoNKqJw+2jkHQSiePq//pT2T+wSCihHOmy6neaIm2OqhKBZcOqPTUP8dhb
e+pU29/weudVQ95unn7ZiNFpJLEf4TmwKf6ysRH9a2bLJrqbK5nInTvyf/yuxrINPkiSetFTBM+V
bxtHMltX6Fh4h6jDGh94iLccrYl44g2l78I9zOOYHTmNF9FWzQKdnctvbDc1Rl7zhSWcPShsIyyP
qZ3Z3QHqARyZqWXqXglLAb/I4j4d71EEWrlvR1bsn+PKPaL4zWD3HrA0qOIJxhgCSRCO6g3PZBdu
hs7OD7mZoRo167TiEIXhGp18JfVyg6bbibfW6HXaObIPqSdB9ibHPaeuV/6HVrD4557IxfBoaL3T
b60fcpmwSmHrITFkc9H/zsi62ImiGjfG6pkIguiI1Z5uzBm3DkMJsaMNAPqA5Azqkb5hIGXsqjH6
BE80UvTxqw+gi8wrToz0MxZh7j7DM5xAfjHkXgDR9NH9iAHF3CrU2iOrj6bBhI934UyyBHDP6rGU
/AbAKRFz8D0L51xMTli+cGDEJw+MX/XutK1LciwvcdQ3wQsZMB+EIGs4Enz4IJ2tAVpBYJAYsgvf
HG7AS4EVIjxy3HdPOCNU/IL2RxGXh62y2OnQise5LnJ7kgAPbuc5817SpCKA6BAW2FdjU1xk47J6
Q7LIQKoUNYelZODSp8FjUrdLdw2UhCPS2VPtIKVfBuI35HlJixA1mCxEHlyFg3NesUTmpBhdeIQP
vsmoi/RXM9t7VCScmvRrF/7fykO0/eSeKuUenyeODyYVySt8VFg4/9Lbju8yYqNAgZuK+qmmMt6y
sOCQGxGK2EQB7+aLYMfV3TUt4n2rdTrcdYmTYAh0Ae9FBNIS4qk96j0BBFDSeYIcPOCVuvP9pHvB
49R8McNG6VfCx/waI8NCsxKiQkgp1uY/Ym59zLpMCSSkZVny/Ly0Wf6ECXvNdgPIA7MdQbtCLEE9
uGPZ26PL8SsVatuJ8vo4koS5tp1Ti50sg65+Tq023iFYa+bUYcG6CjJlXi2lX270IONaxocqaVgU
yDhHiGimBYRHWnfJLkBT4qorirndTbyPnTfJRjf8GAbnNSNwQ5aidY5BxKsiaPiGN5RBiPhOMdhN
bG78ltd6T75IcGRNtFNS/LKshIyHqkCd7DsEtdhGy+0gKInmmAa+nOKNpB71Snohbu9a5favtuv1
FeG2eu5jybLYuevBogeP0PKr4Dhyt/fH2HLHvbWC49Vm8GDMAZpLpupYDjL5zPM4+hfjIOZAsCbT
b1WHNQUPZtRgCIC4/+mHsKZxk8KdBjdOs7wx12LpsMXk3QYNTilqveacw0hHUuuUssAkeU1FSX72
tAQohEGCFOla0LhwLEhgfEX4FuyfK9fAPiR4TsGbdmi6+9oWWbENMRaWR+V2Bf2edfejEuW2zNmO
xjfpJLN/yjistXuJx/+2S1D1dyzW3ZmdohYzWFXS3ticK/Uw2U4iIEFHcd+g4ECig1DNCDhFtVhv
l7UE0Ov5iR5PdWh0d7AuO3e8OZ1QW6pePedUkd1mQPdLuFyQB4ZwSx+jy0IwIuS0S1HBniTnSCii
8I6Nwbs6FlyH1mnse/D/hpmyWwqStoKutzsc9suZk1CQ3wnR6g8m09ochRdKQAhmBMqeidzsSGlp
QjlQ0w5+2MwHJ6IYZEOBrl0OtUn64lwXWN6hn3gJC09uGpZ84RwtxxR5qb73OCGsN1KGk9wPaSSu
3R7FVLYnIfPgMR2nQH/Kgu5oCkOsGY+IudFbSnMYBDaF3EkqOwbEBkyeioJCOMPMuCTEa9tEnKiC
sAs5bid5FuqnwHrqHISqcEDb+mY9eCzH9GM4reZfgu0VBcPa2KtvTJvZ3Siu/Gu2S+tuctjV37Cs
Rd1wWvINjxNIfspuyFs8KhHr4uBx4Li2l7Rl8NHhmSd8vhTOl+e7xNsQeoJ6jxlv9IvtBHBCnVAf
1udVZF2yHAVppIADNhF9wc8x+wjz/uo4NziasIfUdcpRMwsdZFg4eqQ++6o88DhxHjEwam/bDiSt
Eyr9qrDex2EQTdsmR1HAXN37TKZjM/61Jq5u5IJPa5uwek+O4eiHHcQkeD4hR8mIE+7W1mHPG5w0
QHRmmPYWrP0hL4K5AVGMIrKCHViRM8M8wfrahEvlvOdYEG/6UUXLNoSRYw/UB9J+2jnYBjhRchIG
ZrQO7yuZoPqAEw8s8jCCJcI+3D7xgHP/UAuSrk99F3HAQ9psG85KC5Ezpa/cZSlrBxCCGj5oq8PT
4WEjwhDbpK8pRri/aImi5DdcWGDgjRL+qa3j+sHrgvarba7EkLWDk9wlifVvS8fw8h9WscBSKlv3
ptaeHb9rt0j0k0t+8cCBWTPTWxk2L56uZXaJ0LnVxWVRdgwKv8dRsTTCfdKoh1g+vFB8Bd71Sili
MVP218oW9okfk/K0AA/nfUgdScrJZPTYfXtepnerziB70w5JYRASgp//scuUBrsaN0S0W/gVqv2V
nxrwiKe/88AEZRve9ENfPvfWndxjMNK6uYGAwZIFWQ2ExiRccjqszEcnPaIlh+iGJksjeUwnPV61
EOOvz0HeL7+0W4T/Oo5Et5Agc/wJgsrqo+mjaX3FS85pQ3pL+tuPOhvues9JH3ngQMXCtzyAEvPB
tW78gVP++f+9IB/ubHlBYoHvU/EzRBmFz25HnmQPnZwnZ63zxvlyDMFeIfoqfqjyQr6R9WjdT7TV
Jn6eG56TOCl5Fbq0J69abj3prsOnv0yug2h0dT7s8ryLU8wgJJc3MxMABvk61/25AMYbvWDRCcBh
oYk6n2YNiHzDj+qBBpYeaamkGiGPj9KHme7yL0CoSrI6kKuay+xF2bwj6K9ucfqZ7I6fSH2S6Kwo
2jA6mqh4aM3daMB4wrXV03QzeDlNcpvcrzNuaH7y5itjLxR+BNoYweDQVNRysXLFqs5MxM8y8vty
wgOjFfDsqSnfjsEJ3JL9AxUzkGP5C+ogiXkGuOl07vt4aU4qwq57CIBz9pecE548ub5M7xST5PoY
6BXPh4nWJaMkJBfZmSkYM/bGRadML921gPsRS8G6Ht1Cavdh9AGP1wDScAJQrFMRZu5GTqkNn5b4
Y5UI+dT4VX+5ZmTXfXsVCIBl+I8h8Kp/wrJL202YpDALUya+IwDoXUgFh2hwbZxl5qWaZjP9DE5t
mgHfVx/Z5zbOlbPv5+V6oQsRMjpwknrJREUd9GbmQvpCkHPE59Xg4O8hIKb+ozcXY3JONMPaXV1H
4WWlzkLeYq5kKxhziw/vLDFHdUyU7yzb3CQDHBjbmx3oFDXsDUsL3qbxNQW7VWEQLl82TQ1MYi7f
ZVi3SbTOrw7wbv9BgvJCfaZUmnX/TluHDPx1ZrvD1N539+wSQ3NoGSowYeSKwR0/Y7V8DbYZWSz2
ev4pZ53aRzktHdntYUooy+F5S7JNznJ6YpPiedjvrvYqXjn5PdzLqGYDx0INLZ8ira2Qdm6eaOk0
6phP6Inbmd6Qi1sPIR0X88BTtCpK3e5A9kUP10Qu4xKljMEmXLzaeWzoIbMb6RvqVYYO5uLBnUmD
Q/2iBX43Syf7Q++H8C4YfCM+xphN9aGHIvCydED1t1DTIzpTlilHfVumKIsOdeE5F9qTsKyIEh7P
HiWU05QeYq/blvR5EsIpcTZRylGWXm0hB2duv1sB6IQHn63bt5uUNkWOSMw966CrNxMC7S4jjL3y
bSww+sh9cAKZ8xEkGAuLujmwgEFhhyx+pZ0JyiO30QBf3O/00tM+4+t5x1K3fcxK4tjbLjVMChjc
e7oQrrXA1gMyt40HZ3JR9Qb5E+l6bF8Hgt/iAcXXFdsuzDycn0AK77AdVjc9hMV1u5bkymhGq8v5
Qrle+c8DCpQdMnBnN37UFxnYA79bXpuyc3A3D4lzU9KkFN4Wrr8ml6KQrQKSFSz/EqHH4v1/HJ3Z
cqS4FkW/iAgQYnrN2ZmeZ/uFsKuqmSeBkODr78r71tHR1WVngnSGvdfmKJufmqSIujOrWqyym4gF
2VOZePZKJ3YNk8R4RkLqk2RJerntaS4MG1MGUR5ljqcnDLSEV0/7tMu7TzyIa/3At9m2Zyx0hLMt
BQi0G3aIeAp4zP3lb0nJw52hw7HZYusTpBMIRtg7LhrW806fGrK5W2KIKKjTOiBxpELW3mO/jzee
xloVA8t10dgW3bkGIA3Ch2nYKRqInYAfyDBrp5FCVfuVhenzijAwOrElDO1bPUV4UEbADSclVZVt
UbJfgycJv+mepwz5TpiYxnmJLc5KjjeWfY+MD+ST0zEXeMz4hMhIz1NGPBL/6jFySjSqPRuvn64h
Z3jTG6WRFkTSHp2lKe5Y2wt5LDlBzsa1JkcZAoDzPpGBJi2FA7j0sb4GcfuAb9Y9hiTZgKnsWjUe
lhw9/wvryuyV9NS2P7VV7BxNM5FA4g6xOlcx88Yny7qz/MElr2HbxeFa/FWlQwoqLFAefBak/vAx
o9g4R87gEpRpMa3Pg5M1t2bFlLuxqvJhG0f46rcxpuf+vGiI2GzBkqA+RNqxgHYWIhv4Nwawjsfv
uXPIdWAqMbNNI0slyB5msHf2DMkHCHsO4fM/gIcaKRN7vWe+/5zfL46KaF/5kAiQE0y1/qjrtMNO
HbEzFAQTM4Fk39LuuQ6VPE7cOhhzCHPyNmqpgY/itNC3Tcuu6tFVmKCYXWAfJga16PZmKGENsgBZ
KX9B95JkacZ03afGgMsNGMlEtxKC6WM+k1u37fO8+piauPQPMVnzBZHqa/CwtN6U7rEpDQFmxSt4
e2WV84SGhgUHM10fNUTpJd94kODdwBGZhvuOoXi0QVbTf8Ohy5k8pVe6YUkpx2JsxkDjhHVJSF9J
i7cJFigJT4lxkRIKt+yfOqoy90SjID6CUXush8vYnAq03eujdRFnIUFDio2ZenUvZQ99m5CNPk6e
86iJ1X4VpWIsPIn/mIga2juevL+U1OaMThQBsstZDBllVu5/V+0zqZNEKfrnIez1UwzOKNg6jkH9
gzgN2+hC2NeViD2QS6Sr+q83FgjYt1R28QFii0xfdTzmZw+sZf0P+5IPcw73q0DIRw40EELDZJ6U
bt+681GDn7DvkmbW/Zt6/lCcYuRODAXxL4PJ99rXOQ2Qz6yyyLD/ZgP5nzvWZfN0gYcRQ5PHTbRf
IfDjVGjl8jLCAaHSSvIl+SL/LwKwI4ABAjZp83uCFRZe6cVHe5Q7kShAVdqC9MUCKekljYvyvzEK
kZiFgM+gyhFe5OFRuOZr4l2nKIpmlb1Ytc63ZmFZvO2IbU237tQsxCTiM3sQ3DXja9DGabcZh6kt
ju3sSIgQic3uWanxiwulCdRrvU5ckgkO4EalK5YBg4CVcwqtyy8Vts74iyVz943S5B6eohrYx0mP
znDsJCb9I9EE18rQYdF+MzRDdbIKgf92qaMVT1/mqQswWfuLuKepCY2g0rpfCi3TXT52Mbxijfx9
BwAxwI0awjpAY09sw8lV8ZIRQSBT8vi8pkr/Y1zEkQEqRCc7OmbnB1k03WPeueAbUyl1814t6cqa
KcC5/kJfDy7ViWgZtygkkI6JMhInYvP0cgjXLuzPps6D7pZSz/IfCif4D7reBLBqFNExTeIYvFfY
IL/NcNMPN2QIYppbYI2ljNL5wN7jqfBfQa3HbIhDbFVgaTIBbqNEJ7hiwlAnphv99JnFfRSFF58y
eflqV6ucG0v85t0YNjiRmDTK9xARS7gtRkm8FgiDFYCgcboRBWCY92gCyb+EA+AmKjzy/uTyaJIK
al+JZud1VESSncCe5/DoVKnFNc5AQoF1RwZ6LOpo2sVc0Rp6ia4cvA5WX11DbryXalgeIAkJiTg2
Ga99F27qvSj9dD6AOCAbBgE+LO5udmO1IVAWDikXrr4lwvLKs0KcS2+yWAdGk1+uO9YIWu0Ss6iP
2ZDjRA2DHm3PBAvzQRwJ/QY/dyJrkjbgS6uOZXKPlphjHdKai46fqKpNSjuTkKs8Ts8QrcijoCd1
cK25oj+r0YTq1qUZvsIVp8gcPbcd7nlN8/WyVLP8Lp2Krp1kjnG9rcrF/RkJI+q36dpHb6OpWrpy
rPykkXKS5lvs083Cgp92YA+yMXyjOc7ITih9ZyBVxE3ubeVO8d1YGy5oqBneW26G5J5JdVVw5+U1
c/LWmNtWdARCgU2ZD2qFjHZXmaJ4sJ6Js+3QKfL1nFK3+ZmLp3poaFuJf/SiJL6zjFlxavuT/18J
fOPoRUuFXD8Z6RQRS4ZnKJiWw0Kk+SOXmWs2LLJDb2/WAglm3sGaEyhheJyGwfnEzS/+xPVApCZG
5eFIBFD9rxdO99tOBKYhQkoZxNPJlmULaTbzHgMyKwEMSeGgxISvRzMsFqYU29GbkKGn3shaN/Un
0lo7pre3MwFuYstLDQRq6lfUfJuIh3fZZesS6G0vgfbsPONUh45Bnr9t+sKXT2zRK723xDddV/Cz
SvfrCt4bsarT9HcUDST9bWZSDF94YFrSDple0kX56fQeVh2lmFsSJYXjO0E06s28FPs2RpO+A36A
UXzE5PtPijl+qyhrSWQGY/YLVxK1iLBm0Xe96cTw4bPx20eq1gEjQ4fFCdz26YMYD/hMIVLGB7fP
Ea2Tz4xiB7LWR0P+U7LFeQE4ouC0D9hUzdM5aGLr7irhsyCpyG5+XCTD7tNYTna6MWMRP0M0YG4g
mVok/OialOGCz5yMJWg6G0Ip6PLbJCU3EUNoHp/iIYiQ8ghMlzfkg6NFhkEmiPcjNvLdp4dwfpEY
p2C5jFJ3NjBZ9uTPEZJq5nafCH0Q/AQBrso9k6ecJXtWy3b8CLo0WW/o1vQMWbRLwKnH6eqeFJ80
828SAN0rNCmon0nfWB4WHdGm5PjNbrC4Zc2hJyWzu2fVFV+g7wY8dCGeHYgLHazplaya+tJAZvOO
qfo/k93GMWDSDgD+RC7WPllTqY6FhOrxjUhfPBhLUbjziMHQW6EAd1F9LbA2tghAcgJKrOmjWm16
gAPVEZvgjA8ycDzB5SW9muwBf32ahR8x/a3M+NSAb2NiPAVYuN4DlyyAnwZCRXhJYMvCEkuiTHv9
Y5xLJNU7/rZ2cbiuK4/RBTNPn2UoF6IBgRTXxB2vYAZ4sIuZ2b6HuOYFooLpDsaa+InCUnb7abXt
pR9rd94FnsS63q0UJJ+0RXl2ZGswMwqvxHhOfKB5O4oNP9nXUzi+tYumPehz1wAdWorg1EXMnPdC
ifAvHmHN4ai5PjZ924qPchbxBfRk+Rl3BFtsiGXRZOSpcPjplEtHPXRELBB/i2JmE7Ago8PxpuAR
LWdKQl7UjfF+UmPb4XnsqhsfkY0+LV1n5ZHxDGlBlJAsbm2F0PpISkP3tZLb6Xy67kK+ugMUr6af
SecTiaX2McHji8DCGarux3FQ6W4TqAfUsGGHlJDgPYfRR64a/xuK7VrdTIQI3I3wVexGpMv0H1CL
Mtyt0sctu4YYuk9kT5hwz/Ssa86zWa/OBfhLqFZJfktY7+FjR+sWjH8iLwt+837A6R07U73iriPy
OZ9brBKYVOv8Jm895wlzu8KTFiO5uCWTIXUv1OcpSuhFDCY4dgRnZTcE89Y7+JLINbaAj9LmlCTw
SC7GX6DQgCNAyCYZaG/paJr8wuZ2eUoLHtITbs6FuznMSflUAVcokj4wOgcqe+Rxa2SG4AVXHFGd
TaZzf4/7CBcBQlVjIGNI0pcAq9G5FCPzcyjovs6LfTTVIYkZYIoWe20hsJdAKVHrZzJrE9w4bj0W
f6qqwqHoNEoQuAKCHy3fhvpxpbLnz4HZO7BhrZS3K/Fz+HuiocjcCztJQ9vQzq1wIHAHkhbF/3iH
rwrFPnyIaU+1n/zTyEgn1McDi6BO0i5sAtp+5jiqzj4yv2Wk+RCyhklfyIjDZgmjMcG3yUuCEOay
1GPv/6MKWcvDzAX1ryP/5qufCM6+SeIBmJVhQbMibBBsTXgC2+SMu0KdSSLI0nM/jN7LlIQNryXb
Cu9QY6cyZ/Ii7H8kMbt/WqZA9fWFqeM93puQJegU9+tOuVC50RI64z20NuO8iRknVLoUTBmYN1Y+
jXJWINliOlbp1wa+jHuXZsyy//YVEQHHBUkinykUK/nJA4j3YjsCekpPOV+++FXh5Ho3S4Gaj/lW
b536FEW+W+FdFfI/mugB/b7lKzqnNiQ9dud4ckIfKZnC/XWCkgI85t0jICEdlXsDAAs/sYOUNz15
Cw/lOcXsiqNDIB7lRBIQ6NPAlX1Eeitq622YMsrVO2GBxUJOAXPCJs53Aq4x7XMJuWnuhHc9SGbn
wp2Xr/ssAbi+h7oRhs+eN7B3xu0yFwd35ie+Rx2NOMuMgboJHSf0b9YoqJnJyRCn1gyoy6eXcYLh
kA1Rfc9zmpJqNjOlB3pcwZ+JpibcF8CxJB8py2R7dnNEeMyIgzh6a7A4wImrVeSzIO70p1v04mdA
O5O8jpgTgeGzIDwnZtQk7IZl9Mw575BqthhGraAJ2tu5l4RvDmuDVB+ATXIaWVKRZe9N/kWDDbZH
Skya7d6JY6aL2FqaXRBbGRyQGET1h1+y+rjJDSX5a5JDMNnoKcvDO+IlEEFDlA4L1AVlE+YvjGQD
mveKQUF4nAbI3Yx2myuXIgnAs4JLj9jd7NbMoWfdRANJpi8IrGRzv4KpKg5M0tLftoNRimUROdqh
mcjF3DaeYSFFi0R2n416++mss/3MIxM6pz7oI3nHTA0rH1LKaqdglPxtdS+RM4alL9/M6HnOpsHa
bdAWhgyaVrQK1WaZXSzzpdbW7BvCbhKyrGTfnmS3JvEeRCchLaC5eozhM3lI50xX8SuRtf09AzUW
JslVjb+Doj7WBAKhtObe6f2vqCS6fUMRvQAKTQMEjCv2A+LJpEvwTuymwTclBefM2FKfHcXCGGOT
InNAcFsTbHRsEkngPK5P+KdiCswjiuy4fosY5l3DhLW48GstPuclIpJdlSZgN30fcG9S90v9leBe
X8AO9MXsPIdji/il0JBXsP6i4niH4hvCF8TOgw7fIBoI90qXY3FJSXdGmuvIvLosvZHt1xqS4PfD
D6XSnz4QQ+T9tCMb1RMW9Sw5dP7o308xXQ0+8DxztnMF6eLMLbSCpKQw5O/0wtZ5LgFYMbRZ+2Gd
XkzndhWacA2G4KyBloUHHTAYO7Ov0MtPLqr584o3hT9j1plpZJq6O9gNuWSQ4zVZfoO1OnLAAvcR
2tApm92Lo9ww3lpyCPvbsJ7JWEwYzDFWLmTWGmLQOFFhW4Cjy7depeL76y4GLVNZNOAmNZSvDXLf
6FKKNCNNHMwNYnhyxOmUkUhBfb32NN28RuXRxk0p9+Tg8EqFI+QXcIpdOL8wfY4BDi0JJz5ME8ds
bYaSDQVsIrnbuilL/+BrmZOnXnEf31Z2Dfl8Qv5s8lCGehlfScVT5VOIaueq2dFeSi1BYg6WZlac
Ny0wLPh84Pow3JdLEYK5wql8iGwiaCIgF/eI/Yo0PXZhDrZ/41k+p6t4cJ10sOMcXHlkonmSX7S/
9skN/daDTlvgTmBsFp5d1ksOrb0jkctHlXghh3sltcvU0Dz2+BkbHnYOW2w2Rd8ddTgM0ZtMCnpN
VpTrAW823ocBENCEGJz9DTspw26/iET0xqGLRhw7cchbpiJNMCL4re9xjsTfHMYcaiMOUOCkCUMk
xBeu+5EzjiWcEh0hIeVuH3zboiK/mgKFjHh6TyIn055IHoAnXKKPaIPI9PK91n8YljAgWw2kM1Vk
N0acbpshBeuDF10BgRBVUrj7BbHTNf4kDNzjCrX1lfUz25UWpXV1DBl0IA7L/h+ODMkPr4hWwj1L
K5ISJn1ITrNqqG9YG05klU7Kym+0KSBM2KNhPFxipvXgV4egviSNCg4+owsCXoY6tDsKSsF5Syod
evOwtKzitEb+xanUQ2vHM8FImks73YLayP4VkzsQvdjNwxdBv/5fXZDHl9Vp8UtnBOsCZeJfkLKk
PHgYx2/8hgHahijy0vnldEbgn448hHtKR0JAa8eLEJrVIAlvu04CqZO+HtpTYdHKIo2DXn6f04R/
N0ywyl2kovLV7eWD1TapH1RpxW0U6cpuFxX4pMUsEWzHZHFc/zSEVsL/YEnIpBwWRMERgYLzhe59
Cg9sXNcCyrqm+KnrpaQ+bUaqLtB/q2nxZDZ0laCLkAXCtW+rp6gXc3GnxVr98dZOevumwfCg+c0c
mqEtXf36Wy0oC4/N6vd2i2aVEO5M0ymePQaC47aNvLLfOFXYIYRoG/dDzZX5GLwhGg5NbLxkr0rP
8S9dlqSfPBPzcARuGmQfc+3TnkfOyNg8ipbwrlnoNHYxKkACo22fEfg0pGLh3k3FaxIbYur6ZFrn
dzUYuJwmCdzbjqyTZge9hIxQxmG+3XWezN/bxcWP5VewMzAgsXVMdjZBhbd17Tg2dzhOOurctkXL
s3iLe3GXgNjqHjsqxIw40y4auLKhInx1sQO6zzPGrOJCVFrffjNMn4BFqxwD1cKTaNP6mX44+4TJ
x8gNgxaTLh2lmdwGmetgUMwaNMDNbiR8AOldFwKX26q8c6bbtY10v13ohoqXORgUh5iNgmSXIDzD
XTgz/IN1hlPFIj5WQ1pLDnXtYpgbHc3PeFWeYFVh7Aofigd89sbs2HYjlti+bvoEkDrApp7lxpCV
TNTKHlfP0BtGlm0RauS/xok9RON482g16tH3OveYE21i1jusyDlr2sHBg68eRV8M3oF+rO/el9Zd
yfDy/X5KDlWRjpjLwxzj8hhifH5ueqn5YMHNQaJAeqyxYLLiTpazWhE3HizBOc3dELdheFsWE+fj
xctkR8YK+m2iR3Yd55wEhtAH+siyXutftlM2+EzZm5bvKm9QOBOGAkBh643E2+5K1a/trcsIH41Z
w1wXdlicTjCkhgjL/MxgvT56LX/8Ja9xQcFdY4GBfLfXgXMuNdPr4+o2efE41Cg4N4wBBv6jxpgc
sl1GiABK+FndTp6t7VeZdYIoNmeRhDe4dbtNejleSKWR64sLfM4/93MNMcrxljm60bTHdlNQmBIk
SkoFk4c2XCiC5QCb6WhYKvyhKzI4BqrIQ3pGaYm+iku6BQ2UwRKivwIpelYsWvU21b5Y6ZrhbO88
sJ/gEULXtLupQ1m8S4Sj62e3JP1PbYaQGN07tXBxIQKboDjdsZQI9XMp/LG9Q3CwjO+BoSdm4lll
2S5wLF5CH3kuQJOwm/5Mgb/m91jpxW3rafWK+NttTv4gQIaFWERcxggdwTaLT31Yt4IJUee1Lvuh
YphuS6uBI9cmtShQhvmKCeugR321JZpZzEFV/Fvxfpk9tNGwJqKFQnQz5dDFEKi6CVh0vhgZHf0h
QetdwOcNT0uyjizhqBXrLTouYlHhN+NRSoqE4EXuQYo2tjKmv7OdoHlvBwjThO5aFIUVISzJTTVJ
HX96DHM/OvTAKGGQ5tzldVms9848u8033BFVPBKDwEnA3t+siMRVnUQvmu5t2AFgMD/d6FDIdwGV
yQmVfPqJYri/AWGGFh+1nMtLT5N1OzcD2sbpWqgR8Mgc6pU1xBBdoOziNnCRZHpbM1jPnjRqA7Ef
Gm8KH3MeXmxiNdiPe0cT9LCzXHu/sUJkfxRhoHN8kYwcN8qLw3LntX2dnHmih8cA7N81tMH0X+xL
arULQjoE8CLjcrZ83+7WBIybbwfUBmg5ANJOF9X32apPgV695u8axItz5m+ImpfCG+wjGbDWvXWE
G3xQGcqmJsfZljA4QTagONn25Rh7H7aRdqmOfBdVxnoaU2HAvJGw0+8+93VKmE1UvhcsWAlcq3j5
MPNdqeovrDGTnKV40k5vaZllCt+9UFgr4ePV3iGgQqvvWEqn6Tcv7+pDyGXNj6JhyDN3R995NfNP
jSE4GdeTihrYAKIsf6YKiuf1rKQvKgMhrgCUKojETsQ14z5dpyPKSl0Ucngx/GN9UwWcwpyhzKPl
a7dO9pwnJVyGgbuFzJuyw7fch4DkIQcH10etKsMfmjM5fjTYTc88YQZt/Rzj1yKBg/aQbHUJ+jeD
TPyLOyuQpyguSavPwd33HzX7lJ7sKb51HP6Lh/xsgDt4EGjHPwKC4+8ROBAaCABrNAcyx8SE9CLt
LQOSqJkYXMXyHW5kSHhbPTv+G8p92R0NciTvprpigSinyDR6DgNcPtpMc32qIaLn+zLwetygSOYu
Ju+zhGglvBd738MPSOnipDdub3EejWtZ/fKSq2+D9x3EbOj6n2yVSKhbQCUmxzwUxDezW+s/2yj1
CLOdx+x9HRr9CHuKeXaHBwLRGxHT+D46Obe/VGWJ+Vc5PvdLHxCQucu0KuwZy0nz3CY6/i+HSWJI
ZxcmRiIbg8sq86mttgjG7foeWSluRpLS/K3j0/ltJ+a0PYsdrqIja9YUgXCrQacUbSBfulgtFR4s
MFXKq68VU+81PuuMa7g6SvTSMkQkcPQmnmbENk0/N82hmGyodobKjFBIMO1kCyM/JvnX9iyT8yTr
EM6ogokmzEokjtRmniK2RIuDJrDc2VdBENyJytEoQVa/fOB6YT8/J0IAmFdRwDq/s+EQbQuH0+lA
tIqNj6mNrsBwO2fl9JFWVwRRreJMoeZxsWeOmRl/Kq+AxRZDFcIGTETCjCthZJoq/Oa1Ra7De04h
JzcG+wooWUzTYnw2OkEksEGBv4q7GYPxf2sBP3yrjHSqbbMw4QGTQEBOA+ote/FAuKPKc5PlnX0f
FTRgQAdKJLB2oKWF1yHsjYzzbyyH4iKbLqnO3Zr1+ckJs/aurYjQxgo4zLPY2GL1SfGWzHp2Mzaz
L4tvLjsXIZi+dyqH8qJd1ZZXY23S3RniJNw/SyDIo8K9m8LhcYT65LEB1p1hXRi2TJUDmEdhmb37
Hpab49AI9Jc30L4b+zXjGEDUaoOkPmrmac9gA+O/M+I+1Plz48kvk07a3pH9Q6gnqlkozgD6O0LB
Jqz5mzgXPftHr/2D9yK+IzQXWYOP9+MlMoIkYpQU0n2IHUZhw423uitbT6gs+r71gskHfaYa7zFY
beEfA26jBIG4IyvVH/Rc1WZAmk6UgoYohqyQCr4NYne5EA3NQnxTe5GcN2CiK4dmhcU+S8TBjf/i
lYolPwRJ0CdUOnNE8DGC3U1TjIwfcDkaGDnuuGCiLrwRun27hKClJN0SPrwGDwyVp71NejK6D9K4
8RncRPo7R3A2d7r2/P6TOnIuSbfnrPgRkDPeYZtoskKy9l+kZnNspfXfMWpE/3JuZPIvPDoCnOPk
dRF5fp+gODAMaADkYVeBokB/PS8n65Yw/HpSQd5RanPoY7PjNh5Sl/1INAimNLkJg/QCO3j9Rquy
/mDW9L9hHfPLiJhlD3M9jHaHCGHRNV8HK15Bwst6WjUlwxaXCYamhFLwk7Bob+WTTxJ7Ip5DX/2D
NOcPTJPL8BFNVesifqHiGu6CQoTrLQhDZ9nhIYxwmZOrAhDQu8K4VEuXxLsdQQtUqK2a36EPzXjT
Q22CeBD5ZX1JgVw5UJrJSnkOXP5UuUnRajIiRoHP8dkjt72D6lphNpxV9Lz2E9EbiPcLsqw1bjfe
BrKRC67QN793nb/Y4z3/FAEtc59sPqXc3mgMSFLBrdbtlN805f1V8/7GW0LIzFjWyxY2TilY0C7V
SXhDBce6Ssns+oPDBUnolAp50mSlsDYtpb0Nk3KUNyXxnIDaqPlB3GNEInKlSFjmd+9OXTY0YgVd
M6m22OT3/tyQwCP1LCZgbLnpv60SKtr5gzetR9a51XKOmWuxkQfD3P5FXZzwQZS8391XE0IXPOI2
8M3hmhi0vAeVM0/bsroCQUFeEDHCsmtIk2e/5D2ncpUhTjJM/5CXCFfbqqont3ZTomDZuJ0zJA9Z
Rjl1DpNmHKDzokRPD9frHEJMTbyWkNNV8+p74rVliZazG13GdusTuS62K1Gd80tNJZ8fgGu5z10G
j3PjXr9lxp3NVBwx/VQJI46OE7XOJoO+yDTurevGzYkASgIsaJHW4QTNB/lASWn/VS4RFoeEk/Y0
o33l90WU9gilJkx/AZIVOGqycKDkSRX5gCydlju2GsRZpHngAMScA/BdMUfumxELUjwtPbaoNvQV
+MbJWfau8Af/MV/mldsGfz8SIVTVr1MuFvyJazHczS7XcyJ6kxxy6TGZYk3bruh/a0nyLUoQ9Uw/
obD24i76FzeDP1wIHjAEGNhC3/LeNxFqXbd/Ra5BBDgqD/oX5VQmhVK46HyvuyB4KNkerkA1sZEW
alh/O973jO5KAztmWB94eDlZ/4FHAXSbwlLAD0t+QXTCicNmHLoMIL6B9g8hlp+I8uhz6rQ3I13Y
vFfgl1t9YKVSiD3fq4cFPjcxG6da++t+YL6TjDvVsX8Jj2g9Js5Ht4BT6T2LqqTLG1TgOMep8xd1
DMTIpyAKNgw8ihmqkdJZ3DctA1PTbDnoE3qXmdPOLYo0+mfXuk+JhiLKA/nZAE2vBY6N8srYkVeM
yWr9jJxxWe7LHtMVzzJs207PPZcp8Ql3rEg1A1HN6XYEmxD8sPpgKG3pq6fj0MKhv0FIie6qqOAs
bAP8G69Xe1jO/ewMmCfaebwrHQrcV82o+aQcKyZmw9lE1TjVAgkgyQcZ/iFUDtPZOFwYO6wxHJ2E
sLXZOSQJF4L9GGcPzNoBAxncO2YfxXK1b3M5EaRC2ZDDrMtIqfyMK7e+SzLoBmQz46fBxo1AfPLl
lmEpx3nqDPGvRGYCJm9A2bsbmZczYmhz/bRmI7EnTB7iM3EcZDL2VZpdvMqJk/fB1fpUEwxSbcJ4
RjBBPNiCxiwhO4p+0KhVuu0RkKcwt+xk8+gZIhJYX6b08X3juaRXdTjW/q0FXfcOWaWRW/dqXjiF
TW4BHQUJXbiDoNWgtvLlqc8X0K46IIKAAqiN4wP1izYPPVFJ+5oGPdpn4Dn82zFO1LBXpJvIzayB
FByqUlBxzYUXlTcWVtq/IbPo7jApQt8kLPA/tWaYaPMwgvUNx4WYlRMrqWK9GWYDpbAoKdh5kyUR
67CzVHac2Oew6I0Gruj7HpVJ5PNtjP18qqpx/B5LOwXonEh+vuZ9A3ng3lZ6LPpbHLVDPJ9CIvrG
c+WK2kPdw3X66Q09noTGQCJCqDU0fDVGWPadA07GLfJ3qI6KNuZniPpqRoewDMuMXBPoy1fq1t0R
xljjvksk4tUzVI9U3VvoWES0wu4HOwiIMbwGpxYp5jvBQprZ4gp/ARUbTuLNwKCtfAmbCE1CRMJ2
zDo/pyIuqd1xL1XZGN7jpCAciA3Aldyykji0bDsxsmWoqnm8ulmaiqC7omKgOKwCssaYts7NUPCy
MguqmZ0TbzeRf4N2l+OffXm9sLBN97KOW9oonkqZlgeRE30JtUXDIH6uGtdLrlgWZ7TPCcJ9xBdD
0DfTpiLYcskONBi1HHbr0iXfgVNX+W7wnHV864lzq3Y1OuV7jGj2pXDS0mxwwTLosXTx8XYEZ3zX
MpB8bhSFMhvL0Zz92Ee7GWDnf86crKCbMcS1H4jSLG8ipNTLsQdfK78cuvWS4BY0QeV2dsoM5t9a
1MAqx3lcv1ZpkOdueblr6LquMD2aWuBkv1Ohm2soVmLC4d5nvMV9yAAUZXscVHXKEhWh6TJtmrRH
5eJGBZA2mTMivtcRopNLDFqOPWGToprccdcF8kBatxMTcUFQeXfPAZhKpJ5ZwFYSez20LXTjoFGO
kiFbHJzAVYEI3dG/dVpsBGtIcO6o24r6T+yjTeO05FxGnU8AF1S1ijxHhIrUAblz6wxWLHe6zYL+
L8NAy/Qm9dwQS3snCu/YAkVCu1djc8c2Dw56jac9ovwq++m8OBF7aXObXQQAFk3cpWfzdP20XFd/
czRyljJqdOsnEl9wKex6dCOWYnesvfuySK6OKprfd9Xg3ntmG+nLz96fHNAeQs5ecdu5qwr21gJ5
2SMirvQ/SQ8hU1atOcQMNXP5Bvdsc4MGhWOXArel0vHzh5igdA+dU1EqLHj1Mqt7PJ5zteccrNsH
sFEShSHcu+y2CBB0PCqPBvs3tSM0qL03SpuyUkbsmeOgZ0kT/gkoJ8RVEJzWnz43G84PzRTrnLiA
mD8XDHsI45uxdwv2bh27ImNY7fU7gZU72VPkQ8Th/wiD+Cexeg2zV4npgaUiK5YiOnYsnOffUcae
wq+b987BdCr0jvEwUTOvsAJz+EQRwRu7EZ1YQiJWnBoXK3VDibUVDsEqbL/zqLtFG55kJK4Vq2Th
gtZlzm5GTwUuNK8hNMtvR5hwdJxlyIoUTC9+5a+qpG5GjinybDfLrl+QXJqkubXVIDoS1HM66DmF
DPLrmQC6jWEUNSGH4BJIHyCBcDvg5PNYZSW565yY/Xp2lwMejw7R3IN6gdYc9+K4lquy90VIgceC
c2KwAErIJm9sTZtk52gZJnuJCL869Si2S7tNFeJ16Kiuu77R0HW4oXsBzs71+5G04UJWdbUZy2aV
R68pAkoWBX/SicgQt/RmWCxWUUAXRCKEUj+hvgGRC6XhAGpwaKtTA/pBdtgyOAyJVJsjj7eWPKHS
3SxszPuvapqm8DUckM8SwqRCsopMRBTmtitN7o8YzOlo2R8zCUv6XVRiOOFfsq34bfVStVs8eKPZ
2Cx15VcV56rML7w3kY9ZukKtj3Og5UT9w7PW0GGvxM/cZa5KQZmFrNQ3cTmEkDGVJMOBbZiF+gTE
CMMBDXPP76K4tz8tow//lnVF5f4LW+T26HOtA9IYBbWMCZioGIZCMv4fZeexJDlybulXoXF9YeMA
3B3A2NxZhI7UqlLUBpaZVQmthQN4+vnAVVfXWLVdLrhgk4xIBOD4xTnfIdZcC7T0oBw9eXLraHDR
Hc5sFC4KzaD1ZKSfrBZI4XKoEx9CDhaOGoR5PSP/rULf8T2njBt/IHpg6keskeMPJKQ0oFMk2JaO
N54x1kNPMAZNlTTc89JutIZR7aJXZlDdC33nu2B1Bji7UJ6wh1bx8ACweGyCC4bZHfS4LVbQBCZP
iQc4T248MEImvQFYWBn/UEFea5o9ZmCnALtYCk/4W1D6mKdn8hAMknY/XcZDVqZe/hZSBoyXPjde
fzRlS15FEQWJOdCteoQlwcKMD7WwSeWzOgnDiKkF7ldjzzOJSyt59My0vx/RBseIO9uucGCGGd/v
sQODANsXg57OOa0VElEuUrErELEB6EOswLwszZMH5LMNY341ZqQdNXQN2xlzRL0rS0r+nWWCnsqI
8QXNWlySWIec2tl07kzALvMaNZ88Fn9ix0ZLoKdI4+AkCFr+4JBnxlikWl5Vbk+wLVqLlyYXzrAX
RVYavOIdli6Jg4SRkgoREWBBYCxaT/F4JjYq/NlVLhHLtQr97ieaEaXe6Wzsmp8EWdxWo20hjBcw
pLlHUkcUzjC5IBeqtCu8A2M9uMhZ01nbirg1tn3uaI3s8jiQul2N0c/gPiFS+SPzTXWJYCSFspct
NFE2RTv1UK4mnB+Rg8PNB1OKi7zJksuua6vgEhLDWGFxzhG3RaTZO3s2U1RqXhQRY+KlCTeWZ1Up
ks5qUgtnIjhH9L1+/Gr1VbKcCjiOHfe2XYaXHAJop/rR7z9jlo5PIhcTG19saMjn7YpyuJSoPxhN
USYwE6df2/iZX6nNhIcO0sSseQYsMKhELgU6+G5DDlB3s0sdsqe40ehP6E/iCxJnvPEW/XianLtA
9eLSm/JZ7UmLiL91o/R9JMG0gNcwzZvn1Edx+a7LiKFcqWBs7ZC/uNGhzmzre+Sr/GePzbzk17C7
b4O1zPisyAEstgb51wcEGXz/ZPOyQajDNZNz1KJ5wKdcOOeFNLfPPNJ1Bd8J6jgiv3pJSBGMjMOW
LzWXHUTOn/2IMAxCaRAs92RpxbcVGKj5GBaFarYseNdAm0p41d4j4ZngmdYrT0iPY7mz6ypoGIGi
fLzvHVZNh74lqup26RnsP7KsIpmD6xNXnLZEJm3YF6gjHRIIvbjLnuEquF+qStITOmvQ97i5kifZ
DFFzkWoXHgbZO7DStW+JmzkasQMTN1o8jEKO1aHQs+2TuhRI4vXA3zYbqZPusSmnjNk0h9EhRfFc
Hv2kim59yWb7NLoMu4jiyQO8qiPxkXurazREKRmHYuN6zJ9v47IwGvw476C97HqfeUyUWlttJ/gS
BDNW78yIZTp7lo2aaTCepEsoIxw/5EI3N7B6ieCxtIcN1UY7RHAtfhmiKQJtHcs2JCkjQyiQMXyW
iJxwGrKGJmzUuqv8CVIhsJvU3aBUi5BqYn9aT2ucbodG8xi/hxHutp0XWuoB2REg+6E00X1TiPSH
tFJxVTIlZw73H3KXFSi0/NmyrAcihnyUisXcw2XvUyZpIHrLKwW7AtFY3wlWmLi/A3KRYJxlK8mw
vwRA4KFB6xbeNjorzKdtUwJ7pBuA3vCq5DwST7COmbAEog8cJXld1lL0O6HrZr5E8B7VVyjW8ElM
afxG0Tdrgr3q6GnAAKIujIpJwcLukL2UVl9/pATK/0hBb9oXa7rzk9Wiw9yyZCwvGv6kZBfjL2da
Y5PB8VTZXfAccY4+qCmrc+RfHL4CYX4rngowu/WZhJ7xwNqPq+yHHuGEbq3M1kOR3lHbAJOdAEKH
H0ytXNQcoMvyo1Cp65xE4yefC5XGD5/dEimMw5IeA6i2WPWsXPgnKr2ZLWXAX09qtYjwr/LoBPS4
wni7Au0HcV+R6q566IKS5Th3CmOTSoHzlBkjM1KZlgszjB5QLtT31yit+ujML+gCcrYRRO9KoTL2
HHVAQzdZWQi4u887+7LH2JhsBnfCbMWbt7yZ28SMeBaMDarIscudu4DcuVqWtnke/Gx4xfwIYyew
/CzbexFl5Hbo7bVBTKL6e8MsCBBKwoztrbTG7ke7CNz4QW8ISEIrkmr/MndKPX5gx2M6C5BYf0Rm
5qEcHNmwbEGeeWQqAMFWQ+g7sFkMQYqRTcNNvIToNTe6DKNPGzVPBshu6dyTn5AEvqkg8nCyIpd3
DujM/fJ6aHxVHjo6PHfreo1qH2URshMn9i44uG08kAFC1Ov6ALf9k4nAtOzZqK6sQfQUBChRwpOw
BiCGxrck0OK4tChgtqaXOCqiOHbeNJthddWRFjY9ldirod64cUGsL/ol3NDWCPfHDS377A9BTtxL
1lIh6z5U5SUKMzJEIVJUn6m1MJhOqPEf/Upmr1jNoo8QUJ7ZlzPvcYQdAU1qP3pY3xPZ3oY1BeM2
ikeo6lXfRm+UG/iT4DpptnRV2DAXitjnbTxGbCGim2XYKc8lK4sgq7zYZhIMQCURptHISks+oANi
96gTgpon4rv9u8LW7g+IAiMgdNm673mMtOQ0KUNz7FbofggDm729Ju6ovHXxlWS8yxOR3dgCJ9+N
SVq1YlIBJOCy8rGf73LlL2eo7BMMw2KCqSiKoHZ3yWRjiKlN1smd0zUD7Eykhv2pGasJ8hm4Dfto
B4gF+VYF4UY9rJJdjO9YbLB/+MO9ael+Nn6Ll/Wi6lR6Kgcahsu5iRsA4i3DgM1CL6T2sTWktA1l
M5/pLiSdAlGv2roxEp+GdxIh/c8eB6o7vjAhjcVtUbNS+MJ3g5F7P3g1NNLDiNo6ia7zCMGEOibj
knf9PvUwnVJ5qH5e4QjO8hLyrRCgTEE4tFfloNxvVjUiZ02GtA2o1hJsDSOpwR3UcO329lYbfN1k
eUu3eG/iXF8OPdYCrCcICgryodAf77JZDs01cry5OwxmrpAVIoyxpp2iIAu50R0Lh2QTMsB7YNOL
W0LB0W022Uw5Cr/Bc9oXnaHaOOLQraubGdeohaUyhAW9Bc9VxneEgiUO8++F0Q3amxlhMetT/ii8
54TlQCTT+Taz5GIuDedjclo4p1F7kSgY4U9GanRGRdLTUkpvXDMIdMDZgR0u3y5KTN/iJWjlbhRd
0R4QF9nF3kaX+KAiDGg7ryBaiKGKlX9LCQ9wrsNaU8MylkB0yny/ld+YzQ0/A55dSmZfjaQFTpq3
M74gLdgJkmm75YZZ3wJe1RRHXavRO9U2A2Z2W+BtTqx4nOgHyV9IIkEZSn2o6hgRuIf5Nz4RrjO7
rM9lK8pLFQ/98IP3vJNcA4zgeqWY+VbATiUfnbVsf0APEYWPEKjWveK80GEe8pk7+pDiJo8PZgED
xqsu8p2TVBHSS4rZ4cWb4zk5RhH65U3TTRjO6MuRs9PRC8YrsU0Po6kcodbo3C+2qU/puy3RKdkP
itaeDUNBynp6G/uYV3kRgJfKFqjP1EYQIQE7+L7ygRbV8x3Fj8PR6UOMugb8qH52wDvmK4YZfvc0
2oI8OCbjDTIiz/LORab0eG8SKuDXGjeFPrkRIyKEVKXBlh4v42aOlDW8xLHyq4vKIKvdMl+tBYOj
pg1u3WrqxJ5xpeAVQXJl9eXYLAYPiNgU/NO4jBmEujA+H9G+j/l5jA2DM6YyAQKoCIGnvHeRob4N
eMXc65ZA4/5gh9QZ8BUcnpk54+c6jIS6rySJdjLNFuNfTLh22yI9+WQN31Tb9Y1+jSRwsuHIk3KA
ONUK6/ipLvz5nfJiHu+bgGxn0ouMrY7o4BzsRFYt/WKDDr2sryO65/SSIAcvvakrVkC7ALghi2t8
ICUjHmTmLmZOLIKw+R0X8ipjcB9GE6qsuglIEcDJ1l1V6F/69h44w0L5gQgAIaMyAnjKnLKS5w0T
hNZdom2vbZ9oOAyppJEdFeyhrKUno6KRYa9faswrE4CLAT87/8R3g5feD+buRxrQTZ8wSQ3qxLzO
Tl5429nWHXNzEz7IKG26E9UMoYNm8lz85K7N26RQnSzvJhTa8X7d/NgnofDD7QndbZ9orVlqs3ES
xJOEEit6WChqVKqdjgRaKBhWi/RIHphQGwpth5wj/6KOMOPstUq64hNYAcyLKfaS10aa6NxatcWo
RNuOQ85HOH5zNPMOpHONmc72mOIXk5HRn2HaLd22ZTxNMFFm8f70gtG50bgPQ3LauVd368tLr7NX
/RI4YIcYe8OQYg1YgaxBLASYs+zs9rSMYlhJVg1mKxEg+mRxM2c1wAEfTGlb+stF6GFzYvI1wZNs
Rl80wAMNUT0d06Fom/XIVNrcn75bZZLfz3EQx5iqYoVuE0E2VGd4eS9TzasRu2QbfRMxPBhm9Ma6
tjBA4GLqeKC2yPIo6pGuyXFN502eUV33X4mp0SRZCPHZK9eJ4n8CPYOxupWAM6cO/IEpG3uyQlMc
sknGB7hT4YBNEhE4AmVqEf8l01la7RpE96+o+1nxJXoyRNDiQXxDWeOQJUTMylkrku32I+Px535Z
Nz2dU8w3LTfpNbxDxpt5VvnDC8jR/H1ZnG7FrZnQ2sbe4N6DETIPxgn7N+Isyy+nk9lHOHvhheOY
AcBjjTx/M/EexwKHwOidESn6q3Zu2nrfwmiw9kGRp6/BUILHs1FBvyV42B4tFPIxImdEKDuDnfGm
iMnS2gRthQoLwFv72WUUKmzbnewem637HAjX+cqS5D9BTsPgbRe/aNFoD7oRUDHtjNRANMjs8KLS
3nGrcS5OCFCzHbvk4tJHnwkViQTkZoOOEd6yAWVacug1eBtn2RBshHWSdUYacq4RmML6qPA1BiJH
ppy3SzpjpmhiJGwbvxM0BjR9Vo7bT1Zfraw7vSVos/1JiVUle8eUXkLtUkL0TEvHu+yRHgpcVpJ9
uF/V/K0NuTcJ3YUX5BfazXtMR5xXAzlSyFd9gVIF1WIajkcOg+KnGRv5YRnO2xUWXlgXQ62bT49F
X4CSrygJhQ0Yy+8jCyrWflhkc9O7tv/IOyfSJ0L6iHaYUc8Cyii5TpuBc5Umzkq89tz2qx3LjFH+
2DYdeZUO72vCfitWt3ubxcuX7AbryaALPi1N7dzCW17JOyCbOjZnWYzshFf71gSpUxyTMMKgNse5
f9nmS/CthJAxbAcYD2gcqwrzSOJQpKAFwfobsBe8s5DONGdT+M7DOPbxfRPavAuREc5gFOZourG7
sQTagaDc3cSAyy4x/C0fYqQw38YuMdgbPdGMs2e1cdvKcZqejZhhaNKTsv1kc92i0XZLuWW3WpwV
kqdxO7Sqv2e51jyl0VxdpyXJWRuUM8zPVOd19zlESKY1kTd92VmKgoR9mD66WZ9Xh14QXX6wyN7l
cHSYNzEMmZbvWKuaR78dI6QkYvUN96NdFgfqJsLOee6rcSssyql9qZLFbE3ig75CUic2jPqyuzQT
8QeWKI9RkalUssPfmD4E9LfelkeueB9cy/sM0n5Md9wJxGfVdGYPASQgvoaNm2fPKqG5DFazwnaJ
CouB21Jn39pgRq1SWEZdRbVdOoeAyqnZeF3KARq1zJNIFOJc3QSAy17bafIwJmt+f6qGkFuDFxoy
Ic4GuO1Dndh3xCRyTgHrst8jltjcVBUro27u81c1OPkrUJfyre9d5JW2mOUVa4f0KSw1nOi+ZGh/
Hou0OOYTJMDdxHb7DTEOzVHoNQj6zYIUitohpez1nAoqp4PmPD5BgGBF3mF9Hc+ypIv2Q2TfoJ9m
tl0tDyPoprqmHCDzBqmV7QlIx+NI9c8r2/sk5r012zFS7WtB0/noaos8ZmwgPqagxr2f8QxNews/
1vc8jsdb42Pgo7x2FEXbWMhllWMxDAM3l3+zBHqvDbZSgTIyigKzY+jTpXuBFAg5Z8c4eNMNwYpm
Z+fCUKfy7Gef55e1ui4zsOSGnncTtRHQa2ZEY812HD3AHvkELGgij7MXRSaY2CyZIfE8azsf5NwY
kxrRdCHdVwRSTB4Kjsob31uiS+Qx9bSDjZ9Gb2kXu18Jgie9QcnVMWXPe6wYRVy903bklyIxazCA
sSEX03VEPqErc/kCE9ieb5nZtpBB0G1dx9PkFGc7naCcAPQowBg5DdTPdJnr6lS26Sq/hE8BE6pp
RbS3wDKPl2AsWSnKFp0nMwtb3YxNYf0ckGQf1frVYblGBgMdYaefei5sNPCY9nBijGoVvmYtvMIg
rZvHbCq8j6DtDG9RzkA8rHBC9rNwJMQlJqJXcpAgOOnNwPj4ANXyI4GIMOV4TzZm0zpOMRGLAFwO
kSgWQxg7TX4kzLha40mgOp8GdmyAlwzVO41ZXFQbCAuEedEXY8O16YXIgHM6J8G1KKKLknOI2TFB
Ml/WyDtva4F+Yeuh4QPhhilnidYpJXvOycCIbgQNorWFqlt/60EOQiNjgX7FaphtlhAjzZ2wTfmS
E5ybgt6vwmf0+ng+w8i4x7pnf8mvg9ncJrNwzdOc/NV8XdK8OXXx1uZFGV9SQchbboAGcXidxh/4
k6tvcCsZQ9ehjIqLCPwGA3pLMB1I2Ch1h3b0q8eQ+Bzq5yxS1xKzE2yeSZu3KOp5TbPrkO0utp3I
24+ajPuNcIoaeQ+T651h4eXTuWKURK/ftbeudkaM+8pqPnjUCcvQOqy+Jsw/ZM2itECvKof03Q+w
V7sDreShFDGQKAx6/X1AFhEjx7Qqz+jY65E5lEck2Vp1MujwJuclh0DPXoSV8Wp0JqMGlqVfnvMo
XtcAXYZscMBBTJgBa1heR02M6NZ1J25TftDyZoLG/RkBMSIJZ2mSZhv3WfTcoSqdeHLL/savisli
mcHTunGyARNL7rY98QdB+JM7nFEOGOKSIXsqHjkai8doKdtyp/pu/m7jwLhn8dCrLWP2Bg44sKyb
cOlXBQN5di+eN5szKbZSbJcuECusKoSsYUdjFkEtmZZXG8XzdTFhAt2JAcoGl08wfvPUWCPXJ4ja
bBtKz3DDxaDdnycbsJdgv0rVklmq2uWB5V7b3I0EuSSFf0kyOI4lfk6n2rmtywZxnlyqsZ7wSbG1
TOuwyqY8wRFkL4HZt5ml2z1aba4+55D3nMuE2W2MxoeZR1O7p85a/7S6sJsX7fj0b8U0ph2Ztnl1
PxerY4rq1t+VsPfTdciDO7ahpsU+lEv6sgHvwKltazQURTKO3wg8LB/pvMcPEgYz3EUdGToWs4Z6
WzK7LDYxceNiGy2FfQTkRdJX50RuTalUZs8o19vnDixfyttxNTQkFhMXCq04BtaQEvbljon3xani
ezssKCkG4rw37zHIrJelZg270S7T3D1Rcok+NT7+smNE0Xrb+QO9FyLxFAmYyZNnV2JigNNJaP1F
3FnlA/LCGMkO7nnsWmE5vcU1xdY2Ltkb7wA52meOLjr6Di1KvrNQDZgTjoLohmEP2y2X0QfIxoT3
DqllhUq3WA51gEE/iXgJsPGGoB5V5qPI2fwcMEh1e5tcAbaFDZobRp1ta+1Y5o/xA3PmiHqrrqzd
hCFS3PQTLe8uKHPkZrPPuvbckz76hK23O0ETFKwJF1SPrG1ZtbLJdtJhnw5LCJeBW8Ldgelx3war
ByrZkk7Zn2Mfp/thvV0Ul5enaM9SGyAHHSgoS+SDLYFdlqebg4X7mQ6KqPAZ0CCJ5FPVUF/lvgQc
4UuSD9AqkQnLhrUT8BGDyhx92zTDluqTdwdu5ebBI8gsOjS2nr53ybTiYFoH3zCrV4mQAdUHmV79
UL0zZ5UwDRzcKBsL1fG3FNoNCBmbfL1NU6LB3MksA9QjRIJGpAW3DcMuqez3voZAvcWq79wuwIhQ
yyhDsNSIdIuQ1l5yePvBypzt4swsZ3tKk+5QFjp/8ec5VpsaBBc6DAqG/NR3dUDCNIa+8EiQF30I
k0M4pi29zVc6pFghnR5R17mwvA6UIbUMc0dpZHiKmJXge5/IxgZGlF8v8ygtrG/RWD5pj2yUHe6J
MLhJOZ+/D7GJ2RlVjW/vmjI09K9k/X4wGQBEMkxdzVSJnZ57DzimbnfYLtO7JGtds6XDrwn0JnyK
5wJHCXncPlXOzlVW/LrIAvF3lLjRXT6Wbr8n+kkeR08QuDSpbLim4JuSo0NPmWwkLyLB0z+A2umY
YHxCf0rfbeJM1xAiq2yfgLj794UY2DCaxWnFUQ0IRJEvt3R37BIS4N7gqRjyOE36jvu0/InH3K62
uQixbhBLaS97S+rYwtiFyYNjPbEYqtCogOGjuotJxBx3vDBbShmwX69j5kPxa4dev0u9+C0WGddG
jxnFa3K1HsZTOCiJHpJ8u/LgU/L+dJlARrsUOTkVZqrsO1xDvHBVxfoOL1b/058K1Lps4T1IS5jj
wuMoMN/DrFDFM8IhVnh118s9ExWEIYz06ORyMAxPDNzqq4apHFarvC3NUwHt0Nugy2HrgkSHxGXU
zA5zydRLV5Y/saRRoZJTJ1ThcRcXM0R85q3DjwWBVbrvWqQWOzv35teM0/1HyXH0OMOnTbal0sve
p+cEnl9F6tkd0vJSdMSc7GTlsk13VfW98FzUNACm6juoZ/Ht4voSv8GQz1+MaaefAlfLG/VkfeEz
cE13Nfw/kFayL/Y5KNLnmB/4gWUVgqFsYKyfxBVU+yYoJdLyYh21BfXQTSxzCjKp8PRkNzxhAI8o
dkdTw4Mn9nn4QfXFEJWHsk7ze7QzsUaq6lejwyyC43lnx/PAISIcNQaPAZa08tDHo/Y2jj2bjEVQ
K7yQaVkounHA/wqn5l4iP2h3Ve2O7hshAVwmL2PXzIS7S4R7joD4D6xtqrlBgMRcmX17uTiMvLa2
VbAJTrg/14yN3k2OPVmCEzvvWfCkNHYUZJK3HpLY88rwcEmEb2CL9FngTncOYapYKhQnWHMXOp7D
4gbEgCacLdX5ED072haFvx34zTGCNqkiFQCAFozLx5TAaAj6pvaGS3LtAnmQw5yqoybtsPzE2up4
YCOcujMAGutK7+E7QFC8cAOwrTQAkT1ApI9zW2PmZeo59dexP3hdefIDApn0JbZ9lg/7JPYTLsjk
1uB49l2GSULu4RROMFZiQu02ggG/WNsHWnysfROlWmAtdzkQ/+KI8psVHnxPDslC9rzweUOxnEgJ
F7S2EwIpIinQPBHGit9qBYUZKO4pyeQLNB1Sg7dxjHMd8oLD8YMJKH5JyWMcNmmLPJXKIiltrLRa
uTTo1Ho7SZzpjUJhX7H+RzLCGqWh0WEl/71l4valpWyfkeu23TaFOEBBVZDisu2TUL2w3CbeZ6gc
GymeIhB9l1T4aHYi8nN3O466/VqVwwQEGJmuTJRWYcdH0U4OOnIhQm6SUtKPTfOXr/FbIwMrJrZB
qPupfHA2ZHvsWOKEstBRzCDq9roeLDVvQIEHH15u5gMYeMbz5G30msVjzxjNky7iODP0yduEUv97
RIpesp9Kt2TwRLdGHBk7MXXie7CD9y0plhO+Kap86MEUZfXUwHePFjVI/t3yr2WBN4bRofIQAy09
xsNJU61uwYOG7R4cEuHxlSJyJBnL4JXROjIWHLGFvtCs8lFWdhk6yKAvrAehJQMa5abNV+yU7rwt
FqWGSz9tnUdqPhRcUUBhvFkEsaJ7I9G+bJSCuiSFcNMzwSjYSuqSjcoWDyQqpMTxyXd3peU1F/16
i+xS3DPWUZhpSQAdNchrwLIAsvAVaWGwNxf/m6alZZGKnsIhWG908IMhASVopMlIWjczOrGJPRY1
nMPUp67xgXM8EI5GF4zOGyhBSarIELe+PnVt2V+kYRfpXTI6Ztz6KmQaAYWF/zbQHbVJyyr8QFHU
vQSIQylS8Vr8VHbj/oAeNnKb6Jk7u3Z6SPITUNtN0kM23eFwky+BYPx7KBlT3yMcY8DE35adBqT2
9/CXpg9VuvW1owm7PSQsccI9OTYy2KO3c3ljuiv3yG0xCu+kg/94qxA4s4kIdZtvidxgrAboNRAb
JSXoAn8MZxalafqjzEvW3mVXWjcQn3LAcJ5oL8qsBL7sab85FgnpjucA5/2l6Nvs1Ys5kAkQhTK4
A3uAFBGRMzomu9fS24RLUryg9bCx+0Hq+oiTbEYP6BF+iyvF6zZqjpJkw2SY3icKWdZsuBy8+TuG
ot907Jg3Z+mru1DxQzFgLJlElBZQe/LFXFi6sxHvaaHKn3R4yUNmryPWpHDnEQK7z/0mCaTDhTcx
tqHbw0tA8YovwItM+i4qiK52loxYFyx4DtifluQlmG1P72I0hcGhZjldbygIWBVAXFZ49Wxe1tDP
TQwvgvQtDMC46Ih188wnzd9MhHIz9Zf8jnTlqR0ma9fFOG4zcBRBugQk5K9oBe9NBXJ1Jy8FUBp6
rxJZHGEVt7RYU7XDVqCGE6PJttkO2lZ30Hymd2yM7XtKx/IZFMD2aPiW6TXHYvzAArR/hendPk4A
zOsNkxcoO7ar+YshRHIh/gsDHFJ5Kv19A7y0PjXCi+FrtAFIwcNQswm6SJD3k12lsRM4+3//63/9
3//zOf3v6Gd1V+UzK/Z/lUNxVyVl3/33v+W//8VaYf1Pzz/++9+eq4SQSgaoKz0mnkhR+eef7w9J
GfFftv8rFknctV0u97Vb9NcjnPw6jMe7P3+I+v1DcI34DgkrtoOSzf31Q0YuHbebJmVLzww6icNY
ILlQQrHmN4he/8ef5lPT274C8eTyh/36adwKeA59DwWcoJ7cY72CCD87wXDhsm/4+vOH/X79bMV6
wfd0gEaPiMdfPyyDks8enRQwRGgtdiVSPjmjLPf1zx/z+xVUJLI6gurNkR6Kvl8/pkZdBRMqkEDI
MJddw+nQ8YtBlK9Ps/TD8PHPH2ev/39/uS1kEHgeaV+uwrulHECNv37ezDhxIG5P35dAz7EfgNvq
KOWigQngZlJdY47sZtF4F/Y4NsQ9ODNleDCE+YfFesrZe5OKM5ZskRxHdjDkZIMFKiNQIaOsOZh1
mjaAFTD88KY+/sO3t3/79r4MNI+fI6VH/vv6o/3lpp7JOUVMtuh72JAF6QUuPKCZUMiC6V18vVS6
+A6ocM3GTHld8O7KYY7U5rWWTtpd/PnL/H4ludUC3xb0tFpRTf/6XYaZkpqNQPxQRl5HgJWMNAXb
ZH83beyBpMJtJNjzXP75U/VvVyDgs/gXTxxhl2q9n/5yBcoUGOdgxvHeN2X4g8ym4omjlM3Iahln
MDRKM1/9+SPt3686n+k7jrRdHgRbrf/8r59ZrOmzgxD3M79NcEbxO4MJJaibxXkZEmFk9sh09ZEX
c8GwNph0Xr9ZhOMuuzkwUQvgrQfl9Q+nQfD7ldA2Gc1u4GokFkr8+q3qBfnxNHbAtAjN7b0c0Bc3
x9k4qVRbdrQlCEPZqw0g39I9xTMv4u0/XJj1J/7Lw8QRKzgYEPwiaJGBcv9+Rng9YJk5tO9LWgla
3XpM9JH+eLFeXXIB75a+NCXj/RHwfBfPXUzqkDDFBQvOQGQXbpxhLqSRUwW8GI4jufvzF1R/u0f5
ghwU0Bd4vQWBzRf99Rq1VRt6Gc7q+8g09pJe6EGDhmKgEZOSavA5WVeyncfpvMQ+fl3WbYtnb9NW
B/pe+CYA9tyqjFVBCccDd0dJduMjtWTUXWIfB9fOuMt8tRCeSUptLBb62242BejAFG4QzfqQwlad
CacKJ9Kj2/6RdNK4b/BL1HSDZDRZfr9zIss+EQWizGGyKUtuSTKuswPNLFl0aPrG+d4HgWSgSfVx
v8d8Hpt9miNJuajCBCkG0krzpEZ45XtiP1mZb2P66/5m4OSV93X2nx1vbqVG35GyC9WypFdctpCJ
CERzELAdrSUT1gPfKn+1GRStQ/iI9kblJhlPBnNocTE0081iQWK7Q9+GlfcfbufffyoW71pLxQHm
Yjb4271E418n+dRUD+7QpTfj4ApwwWp4nzyMW2wbeYrQoz78+Qb5/3yorRlPcpzAHnXE3z50YglW
djrpH0JGZLtuqPx9WsfiahZV/A23YHZB6yqf/vyh6033y1NDh8ZDi6eXZbTvyb/dlJk3kz1Si/Ah
y/VwAOqaPPmpX32CoyCRqupoqy8RouIE6gNK3D9/+N8Ps/WRsKUIpPBEoDQ10q+PBMFAorRlb98b
WKJXQKrZF635KATlwgDZlpI4lB02IEwdTJZCUKWmYWkXeweVAL/4n14L4fBwUtS4gUILo+Sv36av
jIxA0TQP/RLemm6KTwHu/q3JOzlxtmZfvixBq45h9Q+H+m8/wvrBSjk29VuwHtu/frBlMD5hzW0f
wJ/FJ5GmhAaXHfPN2inuUlA/r8zj+A9bJNunf/gJ1pP5lxuA8Y7Pn6wDW3k+1v1fPxvhHY/cNMcP
NXK5YEfjQULxVOOURFWOcAalbO4+JaON4IPguAeDpP4lD9LiH87v36+BKx0hHMdWSonAX9+1f3mv
gS5CmlxZ2IU8DhQZ2s7Gzov5qgAceyR2IXlPhY63EK6t5z9fgt+fO6l5e+uAS8+T8NvDjlgU6Gtl
3WOdnNIDiPV4vmJikcqdlM68szUqgk2FLeIf31n/+at+vfr8rZw1wgbICKrgb29zwSnTISzOH+j4
PYKnRhcj2GGCjGfnwIMgI7NzyympUCeTPBUHslwep0kN7aafsW/FO8SnKcJAa3T0CUelCe8d3irT
19SSG5X+nAug49fzGDbO0aSFiY995ATsnuH1EeVaDzESixjD80bXBBFCVmpt575FXHfJhpygyrzj
KWR3lYhrQmEcBhcgBFZG2oJ4BxcpKXiMy8cWg1uMAwvXUAXyNGrhZwAayIbuifq3usMEu3wPOVbD
e1U1jT5Ok81MfMT8EhwaKdLu2OHTRTzQa8YgsR6E97ngMC7YQ2FoulBawdsAAmP437pxqu9YOxdX
ZWoG6zhDYkJFCYsG8fLCBesvWthwBIEBThx23uj6ZGhzmDFBJHeleYwtRvJ3Zej3xSWmXpKGOCf9
LNpUagzJuMQxkiRX3VRM2cFrJ/8BLAegWi8O2xfMZ1OKkRRA8ZvShfoOFA9OBEu/joh3r9THIUFe
gZ4YBh4AFXA+h94R5uQXiMSejZzbExrsFM2uZkaBm5RKeoO9bY73OrUz7MLENHatg+W2k+mPlv0Z
iW0QpYPyGM2NbL77JvL0/yPtTHfbRra1fUUEOLP4V5IlO7aT2E4iJn+IpLvDeZ559eepHBx8Fk2I
iL+9sdHANtClYlWtWrXWO3yudUhXn524AdxuFKGFEfWEDP1NQ+KJvi6gLeQwqiFXH2l/OnF1nAHQ
m4calyKxh5XFkR6p5Lbfa1sbigcHCMi9hqu9/d8wZQJptWz4phfTCMbAosJ1CPB6ww8lK4cbuMY6
0CsYg7fJ6PAW3QMlD5s9jdJJ2avpLD6EUNenkzWI4gdeDmCdBph6Z1u1UoRPFRtVVBtZEGyY5kCv
p5M96GrsoaQbuycUbcsJlnYFGrwuBAYdsbBC1JCmYaBtBjbYTe8mY0zVO1oL/a8qzQJqj4i8w241
Uff62gz2bDx0SCo4x1AHYo24Wts7GfbZsS7NRM3+XnMyx3xpJw0FZKlGr0UHM3Pt6RMbIc1+NpDH
/Y/+qBfDnQIsFvl7ePHlyaFJB59WG5LsPk+i1vpimUHQP8yVajW7fgz1f2Y0XzhcAxWm+0HPYIrv
URupoJKGaDpIW87ylDmA3r8o1azMwdGmPnAHUBmwy1HmjiSumaN+HZVShKh+26V01vGt4hiLRh+z
j8jpDqVyY6GxYADLTZonmL1x+lnHcAYn+CRT/E/Xg+Sb8KzzJNYd0hKTjMhaPvbQ/ywgjvTxC3Dc
dD4ArKhu6clYJ63Epclxo6LZOTzv1IOa4611ffDF68JS5eCOhbKuSkLGXXV5N9ASgHo4lumLaYUD
6FuVJIzj96COKXpTSJmCRkmMTwat5A9KFGsv14d/M3dedvB2eeKBoqNlsXjcZELFcRNU5RPbeqbg
3YmxAzlM78EAKBHZ5ikEm9N/NOgYF+GhgWER3l7/Cdrba5rpa3x6E+UV0GHyN766Hu0mQ9x3jKJn
CrAkScgwJJ8aF1csM6uAdUCfu7VwF7hFuNd5Gl2luVHgJZyu/4rFe5d0jeNJ/YpkxeWWdhfp2ggt
MXU1fONSK0NiAohuNAUnTtooboKBV+kdBULb2Vj9tVHpSpAbsQtsffluwgUcunc6l8+OqoZPBZCP
/1ofDR0baO4nqE2asZH9r6SltuoIlYxI41oRxiIR7MsW73gjL54bbLDyWwX64Qj7BJXCuioKB6Hs
UIiPUzV8g+EZn3rQ0JBvyeuAy2MpfP2jv919tipsm2Ibm48qmExfXq08rKvZLTWtfB7qIv3RoC39
gAavhZDiXN4DYJlH2MnEh2FUuo2EeFEPs4AcqI5NcUoiV3lqLb6Dkehk7YA6vBxg9xGbLom4Sor2
d5ZglnO4Ps/VwVxL7i4D5ZZlQZGCaFA4XRR6NC3wLrZ59kwkGEqKZcSIb8T10Zab6s/UyDLhaGoq
4PnF1OzGatE8cEJvQDrgMRJN+UhIjw9Qx2S/So3s/B0jCiIJLX+L+o26SPI1VSmnuBtDD1pM/sma
299AAxOqFSgQArcNNz7n2gRfDfcnoLzaNrVtK10RmaFHh3044AQW7yCgJjc2wnW/Z1Qr//v7Dyro
CnA5UA3mKXG5TbsRjp9igG0IE8f+F23aR2viSt3nnU1vBRLQxptpbbsIPqbtEhFUKk+X41W2j9Jx
1YQecE6QB6VSTV+apPXdkzb2xt31yS3PoNwtHAFeaKpBbcldpOl64TYDNJXIg8ui3uiljtsCBc97
O1RdGmxGUxCHVSnmoSs/rw+9to6uSsDn6uNxYi62TQH5HUynknhTa3xPFST7dnbQJPc0OPXHFnTN
+fp4y9eQnCoNCj4sN61ma4vxkiTDMUkZE68CWvSfEGqbH7IC61hIa8atM0buLTwcfb65PuzacpLY
8B+qd7wIFsvZOGTwptOlXtWN+t0IIBSFOVuJPlEJULKNs7E6mI7yHF1XQqq7uNBbiM6YpIaplyH+
4wV1yQmxnL67qR2zG4/vmJns+lAqtw3TWnzQVKVlhOtV6qG5SxbXutkT9LoI62BZu78+1uriGTr9
GPyONVpBl4cC0Gk297WWeNwF1XzriGT+acPK/IxVCsjvKYHkixomOhfXx13dpCb1d535GYSQy3F5
Gzlw9JzEa+Oq/m4W3I50jubTHBmDjqeiKZyN/bI601cjLsLNLCJLIJCeeE2hTp9pvbt7l/fCU+0L
c89bE80qvBDC0/V5rsUB1zbosNGzcegVXc4TnGovOgz8PBo77VNK6+bFMHJFuRlQ5UXFcEKpQqS2
egIohXrw9cFXP7Jj4FEq83Cy8cvBYU+DtqWq78VNPT1ITUXxBIbIf8DD0M/vyhq+a7yxsKufmbos
1z9TMhz5m17dIlqW1qHdqqmXY7AodjNo938hEEbf+xkxxinUhmM+aMlW/XXlO2sk/a7tgP+mqbC4
nXvUFUqrihLPrsbnzIdG0YsEajrwJviqIwDMc6JJ7j0aMqm7kW/Kf/nrmgwRkMGFkGk2YobGIthP
+gSpLm8SL9UrUFcFqm4fkB1Ku9vr67nybTXVtCn9ODoTXVb97BpsJcMwScXObhQlBMQA+gIU8dC3
3wZXGU855uPfr4+6EvtIePCukAHeRH3sckUF3MrRz53YY5NLAz6ESCdMtMsYrY2iLcPH68OtfkyO
C1uWsM4T/HI4hL0sXiMlkaEO4PppsXUOjRC/l+vDrJwNjThuC3k+bGdZuu21uRlRcU89vxjRONWQ
j3GOLUwxB2wFQgFVqPvH60OuLR8lO/yayA1og8u/vzoaipSUqaHbe9Fg6tRFRQJ0SWGkibcQD8Ef
ogrUHi87kKAb3c61j6oZ8oCAJ6C6sghDQYMnM5JLzLacaI/EGFBWmD4G/Tt26OtxFleX6JNZaJGF
KhoqE/uxrYIXtB2qm65ExQsfBpwmiyD6df27rk4OZDevDtfUuTgvv6tWihlqhJF6DlWj/lOSVHr/
ZIdxc3jPOAadFtcmudIXHxHVSScbEbv1RrCGWOA26hw8FzWiHxsbZXVCNo0OnfI6CdxiQjBR7bbq
8sxDdcc6Jbk1BjdY+znWRtxa3ZCuTo+RmAJ6YbFaaWr5YMvD3LNTJ/gKWibUbgzVcPGeihsHOKNl
NBpyETHQrOufcu30ISD3fyMvCyTEMETISDM8bHTVT5qTatBAHdqhdBsz8atpAXVfH3FtrnTIKIcA
dNE5BpebBBOXeCZG5x4vqnnng695bOsxe1Kx+KTDXUDdAx+dbIy6Fjt1tiRUVxsdu+VTPKrMuRya
PPf8JHaRmVLn8pfVBiVPOhH/c32Ga9/09ViL7QmRsSCJi1jNyGi/uUorjWSqwkK0O3CeejSWn///
BlxsHxf9KNXo49zLRFozOcWO8hv09MoXrdHN71WOius79g3RCztO2oigKBerSGE21Wk9p14xpOYJ
opjVPorYDeFOpoI+PDZjdrWB2Vg7jaAETK5dWk3m8pSgh4Tka81DA+pjU+1r34BoRt6sbHzO1R36
/8ZZngkrjystFqT9VEl/wjuc9gMkl6dIJJb4kmMzHN35CBxvJWyrW/TVsItg06JvH/ZOk3p9V4Ya
UOHMh4VP1SqhSDma0UZsWxuO608IF+wFS7nYNGGLjPwcRRlSFap/TBAHvCMzDLBazaIv1/fn2gdF
O5KnjS14uC1zQq7DMkDalfRXN8d/pODWh9yAaLtLBTVIUd0CKu02FnHtEBJeLMo2tGdhAl+GGTuD
rWKFXIAD1Cdnj+FHeYe0n3M/wGUALZ9X9UZZ402hV2afElHnyFqzqwv9csgJiy5anCbXkmjDnw4s
27rv75S+gIKMboDEQiPWCvh5hCKniLI9WkPeqe+IdAYNeUBppKdiiWya3ba2MkPEHvAz1BmQjO/u
Awcy154XBwSDdywt/ShAbvDXWNvLOVux4oAKCWPPR4jnbs66EhUphHWf7Qy4e5lW4jy6qrkRYdci
geFqXHugxqhZLSKsmbRCUg9kJhyqKGhNfUPtXgvHw/XZrZ0REhkyYNCZKIDI3/EqUUxRNoZV3See
qejtfTeCczmOyVxp8HArfyO8rQ9mSSSUrst0+HKwvhgwfnen2KMRYP7EEFX5oBaB/ZUGeHdzfV5r
h8Nkk4D9BDDpLjF3rTGhKKAYrBqwvHiPRFe8H8Nq+txAHhlPqGJWGyu2FgLAbgO3o3qgGuriOFZZ
oWYOkrRe19Y07cJiHH5NDRV8WKsI6B6Uuh7rE+BjbSsTXvusHAfUpOlAAFNYVIxEQytboeHjRdBT
2v0UldrNTAVwOAjwqhtpt7Y6GrBKxKFlsXEZdrgR/XxC58BDzKXelzBCvlCeR9feqYyTgoLggSDQ
oXJsT8OL2XU2zmehLT43KGPeQ5KzcPmYnAgeF8SGb4lS2XfXl/5Nh0RGKfJMWSukWEgKfbnNpkYU
aefzC9GMBn2AYvltptTzfwmizL+1REuQqLGMp96dalALndZ2exoZoX4M8YW//lvWjjHPZxfsEk8/
gHmXP6UdBlXDyzf20qKBPw5jBzH+YlCb8B133euBFrsvivWxScqCp2ymNj9m9ISAPvSapt11BTpL
G6dLRp9lFcJh6zowdCk8u4vopDYWiiSiogoBCarYIwujwLSnuwbHCY8jkOhN8IgkUfQR841mI/zL
5VsOLriBuPLk83YJhG7HBiEeOolnHV0bFPlal3aXSPV/mhh15s84npvKC8aSU3wSZRCa35BDrPSv
1xd25RSQ4nMGqD/R+lv2/bpyCOuG33a2dJxZcFtMO/sWEGn+rSwQ1NqY8sr35gqAzcptR2lk+aZO
e3TNKaO5CM919Qtmb1gOaVXlzkerHtE3B5CFs0MeDPWDArQGIu712a7ENt0hzyDZgJJIs/lyG+sg
ufGwNt2zhq6UkBQNwiuMlcp9mjQXFqSJbs+zlUdVvnE/rYUbiak3bYfuIqyuxWGWcghVDNXnbPf0
A/Z9p2uEGeT1PpcZsjpHSBJB/jwrDSobwh2UMxk0ImHq0Pg3iu9iVmu0/TA+BDhVJPu5nDrjcRpR
7/Kuf6L1HypkBOasE/HkN3x1kxpw4xBX1f2zOyIpc6JKFyd71eqnz0C/AU/hQ5/stJ66ONi1ce7u
fNQlhlMYRSNU0bK3/FMA4ALmjOkmzondIE5aqsYbOdzaxqUi5HIDg+sXy4p/jSLn4JeqOA8KcqUm
AoQPEYbs/2Ac0M3v2Dakw6zInzi8rK8lOMEFapb5Z6PH+vNgmTMkubIatHulz4MKR71mCM192Wlu
tAEJWQkS8nTSFONW5DG82DZYl486WYh7RsEJOfEOoOCHIdV49Zs5pO9PTW0Vv5G5pmldaunziN9u
fHt9R6wdGtmlFyC+edHZi5Ccwr5DGdl3z8g5QErEKwFR3bIwv3b+jBCc3sfiB361iXV3fdyV1IfM
mJ4c5BcOzTJh1YO8Q89S88+owQ2Qq7l3c2mdhOdrMCfRCVh1lG/MdS1A4bAJXBfAJt2HRWY3mwku
B6XvnxPsRKMPZQ+pLJagsL30ab5BwlOCApGHC3AeCvvv12e8tqddVMThL1Gp1pb9OfDDuYYqonKO
MwVMJJqSKRIyuqiM+LY323q6uT6eJqezuIKwr+ArgwYgIIrFWR96dk+FVh3l4kZroM4K5272weh/
C+JRfe6rYnqJ20naVEeg3MSox7dCybH9yioLvUTIh+qNInx1o6C9lvqQ9VBmBlhivL2YTQfnp740
lLOF2Py3oJ77x4RvA5cQ27L40Dd9hjVVa2PElYMcPsDzdD+nIb4lpyiVn+v6h1rZihI56sgHDG3b
JVbFBy1lA5VXzqlP24CHoRWb/81phDgElakaVBxO3Rvbf2Ur8hLXDIgMtKEQRL2MwxmNVdFGgXvu
Ksf4UOS6Wu4RKvfFwbWrBNzygF/hiQJI4KN0EqX+t+tzXkn5JONMtqWoIoKXvxxfS5WshIHsnBVA
eN+nyi0R2J16BAKuj7P2belcWKps9/FEXIQXDRx+hRiYe06jDKGAfNLUByfs8aNvADtieV3A/bk+
5EpEM4gpVHAYl/r3Ymqj1rtFiJP3GfGA5j4eDInYjfQE/YewwIegjuFUFsFA1Lk+8Opc//RPkLQm
usg1f3W3Wh2cbXcY3HODueqHrPQrdAB0nDodgAlfey1Ac/sdI1J+J5wZmmaLxS7q4WtOiLn7Zzw/
XXB7evAd4Vga1BRu8eDspIjr9RFXghg3Fc9w2fvi0lisZ90VqNT4rXtOCKbHALPV+0SPviT12H29
PtLaDiWTJHJxJHVgZJdfE0Jq1ZLBifNUm9EB7b12RvlnmvV3rBrCrLBGgMxDgFtEyR4tYHQVFHE2
q6Y9mYgbYTra2fGzoeBPeMwLRftxfWZr35ADAQv4T2N2eeXao9ZFyGWxT6QjFPJ29BEBhZVI7le9
GbV/X88wwITxGakxymrU5YccwzCK/cilAISKA+ohxQwCPRxQ9lcFImzX57a2atzoEH8AG0LIXwwW
Y1OK/2vkngWb8caiUSPZ9piwvWPVXo+jX07K6KvRSPvZPcOgHJ5TF2GNYwF9Ek3TRIqFC73N/r0+
tZVlkx0XIcmDXN9vQtkkekgFhjgruv7T9BP3PBvzuU4qeyOArRUwGQmqLmwSm1R7kRZm+Yh+Pfa0
Z1eYySlra/VxHnA4AT5d5ydcAfobzOKQli2USJytASEpvSnT/67PdyWcAeoj+3QtklCQoZefuOUp
1yXhyL5psWE2Ylv7OgxY9DJe9lEr82Fj2ivfl4cyxVKqNWBk9UUwK0JMODrfVc44SZOAzyJ4SvxQ
w8cBSvTfb1OZdwJKVk2YYupiLDep/CzXTf+szDkOwr7rTxWGi7Jq+tcfESKUgPkgIZLUIi4/IuZV
rTXEmnI2RYPcjK51iJjUmaU0txYlquarFqM3tPGsWEkuCBnyuBsSCLb8kqjb+UHdzgFNIfgvL2Ee
iBtNH3vnzhpwaj5oU6+Hj2UIJfA2G6utjbOW3zG+A/KDxjCI28X+nbXKrqvRDzwU3rT+qLOR3N2A
iAFCk4hbPGlWoN9RlohgDeQdwjdjmn9H9hc7VYSQsTb/+zXgp9A8BnJNkXsRk2wQInruKIGHzhoa
mZpkMmuo+qC2iFhUbM3al+sD6itHB+QvOHeyAa5JU/79VSaA3kOJjYrDAggFB0zqIpaX8QiqbqdB
Cx3MtuzcDT6jWWL4yKaXsen1KWqOH8ScZ+pRHSkL3QZFG6LBDV4++oizH+aLAx2x+ujaJq4lWmYG
OFrP3P7DeeQGfYTYoGifRCP1BblZ1AStkhTpgsAvTecG/sMYPOCE09a/rs92bbfZ3J5UDtB256a+
nGyA70sDcl05F5AsnAQJksodP2XalH8Z+9x5ymCJ3I2p7Tz0QWbcXB98LWjwvMHgC44pG26x1SAo
ocrjxoGH/XHzzY9wqtCdPG92CZXOjbHkv2vxngLN5JDaoTnA+VpMNOrAi1bW5J+RTeeJiLY4Euh+
r3flLsiGR6cNYNFakdAaTHEHddhhg2zGG5t5Jbuly0vUInrplOQXUdnQm66eWvmow52nB06WGsGL
n4fqM4E8HQ6dkbaPU2uN2e+//9Lc6bIJwwegnLhYZgfWGtHMP/vYG93YDZKxOyIzRKbQmk/Xx1q7
AS3HBY9E8d4ywc1fDlZVFno6yMSRw4cz4uRl5j+oCmohUMLi8bNWQFQ/CtECojUtNAB3EU5TDrKg
9VhulKLWntEWbHX+SwmVJ4VMeV4d5jyeLC3sdd7ttogeutE0P+ula5/EpGW4Uir5i4MxOVbyNl4G
mWV8s1OrOja1MnP0MJXZRWNQuBv3yto2YDFsqgb0OEkkL39U51Iw6Hrhn+G3Ygxro/Cj3hbJgNou
duKltlMxAMNFwtmikqwPDMkA4QSwv0sAR+C4lVaarXKOUoFepdOM3Sc1FCANAkr4+1kBcXVTDEUj
Nk7fWkwVEpZr0eQEPyJ/2KtlCMPBCjDGcs9GgqWZwIhjp3apRDdD3ZuMYWPZV4fDao88TBpWLJ8f
cDPR9W1DtrtbZ18lbwiZyVjR93D15uYDN1/Uf7y+69fiCwGUzJlGLuCtxdFGVxy6W9yxpr2OHFzk
2/5ORQs9+VjSjkNCsjIz1A+TLv1am01+NMNWvFz/CWvhlNmqFjBDoXH0Lj9yYWhTU4+2e46wOr/t
SZJaPPycf7s47IvD9bHW7g15XZAgUB+wlmWXKKGSbo9M18IJ4BbdSoTouATHfzMVKIsWpYHyZM8t
XqyiBOn5jhBjU/SBnYSLC0JGixfEpBR4+3bcHENNdSdMMUKxAxuirjkJROfsZODstJPvTYaAOo/q
09EqwHfeXf8KK1+cgiS4D6qSUKaWka7RACnUuPGeW6mFOOqlU8H4bH9C3ayijS++OhbFBhdgIDVQ
dbG6WTJjBoNdtjdndXSX4P6A1Vqa2kfLMod3ANpll4HMg84b1dZFDtT16tihAR55fSXiJwlD201+
lj72SEEedKXY6qWvnJ4/zVQQF8jJvUF9IAAZI0BaRV5nJAbKvnE04sRat3X6YAfTH+uoyf6l4oX6
AdmrMLwf1S7s3vGFZTFG1izQvHiDiBzwLsB7HuyAItvr4FSKLwOgT89sVGMjQv3pZy3yEfv1YIs7
oO3RwoPqEXlYSLn/ROCS1VMWa92pnrCLJtVG73xHKoFkvsUb/KUtehyTd3AQIZbHCNFRfTYs+6dQ
illHzqSb6o1bam3DSV0mrimAG8D+L8OJkZhA+0N+IZLkI8YidSjMU2a0+OVSBEfY6PpZWonZtg7e
HeahbEMu5bvgB1uA7VyGqzNbP6a6WufHES9WLNIA+4QPpt39uj7k+iLAgJOJPsXGZU/BD8MgAIkS
eLnugq7aIY9oP5fJNCGkjS9rcdurGFfctRhrPORwo+Nd6zqJE+46XAvvVHIXylpVAiBJAeT9r+jM
QdvAOq+tArUYeXFStKNQeLkKkIk76I7g1UOUxmNMaExczHHbvlVq7Cg21mB1MNn/Bd0p0UiLJQ9C
w8kaWEeeJvw2+NTMStse57TP2tOMidHv659fRqzlEZANBNRXaCLp7iIpqHprcjDYjr2sysP0YEFl
dZ/xR8Lw+PpAf/TR3ozEJgZOYmlgZxYjgUy3MBLIsLWrFAznEkrdP1EpRzBRnwtR7UE9IXOuA5yl
2ByPd74RlzdgWhE/sSB6Y6TcH6//pLXdbgG85uakWsRz+3JZ0xblCWOA8S9+xGgyfYBzVn3U/DDy
UQ8zm614vpaTc1cCZPvf8Zb86cZsAsPO7cgzzVjr76Z46rJjZ4zIHCMrcl9RZfE/4+se7G271Rxk
hqT0chZWELqvz3xtjyEXplLmB+3G+l/OXN4lZFBY8uh5hpiNiurjYc57418YqenGe2vtK1OqNSFJ
EligtFyONbeDO6OMCoEX5wx114wOuhRlB7QP/4XKMfekZurGZlvJjCigcosYFI1kaLkcc9RapDaL
LPIy3rb5o+uPSXvSYE8+YgoYJMeoGoLp1JXYvO3houTvIaMBTQKqJXXA3DdaZNBEOn1KCGqzDVri
0BoKgqhqyG+9ifoAObyG9suWANrqqgqmS+GTqqch//4qwVcUu/NVjrNnFEr/bSin5z5PXS6mrM+8
v99A1FxIMC1yTwiwl0PVpPPAB2G+hljeICOG09QNZunGMcuLTr29PthaYkJvkYoY7zUKyIu0fkAh
BsoVJcBMJ32kcFNwN+SGOn8I2xS9cPwDIvdXR46CzWnstvw/Db98I1tY28fsYqzgScgoHywugcjo
cqfwpwAbK8X5EMzkQl1lOtFNOaFpf6Dbkn2+Pm+5S5cRk6IMZ4b8lqEX8y7bGtfeug68TE9qCzNR
5Nb2EwZOxUOpWMG+UkSfHpAYH6qN+LA+Mi3A/x35T3nu1U5SUaWrNTDN3ixEZyBbaFr9M/q8LmD1
UXEeMzdDBt8l7clv3jFndBRJrkFCgV+53FimmZQKV0jgTVCWnsAW+h9EExTmz54/7VCURNXFmdXq
v78f9g+aU6YhuuMsFlcDo0i5sQ3B4WrtscflZhcRrG9DxN2/9eUwtuiFx+gKvmNYGoEcIvh3+vIF
h4ej1Y0BhdUCY+sXvzHFS5PO1YdKxe/nmGQJvm9BqjRb75i1kgwRgrtcBmbATItQgUmHxR0bKedO
1YbpXuCle6epUJH3gdo6z3OJxnMqotq5B0xr7RvHOSATI8Req7sZ3Wu11L+2gKiDd2Ra9GtoeLPv
dd6Vl8tvYM4hUWCB144hnDkuU+SI88CPvb7GhXsj1Vo70pQBDckxl8FlMZqNNwH72Ay8IB00fMF6
Z+wPVQ1TyOm17pDiJPKeBTfZ2VQH4JjbMh17dbAobsFRUtPIc5KgeB5nQaMtKsffepb02FNSPTio
ymZPcXWeJpVXgJQyai92N4LhEW6sYejFczR79G069fPgVsaMzJ9a1Aez0TY763IHLYMXWSx1HwoU
XIGLb2tOJtaYVh95aOc33+u4kT5qsyj3jpGJbmMh1+IVL2SGMqX68HKwQs/yqIYmCF02bBCtL535
idcBRubFaNTpMXUSdO3rqMCj5foJXvu0EvZLxYeSACXOywU15rjlYcadG+Jj8bNPQvGA8UqPQ7Ae
/qgmmgUb6dTad6Woy00o8ags5+WAvpLqqIQbaGrAZtL3uo8bwYekscr2puflHG1AjVYyKRqXmELz
GKRLsOxEVcIopfMET2Se481DYwxFSTgIJnx8srmZPqIJqTe3TipNPCIlmcrj9Q+8Ml8HaKEkE9J+
ovV9OV8DG9JiRibFw1pHP5R6yRuhtcS/E2jGl+tDrawlbyC2kERww3xZ3D3aBJM7MZGaGc18HA/z
bGrlB4WaT3/QxAjMc3DRCd3YQCtblwoC+qmShI3232I97a6qqJyZEc+iXju4bo0Aoh9ozm80b6z7
OkjTk6+BZ93YRjLQLI4nTx5UF+nFky8uiScOfhK9YgHaAEDbpjtgv3X/hBX8kGxE9NX5cfyZIe8e
SKGX6zfZvm4H9Qim2bR8fZ+mKDzy+BOOfxBSs+ipKQy72dOXB8n/9+vJuZQ0JkoLmlgEWzPUq0yd
UqAUAdJyuNuYxz4uWyyrTf3Qasq0EYXWvikwEcmw4VHJobmcKpwslN3mFkAB+n04flkJYFinTIcN
PMpayQQxBIAUtJIMnq+L7BtTm1xxMXk6gzsc7lCsDPGFUoa7yUH4DmeJ5Iue4fNxCuoCa85B+ZeS
Di4Kgd3aGEFZNnY1s4PobtEZ/ca+WosXcBqlTjop9psmQ5XNXTd2jTiDCnLVD1VqxsGt7rRD9yVO
sFmXosDdM4AJozqZdKGCu79fc/IGqm6QqvjnYs2dvrfwkwIV61SZOOVhMx0moHnHabStfTX77yAB
I8ZG+OdZAN9piVuvMy00sobxGpjkv9TSQKxwN9iYjB+iclaind1SJb4fZ32Onq5PdW27gU3gWpc3
D/DAy+3mY4RKJyJTzr4D8mpvKFWHAHvrNP+8YxzuOEhqEu2xhN36hlNkWNzRN5qj8TYpayfdS5HC
LaTHWqSnn4tAA/UoR1sWAgusKtHTAHaIsVa7x+cluzdUbMYg/0Vfr09pfSgKjiSavCuXvak8axUs
RRnKUJLkts/UX4lfD1/Lhrv0HSOBXwDuREJLueVykdACtWMdFcpzFoXtIcmLflejVvjAHvY3ruq1
SVFZo+Igl+qNaEGVWP2c0VY+a5E976asyaYD5hmY5galO2zclWthnSwEVCpvU6iw8se8SmRxXm0M
HDaVsx0GZXSI1GGOdk7Zz/k+MdPiDq1K3ueuMRcbS7dSDCCNJZ4jSAVPZEm1MlLqrhbAX4/HSf2T
81G+pI76q+x090GLQx/rYTvEuSBCo65N2nojHVmZt0AhmOqsrAW86asrPtzXFjsECFhu/qI02Tjt
p94t73WrT3/YlRu91C6+ZhthdSU1kZ4QdFLZRVyli1JAgu/WFIgk9FJH5N+zTiojD43l72wlMZ/J
GuKN4LI6IFtWhnDexMt92+LC25dWTF4bzMU33F39z2MTvGjotmJtYKfBxgTfBjPwTpLPB6KdEZdw
7ko6RhY9fJVJ5PEzdmLcVyRhxs/rx/HN8kERYeXAffB0lOpbl9vWiFX0b62w9BpceF7cXBPtrh+d
Mtw5k9HipGSICPs36691MRbjLlIDFDniUcMl3ZMi9dHOdyz8GobilFHUucHiRsXCePL/9i6Ug1LB
0dAzBLa6fEynIxszNI3S61nNA08/85DUeEgOmPo8495W/G2sYzyel1KyDSrXGyCwBt+RiihSFDZ8
9R4+RGmou7a1S+VTBLAo/dujKIeT9UCKY4Kbd5GuYwNf6M6QVFgCC6RnwqE4FMaU31Irq09Fadp7
022djXPxdgNx/Hm9E5/BdoIIutxAE2LFmWmNhScLKHej7t4nfoSlpj1Q1c6qmNpjONQbcMQ3kd1g
UF7RNs8+oq212LWDX6DirDuFp7mD6hxCalTP6RSr06FqN19Bq4MBzmUpYXTQVL+cIabFE8oeaelV
5DvfuqIon5ySTj5+tur4txmznNirsRbZWh+JetCnvPQw67DGG0x58ZcEVIgJ3/Vz/yacyYEkUIFE
TfZTF69IfS5j2k8DKillKZ6GBJvBaEZZ3ncCHXc70W2k6GvbBMY5eo02jwHAzpcfceQ2qIEm5l4L
vfquZXPc4Wk8Dbsy5VXnFI3yVEXtzfVJvsm9meTrQRfbBG3InKJOXHhZXcwP7Ayl2zvR2Cc3Yqrz
b12VBr9CF2mqPrP8jcC6tmukjwIe7X+0Uxcf2ECbbUSboQA8kDfgtlLRH8Yea9gDLezxfH2iby4L
OVHSbZT+pCrGUj/MFyn2CXFbePhNV0/JqEzY/BZ5Hhyuj7P6QWHbw7p3YFstD7uuGI4yN13uzRNt
SDdzWxzy5v9q1f81Fo46YT6I/PVOLfN0I3S/yXL+zPD/RqZvdrl/qrnXA7+rcw/bZPGtFBTP7Blg
q94FmMR3vftlNsqxxFIwxzUNULTy5frU1w6MBruJdxS7F+XIyx9gdvgKl5FReIAf7nW9ND/qtWjw
8kbcvh/1/Mf14VbOC3gaPMqIqTQKl2Wm0iVoc/ZRNSrMdleqYzYjcU1RkuCRfMH/TjwMuI0fr4+6
Mkn4c7wAGBua7LJsmKBckrudyD1g+c59pBb+CRKd9Amq9RBQtT1vqYiv7FxJWQNFDboCMWP591dp
c1UOdSMzRy8v2+RmDGu9uq0xdWz/+ioWF+Ms4k+BHsuIY2Hu4a7q93vJJz/1HfZsu6Sl+HH9M65s
Vh7brBuLAYJ4mSt2WURCEBWZ1xhlpcHddrs7raubfyRi2quSGAryriHnw6svqRvxHCMh656u/4jV
tUTyl9SD+A688vLL1l2lRRR/WUscgyktJfMpaH1xS0KCBmgLPv76eCsBD7yZ0EDeMeabZKfTFFjN
vZF7uAlVCJ0T5XYN3dbbeXbzfCM7Xp0c2GHUC1WIastMTreq1rf8oCAQRbjghsX8TO9cvaubUPuY
TGmwcRxXJ8cLS+LOOCFLASDNCUbMuphckfT1w9iZSrMruyHMD0o0usbGMVw7/OhMUh6k9UMvWc7+
1aGwS92p0yYqPE7HuMN5BpFP31GfNNF1n7nU5xvfaJzff79+KPyBekG3g+LNInsMbDVPbHzLvMnU
xCPq5tC5sIT+kTvZljrI2urBndABzGMvQ6C5nJ9W4LiKsUbmtS3GvQ+ZEUcYVY2dNj2SI4/+D7VT
6C5u7JnVrwo7FRwXxUj+dzkqntaUq2HpeHGpql9AjAnj1Kpj8kurdPGl8pPHQg3xPr3+WVeuTETi
8UiQXFUp2H45qtOaQCONJvNUv4m+uvGEwWanl+IghkhL935uuRi8TEIvbkMFb9yNPG910rC+kAOQ
Ik5LTCq9nsLXFAS60hSDX9/3w13vVr7AKKzWbrpwxsU17bFtvT7rtRW2IMj8oT8SexZhHYGCNixD
xAfZwRnIJTHvuSPL27iSzsHgYt4xTUmgALZFuOMde/mVYa4ZeVgGCPNpevodP3YsF+Ehf57Vtr+z
WpCjezzOyg149drasoelygN9Croyl6MKRfUNEKnIguk+hq0TGkCkQcFZU5vxOOKBc9MZZvtP0obJ
y/Xvu7aspNG4YXJLIwGw2Mv5XNsp3fHUq/rWecSLt90HuGtnu7Isp4NeZ+XBtcotHbSVe43oIvEA
jErTdnml9CpCHVHAfEn2sLawh+chCALM4mBOHqKmtIddkndca6HrW89h3Tu/rs97JV1gD5MwUOxC
UntJGZmTXlP9il+Q67OIP0R9Fn6ifyL+Wh9cKtZKTLPsWmhvEDZ6HJp15SArVAWOwD4vnbrurp7r
pMCsEMPt2+vTWrle2Ebq/3B2Xr1tK+G6/kUE2MstqWJZjpN4OYntG8J2ErZhJ4fl15+H2eccRJRg
IRtYuVowRjOc8pW3LOXkRcZgDbyjBqNTjrfTJ+Qt2EklPC39zg7NcIZTVgrE+/79VjoZcHXZ4zlk
ky+j1N1z025anKpHv1e89keFnVnQyLa8KcakeMvqYb4C4rlwNTA0UBraqAvtZ3VUnabEIclBQ8mI
Otf07b53sx129P332hu8nxnWyVc2zYXDwogLeBrVPKDxqxFRJB87szWzp6Zu4s+qETtgs8ZSvCZU
Jn4XivR8UdoyvrLGl07L38Ou1riXdaFoJiYBGG+94lTmHAuzyzLfLmX9WoXNESjRZ6tr+9tCTcp6
+/GWurjMlKOBVSxesGuUYVtMeqjjFfc0yyp6AmN4rPNoeu1Uc4KS7gz/Hl+TLgDcIUXjv/UORp47
wz0yE0923721TTkRokTakyI165qs9IVbFzQfBX2ExZDhWicpWt+HhbcYBWDCcBvWVX5rNOHY+60S
9fsEw9ESiGjo3lbRv+Oel2vhr6FXn9SrXVwPWxSttSaFPuPUnrP1FNP60REGXlnRS7uWdxIEODAO
brzVEwrunN5/ZmK/lfeyDdJZ7+StXgvZ7hrF8TaZotehL2vNmm8+3jqXbiMKXbTx4D2AFzVOn7Wi
j7xOKKC7QbFOx9GCduZCAHg3+7a/EidcHIoYELLKH9DXaqgQBfBei5X0Cahxc3DruT3IEoanQDn8
4X8xK9qoTAn6FS/Y6ayUcrKyKUWnMLFzFNLmOvHHrDfvE4eH5H8xFAaCix4iRfw1ScGZ2bj4hXHh
zLWUvswmc2fHZi93sXDK8co9c+k8IO7y/0dbbRQMJEakHpFB1OMqa7GDBdr1SQsHM0gEfgC1M+ah
j1yws6+strgSAp1juDkSwAMRDEHFgP2yWtbZCxU1koye9wSEmPHhzLlpdX1ANwE6mAOWetTvKMNZ
/+VJa+M9D5r/VmSKuMbVuLSXECDjyoOBtbj5nn5gve4nLa3T/Ckf2mEnsbw50phvtraVKdc8PS6O
BYeJHA3295kwi511sKo0RfCkYO+Q5Lj4BlXSAp6uO1rPH2+nS2sMDgdP1qWBvzQwTmcmrLZSpqJM
n+ibdhNIXy0btpM691spmt7cG7bW4yuszfZ0q3Vaee/ZMfYMoL7qrx//lAuXEvkhdy9mFzgkrAGC
kZfGYysQkUtK4dwVyWB4gaMMvhW+h3m2fPNcv7a/L7xkNL8XD3GXd4z68ens6YTZ81QB8KpBnb5Z
QPO0ndPkifM8pE2NAEDiFtn243leHJOkiSyVg8orfjpmp5corM5j8uT2RXobzmPZ0zwZRvzNdPU+
kqryz7LbIHyW1NRiuEUNZ3UTIt2gxqMNrlOZFMeHHOweWgX3QCiqbmBjFn1twAuhNOkoH5IQAYmM
NSXAGLpSdSQDplpqB32nj+U20wZNvbKUl7YMKtQkwCTdPGirzdtqkT1GmstSYpj0FZf5qj7kpTlE
x4EWZ7SvK5faYoiWxPivI3NiaE0t+DXKRKAaTj9ikoCW0DWoPMXgkVhL6uYxMk1GJYDyZhG6I/ok
msDyCufnx9vnbM7LvuFZI0VDxBHhhtORERlSkRX2+qdIoz0eOFqKRgeOIjHU7cQejUAr5m43Se3a
VXF2LzHwUjUClAJEkerK6cBp4bpJOeYD4vdd86ks5W3UoznsT3hT/mtJbAkqF/Vdmhy4MK4DzDGZ
mhDFLecpM9vpR96b40MShXHgycnxP17O81kxFC1hbhwADpyS01nVzWCNUkudp57W57AtFfAAWyO2
xmNemNnm48HOjv4yLapgRM3gbsBNnQ5WpQYRVWqKZxc2+jZqo/m3OdjTj7hVy2/LPrsWz55vFian
U1Sj2g+lcS3XPleGaJsuK56H2Mq3ZtM2sT9DKDgKr5pfEBsbD0hqev+LaZLHA0vDMQnq0+q+CcPO
LkaI6M+119ibolAV1YdzInyECPKbqk2xt/33hUXsAGsUvhKCpqsWTsVJTGmGi+e8mgd/hMv7KXf6
6BOOyMWuKt3hynhncREfkrjZXZQ1Frnc1Qwnw64GZXTz5xEa0HbqE2Xbqdb4jW5Lv2viCJPlPBtT
Egcv/Ee7Ih4MsniYtOCRudfPUs68SGPdZWL/VVrjz8UcdNeMitaSOIQ4xFyUKHgWIRAS9JzuU2RD
lN5uDe1VG+tpVzZV90yp70WfZhUishE/V2Or7DI3675Rd2jv0r79Chyqe/z4q/6R/vkLOMvvAO73
R3dwAThy357+jqLsQIqoc/1i6cJWKt9QxCiPkQEx/Nj3HoJSfgmnINmieaHClMjSyMCWNmzT4fMs
zNm8iXq37N+7Du2NTY6q8XcntJs3JwPYBcNlhINwUJISIAPYVk/eN4Pd/gKra/3olU5tfc1cbF4r
u0/er0xtuVdOp4ZxGsgYSHPLVbe+dzC9HvDG1pKXcQDufA/SoXtJp8TC88oLwdZPjhptMxShrZvE
qE1jW9ujKoxtkRRiPk4qDqFfnESJhT/HzhBvpiKNJhidyVztlanMwnsNSHV5SCOKHgdjREvnUOV6
rn3NMv6nY0vDuoKcWN1uvPUAJzjwC6F8UaZcihZ/tRZmAH2h49TTK1Dj8kHvvaT3PQ0bhU73sDwu
rjlCno9HSWARY6VauEDjVm+wTEe7hUZvvc7QWxsf20Qt+pLpcXPEHb1JfKL2srny7vOX6w+HKCpg
DeCFFGUJWNd3eDIUioD092KJpLL2SjuR/PmA8Wv7ds5H7LhraXpR4ADF0T41PXQ1D/2kaWuFpVb4
S4Uo3zVp5L6ocaxom9Cb8tQHcibdoE4w79ulStwUD3mbqZk/lHP02erhm9xZbmc4QHy8odjHbq0V
P1ozDKNjg2LSXH+ex66qu09dPuV706Cv8zCnCFbeZGWfW7TNU6XK/cZsRrmnA9TcqmmRt/gKj1ry
Zdai4VNhN7rrO0qfvtltnMC6Npv50SzQ99m0iuQeEI6od+k0jfKmy5Us3Jep1NtgFFGJPZ2o03TX
V97Y347u3FD1G4wptO9LLLDfM0px0nf0sKm3jqEUyetkTgjWt5lw0kDkmRX5IzqfZrqzxRAm/8E9
Ec/exJIdC5rzTlBbuUg/VTVa4D0FChM4gN9ZtaUcjTp0XhxCsnhr1J74XDdz3yHfEKb23kKeDYN0
bxLmYXQTrdp0OljN7Sybodq6HKbO78ToPSDdqle+OlittwcdmIX+ZEGDD8aoNZpNVhlTt4NH1CeH
RqE2hGrCrDy0PKDhTYmqAS70yTzGj149VO620OzY3bQ9iNq7QlUrgZy3nXtyi2qIihMkEq3OEQdv
DNkjHeW6oK7DFEoS1uvfDUqz9tGZdK9+JGMz+3urtAoT3MGc3eo9GgX/VTH3xF1TNOO9ajV97wsr
Tjx0cOcmOtRSHz0e3aa2tqZRavle6T0n/aRmembfV0lngyhGun++aRM39fzOjUHO53MB+d8clWPS
0wQMpJoOxUuE6lofjIQWb67dOlNQ22X1hSt7WbXUjMatiTL7dDTQrRD3TjnMP6O5i9Hh7kqnyvwU
iRaEJTiZoaP7lUwGN+CdtKd9hDlNfj8PqqIJ38i40KuNkiNP8MkkGAofsdLR+kNdR572yVQbpTiE
edmMZWD0dZE/RnmuRLsRXcX4VZM2/rqt6oiu3LSdCPXtEOoVOldOnqjp91CJ+xg3eq11Sj3IhyS3
/lOBO9rHvATWdXDqMippVJGxBBy9vntUXUUvop0+G0YVBUOiONIfctsMb4fBHnFDaZIoa2COS+Gm
nY9dCRKSTahn8Ua3p5BqPsZNT9UUR+q3OGrUh5mGZOQ33AvpIeE50HZYCui/QjzJ8HVFhWADE32S
W102qvE4x8o0vGpGZQCBkWqffhsqad2bihHXd1bPe+hzQyHK7LqR2tzW4eCNQWTpXbORng0gaNDL
XH1I6zz91QOvte5VlVxsoppo+6OS5nNQpqm1n5GQ1ny1cew3ey6MHzVSGxrbO9aajT3N2CKHlTEI
qKdO2/olCkpRoNfRjMa402L/zt8jW2Hm1QjIaU40JHnn/t3V4ikP2kzJv7SAJV18skt3vClo8Ey+
bKNw9C2nKPPbGsurdqfGXXyYDWFom6brJsX3pm7qUNlT0l7dEsiV+Qb1W/ezxG649lsT99+NGVpl
vDfMVDezLXY9Cpr18FSzg4Qt1YJ/wCTSekb0JH8Ppcm5Fr1o4w2Ct9L8DAew629Fg9btHWr3qcx3
qTqb9m3ShPEPS6RTuxGzYcUYAehmETh1ZD1CcU+HjTJPjnR9NCVlGfm1S+4e6Ghyf47MLOyehAda
KqA1pac4EKrL7MpKKhvwBHq1I/JAAKzquaK+llKXN+pQ6CSKDfyVIB/jfD62gwj7z1C9EWMQ8IKf
GhpWv3lSzehbVEzTbtRQznrvMHbWA6udgZfhIiDavVXNxRfVyzwrKO0mtbbGaPbVbqLNJYPKrs1x
p9BQBTWe4bTpTxloyxtBZybeFKHp/CjAlUzHoVs4zq6wzP7Qd95iswr/2R/mrivumgyc2bayk9E+
FNrAfoYbrts+vcuyeTCTIqn24KekvQ3VAhx8WzmKdiclWkbapkUOS3ubciSw7lXIrYgKWmMq9Lto
Kd6CQIhYT483ow9CMqjqR58OVZnsocSbirMRVTznwZUIzDx7yEGU/mnegCiBmLuq/bRN5Fo0MtLX
KO6UhxTyTPeJA1+WGw3gu7uxIip++8KSlvc5z2EKb2u1q+W2iWZe0sxIgaBDPqoPIejtRxPYqKQe
2HnydzjEbmluYHX3yfdBiVV1ByEhVw+J17Q/68K2BZvdzcvjDBpO3vBAF8YVUOQqryUYQyyKh2qh
uy2qYKvQuekLd9Kp0r0ux773AbUPyW2vkO/6pRf11yRKVw0pWreLexWAJKqW1BPXtgTAH8Lem3Af
TiOrlTdl1InHGj3w/nNohNyYLo+y5vN22+Ou7Dqj8vOid/9R0Gj5FdRoiTypdyGqs+Zr4kqh2Wps
a6+hIRICQK9+0jovKyAJXZMNPQs+GYrqCz0MNhE1kWV3/RXsQj9J46ir9FfemOKpnbro6MRJ89JV
8yT3leZk1+xoVjknk7OpcgPqRjKTSsy68JMhapaRmsRvnjBjy1ecarjXZK7ddQqCdlGF94NTVnhd
jJ1WXTksZ7vJW8TJKTf9yeqtNUSysAZ6e42SvnVdNdZBNtnJc05RcWOPQlzJ+qx1asSepzSy1P1h
wTLwKq6PBmRF5zhRX8cU17NdVWlF/2VU2mE+WiQyw9ZqtBlWD4fS2hS6cF9AZ0g9oDkDW2rCa3sU
fgqjU/wX14jt2XuYpHNzr1dFr92IKbK9h7kmXE78dHFSLvzKMOLqVzJVoUWoLGEnjKhq4zL5reJV
ibYh8hv5veeKPA90oIvZVu917RktyUHzbbOuwU5WdNFIcqq0vS3zeI4fzaaymi9RoZd9Adt87MsN
KG81ChS7URQ3aIwhTA+5CajUL5NQx9wY0qaydfTMSmXQ2VJzdqj+zjM2W2broJHDVqNAvs2lJcdy
05ddQRMtTCvZPpgzz8kPL4zy4s2JG6v9x9oVO30hCpLeqdBiqF2tNjxqw2kyNMP0TL8g2iZzgTtR
nLj3zmy8YeeoXOlzrS8UG/YbCTJcLgqpOi2t0/PVNfGoDXGnPislcfvOnrJoNymZ/kUVloj2qjvL
je4KI/Wz2Kgjv7XLzLyS7K3POL8BBV4OOCUQ2m1r9dIhUpVIeIX+HNmREWCunj0WQxn7VPBNnn+o
bFeKkWeFlz8jkswC14B4RWXgdNZZpfVWnbb6s2Pywicd5H0RN8luKMPQVwZ73qPPoQVF0n1XEiU9
ar0ZBW4trgnnX5g5K8/7gWQFhSZ9VU/LrTjnrRDGc9glyUGFebU1ZTN9BXilHvuuH24+fozXglX0
JTiclLWAYrPc3DWnE28mpx+swTafp9RrfzqdsO89chD7CJ3GUf2kT11v03XZLPZYfSmkm43SbHtd
VvMmHMCn7cBahFcKGqvq6f/8KLRj4TFQrzXXxIIIq50eqpv5DAwoDnQ0lbZuWfeqP8tieMlLtAh2
c2OE6o8rq7Es79/FoWU16GBCt+HOPZctbbMJfBs343Mcu+F3MCZNvkFEs7qp487wtnEZT/MmC9P4
OfPK5gfd03QL8VbVrgQRF7YBjAqyzEXlHCLH8iz89ciZXlKm1jBaz30r3S9poztB6MV2R0BWOwSA
bpn1+4/nfmHNcfah8k91ZaHUri5/upGqMqNO+1wlye90MMujapa4TOXQrjaU67rvOA7p/4YbWj40
AiEwik0UgxcRjdN5So3ygJr39rMcB/XGVGP8N4Z5Hh8ocJu+a2XRNTLOhesNsaplURF7ANayWlmP
eFfIqrCei6adm20xNfMRXxdn9pHfDu/BZ3VZYKSWHAL4QGWgNsZ0pb2+jieWSTNVCtg0BthuqzPe
G3WnipZJq6gB7DvAH7dEeGUwkvBs1AzqYZ4YxWYarWvORmc1tGVocKMgtMCv4nG07Lu/9lVvUOzC
qtB9TsYwGz6lBTviIRamBRoks/R+i05Y1txD9UaDye5dYyvJpocgRY/8vkTaLj7k6aDcSDvs598Y
zet94qt0HZJd2zra+D6aQ9enOOLE2sMMvQItnXiOvqrDgGzVxxv2/IxQDaRVhW4+3SMA6qdzqZsS
iapSsIwVT3hq9V3qx6MpQEt4WXavgSi6Eoyd7x1GBNxGH8mlB7EWzLcjM9Q6atTPcoB0NJtK9zQq
3bTr4jy/9bCpumkNddpXPG17wUN65VJYx4Kg3Oh9It1EkLacl9UbhftgZ5Kn2s+ejPu97pbdJoq9
EdXZcd59vLYX3kMG40iiNQtQkobH6eLGVDancKzsZ3toROL3KDgdOk/rY7+sbbPbSLcXVJR67RPm
8YV303Hctjp9LWB3SVVG/3w58XN4poCwq+7STT/9OVkXmlJMmv1cT7r8GtthvY2rSeycuNL8GWbp
3hHmP8qScjn9z4JDw0LKHS/k00FHV4F9WXX2MyGis7dLdXhLHQdQSAt/598ar/93LDQ8KODjgLTO
iSnXGm2TZvazVurp9wHVRL9A3f/QlmVx5dueXz/LvBDWWF588OOrO7f2gGUpfPlnYUtsrHiBfRnp
TTBl5SGxIiWIZhQbdStKruzfywOjwwVwHl7beo6xQX3GlJb9rAyttxkTWdzgQYHbU+Ehmt2XWzk0
r6Gl5Vfu27WSCIuLqA6Dkr4RUyJtevohLdknlhnX4sUcUSp5BF/sab7hRhqt314VfmnR7dlNuTGY
uzo3a2fD3so0THCqIT+asdax4YeKim4rjXRr4KxyzRTzwoGjp0iEv2BoITSvO39J2ZVZmY/GS1x1
L2Eosp0l0zgwhNA3WYTVIFhMMzDbufLraBRBO0bePqWMduVWPb9ksKQChYkhB4IH9joA7RK17eNY
us+IdcUAj+T4pa2l8joNlnKtEnQecoCARC2CbpJJd38NqQNgXuU2GdhzRjfgGGpGcwhjKwV0ryrf
Z63L0NFsrp3q5dSehnj0bMC7UzmgN08QcLoZ0jlyxGzL5KXRDRoJNOGfe/woWpIqs99UTT/+/Pgu
vTQgCnSLHcJStFj7OFFtGuLIVNMX2VrTDwC87dZrdHUPoWF66jv17ePh/gTH6wkSX0BNWVzbaFmf
ThDurVP1jhO91Ilb2f+VeaZXAdWYVj2KWE18paJMicDWz3aMw2NjYKHoT06n7Sti3q202wwk5ZD0
YmcNuM4/VVBdryzJhQ+PkJnHPU4MAvlyFQFN3jgZSdi6z2FjVpvSIvBKx05QS8mGdzPvXb+JUx6Y
j1fmwtZGmBV+mUtuhTDCUv74K/hRWlHPWGkzKhovwJUy/W72RutJVdI2vZJQnt917K0/wpJEmwQn
qzBTEVYqYnTTXlQnSYO6LeU+b1rhF4TvRztW+4dJ66sgyiCV/OssGQ0iBcAzXBPPaAcVZgTt0Mfi
BUkxx/BBKRXB0OL84We5eU1i98JmYzTQdEAzoSije7xaU3y1+mlosxfsMVU9KLp6xKHQRHD3i5Ji
4LgVRo6Qezeaahgopeyj31C1x88V/dDQt/RQ/a0ihegcp0rW0xYlSjd9zLqWffqPy0IuBbbaweyI
MuVZzzrB/hJXki5+SyYenaDEVnRDlDyFWwSor+Enzr7+Eqkg7EkKSwYLmON0VeYsb7Bz8uK3XA+z
O2lnYu/mOT1rlseXpWJ8Q+fxzmhlc+WJPbtrljIRBQTiU+SpYGScDhwXI5UyCnuvKe/DKyW6+Shl
NX6tRD2+Qg25ZvNxeTxAXMThVKfOikWFY5TmmOmvYZsXN7rAlkuOhdgWCObVfoT68pXq1KUByWDQ
iKdRwlO5mqATiiFJwtF8BYjhvs5ytL8Ugk6Vir/hxpDmVcvm5VI4uU25nrBn4gz/ydqc9afU1Ljp
LV15d/OmtzflUHdkPHpMOzr0kuJoNLGQb0KbHEs5xBCeywcQ0V33X2FMdbRLjFnWzU2ujVN75VsT
j69/28IBhivBI+po53FNq0Zp0425fKdDHyv2RvfamEgKLG/iBMNYuFZ451K72UeKK+bPZkMvgRZd
S3KnpFbs3VeRnm8QoSmczahZ+XDfVT3SMIVjqu1NUzhDcRiVCKEhAdEaAUZAUdbN3CZmctNg0Sl3
gypz5akLe+CPFCoNsXX7Ln43iBVi7Hg6ovNBaknxkAnk3uMABmgxpVu7Mpq69gu6uN/opSrTkxd3
zrNhkRh/0szEfCY2T8X7bMqo36ZeIeIA8IB4i7vOSfyqcLDXq3AG3XtRjZr+IMcp/lLrDaWKrjL4
08BSSUZQ36MjORzKyLaSBydN+we0KsPxRinC/D8TPNPkKwuOaTOlDi05JRur46R3+uPstZ32MuUz
1lplluXpZwns5WijCZn4M909sVh/2Pm31hxV9eCOLVg3f27BTW9a20jvPCiv7q0ZuUbvO5HSYJAi
mgyn5KTyugMNsLj+1eZUjoK21hrq+bNePqTwkU0a5kkm7vANMlQ+nxd+s5weH5dWKyfbt+zMRD5o
iJVNUkIN2CPWrNyFeT56QTI4ZfNo11OsDtverKus2Nohqrwxnj9R7O5GIO1Ps5Kq5nsWy3TYJTlV
3p1XK8ZvMwnnMofI5HoUzO0BSNRw5QH+867/fZgWpDDxHpAy2hnn5lBo7QqReKVHJ8WKvzrSk59D
F26jVIfuMOEbFflhRSqSN5V5MOrqVe8q5ebjh+Dsbl5qagvqnCAb8uy6tqh5kZrklTq9c091+1gM
/S4xu2i3pPZ+AwgQDWDEzNVkyK7kIWcjOzDVQPLSWKXuwwKcXs6ljT5BPknzpz2oeYPKBeSmDTA+
7Su9y/JbA1wHrwtKsKW37/Cop3vx8dTP6hdEPyjDIHcFeHFh653+gCkfEyvPi+h3h1Bg9NVwO/dJ
GbSZaDBvPkN8T9PjXIfNNo37/BtP5HQluTiL+wD7UsCgm0b6R/t5FRXRytUKsqfsjRxD2ycY6ESb
qpgKw0dE5V7Bvc6lu+5V15Cb61eDkiblVKJ+4v4l8l8lgMKtu7FqVPttQj5+V89Tfah0t9oLJFCR
aayx2/h4pc3VzUwnFukLtCJoHgICXhtH9iJC9NgZvTdk45wZUJEUvrIEClfk2tch7XKggPvyFCIq
YlPXPP2iqqJUM0+990a5KvHNsZWPVhnlv0DhWP+ozoYGFYd3CWoJofTFeOp0LH0ywynRh/BNxYLq
Jm3n7rZNahVxXjRianlVz/ksJf4zIJwu4ig2DZ3l0wEbqVW0RYX3lte93mxCe3b9hAjvW9zJ6XaY
XHMb22n2PoxR+EuP5+GzsAo1961cdXcff8/10f2fn0Kpmv4QNeM1SVoUvTrOnfTeKs/t7YMnZdH4
ssd81PcGVGw2hlbPtB/L9KvWT9HXj0c/302sPDoq/2/01UIgxGVaPXKfb/VQJBu7dacoMOLrrrzn
x4RxXMIqKOjUINZkq8nQx8HrWhZc6Nl/pgcnx547a8/TOBztxJuvtHkujQeOBP4z1j9AclfXQSld
e/K8yX0bB8tAzXXE1nyahgAnHPOlq5vkyvtz6bRA3iAy5rwAj1/W+a8EUC5I3jGPvDcRNdYXfWyi
5yJ2x8NspuIamezS3OikU2pYyEZEj6djZQ0RYYPD8RuG9M64xypaHEsjcWdfEYqHPa+wjG//vE2A
nWhkN5RtEDNaLaepFYOrpGX4poRaHwUt3atop2Y85VdutwunYTEu4KPRqaRRu0r6qpxCBh4F4Vur
VmVQFqEHErhStjbGvDd6M4mgLsPmMU2bdv/xFC98wSXLgL4P1YC69OoL6h0CnGbdeG8adu3eflbn
FHcq05y36ggU7sqDvX6uOPXIUZLAI6KI4tea1W4neqcILVLehKmY7VKQnYTf6nb8HlaK4AHvcj8y
vPDp40le2DrcrwhAUBljl57VnTFQocJssbxhEyE0UcobUsXxoGBlsLUynHD/fTy4KhBjSOEYcwkb
/joWNAMboamT8rbgI24VWDkbWcKi2ipukt6ZrMK1dvulz7joYBGCLBQZffUZaTulXoiEyVuE5ma0
gVVLcUC30yIo4vSaYcyF25OxyJQ4+n/6X6fTE9YQt1Usw7fCrHqdRrIJOEkbZ/XK7XJpt/Dkk+/T
vWe7rE68J5vayGYnfHPyqD/M+jBtM5Elt/StwzunnsWhmebw5uNvd2nQxWicojY8PDAbp5Mby7D0
sraP3hUyhcAUzbDFLxpLj1irb/qqNz9VepJeOYXng6KXRjFTp4GKmsaabzCEUk1C1Y7e+ySGHptb
taRDBClt545RfVfojVf5sMDNzceTPf+SjLsEH9S1oAGt/XioWDdjFDuciawzGr/mQ5A7UDL6/fE4
59uTCxSNJpYTvA192tNFxf3Mztuyj9/HwfHujCmf/HRw7AdTV7ztvw+1MBrAexCW84NPh8qjJEsx
GEwYasjvJkVPH/GQBGeMlMU/Xyt/jBZhv/DmLrCa06Giuo1bKBbMyjOKT7nSKodx0jgKMr5z47bc
fTyzC5sEbQ4eB+7QRcxmdauYYeXkfQJ/p1Vba5M4Y/fkKYY45F6awBMxdBRoy2vC7OsMh0Wkg4JO
OK0LynzrOYJvaQqzKJN3lY7z3tDTcGPghuonU2bcU2Hu4BmO+ndAHuPWy1T7yk16aeMQWiylsIW9
tdbiD5N6cmpDSd6pzskDz2QamE4hHpxZJoePl/f8kSAgp5KNNDpngd16+jWt0pXWbNf5ezsKo96q
eVJmX1wk8/VvVKi6r1EF6fqa8NSlQamFcdDI4whtVt80r7IMOHlZvmsDJF8Vv+Kv1IWMu2ks4htE
NsYrt9uF8UjRyVkx6iSLWgcahWfPDfCn8t1oHMsHCJugLTq03WaYBvN3Spn4yot//gGXV5CGFBp7
FDXX9UyAQWkR9aN4Vyd93rll5HyTiYE1kCZn/Z83CyQ7JIvpRoDxpFp8+gUJI8p4GKrsXQnpFDxO
WUPmHXphrhxKoPuPH++Xs5ktBRdt4Wstxe+zpURlMqoGI+neF5mnlw7tI18jQOXxVQz5vxiLzAyE
xFJloBh2OjPQY5Wtzkn/bqilBUoAWastbyJki1ZJrrUgzu4Z8l9qs0tuxMzIE08Hkyac5TrUx3dv
bNs7I0zsAAFK6/Mo04P00m2iF9mVs3f2DoGWgwAHPk3nGHhrRGZZuWEholR/VzOV8KVzilrd6tQK
r+R9599sIfVhKk6nniqdsRyPvwIzL5OtJE/T3zt6FLBr8Ri5jcdQdoFQvWtR4LJOJ7U5vteCtYN/
iv4yPeDTwbTWgn/Se+KnsHoD8GNhfYMXmgbzKBwAoEkRQCrztlGmFz8/3ppnZUFkQpFYWFSu0Z9V
QSidDm2MtpH3jWx+UzK1XxOEzo5kVtNDncL8EU00/KwQD3xMTW28xVXS/a7n03BlrddmYQve2THQ
KqWQTlzDv9MfkRTKGJaz1f0yDPiM29lOw8a3kj6qKUlNPfImiYr2EWL/5jfFzGNAcZOh3eSD1WTU
jHP9tcsgNRyEqpXq7soKrXfcAvDnOUOoliwZAYvVjzMSBEQ6Yem/ECsyHqQZGq8KSKsnKt4NHmYa
1LKRws22JhM91mkhncCzFG3hF5ZLMGHK782cjT/A8PfXFBnOIKTLjwNAunissVOBD5+unNa4opPa
rP9Sm877lNB5etIsRdS+3rrG5wG+3uB7HbJK/kC5PvfpTsTxRjbVcNOZMRTa2Kxj68r3XD8dy48i
ESYSIKtZ2NqnP8qRxIkys7Vf8yTGX1atlb8tQUHT5Ks9IFZ2zfPswv7hgFIeRqoZiQr0E04HHCH5
5LE2Or/SslFxoxiKDlVEJ+/8Om6jz2VbFeqdE0+qb4q0dzclT/VDWJjSh6uX/ywm4pldrHd5uvl4
85yvBFXXJVknAQLTvc5LXFGiK9Fr4c+st16VzA5p9xdyuAsdtBvztPn18XDr+5giK711uPlsNRKS
dZkw9PoW+q8e/Yp4BPxZxSOmVWrl2FRtdxiMQt6agxtvPx50fXn9GRTvLorr4HYpup4uPtS1GL4X
g5YzkNXOiM09LS8Pct7/Ie28muNG0jX9Vzr6HnPgzYkzcwGUp6ckktINQqJIeCDhza/fB9Tsrgql
YC13YmI6uoMSE0ik+cxrCuW2Rfd0O6Axs68D2LXvj/yH2eWMpqRMjXkGKy8+ez+FpWG0UvCCTlH/
VTR2sQrjSLvQ2yFZDXa4e3+4k9mFf4LmKKc0tx0aJIsXJVKSoyiO4xc2Tp25GsJaz4PWjjUSHVnv
UtdCodfQu3N55vIqQgqEWZ0LIoAKTjs3Cq41La4RyUuVsnVgUhWrwKl8A09f7r2PrlgGo7UJy5tQ
bNauPv6aorLUzs7b5AVoRTS6JfxSCSAB1Q/w99Ia4Y5KfDAY4/0ooUNc0sAFEUsszjAIizGN8i57
MYIg31W+bV/AzPX3UwSE9f1P+IepZCgAuFw0iNgsGVsTBGuRyCJ7CVM1WmeOIm2GUFVzKIIUCM68
18nynN8Lx5E5w8QcY6lDQhUyViRsx15AL4ZelAzarqUPtB3HTrrN8Jz7/xkPoRqbIBNg7tIxR25A
NcVKVLxEsRGgCCGKstnL6mBcBFVeSK4QunYGOnmy9+dXZDfMxw340OWnS0J68lJiZS9mHA93flyK
dVXEplu1CYAbuVaby1I3Zjtk0Z8Lmv7wLble0EFi7cyJ3/zz3yK00SBhCKBdvoTtUEBn6spiV5d9
HNHpzszb9xfOH74lg5GWcI4Tyy+pGnmuRVmq1cXLlCfausClfg2kcNh2qDJ6PYzKM2fNH8fj5qRr
OWPJlhObqWobimwoXtoqNncUJBLcAqvslosr39Vc82faAaeTibqSQl0XfPRsPrSYzHLIrKDPlORl
snr5vgzackWBebylkC/W70/lachJEAW3icT5TfdMXpyjigDfSbCUvgR2KTDhmdQU/QPbfHRqNb7D
GR7OWCyXIKc67caESrqpu6k80707nWAeggYBtwc6JFS2jlcPVclRjseCzWlN8dZIihjph1z7aQ0i
2dVO8VG0DiPh0QUclqIBpaZlPRtd40400pS/1KP+vW7LZhdoXFxislYRqdLm/Tk+/ZxAw2iCUpac
LcqXslVQhNpE86X2RUt0/zqSJ4RrYifa61r38vGRQBISdtBXp7O8iPUiB5vMRqq6F79XxeWkOuG6
74Jog6l8tX1/qHld/JYlAetC0hJ0LOgBBRmwpR3PONXIZkiZ+hrkhQ7btFbXtWL3uI9LyLwEtbnP
bCNYhX0Uf5FtUH/vD7+MtX+NP4PLOPE0Qu15Sf124PRANvsmbJRXqA+6vm7sUn1o9Kbd5kFvrOpR
yJdy4H+VfdXegeAGhGNO00a36ulGbrJzx9/i6J2fhmoJPSCyfeKDZYJK6xbItNKor6rUWSskBqBg
mLmv3Seog29rX0eEIKt9xY2TqjsTJMw38uJLoB3GFqYpzXGxrJyaA1YzapBrr+FAwyloi+lBjS3p
TEFoGdb/esX5BYlHkLxZQvmyhiJmnivaawPmZ49QiubmtYOAi1pV4UYeDUzaY3T9EGeZruJautYQ
IN1HVrNPi158Aj9dnTNsWTbGeaa3Uj/3HfkqwfvioLSHdnCkTNdeTbX4XheZvwtBuG+4I7+2VmxX
roLo/7Ry/C66L8cImkjUAsSaCGreX46LLf7rQbgh4EdQiSR/Pl6NosxRIlRT/RWYY7SundjcRyGK
qFKnS+v3h1qe2PNYgL54WwoUsCSWpd22d6LZ/isMXEmzUbQgorvo+ib4hgpOvZ/qKVoZdeGvMqTw
V4PkU9AGcPPj/adYhN/zQ6DoRiKu6aA1+P/xCyuBXfQGYJnA1ePaObS2cyeqHoGdUmnLT3GlwzKu
cY87s9b/sAoRPGOGCTIIN2BQHI87+tifJjoiHu6gRdcIPPjpVQsVBlkQaXyt08Fe47gWfB+wKILP
gCTQ3hik3mvRZS29qJPFoa9ptp2J9v5wHPE8syYiGTbE8SXM2UmM0HTSCtlXMKnyVTC04R4NM9tt
E2vwwtwfDgNiI0h5pOYGfRycWaxavxinXF1rtKsf3v88p+sRjU14WdzqCFQwYcfT1KhOZzZyEQdu
YuhgVLCfvOGjQDfXi3NslpPzZ9ZsBQ0zj0WJbmlMKvKil6Ta6gJ6Q+iugC5H/acTWSDOfPyTNcdA
EIJYc1C+2O7zz3878q2+HMaqk4cA1d1sStYOHgHqKm0QHLvLOZ1NF/RfExxaFeWOM8ffG2D46JRl
cGLOucpJT4WD9nhwvzTDXkwaC8+HajVuJiqe6kWYiuA2yjRE01LbamRw7AAjV6NUys5B8ZFRgzE1
FV4ZB2bulnkxNq6a9BkZ66AQV8Uu2hyRfltkaMB5qH00uguq18TIFz2L6LsRt4V0Z1YizA9GLHUy
ogAY+7maKY/E8MqAyJJwfXis0eDpWmD/QOEofwqzEOVIc7IqrV37U2VrxYqC1QS3qUKX4un9xfaH
74JWME07WDvIoy8PP6rfpZYOmhK4JvfBPq/97ErTy8wLQ5F/I2kdnmrbrs6xGE7uXCIdmCQzCIJS
ACnP8RfpDARq9DpTAzeE7lTv+7IYK6/vUA28SEVnpQd4Xf0F6nMiW5c0bM5d+ouodZYKflNHnruI
8GiXKCETShpUpF4LUbBSndEFpNtQc4d3IHuFk7c/TD0wzpz+Jy/NmMhwovhBlDeXqI9fGlQ7Ajwd
OkyubhQ/C2znbnK01Gky985BHQZ9a8BE2JjDZJ7ZAX94WzIEjLW5+mfqyOLkJZVLDCdB99Edq2hn
NUGZ7AJVnYL7JtJq/bIgYs/O5AUnK4t+PoWzWawUUhgEmeO3VQK9jVuKmjFoYV13G1QTG0+pDCVz
sz4QniQk56oCbOOfOWreaoFH253sC6jkzEIE9QI9+XhkRJYKJ9M06DCN3DX5YSD1rStPtJqSPjbo
EoCG1lul2dm4F0aNZ9lAjS4HM8rbKyvvCQU2ZP/ocVRoVN607SSFrlKpQOYzKWvFynYafRsSWMM5
FDVa1yQECMW50I4D62eYpGa70gnl5b2lkVgj0kR/0b9wGnaz6kq5pUR4e0n1tNazTI6uzYSC0Aot
7UqsUrCQH5QfJ7zkzMOxngwNTU6aDsfzkRDry+Ro6mPvtCtD/eKkoZuNnz52kCwHWUx60vaNNimh
+qh9QtpDcofRjW6cM2tquY6XgywS3ibEqdyQAvWRNNPVFC+QDlW0t89pFS+X7mIYbXE6mRb0cSG9
vUuws+7lT+P+3JssU7DlEItsrwgMQ6gp3wRRhPBSaVxpXJnPwefmi3r//odZnjrLkRanTgnd3ZIr
RlJukgPqXcbauAoPWMe8P8y5OVtE0Sq8hAKOoProX+WreCV/6vfK7X82xOIUi3q98SU/Uh85qD19
5bvhWtq8P8Sb48rvZ8dythbBV4RdkiZKXqP8Xl6X200EQ8Jtv3RwCn5Gkhs9OftgJe2RmDPOVW+X
ugbLfbpMRLNIKpOm5/3iYFvpu9r3xuxWrhu3koyDorpo11wb9jrQ9oomuZJRAh7aS/LFVG945lWP
voj5GVG3GjL0+9OyDEmXs7I4QWQw/nE6sIZC60fW39X517Y6c378cUNwXcy1cvo8S4KpGhL5oRfC
+kncz9lB+eZ8C1bBpti9/yZ/XKa/DbPYDcUYR06YMEzxmuyK5/FJ2o/b/2yIxU6QTNFoGa3Vx3Yd
rOdlOrofjabfvsdvb7HYCY0G9X1K5yEO4jI4qPtyn5zbCfMJdLITfhtjsROqUBdWpTOGcpM7bncJ
fgyHuOqHqNxW85Kf8o//bNoW8UIdOLLUZKz+4nW6kB60Q7499/GXHPpfO+y3d1qsYytRQiEhgP3o
fxOX6rb4Zt723NuHrto0D+EXfXKbp/CMkcy5Fbe4GJukGKowYsxx9KRHs1xJwnM+m1/+s9lb3Iy5
CFKUIZm9fj3sfi06bf/+EH+8fCnwEi8jNMY2PQ4jcAOaABQm6qNVHQrpk61/MvrJ1fqv/9kwi7Ut
F4GfxhPDiHDtGNs4OQjhRfqZTXpSfiLhh5VE6mPigwBuaXEBNxYc+SqVp69ObYe5q0RDe+cDxeyg
tEOi3xR5gQYfql3RTsJYJF8lqBK+RkmlE3Zg2/D9Y28NeASM2Ay4BZZDm3txLo39UGlx4ytf7STF
qk4e8puKCJlwrdRc0tDhTCQ1z+Lvu3sGq2A2BFYEfBPo/sXuRhWOx0mc8FtgZI7u+nGU4kDtW+fC
wuXNQfRP0kMeAMYWkM9SWr8dfCTEddX/2tWqXYYeuLxWPpAYT7bi0VirP+guBvgHSB8xLqj+mZf/
dsn+VmhIgdZGQZWKb1qZGR77Lpc9W8J5yzIm7IrjRpwT9V5ucPJmrqy5ko1Ah4YTzvG+aKhqgRPT
ou+1KkUXU5hENyb+i1cIIds3UzEVlynkgjNFy5PvN3uZKTaTiogObaDFZsy0VB4kBJvRqlRBzFB1
2GJioHrvr8qTr4eC/4wKAHROxQ5k2vGrScJGHD5T8u+VVDrCQ7q7+OTM9s9b4DDZmRvn9JVg7cx+
oGAlSVOX8pu2oHqISU/2XZh5e1lhMXmXl8a5iZu/xtHCB6w/Q94UxI+gXyxh0ZKPrJKemOaXKCy6
jZBM46qzImUXB9kDNVBzJ2GxIVxJUjpvarv+TCZ+UgHmYyFbTF4KX4jNt3TrNuQ0KaUwsL+UIdcC
tNzBrr5bgwzIPS/CFkVcu4oicOETjOPPCLHmquOaQZBIL0nKHzsz6W9g0MV80HhALxA4LP+yhKNz
HfoIuuvBQyOhmYxsSVJb+dZomy64y5AZsS6qJteVFd3yqvYCBJQdV9ZZfZ8qlCHEC37D7eh7uADr
SIhqA27WiuuktVkfMrU2xIp0t+kybwwobu1GvY71D9owgQuiRQMlEvQW64c5PV6lZepgwdAn+pex
M6VrEM2IEXd0kh8rO1O6DYI9BYCt93fGyaa3aUBSmmIL0sYCpHU8ZsUCDm0zs78IhUmj6Om7yHZY
B7Tptb0PpvlKL6zyzA18unbZ80CgeFsyebgDx4P2dmmY6J74XzpceVdVrNcppp+1Bp29bWxrm/aa
Mu6jrJPzjYkOXrD1FV10Z46eZUL5Zo4MAxjcChsSSOfxU3RzFqbDBv+CxlA+3fdS42guZummtg8B
yJWrqaKcty5k5K7XRSkM/+79uT85lWYBlLlRQzENvsiysiTHQjciWS0epmSMeroH8TBsjNIfQzdv
zeDcuXQyHFMNNJC1BVgJbO7ifLeDysIYxEoe0ilNKfnUOWR9KYYB7ybM++f3X+5kdmfuDRcm6lJc
zSBZj2e3T2i1GWErfcEZa7xLW631RKrlW5EEvWtPlJbGNB5W1OvsM0v69Gh6qw9i8zP/D9ThYk1T
pDKQskmrBy2spOsqc5xLvYud62JsDY+X1i+0JFPvFF8Pr3UlfFWVJjsTlp1sKy60mdo4cxv5lyW5
0aCN3yR9hUxjmY3fJJF2a7+dZVr73sgPehl8RezaPJMTLqccSXAQBcC1CIPwGV/Ciwy9nwOK1nio
RJHf1nRh7/qs17s7FMen1161GnOVGVMZX/vh5Ldnpv1kdBBwAMXm8Zl2SvDHHxxB9TLp7H54MAvL
vvRTqpA/aqE6qRdpcUXTAOBRth31pt8WI/q9Z4Y/+epv1W9uQ3oA/PMEkON3AZVPMxofenIjxQtj
1T7kid0mB63DL8ctgNlf57UqPsVlbR7ybox+aIU/GGcOt2V6MT8HLAJ4IDPokkr18TxIhtI7Y1vK
D2Xd+KNLjCCqba82aYVmXxAAgmozcQasczomGGnEBBj2V7/teMx2yDCHQOH/wcFRZdXonXMzlQ4q
KYm0ApB0TuZ8ubqBsGFKhAQLOYeMPt7iJEmMZlLrWlQP8YS2Sdg1/RU6JNNGcpxAdUuhEvkDNfj5
/omyjKs0CBNcUCjBsrq46hfbOkgMTQDuNx60FgfsWZEzfjT0UTt3Jf5pHDYPAocMRjtpsZCztrej
CokizslOig6TL6WWl4Ew0M8s2eWBzAsBHuUsBsTCObmEWNXN6KAo1yoPQTLUbqL4xbpHrt4NZf+c
2+Lp5mQognq4C6ByQcYeLxCnheWJH5TygMR+calNlXXR9rpPZ5YlCnEiXjVhMf1IO9SY3v9qp0sT
cuBsmQdWh2+2BDwrtWMhr6rKD/i8WZs8rSz5UBJw2G5J9PpZa3F8+vCIqBTQCWaJEg8uARl9kstJ
3cnBgxUm9cY3rWbjKLmztlFicS24nx9TQYKcAeBl7pLMfAAcyRZzG+TI7ox5Oz3EhZpunbquIQd3
5S7IZHMtivbp/dc7WZ4gm2e0gz7f5LMi6PGnlJ1uAhWRTw95EkbXQ6dpa+pb56SW/jiKDWYMujw0
viXt2Q9Q7m8xNnxwlKFZjWWqY1IUDmfOSsiiPO3vYTuyWDPyD89gnBzh1izyP6PLpxYtjeiLL1US
soPViK2qqRVl8mMwy6iW3TCBw2G4wOVKh8A8jsL8aao6I5t168F5/wSPUY87s09tjFmaNMSLN87x
p/FSoGHOD5og1pi4DpIR/pPmxH5XelJo9pXjAgtvpdjNBtOcPG3q/eym1ooW0nM+1I25peXdUuKK
4ckoXj9WoZGsfOxnxwF5YEtkF4HwucddevLUfLd1zfoIvbiZNJM6u43J0B4vGBgHLgzy1AYgUmUd
nXgtJZo1di1Wxdh6jIVaKqYbguNOLGqSoIfcrodKcunEeNpcwzTRqn6F7NFQJmujrO3kAvW0sHiK
YrUoPqFiF0bxHhs6Hc52b8o+PkxjPoxB6ApFxfjHDdG6KSVXVUWKnY2iFZ2Lf21j0gnsjbLcU9NQ
4scpVitws6GProbqTr0IzZYciUrFLpONcbppagSbtuRzdvIK2MzBYEEP0KO88Y2xpeCJsWK8qbDS
ip5hfuX5OsJfhpQUl0WL3wQ0vjv0XB7+hrTbjF+LoUnkTYnsT+8Z5dSZDxoST6WrGYmabYaomORb
O9DD5lINUiPC90YTbRK4qRYiZodTCaanrqUnbXrdKH4K8GVocaDeQfS2pF0QaE13r4OHyVBY5qhf
O4OTGrdJ1TbOV1mmxDJ4SpwhFuLBrdK1ikWSF8FeUaXiBW1vMevrqkO09lOtB9EV4AmzdZxcklej
Wg/1J9wP63w7EuWGW0FFftyHJqHeSgyaH6+6PAzqlWVLge71fp/2F22gVfoWYxen96pSw6hJ9ztR
HTDENO1PiS219tPoj041eXEH0GU9SGkReFHVhsYWdZcshENh2t2GUAxmhWHXWAGnk1117sjvjlad
AjIl8ZwIVw4UaABjW6Ormr2dVCx2TLfWyG6UWAjix9iMt1IoSdOBXlTQ3PRdq0ZfO7XWjW3vgyP5
MnXIBV6UQTr0bpYihvU9iHECXOP30WY58Vw9W75Rdqvlz5CGAHlbphaa9lq3BGqhaKjq2sY0Byu7
Ag6qz/Rbs0Nexg1qo5ZzmDcjpHbXbhG7crXUr6vPPILd7wfy1XQXl50jr1tdG7L7AqCseClJ8BMs
eRBguR1tpTRkL0K7CzCd2iNEprL8sOkpJ30sPJFYxph7cqpUNWr6BMTZik+nRXjHTRiEXAs9tHB6
TiO/87+VPBJWPhJmbL6xSmsdqZC+BDD1Xe+GwYdApAVIS2c5B8FVnPhZsIeEGtmmV4gmbgavG3Nn
epElSykUN8qDeDJcWLIt16mSB5Ky6zog9z9zABNRs0vUmJlYqSVp0E+4HHa0zmFIOT/evyneip+/
H64o0RG/6JT0qC3MJOHjq6LOIhhnQSU/IJ/VadE2RJEHHe7c5gy9ZXaHId00I3kQWWc8WaWL+XRl
PwW5lQEXqru0LpBXlnES8Zwyt4MdRYvcDFbYSzEbmujPKgouQ6KZ8UflEU2yWS0TQM3xEzt4yAea
n6tPAwJr5jazykTd9cLhzOYsD8+FRSfBCcP8smglSaWGvJggPnSMYV4qfVbSOrddTQbH6aVVNVyZ
acRhLOciOhMtnLwheG/yA0AMAPXY1os3BPsEaKqSsq9xaJXNyg9Up9q0UqQNzwjiGNbr+2tgGfjp
c7gMUI1cBPQKSM3jCc1jrC2cKqkYrnccr/VFFb5APMnti6TqOI/VJLa6nE0xNfU2VI1B+fr+E5y8
MDiw2b7eASCN9sASswMpQwgO5fRRYIL36IRa+HOQ7fpO1UvMET881ps206y4CSx7GbVoNbaQY2PF
jy26u7tCGIO6olrfdCCfS7s8E9qezC2+LJQYaAawxfDeXqweVR8lfPDa5FHpC7zngAI69zgMN7d9
lGVb7B3Vr0T/iboSVlo8vv+mJ30fsPzUVwioIGeg6bBMMyPdoF5F8PyII4D/WZgxVZ0NxM5QBxMt
IWG+SYM0cTxcUNXnohqDAYIaDJLW8tRJH5S7zvKl4UxJ7SQJn5XwiRkJhaEazByc4+UWlcxzNBry
UxZPunZNyV0dVr6t1WITDWUGZqoPWPxbVZWaWHEtNlhwGwij1zaVYeFU+f4snXwhoMGEyQAmETqc
H+n4cYZSVoNGt6KnuvattZImAzA5eABGrNQrdQq7jT8ZpTdISX6mL7U8WRB8frMMhh1EvM5hdjwy
h6kUCTsLn8jFiDSbGPWd7VwP83EJlLSvHSTz7INVAMYkip5JHuZMglqm5VnT11NG5PtkTVayh/QW
7c3ake6jsIn3ZqumH8SxMB7qZAryGW/2KEtztVxSqsZPh/pJaQofPyazyx6aKPOrVVMWauXWkwE1
UMt8/Uzz4eRImfHesyHAfKkBul/UH3r6t/NpNjwZgKnjQxk7Un4VRvkUr6wcTfEz8/qHVc07woZC
KRGGP8DH44+Z0xnL+q6vniTYWfLnCGYBBIvSzrFlGQM9PlAbQHavwCMkWwH/bYZViIpk5NlFlJwr
T5yuLI6auXBA6YX68ZLlliWZHSZdHz7NuNTVaJj+vtauK0vzAqpZu/c30OlMk1zAVaRmrCOFv2ST
D76KDHk9Ok82ug5fCtErt7EwEQOXUce8f3+st5bRUbgyq8ATukJfQCERIsvxNPtm3jhmW0lPWZMH
pFWI+Fp15KGR69ACLUSajXcFoX12ie6WLGEXi0LCgyjp410KTQqChq7P7MSBV03V+1/kuBxmb2wc
Zu1d1XS1cpWMIkwPGZg11N5xMjO+hIPdf3r/RU4mDWYAdx51UPRLaE/PX/C31m0TYEFr5bLySAfH
Cg+sjfKrTU4YIqSQmNLqo6Oht4EuKXrab12MxaxpWSUj5puZj7qUGI844IInMyVjXQphn9kI8zo/
+kCztAfia/B7ZkXNZRN8RGgOD1vTmMGnypyMBauonOpdhpb7agpq3Y35rHtulngdTHrx0dBpVn2e
1eKtuQAJW/d4XlsDuFASlfajTzoS0Sty8oRbDsOXiyCQHenM9X6y0eAAzlrOMKnmcZecghZtVIo9
MmLTRtt4ejdpXtwGwYEpqMFy5/EZgM1yPFYNyGaa1HTfKeMukWNJhAe208vqj041b227Cw5VYraf
+yJ7JCH6oG04sq/E2tTqIXSj5wPI+HgyRd03Cd2E4RnGAE33qZIxzrUKJ9qqlojEekRC+VwtcFlU
YkxzDkRn3gwn6pKEmHZN1bfJJD87jp/fwq/IL9rYKs9siJN5nEeh7jc3uhAhWDJz8WeNct0u5Gep
9bsHozOGNX4L6aoYUZZ0Val8+dgGxDxKBqFN6Z1qP7iN+a1/2+4tBuODEH7yjPe57JZOmK67bszc
Li6nD0YVDIVTDOS++SoioFnudbjyDklw85wPZrWVxdRvibuvBFnZFbJP3Zlw+uR7qcDeAfLMBIeZ
brcYDu26xCHnH39kojC9zLTxPTeCc0Hj/Ft+P1UMQliK0vPy59RE7vR4/oZ4xjFYaAbVVlvg6Z5N
+wj1iMsQS+WH9z/VydLgG2GPgPQa9yf50CI8Rc7aHLXJaJ/HxkmfbHRk7MCKBL6UTbirAvPMjTaH
l8dvNu8s6poUoblDl+vdkEETVLBingNLWE9GLBtUzwa5xwS7tYZ8jQ4IMNcZbhR88Kik84hsAr0w
dtvs77PIMvVeyONk59mzU3DBuQRwvjuR43lDh4P0mWVyOqscJTSwaS9zcLEujz9g2yKqmLbG+Iyi
uLqzojEUbo6iyk8n78r7dLSyM293gjCG80J3dZa/AIYCYGnxelS3whRmk/QDBR57+GGCa5v2khVH
vuLZaeXnkNymMRHqesLno9+LIcIJIy+jItyPvoFkottFrEZXtHaTrZouivMG17I+j5sLQnVFdRU5
kqUWOyTNzxS3RenI8tIYwXQJa9SqpW2CTo44J9a1TOtIJmc3ZnJJyqoYfi53eBpLFeU/tboPC8nM
97A7Chlp/kL3L6aproNNDtcC2gUgo+rzaJetRL1WrWJXx629gd6hBOWZ2V7sT2j5HG9slhleA2pg
ifSZ4H4MlAuL+76NNaggdrprHJkqoz8kH7xyZ/wL2lNcfvTtYQ8ubni5VrJsNNFEH31lvC+o3e5S
ZyzXiG0lXw1l7M+s3MWr0XKbSURvzkq8I293vHLlVki+WlbaN8SmYg8szOBKSDNtE1p+51Lj5WE6
C2oRtczYOg5TCHzHYxURZ4BOae0HUpyd+SJkJ0b2LRiDVkpXLT5IxSaYSgroamwQCHhdxOoY3Kic
ebae08xWHh4UvViLVzU4Nh2/HL1qXW4e/CTOTMxyHSL/RV41B/60lQn7rcWlRtAQdqkv0udWd5r+
RS0xAl7lY5f0eJpTxZbWWljLyUsXSFqD1zKi/XcBxuCUXBOi92CbE+lk50KyxYE67465kjlPoI6F
0zJEMnxd8n2hNPeFJA0rVeuczZg26R65j9ZLkLKighWeUwVdpn9vo0Lzhd9OBgTDcHHaZEEV+2Zq
NPeItuUbO+7DXZo75aFQKaZWRt9dEDt1G51byzOhJt5gU3sOjL84Y9/OBWrjRDPIWqmctcerp7Wn
qvB1p7wXfSJiDw06xfaydrS3VlXb1w3qAue4jX+YbGp2s0oFUDQSzsWQYJd7MRRKeZ+0o3ab94PY
SrgFPYWB06xsmxN38nV1+/4N/cdBQYLScwTFcaL2KkWgopqsr+4zrJL2IV2arayU0RWSd74HgbNz
pSLu1+8PujgGfh26CkUawMQsdkc9ntzSsAXVp6a+L5Icfl1cccZrwLbhj54zvFicAr8O0zka4Lyh
QLZUGUH3p1F7OceXJo2CK8lRunVbhOcC7UWi9jYKDHBOGwIAIoDFOdooEbuvFPn9UIzhVVvUz1Mm
DZ8aOQhRijKqtYbeCBZjcbkDN/ntY7M53xeURfVZhgJW6hL/GkuBFXeBHt1LkxPfcUtLnlNM3QH5
vuLMavnDbM4QwjkQIGsC+3P84eg9DalkZMW91CGTGNRDc4NFQfL9/Rf6w2zOWBDqEsBcsXJbRI1p
lvg4GkniPlGg6GHbVnmx75srzQmtddfq5a4bdYPual2nXmh15/i2y70/y7VAOedEBu47pzTHb5kl
epZi9NrcZ8rk38q+oEEta5GcrjAJEN98TchnUtGllAALaMaEkm+jUzdLf83b9LecBiyHSMJSbe8x
V0UtrsYOaaXmEz5CoH3yYJXSNr3O/aZ9dsomO4BdaZ5bJ8yeFRQHf6S8x78tw/7refhvhOBuf4XN
9b/+h/9+LgT03SBsFv/5rxvxkn9qqpeX5uq7+J/5r/6fP3r8F/91FT1XRV28Nss/dfSX+P3/Hn/1
vfl+9B/rHF3e8a59qcb7l7pNm7cBeNL5T/6//vCvl7ff8nkUL//8+xmD+2b+bUFU5H//+0f7n//8
ey4tMr//9fsI//7x9feMv3lTN1XR/bVv2qoVf/3XX+umqIqm/Wtfp99nec9fo/z2q16+1w2/V7f/
MeNSSLSJl1H/Y131L79+Yv4DoD9XCTE0+EyNFZ0XVRP+82/d+McMnAGizhU7VzvZDKhrv/1I/wc0
E31OqmnRzXXQv//3Ix99vv/7Of/K2+y2iPKm/uffvzpdv2VHiHmTWDIW8rcEYchTH68xMWZ5VUip
+aUylJ95l0quKQPNruIwuSomR12jQf8KKsLfJ7Z1PSnZtPHD7BJJCSSkle6qDUf9Zw+WMnejCZjh
0Kh3PeHcHduwvM5GvCSsoWru/VjNt7qWGjdynBk3aReA/Jiyy7pLQteifr2acAlZB5hfXLST/5zK
2p0l4nCV5eUTKpLJBuSkvrLk4OeoRAHdAt92HVt8ykbawLH9Vem0OyGw4VLNWqz7HJR4ZmGPYmTa
XZDGP9oi/eZn/uCOSPh7cm9/rgqrdhVFyl0jhYLpp9OMj5xS1xnjb04yPahl8EUNs29FgBurJey9
mknfQ8Xa62362vrIiGIbdR1NwUaVMOrUiqZyNbV+RIsvpBEulKcMBE2k2J9Rl9rBUOdGQ3reG2rz
miDqILcWEVwuNKAy4UXY1sUK/KANuqWSVwoGrF6kTPlWbjqxaUOejj7i4A6D/OAHPGaa+Z/x0ADk
L0Wmm2tMVpmnr74q5BW5wQOOSuN27OraU0alWVsB/+j1+Kcl1aWbyry3XEbixlcD0/Ot3l5VBoBV
DM/dEdMxV86K8GfAPeMOoEh3SK3433rw109BbIWbVu7a27RLw9suFfoqKKSVUETmFkPar5wW4E9d
BfrBaaZq75Q6BeQyEWuFTo0XR4xvTbL4YaJF+dRyyLn4XE2ePqUCK6KqXply9FNK9TvHkg5Kz0sD
rkFQpAhfcyl8jbTgNRK96nVaflmMeKQkgikKLBwpgGn4e3kYpV3USQPYDT/yQHzKu6AX91aS524t
cGwbpwomVBU7rFq9PIwDr89eCN2k666aFInFMM/1VaF2ePap40Nnh/oWm0Lb7ZSu2sfNmBxsIG6b
vI60xxQkiks2/M0P/Ho7yf0DcMXRs+ouXAE8vKt133AD39C2gWxeS3VnXEdCL59zCSkKYZM4BkK/
C9tcrKHK3aF69rOPh4e45LkTUUxXYFyGL1kLJ6JpWEVBi76FNuWfTbNT120qIcNg8ltEVNzmlXZH
fRYsI/7xqatrTb1ysIp288D/7JfxD0Acn/KWr1/EzEEiasd7m/Nc1J3LAXYnKdSwShvhqrgML4h0
b+W+u+rM9JKIpkDwLheeH7OTrMIyvCRnsdf/i7wzW84byZL0Cw3SsC+3AP6Vu0hREm9gopQCAoEl
gMD+9P1BWTWdqenKsrprs7mTkdS/AIGIc9z9uA+sTm/xTq7dFnHZsnQ9i/VoGHN+G9XhJWpMFjeC
6M4JxNNW+vfIe4q4X9Vn3OdJgpr8JXZa74xg5dlsuH3L1r51envNAxJG0Ki8ZgPrZJ2bMTbqcEjF
0NxWWNsfRT6KkxINy85F/qK05IkQoX6hMwp2O0CI2YH9pexwvcdL41AZ/UG4fPfeHO+QE91uis8b
rNGLttVjO7GeQKLvu43vZM68ewEIlujZ3M5WPsxpYA9TQkDyD0ONd13V6tSx8zrpFsyHShO3gqE3
BEBdl7393P9aXfux21TBgbEVP+lNVlGVba+Gv9qJOSA49bhJiQ+SkVh4weDuSXIdNL6XIIB417b7
ZBo0oegD24embtwk3IKFODbYGRE6xsE0TB07XaXoTLkjbW8trKiJkNs4zLgkrcXvc6TXl20Im7iO
2DyCrv/cWJBpNeq+YGTLX6MuTJe1eQ56hfprcfUHud/I2vOPnrnYB0PUYcqe+gp90mD5Fb5kE6eA
yYeJg6b/PBacFCr76vrFj9qb+0u7C8wDNQ2Hn6/dOLZMzc27TGPwksktP/SjKVO5yXfCwMwU2y6N
YxqyuLnq1LGYG/xUZufUFOtrJsof9p7huJEPeI2m+a6zjDaZcx7ZqvFE0hbVbbfK244EhZjT8z7S
852TZQvgE8dS6JZvjdt/7sfavg5hYcWmsb0q7YtETSxEYIk1cWZkgknDKGB/bCKjBGgNCGdMdLn1
d9EoWWtYXxCtaAsgvPDeUc4ThGQZm7l6jmocbozyY9kh6s8L1oLsojwNRm6tm3XEzs5sRd4m3RRP
j3sLEfq52prh2QFGOthDqRLb4F7aHAfLqD9X3SyvM8pKZVVO3I2DncyjsSIttJ1r5U0CzxWXyAbK
5RcGTrwEtSLO8pv7NDsyOnlEKl1w9D/kEzjcrBX3NvNf2oo0sAVTnHg2WC96KH5sU/MMTfS4ePJt
4WMxXMUfl554z1f+a243t2W3viJUvJ/arjuV9hScRVhNMbS/TIe8/1xvGAuLkisxhMbvyM9lWuXB
pYmqN9bB52ZhUcM2vkR19A0l5HeyzZYDjjHs3mI2Y4cQmA/Z0jxWcn3NK/UZsnNK1FL2d07TTbGn
HQ5l30AOyA4vW/HDYLqbXHJS8gh3fbOM7LoqDL9Jlf6OoQeXvvXZgVTRIgOzjXiGHl9mVcYMc5Yc
l8ZhwrgdrHJ9Xdo5u8pwYsRoqcsnQ+YcpRaBxGZhvMzrKg+9S7/refJ7tQCJLflxGHKMo9llFCN2
Z8ZK2vOq8P3FYlnH4cxZN4siiqE/lpNrbvah8wKD55Mby4FVsFpmNyUCm4tklD8iwdPWG9w7a+YM
FD7PjDWK98kxoEh5nKPaeBmZ9ItHuNIYpQSfxmdzHkvWvqWETPLd5piRlrhZUXSbPuLNud+vYDG1
6TTkPuubiIo+cRGa3xEi574yus4WMbDpeihM8QBvxbvncPIS7/SoGsdN6S+Tnnx65GhREzvG8ioF
OUue5P0VghLcqzIUh+bTIDwdR1uvDvBbItm6wDn11abu88HScV8VxUMVNct13ymTUS+vKFezr/3k
82Uq/Xmv77SoNU68c3MqN0seTGqrJGwoapTNlmODvh0D0Zppq9lnM9RzsUEheLCr6lbX1td2lV5a
Tu1b3YrxSN18GubBPkxN/l1IzfJjuyKwlK3KCPJDl1M5Im9rz97q93cmkdDHtevtQ+FG+oSTXhOX
eC3HNso6Vu1SYZXG3m1M/XQ/d2qIJ898MrFWcnLbuhUBT83AxcTkcU3GWT1OM59vNbHFKfxWxptA
glBr9khRcLlpGd/7mm2H9NeIatkz4ha1aRIObGe55eu4CopnjLvH49qzUKW7oFjezxffyb8Tb/qW
M9mSTHuJXVS1fzc4QgF4RTItmkgk2VLPaZGFL2HhUE77TRsvm3XJe9Un3nTa3rPenuLSIdsKpHBO
XYUFpjZ40PHQWi4/N0PhFhiDZPa1LrwfA8boh7J1VyTV1EEqG87zYhMzmznyIIAi08irouM0sILh
G9ebvOF82zeWfOb+d0uOMeEavGyaennBGzzuhO+mwl7wk+05ibAo5jJK37maRTH8gU38Rw3rv2xD
/9K6/su/+t/YrBIsAP7wb5vVm7H5qgvR067+85/if2pY/3i5fzas/m/YOZIn7e8DDvgz/HfD6v1G
JCF6N6bpyN7YOdZ/Nqzub9SxsNgBvw9w8KXL/WfD6vyGDSoqIWgpYBsEEv9Jw0pbTEP654Z1H6Ch
62WUBSkMUspfcOCuZVbCsMr+ozeVHzC+cqkEfIL2vPKddl3xFJOnQqms3tEER0fZBG3K0e3f+bZS
XyV66QMA+XbkBPPuV4Mt92cV3jiLfwe9XMV+t72id7YPvWzG49gP7PEIcpEU5etpwmzyvDkUXZ6Z
4doYze2ttS7iVMHSnggsphXS7tOqN/84W/IrjqwrqUeCd9l4tXrimK99VaTt4HZpYJTVuQ5oIzY9
63TuOZcl/RR2ZpLMeMW+sLXFDTVxmGKIcAzWvTvNKTQ0VU60CXEfSq/nnK/erdV5gmu8FX35vd7E
uwiocPcfRJn56hbs2oauye/ZvmjMwZgj6Z4R7twaqECZ59jECac4CDmjfSsI0zxMLXrNzVPqONOE
HTbXlymKcjvJGDuww+xKTmx2DZCEn4Un34t1jBJdtM95MN0x9kGDJ+ip8VBeYgCGfeMv34P9JC2I
iz6FjMvHqjfLl47yhiFjUTyEwzYggW239SbzhvXkrxPlMYXJz842t0sKpwX9Xs28Vty7mXW7KP+e
UHWaXH95VN2bOfBusJBv1USL4s77YThzFfYftX71xvDIc7PmN9k2qIPd8MceWjHE6iWH92QAm9He
hIR4J4013BUre1tfgy7WuVvFYeG/jA1tqc9RrPvqraOiOAbVulx11QvuPcJhOmdLpu24DIepp1jT
GZneizA5Zrg9MMz958UsONf6KUp6Wf7YYQCJHDkG/XqLIlmkUW5VcW22jz/7D2YIxmPVaPWmyoju
yKJW7TbHunWauj3P6ITu133pLI6+Q9NtxFE74T6XjeNt4OduR5Y31Uysg9r+gBRVvTOB0T2Jbfys
Zu9kC1I3tsg5t514VyDZ9HDtc+EPy71amjfCFp8zt6wTp2yeNZ+27DhNzfrR0kPOaMqCBXhvyENp
1+/BKL+veFSmrlsVqXDxlAocvVybFgM8d8c4ooJDrC6Ma9FTLePfGdsF33do5He79ahhrSfKE9wC
6lYeW0EZJCUnnV6luG9NWoOWgYTEr6X3OsIU32I1MC5xJjk3y7V6tHvvPBDNnjp589wzbEBDU/xg
MOFpqmAU57Fi2Ynmh6d8gywfo0pcu2YR+mZzEswcHEmZEpT6ZFRE9XzHhNPb5oOkGNhan6uSS7so
NNpJgX/HGTauTTNjzW998nGOU+b5hyHf7maPNbN43E+Su51jFWSIs9zBut257wdhM6gCf0xDLrMq
UZ7OD23U2wkT4V4y428Jb8cLeE43p11YbseNqJa4KbrPw8KGMK7I/pUJxNC1efF9aKNvDtmfzI6I
H1mI4eNe8FrBmNYutVM+dd5jwLYIqeRc/KZ2makATopyLsAYVmhvc96xi8A59maIK+kfMLm4q0C1
zm0ozXRyV4AQz95iUxffMRS9W2r5I1yq6bUqqXlsl7rN7ainhNgnEsCek7kcmtOY2+B+VVmAh/Wf
ZZi/97b5NTSnKjWcTpwafy8Is1EeLWCr2GVUMJZuayfhSg0TehM7bQO00YrQQM5G6adWr7uOZjme
JYjZA/qcDcfFrPsMcVMdwlA1tzUJxO9oZEZkBfRb2TTe/Vw3Hkko+8PGQH/IFrcz+4lBsMTZtFhk
1CeY8oR7CI0Q9E3u+AeM//97CbJ7f/zrAuQyfK3Wv4Di+9//o8IIf3Mh3Vys0slQwMsTpu8PSNz/
DR+MXbIOuMGUBRlK/11hBL8BeIDRM8ePqBtRzf+tMBzvt31uZJd7+sDiQOr/SYWxkyp/qi/MXdDF
XAiK5j1jL/jVOb/10I0O++hdIYb5pgzMr340W0k12M55s0udFJ7171y9fjWzZnQAHxmmnb39mjCi
sXOjf2J6+kbocapL2qW6yu6xjwUX9IzoujDCpOIui8LbWnbBg+FN6tqEaNmdftF5Yo6hNo4YEs0W
KJVj/7sZcxRtv14Pm1IP5sKF3oMwIlnurx+NR3x3qSLvlspfbx/VHJbNpTYw2MFNvcQDdJp06d+2
2arUfcmzGjwww2l5PM9u092UjeH1Vyezq/7oTPgPHzIdWMxq4XK0Xdxs7g+Km/7dopnK0lLmuAO3
fRG1x7IKVvMLWU2mc1YMJKor/F/dsjuWqjkE3bSkUuKqf6MkBVZcKlt9ykFGvxtT6XTJpk2R5nJP
hcsAYj9PbADTke6cp58hprl/LFdTPZOQIrN0wtHZv1JiEV/s6SpzLhW6js+eMW45sUk+HXIpF6Q3
UA441OLr7vAdmlKgUWKCesK0xbN2L96IogGAHyuRNbW2XgQ3xTT5fZUOQdWTy4xGfb4MWc04nY5E
ZqdtPkWn2hrHp7KwrAc7z8OCBCHX/IKb64PRLYVOjS2f75TQzbHo/cmPfWcO6JtrpL5eq6mQsjlo
62NVtYvxrB1ndQ7gZmN1i/TNtOPQL5fyZMGhfJmtxv+0mEZ2IJHWd4FIavUlBIF+MJtwfh+ZudM7
1hFmaSY2vmg7C6yarIA0t3cTIHOGjvf40gx/FmWM2gkBxMCEr3U2pcHPe6eI0tGolYdmBvw13tZ8
zhN8qZ+njGnAo9NUDvCxnw8HMO/hsI0zYZ2xIaNufBRk8EzPug55z8yvuy+m1xYAoytDhI52XBnn
S7BdSzG091Jrw72GbS1eArTl4ljmem4Oq87Kb2Y9dCF1V+eJAyoi2z8tDlZd4Nyba6oYzkv2p22y
q61INkTh2UOPpfb8PeSpspxrFJEXt8VuDkdxXc2xbo+Dq8c6GTumDh4pztQXcyr5J67P3PvJ7Vx9
HNDdiTzG/6ltH3jrtWMMN0O9eTCCKOsfpWb0Cvx7HOQpI3BINYlNSGh5GgjnYrV4tamflq43cgUk
gJZmTmdkBfOj2Y1N+bFWNhAn6M/CKvTl/tf79OfoALz/8cMQk6fpvER2CRZgRrxyti1BIFOch31C
iXEoD7dtxyG9aUtFRKznxZNZ4L+5ubF7lee1r48qYCj5U49rqX9iNofV7GCr/mUSk+8cjG6ue0D4
kW/dOJpf5gjcnxrViCIeJ90x5uktzMFnvqAUDED00zkMhuUAuRcx9Di5/H+Dpso8tcFiyY8TtfOa
mmpZmUyFoytfg6Ho5ePsg0y8DAJM+NDXwNyHQaNJwh05EiIt/VK/UPoY4tKtZbmm3Yp27huGVGWQ
+sCn5qkJuub3gXTNH1VvRR8Gm0G0LwUVQEyVag1H1L1XKa3+SAsYvjqlK6Pj7Gn3Je9EcN+OlnnX
rdWZojXuTBEvpm0nhKeUqY3OYGfiTkIHl8oe3Z1ZKVVs+eNxy72Pziqns5dzr4BOdlg+TwYQ78co
b6tHxmWNZKxDYcb+JhY8cKzsFS+BsT9IDN+CJ99uXhqn/kFc/DzErYBTMavBuozAtGCKYuTyC+ce
nH0gUz5y5+fGYifErLH9btfkisjF9J+qtj7LRfTHIPc+4bojkFAWbjpu1qsK299rbvRd0A1dSjWL
I+GsT2unskuAW0wz1A+kCYRA0uQQQmc8GyUj/7MO1jTa7wxSwHgwwu7ar1HK9ODHWaBiGUyaAZwp
k1DMwR1c4cB6mE5jn2FGLKxDpBEj+GN7HzQNOyvjBWqJx1zcM+36GtYOjAzC2Cq3ISpbdLKyFOqz
lVuYg8rXxl1vmIbwE9PC1H8LT6Cz3XXw+7T3pXuBXTiiNyXmho7PdTkMnHG7yVtdHXNrq09uVrFC
nOHGGSo2sLH8wOlFb9fyuOZufbUVW2i5hUe2Ke/TFqwvTkUvNJp59yPQ49kL0AgyB3+bZdOb2mg4
+sbL465z8fD3fWpuOYdJFPU9zJxzGim+tyhMnXZMc9v5jhjxYljVuUFLCD1Vr18yiQwgyXBsa4oZ
gnW32FKWcWuX+QvmCEeKkC3uoaHjbemZj87CunPTlWZQJsTrjUdzcsKnjmkLLBkG3MFy/5rLJrof
M+/JVNOcFDWrh+DBT9MUAFYWVPxa3A60kECbwLUyv7cZdUiJTanxYStPOaPzB0fa68Xy1s9snXNi
khCGXVu3PHm4WlIyN+JiqOi9nDTD6O5AE8ZABrG2scleGPMczU9RiGEbmSDbwZurJ6vfjDLNBxOE
e9CwZku4Nl9nJNBbbBCGDWe8TLiObV4GDthN3QEUfz5NVuOd58YvP65mNtd8SEJGYqufBeP0fv45
WnE1X8WmoQKBylVa2BgM9dmiXpohsL5GXZ2/RYZSfuIj/ZYHa1W37BLrQ0/kZNpWXvgZEaF1dTfZ
fC0y3VsEI61bOqJ3g6xSXK09oyYPPJztfSbN4750VHkYOxsuX+12FQUCRPIWNjSYeo5ajKXQxxW5
BPYd8y1PzWXSXxZiic5EXwZvyre7Q9tW4klSwnIkwDMf/WX1H0Yr+mp6HT1MbjA1ijq6kieLkXH/
3ZMRrSOi30owoM90TVxTGABKh5M6KX8a43kY/STfjOKhs/LlR9QJO40II+iSlnxaRp/UluwRrHhc
963M09HyoPtk1hGzR2KqP6Xaz4qdHqhWbjjl2yezrIb7WuTzmDR2YYZHWG7zKa+HZU4Ns+FL23Nm
pPke7FNvhU95pfrgNE6QMXrqi4fasPQpwwzgPTIneYYNN6+hlMSvBrlz6PUwQA4VJa38Uq8cgeWi
MAAgG7Uz/Y5qIvIQfngaDH3cnNTXhuzuGGwGMS8mpuNbyRgrAbPdc9et29nmp0sSZq11MQWDxsrS
khM+z6dv9NPrCeN+6zMgk4O8F8c1cDh3AYNuqrE4523pftajPx1kDb92zCcj0jGzs+ZrMEenLvJg
jGoywTK3ry9mbUKr9gbbS6uhezxonDur7IJrbtftc7gEn3DagMbUEwiOOemzHFVzLxCVJUPjnzRb
4MmDG8NszzGsl15n9oHjtEm6DLhqA086MZnkPIkKFYvLXnkeOru8CKetjhlFOjsfpiQMGesbBlv7
E/5LEYVNNV0GnB1jBwz9aaKufkLBNHModf7N4Hk/FnOpLqra99sunCAnq7FvD2XNmBFoUb5bKWCi
6utxuy9sUdWpQRy9Cf5f19+6UOv6UOqpuYTR1NxvS3Qc2z47EczYyKTYSDal5htk8IGIAqqpnIzg
k2VsaFPb0njHYqz4jJ6op2uKVHXBBzjKzsFkRemiKgQ8Rl0lW++3NyBUZrKoufid41NbcThgURZg
ZHtdCxqIEIYDfnZ2yRrw5ie2nlHEnDfeqSAPjxq36MfzZk3VicmKMUyUFgzAOuRFIEherlkljWNp
b8PHAewWfhDTmnOpzfJmyMvhWNuz8wWejaPRbTPfTOzBj8abyd+GB6mj+VWZDHIdVe37fVy5BjDt
GmTDczh14Z3TBxalSzV9oK0l5nYzgvlkZhOdYrjkLejjyDa9uhuuLpWpl5fZtKaJBzosfvi1yZIu
69V+y5GQoZnxcQ4xsaRKOrdX8xFZuiWgds3opJo8HGN/CcN06mqZdM60vqOCUeUR3HAqkt63lz2Y
L3SuMsc96+wPHva/S5m3wQ1jwE/VsBVevMio7U/91AfXwnLqF8eN3AQqSV8JpwOwq3fT9zYsD8S6
fVPdYOHBOFjTrddGu4gUReKTsazztfSaDDDFqQ42WgxchmUOsAbpc9xcnUkQVTb11iBmmMyOtYQc
wx3OxfukzfKHgtufx7Pyw2QtwQpiDzAQQrmrGX0bAzvNWJlnBPBf9dSuH4Q/VPI4z6X2UsouBgEH
Vd1BtGGez059OxZjkYyTeM38Atdc2Vg3TDB595PoLXpq3z1FxMIdp9HL7lx28QeGTCDdQ2Fw5ufi
o4fPCIlMW3FoV7u4m+jzU1067rdw3NQnxgj0Lf7O05ORmfLUtOHH0iFPCkxX3npe3XzsSXQ6boB8
B9S9kIgumGFm231+ZA9SKURCt4O6BCao0J7vJPLjpFgjE9ZZCIr6jdU8BjObU7d82KbFJ7zFpMQQ
LcauaYEty3jj0TweirWbUgcwQcWEnXinxe6mi9lMznBrFplx3CEXhEn+IBMeGePc1XN7dPpmiVGb
+oo3FRSDKlKtSJyx9V59HbpJ1tBjlzlP7eih34vCTe8dpCURxfGF5WDlj2QR+ccaBeFdRcbZa56t
2w9GvoM+Hkxze8D77oFmcRcT8WkPUTW5CXCfBa5HFClEpzFGN6iGyKbwmaa5QbqOCq8MXe6WEkkv
+u3D0JceeDBV/KmaDfnoB+0U4QeTS/50UGxguRflDsCyVVzHam6XpA+W7YBn54C5TyW+d7AHh3p0
1XEtkPgc59oohmPT+c6u2LH3BUlLeTMHM4y8oo28NYYmuKwau6rOr6DMWx55XP7cdx+fyud1Xrdr
pTWxDeaocQ0Qo7sezLW0bTQeWLjEMENTDj+KkGWxnfyTk8vui8c8LLSH63yw0HgfvDXPLkxUiGuj
GN+KmYaqX8ZZW1ECDgqzusk2+uGxFb0wB/J7nS+culNOvVvYenIS7nzkkRGe2Z/WHEPf2C6V841Z
0SB1Bg44yoBqt3wqFnrRQaqbYrPlRfeC2Lm+wK1W4sp16DqS2JhcEYgF9NAeeecikcKqU3vISG/r
sfMzvFF/4nCrLxri5H7cluHMlEuLPR1rxk6WuamesTeUdxXpUS+1v8p7d126eFLDxtUPbwJuyzUr
e3nsnHWxDpkvR02v01Mo9KYsv1dMkh+nahTOt3V05NeKGBxu7Bq8IwVergrK6VQ2TXsxGdrzDkHU
Y1GhpUSSRy7O/DT0WVAD4Af1chkny3smGtWezsoemk+MkLl90rKP3c7SZOqczlnQ8FFM3ci1M6vj
VqGMhA8U8mR3RSeSdZDiqbRpfw6MrftvlZXjXQ4+Uxd4UyhNEs9aDtU5sOVmHatBB++zCufuVuJX
H4BXbwtOtbpovlbN2n01jXr7iLHyJuOlNaKex4i6lKtXGP3d7MI+JRNSBPdGynU+1mVYfNrdqtBb
YcK1nXErkj8ozkjpbYPCbmNDGOLO1mY+po7HI7Y4tfUFJMrM48Gb85tAONmnrg5eOL+ZBjNn3X6f
x8AsEsVwjMfKWvVXCSt7nYuG1jv7iWV51cS/a1M13zgXpuKCvjx4Ch1rUjBefv9RyLEErSoA55MO
eOUMb09m2CDUdDXCrTsUljm/EDQUHETt9dSPkVV8GlVYXcvKqlGOZF7+dVAtIIJnZBY9UjZhdPUJ
zsypLiMii0+Tb9fesdgskDRjYGAxlWux5Acr0KSURIMDj7TA0qJqZVMHkiiYkUmG2hJvi1txwPRj
C+pQRA24U0hExoKzm2epKw4wg0qIj+m/8b8p+j0YIHq0Sn0ZCiO7gU3LZlqHUiqi46KeF1EoV1ao
ns6cjhUTYlT2K3bIrq7dj6Gl8aVzO/6MZ9Jh8WL+xzPk1CVmLj9/Xv7EmLwdJ7HJgLuEYX4lNHtX
PpSEQV7wszLrKpZzz2kd+1k9mtDAYAzbucI9TCJfyyfVPpD7xMWwrXIz4V02f6tvKrRugR2rdQZi
cgJlbEd8oSSqkaXO9aO/RUAxK7PPX7C14lopjNeXZGYy6aetml3fAJyb7UfHxnU1pN11qo+9tXL7
+0GFw3koRk4heOiVD7jMnSPvNPR/9143SAAOdQaa+g/YBqyKi4RSDdhnrHtR3RalIbwU6zs0jIRk
zeXZnA1zSXxvJHcadkZ9MTyHF7A9+DQO4h3HwbCAT2UYhaePsza5B77K+XK+s/A3UTvjr6c9pDCn
FZtc4K25j7hQo0TWmAza4fUH7hMoq1JN+2AgEbBjQDULm7S+q/WXinhOtmeVbe1H0x6r5YntMi9P
GhRe3hluz6IsaNTlXb0uLtzvGpajvLfYeupbEnrHTxT+enht/CXrP1ra3CDB26DdDzTyXE8jk3pd
0oeKV6v1xgftZ5wF78m64FOFYTT6SMsio0uaelgTjnTd3Je9ZkeZ+AzLTbgUbQSG5QDRYbCQ4Uxn
qGY8CL/lKy4Vc7fMsYwzrKXq85MYvZYzw61vUYyS39Mv7qtYQnRtY1iea8/aRQ5b/YKN3ezH/8e0
iwZojVmYdsi8IG7MNds47EqtHty5sdpL2Grvy5/YnX8MFvxlkOCvrAkuWpgJhHhM/5H89+v4fTnj
oGUKh1VrO91Dg0rCiod6F/WiF+nF0bFwSUr+/j3tX0ZyeC88hWzG4y0KQRub/79SExTTzExQPMV+
YKgvIHWTiTrMsn/vae9Se9y8q7tqGPhwMhoMC8fGMI4rIEs8zLJ7quYaljiaTA8GG1lxs5j1cXU6
762bQ6RRXjHTGneb4rBfB2JEaVyG8KPrG9Nz0FnFMbI66zq0OPCkkV/2/85jZv/4f2Ki9q8XYTPA
cGxoMj726zXdDJshS4R8MT2wYG23/SUvJAngTKQ+9rOLvjWYm6Rs8+7l76/s/3thEeuYDqYpuFvt
fNhfL2zHozaJZt1wTyAq3kSvegEhLn4vYJg9dCd2Wf6be/nL8B/fNdytAOD3YAZDO/jlHRv0d7Lj
3EQYbS+PYV0vj7jgUZWhEeEI/vuv98vA2s83czE5YJ4aPotl+9evF+HL1bbagidGtItRS6UwZ46W
3L38/fv8+qUg06CumFPfb2AEv/fX91mnrSxZui3PgGbjM4FkqkPfFtOYgBiwBf/92/26Xng7mHzk
v7ChQOvRzuT9iURsmItpeOzbWP3c38WClvS4YkDKLkMYMUJpve5YD/svWO1GKZP+/Qdgtom3+POS
tSAvIXBxO9zNof74/Z8+gphtsUiolpgyuhs/FbrajEPpuqRhthAbDxzt7nQwdK4A4Astv2Rb1RpA
Kd0Ibhb0JhicmQNMDPB09zov2izOmiBUhwHTnjx2wpL5mWxw3DZxl91BQA48pkmXz4JSfrO38+KU
c0DfWeA/mbET7sMDrW2eVU4IX4qJDFvsH0yHNw2cZ0Dze6nnOrA29sA0FCC725dI6Rf9FuarK24a
6kX7HmzfVymjUut6xv3DHB6reeEmRnqx2o+U8JxbkCEQbkQIcLYNE1ahKUMiXHk9Zg1eqqbYTzh0
4HiaorSSB9lm3k2HCfZTHq38FKWwh2fl7ARj7LKxWKfZRHufDBgHcopONR+eETJxGpyBW8n2kX/N
1aKyoyit8Fr3GrzVHYLxtiSP54fpFJxIXGPBUYuxDQqKwc+yT02UVRQARVG8bv2wPQXGikuuYSOd
YxYqg+ixAbgrtGSKc7MKJs56lN3Ldi68dR1/9yp0zec2wknteSmdbLisLX45Jz16TKfwOJVW2m6h
qI+tE/I6jgCwOdhb12DYEFG5kD5bUKxIkhn0EThEnIyl5Fpm8CPbOdO5MVwGAk5t4J5eQJH9PPa9
TkbiurSusRyFM4BY6oZpqPNgzWZ9swRz7ceD6ECJx2hV3WH6+QqjcHmTEcqjREA8dwGSD5QeZ+iy
nxch4EvjcMW7t0bLh90opctkrqdCPw5LpL7orRygQ9SSAejO0VF4UfDJdnpWTWlCH6zG3N1nw9DU
h0zJDKLcCL9mcrnT+Fmwezfleo9BJH0a8xCrcf2jGFpmFMvc2MmNjW6qU9TiwQ+LRKynNZcW/qz4
c3lpVv8Xe+e1HDeWdeknQgW8uc1EGiTS0ZO6QZAy8N7jal5jXm+eZD5Q6ioxJYpRfffHTERHdLW6
xGTCnLPP3mt9K5uSHacTdGp/flkv5vqyBImPcyxWiBkUSJDn29XC0uO4UCADLsIaLe7SZ0x3xXdk
nTJVTxCXUhkcI7PlFvz5cy8XXxy8BAxhY5od9BAxLzZtuecY5pk9I+TEYn33BTq4NvLi4QMu3uUe
hkkYQYg5c0xn0/CleZYJT4CKlX4DOvzIVSSqaV7eeZCaZNVT54ed9MHyNy/nbxY/C+kKrRdSYsHy
/2LXpWGqduQ3AflVBOM+sKT0ayQqVbkNkO6lCzkzOJFiMhRNFIhS/tjwGn7788X9ZcexkNXAGsU+
r6HWuOSa4hKLUGgx45xAkJ2G0esL2x+Ur8jteKn//Fm/PEB8Fh56CHEwAqAyzELdn9b6oPUx1KjG
hKg7j180zQMNrQYJf2B1ebEwKnP48l1E8O8/d85Z01XEyCYEobefO1mjLGSpztSpN4czGYxc1TA3
roDVoN5QtPELQl2erD9/Ki/kxe2VRWLOSAmA/0BlBpPs7eeyF2V67Uk9JUmTnESxrnejKgI7jscE
456s5oR6GvHwTQtz6YsmNF2ylCOzRqGthM0KiVmJ0DHCaIAqQ3Nj5mejXXhWcmWknXJXwPvdWwO9
vUWIqIAQCSt6JsFQbOzcIx8IVx1aigVNX9p4IfZH5Htd95yE5ixOCa1hR5yCltsy9oBnResIuRci
oYz2LJoMWEo9f+nJ2ik3k4Q2DxVCZp4HyWAXGcPKDx9zy4SZiLyxhJ2y0AUjVTbG6+myZb8WlgVj
pJSxRmp4BJaS4vLVkhtWh9ozp2LX55MKjVHPOmGLtITFNFCjpgWxRJw5M9n59GxVBX+evbZWBIWq
+pBy0jXPajfyExCnhtlRBGJ5TXK6xPhy6hsx3bW6F5mr2mwKdDJtmnLik+uUn5kFucx+Zk1nv1Ym
BBSmiixjKvikZHZxll2VmmvsnawvWR8Jp5pB+M3w2gYJ/GpaJEwsv6BWnPtLoSWeoE83fBEEKXRc
8YLaVoSDR4sTtVwqGQoWfJHfkgTsP/qLzmc/Hk0Rn+tMq9zXGlAu3DFqYxdV0SKgLDL4MTAAvQdA
z5mxJv/FwtXoK491Efb3GM4QqpuCrhU7IVc0N6t8FfNVEM0gasusN1U0P9oNgrgtY1ow12HusTON
kdpgARz6rnLreEKGhZTX/b5Ua/TGKl4MT4j331sikRpm9VMR9POtsky26sIPKZO+//vMQUzfxUlI
WEzYVKa6N2jYPQ5arsBMh6u7bcbJ0nGs1cKTwHTiliD2mN6JKnrTJwQgsZvhwwOzVgglPWOqz402
Wtq6RxnfrBNr8NKlOLWtd4gy2q/rKm0I6UPukKaHsJ9tXsmgz4FgSFmEJco/HubvQo+pGvmVs6zx
iw1JFfRrk5EdjeZvQYJExTtCrPzrzY2qUJmWhV7llosbeNj8+c3/9b3HviDCXkMLCO708jCUoTyz
miHCB2zRY8DUU8TCVd4UU/by+kH/Sih6m6f855KX8D/WqMLWK2HQeF8nelNUz0T+/DCl1D8rRn/8
3R+aUUn/izONiT5Ss6TvRIQfGAVJ+ovMClmnc86kChDu35pR/h8ghCJ/ids3n0zYLn+4UvS/qD7Y
rhmH0PXhIKj8G83oBZwIlRtsJlBZ83f9eQ+sgp71WG0NR6l2tZZ99mTCnWTvDu7SRqg4oxT5zupP
rW99UGu8rW7++cALHFCag2iQaRk6k6jYsPkZliGuMKfwPhyL788jD9Pv4RAXqtS/PwTExJtvJbL6
Bonoj07cXveTSjxYQx60bvs+vpDhxWMzgovlEtmHu42uMNM/FRLLT8/BbzpKrwXoP+XUP59+USAm
eiqNoRoLjhgRUpXikvQEDj0I1+oUC8qZvEAM0CyMMZqUId1n6faDT57v2u8++WKHVywBUVwpkByD
mN7MNw1x8FonLXx/dOEdnDk7uEas20xE8Nl91JV47yESL3ofMfAM4Edl7ozYeU/tMTk1DwE+5HuA
LcEHZczbA/o/F3UuHH8q1gQpkFHv5p7DqNAuVAs7Ub8ZqxNkC7ulGRlgS/7gKs512O+u4rye/vRR
4ciwuuyHwel1czONEBZMZHCevND88JxomJK8aYNYH8farabU+Ko+ylB9fe1+99EXpaE+CQPzhL5x
1ETadOK56Y2NVvnbENELCHjEV1xR1S1N3Q506YNL+7b8/+fSym+/r2kNQi4aU+PEMiLp3rLpUMPo
YuTMK0OTAhUmh6z+X2YO//N5F2sO7lOIg41pOsVjcRN+FRijkz+iL0ioPKBUmj58Lt97HS7Wmtir
IlOJldJhyrvIlVs48li1rdfHZ2JF8xEpCO1aipQ78cMFTnrNn/z1JlLjv72eGsXL2HtV7jRr3ViG
99JjdsiDQ3ATluY6OGcOs6zWIC1x2dndZ0/fUe8dMySH28Elw+SzF7lSsMK92u3jo9Yu6/vorAnP
3Z6U+wVrpa8cyuf8mF8n7Uqx41W50bSDsMK+tq7446socpqDWUgPSQnO5gGv+OKzuShlm6BEs942
yq5Wl5YMe+Gpue6ua/MgraRlvjebpbGpnWg1bjVHcL3RGdZEKy4Vbz1uCLlGGrBGxOdk2ypbe/Xn
4FAd622Y7hixHq1rhJ90TrLFcJteC+v2VJ7pVGThleq9RA/K3t+Y3YY4KzffRhzOV9MqKr8kVxS7
YmV3Lyqz3Owo7PrQHjZIgzZG5Lbb+r9bGUkwe3tPpD61/EQYZYej58JoLBsd/Zb4o3KB9v2MYNOW
PMVOOwZx/DOUhA/erYsQlf887L/0NAWlL0sUrbLTzq8vvTVAZHBq5IUnfwo8lFidh2jmE6S1hcey
0jXFmTPTBrzoovnwDTd+/ybgP3379WN9YPGUO89BriAqOWgcQjxG0+6taFdPTFfMhJl68pD0ouul
JbJ5zd+htVkKeL001UNQU5B8VNNtGToUOSruEuxXIVo+lDQCdqnOcsqwvI5Cu6LMREIoE9JkomrH
yrUq0TKxJ7Z2KScnQRBj4A1gHDh+7dOe6brWz66FDnGauYwS/8EYZx3KeBf5ksMENVhT4CrLrh2f
wiw41cOcjoX6JvFVToDaYcw024yScq2kxsIEIj7igDeM9Bh0mS1EwPTD4CYP6q0v1dqildKtaMTl
mnMIcVKhdsxy+WRl/bIpXnzzk9R8wDt/pwzBtv/2qkec/zl6IUv2QnKIHok1fDFJfRrC9mwUXMFp
1ejF9WgezGlcMHAGSih+sIn9fk3/hV7dBr7YaTHQK8krXwJFsjNTsUOFEsAz7NA33JxHsamUD44a
737Vi41LpVcS6mLqOSXZrOyUHhZRHvJ511zk+XXQjRxRr4NyZHn3tzC3P/ie79QeyiV0ccLnnA6+
4Dn6bLTlZJcVJp05xQ5ggFhR4aqT22lXoBL/q+qAYfTbm6oqacf8qop2mVNYFtqa6k4A+zzfVAZZ
uDUOXZWcNYmdWpfdyd9Zzp8/+fcV0K/YfIEufo14cteZlluqMvycziWYg0pgdAv+91wG/fmj3ruq
l4OfXCQGD4iU7OSjeA489K/a7cwmav36zgQo3JP5hmAGgUXyQVPunaqZRIq313WY6ipTuNxO5zWu
gOjF669Na7RT4poaSXJDVkNvNE6vPlF+lXgklOzPX5cAAj7kN1v2JcFXrUcdORAl39C5cW9tPThe
JptDlNORkwbCEJQcE3rCEhXHzT4LYjdNrBOtCqmsjtk0uBN86KT0noo5GFPGSR5vFIRqpRKhDdnK
+tqs17GyQ2WX5y6yX1/axFg3uHsS9jdvGbRIMuUtXHG4JNPSFFhlxYFVdhtwZz0POhN6Zh2Er4yF
dwKQcq1Mbl+8qOBOKBKDDWaFynIycwtzazC2U7U1hrU4rHIM+shwNrOGUKBZ5rlj/KjIxz51PRxi
6nUr31rDQ6F+a9T7NLuRuk2sbDrjW9dsjdrpakfUGHFs0ngrphtpmH/pOkCttZG6rdBhMHF8zdEC
QDIoVFPEoAwQEBALhbzvzJGDSBcNSyMTtpGinOKqvSUgcK/kEV9rAiMUu1ZROi0mbh1GM75b/Drd
Om4tp/PtoCuPwxg7U6Tc6BXShdFBrHdUzQdFv+tynM8MsxKfPZTXvSlUN0qQ5FiElNG8lRi8GuZ4
YyUIpmvF/CZk0vVYMwFvjhLDaEwSt5aSHbCrfG6sAC3ScC2p/ewVRlGnr4Kksv1UxZgYLyVLQIVf
f0aduraoctK6sosoe55Egq9JQrsKTWz8dPGsSKVDH22YFUEU4mIQ7oc3wBTRN8a3qK0dXBFa8jWY
u8016toSm/q30N9W+OQtO5mZ/5XSH4LWXEWQ3sVcm1ZJ1i/yXt+WPoc62FrDlNmY3Ha9IjPYLlap
PJ2Rhy1NbMhd0c9A6I2m78owcTHHXUlBtc3wMJUo5JDYrwpcYz7bTSBvuzq/SYbsFHWdTS4f5Yno
eGhYFsbGG8r50pw4U9428YMS072daC/ZBqZ7QBDXcdp/RsGy9DNxbU2FY6itkxQ1qWfiClMTXgdj
OI6h+VWVh5u2OJRqv8TQzJwqrvqlAfulG7eyGO56X72OB/WAP/ym940XcxoWU9zYsShvgyRZj5q2
J15cH89lzDi21K46sd/LZrzIJt3pxXaDGWqDsmwreLlDYgQ4QHOrB+d0FFeAKl2zwcjZxqtAfhIK
j/d3uApoVi4ot70ItJwah8/Ac9Z+QEcAV4YiPrKyLmLDWGbhWdLDj/bJ9xaai0JMIpURl3jb4vpy
pnrYmqhhX3FugWmTybiZvqWRt6TNvWn1aUf05p9XuNfwpt8tcBeliAEbUjVqpXNMBQCR7x38hhc8
7dZ5JB6VVuN5hieAbK0tjjUT+Dy98XrP9in4RP2mHHm0DHNp+KVdJLiYChE9a0tMEpiIFK+Gt41a
KkhpWKTKZCdmtIyNmA73bZ09iSLVzhcm6yvLo68qqeyRMe+lsPHydNlRomF3W7XyuOitK78D3kT/
vGU0XC6N27Sfln++BBeim78r8UvRBFbAia66HzvEfjLLcr1kl8i3GT5VhNsap05zaCFACYjk0DCN
5xp8nUXNKkIbEGG8DsiU0Y9GCzLK2fxC25KVPZXbMS311VWAOeXPv+hrUf67e3VZS0kqbWEtrpx0
RJnJJmwIjQ1zawOirlGvResIXH5J4ATOmKsKhJOZpU6cEW/q4QToDbTIGffxHMqHLnB7HjLZTcRy
VxZc5qBaJvGybVXAVo9Kw+P2Ampm1jwjL/PROhv2gNumtsolhixb9/Ds8orPIMhJAy9a+uBmkLfh
hcNcMq8YZX6b+qvQmpapUi9E5XOSfpuPAIjOl2ETrGr4/rFvLCTicxs1XZgVIifWqaJ5FvpPkt8v
e3lfaMCXhPGqURDoxSI+46u4cZLAkSPUzDBt0KMiZGNfRBWYhfv8YUCBkcvm2oRRF0blsuwtJgv1
OuPHVzIuAS9Z4QcFef+UYf5GYcpQaqEOLwaLbosW9M93S5t7a7+7W/Ob/lO3SDAyX8EZy7l5b0bS
Js8mcYNh9zw2+caPZ06NozU3bXTv9zkwqacyuNLSjnE1R2m9xT5sLhHl3qotUvvEjYBQoKasotdD
1q43xhutHOwBrJ9fQZMj0rtFO2mg9xktbxPF1ckidS7CrMrSt0h12Uk1byGbnQ0Fx1ZG2gd0O0np
WWYxEupu2qplvIx0DXYZxGXLIEa0tDFwsMtnq6nEWBMiYQXODMN3IVOO/Pk6vU5Vf3edLutmr5IK
EyCLoyVPXi0DF9QPbN6u2M1G5WYL4+RYhtaV3KpfCiG8bcVNYIgHmRsX+8mRMbTT6SWOPDz3zRoZ
wmnSczg68V0dqA9yWjuzJRsXlC2grQEntsTewSG68zmTPOl1te/JnDGFfKvI6kJMnsl9QjNlsROi
fB+FjRmJq4CnccyEk5CUp6JHNMaUEs/ssmzbrTR+UkFlplO16IZ8BWPmUBitM4bFNmy8TZrCPuS/
MYGtukrfiEFrR/dlH630+cSc38wW266aMYfI/cLVNPsSNKCGlcnJ/6PF4zUt5XeX+aLnlfsyQwNU
z7uw1G0TbTA9w6uWBqbpde7YnAaBP07MTeFrdllbd6kH8RwYXiI153K0Nh+3FZV5b/nNr2Jc9MGm
sfNUWgCCY0Zw6cC6EnN3qsdcop0JFSae2heC6/eJ0d9SfjvKdNM4fmy6MHVZfyEBlc1VtTBEeTnJ
qrgcx4cxuZsABwY6bYU+fUnbyaGtv5OtxdJLqEHN5nrK82ingGuUrW2vOU38QWjgeyfcy9Afo1Bh
+/cICUuwWd4YPCp0tArdbvBOqXYX6S6Tvnv0bW4+uLoi4DmCNvjnl+fdD79o7MdTCRC26hjT0BBm
rAgn2XTzwnpO1daFsA44sXMVqFfzbbSixK24rQIK2g8+f356fncrL8qWJINQhhnIcHDdnarCcxGZ
2tBvcB3T48/pVs69q147T3l0/+fPfKeDYVxULFUsWKI0jJojcazF3mOb5nk+18+dk4TSpGeICgDt
zx/27gVW367ipPQ0ZDJaihPp5Z3O2oyhd11oX+TAcjXzNsWjm2uGrQbVWdBG1wgmV+Mc9OdPf+dk
fylE6coMXn8iaw4R2zYasM3UHkcdIiRfs449jB4f9t7n7/O7G3mxW8ndNAZTwzmxHE9Sr9iRmd6J
fMf5ygqtsKm+1VhYByliq6wVG4Ql+wClaaR89Ci904p8bVH+tF8yD6+wME6mE7NbprJqR6OylGJ6
5VxP5IN200gbOTHxQ2XrmF/rz9f4ndGKYlwsjEnS4b9WR9OpUZPExuP87pbefS0bFDiTK3Hp9UzA
1QniIv/wer9za2foz8/VgRViu9SY4DpD2yLnDLd1dj8jogCvywsBcbsuweai5ERO3/qQcdSrwX/s
veZTq0Rnn340KTm273003HrnrboUryWlghgfDit+WvkZO+OKoHY3FLVNTBRVnoou0DdXwpf3wVV/
Z+G4jM4tlZQpcldYTi9HLyajR8w5uxJzL+uVqQQrGftFnj+EHIY/+MR3nq8Z5PjzFcd44WsCgKGZ
DLIJVfLRtcJW+kfPN7HZ1+d+pFlcPJbGRhT8/26tuky4S4NWG3ro+FTsnetPiFmYlrW8wfOyaGaG
KzKslNh1P/iO713Vi9Wq1QDHVrEqOD6tv3nByHlPh0lh9x5duRIXHkZ8tUaVonnfP/P/ZY2HThwU
avOfrv2czvG77IybIIzz5jkDR/r3P/4an/H3z/uh/FD1vywZAQfy9jnhbh6P/xOgQdgq7z/J5qj4
fw7QUP7CZ6OS7Y5g5xceKTUPfgNTRUHI3zb+jfLjsudJMaipRMJge1G1OU/sUhaoo2rKfVyGdzid
H9RR3lVBdhVVEuc4vPSRpriS6a/5OS7AZGNVJ3jMx/HGM/P7VtEO0kwdjGp6fcIhnIJrb+rWPva1
PutheIf3cT4Bb4CFvUYHt4V5OoDmnFmbuU/Tb7wZq/jK6rN7ZtqOUY6fzBwlmendAguhy6YLWNCg
KCAXBfqR51+7mKCOKCqShdZYt+i0b1KhxHgkbDsfEGhe4pducv0b6/mpbZT9IBuOKRm3uSHcIrY9
YV2DohduyzbZtqawrYYUUFX0kuUcBwYFuX4ggzlP4/xrBeF/UbR6i9uGSZGagd7WQuzuIrPZvkua
Jc7uT3lGEykY4ieBYhbMRopgdQQ9Lg03SM3wjEpat9TYS/uO86ev5Pdmj8m+aM3TvMPWwNgWsdxc
CzUNUgmZe2rc19LgLwNSJ1a06Naq6m2tgh9VV7WywDZz48f0x4VJ3uEE+Sb3TIIlropA1NrCsri2
A01EeoJtSXS0yAlZ43euKJzjGFFl2QjdpovSK/JItEVZphTb5T1/l063aWxH3eDH5rAfTQTfGqiv
BerZI7xT1OEh5yUzKstlapZfMUqiiRQYMncB3jtDDSSU6TLT7Io7MdXlPY7sh17xVqMonGgKuknE
GTWbymuhFz9rOVZCc1DLBcJXDRx/dS21+q1otUeBaUM/fqWnew798CmTYmlZ19lXv8SFbplr5Miv
TJmvUwrlhPCxfD5SNcx9IljTSQGaso7QKkbjgxUp+zEaPmmtT8aMcUwMwVoQAfytDepNkk83/mw4
qce6AC4phFidra0qYKopyoS6x4OTG5XXpSRspU586JLyPpY4aRj5fSI2V97UHkY5u5ZyE2h6nt57
03gjW4lPcMR0EybYRn2UiFMI6ygZCVyalApNJUg1u5O1x86siJL1vJk9ttICdW/JNCC9OivsMqq+
xhJ3uJJdIYivOstb0UxfGkqwRY+xa8vqa2fG29iUVmaUHqRwvgWeeTXA3sMvVq2M2kOz22mLiL45
4JGNXkr7oOk7uj/eSeFMtuQdexKiZsOvtxi08ZsM+KSThS0Ila2IWxqG6ZNXiJ96sMQo3vcoS6+A
BcOph3kGBcu6LXv1s1VItM81p2jS11+tp2DOROFbHKg7IzGcQuDiqL20V63gZRS1W0w47tilvj31
6g5//tZSius6Hm7EUthqUbodTZ4KQQ1eAuKyRHn4lPfmt45zOfbOHRwrNxqnT1GuO7E2fuqz9OtQ
yG6vcer7aZE/f6+HfzYFXgyjfqyNpBsRLDT7kaSLcxfauxBKyjDdZTNNFDvoYyRBN8b6b6eF/7kf
aL0Y+nrysr3f1I9R2tm06dcf/BZzw++fYv37b0FUkmZpqLclshDeljQpaqSyrCqR3yItVopPQkcR
a9uyExiXJHsryW+iIv2UQv0vRm+XV8oVTAjA5+n34dy/2vzfxYz/j9V4GiIeVZVd+X2V5+E5eR6f
YZBjCv4//+t/1/H8vzbV+PzlmVpg+/ySp8//AZPXP2tA//7Z/9QCbOqgKDEeaAaKz39qAe0v3IoQ
Ghl+Aw2fz7v/YZPPAHJRm8Oovwdwcf9/qEBV5S9FF/mJeAFxbcBu/De1wNtDAU5Ua3a8UQ0Rr21B
Jr84Io1WXCVyJlZ3uoemqBTdVNVtIkbsXMSNCr47TkEb5ONH+oiLU/f3D7aIxuM9I4fXvER0EuMq
lw2OsDuSHFaVQWqKqt6FcK+EOYBFlNKV0NflYpwQxfuAwMMOgjZWKBAAcIepDTZ9Ftu1Wu/UQV/P
iVcRGI2Azlwmd9dRJa6SCJSZWDh9WZz7/EVKtQ0QxaXua1ekwN/mxUvAgFYv072aT6s61W+jsTtY
OkuKxfwtHnIAxDR7pmGjRPqT0RBdoanWrdiIBog8EedXH70EarERa4zUE3NWNXxWfK11YIbe+inN
6ApzvajcqSptnBKGVBh+Cdho4sC/0qvhutNb5lmclZZRZR77xLgNyYGbfyTBbk4H5JuYg96JK/PU
W523QI4erIlao/Gr2kMzI7lwiXHoGFphF3GwbohhW9E432ei93ksSH3K+mybCdGXIGijNaBmFUBR
8Wh53qpQpk/DSD1QB0LA1FhYy1O3knWUcegqACLCQ1cqYdmoEMtLWphZFSOZAqnOyB5SJkPBpN4B
LLNJFt5LJjx7hjtqOK4Svf3gCP+qm/l5PZzjKEUDITVWFp5V62JAUtZl2g6SUN2JZg2nTHMD/HFW
OaIz0q5GLAYLRe9PchTedrrvBhYcBCBVcWIcQzZeYMo3RWOsy3FgPw7rRz8Z7hOi2Zq82ASCtmWM
YkeTByKis7VQ3YIev5qaYgNuzhk50S7SHL2eXp5zb7hPgaoEAbcdhCyykEfJA3TReyglBrfMsqXQ
g22e7w7Jc/DTIrvq5pA5qb0WtfkBx64WwjqCB4KTIOEcHqC5JIjLoGsfJ9q+rNmwOyH91M95cC02
rJmP3Y7FUwJVauriI9E521bxryw9PaeysY+S4eQrw6koyxvL9+wkEdwyVu+CkNa3Jd91QH0k6pHR
S8/EW6+GQD3GMqRFdTh0/meE4raepme/4HcNsiVBmHYp8YSAnFSS1DGzdscDug8m74OEaGIhLza6
+cZKCnHBGj148ukvbmwXV1Wa9Xp9V4nWbaFbt5EIVi4x12NL8pEIZKyXoJAP2qpookPTM4er8muv
2+RqtvS04RSN5abCMhSSGyTm/rqIYDcV8qHQkkWfFWfdE27VsbXDxNgXE6oDRbfFhNmSIA1uVZaO
NkeAkQCQDpkzUrg3Rr+qi+bBYyWssYIEirrJeN8iY3TDGNyOnm+wou5QU9tKFb14IE77TmfAEEQ0
afv7yozsolX4jVBihOkKb6YdN82aEnuj+CxWVPqEg0F26qjMiYgb5ktPCEuXbUetPRQW0MFC5x2O
VwarUN5k6NTqg690p1RhxMAkLTUGTv0Th4V6HUn9IbXkDaFm07KRSPWq0Bq2OEdz6xiU96renTDV
bfP4i2VCt8ULJAzGQjQ/VzJfQYbmX1W7ti62jIGxsBNzwHHKKRRWfk84/7SJ/qa+upDIvi781PaE
a7DdUF7JF01eaqdU18KivuNaH0Bg2JKvbfwRjpiabcHjnaxe25qefwWIHpmLBeej2EBisoWBy8jD
gfzgSY3SlaWGBT74fFuQW0GRva5UdeuBW8HhczTT1h7y9qE20d4qyl3phZ/nt0TmveXQuK70bumN
lqPn5rGyrA+KSAqJN9Xb/FBjFzXwfuDTwGTxtnpTE7k09BhyWxBB3VD4zF5u7bHqIex40Qdr44XO
9PsVVbA1EmUyp+Yql6+QAJqv6NlK1bzZkUSwNhYzZKlgdu82pXZHTiK1t7avMHcMMCWAA3cLqfOw
EHvZ93LxXf/FHOny5qvTWpi/MHm3kobh8FJGpmjMfZW+6+96DkJTVDqCRfN+3lTLTEccpBMRQpWR
qJvKULddUWz7RlsyC16nvE9i3Np6rh+jRjk2YClZr3dBa+zzoHwcsuwcZb5bsqLKwP1yqz3IXX7W
ZOscatWDOvluBz4IZOldKnTXcLE7mo7tQ9pGR4UsqCpR9lWpr/3I/5Km5aZjHmaO7UFMNFuJw681
u7asD6c64kMogVIzuyHnglxBf4Rga5Q1zMbxXuLfAW9ePPmkdKr8CwshYZ2Xhdta1PeDErhFQp7R
n1+b+Yn5ef+jTQOrBL4FXSW6Q6+zv59a6IXk4XOHbHynC8qWpvZGSbz/X+mTkWuQ/M5l++lq/9Lp
u4XAXgl7Am6/vqnj//M3f9TxsvHXDKmTDFODbgIw4u86Xlb/ElVUUK9WLlGfl7Qfdbxg4tlimZud
zYaowe+g+v9RyAvW7PTSFBEbgSSaCNT/VSWPE+zNM0JkN2MF3IQa+6nCL6nP7fGfnhFVVnmxlaJw
W5pBD2amwqcIgbXh/2x1IjkqRtmiCM+LfLzRWo8+4M8B4uw6KmgghQU5XgUIhpVH5o0zAbR/wDCp
sGG0tbUGICiSR+cFX3oV7YIFofVbJ4wx8jE9iFZSkSXZogiSji0oDYJzE1XeLtQ5xdKHkslVtLLp
kLU5v1Nq1cE5Nwx0CZmhf4a+mR5boZWXqarGK47lyVpuq2UP5glwpVpdaUoyLMWB5Oa+JT5FawPh
NrOU/Fnr+S28PACT3hcWjONSyVOMK7rPnzCL9qoVgprpBBEPnzNn/q+vv0vtGSAPKoyb5grZawGl
FQLpqPFPw9CFVzmo0tuyHkSHwi3mp5qtoq48v0XqWKU+OH+acQejMfL9ZBgDCaRVR0BgK/Hl8o5E
kBQt/aNSED8kssEw0BNEsGgUsdPcCjtEHSDapRrF4zoasDxPhuxDdw3l6ymu9D2kOyjiqVw8hVru
PUmDNBAtR47isAQIkGln2Sumg6kSAmhFEqNyFRjyItWgMeF2I3bE5yaaQBMXepEPkOcBXy26LCsf
JDn30PfL3m0zGCkGOYag25EhLw25jvOBJ5bxtdb1sbIgZ0a997o0OPexnGDRqZQWg7w61A9Famqf
IhIQtnXBnQ6Grr6VJE94gJaP0HuqLQercbYiAUJxRIAJO6MeCDCg01c0+vRJY9j6JRwjTaYbpdSn
QUdsKqvWk4gL6Tj0wUTxp/YnIwONrbXTzMQz07Mqku1rxvN4WOzlJ1WU4vMwtN5TDzsPyOhI0JPP
kcTmRD26vveqEOzWWBqC4xBG5mHKuvxx8BvxsQyC8S5EKnQWO8zklcm/osZqDNWcBmXriQIZrHPX
jBYqcQKSQJ2VyqigTHOjJmPllNHULUdBh8U2VN0dW9MpjIraHqnhVmE+KM/BHMeXBF6D7xCr97au
eR8ySyftpozFZil5pBgQ2slZF5PKQSvAVaZx63+a0AFvICjR1Wx4N5HjIIaeqvhAwR8fFNDzVwlp
7rsxJMdUmuCqqAF6qEZTKNr1VnN9yKabOsXjk1gBOrYoE+0+4ed1vZHd6F4OaFJu0Xi3RnUOZE1Y
pSFJpnPSqMWYckkk9nhQ5DH9NkcgHvVmDA4exc4X+PgkXMVDt6yjSNyGAAkPyRhTUYyKep+MoREC
ktWTdZ+AhVz6SdVRoPlVW9qQNnNUwzV6H6zXfPkOQ0fcI0mTDciRGAUa40zXLSqIHorVL1Yp8wjL
BY8O8hY7GyQRrWTeLst0PEC4FVde3/tw/4i1yhANXxMKD/I3W+P0R7JcLyNsBz5BTUm6sQakcUli
dwU/ltBX19S/GNIp9jda0CzDrt2GOtry0I2mZ6C3pcRRErBzdB0pWDlva/S8uXdHXCtwEKKbOJ5t
M8pn4seWlsc5jfTi52y4K5VsNaSOnJ+iAYZwsI2IIAzdrpggu0ikdVx1smuFx4YakGUJvEGxJ4xj
hbztmQ5G5ceMPao1osJtE57aAon42h/JYSza7pgXOXbH1f/l7rx2I8fSLf0qg7lnDb0BZs4FPcPJ
p9ENoZSU9N4F+fTzMauqOzO7q+r0aWBwMEgUSgpFBN3ev19rZbGDxmlUVH5aurV8NIzhPvnSGqE0
hWNzryxu3SxOQc5K70K8LWqol8F+VH5svZpymGOcJ2gFGQhUgahkXFkyobT7EneZ3xsr/QfDp/gM
wWPcM6jzLCnXIEYGq52jRCJzjkHgwPfmxsUUTOr0ds2Hx5GxE9yfX81XO1+0w9wpR8i3XvRaYqz9
PoPM+YqkKQG8LGWD092bxUFNm+m5h5gECIcwysziyoI7LguMR2Y6Mucdt16/dg6SsW5rKQfFlE7C
XGWOjCBorbaKoxTCYyoy+Zwoqn2lAYMklF0DCLWoQ1DzgIGpf1Tg4hw6/U6TO8GRxuFVBpG/bupl
y9aPyziey17/UMkmzdP6+snS5tNUbu6Ay5PzpXPNTD0bJQyuukKQl8nK121ZPom1/KqkDCpr97Vu
fi40q3EE5bFlilHJzA9d9iLy7qE7Y0Ec0sLOrafpZo0hFK3P+100oInQRgbMGNOEWeYIgy+4HLjD
hWq0R3SroGw4FOXNLEDoxJyqGVchjH1ORwVaE7DBeK0Uuih6zxJD3New7N7bXkB86kusTP41BXgn
aId2AXJswRixE5oaB02KWCTbFBRzdcmkLy2KFOUYI21bnNqambGxeYMoyVtL3duWL2hRo0VyNuQ6
vFYPqMVv9VFVv2yT5Ona/ZoFCIA6rYlyRhZIYDknsHSgmyyKYtd+PWnbUoPrk7kyQ157b6syqP1i
ih5aB0jBrDLuea54NYqCl86q7voJ6n9zvYx0oTI5P+eb9UXWoRmfPldi1oFcE8JFguUUkJfsJbXx
UE5AJsAZwrZR3xYNFMs1pIhfFOMRcKFM1dJUTs3iz/lr37enrLqZlcc6P5upV9WfquEsxom3Qn8x
VMlNNx3M+MQqDC0jqr7kAMR7k1GvYKy/poYEyRIco8tB7++nfZLW8kslj8iCaO6Zb9qo+eB0bCOJ
pPxDpX1KoH/UQGUwm2lVRyN+yJTTKEh2q/gSfCPop8nw7QyOAIHEs5WL6+dKj28mMHpafUIjwy5H
T9s+Zr0tNy5U1k663vYINZqeoQOCviYBChmeSslHxFntI7bkugW6DNInRHKu70L8dWqiLf7ajR/1
NpLFL910nDq0Rz6gusc4aDrDbZ4y4Uu9CYm6kdbNJ+VplW4RPUNzISIZwmI+mq17rRAwCmnVgaqq
xPu1fBzF5blAA4HHpkYqzk0fg2V7t4qjsAsEu9vgldp7nB92endCl1DO76/8iH9ifvwoC90JpSME
KwnT0s9ysWvMC3bFeeferLl4N5WxcE2cYE5njngf6vusLMDHPILNSB8u4/UwY6o26ifbQQeSuCA2
qcXeKC92W16a6rxhcqlWidPXZfows4OEIaiaQz9/rroQTYtloVVJE7FZgCGDSoBowRHK0LxWbt3v
2pZGIAiXAsGqLJ8AFx5E/T291q7IAInJyTbrgFt71JDHSUwHXDONbygzlcSu8vpSLKNX9qdsubpI
qLhZBy6mXTxjftzJ1MXWk8r0bqO3ZYBUgT9zCqsWng4ugvnoPJqkHB1vyjY+y6wGDTAUNyXx2AIg
e1nqjyIVPvrZCPc4jKQ6aQJHNHPpENTVk9NyY1ZWaLFREb4pK7iwhTu9eK63O9J1b8j8FKoedfla
tk+dGsqbDqAyFPWznL50+fNWZN6k/0VFQFJ+zF2/5SXkYJYE2aWhwn5EevR9XkK3u00UqSmP1yZm
xeY9ZDUQSMolej4daytr6rWltj3WN726VgDSDXF+BkBqOZp41U/oAbf+DOVj2KAb86mVLTMw1nH6
BEHrgg7iOOOkSvkjpASXdoGlthd0+YFvTjKsvWDSh5aam3GCXX6sB/WAfMniKhP3f+hzYM5zzjOF
/BtRrh5ZH0t5NseHHqKetmIPbnuwljKfDTfMaOkXQ6resuH6YGYxthiTvdZI0sA4d/V6ZXhquPeN
URvuZLQQBEnXHTkmOskchzGBiX0d5lCpVt/aia1RJi9l5Fq2Maj0OkFdctoWdHKExhe3yLCIYfZd
fhaq6awzf7w+r+KT3L7JhXKlc38eq3too45rj4h3KfMkC4qfWjvB0edqCODI6WMZE/u3N2VZn5nm
9BTkfYYqSIbFmUaKGladRxY+RLfoLMz108iTMFCF9MYVk0gNfHjbsouiCrer+lKlY8RWu0PaA+T6
VEcQFn6UlsUfKqipWUzTrAdzUYetyELqxuNmGg8SAwzlhox4igfMH2EctOctfk6b9qiAveq+6hvK
3qZrNE+x6YsGAaiFR/4uof8nVcefurqmDlUnQnWQrBsW4zj/0OfaRK0ve62bEcdbPsKFLDpaW1IR
m56JN7dzIRWQTNVw4S/wPBI7UREn1hD9BMLcX0s5/1JH9fHfoMz5oekavDeXl+p9+Jl9Zz+b16aF
aDBJx+E/vv0ZBpW99vHDL3hYKMrvpnf6Su/otY7/8b9/rfXt7/zP/vG3uanHtX3/P//ztZmY5+Tb
Evbt9/UUlAIhFv3TSszDe128FNPvzDr/y83QQZ9G+qx3U/320vzTr/u9PIOcM60EKmR/G6z6beRK
Vn75VhbVVRlOqG8V59/KM7LGmNZOyCtq/EWnbvK36gx/ApbPSpMpzOjmTq32+635bb1xV/+wLEpP
84fizK8QJChOxd04fleUIRBSjWzOlTOiKMfuMFxAGoRE1CAJbfMsH/Zf1Yt50T0DrIA/OIzjHKQH
1Film/guu8w+undn5uBDXKSPrskNJu8gO707HPITVPQRaumKZeM024gJxGPuJe7V1x3Jj53ClV3d
0w9zVHhzqDoTP19dOUDd4T4+yNBIXI+pszpd2B0HT3XgjTgCo46EEAfrMrQf9tHqjb4YqIcuKILc
XT3Bb0L90D4kB8WV3OIyBBmiWGfJbaPWR+XGry7JZUb6yFfcMVRd4byDYBADOhVnI+wu8sG40YPu
sp5TV49UF62CSxZBhu8T5galzwBUSDh2aO7iW+FSPhQH69KcqxDtrLD3Moc4KgIZ4wlnLTAc6A3A
LRp2dU5vyGxigBbMPD3FtxQQ7OsXiCoiwGdeztcq/mC/R97gxv5jZluOFOhu5sle/FV3uK9+G+rf
TkP1pJBvcLuAKZ5QtZto8D3xNj5dD4S9AQ08Z+DKpqB2U3/xu2jzlKA/Tq4UIF/yGYIzt/IVR3eR
NDkZ3uIbQRFBinpbhzOfWu6ru9TfAutuV4OJoAe5W1zDKQICWdUuAibHnDqA49XJnNjOD+khP5i+
8hXlt9viTX61nsew4TwGt7enRydxFne0DWf2tMNwWnz9polUH9UHrwjaUPQrNw3RVb6Lb9YTgmKu
6Iuu4tR25+o3+b14qt62D8RiBB8JFQd4YGenv4hu72kX5WKdh6h4aJ9qr4uuX0V/dLTIcCu+JLtN
j3NAShlosIeMnuQVfn5Wz5pbBjEQtsltVTt7MG6NiIyNu50FqKL5W3FbHzKXOfcgc8WPatgemOL5
yBStCwiMkzW98TXjZ/xwqN5XRyWaQhzZKjnmRb2XblmJQexlful17BOR196mY/kk3WZf2D+8M78D
bRtk+JqDGgh+dlM8kE2c5EN50s/N0bzPzwY7oD/lUXqoD+pxOP65q0E//g+2+t4a+W6rw8InN3rT
SefVWTzAc1cfXj0XnHI42Ybdcg69+/Uro1c+en8e+kbR5qoeuFlndIVH0DD24FUvFNyc0hFtEmJ/
8VATdwr7Q+ZmPspZDlU0z0K5OJTcPmKH+UUowWli56+ZZ3isIgflAUdyFd/wKaDwvBVW+XhUk0MV
oGjCv9FGrNitgmvY3GlH4LMeJFkBjO1B9l51dkmqCD/g+/aleprD8Qhi6clEcTjMgvWmDWnHOVRE
5+O94BiO8EF1e15Dbepz6utReVSjwond5sn8nJzlSLok2clkLZ31GxZklETy43av3TNS6s8H41wZ
YRLNh+RUHrdL7A++eqMFSnNr8m5oVp3cls6wGToSy/u67wd/dlBF4PWvlIadl8+l/Qo1jYcunk3S
4A6eeBhdxX77mvP5xWVP8t7YgWLEWe3K5Zu8IdIOyykP5yDHsJqXLhyhvNH8GRyzLbmLR47pZH6t
2mtosR6FY/KRFee2zotui1HmbA68RZzcGzb8pAY8lLNwrE+bP7uTB9rZm47Wbelo/FZcNn/0Tc+8
B1hXBtAQsfTkQHMpyriQhHmlVzvMQUbCzXrYj1ue1y/JjY7EX20jm+3kXuOnHlsg6sLGUwNCPA8J
Wbt1EOS6UL1ykSTzendxVEc6Fp7oKHbmozpkQ/kJhc+Eqxk88it7sr8meITZxerbV7eONBc2JIY5
o5x3daF434U56FvjM2U1ll/2qefbaYxFyA15Ass459LAA7vxvREBl7blQAhbviQ9tE+otDl/vo2I
yn7MG/7uMmm0/LCPjKygZWuiZenp5w1XRqYaCPbodmFFlYRn0rub37vIF7oJt3JyjFPKk6B9z81Z
eFVwH8CO+pOn8WPG3fiANLGPyo79hp6nQ83LRsowmLmThtsGkBWHZMhsQ2TR/X3LkmC5V/cZ0cYA
yTsPMgU79xNvwCsi7emjULUvm91J8geXjN4ZcK4zn9YDye8j8xBjqHrfxJTHXskWFp+nQxntXziE
OmtMdKrL1e/4KcVodt7Av8nrgSsGUDzZprO/xAp62dfzEAKZ4HdgrlFxzwBlhDBfaLEkZA6TR4tz
5WL3L+88KcpZLKP764XkBAqMtGAM4O10Sxeuci+P+NQZtI1j2N2HiauTWT46F8PSunDTcOKKj/Xi
ytkbfvOSP/L93Fe0cp3Y0z0xGH2K9J7kVl7GP90hqjjwfdxu1pRwWz4xuupBmhmsX3ksTuuyAb9A
HZQ8INuTPg3HjrWjBpsL7thBYN3Ro4rnDH8AtvPq1zxOi2Vq+RASSRBSobIe0K8gVmGhu6I3uysb
Z3V2fqz9b/s9A0DOw0x8xoNDZq9wjGjTsxGgHmI3sukiJoL8fSmj/MHn4PvmIDXXUMFFdJLs0kVC
ONovZw+VRn86riGWgKe3slq4QbxDsPel14T7zauj7ZN5Xg4rt2PgrE2ePfFEEAftKY2GQ7cvVFcP
hJv9SRvuGqJkz4I1vcTvA2j1nQcYkbgGdMbs2vlKpcK2ON0Uq1CwZ/d7QemFk2b89ttNHjn5gv9Q
e8NxKD7AuI0Fy+mE8nEM9FAPR7xy5saeFQpHbNBRuF3CIUSb3t+PpRLl7XskcXMv/bYwJVzFwonm
Thv0uiNElA05muwZ7Lx9SdQnbFNY7isZ6yKyxFKMR+z1AYUPl7jDoYHmDN72afuURnuW6qawfjXh
kGCDDFy9wfpWg5GJJ1aeiFfuvoDViXqfmRVeSYMlFNjF+0rNLmYAC5rPlL4fxs5ytCLoUIJ9OyD0
xd5NbQULPHuwxLgpoS4m2hHCNBpfVcywddptVRlM3FKZJb1fKjKobs0dpYbCIQxWlcy9XD3uaMCW
ujOfljv1gk3jWVeudK7c/X63nIzqFCHhr8u32YW78EQUnAkxkk/9zK6Dcr8fTsZ7Vq4f6UNWwMJz
WS7U+7ElJosSZpRoYifE2CKFs5pxFOwLwmgxMM/aq872Fe/WwMTF0LN02xchaDBrDZ+ZvOYDK4Co
HxUrDM+CDTZZ0uD5ObJlG77Mkyoj4leHsC2M3dptfYvrBFiOITA9y21cgjmn5CaPPjfWFQ/KN9sm
flvhV1/CYu2eZ9+tqyPtZkjkUbNTHYX4E1lKLqGHKphFImA1AXY4sx27FPc9yQfrv/Cxb16PU5lP
aOm6s01xwi7u07fmst/q7qBxoigoeVhP/t56FiG5GeSPMSF2e1MFHYFK6irYJ7Lw46af65vqbn2/
hnugMBLZZIQrfYjlYKuj1cjbrIsFg++RrMQr2cfFOTnQgM59sHVuc6ARdCgOyaEJyvUE22B6w2je
eTgP7/SEbKovAR0fhyAIloAnGlZBFnIuPnUghzkunwVmp+4SdM7VzuDZm+3SZpiUqLv1s3AjgiK4
Jc7JSSkyu3J6oqI97BLITyjX7v/80RbfBCchZ7Cc1tvjFtS63Npfz9PletKd3DddpMQ9KxgJ1K50
PuyBr5fh98u8OFJix7q0oRJsXkfIjkxW1B61S/xIyXrkB/HBeOr0J2rr+olAzEuZn7GrgDqKowW6
4pAF2Bm3BUYsT3+cMSbReIwjRB+OiBW4lDdukH4O6qN8uwi2iTTfkxrJRHDKs/pmPqq3WcDt4b35
Q8Lp6J+zd0gojvotxSOv9CktZiib03B2kjvao14fVgEukjBzj0OlzdY8VOi9juusiBSpWXP1nKRT
2vRVXTgPx7AgktICXrA7Z7BviU1f6heoGsbVK07ZCR1Kw5l8JVj81iPMC4fyRe1C1C6yyHrWNDvl
Y5/kh5jeIOuEH5pH3kzMtz9eSGN8WFc1+JpYyVSW3Cba8zDr23Oz+EIm517U61F4JjxlAQrDKQ4H
F72pR0q5cpQxBBGkfuPUbv5ZYj28XnmI8SsS5/7Ve2E4CaPQ26ZtshM5R8MxPNVG6Z7VNbgta3fk
t9Xdw1CmCm31W9TI6B+HYFCvgsqGnIv0UnShxPVhs+HVVaAH9JUqvTd2ztrYS8bpyK9VlEUIKV42
zb9+Xf3eizncHt1CJ3gl/eo4Qsn3IyHFOX47C9ti0C0U7mRf9yG+4zRG4mQ0j5O38r68rEmg+gjq
fQvrCIIwazFrug1JRM+Gx2rHrCd+7lUu03UcS/Ql3tNiG/A5PDjWrvMyOgqOlpN39k3TcvSWsHsP
ujN/D7b3xb0dNufpK2rNHGS/XXsKMtqk0BxkxUW3jvhRwEbp9nyA9cPucdl7rDk5/B8DhJCRnWOQ
iM5JBGRek/A7fDN+ESJxFxArkfQe1QnH3MGpkYzWGDsX2hbcKLqqJMkrB6iD2hs52cndOJHWoYHl
7uEgDEyEurln+t1jg/G3ojKAkPIbYSXwaN6J+3WuNxoXoIbWgXX02EXcL5wSPYoPmw/5IUbZxPfS
xAjMsCXbwJEGe/1lDNLdDHsNAQApAEaZsOA0QwP5dSBiFPyWA+Xegm8hcLH5ACdMIOWnkXjILnm0
x9imwQ2VbTIQ1UUKhkAs9dp3Um08zJ4uCkQVfx5/M6f4B2nsT2NE9KOzam1a6UyQSqRZIT9MYQm/
7r0Rp3jwka34kFpxSAB4AAaRFY1OakFUjrBpiLwSPlm4OngXCVQ2NwnL2z3eukbIbFPhSDFw1Keo
JRGZ2ttN/BSf43N/sm76SPbmCNwsFQ6LiHVwqDERVC8HjZrR8KF8XD3a41FMvLc4OhabMf+9UBNW
h+Fc+vMR0iv+YzR9dxrn8ahHu0WcfPNh3tM2znD+eP14tW8NnFAVDE9M5NwM5/xheN/dgPS4+7eK
4k3haaFkN7iA4c44Xu3Xmc0Nbu6bqQJOxj9xt/N4O5XlnLoaeoP2xp/BKmCCkU51cjdlcJc4c/cr
ptsfBayh5JoHsIoEvtSP3HbEaNPx4eZRWKJIt7uUjcRyIUTl+A6VE2f1Sw6Ru+iVk9XsTolxKH9x
MRO8Z4/R4rurv0c3GoUGomZb/rC5e2ywl+9kr/UHDNl+I/ClgRDoPn26b5cDGzVBYYeZ4onQkfRU
vDO9w0Ot3A06291GiZVoi0/SfcJlGlQQ8jqYKBCBnXjg0jEDTAZ48wfhbmOjKd7VUw4Zqb6G155D
HHOwYi8Vj81BnpX5ObGSGVyJf3p/jyOheiBC3GNssgWugXaBo4031m17Fj/mdxVcKyKhXn5e2N67
EQFFnzhORRCGqASUtizB3t3X5MLPPanWkfEf/wlIgDNFiDpgple7vLsiTXrodwMS7qktyTV7duE5
EpjbbMCbPUSciH/2EE/xOphvwWweSg/SCWcPDK/cuCnCtWJL0GDj1LEIhGVUcgjqWuW0JyUG+xEl
HqwUduwUv5aX5HZxr9ikveQAuBZLVRLP/vluZYD6D3brTwCeqmgRe0hN4xy/SzfqwWpsyhB7vPck
3m8PaMDCCOVv7h7ImpjGPbSU/PoWXB1V5vGzFmUP2m1zpKp2t72WJ17/Cr7AV0J8vGceYI3x05uY
+vEePcS38BU80Cg7SoFy2L421DfhgXKQs6XKufpZpBMYjicSaMIYUuNoJiQmifP7cL0piTX02/5o
PG0H6nvuEOE0veLQsESyU3UaSDHPn3GOmH5XvBQYvM3z6JlG8q38eTxUJ7wQAa2ML4v9iSJnR2lC
D4fIujMTd3mFcbSLOh+y7KN1U0bYd6w45XMqb8qNfBmORkTq7e0Jfh5Y4bdH8P+srfPfsmOjM1b+
pyh5F9BAAx7u8aV4R7q8evmxRfPb539r0SjSLyYtODR4gH1ZDMr+bYJ2/wtIOLSdTAg/gYT9bYJW
MX4BF2IgoAAmc0fJQbPx2wDt/icFSR2Tfh5ztHzhv9Ki+alFaNCc0dCCVDVEM8DqocDwY9kJuPzW
CFrZ3CXVVwgdryJqY4xHgN1D3rL2mp5We4prRoArpchR01j9i0384x7+xzP4yfMyLFgoVs8ZQCBM
z/TKbBuJIGiS5bxGGugrs7vLpudKH52dKNoS3v71Jfyfw3r+O/3L/4YLXWIFwZHFqvtjPOjxhQGB
rPh+ff/9Y78ucMP8xTAN+szyr6QP+6TDrz1I/qJCtKAyA25KoqbupDC/9SAVmQWuKyhIarJsoWrM
rvh9ge/7RQfkCeZNZGFCYf5Tz/HPepB/wE6/z4j/uLJjg6Z3M6xxkJTLeWB80haFYXbSufxSzGUA
f1gwQ+/dzRMiTUaUwZk/6dWhKR46gVQoke6WBHKufNZJPMT4JZEh9DJKmbqKWRQwBkh1sJWDLS+V
fLyWDEDzg6cM9adCl33LuhvnAeU+82RIfYC0+uOmTk9SsUEkWN5uY7fPMiDabBQ3i1AD4lxI89WV
uZx7WUvfrhAS2pox8drwVOT1a4dacWJJuXtNcyjsNfmiS8OJgXOGoM1+Z7ZDLbVngiZRDChABYhF
LVl080QHYMKukqzVdOAY9axxB1gmw7vQt/dWuQTxSDbXFrBbttlxWcaPc0J4ukLCmr4ZjMYKtUjd
TTQedv70Mf8Up18npim22vy0pJrsGNfsYybddIrWeuo0v2jxSGbUPPWq/KbljMkBgruTxM1bkR+x
miF/LCpTPvdaIR4A498wkg/RYlIS9tX0z8x1fJaymabD2EjeKi8fqla7bOBrDjoSTJ+MlZHwa5XP
wVj1/fOcZ84sX9GkHvueADhrhhbKRqbo4kRnVg35XS+P+zSQjY4xIGkbzNttkbrLpHe8URoeq2IB
T5urfgb8/DhBrPa+xln7VAly9qQ3Wx5KjXgqAaq6zbzOkN7FvwLf/yUv+u+YoP++xuVPwea3L0KZ
Ca9p9gK7/vRPbAyf/s3GWL8A1d4R2wDodtw0TuI3G2P9ghkzZdSLfkWTfOdEwYwDzEKnVmFI+dcR
iN9tjPwLfpWxGAO1KGZkILn7V2wMYxHfA5X+3rT5ycZY8trmLUDjsGnULIh1MIy1kFGwl7f+2WL8
yb7KFgBqYYGKv8ng+4Kx0IvXjGhdLuU2onu62YVpZi/G3DOtJ16TD5raaIdkKz/ly/B8nbqB+S6D
snZdPer9zHYy+8q+Ev/aWlqt0Gq0rcP8PBl1mpdBWViHFHG/+1S5ChT7LYCezWDeCPG0nEprLD5o
RaF+An+qNu68ZmjrcvLnri6fwXqYCPZAbjrECJWqMsONUOk8SNoLYIjemaWVEnA20C/oVKeWl8GV
hoHpUkVsznWcrkipxdCWMsQMxVbNWa68O9RAc79qWR0/pLDtQDsrJclpWXX9OSFaOiQoo3ltZ3Sg
75mmWoe1Oo1lQxBQQ1UORi1u3pUcZXtkuJOwEYwe8oe6ft3gE/H7TU8eY+BLH4xR0m0kKzPmr4v+
IFiSFNZJptyhgKd4pHWbX5bFdEglxtQkY8XEWyI/FnGCLgPry9GN2oJ729wWOx4BraDDTk1JtZLL
ktTQikrqHMVaTNa6tNPrALjORH1BQ7c2NcXOlkWGZTtu5gF6Md3TrEEJVASZcne8lvl5buv2DHiC
sd24r8M408QS+btR9FOdwXKlb+oz6rty2OZiftHNfv44ZXPrNEJs3Ot5at3ARyKc6qSZn9amLA99
o9FGg7QTXZ6qvNnaprhY1476NQoBJzWWIbVtpVm3qzGO7TGhn700aXqeWmz6mM9U6XVhdIGdN3Ci
QD2rorOKne8QAi7SfBUB+IgD+lEjEnYK1hBc0WCZ64dlVvIvSdq3Zy2b72DqoNPK4CATbJl5Y/Qg
LIccflC0fxMoSCEUjNfhXatiumwqOGsjlZf/Qhby/5v9NImT/zguu7wv/+P5HbKOmmj3/ds4WwTu
D/G0302mIBn6LxJB1x5hq4aMy/vdZkq6RogFWhWLqgJK3iO236F7skV6wXAYAQT8KyiG8qnfjKag
yb/oO5zPgqUDIo5/L/WA0kBSFWI/he/STAUmjh8DNFm8Nutc5+Pn0riaPnR2wBMkiSmxuhUcQR/l
T/ow1tSMoDQ8x3Fm3IO9TV9Azu4T9VYxff7uDv6Tccl9IvfvaNP9fHTQuya8ZYTFIE53asPvJlng
9EIzdMjUz1I1m8cFqr7DpsAfcC1kzf3zQ+2X9sOhyLUIbpkKFi1uo/hTzgPR/CoCZs+f2zgwq2ir
iMB0zTYnuD+u3hXIcsmo83/hmJKkWxxYJ6f8acBg1Ky1vpocE/NOiW8f6din5gT/zw8j7ef+D9f2
3XH2fO+726gZ87xMyZo/7xMmNc0R2Jijl320p/2LK9rX4p8eanfL3x2qMySxVMDUPe+jCgw/UaiL
bdHNnNfODffaMmb4L57cT3hTjXlJSeceGjsRDbPdP+uwlCDfkdvK5S9Tn6MpaqDZzfxDTfgSGCIq
3C4asZoXSy0OGSnXJnFnyRAtR040c3D0K1KmDtoZE/1FuW6ZTdF6nbzaaOGrtwaxUMCpkkigO7WU
9JFS5pLtVCiKG8XYk+9tacwv5ohHsof2etXQ+ZIqpvQXcgRHxgK/y3MhS+6QbTOVQPYK000xShuB
sA6T7JVXQ3ptm2FvGyrD+DbAqKiCWoNKwLuaeQwzyxLnj+1VBDQJDdZKPo4pebyuutTaEzP/TNAP
a/shE4XeAK6gZRaEIcpmOVWLqDaYiQnNpaSZCose0TBAdYBw6wCRrkTZF+mC/DRYI2WFUVAn2qaV
2IHwrJMWan4924DPD6t8XnKLK8yuedUctyqWB8cCE1u6ycT090pRJf+LtbQvle9XLY91t4UqJCsY
P1HZjcN3S8lKLSvTqn77koIuDHqp3k7IMAm/kkr+4UTszyYG8W5kL01ThIfpG3D5x6OsijEWrRiL
oNdautcp0QpCxCQ+fTf8a3WVfaFyLKzZTpZElLbzPn5/RUITS1pc5YCeZkNKOFirEOvNUi3a3SCS
CI6wAD1k1zR71Ecrfi9bFI9B7ZnFc9l2ydedwelW1w1CzD+3EP/kJujcbBPTZ1Ae2Ett35/Y0PcJ
ZnjlJtSJ7muSsPixNLZhvxrbXzCt/Ghn2ZwYcp0HaqmSQZ1N/MkWpWacJ/JUV5+xiKVfZACQJ8De
UGxniaPGMbNf+hUFd7GxTgNIhad/5Ur3w+8HFhm+xxHD//GTmd/WfhokqVI+J2QJ9mKZKIJcZ2aN
Ci39C7P74/r9diiSHPw/k5m71PdPV2ouq5kCi1Y/d9mkgF7eVN+cu7+aT/vR4P56lH3x4rJAF8DN
8NOjS0DIGmOrf266lHlBQ+/PkAjFTgy2EHUbVfj45zfQNH8cK+WIPDeKp8zQo80sEm3/eMSxNctq
bjTlZc7y4kslbSYNdi3NGUcY+5mJqRlPCeBHn0wkiKcE/iETAWMHqqGWMactVTpQJh3gjUZCcdkH
Dtx8kTtBAJthjiRjDUidIprkccNf5XH95QqYgrmXNu8gnIGz+U0r+5XOr4ns81mNhTRaBhWHnUiY
zoDYKX/bki5mnERNuixCO17pg3TVJAZk5nF8jrOcQNjUcAmeZKh7YUZZrh/auMy7ILNSg+ntXogv
vd7EDJt3aWH6aJiU1mM1G+pZ7kpYHyEYAbe21fqSg6RVhIVSizVJb7my1YD+qsqYo1qZG8Y8mut4
szR5WyC3t2iQsIirhmzNtEpMYRGSfbiqrfnUpAlvzieZsktRiQlCDXpbhrO1CQpMQYp0DTUjyRhg
M2NLPTfxcAUZliTQOKPmbWznCXHQPFSQW5Nv0xZtgbCUyHt8Epv5hqWIpnqsS2URdmqfHq5o/fW2
smx5ypiyUmnsgWEnGJTQr3WUVuxj9yoijw1f/xBbtiUnFY9MhpD91qqzCVr/vIv7wBhaCkqCcpVG
9AzUImGioAa/VKkgo73UMJOvg9EUiQ36AXerdlLvWamYWGx0HVBhLlbdAr2UKS62LMjj6GZacUXR
ZcECFLGafCChNO+Loqo26LJloIHalChAHtnrj5uWUI1qxJW5MKNHbC2xeoboGwtEdrNo5dUeoZH4
OG9Dw9zTYIEcyDfSYLGc8s41rpKEhIeeypm9lHKZHqU2gRO81mPkp8rUymd3M3YFJGgzqinI9Sr9
MHVW97HftuS1WK1EOaCz1SF1ohaxh9R3Y3rztAhv8//l7Mx249axtn1DPwFN1HBak+d4SOIkdSLY
TqJ5piRKV/8/Sn9Ap6oMF9Inu4GN3WaRIhcX13oHrTPQ7bDmy62RVMHXubXi3xTJEKkIG5tlCjSm
OKtC1FDx8ZiKn2u1sOKk7nEs8QorexCeo/r1PLrjzhxbb972qJ1dRHY3P7uOUnAbVF8RNU08mdYY
PILNVjbc7AmqRwA1ykelf0KX63nE9eJawzFBNcqrRgqIMrDqdTeNJp43BvpNVAoBiLut6+zsam7S
L3mMNN6e9MlPfmZkOz46OFF8H/Wl+Cq7zuTiMqZsvC0tK01vjaDT6iaR46hXfjelqHxMgXETibaE
223Y/rRS5tigjpCGqbOdVVin67JLxy8R4qwpFVAsmIrR8L8GYRf8qHFOBHBhutn3qg3YppndAEKx
5lA8NalfkccoI79PJtPs1qos/Ue0p+Qvk3r3bztV5reuCFMEOvCvta5aMfN/kChZpZfR6ONoj75/
isRFjjIX4j/Oo8mfBPUZlXrbl5WGiZk3HWnXxON9S9UKAFAwOvW9jNruztFL6QFN3J68MM+bn16R
jHKb+jL/IgxkhVd2N7hbwtnwaLfIQjQQp711EbbW4+Jb/2zWI+Q2f87pc+IVvRedn+4RRwXuruIA
II3nVvHngU+GbEruwyP0DRyipcxAM009CmE4iVjhSogRRYppQBlx1ZdD24Licbq3YdRVgVLtYAAT
z6T3WmdTSf+8mYTDnphRCoYE3v32vGHcNCqbQnxFRH7XUHr4jDM8Zqh1Po0PoVnC5iNozHqdSTSP
4j62qlWG/BhCurnZPdrVhNWyB0sXDw+ZN86qFEP0E/0S2H/aLr1gHbc9KXOkIgPqNDHsoZEEts3o
CgN6csarMQs0/Igic3tedYs9dR7rYvqE3RM0cTP1IKqbRRBAQQ8j61KOpIC3QaE7slXLTMdNlnkB
LeSYV8Cm9Oyq3fo2x34dNmkN3C3XPbh2XbnfXA1BejXC8r1vyAKSbWEXfb0WWT6DFUrK/EeWWc5X
6UngT51o82zX5OY0b5qkDH6oMMm7LYIxjkZ1IqDDm+YOzOrJ6F1OoBaYaldRUd3DohcY33Q6Av2I
ogwI9iZaNG7zMkZ5F8lbvYF9PxHmCnSFV95ce9h49GmAEIWOYYRaszlep/ZUl9uxttKvU8rf3Za2
J37CH+Vqp3hXqLXbFxZyKNGIEk1T+bPaOJiaArHEoqREHtrtO8z6gmJxXC0LvF/cvkfwr86NW7tW
zQ9dCqw/fTkVV2M/tYga221r7fLYq/0r5GsGomaQxvRoNI2KVcm7H+xY7cVAvyzPpYYU+YW70n27
sF0ExM21O0zukyOy6K0oNVLAYR3DtE7r5KnMdPIlkwZ9yygJ21sqGbVcT32/JGGLkvIuJTfSK6ft
IP7McQZm1xJp+NgPsru3s7xKOFam95sKBZxJ4YTe3spEV20H1c4vQ+SoGfnqSX9OZTR89fVACcwX
LXp7tdVE917iuD9Rywi6lR2ZNhiYpjAfs7hz3xYP2t+FHU07n3oafndu0wAJx5Oj2FiREgsn2tdf
jGLEN7GPkG5cyS4YIOxzjLutZbXYL0aNmC5na/D3U5XyKnOMbPySJ01iIBsXSlieyDLxNDWG6WF0
S/kWSdcFNxAuakVTPnavaT9196qsXFz7hiQHz4o976tu9MSSSd0Ya8crh01ZTg10i66NfgovVz8V
minxiqdU9psUFrxJTnhV1WPp5Ea+rprQL3cdr5Fv3ShaLtjZS+WFsjyElOdBZCY2k653J3GpjbfS
jzArTGdsJHvfr0H5zH2EMYbylycnSnNPflEFb2Njmp8Tv8e+qUOtFcqy07E/Eh3tM6dMvo7xiPF8
4U3dU0crslkNoVFBmgiaeK/iMvuRImrGrszcAuO7Pn3D+tgjeFU94jyl6tMHOUVNvc2JNwK5ysjt
APMPwTczNdSDXWgdb7kZU2edaFtfFXE33s5W8hzIprqnSJ08d6VvOpRWkavZeRUX5wpVCGff5CWy
ifgYBvGuNMb+aSp9L8bgSohwVWgxIhQQ+kSDiLMSr0xT62Cnm1aBLsRS8M7qJVjfwsHRedvoDDuy
SBGqEjPBctY37fyTO4iuuXa6xoLjMUeaEouuU7Vl52p1GQs8BYsppbvpuOHdjBpXjMJHrT5bTUku
uQhAiiKBMBiF+MThd5juh2roua7NQoOIQtqEsnHu6m8OZzVb21aDaLyhicJWOqW3dh4Yn7NZmf6G
HuNorWtU8BXOX9FkbPBhjhrkM6N8F7Z/dDwQpQnvrSorXmqjcg0E0Qcb1EuQ+zjvzSFLEI9ho19z
pHWoQhSjpVEOCPqk7C9CEzParQV53SZ3EIiT5EMffIvLBtaUEyiYzEmk1o4/dMimZ2Kw9lHU+Zsq
6VwUJRHcQgHGaOJdqK1x/JK1cw0BoaoEqEqUye+FQ6axoiCRXi6xBRfLvkbNVKpqBP+fopubDg0h
RtFjrC56qyGEGOPsQuKoWzmuw9gc550hJu+1nKb8QfV2Qpjier8SiQ/q0aaH9ejOutPXqGb5X8NQ
qgiN1aKrN/1cJs6NhXx8Ac6PfhJaibVH2+dRGSW+apCxnQgv0ipwL7KiIlaZYx2+JVmPH0FIQn9f
zE4GxLPt0+7SUl53j2eGBQXUInSuIsegklI2dQn5E9cD2rCijeNNPLtIBFlq6h4oTA3GzguN7Kbt
JvN7URXBm1Evjt1mhI8lFH8zg3dpkIeso87DAW/MCxsOhVP2NTJG2XAXxZKrIeySkj/qzsl9E2CM
KMK5BDdcNinpOook04bGxuKDXVTiXin60rsGuWSD28QffvopGQpJAK8wCkioX166KqUZE+Qur5u6
yxo0dzy+Qz055d5s+/gljIx6scNKgfsOqBf5UT8vjlsJIVPxiHlohmGGOjhMdrJGWsD7FajQQYao
LNNvPP/Ce1KZDFSzVbeXTlqCEO/byEGMhHbxKops4zWooulyqtvsCSkzaytRZeIA8j5+YlP4r27m
3c5JvDHKJ0ezy3BAdf2vPGVz6DNjO4w3XMj9i1VaGEfKKRzu/VZ05KZhLCCy1Xn1bBHSwrtJhVkC
xh4NXEDT8RhFG8vAaSvqzAToLLIMCBkMy8S0m3fxddH31r0fxl51EwvK42un0953QfUtWIU8kw2W
QcbXkXDZZASg6mePchSLVycS0flhTDB9oP4OclNHGP+mRlB/k23vv1qpxr7Q4yErV0EYTddx13TP
bhWx9zI7QRl2sKryC7IUJmjOOC30Ok5tVhUbwPARFffqi1uD5tk4Tex9DVVbPM6JkX/mUVrsDWc0
vFXo5uJbadA6pTOVtc+8zeNnUdXlXjZO/zoa+fiMP7INDpnH8W2dZ3X1MPj9ELGIrgDvMJhWf+/G
7fzVi8ccHaMAYx9SAvljmLwe3dkwdsHMD0onaOwEUfca6a58m0IvCK9tywqNG0NY9gioyHGgcgRp
9p0f0X5DRdP9nOpaP8loIgShaTrcZraoyNG9CRNcSvugB1Tiv3jhVD0Wna35JkXso8DTmol7FXtJ
jPZKBGUaHTHA2NVo61XgzNNbNSSvRsTh34S5nd70lJjJDkofhlpKLFkcO3jUTMqm9Th1s/za1j2l
1aSKgp0y0YlAwNaLQfMblgftJf6jooJ3NYDebIx45sd2972jSkNxf4zo67pJ7JoXKrNidev4kVdv
szSj+DVqrJBT7BXFV6vzC8j2U+3lm26au+ImttzaBQsaSW/r9+3w5Om2Ju8v3LG7Ggp7sL5Fc2yC
NUWJwcXidCzdrZmVw++kHGxnlxqYhexi4SVQjuJuhmWFx8t4JUMnpOxGpRX/EBAijk8D6CFi0S5l
VNbtVTQmfX9ZNSpHWScZe3Mbt215jYNGb14ayHzxDaJkyHZx45b9aq50WJMm+bW35sXMrWejYSWx
y0QwbGfOjlbXkbZn+hy1UyPDpSM8JauMcLCJGidAI0YVdnwhxriZH40hUN1lVJgFSMo0DLPPlB9K
5zmZJMVx1gLtRj6JN+5ysXzscFaLQFVqxQ9oumfdWgeNwNHPKIYvNXKV33kc6XbVyDl/jtGBJsMz
mNgurHnfBClZz3ooqA9uMnxr7nJtODTWcROBTBLr3NwE0USvICflW1KKqvqcxSr9NrCj0nXvepAa
3ExmnIQazMslih48tcOWqazMpnfgCJnJ9LWUJoV4TVHmMaVVCK5U1M03M8eGEytB9sONh5MKj0s7
K+SNlS/CZx0Sat99pMRxLB0krqf5ZKBE3Rdoc/2/BdAo66K3f/SuW/2imTzlq8RI7J8fl/5OCprI
vaJZ4oJ0pNVi2kth8K+CfIgxTdrMaI0lRWLeVqk2v9nkQf9aNl1GQUSHyigASPcYJDbPupnUPAU/
ktyFVDZF/rbKzTNTOama/hmEWrCPZBvV4KPaLLpwFIGo2v7QvQd63bfDy0q2GpGwipS4xyjo46Vb
qrD/7WX8qZlSzOIzBJggWSzg4dJpHGKUPybhjzno5lXljDXGPolxR5m13IWD9Rz7ybQTGivgjwc+
naglaYvRHeP6s4HBHg6MWJCTuCor94GHGmMyhYD/SWHWbTGHyIf26vHj8Q47CUyUqxTJabTxacct
mreH43VoankjL8J9HtT1hg8JI4Qwuql991yv8eOhbOMIJ+tVcpwi26Z2UojqxgJktnFjhaQgzi1n
tBROdj69ebYJKQ8iueyZo50vBkVi70XlXlVDQCKMReuEzOmXf107D3zlouArGcX0j74VdSYV6jkv
94YgKsQ8RnmGxq899d5/aq0tX+lwpGXX/HWStW64nI2y3As/UsisTcHGDurfH0/nZOstgAbDXbp3
iNfYx66HDdU8IxnGcp+PUbZrK7+8jyKr+TE1nf1p9Gdx9fF45jtfiTawKflOYLsNefSVOixEWjU3
3X4aK/EDb/oSRmQm5OcCa5WNclM8OTTYpFzpB6OL9A7BckydwGG4j7Or4ACGI/LejjLO9LxOdyrH
j+ZcAIaDW+VPf/6v5TaBU4I1yjqcoFz6Eyb9rb6T4moGtPTxGryzBH/E3vHqMXg+ukdbqKU7ws2s
m70aW+iOlZVt6B6EZ4LKe/PxXMkxB6hH5Xv5FX/NJ1dmXY9OofZpHlgUmdBuyQUGBfSiz4x0BIb/
s1Np7iw3DmBmhJOOAyfPQm+Mum6fiyHcFn1lXVLEL+950CAZ0oTjZZPP8V0nsuE5b1ugKVgz3M1m
Z/2SQxSdiQPWSfeSm48qMl9ywSpax1ADXTtz75fTuI+dMoX16A08jII4dS9y8hBUZHliwbxHdv8y
aWh3bNyuq4Ndyjl7GIfK+e6CY7PWlROm0KOHANv3gLICYpxBMF2VVuq06wzFUkB3eR9d1lh+3C02
3z9zuxD3vhzreTPbZf5V2Ahho9NKSXaNsrSDSVfg3YssNM+Z1p9cXcuUF7A4W5hzvMDC//7YdaD6
IBw9umY16nOA9sx1T+a4U+QCGH1L3IgbrV7olc27jzfzO9sMFDtcDIfdbNAsPhzZqxrExWOz39uU
FfZkt83d4JrFzmlkt/nnoYKlV0s/GqyV+ee7/7WjIYtAg52xPs1lgbuYQZZceOW3tGnLM5M66Z4C
NVg2D6h4FtM0jjZ0LWQkTVnOexo621m4aDA0jt5m5vjLTZP0MkON6R/nhuqtGUibbAf0GFnA4TKC
dBTEXpO5eYaHSmNufo5adE8telWX/z4Up8NfZgem4thgd/AtUeZNNOz9nnpSmGTjrp8cNJMsLzzz
xU4jA9Na0kSPNJHQ6h8FIW+iVBjWfr93wni+F6oKH8xO6nVeWPO6mgeIqY1YXhzqh+Zt+13kvGNE
EsuNkWj3+eOJ/0kYDxI8fo0n4TTYpgtxKFguw7820JQXtSGSesAabqSPHXjupR6CYUfXlFaxNv2n
MJ2wSDRb98kbamPLK18+t0VhUG4JLlKrM358/JNOTg+/aEHN2BBKuH6Mo/URXjfSKLCHfd8bya1T
ZFjM97K5pqZ9bof9iQFHs4c0QoCGB0XMDo5QFaVbj8No9XovPHdCmrmhGAhoMLAzsEPedI++Hc8u
v7f0sx/0FAzsXAYXrawAAeSqGD8BIdbzqsMOADHSIQd+ZXhd+Rs3oqV+Se3tmlIer9uWhXp1qZE8
m6MQz3kaG18+XrZlWU6m4nom+aQNoOJ4C1t6AD6W2Ho/ziXyZ+mQb1o/LM9cJOY7X0fybQzATbyz
T8JAXlEDwAVs2pdmjGoDNi2fkIutd41dF+DEXYRGCuWt4qIxP3noAD/MvcOKTVptp27xRFVFfwPC
zbnk5afPHONlsx6vgQ1E3+GjYnJ1fLRMq81UMqfTXpuyX5G8FNu4iX40IWcM74/qX7PRgIPjwQdg
JXCetY7ytoBuxgIlmPa0LGh54me0rSNdnwm870wKiAwec1xm5gLCOjyhra1CI7HqeS/chfgikg7t
6MReAXEXd1Zn/g+zInGx5eImBd/hD1Lyr4hg9QKQSYBL6+ga4lpYFe16HzX5f96ugUnKx70MfN62
j25nnCCTQkTttG+mmY+TD+K1qEB+fzyKeZL3ADDGTMiD5giQiS91uHhaWqPfYPKwD1MPi6ZG6i++
C04ftzw6SQWluwvV9sWV2bgB7nhOuK8omq7czs5vE1k2lLtIGSaqZXe2nyBz7Cfk4YF502d0PMsx
Lc9s4dNjTH6KJRE5C4Je4AcPf7BbyLoMhWnu6yxKdnWDG0cJ1v3MMT49xYxCvENmkxIjZM3DUVos
1Ho3DM19WgbhRToYyAe2YbMJ1GifmdDp9gU4B/XUWa4ZjuTyU/7aTqlhqyC1arn3JQX+yXOs9eC1
7l3gNPqalvw5s/qTPIU9y1ALnpb9hTnj4XiTGfdAmgz0TdjbF14mB+xiU9eF0TY3JjX5ZLqoqU19
P7PTlmzkMPZ4HBhmaS2XCSTcw3EtmVPJbpXYA8myLokKSnyqG1eHNxW7+5PAhPmumrK6f/TBzHY0
sGP5PbSKJsWURAT7zqEhjrFDQAH24592uqWWX7YUUiQPORD5h78sHt2gCiwZ7hWYlc8c7fhrgUTc
mVHeWXdoxtQZXGn6XD9HBzrEMi4UKhX7bDTR0cPBa+NGZkNPMG6bT4mbIGA5ltGZA/7OqGwtviTX
N1BFZ/kqf+0us7HDqGzo3vC4wNrdNJ1fECqtH2mu4guzL+U2C/Ls9uMFPd3SACNdFxAhOTezPVrQ
bmrmIA/m4qUl+13Un+ky5xg9dl0VXyBH3z9/PN47HzAwDMD2fCX+56QgYQljSBtdvrDHSBG513AN
d7wzMeF0FDSewbaySaTH1X60lHQbG6tVbv3iyvlnkDp4HXXFucvsOPDw9HZ5f3I4KWAGxvH3omll
1QU/4KUOvTsCk3vjxTPGB7KSF/+2aLYJU4UHxCI9TF5rH8WB0qbMW5OnvhTKb24kuN61jqLwjA+r
dbxqyzDsPl56hDkqiEfhzTMF6LSevTAnI0bDfetnyac5mC19IUxt309uhKyrPwVok7du8UkY7XQV
VCFq6YEcJN5n9AKA4isLhwjTFiueOaUN6iYOLjQc3fqiTIwOzdERLP1GVObwGMx+8NwaAidxo2hz
i9e0gc3jx8t3vMf/zIu9zYkxTdQyjsJZMWRVzwOb5RtNnGTzajsVIxLCs3MPPCE6EzzeXcX/juYc
nSigmUFYBozWKzPHek8h1+iF2Zk5nWy+5VstVxF5h0O4ONrh5BuYOzpegVR/JnAOtft1GDSLGuXw
6+PVOx2J7HPBiS/8JmrnR8Ew7vponqcmfolyvt0oXB51NW/zGfrB5p+HcgxeyZAOSMP4XIcRsCjx
R8hynbyUhrZu8mqkl9UoeU2Ed898pZOnK8kgrAZYK9zmhL/jEDGmedwNpZO9lEpUq7Z21KYC5Q/I
WNVoiDkJbkmeXxsrZyrDX4Nd6o3d2uNtPMXoI6f0lc4kF6f75vAHHU1eRJ2bdZ6RvVQ09K6kWYjL
KLdI7z5e4/eGcZZ4RU3YlFylh2vcmn4xtLWdvSQt9mBtUBgPvj1Wrx+PcpyrsrouChrE3yWB4P17
NEqVgFUbVfViDAbU3NzobymN6Bug8cE3mou8M+0g3s5TDaA2jNMzHZDjq3QZ3qcQQLA0fB/axOHw
HuZ3MfjA6oUunHebQvBaEVagk8op2UQSEBQ+u//Dyh4MehRmQituQAD61YvK+uLCjcbmoveH4cw2
OalyMDfKnhAOmRcxzT1aWulqEPYYd73EWR1/hwcbApFDu0BOJnI2OWis2HTo7rNP+4vIFagLuhIy
K4iSeT0T+ymtyWD78fc+DbGuB03I+z92pDwKEmkH5qu3wvbFAQB+mwtPPvsgA8Ew5miHqUieCX/v
jId6DFVJqNA27Pej8JflvZekPB9fqKnN9xq2wEPTeBoLntK4q50k2H08P2upnvydErPqtFJoCHE7
gj7wjga066bybBCpL6HXmnKXFoXEtKZToKLU4MdvIhv952A2xE+1mKIl4Lcv467LoeCNWBq2mt26
abg7ryRpsost4RgYmwb2lrHqq0wW/LHc27V1iUK+o33vt6tAh5xZtncOPyIiFAaJALAsjyv5jpYi
x/uqewnyHvW12e9uKhO++MeLdToKb1SwdhYZC61deVSJ6pORLkQ8qxdZdHobCXwFq6Yp/3kujIJQ
ioFpOoWiY3PZJB9d5QDpe3HnLl+biI9sgDvb/xouYQhbMF99mnEO7Iij794R8pPEzuaXgiffzkjw
BQc7m5w5Pifh0uYkc+cRNJfX3sJJ/jv1X1gdrREH/Yuti16Bp22gpdt5iltXpNq71MZ+EqTeiGYX
HWuoh0F+JmM+ueX5BQBBYUotORIb/PAXFPPEe8c2hhcVCweH4BEDOInpTiVG+enj7XEYnLly6d4g
VuFavI/Zjceb0MQCrcvcZqZFWH8D5lmhN9IjxZLm0r6UElhKnEzY+308qrnkXf89wf8ZlnBBJRaK
4WlBDUyM6mtpzns12dVT4VUKkcURZ8Zd5sIaXM+el1x7XiRA+doxQisu/GsSuLTM/62p8uenSI9I
QoteOov39eFiWwnQMpzr+Cmzj77gUM5rM6EWVuug/6e255+hmCsveQOiGE2No6EUUN28bF1YJPBo
LpC9gDJaxOElANNzb/OjGPlnLB4IbGQelJhey6MMxg5Fkbc6N/ZBnURIz85T9lClIVhasvIBOx0r
ar8MKXi3DalegLWFGiJ7PWV5c2vYM7bqFSg3nAkbuCt2VBv2jVBlc18CYhMPQZRF1wCYxBdh0pJf
leyuL77TdF8/3iiHZ/E/syCkQMBHJoUM8eganxK31XRO2J6o4OCs5yu09MxOAZMap6dZj8YtzJnm
tcA+6W5KvfLMM+zwJP7f+DZ4GKRZeJYbR18smTqRu/Y87wcT0HUngLgl5ErwP9rqTKB+dyjuNZPa
JZ/tOLUfdKmUUI2xdxIHxK0v5qsAN/uroIMf8vGqLhnX0enj/uS8A71ZOGVHq2rn1mSXhmfuESfK
NrCk619dmFnrzvDbcpVR11CNQKLFiNN/qnD8Zz09iMUBFUhiq3UUW6s69YYKWsle5037lnJpbPmv
naUQGl+hVJWe65e/t6oUNuzlVUGN+6R7UZWxzGfBkYNmuYGo5F93I6ZWsTTbM6d7+e2Hq7qwd7nP
fVQa6Pwc75XBdDhYDTLNBSF1nTlJurODpvluufwLTPXK+NvH3/FIx2BZTgtIAymoJMFnXY+GhGqq
wiGZjb2ftoO3G3ynRpw8mOKnMejGfalrcNWLHezj4Nj1LTG3vPUkFrANf/HM5Xy6qfgtixoazQte
cMeXM3jOgVRvKf0CsEDF00/JyeYJjqVF6QIuZpp/SVoNuLOsrbePF+IwyfmzDkvFjGtzEcg4gSPN
opojV9n2PvIjtIqxQ8UtDkTyx6Oc7iVwNPT0qEVyTPE8Prwp0N2YYwiOwR6vRNTedWBt4nZ4iSaV
ndlKpyMBi2HPEr3J5GkkHo5k6W5UxLr0hUavuTFTp9jJFqNWXyTq3BPmdO3IdhGYglfrOgu59nCs
mM5806O59FJHQfkj03TVwGxi5RkBOW6HqLozYb5tYfI6z2J0HcK+MtYh2kkbEOBganoAyIlo/i0J
Wr4pW9pBcXIhc0t6g4e/axZN7Yvey19GP003QZf0a/wdowsroTH68Yd9bwloIticXyCJxJvDoQA3
61jKqHgpO11cGHOJKHTsmFcfj3Kaakk0A9HYRDcwQDjz6LCqsENbquzql0Hn9m1LiYfWrjHCyJHo
F83a+wHUQW0+HvSdqXm8zXifITOGfsxyav+qY0MMlLE3L4OO+Hx6GnvUoTadM6O8s19JxxclA84/
/zyamhcbQuspbUj/83CdxA2YAiGsXZmF6Znc+E+v9TDMotToGsDnDPJjYt/hjFxgVn079xStDS+C
ZhUo982PRHxjh5m+Z6c39NtdqSBumRIdhRw0ToJin+e569GP3UtewG4G1SMX/ooKnU3HvZ6HJ0H2
Cz+n9HJzNdpz98XScZvtjNQ1r2Vi2OnaFWOCaDTsFeSItceupBZs/C6hWCCernP5VVNtqFcNsQeu
2PIUWinPhsQBAvl7FRZY5taS3wgiAlMNpN++gIIdfvZ9RqnWRh0FRXGLzsMV0E3xOhsFUoNFXTs7
wxgibAwcPcBX9pv6ra0MppmAA4JNDKZwxjpaWTedB22dxkGY/vSGxoKSU9r6AXdSSmdV2FZ643cm
xExVTnO50mkrxY2Cl4TnTZUZMVQhI8I8AV6zWFuZst4iSnNPKor170pCsKb9EsKx117evMjZR8Og
VYb/WtrYeK9BvVd3bulrEzmvrKAs7qm03Ax5Cu+1nG0sgiY9Sxe/+SGCeQcwRG0Lf5H8gPbnPw+6
Lc4VMd9Jg9n0HoGNXi0lveMELtfWwLbACNyFc4dqNGCLm8yefiVFVD/UwUJtTgQeWmYPHMPqBD/F
qb+0jux3SGHg2WWqDNN7iWsD8f9q7vB47krKDZGB3y1vPyiaWJxeIcDgnLkE3jm6VJMNa9FhQijr
j+zEX0cXKdtGW8mEh/nY1jzIWnDZeHxvPw4Q7xzdgHsT2AWVV4R2j3LBIW9Gd9IYODQ9ZNcpGNHt
nwcoAtEk/4ehuEFtD1EOKv/eUfIXOfYIS90mogezd1m4EZrUuQquUCCazjww34m1qHb51OTpQS/x
7zBIhDaEwUHmxYuILRiudDa4PaK2vBnE3MSrVoXBk6r19PTvi/nntQVUhmLIcbRFLgN5Ii8sX3rZ
WhvbtitaHCG+OIkfn0lGTrNN6rmkm2wPmtEAOQ5naNplGmg3KF8q284hTeNHH8dxdjk6vVjZY5vu
Pp7aO09210AfBh3LpR3LU/lwQFH3+ejkOVVkmnzbpqEYnqVjsumsgXqZ4YXfRJ7FW7T1xmvHsZOt
QyP6zEW9bMaD2E+5AAnfRQ+a8gxty8PfYPeTDilh8VlTmEuKhtadLVX4qRBmcm94brgr+Ikr+B7Z
tplsfeaaO9lVPNtZAZ5nbGD60ctZ+utEOl4aISNSmBTSze47m/iX6Tjo8CP4cFWD6LoMxq46851P
p8xdh4wXHUfyawp5h2OWcxmk3IPWS9TN1XUDtbhZ1UaBzFRZdQ9ZPsKn7/rizmta1Pvn7t/YJ6Rh
zJncgYVn9AWgdTj+6OYxYH/benHCVm0m6ejbdJbnstA/OOy/vyw5LkhBelpsZtD+xydnpD4ONqyQ
LxRhOxOXvYTbGYJscFPVUY7ZdzcJzKlByX13kLXEwV1EqKkYPM/x2q4y9SkWvvtDBQIJg6pooSwV
9lRZ0IoGOazacTSe0B7xb/rK7u+GMsSXHCZIt0bi1MNGHqdSKEXhb2/KqrewnClcu12Rbkx2m73u
mimNN+j14H/Ro5uBPPIAYyWyh/mHsEYrhmEewvzWTTy/2cjWAJnNrblZu6iDffUR09wboRXkl0hZ
+VfmNHTGhekOKNqUXMjRyuiCaVgZYWViXwEPqgEyBPd8q5xY3tpJNIwrgJL1fVUVlrNqy9L4JHrJ
r9eptq8j6RRv+Mw7SJKxcddFGcNznauiUSu4MMO+g4h2EXgOSn6hLsR0LjQssebw40HlIczi7728
IbyjY6kjCMaN1s7L3IbhhK7RUKyzrHKw3CF0XZGJgF80xyp5CLssGK4gjkI0bQRJ3lq1cZFspshK
Hm0hvOfaWry9R+05T9OYDJ9M1qS/LvNAnDlYR01HMM08mGHmoNXrUJAg3T7c2XUGxaiMVPnTFxii
RL+LAp8ZZzX7X8pq0XmmC15eVelrljyZ0IzPhNPj2/149CXW/BVLzLJG4dLDXHmUq7sJiZG36rNz
p767jxJ7BHOd9Be1h0fNx8MeR5PjUY9ujdL268gRjJrbICRm+YaUwbUQ7Uq3iKPIrTthsNcNVx+P
erI/jlZ6+VV/zRWt8RTB7ZG5Qsb1PNb3GW5SzrIrJD1C58wtcXw1Hk7yhAeFHoZhZCGTdLW1yfNi
PRm/hZfBm4/PZDQg1Y+3vvNHAR7leOoBtOqOPiPiE+aY1ZCnbZj5kMb7dPjRllmL81SGP0BaUmKD
R72IZFh2E7TrPjSNL/GcVi9OqjFGpidbhRvXi0LnIlc1culRp17zOBWfg17I9lqXFmojpt23cpUE
+FAqoRXWP5WReBdDPyCHk4d++oamgDuvMHefm1VZ+8HroEbr1c0hZa9aZFvwggk9He50PmbgqMYB
9QC0kdD4q6wSzl+AppXczfOMWLmZd/UbAlGi3WSVQNN5HPR08f+pO6/dyJWsS7/KoK+HBXoD/D0X
ZDqlvKuS6oZQydAGvYng08+XOk7SqS5Nz6CB+Rt9U9CRmDS5GbH3Wt9CSm8b6zmIXdJUtMYB5q7H
RXAN8K0icqv0YbnF6VBeg6mTTpR1c33Otj05zTETjKHR18t9EEt1bPqZiKO06ZPTsRhg3gRKwwKU
IvOC92XbCp5WmcRRUjRETs9uLdei9IhewPSNunIosPFEGdg8Rk3FGNy59QiAY+jLYk2muv+jTOrl
VGByNTcA2DQAwUxqHqrO1s+lM6h7Wt2wKibd4eVZqMl7tosRmyPv8viyAvw+oSSsi+AYxHPyve5B
f4W5uYCUgunCdq1IZ4g5FlR71x66K6cWTRDpfVej/ixH57GYlzbmHtTA5vEqa1Cvsiy/acu21k/1
TgbeahnnuN6j2YnLTV/1yXMZi1n7qjQ06qtUNxJg+e0g1WnZLnATFiQ9D7IhVv4scAotv4R4EOff
3SZ2NKSI7TjjvzYyrb+y9Lj04WPkSZ3vxmWSUxriz3HL0znVkdcg89XcnYfeQIsIzqhvcxyefdgU
WmED4i+gKXcN/a2wFuW4RfkBu4WdZQzdSrnNs+cOwzd/WvgVw0kVabal2d/ElkvmUFN01maJ4/5E
aFqq4/bOTTaZTOL3tAWMAqD/GEPQVBNrVdGaQX6mYmmXgP17Y97WQ9GCQBvzcTdbfUOEZdE1pA1r
fioifdRUcSx8vXymYeWeKDt3chyBpgMwaTbcU/qx3aNt9XYbMVpyj+H15VhKZUwllw38mqkVMNuQ
OWUSUJQuElYNtjSOGjVZjMYZQSxHDH0rfT/audLWtPrME6+Xqb0SWgv81x6RER/B12qvEjlp1RG+
7KY4mdw0yM672fIwkdAUOzLGvt5jg67aLMq1pXxM09g782Pf5TJbs0bIomklhN81wjud3Q4EatKW
4A7GoUHQrzLNgvQlRQyzo8zj09kGY7OXNUTyHRr0YGekrK4jnvGyj/TBqs1VYc2juZGzzKozu3HL
LOqNuBcbo54gajC6hlCR177wjto0Ha0dmkZYdrGe4N1eZr4y2EN6cB01Hzesfdk8etA/ELaajIs3
Jjf2LpB6BWQ7KSe4gWaWXE36INoQELdxjxYhdtaGJgviAdM4PhoA03ghSKLycTJavB1mmi76SqiO
YjUXZrWGOD+SMBkk2bGT8fnA5RlFFqZemz5afeZY20PnoUXu37iXSQEQbw9otT5mDAVzwq1m73sz
+nRZUttPL8G88BbVSg2oe2kv3qFQmuWtF9O3CXugZzdLYk0v7Vh0JP9ZZoKGH7pSAApPZd/j3geW
hx09aMImXWS29Ucj+SaXDlWKOfm9S30aDDOy4pIeUlUO9umog0QNu27J7FVLu4tcORsQFE0dy9U3
7khMWzgA0s1CuGnsQGN4bgnNDnO5QSMWYGaI2+Grsuvmxe8r6zu1vJZhbSX2tyJX7Y+mHVjiu1qW
c40tL623qmu8B27z0kTN4EkWTnVa3GhNZogVa9TRRHQ+ABUU9kFAnnKWbAUHw1hbWQdf185S2QDj
zzxStzx4wCHvFoOckGmmT29A64iWvKz19YBVVIXeGJTAdgUKhdUy+9a2TtjYR22nx7dkqfcVAzgt
v4Ul4Nwqd2iJhvT6zFwP0K/uad0m/sqUAbEhUnAlnKA1TjpLG06AAJrXeVW5cCkyfgtOzXjiu9WQ
REatZT+oGbaIejgZdWhZtKG2wIvtM03M4DRipeCGsR2hQzf4DXhMTjWgDQagiu5YXHs7VzHbWtmx
nvPSs/RUA8zmkh0yj5m9KcqGVk9VU19D1Qj93s7K4CuSAkF6Kh/EYRWfe7vBSh3eC41hvqR575ZR
pxfZY53JgeA4nspjeyiXEeRWrQPQkfVsrmChyfuun1KCzvq6zTd1pQqYrQUoMzgpxM9TDeH8sz+A
TdcEbnLnKqXNR+U8j5AK4Yc4W1zADY3n0mjYys8J366+IkAg1K10/N5WmnhsM21JdvDl9G2uMsCg
QA+IV5tE5gJMhAgVmqIcvjp2MnxvwN9cBLORtrvRHm1ihZGH3diV31whrGsuKpEi1ebJZUNR0rXZ
VLFZ6yF4iOLc9bVHt7UGUhptQRmdpTbmCMeyifucS99YSyPQwLbVRiCPGGQsUEFgNx+zKNHpvmZT
9gTzUYBxo+uebOPRrHLomI1t3VKySTzJ2sUEaMIUit7FYFUXHiMPC2iFWuxtrwrmZXM5ztQMN7Oe
q2IozfMyseLTbNBn5kpU7jHscSXeUsp5tcg+tyFTDoVxpXwRZKhfc+eWxpnuHWe+XxVbA/AN+QEm
hfi6gm09R7BtZnU/s20kNF0CZNkSGcNjwiygJ5o4ZaS8lYvNa35WwFpmAKjDlkUG36MaJI7aB/mi
x99tGpjLUZEaTf2j0l0wjvrSLuNm9BP3ofO1XIWuXNIry25N8Fdz75S7kQbCNwb38KslHglt7wKr
/ZqWgUezNvCCUE/V5K5sX9bfg8wo4eTBvJvXMFJMPFi1z2+k7KMjxo25uJSGSuezMu4a54X7N+r3
RYz+DVBrpuv7lgqTrIegM8uTlHoB83sAXSbajsQPzclFt7dKmSabuSkG92sD/fcE7L17kxn2aG3Q
jhgvgEVUt3JFMhSrgUexX4kZh9qmH62xWJEsZDfMIMd2weNojcdB2ZOXE8/Q93I4r8MB5dOQEUdH
M1vhAh3Iihtrm6ZsoLX3k4GqGbGsPslT0ygX70LZUyG39WJ2cuVl/kx2Kt9dfcW0U+bULFONkTUU
8/OYK0+LkB7W34URa82REh1LhyUb9fNEN4aT2QtSMIy2EI/W4CqSBFVbFBtblUVyAtklO80rOuIr
I6YbAAQCpteGmBMDSvtYYz+jIa5foPeeWan7Xv91GtK5PWIrDBCK0xZPTaN7ZywiNG2jAV9QYd8N
HrGblZGZkUMdunAcgKZbgIgTocnJ4BI2XXT9M90W/Qb+0/BAhdbqTa3jywnsWSRI01zzqDA0opam
crK+abG2EMtasZnYdJzaSU7Dg/RVlRbxyp86rw/5i/2l1POWPYdoNdLWg7g7c7tWlxtpsOtfWcJU
fSjjQo+Pm8JoTgQaHy/S56Qk6nJeTGKj81KclgIjR6i3rvlDpi3v8ckDcxXFU2usk17DDFGDed/Y
yaITMjlOWXXP2ouQVtnXEW5E+NWNgw8I5hbouChIWt5pplK8c/NuSaJ+EsQIpCYJbkkratJcs8Ai
nBM+H9sKt0iIWVdiyYB8skHf4pOcu63em/rWKyFGnTQ1lafIOkM/KRbDvBDB2DqR3SW5CMfDlJzd
jq65q7If8+/S0eWdbqiiAg8skYDXXR+QEt9rngTvp7HXdqaDC9hkpHQyuvwjrDOmknyz7Pmx6E37
JfCX4Eo5s5EflZoLZlFL85zdnIjv9HZczkWu2dByB915mMCb2mCDNb/eUHMlmt5cGMNZ08VOd2Y2
cnl04rbu9p2aAcjH0wH2DXuZng7vm5fZ6lyym1TQ6NEgDmxI01f2dVnJ3OKscAKs516pJZSOIobG
BCsdnPhw2pbVNLbzvJrnWZyVIy5rKAcz7z0jTeFzZlVeZzuyY9I7jaX6Dy9OFpLq9FKHUQAeja++
pTFozk2RPgNaFtbNIBlBYVfr51OE12raxQGTsS3tdPnSQgxkiVpJ5wdMvYCUe7ZiJG66SQBb/0Bq
y8MStfRNCUovJbKLASeli4gMri07Tk426x7qvPBJOc1NkkKTrJBPAVh7KHA5GRDrURvtczaMnmKD
TH+Ll4/t3cA48LHEmGYCqooO+xAxvAYjVWPXgb6sxfkZbFmPgN8BZGoYgzk19p0hVLIqrYmhjaWl
4202H+iftis87OxxITZWjm7hMNdjUoeNFPte4mRd5NhV2+00Y6qstTkz7scBL8B/wmXMLvqmO1yD
zjG+Spkxf+OtOD7IdFZnaBDm8ywXKj6yIU+0rLca7QywTaIi26qnewxkEwM7KetTvVACiB+SfsRN
0rIep0N20T5YFoS7yuvdXSu89nmJofSuTdy/WjgudipWwSzqGyCe3XFq0dwMaxfWXFi2ZXcN+3nE
WD0Mina4Fuj9rnTy3jkH5+JBjZ1rwV4cTcpuIpKMHTTdsWP8ixB1Y4u4hkh0Ch6oPer5qVoM+0F2
nofJpDB4fwI5S+3ITNk/hp50+pk8umm4X5Ya0kTteYJNZJr5xxIsTHxsWjZ9j5EFlR7K1O1vDkkj
t4vw0pPAauZ03dd5R35T7nnncWq7Z3nWLE+i1wY74m+1L2lZuE9zy7I5DLhe3wFi9vCUM898wI1c
mBwylXkY16V1Rys4uS4m+GFsyzNzCicW/j0Aw6C5aGEUYwqsNYpLg6nBo/RAh18Pui31G2bkygaR
DcuUhsYYU0ca3sosCvrqxEUVDwyTmIl+a7ndcNfJPHv5f+mPMaJ+3x+bNboB5jRVT1Kbzhkh0LCy
ItcnarwGrkVidnDz6wP+uvlID/T9AYkDs3hf0PpsCmbgNOWq7OLXR/g4VvzYg/swtnCqJtEAnlZP
NEPCg4VNe5zlJ8f4W+/t0FZEjYNKFuEK6sD3Z8Ew3mHIZ1RP1VG/tVcEKB/9e5Ebv/eI3xziw4WS
S+8MvjSrJyTk6048kcz1SbPyg4Xg74f4cKVwERpQjjgLtixUyMoM+7D82pLjvOyDy+RiidL/mybw
m5M6PB1v2rEOhtke1H/1lPrjlky4dqRTtLXralsmu0r7hmnrk5P86fP25ogfBmdmp/rOKziii4so
7jZJ/9nA96c93zdH+NDMp+FHLaff9KRrxENr9pELCzqO90X/if7kb3PQ1yf7zZE+dHxjjL+ZN6rq
CSPFEYrQSHkdb6NyNXanYLsj3eg3efXcGZ/inH7aRkehBXfmoCB2PjzvNFmXhmFw9eRdI+TYi6/Z
vibcgeB2+5q9dLHKT0HgX6sTMu43v/46/3Ru8ObQH74HDGWUm5l+9TQFD6O8Zf2ezN3Kt5705Ewr
061tff/1AX9aP94c8MO3AmFzZanOq54E37hgIF8ziWBFf/Jc/vxmvjnMh6/CwjDXE8DFKCHG5uri
Avg2GeKfWZh/+vi/OcqHxx97RmqNdDmehEeQBKuRLPvk/nz2aHx4/E1la0jouVwN1Nxhzc7eOCAq
IkmQ1mfWqp+W3Tdn8+ELoNkFMUsGx6r9yNs4373vQJPFZ3fmb0fxDyYmZvyIIMkVcz/cmXapE9tc
pPFkunK+QPQFqnaCLL+4+bIisxFtbTskpwwjLXKXqjJiTVX8yMkHWI3SRrOe90KGInDtVVdrU2Sg
j0MZ2viffFDz8CS+G34GoKAc+6BIYDyOk/p9NbXMsdGLvo1/oBhF9cC2QBaRt3jIqWhFZtlqaC3/
RRy2e2Ez5lAv8CAQlzJZvXdpyMACY+ss1XGg4uVHgTMAXcVszUPI2Gxo9qg8PFJa/IDm56ilNPgO
EoRwMhcf+68FFzg2cbj9+tv385fSQVlyAI0dLBrvT8prmWaLw+vbz3cw3Z06dB/6++Q2uKSnd5TW
Z4TSfPYm/Nsd/zAl/FBjRC6GzLBYBQk/Z4n5fYnPFReuYc6efBaR9upefXfXPhzsQ31Bhw4vSTAj
FA/ZWbYvLv0j9wLtHpni+gnBZwnc7Gfxybvjp0XtzcT5wzMdG1PvIBFhnaeul+Abmajgzn59535a
qN8c4sPTqIguFswAedOirAs141LjOdSGi6Kb7m2avNX4EKSPr8f8D0QDnzfP1fXQPT8Ppw/Nf72L
BP5f7/9Jfvbvx189DA/v/rF+jZK8HJ87dfXcj+XwRyzu4b/8P/3h74GUN6p5/uc/HuuxGg5/DYVi
9S6rElrKgRb15h4cDvL7L589CH75+qFKfv47f+YC24cCAaCAUCpcuNz1P7PHUQFT4jDqICtn//Vn
xqVlfLGxgPE/UEgwvQ5fwL4eh/Sf/+BHdJoQEmOnZZqA3/LfywU+fK3++iZo1BpU1hYf8f1XfI4T
m7z6LN4aprybstFYTckAl6aLjW2B9pBBrBJrh+yMfQaqO2x0WOx1pQ/RmGR0ZAJ7jJDmlBhMLXJT
UP+uNKjsYWVV3zPBOHWy9YXmYwPOIomno0yLmUg5y7CGIuyFHXOVnTwgfhfDkVY49NTEvHBIs84e
29LDPZ+YzRlxuHBWimB4yIJZnZLiyzhfxgeCTWG2IcCX+Yei97IfqxyvWKHpe9xMddSNE2HnMIL2
jTvZazSz3ebgRoN0LWy/DPUaaSoee7S+0ncvg4JoF+nV7tc2M0fUsEx0rEwnqmpe6lWFg5K4xLiL
mkDgEasWSRY7/YRpar5peTBcIxeP6Wm16msWSBUCW1fPnhUgIu08Vog+mOJKL5G+kisVCgaj66Cu
nIjp/ItGm5L+aNtgcQ/4OO7IzKD2JpLfyzURdEU0Oka9SZ08u0lK5YdeDEwuMjwE8WaXXJXo7NY0
q0/nZQw4idYQuzGZy51G9zQKYCo8oSsQ38s88a78KlZbt56XUwe/xkobOnlSZf28Kdgcb3zCCfYq
yHZERd75EjWf0aeKRgjJKc2gN5DW7XKjmJPvq8VtTLqOhbcZ5eJvjVnepG1Ou051IWLiahvY3al7
sN+SOYSyOJ60XZnIE8H13loMsKjq+g39nLU75/GR8hJGoqNDc9QfKL8NW6F28pjf+DKhCWJeCheh
MMlC3ck4VMUlW3EnIrMb2uRQQrmxBotO04gaSiIUsJfa3hGz0XydvLm5niYxrdJk9I7bgtd4WMK+
Ima9JVxnlvMql1n3FSPkuPWWuV/bGs2RQJjlt/9UnbypBf9/XxH/fy6QLEf/dQ7wyQM5XQ/lT2ok
v/ZbjfT1LxigcfceOAhQYt5lp4NYYS0IqJEV1qHa/ZEDbOlfICpCmgLqhi2YUvhXjdS/MJE42Gf4
AY4OitsfL4mL32of75d/mYiJhegnNRKH1ce43T4A2De1rbaFj9FGqBKYNPnFnlkeWQ903RqZ3lc8
NrYy7iXLqHAU80kriXuY+iakt0jIk1Xfk6l2zGr0nniCO1WvvbHY++b3VPX2Nh8vzY4Yh8kQL7FY
bjRT3aXLfMMIncyiALipTiaSPTQuqRYI/norPavj5EhqTOq7PN0EQ3A2zizyAa1uy6aaGKJXxapR
/WbW1IOdIpOoajLEO/dkaZjTGQgkl/IlyB06mdlJPIGZG4xdY6fgYowbs3eDyDJgpLAHJtzCOeRw
X1UA9hOjuzvkA8nBvld69jwGKQnxYxtmpvktn5bd2OmrcUB+0xIgaKk8DmPpbfXRO8/x7vbkGNVN
ei0pxWHvu2GPzNGHhb+q0+yBsedNkswGCtPuubfmq5Js0FMuVpUOeCmCS1NW+J+WQkfdWZ+CvUF0
nA4MFSovRIDpblQ7nelGSpAYtrgwy5KnBrppyEtohZdn2zag7TSNJPsFBHfcarTPyUngb9BZv3Io
GvSY5zTEBHLpH/LRCvcsIA/oyC2srYY98bYgUyTIgnt6+TNEWyPkJXUGRMdfy6YIaLgjOlaMqHe1
O+wSVUgw+8ONtwwzNkBzGnhb1ta2xY2zzcZMnqTOkO2QB2z1SYwrFYzT+YKS8kn6WDty6zGVrb+j
/mrrhDTFXRDH1gqrx8GkcREwX4sac8hEWCZd5Ku2WudeWexrULs7u6BdTBKM+5IWBELlKvjNNf4f
WPH9t6lkDoXlX9ewiPCUsX9bwg7//W/Fy7K/UJvY+lFosKm9rtV+W+BZ5hciF5m2YHeAbwPL8a/i
5XyBsRKwwEDkimzwQA75Y4HH3wOEg73JgBh/oKz/O8XrgwMGVBW6bZyvqFzxCtBg/9A1IowKsXqc
LZGYFrSISGVaI9RzMEzR5JfjdedM06VWdMYJ4ajxjzkVXQqQ3+h+yNyNNZZYvbmjsd/c5oac22jQ
/OGhdtzmro89RgntaHjDmvScpou8CZfrpjIP0a5vLvfvNfl/VKO4OMBo+n/+432D43AW8K5Bg3K9
kCyzeXu/WkX8Mtd6R3SFAyU06jLkqlqfO1G+2C1TgGSNWJt4uc/y1n92WHSdIEaw9trQ594fFumY
U6EuMiKF1Wwm/IJTC01dnC9y2TfTdDp3yLp+farvd4m/nerbY37YB0s5owAbDsfU5ZEREzodg+gK
29b8pMf2aiP9a+n/25G4mrZ5wCDz3H7Q9utd5mVak5toBy1nYtVrskwiuuSw+K8m7WZQgX0sUsUU
rh7bfARWM4RyIRxvLQlVOSbwydnhg5kZthBAnyGfsoDbzNlYHBm1iU/CEYh8STcZafuWQX3RWL3J
FMmYinL166v2+jV7s5F5PRsQJ7jn2WShffjoLQfKZ5tVnZMqk+tLibwUJn40x/q4wgBlyIMfpUKN
U42Mfj1BLMzK8gSJPzLzs50BDf94mSfjNEb9P286Y5SC3J92ek5tRL7oRAkQI2ZNi1Euj3bNDA1J
AjSF11M0D2drF2ZxRHh2THzpWHI5ADLKieBfrtJ8uF5BMi/dOuYi2pWVMa57vbT94SoTSqPdtAU5
b2H5ehtmbW7Xtu7HENwJxdFDq7FI6pxSYT8r5v8EklM66r1j+TUvVjnKduWPtbYyCAx5sXF+o3Dh
IMTTzDYzmGUIrJeiyRYtRJjDaHgwNS2hjxQjmWysKZYr6cw2yedpxxBwEfAIItGDkFhZMHJUiIuY
VcaQLKaxpjuIt0cqltErktyT/JrX175NiAnJjcqc9nOVE8xFmpizrtj8NqFohfxWOV6dRWhYBNlH
yXhVduNyhSrIuUnzOlWnqeG1/QVJuKwDhrgUV6iZ6qNUTmraOEs/L0/OQujtemYE54cN5jt5Jllk
EYBL8me7ZvuirmofM3iUugoSP0ygONm6ZUFKVGnnJMSpwRYeYakOspFx7Ixp5Sd9eTQ6osJryRwa
KYVuLps+k8pEmjuQppW6s0LXNeFSs3zPKaJZc+YbM1bd3tQzIbb8Fk8I+htA2wj3ljlUi9Nfu66W
EI5JTOdLim0SD4c9Wc91hv9lRSSP1fKKnsYHbLvz18aoZ6T3WDF5obdEN/c5Am8G/bqDONKwghXe
z7Y7Ftw1GVmCvJt1nDZzvC1aPYscv3PbqB7r9q4/1Gc4BBL3yaFqu4f6Pb+W8upQ1evepMD7h1of
H6p+f6j/YMOG6/8plNMWQ9uZCI61AOYwCUsy0TMjdINUS1lLSc2H4K8HSMfdAvtqTq7bJ+XvAwma
7zEUAXYAOB5dGE/ux2yR2fbNOfUSPoTpnVeWoAfJVlX4A/LdMTtBYchLyTRfmhENK3FIK4SaJ/aB
jxMn05VaFAkI1b/VVvvtM9Gl4SXKXoT36YdK+deFyXqPMzZfT95HZRUiMOGaOK/Xpxy01Ajbw2VT
hwv4WuH+A4uu/3ZtNo/Vz79efJ09D+lzVz5UT+9WYDwhfyzBvC+ATAILqxpWWZPGGD/5fQn2hVgB
gBSAqUyWU2wI/1yCOdYX5/ATftEmywEr5Z9LMEf/wvABT5CB18/H/fbvLcEOb+w371kQqzbUCPhY
qML4c/qhaftm4Gpgy5NovoKwb1rtRvWOOYbDQFp0SJxkv/KQ3YFdsXtyMb0U0qut54JXDfFLzmxa
rDdoE6dIbfY+grn7JZfVN+xW5Rw5LMZK+J4pSMakCeIbG5vIEfIhjGW8tT9Zgx0+5ofTcLgYrFbp
kVgsJt+fhm4rn1FG56PkXKwN7wy2X3pC48wip2fVl6K9qqWd7mYtKI50XDjRm7v+kzXgq9fwbx+A
ryHOS0SC+keCv7JbnH0zLbAeZfwJ8WzFKaFRbhEO7YAKJLZI6ISWE++RNWg7ttmKpo92XbpJz35d
rVkAe4gFF/qOaX++TEV7bgJh2iIuDraN33dHsCEMe133yFXTqtFuA93SDuGkwX0+9ot9andGTl6c
VywbZx4Q6rxearFMn5yqQe/i47Vm5wD3FSgV7s6PdOsq8fQJY0ccjlnRXBUkLJ/1Und6DDrIhzdp
vUgigwLgdYWkbReNzUGeXNiYjUs/SL8F01w+eF1MvqAuraAXYUFPENu6Mzraas5znrhf352/fWSW
G+xXaMjooF0pwB/WyrrhJiZKFg2Hh5lOa7j47R0EwuRxLCxad4hHq3nr5Et1izcw2MYsDouGuGQS
wadWoSVMA/u+Hfv+RGMiiFfC8I/dFq2fLmhNfPJhX9vb758l3i/w6IFxmBSNjxOu2bIn6HsQcYex
Lc9YHz6zclvWGncDg0YxHYt6jvdDIK9NaS9sgGadxc/g/FBiEueTJSvEhFUtVgYqyW3ceWVzlhXB
eGzDbr5dEEE9Jn2jhnW9dJmKVCfaW3uptLDMiedWqGQ3jPL1C1/VG8JEUT1XebvRxOCuiBG1tjIr
2h+FBDgHcLFDQWmpl9oKiHs3RAmEld5yHDfmWaOhIbRrW1t7E4NHo0Px0MjeO/cJ812jc66uPWcK
nup4ue0Kf/nKSr76VqdV9ZW8ZHc1GmRSuEnZHmdJH6zjsVUXfVqRDJoxLGE1JOReLLmLxrXpT2sy
IM47s02jLkaYanVmfALGjT5zUFx509KfxUM2F+zIIDwTPzVfW5aWFyvSP49aySIrXPhjoTcpdIWe
dsLmZDjC2Zydybw/n0rihTuHNotNP2vU782mTU3SSv2BHq1GhGWlmcPaJtX3kuBAwpVkNblbKZ1k
JaSfk/CakHk2gWqMEbHucI41Kmw7YjH9ovnmKy3YTOjVLlqvL9aFzpK1aI1Nh0nhk/XCK0Lr7eNl
sFhgl/rKrzEChjvvayVayEzWxDZHvT/NOAAlFjGnpuW1NZume0HIpu8wlWgrLc/U+awX3alyvW+D
Zmpi1RUT8ePEMB/gP/aUr1wrqbC1I+KcDqXK9BBgK3arn1li3/c5X/OMXjPxAJlCy6Az8f5TV/5k
eV49pZE4qK3zhvTjYIYGaOoq2EmeIE9k07MRTzNSIcNa64nCOFgS4/frr+fH6sfVo6cLv4Et2gFu
8GFQSrurThfPTCP8a+0NWZzYF7w2W6WjMjZm17o3dmMMn9wzvMcfii55EawIaMY4h0YJvID3p9/N
hE9mGq2FLJiqyKFxSUH7kSpUN2FBYs82gBxmdHj/QgJq6+0wucdTaiZ1hJMzBdOeGZFWmQ8NE5IL
Jyu7M4TP3trtzGyrwd9e0UHooKVou0yrs/00Ec5XOtU3NOnMrowW12/Vx+wbTHHktuKgeLZvO4zu
mHB8BjfIi61VSsf3GspCsKoJYA+xzlVVlA7eeObr/COiD4Whp9fsbZCUJzI1mS4d9jxS+Qym2mn8
1psWvjo7DS6ImcLlNcZ6TMK2C24ZStr3LPDUvmYRvIUO2K37IIk3qLK7BWN37WzYl7rXvap10sZS
th+CXaEDp29Nfh5v5ja17510dlKazPzxJTfcO/lqLGtrZNO2KuaTStNsLfLcft/NZodAvu0vB62a
nuwkMzZUiOJMb0xINLE9LXuBm30Jc3LPMJyg/fZka52mjnnJrHveNqbVECLW1lESJ86Z0yPOJWjE
3CdxFdMTDawjmZfxGkVqGUqMoyhZRbrv3W7Zd4Q2b4UVJOeimbCcuHrSoBqj00SPwnPqHX0h+0ff
usYaZhAZzdqYWGsntybk3VaTbSsMfUwyLbiJttbvJE6ytQ9vLSaWvmseSKZuVoOFb05f8iN2l+OZ
ymZ35RPpcpIP/pHvZsNGxM6dqcfWsYUHBKo7nekuQAU4Zac+/fWQ4dcS6nPVn+GYrk/spR+2hbME
PwQFfFu5rY+YpKyHciWTpl5Z08h9dmr/dPC720WV8WlfD/45rs0gmoqqPCWeuiCVu3G2IK4v9F77
nrLdvVLdUoda3sfMNaYJtllbuus+zjseeXObG0uz6vP4Lims+nKeXf+8dPHbzayFbvE3G18PEImj
OsmtYz0pcFQepoIqHaLUL9SNaEstSsqmuRqULI5l5auoyd1vFQh4wEr2fNG5jbqYAi3ba5Vv7xbB
cras/S1E+zlqmCt4K8KVmUNPozBwgfkVT1jQr/KsmldJL7E8Tf18XTqHYLYy2+O4My+wmjonkG8Z
WGqmd9cWRNLlpltvXFfEK5FoMJzG8llpSiMNGagTblELDwCcUXO/tEG/EamMIzeP8ZO16XNtD3ha
c2IuNrJwJB/GuIkrlUVZsrS4Almdbjqz1i4PidGXs4EkqaqTU7h1ct3ZXf3IWoztOkFYPEG+6+8t
W5hXNFO6aCF1/GvVYo/Dor8XZq/TCrLwUJkOD/KS1QxszCYdVmJ01A7grn9Waan9YFBHv2nuIHY1
tefWR+N03vRmfcdSFai3lauT3krQCfUFpqiti+s8HOZyrtZVn6XzxmnBmmDrMsyOOXsa32mD626K
PM+eO6+zxGpIiV7Oevb/GTmtR4zlTXznmBQ12T56BENHfmf6EXJfFZEu4G6NIlHHXpIMx1mZLef0
G5xjz5F66HvLNytzX/43dWeyXDeydedX8QMYFeibiQcADg4bsZVEijVBUKKEHok+kXh6f9Bf11c6
4i9ad2RH1KCiSiIIIJHN3mt9S/DFJ6WLoNrzgiSD+xEZZXlr1nMTNcEaEDxtuMcZYgWFDPdMBLUZ
6d06nLFBqLwHLD19QaRYG7DnwRTx4NGFsuJ1F2E6dm30SaFV043sRfYFnMd8oLIL+mmUWDa3dtlI
Y+5Bgjhjegi6CfxqiZ5sX12v8xwGDg9KateyX9r3edlqTAvdWBxrlmP213p2lm7ogywXu8liTJgX
fLV+VgQ8X/adaK+0wqk67Eo+6nJAby8FvuhoHLbm0W+xLVAvtj/PqZrfEyfDxI/wPKVi8xwstrwq
3X6g907CVRV0wQHvEm9moVTlxqPfte4FkFAbVzwm6ShrqefuRrghPXoSNxNFCVuQJapYI5QrhwuA
GzpmNNvU+AL2b7/runE3jaxnekoJu6grk2Aph2iYw5JapjoUsAbWjwURP/ie2maiIjhDjJ9o2r7I
eRPGzVKOINC+XwkrpHuF44kk+nT/DJTvZxdNr3S6oPPeh2MZkebdUGBzeyExsSZpz9WvF5FaIAds
iwZ/Btn1HXtfFc98awcU6X6sbw4LcFkuxbFr5/VWtsR7RT2qkGO5bmR/+Z1PxUe3zkuHyZe8bxQZ
cjXW25Z0TybidMgJgu6yoUuoXtpWIimGyVivObdcimKuGa9Tw9PF1XmURVsc18b337GOBw9cvO7v
9QqDz+d0bTPr1nZ79CA2B5SKjaXR1UkxpPoYZYbfzaHIm+ll6XTJ6WY0rjtyyc6+/6pVkNnn3TAV
R2VK4wPAnuHMaWvjmgTw4cwYMuMa7Q8VQXI5LQ5vg080MEtVyirzzmhaPMdiv/tilcEBS6+6HwJl
s40lNeujoINZhGamOBbhJ1lvJyTJR23y3OV+1RrjOt8E7WF2aPZz2QuGhoG9MQtt7E5GUnKgHENJ
EvdxTPcfpLf1cDauQ/DOccYs3uBJPXVpwO+xVMUGonDonoJ5mPpoELhHzS7wcNvW2eRHwVIyYBG/
nM/FzI1gWOVtjKjrptgk+k7y710Dt6EUAOV8XhIUs+Aw1xrsHpXL4YzipHMjODu2UW0AQ2bhROlY
r7oyYs/RgocgEzy6tSq3sBvM8cUWXvBAkQ9xq74BCmRHsTrPNVSNRyOg/ovFfyUqrRP2cltSEvm2
YcG8sgPhJ46JN0R0AQM0R0BtNhf4snqQHLkT3LbBph0oUDux9GwpDpU71UlQgAwZF6WSXG/v9GGz
n2tyuq8cNZxLrTUO4za2d0G/5heZtsnrfM4XIx6XzYgwmaQfrLoaaDyUzheRT4YVSg4omC1rdRYM
dXUDG7C7m2vTvtoCncgL4kqwe1jDhawNCM1BsB9+ECHENjuJxPdS7zP4gZrZp5OC1nHdXRqTMmO8
1PXLSKIky8exytGQvrOUz06FPPQzonnab60S61WTTvqHDgJARUQtVOPQnbCAJ23fzU/bRCb1ZHVk
v0hhsIKkVYGNnrQ9MwQXoI5Db51RVcHpZnrdOMAf2WrkAXmqWEGt4tLsWaa9SRjnZW0HLZOmMfC0
jXRmO+Ea6RnyMe+yGrX1q+2XIygn0zjHor1eGOVi3JPzarpgC9b8TNhbdgWRo3GjelEPqWk/ssd8
7+XZHemusC36brgclW4c63m6ty3MSY6lEoo/w2c67CKaSMLGQ+hlNzC8sUnSobnTpGKX7iNcU5t2
l0s9iIKc45nmOuowWunMtVjoJxM+YzYt86UQJfSSZlvPOJj7e+IqVsMJZZkuK+umJNvgYA+NcTCc
ooikGrIr8CPptbvO412LEurjolmPndDtM2v0xbWF8JLAXvEwOHtei5Z3QViUqINrhQogSMeHTPTu
07xqQTTa2fAyFHYRb5s/Mg6moQ83FwuqOfj20dS6ZPMLmzVzmu6mvNVhdgifEqFheUcxmzZv33op
WudjYKqrbcpFKHDz/89CZEKWoNBDZ/SvObxkEOwRmbET/diy7SyUfqNXyxq2tCBDi17B6E73PkQT
zF+P7cKc3uvd/ZDO72GQfMhzhcO9eDZz/eP3498fVbpfFw6g2fnCmX0osnz6X1cFnMtRfJtOhVI/
/anjV7ELNcfTP7T/Nv/nZ/2/Ijelcvzf18GPz9vz/0A+W3Q/ChE4K/+rDL4rEVzaEzpBK+Ze0KbY
/U8Z3P7LJD2NCjgqVFiYPyoRjL+ob6MmRTAFxsvaIwD+pUQwqKtjNtmFpjpcNrTvJ7Kp38movkcv
/lATMSm3eYjJd0IzgTcUTX8+Xrfj5Hppl83R6GBqW2ZynK8Xi0qPKLEeeuuFlpLkHFHIPh/ZZWeS
/8RZnUVCzMsagzKwqKdQCbsaF7O6dPoAlJkhmyVkx7KN4byu5c0I9S0Z8jYbaBPSeo27amtIE1o1
7WbUx+o8rQGVRKotnPLYjkCQUqan7Gwy52wKvRbhag205x+6+x8N6f+78fr/XfPGoEzy3w/ac/ik
Pw3X/Y//l3DGtf6ijUDLZg/m9Xdp9L+Gq23/RfHJQ3gBcBAdn8cQJ3X+u/w5+AtsPZRx06H4zl9H
CfLPcDWdv3SH6gbdFv2//tqfDNeTGhTQVbaj7EnMvWmz95ZORutWemiaccU3MH3Ti2U0i0t4IKxk
K2UyYiAFxuYzE4Kcrr1RneYz/bH4//3SaINseIgsX/hLTi7db0VBKV8/2JjDY60t1QdpL2ME7Ct/
q2x/epvgSm1E7pA9kZTv+So/X2th3+qQv0SnRDYyGUcWDgnYYasz99Hop+46z0r5Rp3x1WvCzzTp
zSHOtE8eraNVeJ8bT8W+TSnNs9b+qzbl2aMGhuq66rt7l3XujWvuP/OHycfa73NPGd/5oZRlvxds
f+jBOfPk6aMdAIfpsrwK06m0bipFlyvU2rV+3wyZuPthnL/Srnrtiqi+MHYz59GWPHmLUo0wpnOh
YuCI1aWl9+Wl621moveWfNA1ZKN/fL2deQvumNk18E/THMe6HP3N6FU8WNllvlSRv+T5NRCj4tzS
oa38/mqvvEMiKomhh9cCxeWUP8s2fiQ5BdiOXsFSE6u6MbT6ChAR1IDWObP8/P3vL7jXfE9eIFkm
Af03arPc5El7Sak182tFS68w3Y8gBoILbPNvGZ9eu4hLHD2eDMin1IB//hpMbaWWPw4q3vDHZvEo
BdyKTfj++e9v5ten5zEmCA5DALiHYZzcTF91PdR7Q+02ym06ukOzFDeWK0B2zxoAmMOMlF27kD62
vrdg7afXZlrdBdWE2FomFObTAEsTo1Xb5wPMiEVp0ZJ100eDiJ0kHY0eEkO7XWy0f/7MA+ntuHam
NOj35HTuY3RX2v3w/W0V9EGQ1ltMkSFtYtulNUlp0MjeyvM5fYV7L4+520P4zVjxvxf5f7jQpLmD
yHHUxfAcslDmeXtnNnr/RjDMa1chcALXHspzRv/JFOb51C01JwdQ5Bvq76oMRkQgWW64f/iZcTeo
T3YRO1/0fqGfH9vSu11W0ruLndmtXmzm1APJQs2N7hJ33rKSRKWfTW9ZPE98sbwti1aIieZyF9OR
07SvUD88RH9O62wsqyV2zWNHg92vDrDwjuS/nY0aaraSTiERfjq9wz/7MGBHk7jl7ChJiO18Iz9f
2J5J3NGqUcW9Z2XvOGplMSl+Kuz8FhtPZotiiSdlTLe/v+zpiuvhIiDzi067Q2/ZOm18eS39cjT+
epz6g3I52ZGANIdlqvo1qlvIZFe/v94vw4frOfaeGEpWLaETJ1thsDdS71N6bNlAdjQMYwFgpXqL
2f3LXYG7IeVnl5x4Bhc6eZjeAgXQoBQZe83iX9quVX/VdG095GuxvbHYvXYpMNEmE4u+i1xOxqk2
2EJCufJjKw/GwzYENGu9XILyLSZWijdGyS+Pb+f4GIxOjMHoek67q7O94hW14GjSwKjOh8kHbpqv
wx/ZNfkI9quQaMEHaFm/xrp2ENYcbaPvwKnF+9LqQnyB8UpPvEaEF/9+QLz2/Ph6OLihdAYfdfKq
ptVDaly79DgAeB56ORZXiMSLiw3w6htj/dWHZzLvo2UjlPm7ofmHbzujYVO6Gw/PzMru0kd3RNxa
M/7pBLk/PL6n78mu6FRP9pXm7nSdQfzEjbeID0vblRdNVrZvvKLTPdb3V/TDVTgM/DhPuY0FNc9h
2DWuqV2iP1W3ikJQvOWZFVdaXn/8/Ws6MUb/Mybo7PPpMjc6/sl7GjQbFzpC8XhwJ/mxo+L7XlJ0
uqxAzidog+yQ/2smfjXqF4NFZA8KTyvezBmXWeUkera8lRW0X/HHfdH3R8AWzLT3qAN2uD8/AoJH
sTI3jBwPslaiGcbwDvell4yyRaWhzy+6HMyH3z+G/Wv+5ZoOqlMOW3gL9jrDj499btpNrKAT4tUy
LXqTznYMaq051t6sPWQk+mWU/a4maqBnv7/wq5+Jg18Vvd/umT2ZZvIhhffWOB6a5MU6oxy/HYqZ
7PK60L03Dgz7FPzrPf77UidTtN9uNVwn7nHOJWad3Lg30WIhC3PIgLGaM3/Ut/cQGc2EmqP4o+yP
f4YZyiSXoy7ZDt7JxUUwWtTgeKkDEQtH8jKsoxqD9j+ZdP59lVNVa58pN5eLB47YWtZLe8YrRlh2
FzmdPbyxj3l10tmnbGYEak2nsd/1JrWeTRMvzgyWY4vK5G9PzG+dEV4dl4BRWFJJWCKL9udxqaGf
Jt2Mx7Y6bnsRWJt3saQyewS5bD9Dm2wvOMo7R7+3zTce5etX9kl4IhF4H6A/Xzkn6lY2BCTF0LUN
Fea9MM5cvdASZxb5xdrb0BPdYkvksFRffv9NvPZo2e2yP+STQM52cmYhmBYfgrZwaavw3m8t7tzC
XLM3Zr7Xvrwfr3LyaGGRSd0aNy/WoBQnFNZsQuTGISmIyXwjk/StGzpZOmjONZ6PFyBuvWU8B2mY
JuM0v6Uzf23pwNZjU4QIqJnuBqwf5zCPsrnoTG4I71wQG6a9wJ1lM2ZgYipJARBvZRG9+gR/uODJ
0qFbg47jDxVL79b1FzKE6rhK6+JhlLP1H3xtVK6wx2L+Yjdx8rJ6P7PndRcrLcNgffGGRZ0Pcp3e
WOJfuyEKKdjX6M/Bwd///w8biX608z5z+KYrOyBXXDcgvmGQTwRv7/D7Mf7qpUwLJR1nckjDJ0Ni
yHWSV0Tpx8gNOtpSmnjx8GycEVc+3f3+Uq+NPirlAdEt7GV/GRfYRFAJt6zwE9wxZAd9d8DEVL0x
X7x+FeyCxGbvTOiTG/KDCrbZACbZxeCVGJbfvVNCzuf/yb38+yonsxIcXY4wpGrEaiiZ5bNFOxSW
aP6jq/iowjlwcxo+HQeprxfrwtwn+o0YFbWiP6vKt2KZX3tigc7Z0KdqSG/jZEmsFkDQG5KnmEOy
DUMna5jbrbcKM68MNOqtrLoBhWl6KSdXoRs9z6XsjDgoywBS5YoP7JBiSk6cNM2CN77TX6/GV8Gm
nyHwvWBxMgdtDm3OKt3tQPgMzSgfcIzFDaSD+p0uHOiDfzocyPcyduIIMUYOr+rnD9YwC3gSem7G
Gp3LhK3UQO6J/1ZK9ys3BdVk347i1dxr5z9fZfRnjJxUHGMx9TXyW6+zhhAIBFTQnmDw6vCnN4U+
1KJEQR2NBNDTOv3S9GwpMKHFotCdF2pbRJgoOphvVWK+/94/bwhdi10FNl/Th/Z0GlHUGaahOuB5
8bYgYvyctr3bewfD03R1XkGIRwwnaN12z2M+Be5BX0jhipbGHBokZ6jdfc4CyrPvqXebRSI4l/dJ
YEB8IpoPJT+uAttomwRZtITqSxXUPM6kpprh75/Xr68H1SJBJmwUWPh+OTtnA9bfabA4L8x8s1zO
WbJohk69S9pacf9nVyMqy3Opp+IIhNRAr+fnwSBQTQVut0sTWlDz0dzngugq/koQu3Oe/ekay+Vw
TYDysoydDHFat5pHCD91awekmWyBf9lJQqcoIKFBj6u5RX7++7s7nZNwqe19TAuwD6nZ+Ht+vjsn
KNY+qHhd2ZB71CB0134a3MV8Y4I93argQcL3vNt0eYQ0aU8uA59uKAVSi1irPQDPUGO8r6phZGRO
2v3tVLMh/3B54oqBv//D8k45Ijj5hqn/SirEZso3jEinQwJx3snxLXba/uXwhH78qDjJ8eNt0l5p
AlJ4O5kBxwEcFr0fcZBm3VbPte5q/ZkH03q4L0wsn0kGwRpDrUrnT3lZk2wwm9VNPTT+TYYJA0ty
vpHg6amg1ZAH59N78hXSZ2RIGjhvDZQME6H4tFUZ7lvjQ5vBhSEZKvVDu0yRdUtkptdGw6YcRai8
ZY9beyHCPfWQb/10wC9bvjcRVt9rZtDjXjDyIbvEX9x1l9KphpjQjSk/U/NKe64yDHXdeoODcdgt
mg/ONMujlRb2uV4z8x0KmPSPSxYMxxrB7LVm9l+JWkFP58+bHiLpNl6assdnbozl34YKMHKMXn0r
NYMVVRND/sGaCyYItCRxym+C8hgzsu0ofCKEb4azrab3a1CD7w4W1ZrxCts8DZce2HWI0qPcc7b8
DDZ4JdF+6FvjE0myLQ6mFL8jumDC6OLKBiXjpDWQJSwPG7Vmm8QETNs1Ktry4DnzEGnQTdDVDL1u
hRx8wDIts9i5QBXBDBUYkxBZq14e7JGAI7hP45WCKV1GQdXqT166rA8loSYJRmAnqpxRD2VX4mfR
8tz6apuLuUR06/MmzOcCebVgTVwyczorc7a6D1PnAd0keGJ/Um2WeddY42QeYQHekI9mFCGT1G3Q
mvtF7niPyNmkE4qg1x+ksL1PEnE6ICsNtVnc+YZ4rsu25+UByf8GCKW9HHnFM7n2SKoDVKK+L+hv
CRqLJBsArQJslc+d/NpsXm7cjhl/MbYQL914ygjSC37sSF1yq1Dr5atrdgldK5pipSS24qq3ZnM5
qHroztKstodDD5sJM60AL2A2qeFeZnpTLheGyJfupmfScY5eQ4zJC6rnokvaoPceKyvXLqBfb8WB
kIHm0VzLeyNXIlZiHj+ZCntIOGrSA5ck8HAcsmmza4IGRPBlI870VnXzlixznaMtNrLqSmpmuoZe
OdiRrdeTuhtGiAjMZp0rY+qd+Kv7tsjwMrdQp9GDFkplZ2bpSvSCIaJVRyxJ4RnojPrKVh3Y6y1v
krYI6mvArBVhGoJ4h0j2Y3c9jVwswpmDvKwXflHHJZzDCkWo76ursisqq7kXnGAos6wZ2a0frXkl
HsiSnRijsgYSFDXITPP7xRjmMjFNuTkHlLJdee86W8OXLaEdZEWc2fUiboK+1JrrbBq1PUAaF8EU
YRcaZ8Ii/M4J0RMT1DG3w/jQS59Yb28MtOzvVq9a68wjL95LXLImtQvhT+ONhqt8d9iPcgxCO1N6
TqMTgWNUEEWBKtobtyUOhCewCnjTwg/GJZ4mnj+W2ED8TGkxFmOc4Ji7giUs8DomNt/qHEsdRnvS
KpI5/IUvKcnXervNCC5t49RdWrpLq+KUZfWZ+9Kkw2ghuMaVHWO0twxU6hOiFr8HKR92mSrag6XP
sot9XTP9Qz5W24OW4R4INStQ1sEjPAvUGKkPN0VXtlvoD20Hv0A3bwCBE+o5672mYmGMZPgNiIre
wWYvrNiXsjqfq9FdL7tABZ+ygdUvRsO5oclVYLTYymR1gHy+JEcW++H2WZYVMOsOa9HTspmVd7RL
NIFMZ2P27I6wCeJGZDpN1hx1Q9iXRcnva1T5I5koPdSDXkrtQGNfKxJl2etRIofOI70A1xFOq3Cb
cNj0Hiq71atLNW0Yd8DNoc0NyElZDp0+Wi7kHdIPVtiBPvERhbuW3rknDelesbZTnmUMNMaFLgyf
vOem8N5VqlAIBMk9kAdk6CDCbHs1H/OsD4rjZJFAfljdFPMlcnL1TUcikZ8vfletyZJn7rsABwie
DKfTzYNFHvKt2Xd4BIyB+GBm2dz7NhtVcM2uybLP8mJ2nlx32vQLaxo2Wl1rGZRndgdwICJbnXlE
lLbxtSMNcTvYjdM9mR57z2gGlN/Ds+gKP1k9Y3rcgj1LzS+2qjubWDruwD2YLBACMFw0bDVyaSf1
AlSOfeq/S2nZvGiVIDChMaTEF9FPoxVmfVp0R0MoCwLm7LlfGGRTBiWh1xE7bgZ30Flqwa+A3sAO
aU/X5TFfBusux9/jJHmvNXrUS7G+IKFkDvJdNebxDCxpSmy7zcnvyFbpRcRfkf1FbyhQkW4izg99
u2QrOjIakFsuUAjEmmJyRhlmTYd8GLUnfQA0LOuCAvDSNNan0m4qVKrTWBHwQlv5bHS8wQqNft1H
VIOAPtQ7M3hnkFVXxwVy36+9Zq8VxFUpvDAYbKdHW55PY1JR4zBD4mbmG9+oXdCCguSxA0W7URxs
ZSMbTynK+lGbg2OKR2hPH6cCj1M8NBaJIp4l+zlxbLl+3lIm62vXJGsg3aoCCCCJcX/b3la9I8gG
g4Fd7IyQqc2ar9rM3AhcD/PrnXDlVkZ+obUottXY1KjbiWOCO0ZqaCj0nPVt0XpeYNAEEpX/Unna
Uai0WQ4W7tE9GQafSDLzsJ2oqxS3KI1sT69bax0MO53zL45PzMBl7wmvDLu27QhHsQi4uMh1Bdm/
krUvIj4xRK01qT9+uFXMs4hjrRyVqZdZJQgcA/4rsdrw/yguBGwhiizgIBHgSxkwhiViEPhWvEAO
8yczZaYnc74yyliN0jGf01mVxmGzzbG6Fu1Gmx4dfY49GwaKbHFsk9h+t/XOVuHcGEVefvZMvKgv
06oR8JtqHhr+oy3dZRs/rpxvxo0Ir8WkmYoSxS7bO0Ah0kyTxdlZloeUABEYsrCDENm7lVk7Q2jz
4PCF6N3WuwDFXM0d63jaVnKLippokk8eFJOa0IK5YZ702JN4IVxfWcKIHESbdA3xTUnd4gWInaka
iQvKmqm7Sc26vLD4NbAQVj2S9XS0wcimw5QdCOjtIGaShAY5paEAhYOlJ6B2KGT+dSyzFKCbufbv
9QYBU2I7m3MkHFavk5zWJpHtM/8l5vs1rwjDMllTF95naDHvZRG0/cy7GmyzDBLVZMOTzc/WDn7e
aUcwydg1MRYD7fYH9qSEGTiVf0ibVd7V5WS7l6ustE+LwSJJrItniLjeYOAcZAMfJEj60lkHOkkZ
mEurKdEZy6ZUEdjseUnqrcwu9Kw32vNZkG/ycRiWHKSBb3f+Yy20ASed8IrnBQHgRlrjxOK3BVjR
EgTegxXJmbpoJDflv1/rqe3J4y1hb2L5q9IkWxHUR5YJ8BJSW2sQMmMuwX3Wq54wFbd0LkkzXC5h
x7g4a+Yyf1JYzZ/KEkvCh7Jrq/4I1a68ydeRCWvoi+mC4BU5h6AasHlrQV2yY6RA8+QRFN9EJpWK
DPSPIUqet2+3iW4P/i0OlPqbUTXKA4gzznq4kJy6h/mR/BvbpbfeE07ZfmZCND80raGmyDHTITvi
vSq9EKmFS6sV/XbUtlP+bZdW2MemMucX4h6J3NJyn8Jmir/6TJVTlx4Qv8HnEyz7ISUaQsaGalpu
153qFjoo6r/iYJs4unQuO/debdXX1Wc1O4i8H97py0bK0ayZLMx4AkeOcKkxXLRtzq5wGS2vS2oW
hESrqBTFllFaJbYvq7OJ7tt6SWpPtXwSm/OYbqqL9Dp7dqSFC7TZb9x2pxE3gpq/TT0sRJliM2ox
6N0Y3koIoj+/AK4qYspM5dWatdxAMQ4+oRtOSlh1zqf+oZNr8S0tQGCc5+7cxr4394nb5MPAdAT1
PWIlHI+Kyj/JU56WlFVmskHut+bzXC/9I2E771fOQfgUJjZHoTMXvhf2q2Edl6Vv45L5IIZs1fth
7prASGdcRjHbcY4ymMlQEZfpfSN9HadISSydn2rnW+nnsVSr8QF/1/puq4YuGiblX/kEEiamCrCh
0Hq8DNgiRKPXQniddal96IpWe8Kd074n3UpLCnOwPwymXO4WvzEBUgTF3y04Nc6gpPGQDl1yeN1f
2xB3m79d5Gzvj0VKAAzTlveY+dgXmwD7e2puy7XtkERDAg17Kg0SkOs0H7a1PTPmrkGlMm3vTKzs
EalkzRTmGyk4BMkS09TNO9ettB+LvgZrJZry08YCctCmKohs2eNrTlf/CjRRIRibJomcGrnTkajU
+9FjOcz72b6QqpjOc2rX4Trp76atvvRAFExY/EKEqVPYprZgJaTIF7ikc1fSqEM0C+ajzgn7jCzD
6ijEaj5tyNGp/dXlQ9vCggU0oHs3W74tmO5JiVFp+1FpeH8WzFgxiK3hMrWDC40+zDdCsvtzvFuf
gsbOry1da6LOxnnVFbUM19rRHnPd6t+pwWk/EFc/3SttUm6y2CmYi17ir7fxVhx0hqK1LVZiVd7T
wmkz3JR+ToNJPA4zBd2tbsuDCUclVEs/XnIGLRQNVz14KvrSyxMb2HCUjwFGo2bwz7aszGJFlPU5
Kj33ssYh8s33NbwxPamEsjKLOOAUvUn9b7dztXsMi+mZmU3aZVnkxRmRJWCOSZ4rI2PNbsXkjLc4
FosPReGOhGDN1RU5N9o5ZYn1THkdc9mivs5oNLAJr0bolO78iXJUc+hIzg1Tf6y+pFW2XQgaju9q
Rzy3bL04WFh4WLGh40VSxaVs2uJZy0gMQutrYoUlKr5PKTiEynV5xsSqIovtl6RUQtRRamu1FToU
nRLCeMlt5ZM5R391twVDcGkvaF0j222HkEhcBnBbSfOQu+TVdbRkL/S21YAuGxdLLUlAckV1OVfO
A2QS7RbDFu6S0e4uHT3HgmNvq3h08867Rohzz4ThfW1Km7XBzaxbr0q/Tfb4OHMPz5w+iAprnFr8
vdZBTpKfX7oHpyrH9+bWTJD9sd5Zuryt29niu2FSDRWJIBRSXesWIQa7LnuST0QTQtXaOACvcwqX
w7I4iLAuWcYOPUD+HHLOFymjnHgvw1JVzhmKMlmk5rFbItOc3IA4OWM7q7ueJbtYq4kNejGsw3HQ
x4WwLa2d70GuujFnUeN+yYS+Yt+1sPgGLUWFeE4B04Q2hmgtZAc/3q/SYdPqD7V56QpKtmEnbetT
5zRiC7XMNT8jw26S3CahOanwv2nRNrvl9ZoF7RxSHarTEGSoJDeOt1VGHVMEOXc1JDI++M7/YjDF
7owP1zmCaTPr4251Qp5VVWy3SGSHR5fPrWvhJm3TMpI5xZ480JrdodTZ5FdpUrcTu8F1mzhDSdxi
Uw9lFxUkHxrnVevLOdocHl6oKSgdaC5JYQKjli8idrvau9XSwsXDuWmeE1a+pZ5I/SLyHAhNaoY1
sXmPJDMZ5Kk2hktiamlOU+jrjrwSdu+pqDSa4GUQ2vjZnabptl4aSaKqZpMEuzBrf2m1wq9i1rbG
SqYh6BmYCOzIDCw9czwUrrA/wvJhakNIWVQxiY8DCxNby+5qpoqiomoiwztZOBEF8ajqvjyUozu+
bxdBsGaAEgN6gl1NDAU6ds8kjJY2PcjBAx4jiRhGNDs51MNkW1GGMjLfuZuUnV5NIw5sgLtA/MKV
DF6ymztDY07P4GlXbt999CZF2bglfPfRdqqV9XZQRbbb/aZv81CBfhPN0j0LIMTN+YpVB3E3UVHe
lWbtZ2blTf6eBJ4KJMR2xUJjYvQzQ+JnPYiyad8/dYvPPUDkqW6ChcJRyEzL0zMzeL+hD2lQReba
dX3cG5V/tbS1f7/1SzAkTZkClSrdQe3EBY7isWcXmn7eL1u2ITUYZFKuFZxFNUxlmRjzwhRZtGj5
Y2QecH+D1neHC7Me9OYogAycqdR5spzGzA9OnZUV9maWMUTIteojpYYdIEy+5HSombcf3N5Kv2Yl
K0+k3L6994tizN+ZbOrwCu09Gko+tf/S0ZRcDpk36QzBLE/vRbr4XqSZxHVT80Onc9AKK90im9PW
x3pJKWQzAEtOfX7m5gc0XsS4adSJIRlku/fNnmzYK7aprCrx02C5ItqM8xjWUupHnU8aW1joLSJK
k/qRj79V9zk8Nt5sfiCWc86+lWVVTVhccfCfG9TcrlqVdfN7HSJ5dwT7Ue6HkR4J7IFUSjNP/EKX
ZPq2YiHVzdFZQHSy6py42DoXy2IbFD7Jw1K7pDEkXkpaN/gsN4VByhjKVocD43vXfdWWz4SJAI3u
Yc/fmKtiApxdHSJWCrOnh/fhTNczbGgoKlatMSLzxviwzF7mHadZLXaMzI5k1rpDlhvZWYq7bxk4
kV30RFlyuOpz2U1uaKT2zOozdav9caL3U90N/dj2VwRqCNeOcrOuN7ZvNf1f35Lpt17VHH62oBFF
mDadDqis6eZ6r2fP6qM/1Vp9aJnrKNe6HhHQnKbKWzHXoJu1vl6tsA9M2cdTNtvyELgSnEWvHM8I
qYo6CG1SNxjhcFQjinX08yaaLJz+M7HJcpuKUJUz2FESLDmS2Yuz+VGzgZ26VZUxGFc6GSBk3i6T
4FTSDLNOadyqZgj5PDQcMT3PKbUygrNXcAOEiFN11R4V1cElniW7w8TBUb60YYpTSH9YSy13nGRd
6QdcBsor1wvqmPCGxrEr1IEp31ze473kXHWYTYvcBEqZRen+b/bOozdubF3Xf+Vgz2kwh8EdnGIl
lYIVnSYLcmJc5GIOv/4+pNzdkry7DQ8ucO7BnjQatqVKLK7ve+OhTERd3dPHacvVHD3ciMnSo+81
Pe/aKUYOpk7+6KDq48ZS1XdD0Jto0lQaB5/L2FJuHBYYWohPMBJc3gcHYohSNKbcIOcG5Kpiwzcv
qa7oKY7paAgUPmWsrBISydiMqhtKGifnUk1GKC3H/d429vjZFVS9bgNADgebx0QVsn3qVT7mZ6Az
bfCQYxpEPJpJbdZUWATCJVaBXVADKc8bo3EfgjGzxrdzo3nBbZKbYD9GQr6soJIY8y2ssG2xBzBI
GcHJHlLNfQt8nhOzGtuNJjeVkdInsKFF3cmuXImeSh0gKq35YDgEXR1LE7AojLRKY4V0hp7e3zmY
Rpc5r4Bsoj+5acYGU5+TVgdKWCnS0b1a806DEJqmNthkMbpvGQEj+U5W40ABQEUhL/XBHOXa7WAm
MfkPmHi08QHJcRpXW6L5WqmF9RSUAwZ6pwyuZdpO07kogyQ6d1nyk03U9XZGEgsEBtR+X1NHVAPZ
ZEctr1t1CzklzL1TZE5/lbtmCQVPianyT5nAKzJvuqbwi7eqLb3qsTDguu6mXK+kw3E3akodVhLz
P9bEf2Ftf8bn/tTcctbUj9/yl+ZEfuBHqrfzxvWxb+H38fkPXpI/zIm4bNk8ccyCCFoO4A907B/m
ROsNZlkb6QgCVcx0Ln/1hzkxeGNjevV9i2eFRBADzG94aZ9kDc+I08VMi52GmC7UhgGWiVeqPzpA
m8TzCJAqcb2mW4Ir5g+1kPUNdYXzB1F2gpWHgtlvk2epd4WpTfk+GszBuyFisqbMgMbQeDcR74Y8
GdhzX8VaQ+i/kM6VsSzxehbI+z5FXUgZkjOr3QhR9o6gsoMHe1hs295C0uBgU8zpsmobcydKrSqp
HPUr7rXehOS5tcpRvyASaJhp3OzsdDtmiWbsE9+nRt0om7PcS83Luai74uhAGRJNSOM4uV84LwBC
tLL6ZjdW024cOarivLVtYmiQVNgBeRdtaTK2SLu8My1hRmdDGat8h062veTcE+WZQDJrQPe2Xb0n
gpAKsYjcvJnOAMOn/7aASFw2Um7yJZ1m3ZHYMZKrx47Aua0c0urz6Hb5yIxfOAS9UlEAUovxX9/2
SPVPmdu3rIFTk1VERBKpQqguYHEopM8JaUgnswhqyPubqq5EHEbUxB5Sl+Lw7VyIoKP7qWuSJaw6
t5d4J+OyEk3xrlGFJw9qCqZPbFIeCRqw3GGfEM21MX3pXFjtOBT7QB+s8pLEy0dY0XYg0SWNOdOl
QzynRqdXvHVptVVhoxdIS9Layqgx96w8uWlBNr8GmjffSgv0bgMBJI5RVJkOpQOJf0H6Qw51WzJJ
hd3YqpLbpPDPueMX7qaVEcCGEgklyhSoNiwoiTuZm7J0IHXGrJfz1hy47kLTq3ldBgMtA3zNSwXe
IZ46JA0x+IajrlRMjhGByTKNyq99Xzr+rp0y7RPbJRqH3Cung4cjmInE87NLGXA3Da3C0L4EbdzU
cFqkLR0DwAGiE2fH/6B6W52GtE9pwJiGyNqkXloU112k0qsm1QeuzC5pRYgWBNpEF4b2nfSdkjaZ
0ZgOdhVTVZvRj6MONhMt+FrSVHBMKfpd3Sdo0Gi/FC5ozSWa+OE8sdsoouxI1FPxIdOrzqeI26rE
CT3I3IDWFIF+ULMn3AP7cTfCcsbgYCYpWtQLRfN46mF109vUGssu3UDlaHxz2ng6deSxxEfT5LRq
CHW1i/RoaBnseT34ESHdGTh7mDpJcIvyqZDHoTCnGaZoNlVxYWXEWX9FmZ5sadFyjkllFgB4JCFt
dQAtk32sMuYwS43qvuRKoL9iTC6qFlJqE3sUbeN1DvYzkiqyXQL5e4JR7lmYnjjLuXnqBsaaV/cs
WRLErqHaCBlomt04kLrUBNRZ8w00nowh/znU/rXkZf+93f6/i6hL8vzxxanGTzwdapprvuEzIOMw
QLaLVu2vMjINN75JVLKJAw9LwFMc8o9jzfA51lxkg2g8HYopFvX+j2ONv0L4FMCT4gTBJeX/VlLy
alb561RbbH8WqiNccST4Iwp6bWaZZV90jRvZ29ICk3L05H0UWNzTVfmlDNrPfuLfdGTNHeFo1Knp
iYMjeO9X7rJX7sflWXCsY15CxIiSHz/1S1kXugGO78G3t52l6+ed35/8goSRNL0fteY8SbViwRbg
a4ryooFmfBrI/r5viKHjmSjq6fExtzFh4JigAeSVKCqYamU0XQU1bvtasmUCgUG3SStW0onHjdBn
dE2WRrocAJ6nKwD3SnM2M8Fl+yEnY7aVA/KKqIooZ/ezlMOgYuUya6KUcjL4yie12P+LL1v/rea0
/fZf9P81/7WnX/GxJUb2/4dslkVE//ffO2IuqhffueWfP33pbP+NSzPMYnvhqsKbjwbuRyqL/4b8
SYJWUYDj0lwE9H8Mkt4bNJqLLeHHX/71jTMDUi4Y+BDMLQp1z/utUBZ3vZj++sp55nK1m5jNl0wE
/ALBK3GhB7FIOZtecJ5rtMTUNb18hMuVVjgXcABESx1FySSFarNCDUIM3xAfHXDw+AGGF8REH2Mn
vvGMSmb3yBjBdEoEi2gIeFdMWqtKZDY62W7qSrZ6kO49AJHooA/NGO0D0Ar3hKdKeid3bqyYPOum
tqpPXSXt6VaUiuPSoWIvP6VFptnv7ClvGnZaTM/oP1xp+IcYIdNHfZRUVpVZp89ggBowg1ixgm7F
DcjTBEOI6gVPAHwAW0DEkl77dZOT65hUxH3TIgcSEakFlYhXhEKM8+xu9BW5qFcUI1gAjZSax2pH
jG5XHnp9agE9+h4//6XTeXZ2A1YLMkKrBjPgVFUtkAlaJyicLTERw3ByVmRFrigLfdVOSlregr4M
KxITTJNxn6z4TL9iNWaWdVfaE4LTZaA51ors1AvI0+TTQ545JRKdBf7x1QgRtxAGFBZmFonyK1bk
L7CRvQBIeWOnPo05C65krBiTWPGmasWegF96aC8nMeJ9s+JTEQ5YwCpjRa6i2CYgDZy0erArI2cY
XbCtfoW5shXyUiv8la9QWLvCYtYKkU1dLsZdtUJnLCTAaH3lAal5C7rGoGZne2cF3cYVgIuiDjCO
5YOHtongi3d5U+tUGUfkyp05C45XR6M2h2qF9yJrgfrUE+ynNeKWcRgwELMZwKC/YIQi8xYdzgod
NqXVxhcV6NltvIKL3oIzjv40vZMkB9Jj1GntfEyDAFCylqNBUkGGVonymAW4ZMz7GOm6drRWWFOs
ECezNHAn8DqXmLnCoBNJ3Om+IG07B04BKUVyRPJB4Y2RceavYKol1DwSvj3nXGIr4Dos2Os0uN6l
tQKywQrOWitQi2Ki7DbF0KC+MWWcv6U5ZlEfLQhvBz7QbY0V+MVPsKjNHVm1h3EFhyN7AYqbFTSe
VgAZsXktz9SCKyNAAmK2FrTZTzqILWcFoeWCR7srNI1YRBFm7gBYixW8zvt2uErTOhAbZeRLquiC
dANYA3qjhgAA1+IFDFeUdggYmMVeIFfAPIMVeAyMCHeuWCH1coXXEZM1dzq4SLobVgA+fwLjV2A+
XUH6gX67Hg3hAt7LJyB/wfSDFd63fKh2AjYX2L9bKQCEQtAB3cIMCBNt1jauHSDvarTb6yLp2s/Z
widAbEAt6Ho/XLLIQDgUQwb5oFYiwkGq9j5b6YkoW6iKxlPTRzepIDAiNh4/nGLXvc5XimNwBeGK
6RwgotRXGiTLUygRpJfQI4QrQpW4K23irBQK4YfQKelKrQS2gmYZF8Yl6QY2tWQlYtjEIWUIJh6L
rWPGrKmTTUbIEanciOaKe/kXO1/4nWrlehLR56hrVw6oVA2Bi9PKDZGSlV3lK2OU4zYS5KKiH47g
xT9XK7tULUSTt3JO/tyZ59PKRM0LKWULD36qX7kqJ50kwcL48soQTRuZSMVCbeUmfHqS++1tszJf
kUV0ECmdCyPGnLkIWhairBOkMG8mNNB9iP8dLs2hHine5gvFRiYjbBuJ9zBv5srC2Ssjl7c215yF
MOXM9GcLVHvud2Yavy04qRJTbogUZH2gv+8BaZ11Rvw+LLiZXuGB7C/4uMiXbPWbzImGt7GXbqNM
oUTJo+x2dO3zPK2qa5Y9ylOb5O0ksRr62nlZx3cC5TYngnneTupaDBVNgkRph67fX1vTUmZUndwM
MwtsAaGeIff/8ihBYKFuCGsfVFXdgAme7Fo/iyO2MJoXkmhjNe844zKegLj1Cj99yKbhnQIR2Ok8
CZeK5owV+WukjwdDmu+IjTkTSYyXiqSigWTut4YgaTtwPqNsugfMdkMsfXwiwlTH3p0VIpbscl6M
kgQsHtCsfy7d7KGhni3UuvZUmY39TRnjfoL1uWzx4Z5GQJV52yE2/kDo9rhx434K276Jztwhvq/4
DQbGJPK7Jz+OQpGii4es5HrfiK6rjnFtXUH7GpsadaXUbRTjirscgEwPQvCWbll/byXSpWV1yqId
yHu0Febo3wRUyx7nOXM5V2INKa7+6CGMw/xSglA0ZbWPkvycCO5Ti8IvtPpkYzfT2zyRN3mbXWj9
1FJgVTvZ1652LjNN0toVyfHGKzhRaIvItvwiJPPjVUok6b3s4WENOWlHe0ofhjopLvnYe5KIS/dC
ZA2eK+5FB6J5I+gGQNdMt29iOJdD77iTcwiAu8xC84603j9UMs8hnzh5EYkhV0i7c9MWKD5kcKzs
7FJQj3vXoEJBeiKNG6MjFXlwrJuxroKN9Ifik2PCPPqy8q+FxnEyu/oEcM9RDaR11fqEgoZZADO5
dZAK3fWDKr473kTmt19SytzH037qdPey1cbyrV43X800ss4qrdiWE1D3ZtIyRIOO2QQh5ZHfGgJ7
GzMl5LewbXnUp6i8c9VAnfIIZiebotjAByfXaTT2EV+qvL8qq9jbqlhmnK6tihCTDteZCsCy4/i+
HuP3umq1G4PlMCQboN4liXovur7f5EP0Jc/bT0gyGGkWt9adFunlvasRJiyqzPrqGeIh1eX8kEsw
ddKCmF9m6N+J9rjBTnoQM1Te6NbCKs6zY6SsT8QJmGjw7K+dBjLpIQ9mkN0lAZ0uHkrwbttTYOFM
qMOMVFwokyyQsZ14/h4za1JeZNXgXKFlQ9lljZcN+ls6Q50gPXjIxM5aOzjTMur7gFdvyqKYzyaN
1ShvECTiRtn7hpdfd5SafHWs/FYM8wd6Tb4nnUZdInGi9ybqg09RWyFnPqOdGVFE4pDcxosvlHmo
SrspzijxwgC+44ZqEq5ErwalW/qk9GvTMPvs0oQ29SGq22x0vldo5Uco3CyxrS3FQC2fUWc3zW3d
ElF3Mqm+6a3Qjvsg/05/qYlRJRP10MKElibh7CNxz0VxVdV+jAk3H7weaW+WoTH70vvQDsmuJDln
lAjjI6vIrhAldRZKh4oKsxPUT0dkS25KjBUb30f7d5PGVlvdoXbWxo+OlJG3SAKZo6yTO82YpA+x
jPFF3NdSM0x0667Ux+yCUlmAy2vfxODWXPcZZSrpIzG7USW3jejFd9rDPHpLUcnzlBo8Bp9sgjs2
FajeDBntGjDIve2Oh85S7i1tKdNG6nWW712F/hxsrcfadlVrqWY9pNiBP1iWqfRdYcaG/l4lsa39
aP/6rf32H2MZn0eJ/n0s6fJ4X3gj1/TS/xmJo+ZiuPr7rfa+6x/z7vleu/7ADzDJ8IIFTfKIHbFM
ch2W0J+nxRaG4w0xQFS5LXkEOm1uf262GrwKgAWQEVsn/13qTf8AkzSD3i06ebBZ4qla+j5/hyNZ
U0j+2mwpgNYtrMCMFDw5Z2luegnjNJ6tWkc57QMLCIP41KF0tcR45/C1OiZd458VzSiZ3Ovy2uwt
dbKVQB05ufM1oHuPbCmjIDwuDlEUx6FfVtlFELTVvWGMxQX5AWyBiLiOdt3M54kxA1gpMuUvqviY
ma1DW/yzt/766Yk/r0AFDXiGCmE4BYMzaCpzsbgwJi3Bl8/t9khRHVeQbXiH4S/aRpJ6H4iKLzq8
6S/8hi9NeT8eCXqLWlAyIX9KCOpkE+CB7pw7U+bOLo5H/2zRRh+IPpHnVRC7l6qj2mgT5DQt//aL
5BFRPwB9EEcZLE/tWaZAvFRm+lIXdwDc/Q5lTHSeC9u+iDiOd7/5UFxkPuZrXiP+Suv1+5ly3dDD
IKt7bXDbfTy5j9KN9VAbDecXn9yr5FveUNDRJY2OLwR5bvpPaXGl7kZIxqt7VtG9pI2MPuG9P7cX
RaXvqlHuncDbONZZEWVhb7+vdM7Y0oQbOo/Eo/S+AVNiZmyO8dCeJnmt1xSB9vaZtOWeBlOnix9G
h2FJeqjSmvNUJud1H123pGXjQDKu//l9e+lGXV7MAgHz9eTE5YH9V+gojDxchpln90Y2aHtPh/Ia
RYF3glkYIkwr9v/8eD9djRaBr6BdxO15wFWvm7oQDHtZOiGt1UHMDjOwzDHQxhxVIxoHRUD+TYaw
LDTrX14hL+29yyv18BLjXIbUJY3xdaiLl6ajG0SJfY8PZgAbKmi5M8Wv4hMWAP/lF9vyQXAxdFsk
SgS6tzyNZ9e8QfdnSquned8JozyiIclo8NZmqnW8cCK/bcukgeAtClg+azfZkV6DyY1zNfRVkd8E
s8ioxzqaXfX4m+88VEBAqAyMNegk5MzLJ6bGKu/KVEQPiaDjSORt99Yz2Iboe6g3Bjb2XW/Et3Ti
ejf//MDmT+88yiHOBhtemwhH23p1jRkto3HsOvVDaxMmVzAQx3G88Ybipmqm97XVI5aBWPSiQN9M
ufW51aMtMnWC7mzkeKq7jgeLeXgyHstWQWqZ3yLDWjZqm81o3tr+fBhVtRv1/hcX6yvugGvGWYB7
rljIA4ooX8OpmoLeiOZ+eqgc81LM7mEgWL/0qe+DNUyp7wDBwhNrvzd+hH381pTyvzRi2vzHKeVU
1l9fhUwvP/BDxxHAXTHBI3UiqpMLGST9B/puv+ESc8mtIR9xmVFe6DiIj7JJEPTBI7gHvIDf+QMc
8SYrCteL83szypoa8deQ4plgj4SI8vhArbCjr4P/+jEJ0E50LXUEvXF0TNldpHPJzmZXdeAdwbLz
NhwiPT2zGxwae82TW8TvUw3mZbfn0ewNZ41hvSN9Crl84o83ZtV+7ErarYmFuir6ZHrQpGfdm1od
FCFB6HRmWem4x3A4X4zkQkPCqvaaCMnqsnGk25yswQiiXT6yO+5MzZX1PlBoaykdzNol2s6SuMZ0
0glpbmILpfbI7dou9N0iEVikDZF9y51Fi4483SYX1SJ3mX6dKPbpGNARfu2mUZiNonRIkvS8Le1o
HBGzYhfHSFugyxps75wCHrc6V17s72Y1pfpGQlpvLOGgfNRrSX1TGUWsd/UwnPllYSLJxXe54dZR
EEMMWsYObCXdrsgSo10sdsPsXqHPiOkSYiM3D/SruPat0GqFlJ1poLyJxJScNe1oR6dhTgwKmOYY
OJLUIS+JKKtQwb3V0JY2oHlzGxuRNYqwcycjgV4zNPmRjuvRu8grxRZWjeR90GzYvx3xNobpRFyg
r0tj6SJJx+4qD+ixqZAPe0jzisB5tLqo5jWQKJHf6y7CRAiRdUGbjTSS0Z71SKTBotSmWrEZe9HH
RJP7abCtzVE80CkTO2cq9UWTIr6ge/oUZKRgKPiZIMcNhyTpS+Ri8cXMnjreuY5JhcWYi6hFoOHm
I2byjgY3w6f3JRx5UPB3n/DZvdOk3V4Vba2Hee7O8nHuegM9Aj2AVG+Q8WJ9Q7JAnUisZBTOw4Rh
EP4RldyQSXhIuvJyfqM2f2nNlGzlkR4fJ8RCon9E+p5EO4nwU78z63yirNuzxbvW76PH3MbVgisD
RwwFc1kA8JnG2V0XDQ56IH9CXkLAIMJFHYF7GcZ66vPaVNmd++4IqKB1FPg5tsrldol8fdtEHk5n
5JFoIg28HtWWjIHkTED0fvdsS7obcxG6EItTonlZ9S92qTLQE832LtALopABAQ6O+aqbibMBCc1M
/AvmP2JfNtNoB5eZTjnuJkdSeJbVVoJ7aKbahE73ebqvnZrWGuoxO4hs1QJK1rb3NfaaLkDkMuof
iIKeHixVmoJG9qmk1o8ETXsrIOtFuJTfZhdmgc3nsptiKziQQI8ailyQojiP6P1sN9UimKJdCu1U
v+qo2ooMOpDbqEVfZTvGpd0zfbI25OcGokxjr6lFlVWaFO0hLZl61Fq+3g5bUWMx5g1xVbmfMWeZ
O3tVejWr6qtwsQcsnVR0fZnynUZnp9rNlHEp/KLIxvRFQObioLty9QJVGRhlsk+KAtNqmnCy79xV
g8ZZ2nk3s/LGHAczMjXaYptvHcVeFn3v2vghqWV2S597godotIwj+ee42OKyH3Ek84u8feV541tM
CcWxx1JCettkQDaZHe7s+uAI+jn3TIxNtrfMC7AFgOlu8Rm0lB3i6pMbvffs6Gmx+M9B/C946meD
3E+CyvNueEza53DB+gN/0uDMcWgCWV9/kN1P57Dt0lqyqCLROwRrEfefYIGlvzH4EZemh7UGYjm8
fwhPTP/NGnnqIyZCM+JysP6OntJatudn57BFsrzDbq0vYZseAZWvhvCJUjUMXtjlDYhpykdgNyEq
dYDMOtTBZMuaJBJNYc5zCJcK684dxo2m9KradKLWjZBrMpEhG1w5AeiVgiTYJBYnkwT5JCx6UcnQ
DcZabGQSK+Lyuhg5IbRQJC67zM3gDpErF0ceafxSR+lEwIPQlxAb4n2sbU4mzWmxgIMf975xQ6FD
hCmC2BbkyzipqcxVPTkOXeeDqWJgVxulDGJj9DLLsND3Cls8ZX1n8BujtjFUrV9qggbCY9Hk8UWd
SBsVu21Cl9mjnVxL05uLs4F8xBj0v6n77VCUPo0NhWh3WT4lbxGhXM1t5l+BO2qXZoC9iBdY2+kN
mXPJRyhaB+Afv21/1MCP6DLn18ZjIN5ZyBCwIUKYvStafAnwwQvZz/fURZdfadadcEXUfQ26VHN2
OdW3HhKBQXNOxLUM0T53a7fZAUGKbTWVCZZET1AY7MfoZq4ibaL9yelZuTgSStO46voY2T8LeMl9
yAiOWJsNlqsutmKamoIO1i6y2qOyUQdeU7VkdbvBwlJmRZ5fHFOrVOdjVRX2Z5dgDWxkRmt+L+A7
uWcH6TXEmgv/wrtMsETi3gnDyC+aOu1h5ceZ1rikrwcIat8qcHKP6kuctSjeCnRYH5zIHI450v/l
TquuaLF6xFdHUJ/kbdxYrYMV3z6JvM7fexkiDcpiyzkE8883sLq6s+tSc9gQMMSIiI4k2RnT+LbN
AzDtjmmn5+SoiigMvKHsEWcStUCl61j/IoN5EVW/+uqA1wD/8R1iKAa5frkm2mUccInM3VZFSbJf
+NEDfaaILBm/5YCo0u1JPGHK2yCo7PEbNGSekQfmHp3BUucEn3g3yittQjdVfCkKA1Po8s5BvI7b
Z/ej658xNPvlru3xFHmuHgHvwI8LwvVqsbTbSehZnnXbiISThGI6S2TXIml8n086zcZNiscEOz8M
CblXZvMJEYg+nlvKzIKdVTX9llbrgvzBxp7rDRLG4bvbutH3YHTQaGlBcdSCzL4z44zDJZU1oxAw
QnkemwXF3nHx3U39S2vwyquSL+IeezAC26Hpsm0EBvItmJz0Rqm5/STxU1WILIoJqFwYlhc2sSHe
SUfTvk2RKG8q28+vpEvazEZUlurQ2PArwryOMVaMhBUeOpkRqRKzQMhfAFrGS0zm6W3keOV/ULkj
YXoF06XG6PVDbHaEWifObSnr/kNXuQ9ZnJjHKcrbM4cO2LCo42lXwX3jNm89wr265pp0O+PM7ZP2
QUAAbjMq3s79WIv3XtVm+0kz+1985P/mqSLkpwuLOzsJ9dZyRTxDV2hyjjHiEpk112b3Hi4YoUGq
5n3Z6SYmNbfak+1GQBZfpfJXb9O/+WaAYxqEiHpLQuprNDMI6tiXE2FD0ei4Z0WGgdhAO0HUxKTu
fa03rixpUoWVNHJP6RS2sbLswzlAq0zJ4w4J/jdBSe2FPZkSqtg3TyO5Ur/oIljTYF8efWCtYPgo
zsBB2UVfvkN+WlCA7sbdltJSjpM6b7ZdRA81VnLOjnlioWhA/WLI4M6krEB0O8rfZzQ22YcgaoZj
n7j2B5PiFMgkU7uqhdbsDL+XR5ckgOPo5d0hKkwY0VjEP6oqfmvY+kdu5n8g60KixLPb1k9j1MW3
z49F+bI1a/mJH4CGi5yQi/gHiOGsExIkDBfZ0uD0DMSw3yw3ZHTWKO3A8ZaE4x/Dk2WhIUSMyPeC
mcwlt/W3hicwjxcnAAjGj6nJZcJbWl5eXkF12xOSJjMjHCm0rndpn0Vf81Wxj9E+u6RzArlX2mYf
5SLrpym4TrfdKvb3a9ff5YsFoEsT2svxl+UPSTuIzxCHnr0lfMq4FoKQLtIzNHpQJCmOn6IMeQzW
0rHc6JkGLWMRLbePajlDpTcGFg8k8EQSYFANen5nCv8TuQaBWHoghu95FTgPRR6k9ylV2BQ49+ga
CuzJd6U3LHlLWAkupOyGezDt5Erru6nd0kgbXXS10bp7DmQRb1EAiq2hjXq96SkE/dCypZGthEe+
2LpOF13FzeypkJpz96HrTd3f1lpRjAccAKQHGniwd4E9TgUrfV6SfuR0iplhGrKPUaK+5kOdpct8
s1t4BYLiUA1htJE6fLFdBdxdzYiQAXZk69JzsdFbsXFFmbwT7zQitoowE9m0963Og33u2mhvxmW7
1fy2MjckJHDSQd85xob4wJ7izVHXT3hVCkxDCMw+OXS3D5uCm3PATGmguSAGzqIUMvZzKzSiIm23
/Cn2NBvPTxgtrF4YG/lw16c+fovG0d9aOhQtL25CmZCXQZphwoUc3caTodNZTBbQbdIU0yffFzI4
GLppI20mroU1NiiGncxL7MqoAaNrAHo3C2k0EthVMjVgRvWs+OPYlQL9hAsutiGcJ5hCsGQsJqUn
q2OH/OJLXvbZQWfQrPYTUavfJf0lX5MY+c9pRvtphFmhud94v+Cm66rTxSaoYvAQChXOGFm1YqOC
Tn6up0Zpe1dHOrmzR7SBG5VGcOx0dGJpTF3ynUIczfVN0hCQtWkFbn8GDF/c69ZcfacfAKyI3ISW
Bmmg/Hvy8eRdjkc23+KEp83ctVR1qhcXy4gEyz6QT4e5Zb2H/NaN8n8pPBxw7v49iX3z2D7WL5bS
5d8/3Uwd8w13R2hGlj+fuOKlIufpxupARTs6d0mTG6izmBL+3EpN9w0gGKgyBDYOCjDcP2+spv0G
u4C3IP9Pmu7f2kqXnfP5wcxquzwy93YmLB7n1WDt2ZJhSYlm29TKvjQ8mZ4S3fwF1/LTgzjIyfh6
2jp2RYNg7Zf37q7kPuw7cCdLodXJIVTqWFWTOHv2lv+bwZuz5uVL4VEW1po3c+klfd2bkvqNVvIV
r7dkz+nnHBP3dN5H+6TX8j37o/F0sf+theL10MdHB4OsY3KBkYHI5RN6PvQ1diLwrnGzEYrNWkxZ
EML15IhTnYE8iSk5QaL7aNms4vDPL3Q56l58ZusjIzYw/AVPeF2EVLaLvsfSeeS8zy9SLBhnbVZP
xAVY/XbG57ZBEQUWZ08UmDfTLybO1+vN8ro9HhphhY3MYj2onw27/YRqT+Y8elCRADMMZApQT95Q
tNZGv6go+fmhMFnzGCjdKSnjGnr5FidUvOQ9Yd8YO6lWLvVI7auAYmgHM/QvRnhj3SdevqtYggg+
5kJElEypwcsHk2UhmiYhCzNHXT+EVdlJSi686A61ulvsNFHUn3yOrAaE1jKScCKT5Cx3OvkprwTJ
UE5MdltKtBjhAb14x0ATl9t6ypLvqJQs3H2F92GsspIYnJEmPPao1PRxftYW8VuqJKMpnFXTfJjo
xXxvg71/0ow4uRcuU3XoZHNnhEK0rb41EdmLsBGxiXDCHnEd+hGyJkllyUXsO4kI3Vm0F3IQbrGx
8fhApOJvf+fAwn4Rc93ZO2zsecOfmpAifWwG38cyCbTQhflkIKgaamrjwhXnXmqQotgH/mWQWhGx
enXwDipJfPfKiEu9y1XxdehUZZwNaUPGfNvm8oHDb8635GwtMtdufkg4dO4nZ7If4roEVyiEO9o0
aJtYHyLD1j6mvjF9Qc9pJFvpDKlxXDLgrhJ30JBlpR5hMFMb58UuIlGq2zp0Tjr8EmeEbB2hXVBw
NO3WaTEXkB42k5Sn469/bLy5o2wNvUW1cQZXO+8CX9bbQrXTF+UW0Tfd06rLPkur7qDXVfxBd9Lk
Xh+SBroEHcz93FpDt+1wYX1Fo8igYLPiXCKFIRkuneZd6+nYM7H7FuE8x/Fb8gr0k1Sm3cEAaBp+
/NoH5qPMALJjgGlxiUZthz1ZrMyKE10xBGrBVXSOpR0RfrpXhtU040YGafCVjILmJtGXOAKdUAN0
znldXZJEjSI5Qm/YhbGa03eCgQ72QLUiYOVkGd40KUFMSmU2kSzV6JxnFhGFe4M4TZ3MejW+NRsy
ZGHVyYHQE9yxx9i1y20kKnpXABKzY0vL2leyv9GwjtPc0glr5Gxm+AbG76j8ynf5kE6PDQv5e42+
+hKcZUaOz52ZeKnRUO4H36nMJdqj7JGoe7353lNpHlqo+eU+KVuXrMbaP0Rx0n/u/Na6rXXVbJNy
7r+3bQNnMRAKi1eo0G/MzvhlRYH5apWwPM6i5cQzcCkaLKSvVgmiibFo2FOznSqgLmJ2q8knj+uh
iExCEkbKygmkIv9T61xie+9U9WWwzkHywyq4coKLUb7FuL1lKGb6aqcdVW37scmfbvL/maX+hXj/
2Xn302p6h3gREck3zMPtdPb1/zz9+x8Av/nG8rCkcegicVoY9T9mKct5w32QG/dCdi/HBR/qM6Mb
Nk+6izgybUhjjpE/llR+H8gL2yR+9aUlOPitJVV/pcJCOuQvfjl0+Et1NA/36tJqOkiktNXQ6Vra
QlRa2bywZ/pCXy4q5AIwhvispDHloyGLRg/thfm0VhI0J9hJbRxo5CwUbkbCM+4mOe4IxIa8z6SO
yriMeALneBYgWb2Y5C2fRgWxH2uoQrXpuhbhfdBpSZuGsdMTi2rpQjxQEpkF25F7ANJsMg0VUYiJ
G3vxBojKRa+L5tCokt1ktNX/Ze88diS30m39KhdnfCnQm2kwGN6lz8oJkWWSntwkN+3Tn49ZanRJ
R5DQgzu4wEE3etBSVlRGMPb+zVrfKr/ZRUkTs+I7uqh8ITVINL8aLN3uIXHkyNzYneQoqTdsG4Vw
JGnMP4yf2mEPczoeJggCuwJtdXs//lQZk3NorGuWfMiPvU8tsvFTmAw5YczOHWsL9eYqWvg1JdKW
Lbw1oWcaV91IH/hc50VX7u1yZKc+SYdlHWps1NC51zdujQHBnYFyF8qEWjoap8c8tdsrMAiuvxAC
+YCE0im1+Fur2M9VaFxk1K96BmYnPZdb8kqg1xo/AD7e1WiaE78t82hVdjVHW62h/pFegRu3Oit6
MWBVahtSRtoGpaZmBFaFgaLwlBN/rZcwM3lPE5x6bQbIJo2O0Kbex+EyiWgDH/PIUh+ErNP5dG7T
Hi4ChH0zdu5taZ28CDKl7p5gUwWzNHe4DDZ1a2OSzMTzNNdn0Qy9flaKqj4MTXudoen26wnXC6ql
+G6gY95wNaQGxOTuMI7tZQ51a9M6y9rF6jr6yil7nc1qvNixZbK00E6qZBXKgxE60y7OrIeBv+RK
66JntqfGrgFNc1egW131U08UhAfFYWiabTEisBgXmw3u5ieJvMHvQSFgMYjDbS/Q3tcyPOR4uPjB
Vj9nY257uyQ01BO88wfm+2u9KZ5FBvXZWzIPsKZYiW93CKZ8dxbxU9/o1cG2Gw9zR+3GqzqKj6r3
w3bcaF3aFhtaE2aQnw3NaVBqH4mKzyxAx98FRX26RCXk1qBCDPdYRcDWA8GsuGHvRkAMvA6wZIXY
JRYBEMuI3XHCctM34yVx4JF5fPpYrapLb6gAJKS3jlPPx7hT7RCI3vc18EmRyDXsp3LLyu+JkQSC
S0WC7y2GG5e+WMEmNn3KRp6FZCGi0/vsrUz0RNWgET7nqG/5P6dDnHfzMYSLt2k7/sdpHQtQCLav
TgmR3Ko109syLGE3IF8HvCS+aqVc62WdfG0Y0woUPel3B06j8AlWeGcmYpzkIMY1siPjsIhVjo5N
X2cnA2TVbNyJ0KghYnekEbjZrMf+FJos1MXQbNoSEO5cGOeUmnxlp0p4bjvT8+G3WWt+K++mI0Lo
Ay/V7GpjtuN7puXfB0ODVSwL7WK6xGvszEqZTlUvtG2alyNVcsxP16Vw1sOgYu5UlEg/OJEuYdfa
ceIrhWmRsSD3EPmGoERKyhjJSFvsCWW9nYoelHJddmzQ2DrWIOBhy/cYGKK+Ow1GmhbXolY+NKW7
trH4IPFZx9KVQCK4TZV8RMPirhEXI4oVwl+GdoxentQaAiWx0OKkWuEBhcTr5JS58pWkTziwtrtq
3GqfaiobJeQ0Kjyy0vgG8oVJ4FCyjETldNZd7cK+CbAtEQQ4lirlZtrxoUnEJYE+SU5otepEbl7z
npiIDN8qJxqqELXHVKyofJqR3XETGNoHyymSanI3Wxl9/aNBc/rRxM5b7ikBXpUeOmBWrEhKQE4w
hi9hP51J9FGwoWB00Usdo0vo1fu0Ny6UlEbmx5WJs7oVRfZehUp5jUq4jRpsrnVjljtsvLAq+wue
qQaoSuayG3Dg5SiM4PCWVq5PL+kugppoRRQgrYkFSzYbjlo6n1uzNwK+T/wje1RftLpOfJiRMVri
qLaO2oJbXyxdnUirB0eSMUTqSCfaXYbt0/fIKu3cmJSGVgWyJaxLxmW5F6Fs17Ydu8NO1BwZ1P0f
IyhFzhyCkJDPr6KqLfxkch5CRnJWOLw6VuWcJnqRst5VZByNfS1Wbd6eZsajUzrvO8/uXuELqnCY
u33ZnKx5P3oA8/P6mtXgkyEUAigiAGKu6ueoUZG5waz1aRu9INZZx7bZ6HfJN046QprjyDqPnm7e
Gwi3vhv9jxwKEIsg3kGlbbNbwuEwZehkJfx7bdzKMDshNI7XqqivyWwynQQt9ma19T0pMqc8Nu5t
9x3rQH9Cdrce22bXzOGVzuusErCxUyYCH+yqzjcmkRdfvai7Csc6DLF2LqR2mNL8LtP3zLw3I+5y
kDD4a/2R9e/YVOtYHc4kUZyiSet8aDZP02RdbKFcaxkXflQ2+0KPfnD4DtEeeEzp6xYZDWx4N42X
nlzlQ2h3XcWl0uYbioOX3pvJFrFTRHN0GZ7IvBUyva1ZJHmyHursm+CcrMSjbnx1aYH72Fw16feO
pWOEh4zaYKOiZlCbMzNLf6QvEWX0yFiTr5nGUSSBr+GubTUmJ8nOlthuHgqleam7faKnu46rGirp
Opp/uDZQNIEi0FHW3VhvsMDuirK72DOHz9sM6ajjRHFs7nbb8R33wnT/zFf2Rj3p5wUlD8uxegbD
2A1cAxzGCZlNLWE1SX9o9XEntRpx2Le8sa5uYtziogoy8jrALPIYCeqLL5ZyKgwTyniNHMNN2fj1
3rnollPxJcudNbSAde4Fuvm9UXXOKT25oQ3g/YoOYyUQtM120IT086yvXKU+eQwbkF0Pfc+l7VV3
M0p3MzYPbMA3sU79MXpX4dLtZwQR2rcaTi4K7YqWOAZqVVYdCScDtH6MMuIuZUgM/4eqGU9gM/js
gZs1cxwDdFOxn42txSZg7A1wBu1aEzwtOa0wnfxh6HJcjSHWUNe6DniF8TlqqDA8IbiGo7kFlq/o
e8scykOlWMkumqhL3W5D3kp7rlLJd7+Urxi1jX26wNhXNtoOaIlh0tzpQ3JfNFcnTqtdX2C96ur5
qrvtUWv6oy6DxkD0oaOyw4BdgDxBTnJvIQB9Hg2v39kRn0CGuMTzlxF6hZBuym6eN+4jfmQ1wFMd
iuIhohLxJ8vqdqyzoSlPBJZkzbFBdQ8Oezq5avxQG0QpoNaDtmfs83xbwTNE1TAwcQePaWXlq1kO
8QEDGE+3GRJ31NiUPanKuMLV4/dYt/eOk75UEStGhGYP4RQHMYoHo4YC6bR708ofdV65bAglV2x1
y4Tn2Uy6NdFtrDb1iynvaoS4ULAw8nQGejXH5y5eL0lSQzWdtESd+Hx5Y/Cip/vYUVJuDKjB7o54
gmkzRzIIKY6nxPK9gYc1GXc57PE4Z1kF7AvzHEzJsNgIRX01sE5no8ZoUjxAMLuQXD2QGWM8tWrz
svyU3eTP2OkeoM28eVZ2dnp5j3/qQyr900CozaqhJFh5iEIkoTsrSSV1nQcaYvJm6jzdFGN9VnPt
oBgFwl34xURoIgXVHzSzfRoxURvV1zbn6+UwglLS4qjmNk+A/aa14xevG764jXOOOjWw5xIW1uht
wDpuy0Q8jVV4MTtr11WRvUk7r6AZKS1ShlTjaXCYm6A9DQMQJhM/W3PmqgilGPr4FqKIvZ6YgRPP
vqp0cY1U357WRcSEIp1dMOnRhqYg8etx3Jqe9yb7pEE6Mda7sNHWgoq+HujppyToZB1II0eye/BK
44sbjseMZ0WOqElDKCJMlvjL6oGdN94mrdxDVBYrpRBkGUHWBhofTMQFzK49Abqe2l0pVHAIxnrE
MlPF6Jw4HVPCdMzQXsftRyzNA4bFNekb706rPHqh8xjlPaBQbVVikkJZNH61siO2XoKBBKMeXSOb
J/audtqPa5zzQA/mY4pdIZot66AMWXq0R6pr0xI7lOucQgaV8i6WmV4zlnpVB3XrEYqh6yR+DQIF
VDVsHGe6T5xkzwjmMsclGS50D1QqnDJB3VZveWaDZg3XA+FbukMMQ9/7rpWfCD0+xPO1guWH7Agw
V2DIj6hSgm4u75KpB+XcwXBrKP7keuQ9MsurWpAUURIaYVEZhwNVVaTezTqiHavfmdxuWQRqLpNr
PORvDMDOiq08t/IKHv+htuJzG9GsRO8D9eSa6KJNZNtnGBDrVA7PVW8Ams+5PWbWt49icrkfjGaG
rh9d0nZxnCfKh22g5ARWwSBu3oRtNB1tbbTyNfCLiRCGqc6/ZZFndqfQsSjz1KyiwyEaCR5dZLjp
i9NlDgehOVKLM1YKv+HaZvIXud043ytjr0pfaJEdbi2jzfR1SAzOR2otg1kHvvYhEYpL8agl9nss
muLNU9vChKsti48YLFsMoypMWBOTqPQAlgYatBpNU32O4Tjsjc9VpxJNJepXz6pBLn+uQ1225Nee
Jg72twUi1U9to4GqEMrmXf1cq+qfK1YnjEwFf2/YKkwXlzWsBjVn4NJiO0tGC6jrFsjAwfhc36pd
Bzbc+1zrummrqH5RLztfZ1n/qlU4bhy7QXOXfe6HMcpe7M+V8bI87vRYfTM+N8rd53Y51z9X5wpM
ZrxpZRA3VMkYwE1wugAIwc0QwMLCmow2JqiiaEIU0niejyXvLuXV56pbQdX5hPydBTjnfnSxkp7p
ffe5Ih+WbblZdItu7nOTrhtAvzbZsmCfXQL11iE5UBf+YsNjpHTiNOiKkZFPNDsPhePw1CTL2j4d
RfaYLat8FrzDh2It+/1Zbbyc7g7VP7rwRX4GiZbWYhhV7ldcCWm5qc2cCk6vzJnSHdLxzFTdqVnh
9jhD1w4nhsO2ln6TTrmx78NcWI+ounuOlqln2qsJa1BOzCYJaEC/b9mb1i4HFmgk6mWBMZdI/y07
sYaVs+jOzU8JOtgE5+pCNGbOJNCoU1oiV5+1RbqefcrYzU9Ju4wG5O1RoqUPmmT7SE2wCOAFE1hU
DYsuPgG4+6x9iuXzT+H88FNEv+jpmQ4jrce4weiaPLxvZO8gve8/ZfimBrfanz7l+Z8zwP8dh/4X
Eoi/G4e+/Gjl/1m9l9kfRqLLz/yu1bF+Q2zouOwBWRb/XCL/rtsxf8M5qULaw+oJQ/bXkaj+2yKn
xFXNsPSP5iND+w0Kt6Z67DaZjC6+6v9A9IzP6I/LSjRxhsl8FVuxjZfTcP+0w7MzXM9x4va+5mWk
KZvPElHLTSQj6DuRRTu7nodVP0Dbhn46H915vKG6IaeuUB20PqbToEamB8OYeUKxYG5VxeWCzYz5
Bgx83EG9r1nNjLq5tUwGH1Kdjj3K1Q0GHUlPWIerVkJB0VuC10WWVUFHnAxoCQU7rGkcF+zW2tDr
ytoYsVQuw+w8K6yKAqVPlI3s7fQjZFdz1cltfMmUSbtVnaHcsbxqbt2QqAd8m8XJ6iVNelVO4BOY
ScYvWhG3b45Yx3Tac4BRgDXmORyrwLHlIfX6H/XS1cedcw8cVlnj7f4Op1pZ2UUPd29AkWk2b3ry
qnfJA4PaE6vsvZ4XlPCUmfE+e2f8ebaU8WZV5TtU7Ldyrr82DeW53gWoho9DKE6VM26SQdycyL4h
qLkV5KCuLGPeDaH2SGe7VmyxtUMw+TeIMQ9xIx7IFl0Q/86F8OuAI4LdiBa0BJJm+Xgb3Nc0cdYG
K8amybfu6J3sdjz1UKmGshNQyJS3WtrAoPTiTrbRA5hBxmtW+ibH+t6SxYvtzqc4c45sSL9k1fwy
tPk+1JjBVu2T1etB1DkbQ5R3kLu5T0DaLumb5KR9aYtgwJ6xspTwyoabxSCl8aB+IcY6qn+wpyIZ
PIXGUd3rFaMXXEJHoEMbiNqJ70b60dIYJDmJe4614qM2bGOVwxBRvAuj8F3dule95hXdaj07U7qL
3JTEHstnc7eW6RVrmepq1y6ygrrBLZ2V30tnXivyTtHTK44hlOLUhpkfLfa6W4eZVGk28/ylL/du
PD6TbGitJPqHfqK3VfV3/De7jGMblYA/m83W8/ItV2pJeS5flVzZNMq8aaPqyQofK4NmJL/HCkWF
D7FCT7eK4qdxckuUaK945rbBROcN+gU19wWZ3EUv3U1dPc/tS1h2e7Np3oDErkVh7UyRBZTU56mf
D/hY35ImusVhtkWKfJ0gbKzMildCTruu2fshAode8tb22gE77s4SCKSgyYwTT6fGbLN3t7Wun9mt
RBd31Nh9ourS33mCjkifNlqvfsl0trskh/I51bsyDOtV0Q8fXOJ3ZESQfsGYz40h4tf0DRCWytdS
QTzGhPcIljJwhTwZg3dIHfFEhOEawJ8/OufWsJhedptGu/e6/kVLnY05nF3qDOuI31+sBmfaAmk/
dXF2bOxnV0nJD8uJ5wGyNiETLI2tnsigbaM3jywByvPwbkJY5ixfvtj1HrV+V3f3Zv2jmAgtSDcN
bT0cvc0oe9+qGCC4e7upN4T2nowqhRrinSucF6tsR3SbP4AaqZKYFqPE0OEEMqcTNoqrpTSvxObt
Jj18ckoFMIk4gdNhmqB4d70gasy+66Oat0HfVl6014coGOZtWTTBVPYED7aBFb9NpnVrZduuI3aO
1BzPYd1fYBC8uKr5TXPTiPXSEMC7ZtolA1o0Czggv3O0lS0JvI7Y4T2Ms43ZL7X0kh8KS5/xMmNP
03si1/1meKTxKUuAQpsQdZlIgCga9int6+RO2xFzc+Q5m7nZ1jy+DbgcJ+ufdTWKOBXCj5goDE+d
kSkSy4Mkb98ZRJSJKDySBfhdYMPhQA9ZqNDfIchDk9Zv7Hh4YAI6IA/W+kDVzMQHpuW9uFC7OPnF
mxfGzQklnDg3Mq9hpalHdFNXQ5kh7UX0Q4OSHield68dkVhM9I14aybpdxI/ryFuCdtj8eW2XXpE
Z3G3VE6rStN4OJxdwY+uYCXKldT0L1k5P0grf++q/tLmeXys40YJpCzVnZVp/Uli0fPtySwuJjfP
vVW0+m2YDI2kzdcwDYBz5GvD0ddDSmpA8kRUZ7IWLcmQLRu2rZs4m9Y7D17ynlMDrjJRzMx6CKaM
2h07mDtZMI4iIgk/7YwHRmzzrJDHcqtkDGbAU+4l2L+VEzGbwKtprfVwOHq56u08NCUeCU1BHSUv
nPkLjOSBcO25s5NtrlZHPXVf67h/qswQxWTjPDVJTRfHh0U0KSKEujsV5S0h/milJyFNiKX1fluM
h16vvjOf+jZ3xiN1Ol6KofbDKNtBKb+aCrhATVNfhS3Cd9Gw2QLxuZIJ347xUPYg3sl7i2JcwdT8
mA1FxHyMLYws+YIMXfPSdPRpatGQ6aORaK+mL8wc5V4x0mhPlNM5nd8ZpL4OwBKJtRybdFsULk1C
BuwwVb6rmR7gY8DuPqO0rwcMsQYIKzmTb2nll1JMFB50m/bSQPfzq9oZH8oEyG/WPGSUeAu4ECM8
xWPTsWw0T5jFThhhHrU5fMuG8I4ci0tfeq+DObwDRLihyNoYpvwej/uaPKkKpShBRifJpfQ41Ga5
TVUVO6TVq4xrifzSKzXZDhUdXyzs4oReVVulWUefPw4Gx3f+YOTRyJXPKL3P2wshNUQKtla9QUI7
+7nqsIJZ3LVVrnVnicoqGCf5XNYQnHozD0+w7A1abic6JXF2Tmzub4BP4tUiBHCtmHX/w1Sks3FL
noaxa2z0TZYL/DKRB0fG30t7QJKazSdSABblUEIXRFj5HoFNdopbO8MAMqnbBE/Sxm06tg2tJPeK
aXDUNTuIUWydNd5lGKD4vVlX2O7ITsBst4NdbnMSSHy1exXjlzpZECtC8YlDvxnOAEwkUg+UFxbn
lPuoSA9aV7MfOUYI2do1eE2rUTYrqBaXKPvqgRCEbhV1gW5NF3eoH1BtgK5TmFQj0L5jCx4FhsAY
mpWHiSRQNwaP09d9vBFG+VCP8WkuU42DTebs9xpxQEDtHsk0QTslFcO5CLcdz8T35kBbl9Ozzti9
ptIzN5U2lXdFMvOuGQehWnfELLv7IRavkn0WFLpdS67A/ewa3hOwCyzFhiewkzP3RrtG+0ewAZ/4
AE5xi9Cn3ca18cJOzAn6Vvn4v/+GlieG86D0cj+pxbhyFcl0V+n2tcIgj6hpUlSms97oX/FyrPVe
h08XvwAU8vXkd4nh/7Zb/4VH5O/arScS+br36Q/N1vITP5stFrW/gVGwHBbNuq7byFn/JUBRLPc3
bKI4Ow1V50U+oVO/K1AUTKYqukLaIGzxiDYXDfDvEhSFrA9+hk7tX3+o/Z80XEs79W8Vow27iSCR
xc8KBVlduA9/VDFWtuxNLkM9mItS/dLmVrvp5qh+lCCU/4kW9UcF7O+vpdHU8RvDUvH+1Nqhm0iw
n2dkfZcMArPQTm697kBlzMxuy/ipe8hgyvpWg3H/l8/kL6S+fxQU//7KvCZqTfpUV/8TNQZkbF30
emIEWYRIowJ6SsVv/MOL/OVbafD74TxZGuVFb/yL0LUwO2lkFS+SWO4D7iQ0h/2Za+fvfxVt+bv+
j0/sl5f50ydGflc7Cdy/wdD0TKSwfa6GuiH501S4nJBmd9tqdExyqDhDGC9lL8k83cVjF/1DdIL+
l58nEDOX/4DFcXi2f/2Fh1wbWMLyebKt841166N48cFU+tZW438X5MIGyceK6tCXa/du8NmNfcW5
deAC2rv/oDP+y8/4l7/N8s9/efvLkrz7JSUy6IeoWteWdVJGyLR//+7/+TNGLfapJsObhtgeEdgf
X8Q0yeoNu9IIbF1YrB/y/II4y1iB7Kx2f/9Sf/59GMRp2k8RvGtp+EL/9FJGG2HES7HcJXhiapi/
ixjB+YfH6edA5dfnidehvMWpwkGFQeDPRim1U2ahpLxOhhQtRIo6xfNOr/DIrMwYkMPW7Ls43orE
ML8a+uCB2bZDQ7zJyIL3tEJ3J/u9p6qghi00G/Fq5CZFhUqYc3aX9TUB2AyaYWtauZJFCN0EYujG
i5GLqmbLaHDS2QscmzwZ2wW3miMDLuGB39EHSMs3PwVLFf6t3HeUXHfPuBejYp9mwvIzllwXMs/u
yKg9pToE+FUOXoKwLERTfgusWNsMpbOwzF0g6s4gq4VTi091PVLl5DvYYDLfiixpPQCyo0gfDL0k
OKzh7jWJsKyRWiii9GiaujC8dhBRvG3naWyHEKr0ykon7jn9VpSziXBhENqXuZBLwZwLNQui0NLk
suJRnkH62KzavXZcN1HZpltyg5LGLwvCUej8rQUBg8Wart6pWLqmC2BZaIW2McZ20TPFofE6xtoA
Q8clB3csULjtollRzvmM8MvPKul+R6oltKuXR13tezKS1L99SL0TE+faBVaHKZ66zK23g0uAaTDQ
Qn330JYY7tbxCL9djOre2iPlJdwohgsILhtl/m6khtUFTdHP04ZwFl34Wd7WDICbugwIvmSEK8JI
u1FqLLQde3JvNdyAmxwM567RMvurxXekgtQi83uvjzXoqrFHsZJkhkj8ELphvzaUiZ3WaDQotgHt
dVjVi4I9nsnEPYMTAo2HLHprVcQAklaxVjfaqhd6/o370ybpF3zKF8JC8RW3sR4/IrByS6Ch9LgK
m9lLhHElXPGFjWoK63hyAkFXhLhRRvkX0ytJyu2MEWEBUZziI7ObieyjJPwWRYKU6GJeVADJGDVw
bGgRh0mULwSgccBG5JxfE8MAe+KAV78jllejnitbyPUOUeAPYy/r70MrErGfwgF7YFsrDZwYW4lf
5nokD7ZQW8zwaMbZ0ZlM0S+AUZEUj7UrTx244ZxVXtujbQbxDml7Gi5ErKOVYiHQPTR6JhOc2mr7
5OaZt2+6paKHxGoDhGbay72gKkBmJ0KhfSXp1bspJm19NVPShn4SLSvbeVYMjGc86Fddaahb69xR
dgsBvUYRmRgM6DJtweWavXqsvAJOA7iyN10Y9Kg8Zu4VMhKBBVLKQfqdk5M07JUsK9QucVC3lcK8
Zy3M9zIUZvVRjYr9LucphMDUVNS9vPvplZij6YlHKv8eR9j21kM0DSPfslTUdBiedknJY+1XqRlq
9y1nCD5BLMuES3oTX+q5au1zaBVkajOsk6/Qnosz0n1JaiVPzH1RjmTlEqNd/ChxDJJ3mRoZz+3k
Ir9PJlVwb5U1q0SzZvEMgG9ufNck/hBwJl9uhs2iztaaXhLfaWbObAZTM6Ay6vSOwUfCkCFeaxAC
Ol+PRfVmDJbDKaBZ/W3UMF0wqHDrH3R6XcdoB2EcYGRtPFldmVunJGN6hshgSKaNk4CeJuyAJWIw
WF4Ci9EOLXNV9hbyDkXwRbgTKTnybLwqlsSY9WnL9aq13EPYMpxczVaNHADPhGpuzblu5pPWKM6z
Nxcdyx2kKw9xa6rxtmwNIN9hsuw9a82w8iCu6G3OIkr726zEus5+TyN1WS/bqxV1qQjYDjrodMMQ
9g7eEzRXetjV6U5lxziwLCXLAkGfs3xgqsTeHtmmaH0Slmm8Ri/2HiwnackEziX/OtR02Il2M6Qc
g40N2R0V5NhvwXbMzsqUBIz6ESyNYjVEekwX6yJbxKMwcwO1jkCEOzV2qa5kJ6BPuZkDCxhmEyTw
TLrDo5lZzmpq43y4JwAxUf0YTJdxnHXeZ9Rz09hyEcQ5sBGzo0gz5tG6jfqANFU4o4FTRs2KgbyR
pK7XWsVffsOeUVeOeDiZDBdpBZ2odjhRU61BgGBwzQVu3PcXVnyKHUQZNGjGE7wDoPYYtwW5VFFy
ZFrisdaTSIcQ4aS2frIQbjdMWa2coYdKEGogKsSNj3aGonC9EN9erLEenR3WndG7VxaMkI9rtx5R
/KjN6PexCNEnhT1sDr45HTEU3Nv9vksQlWPfp9sAMaSVGHg8mZ45VmF2uY2w93j4q50qovlBQ6KK
dKMPrYccvpNcNaFeUjQy+VhjAqaVlkSqWPwRLFsQfblMZUWbOfm6KdKapSn3ubZy57KVWydpzPaQ
a15srpdjB9wXvxsilNLRX1DGMTrOdPuVGRk6G4WIPyRMvSI0EktN41QbLVhFE+F4tiG8wXz7rKr+
XzSq/9/mAsEU/KXU/B+GiS8/OOP+0LAu//7PhtUyf7OALpDy45KE83MH+HM7aGq/YYDh4VV/d1Lw
M//K4sK18Ht3qul4/2lNkbLT47n4Hf6DZSDIcGrcf9emjqHzX5Sx2GBZVGJv/VNNLyAMWYmFyLry
eFC2sO0acZszE9S9iKTH2j3Px2WzE9Wtkpx0KypImnWK+erMTh7tbbRf2NhNXam3uoHpnPjwWYo1
THE05Q7G/S8TcnUHvns0vWSIM764VTYjMw6z6sUll8+iqiMIUbDqrxSiD7uIQgsRkLHsvsPGNXtE
eo1FgPbay6aJP4SvXv+k2RFq/IhbwSCUHPaO8pHlC82JRz2GnMKoJ06yihzzVEefqSR6y84o0hSk
eNDWspMbpui96raMT5wbynDOhwR9x5yrOpqbfEqLZTHntjdraXv20YT+Hnb+3KASFxO2wXdXqi67
rNg2omZVssqKA81RMmxmTmbp/pRVeaxv0wHf3ynupEQ2HqoJS3pr6Kz3kPBD9ZHZuDWqJEEYMyrq
xCJIPj6mTVoVzyX1Yf/GMTo2T5hJRs0XVGwIGoYyLFDNx5meItYnCrjAu24b02XOkUsvaFjvjTNo
FHvWm318HhME7BRwALnShkGoQij3JuJXSKEN84dpkR+h8S/MbeEmaN/CiGXdpmEFqyONqAaXJ4MB
nWiigv2hlpqM00LHqWZskuTwsIn6ADg3ASHwFliISS4N5+OTMoSFXW/nNJZev46MgjYBaIIcDQku
sUJBSN1Sh9k3vSebnmVWWqLDKqQktiC13Sb5wC+i6A+M68rtnDgNOeuKlz2FqpDvpWOnaMtyNG0e
PCkFyXWaH0HXEhdUybwpzk48qExOS8d6Je61MXaRN9viUA6FFu2oYKfQr2Yqtrnz8rshxHxGNkB9
B/8EtYcdsy4iQcfW7piXyr3U+yEgzah70sXgvUq1EF8R4F71RjgvapTii7Qzw7yrjKb4prsRFhjT
6MyKvqxrXlEjJs11TM38Vaij+lBHyMNKBJRf5kiPzlGkO0S+CBaifm15QMeqrtwMifJgLHgv/A35
cUpylufmZMm3wRrFHXes+aabDbJ1HZEOaSodGfJENBkbQuy0lVQY5xaDnhyzUlU2izrIKEW5D+OR
arBFHsnIBl1aYX2w7qwCBDxs82b1sc8lQthOt082pE6/AENxH5FX0rcGGvPcHD9QzTbHaar0AIOu
6fPlyAIzVbvsoS3aqvKhIqV0nnq9CGkzaJ9BXmaqzfY3N8g8kWGaHWorYSOeJJpnrF3iDNxN74Ut
uTWqNqaBYYu4eOU5SIfvjPw8zy8IM1IvfV/kNY7USLG/RGlL+Hc6jbiD0EZbLBPiOSzX5UzUxGUe
w3b2AaYmztVj2G5jjRpQJVRzFn9kho0iWQltcd/bvXcbx6T56mrQilZxZsM+c0epS/6kpHryFGAl
qEaVnr8EyBMeJq8oy6BRe00N6AzIYKgmM9Vv7SBj6Vepxp5WjVT9lYapKQNNM9ht6IMwJ77laeZs
YrNKyveCmJfmkJlDle4gzEVakNsOOtFijiOjopgb4v7FsGt3ZBnbwwWnMU5JsRIu8MtwBD+/lBC1
nf8AkKynN1PUQmzI3m0adUdROs0PsJ2BT3h1refHhr6Nd6d1DcwARt+jvP/lhvuLAeCfvf7Gf7N3
XruVo+t2fZXGufEVC8wBsA2YXFxBOUulG0JSqZjTz0zD7+5BqbpbWlVbch1sA3sbRjeqgwIX0x++
b84xZe6VRZVVtzXFwZDyvpgCMDqb7ARth2Ml0yrSRbrpYn2667UlxYpmSP6J5/599caixKlQWIUH
o+qYR5kK3x8QgajKArQL2Ge0ErIEK5HLVVWJ9unjE/vlcaA72wCAKcM5i5zmTdXLGJRxtrQ+cGeU
0o9VNEyPioj6T2prS1nr7Ty8nI2hk6bp6EB7VHOv7DWHI7EmA6BAlF/aFrd1TPMwKy5o95CSQdL9
MZjS4uLjU9vjVr9ew8XNr7CeUDCb75kjs6FwbB6JwFUxGNJzGTXW/zKSZt2aEx9IaLxBH4t7rKyd
Gk1hhVm8knXr5uPP8b7m9/oxLJUICBYijMXm3iV2stIi9AujVViENM2TkDyRFEmRPYndx0f6+Waq
9Ko5Y9WxADKpeydsM1DHpYJ7og0L58qYA2U9N5Ny9PFRfj4ftO0UwlUMkbAoXsq6bx4ZspyTHt8A
lRqHF7Bx1GYVhUVwhEez+uS1+8UJGYYGD5Mrx0u3Tx6fQceRklAEriGC8tCelG/RoIbr3z4fCvtw
GCxdR7a2dF/evgKZaci0OdnT1BJ1SS/UF+RRYLdnapq10ydntPyyt2+CyjqUjHPKv7qDUnI/L5h4
SWfQCx3osYFKoulRjJhLZI2AyHRQFvK3j8/tF4dbGj2MWZQUDRgu78+NvDwtrhrTQn0kxbcjTdxD
KXPUQ9E55YlGWPQn4MSfX3T4MUgqiAZlTFG1pfnw5tkIZ3QIdTMhoSJSw83a8EFVUWibYOEmE2W3
2uefHPHnp5EjKho8c+SIQBD3SG9hTEQbFgzLrdUSrq9V09vmOqATIcP844v5y5NbHv0FXUPE6PK0
vjk5Q6colyXQrVm0ohVPh2ENkrG7soAUrEMlia8hQGmf9Z5+dYImVBINdy8MFWVv+ABjHfIedJZr
K0q/kWgX+CoEmHVT0dj9+AR/ft3IamCM4k9UlNzI9ydIQbMIWCuScIYC8jAmUJ3lWdN/0pjYfyZf
5lLAObQsWYrgDnp/lKK18bpZJPqJrI8eU5FKGwdvut9OWX8KDDJY/+5ZMSAqDP808Cz2gnu3De29
2ROq4LhsCu4kGcTqHKbxJ0Pvz3cJZStzDLdpCQLaXyBURq1JsT447syKIKJw2bXpYdoX2H2Lsqk/
I0D+fKeWw0FkAjvE673/npkTRmDmPRQ9ZtOtVdE6fiDNmf/xlfv5gWeqRuvrmBbzKIyB93cq7map
pxFru8pAt0UtAOG7amSlV7o6DgfCcZAgTmaN1/c/cVyGR3lZbOmatTxBb160duwVARmEEXnI9aus
mhQPtF15XgijfZoUub+UShxPHx/0V5fUplO+RAYzS+9P03rsTJbUOM4iJkKW12Sy9qgOdbH6+DC/
elAckIIK5YilC7h3bmhvesXQsdRQv9d2xhR+YzAtN4kzBp+c0C+PxC2h4MLBbHnv7vWJLCi/KY5b
ykqDMpKCPSXvRt8amDXSTw7280vNUpVCCOQxmQXIAtV+e8tGEqc6xYRtUgbZRs1m05Ma62kINcQn
xFB9fA1/vlXkmC/QC52SK7Gbe0NiYpUimKXCobbSw8ofA9RNRul8ckovI+vbuXoBdCw8NM4IxYSx
ZFm/PacoqkaisizUR8E8BKvOHNB6dpPaTStTKgsHxzBlUDfpregOKaCgoCvjaifGPLKq9cTrQYRP
EOm524WF/Fnn9ZcXYRluZK7BEiL0/tMZ7DQDumKYYyuTWnCABH0yaaJ+fKl/HgIgqVko6hk3eS5f
KmxvXkVg3EFkdyjgoiaVjkD+l2ehrNHJsJvqcrLa+i4mdv4TfOvPp4bQZWGuILZgffAC1Hlz0EGy
CGCcU9ttuKybyJgA8ztZ9Mlst8wz726voi00NcQrvGEqGLf3F9DKAEdIY7MAKgvxZMRA49w4S6lE
xWpO1Z4StiGdRPRz9CNaipr5yaX96ZVRNP4ip0HVmWyt/cfLwkAMtL/i+FUujrpwpmyhCwWLQQEy
3J3bOPc/vpnLI7F3xoA1CYxRWNNCHNt7STsnoErPMO/WVqQX1zoh6LPLBjbUdyRyDM4nE/1Pt1FZ
4mlQIaES4rgLhuft+0N7rwUBaBqu0g7qygkwW5Ul6XQfn9RPT+hyFEZUJnhI2C+JfW+PQlhKD2Nb
g12eps1aK4gVNVK98UgbUzxMD9W3OjD6T+7dz3tLQs/AOTHmscRD9LC/iJnbQPQ62pnUgU5QKAQ7
mMpN4VjICZorI+8fddwEutVfRaXZfXb0ZRn9/kYSxeQQObqkCEAF2hsA23ZuB2XKDAxrhvAlXZ6J
5k06L52N8cysKaNZdZsQLNUNG6lRmy2qKMSi3z6+8nv3l4Wwgl6Gj8HSlBBFee8aJAoJo4425zC3
CFmplt4ttfDxk1X3r44C4JyBAJ8QvKO9c83ScJqrGCIOXazJi+uogvKQKp9c0mUj9OaKggxme8Sd
pNmvmBb/+f5ZjQt1YCAahOfgsIedE5jOA/72WPh2QSdx28IhKKG7wYtbT3Drq7UJKbB+7S79Q8bj
3gu6fArSJ5eFD7sLVpPLs/5m4CM5urKjuWpJ4QmlC+aPHmSGZo7qWkK33P7empWjMcPRAAR0rCtM
cMuVf3M0k0JZWIxm67UhzYiUGwCNhAhgkqitwU5WHz8tLw/l+0us0/pZxIw2WRTUDt4fbkThLGKF
Lrqs2RKBBkoPE9c1RWMNmx4VSXsA+85RV40izOmqdvhAPiZEW9qYTgYETxfODMy7oz9iPgg5UKyV
3iNzX1lqqFz1ZplHeLeq0THPwUVO/c6wqsE4SFKlctZmoMx44lsqdyXCeVlPHl5O7/9GY7B6Li5b
8fzcHj9U/3U5wNOfCar//f1//msEqpLi9eZO/9QOPCn/yB+K/9L8kT0U3962BV9+7rUtCC1NkQ1q
RiwklkrLsj36yzToUOJhicW8Q23Q4Ct/ctQUwszwAzogXO1l58b48idH7aWZaOP+Y/fzqm/9jT4h
WjUevTePJqZByHwMYA7zIs+ovlcmyfqhk1QDAgsIk10SH9VCOwmr8rGsVBA+BCcXAfYnzbzuAvuA
MuEBrMfjCrGYnh4qGlP4LMtfrQp4pQQxPtLG55BWxZSHRzoWJgwspQ0TEUZkq95LgQLVOS6h1kxZ
5TV1gXWraY4KA/hNaFswruoH3IWquk0uneQUOISoVoPuTtU6sH0TMOmBU61Es0GyQez2aUvrxLLw
sntRdDRGbrepdT/XSFjzg9ZTFfAjrtSup8RF9wAjgIbFTpYQd/uyDhXizEnPQUbE5UWQHMYQT0no
CFZL2zOlqLJR0xNwA46+yy6zS8jQq+w0CL/X15p8gdWHCLPQ408tZf6dj7J1tjZupQDSoZvfY96p
Lin65Kl7JSmeXHo14JX4OVIuikuYP1d1dlJKN7QZXMOe4WJ7JJaj8yJsSq2O6wRMpk2DzWukcYMG
a/EZkUI+r3bZeCScemt256W0ibp13YGoU9ysyLwGM56yaVZFq3pj5HV305N0L91PT/LLP+WXfy5/
Rg/t99c/owf1qf2uPv35V/89eaALvNGf+u/6k8Hog+qfUBJzOumbdTCtnQ2xuSr8Md0Bf4KUT+s0
VzvIKtCsWP3XMmUAtfyKsWy2VgSpqXfZg655PUKf9GpYRRejvEtbsD8bV/HKXTT7EPGGcOMIdwhO
09xTjPVAHCqNuvJUwLicT03N09RzfpelbPizo5NYntpia9FMmenOgULjj8JYR5I/Dquvo2djUhGZ
q03efFDz0/wzvRy9UbhEczn3vaefusLn++yHUveB01j3m1xsk4oG3ynWO5RTviZvws6zLM8c1xBE
pjPOMwq8Gtd9uwJ1Nrj61XQWkf+9dpozIlqt4mBUt8VhoK2qbdSBMWkwaGQXofQUNqe5eaTusm4d
bvjxMroZx4tRuzeKgzNTXifSHY9qqDOc6xY4duBQA1MFHUB7Ktco61ZhZLn5guLpdyTTAOiN9UOB
lkYbz6Juq/VQ0XGFrGoJOrzm4a+13LY+Hpf8W/RDXhVujOBYC46rI8gK4xr6RXtkn98blGgcZaVH
ngNS9SCK/LDkpUZWetVIZw1I0XypqItVIp/R+Ru+R1fxyfFqvbKzA/v7uh5XJS7eh2OJRDeXgozj
kYg5z2voflBGe91rTmQ/Ang9+452hLQqu5JOCbrjN6qTT6BQM/kjHLCFYKcepfn3IL61I9VNJ1+X
jgYI8w8j8JGGPrguYySEIaVLxAGpOfQQlJ0vljl5Zc3S1okOM0CMSvwIEALK0wFSm7Q9KrAzVyQK
sFcN6JTy2ZzWr87kB1auKMnUGxxs9UVef09tnSKZlxOcZ7HwuJhZG0RVt5LRatoMMKfY55JG3hbf
YgxeLG89/IkgEhaWkId9i/+2v50iW+CjcUcTd9yBJ9JouniKdZ9Cto+sZ2eQbttkjTIuQ9GoHeaO
z1bMtcOrSLnVbYMz3RTyOi1uCvlGRs3UH6LRfVATyuURYCTJU+eDITvUFhKZ7bMrd4t1l53J0xUd
f71a92QaHFu3A+Oh4pbn+TmEEv6eFg7a8i/FaXfcHL/8b/7f61dkhlcwUoU7LwMa/ILXv43Ga57L
43j0mmHHwDgfzrcT7J7QTWk00zJb2cBFXPSq+gluJmV65LHXYrxWj0sSW9GcGBPoXRVwrR+iZup4
p2q0UCAUcQC5mQxfD3ejdGEJyQvDXVhJbAGBdRS7JiGMGgnaQKfbng4C+EzVThjXuR+QWU8QIyXv
ZCaHC7rHHVzPho4+LV+uakG1DFHmgqkJuTaPMME58sqBDOGo2CARQQpnU6IY7Fx62E51lw0EQKwK
cBWoLcFHOQ/mUfLYAaVOG5IZjqPyxAxvSubEgL5VsWVtaFkESa7nkwpnNAGwszeqd4XQiYEB+dVL
9HBHP7Z5d1Ap2OrsI9k6awFF5agqyFigLOUXBwYvbdzeokn0Kx3UV2usyejykzJYZ0P1HamXVyUM
sVRQEqSy0M5WqUrITvrIbP41yWijjNJIpGPsofJZiU4+y8nqCDrTkzEwzPO5XNKBD3svdLQl9MHr
dGXXFKYvZdXhgiQyJrI8pWyVl8Ifhu9DeGQ3uO6HjWnCvCLZc504Z5LW5X6ESdSlkb3Sp/g8Ngrd
l0C3jfFMq8GRdFdpgEs5p/l4qWCvgw7rp6ruy0W9YslB46OC3Tz0hJ3SOZbGe9yOJ2miHAF/ObWy
8QYc8ze1wLGmn0bFf2Jp+u+WJ+OwDvzH+Qeb7uHbc1Z21fPbBefyMz98U6byRcbyQEXAwZdAtZUl
7OuCU+JLsBsoL7HZ2vNNKcT2sfpjVwRnH+LvUlb/U5hmfEGNRimc+gnee0gNv6NM44O9WW8u2QTU
fCiqL9U7fMPa3s4ZRKbpwJVkjM6VW9Sws1uColkNNJZYbkqf7G1fft3fy9vXwxmYQZDf4RdDfPx+
5wWGMSBoE9GHCHST1pyBqZP6wnAfQgc9mIeGsSK2EwUHRmhF3/BuVMW2Epqyk9O5lV0TThhoUatT
vwosK9u4CKSLvsQJjbJ60s9VOJraqkADTCospww1QhMbKzTkdRbUturGdXwwT2FxkGWqSkxCDh1z
ZM6InV4FJJbLu2maUdSaRtB2q8mwathKE9SzHIm2Q/21T8+HKGIaB9GWnL95dM5er8MfRZefITxp
m//2Hy891/3LA32Eh4RmNjeFZ+XtPlgKgpFheLk8TgbYQuTVtTmYhuKbkqx5UEDJ7zXH3iqRoEr3
/JsOMxQrLNaMosXVmyaIfRHEcwksMGQuVNcE4VZThtdJldseZYS48doMcZw7FzPZKEZNgS9Oerba
/dwrvlKayremB0q07kBJHgx1Mu2yOjFqjMvmdpRbI3fRhNmHctxUWwzg1GL7vKPfOfObrAEU6jId
hedaGKV3CUTZOYjJTPj4Sr0oJvauFNZBi9Yd3SCql3v1iZkgrYo2fbOSR9hmfY/rwbDDFgxZiKTX
RT1XHRlIKTfKwCynLDaBLvTBQMp4RhX1kDrZeNkOsrEBxRS6fcM8JafyDVSCcJM342cNrD2z28uT
T/V6idOkSEebeH9jF8IZS4Eur4qCoB0+dLDtR+cuFhTKqXo30DP7mBWkDNksnlv0SY6BB170v1XR
/vE5kPFoS/62zGv//hFrMwOjs8Gidm5bGM4IDSBlNp+1BF48XXv3h99PBQtzpE2Zl/Hr7ZOcJHWN
iYMgo3TxpjSGGKG+gZnLQgqiTauNcNkM0+fzwvqeAc2lDWsm+Fehp2RB6X/yuPw8zC29XgUWD1Vu
tA57H8dAk2XRlW9WmT7VR2rJgg/1lzqACh8IeYyG/Fxe0q/9Im+rB/xXGKkN9bBLRXFqqe1G61GE
rxN+e8TcWQTHQyfq39MmLbeGAryhsrJcctNfkm/eXrOxrS1VBHKzmgeTKDgnPp6V4qA1B/mgs0+p
tKqvl+W3KkUfTsfvKkKn/7Yycl2Vl5D5D2bxkpLRH5fd47e4aUX81L6dzH/89F/1IwRAi4iMQZq6
4Y/akfGF9gItYo15nk7q29qR9gVJiEmpifmVrvwSdfRn7Uj9QleJsR4UJ7/rN+pGFIB5n/5+32i6
sVLAZg3zihIWRta9BzyuahzcuiN7dYCrpM5NHUQ89oqGqJbeztaJah/NlnILiuhM6EQQgBOYSuuY
/qnul21zaOTmlqBVb5jzU0kyD4hpO6HzcIgt9iaGBEE67nU/miM7Wesgo5rfi2arpCBqC/VxksMD
ocsXpU5amJSSC6Lnxrcc4U0OHs0F9WzaC1KpyYdNlgH3KJPk0UpT87nqe7yS6qwq12PhdBvDqIsT
g6LsQW9bLUAZRduNERINCJrdTZvWhqup2XgvTwHkQ1ipHuHw9jmZLY9p8xCmVXkaYohakBPQeeMR
hDnpLJNo8oPQGfp1YVjRqaZY0VZPGkR2FW/kog4Ca6OR1CEWJt04pZehbJRPFqluSwFAWUlEL520
SWcAo9DwA4kXpl1UA7FMCxucS2Hd1jk7mQmAlpfo7EZzOwMybggUpXJ1JkJrpyUQnYOkTjdWJy4r
lZ1LbzbRk5EFvij5HurPB2nehOdOXu3aGtxOzs4IEYAXlOnG6XM/K6fd0FP+l6ODCRqtlR42Q3pI
yuTO1oQncsA27Q6bDgr4glJ96drGfBLHtVtN1EuSILqZwp5vKE8inR2jI1pqh1XzyHJrXajdGbf+
61jN/lAxENt3CPjXs8MKQS92M6QmyhkE+Vm5g2/H8cwCQDvnpLcNqy3ziMzRHvRxd1bUU/G1IoqA
sk9vYQlT0Lo/NdpsrBKDKpOCm2qHBS290RYFcFYEJ3mV7sScifVYyPcjOVfXC70VLqW8xVmYnNbp
sSaVB0aQPOv9ITTgNS/b2koQTUrqnCI0NIjHSy0e4Cfi2rMzyhPGtunig6THXgtpG2xjL60gIBPZ
3E/rVIHsCsP9G8+B5M0WvFg+VrpW5aA6zLPsNAss1O0qlcumNo5GoRJbp08IsWUwyFbdoINqw1N9
JhYxTCNgo85wR4vaeu06/fMG6Xd1+3+NQr2CJIIFPoPQPx5zr7ri8Y9ds9Tqm7fD7d8/+zriGsYX
2qrLcgVJx9KHZ4vyOuryFdZRL30jGlRYvxlaf1TsVfPL0kdHsWwhbaHn+3fFfvmSplsW6ws+Ibql
36JOLPujN+MuiTosv5e1hYEMhIXoXrdOUVmn1UanryyAp2mnN+5QRnc4Mh/zLgJvVirjOqs/0b0q
TDQ/HRX1sv4i8lKxKb1fXfE/YhPErrFSKtj8rW0ZlPqzg2SK84Nej08mUVLzMbVNkmdnoRHhIM8p
iqYiuk4YZVfMI0CCi0Rfv9zB33pW/x+NQXx9opl2//ET/T8euz+Ou+bhF08zP/fX0ywbZCJatk6X
9y20kqdZllmi0l+yDJqvDluaP59mtvxUCdAWvKgUlsXCn2sIlS/xa1jRMlHxzrFR+o11xH77iceZ
WsMis2FzRYfb4o16uwSVIPnCFYoIrCHSTpuojU1JAFdbmym9qgoUtiTFzRtdOgTASrNJPDEydrxO
UNUgUK+NWSGTOCSOeeZ9wMr7I/X5/z9h//GyhmPxtuz9l8xM9oofPWz/88K/9C9u/NX/+uMWUOqz
YP26nx/1y1/51zoWW4oMtUdGRYxembH6r7Uszx9xUSRzLhq6pUP6Zx9U+8Ji2AGcz0/ROF+EQn+v
ZdndsgJG3v0y3uq/8xwycL4f4Zb17P61ePsgirbDhE3CuxfmgeEKw9iGgBf9uKzmbdzGuhsPfbQp
jf4YGMd5ovcEwpkka1NUNXSgh1qUuqIDwyUM4n6Ae6AU65zmJK2bjFDcMfB6kmndHKGaCwZQ3bC2
vdUETLc4S0p2f6xWbTHpp8SEx34Sz98zI/yqS1FBlrg9HEkZTuVinDw5yy8giOPnwC953rUTqMi+
1HdEvhFS0y4RfkOxGhwnQmbsxJQZ+lLUF0JlcRyNACTiLh43E+ZFN7MUom7IMoJ640OgP25yW187
PfTVJKrO9JjWGQUzir+xuCp17SES8UmRmxdyhMfPkIWnkRjk8c0nJVSvuYxvWic+h7t2hHbnmPj4
jTBgsuZp08FttYGEGdqwsgls9wyVSAdhORtd7tgFN/IxRLHvmP0AnobAw8DMHuXdfDTNMqhZHf1L
3tudC5fhGWf6QxOYJ2E0NrSNYbpqAHwwdwljPbYDS8PG3oFe63BtTuFRUVFkV3o6ME16qFUhiV+F
c5kG2a50gBiq4bzJ23J8Fk39HWU/8ZpGuEiqpl0LS6EBvDIUJIgE4y5IMXqqKzxbCdI4l+0PKUjW
aRFn37tJoCerCA8zixx3oCWqU3NGG99lNFiShMAKLZJpaBD42OzUSZ7cTEj6SSFoeiIBERudS+h2
YMD9QB63ZaNYl4PyaBVTQtZGEx9McXQZESLICrvIyS5rRb8aucddOSe3cTxfg/fYNHHIVe4AzdbF
WJ4RW1UetWIYzubFCtxLg3SA0fxr00TOJsc3blvZEzHR9RoTGelpauDrRm8dsIZP2HKMxWGjTEcW
uNSN1I/XTbsw/mAE6J5a0ZxVwczDoAAlsnWs/DRNmiu0Jj5pc3QMyXIR3zEvruNlsa61mxqbmdt0
mtcVkd9XsRuF1a6kuS2m+3pS3LSr6SeSXg0Bri2UjUBy2ufVYR2qEA++Am9ynWT0DZH7cEmWDBY3
oMdAqZCXwzkb7WxjiTM5GjfDwv3FZ3WSdja0EEqYGtkQxjEpSX5AsKgrScqpRYqSSzCLL1tQFPp+
I67/iWuTf8E1NMPuB0uNjBT792GBfP/r0K7ScTAsBvcFULYorllIvA7tivNFJY4eceJiDdCwcvw1
tOvUIrBB2D86Ee+GducLFQVG/R+py4z6v7HE2Fu6qshM5UWHSftisYftSzHrro5rjMSEECRRD7sQ
3ohr9YnkU5ODGvvmovyioK6+1IHfrM+RYmK5M3SqI0C4l/ra+wVNbeSJHk5EiLei1O9mp40fZXD0
NeT6rjy2JVBn68Eu0PCXuTo80tuGsZ2FKvDqBK83KTsZylQQvMnpGExh5odR00EWwv98rnc4H1ZR
a8LkCDQnP2z0Ni+9vKiGXd/JRUFXAXSqO6L3uUuDEKOajiWc4FlTFZMXBkoJ0VRN8hsjotTvKhQu
zgH2lGfOgGyz0QD1s7WMLfrZbUbiHaya+E4EVbgbaFTD1ZxtivqNngwYxeOqMlxZFKpDjlWg3jua
ZNXeNFnRTbPE/3qykhHDNRY5wFvDkJb+u9Rq+Ypdl2SBFa76k1Bk5W0zBvlhOVTJRQgTO9km2qT3
XobZvOMFhR7lyT0cAlfq6vqs79G8+Uo7Kf1zYqW16bfI2+7D0jFOIwLn0R4xD9wBoMW63YtMJWYu
UwdE+XNR38iYPuOt1OSkAM3IK8+ttC3yVTGpVenZlVR/pTkU3MbOmJUral9kLhqF3AxuKM9MQdAy
h3udRsRiBlHsW5J0R82dyAd7zPMpHtalPjFddkT1IPchprX3xtBRzgcpzOG7tEZjoFZQuvNk0EyJ
PnWXt/h/YxuVhaX3MpBhsyNJahD2IU9tBb9XTM4VdrNoSbpjWMZJWWFIAalu3kcj1hU3b1X9Qcob
kjCXRMLQN9MpEgTjTPXZNLT9YyIG4hk7Z24ZruNuNPB+Nz14IpK2r3XZAMqZziNG7bqeow2JBZPs
lcMwXbcVGYWcvw6B1NTN/rQPyBvGuZejzAmi0lhh26eKQ2zKuCHmVTzHlVwWvo4lm241j8yRLcjP
8FRhm9/w0ieKO2WTfEX6axOv5EgIuuNVj6xCkUVDnznruzt9WKYqdYrUxNWYSlQ/Sy36ddE41m4w
mloD6Vmw2A9rsp5cHVeC4Qb4j/IdeDM925mkOkZeRv7Rd2ApU+iZLewhgAGxemMEcX6dyTMt9LpM
8OqXTgVRIgqWxoE9gaMbWUbRbzen+jKMbZskqzDvynXHEVJs4dh/AACo9pmqNSqUrMGBNFDXKdCp
ylBF6vezBifRIclaA3qfzhUCtLbJAbwY2vc26OAnEreLZiy2B+sI0lMl+WYcIU+jcKsTKClNFbhe
eSIkGlxtEu9agl7aFT0Ac/YBkBAeBFFJo+eFzZzOkpL7eRWT0wlnAoCNEiidCX7NKSdfWHH7UJk2
TvpBDsFjwxzM7oepZQ+vdlVArHkcW6Gvz6H2PGhG3h4nFelK67ESTbmZIyU2DhxpRp+CKGHw1bEQ
xdqI65bwlUUh0/W5rB23U4PhsCQAkCWliDp86A39Mlc3M/N+NiXBfi0RKmo9a7oBYyRfVVlfXISA
LnDUY4U7MxwCWf2ZfimagVSz8tU/cSp+33P4N1OoUh76YNIuvkEFeFce4PtfJ23ly9KNY2e1OHzY
0C8Nsx+TNnsuNl3MmUiOl/YhsvMf+7Fl0l66azjBl/IAz/lf+zG+pGMnWX4Rsx7Emd+atF+6gm+n
UWpb1vK8W4uxAXLk3jSqOuQnIFhO3CAo5ceYzNMzfSwXkt2MFkmme9wwdewChDXXvZW1W2ha0nVQ
V1CQZPSEmYSmBoA+35OQ88Jqb7BdvR/jm1EwucQYhn1sJzbyTpoHydg/5bK4n0mBWvXSdB7whG4s
Lc/8sQM6NatlusvMmTDZpgD2HpIYIZT4vh7tr9XAWrkotUMiI69lM9LWRTtFm6AWh4qdSx6r6OvK
VLoTDMLPARNiXZJUQ7jwSs6G/Lae+t5v6sk6UNWSvp9KzDXwQstPpMamkTy2T7okX/BRchLUId6X
g/Ad5BJuARYdA82knoazHa9zBZlrwYvnsYFkHh7MfhVIJTzjoT1shSKtyVcsfEKy5nU7CIJaS+0b
qTkopFC8u6mRb0iM7K+SrLrQwupbkEq3eh+oXOnY+C4ROmCPcXQVpELfMiBvnZJlP62X2gMiNh/M
JAK9+pt/q/RyVeb8/V4b/rIY/Fs4/n9W/9s8lycP+XOz/6v+BRfiC2P3H7/U7nMWxl3+tua3/MDr
W21+QQhp88782eP78U4TQoN/mt44xRcq0C/yhR/vtKGg/GHdiBjHho38wqL9UWPRnZ84y7+xEN9T
mlNr5GUGhYEYHp8HFID3K2N8B2NGn9DgUZtkpHwF0rPutsv0w6AX7VqdP/N0L5fhbdX69Yj4ouhw
4/ag/vn+iAjNyyGhLsqCjJWOkj7E0UQEZnLVBN2l6nTndtUhDB20W6cznmRNXCRx9Tjl5HsJSVuL
zniG3IaOlLTourmDH5n5TW8yYTb2yZt7+IuNA5ubvQ+7MLqwkbJJMtg+0Ct4/2G7KQxMAsRh/obD
7PG+j25j1ukJqYeYO7inxdoklmHb2q16JVhZnKdEg4pIDJtknq+nsoA6QOSo2xNkBitLNIg7HGJu
VLU5AdDz1YgR8yQaUlQW+tq93TnnArK9xoiKjDtSD2b7lCVP68OZXjfDiCi0tWACEwt6XZDBuDKs
fFqVQbxl9kh6Pwinx1FtTxAFWZBaiQEg3BYMlQLUVBUI+hGvX8BR0r1OaOCiHPquQh3DI1b61kru
TNqHVnmfzwh2+zmjMtUs8MrCbAgSNhLlvG57iUhAcgkdtWA7X1TatpvZLhEdRreZNEMIQCeWYtrr
ICdwgZSCSXtm3EqfG/KC13Cxx1Wrzmi7OsmXCQFFJB3DlxbZOsqL26jVnR1xTwR1V5dGw44sVKgh
j1kKvidONkkn0zmt5/mIac/ZJUNwo4whBKSR/JF6ISTLTihW1BGkTUcc8Vou68ZHAnrg9PU1uZ3y
xdyzbMrnHlyQ1EvH6ZCpj2TcJZtg0jbcP2dbl2V3GsoElrEmMo7jXN/lJE0DicrPModIOvYfHZEo
DjEbcYzEP82jdJMs0M1poMbY1rKxM5zAhtzrBDqkEPYscTaTwakWkJyCBvZUlPhtglIzxpOLcJnt
2CTr10SPEYAB+NSZ1YfCEezMQKh4U+GMzHhF7oOwPEO9I/yunQEwNeQ2xJEoaZdXKJjSsvbLqgKU
kBotuZhddZyxH/IKO/iemFH4jdT3h2ZqYbD2WZ7Ak4rabWXmRK+COSMnkuKjZPKEJrYCddoSRCYq
OnWnPgrXrEKeCP6JH1RbuhmiTDvVmjg9YknabNRK0g4j0gituczuarORL9MJmmMkW1Q/QyNoVpUW
6sf4xiSCEx2atUZCFnJhVcUBu9kTh44rc3dgbRMa825hh7hscyvdSXFVrAiegnsl4oEEXPM0QhBw
1cZWwsUx2GIIckQr9g4nQdBW6zRzjEeLfHRfqieD+IVRrPUxOiuNrPUtsijdJHecLWNfeF3L40Up
z8T2aiTkiHbaZmWwjdkguRUsz5UAMLUKSN31wzDaCrHEvtZDcJHpGFEgSRobVLLliSQ7M+g9a/ja
zYF+nk0K+l0R5eSi9iQmqnGFXs45b4qmI3RlArhpTMOx7kzQWukWA/Czgk3bUW/Hrd09ZqNxaiqi
8KpM+NBgSiqc03E8WNf6pH3TtUY/wqtGZbG04SCn8kz2YdK2532OkEuTqrUGyW8jmyyvhsGqazrc
auM3sR6v0m6sv/Wj5Hih0M2vpB/e5GyPt1NUgN2NUTc2RhWbXjgE5Y1edA+zmlcnClL8rSXM20RT
k+s6NJvzRuuCEyqi4TFDUOyVfaOAo7cLv0EzdYoQsfREOalnJJrZ95NUJBu4gd35As46quKC1nyS
9p5VRmxbTYJM1TglRi9GLa4GiK+GvEEfUrbfg6j+3+ydx5LcSLZt/+XOcQ3SAQzeJBRCpmaSyQmM
SSah4dDq698Cu+w1MxidYVU9fdaDamMJDygX5+y9tgbR1g5uia4lxR3Z57LXG/mlJG5pzDCQZG3z
0Iyq5oVU/Q8ZtdJFq6i3HJqfFN38PFjqs5W0mViSCRacEiCG28SsdLHU4057ABs77K1U13YWuY6r
lAnyTRty+wA3x98Wmt/OoUFaZUPxztx80cHt3WU2xNeqa7GYNKE/rmwwx1vDLviuKWOgzEYjsVWN
fPRKCu86EdXJHLkzlsVtUVqIV42hBGVWFu2LzTYwQpfamih2wrBNlrnfqE9ylAN3tsp/mkWbbZF9
GWtV8+34aAea1xBo5fhR+oOdqb6KSkcezKKX24GTb7Zwbd9Gkh7IDRAQf9XRdgCdDTR7nZHCtQ8s
Oio5hLuVD6aV4Ki4uPerNLk103TcBpDEd4GPWZOEE/37hGyE+q7T+k+1jWKd3kWnAWEr+hu/HMJ9
M9X5PV5f1Knwo+AmxcC7a47C1DDGjaLKadWGGEYDYXRyneFiXmUEaiPCtNw7uAnlfMdSrJb9Ki/c
mYdtCVS1ktIHxYZTUrj+z1Ka3V3li97daDkuJr6azcx5x8oUI9zTTcLciXJvqcfoU+oeWz/82cPO
eJZV7a7JizW/NchlD3pr9gVYpanFLRImxU3REgDXp3G2sqWWpasp67LbIvbNV+jd6sI3+mk7mN2j
Xub+Hsg2mZLoq9YF1M114bZvYRakN/VATjYOVW1Tp1BI7DpZ0/lv7mqqVpvayj5X1RzlKTBdshrI
cDtGOeFICKBWxFjGp1RVgxUBV4Jpgi4REQeuipGMZOgENwHWDgeJjlGU8zNUhhcLp15q4S1qU3xw
WXkb1lN0k/R9s+sS/+iwAp3YGZDpNFhZvkg7Fsk2jpNVWqX9Y2EDF1aaqE9WDtSsG99NHprMpH5S
6f6REBrjs8G+Y1lMeX5rOaW5HVtri34LHmTc9AQ+N4oabmVvO8cyRZGdmJr/s7WHHji5Jg/kIVVb
FDTVVurxzwjc2S4igOtQUnZ8jmpeUqZson/CVd1CA9mrcdEND0iDySdyArXZO9CStqC7WmrDRpgu
07w2AcqH8WqqxXAyS6UE2P9TTytTW4RycjdpNtyNVg2RN50lrI0anKoQwqmT6u6qFl23UbJ4XJgJ
8YJxYZksScK66SurXKWtUnyZosEnFl3KbW32/iEc/OoYdEP8OVAiUugK6JIIcMND1Q0UlEq3HTZO
WcX7fFCKVzON/EMP9eZNGXwfS0UWyLWeyf4E71t4BjXdB1P0903fIunNg8e+1vJdpzuwmE1V91wj
75bSzwLCBix1ZaCK3zpMP+s2mJ3EsYwPUlOMWzCTYuk0hnk0hVPvcxK1vcmy7yJfc5fpIFGbOcmb
ZZb+xlISdWuH+TYBtoV+mzyqoEmxgVUjH6A2ylVr9OOy78p828WRdqMN6eeks6JjaPoPU17ZT32G
04jpJd+bxOzkspd7qtroxDPjuei65j7opm0aMqxUqx8VvX85VQCPO5K8EjVh+x7G97bSmeuo6Nr7
1mkp4oF3dW5YSePnrmXxhHApmR3L8tBgXYxVvC65G4s336iLExRW/TmKAvez0/jg1uLRhfXdO8MK
bqm4C/W8v+uNkYCQLhjAyAr4XgvZtyS/RnFxsNy4pqwaf7GrWbil94SSOeAsdIjzN9oYsCFU0pi5
W975WvZk1kqNMRX49kDjyjNaa6+DrntMCnEq0zqlL1qtG9IajoYxfpkBTosGD/gu1tpuIysssK7a
bazCfmSmi5aZHblry2Yl68L4Z1G104pT3o+kFd8yv3kaZXE/cRY7pYnzvRDGN6oC4RNIbjhXgX5K
nOwJULCyz6LwCwTQRtANVleRqyUrtcda5Copu8mMl6+nor1Jyq7HI+yXS0vDxpCmZMBHPtaljJzC
FehtWtHlUNxO2fRIOp+zCcJZ7VcPmJICorUj844nCXF2rE5FqhYPhY6VbsxYQc22wNwn/R+KgHVf
1MO07NhuQplh2DEkjg8Y65IEXyK9oGVBnZ2jIvK6eIJSGh4T4SueJeAGawInR9nt1LrOTqmVZjjL
6BxOLencxhz53HWOfqdGKV1ZMzQ3VMhTbHUN7X6738RF72xS4KkP/VD8QCCjL/wROWEM6LhRY8yT
lotIVBh7cKrqDQgnmvLZRC5PYJNBqtTboYqGWzNDBdinzSaInekAw596Va5U4RFwxSrvwccadYVI
MFVWwWhr9wQwrxwpEHWZinnEfpLdhREuOq0hMJDmcbOvB7t1cFDRLmlm5iuS/WMyDIRQNPLzlOav
ajn1K9rxNpp+m0grmA7da5DMe1/bSB919LdykTo6L+pgVdu8qJx2N7bSXEpkmCuiWQkGb0yjxUob
tNu2JOiuVbYj8cZEzqgtcB+orQWvHkfMySdwPFGtNQ52pmMwxIRrNtgzdYpn+LPVl7LGUTYMuy5z
HFSv0fDS9517O4S6+11JpmlFe6xfSnZICxfeFMF2wbAZEpl5lOYeagJl8TMa91XivuaV+pg2YbA3
JV9DNHGMbEb7MQrjZqujmv4y5ATvESx6M2TiU+M6EiJy9BWi7HijzjOdTfLkIoz9gfBPu11nmelg
KKVjPWLbSOTRzbSdM5LjF+vgel1C+Op2yh6TAJtlnVuqZwbJbcrHB4YXrbOsrGTXZzOgNOKXla27
5ze9iPE5HQNiPjR5y2Fdf6hsOtEizfFVDuODJe1s48R2/SL1hFOyEwiv9ZPQU2llLcDsctQcsME3
rhYsqonzEr+v26jU+5aSWBiUw1W80qMGBXLKBaxRSeyLLMk2vEBrgUzKcwe2wOpAwHYab2rO4Uvb
f3DBeJ9gQbNkuQF2aV18knZKMOXsNqKlcKR1UGwm1W1oZpDYjUrl0ZCh8syeuz12hhh3sL797/bA
eV04absHgbiaAJd+rpJ2bxN9syhkOC5tF8Oh5HwOkKov9kCUCzypRqF+qqOu8PwU4P9EfWPXdFq9
sSswGCQuhm+TMRbfJ6Mi+jMu/2JO/v8S4tNYvP2f//kOL7qpxoe3IJLvufSUuj4sIUbT27sKIv/8
vyqIimNT9LtYRMTV+b+6DsSEngH+QkSe/68xoM2JbCYeQbxRFnmVsx/hryKihmDQsZHTYjdxods7
/7yZT2GMtgQGRXgs6BPptM/q2N+4LS3xH9Bm1dqDDEzer7OKcg4Z5bT57XZcqMa9L1X+NYyGbgBJ
omXB+nk/zDiVIDensfZaRTnIBi/f+OobPwxO9jP34uPB/rCW/bqoWX/GUDMm+Gy0hEvS/Ln86VT2
TYCeAdRP/wUGZcUcgPK9Mov1kKh0bEdtVTkhXnzlq+Znj6DpT8UU7oZ544cY0g/qVxo7T6wQzx//
xtks9u92zL9uCF4TbjmvBtiOudL6231XWEPs1B5qL8CR7BU0WtdRhCMadvUikS4JG0LDDVjRmp6I
6fx48LlM+8fgYFJU6ESUp8WZk01tnUIkflGjrYu8XPg8eOXl4yG0+cU5H8MBbapZoCyxY8y/4bcL
1HrD1ynr1Z7v0lXBi7U0CgOyE2rFVZwqj6FWPpWavgVR/oCtDkaZUpQLJR7uzNg9qvqwSxQs+gWn
+1VYAsZWhuzKS/mLynb+G/mGUOuqAoTZeYU4NC0o5xSiPXDd1HKYLLW22nRxGC/aWN8rpvzCHg4O
EKyRKR5OQchG2ihtD9vKlr4s9SmlfQmr8it9/ccpyLdSUhy1Vf8vnxed0uBNXvh+3mtueI9xIEOV
4n3GzqOhg3t/N5HUR2ZoxLWXqc6BOLQtHnUPp+c1Wfr7mvlf46CxYcmhd4F/+WycRsvGOA9rtGLV
W5A77OYxnK6lkYLdz+zUSwhpJkmFeNYpCjhRxdXDxy+OYGJ79+LMl4qlnS4q76fJ/97/BM69dpom
SuUlIFGOSRT3xH0V3avTjyOqOlkp+4DD7OeoiBQEeL72EpDJBWOzdY6qldDrF1kavXVFmhRr15bO
kpPPsJtGpM7kBnCEFpZSfx0q/+SX7k1R4hGxcnSTWKEITodSH3I6JX2CFl5XaB7d/9u2UFrPCAIV
tIp9S6F2M8ST/0nKhvwAINyz2HbLzzgqatXBJ1CsjU9l+8lsVHNJnQD9gQmxBUjerYNraE0xnByc
JI6XPQkYi1oNj32ipITZy91cDZs3mwt05mAnGrqGqAyTDaXxHPDD8GpmFIs1spkdX0Xq0G1JwtPX
Rte4R8sN1x8/jjMZ77/eCNon9Jl+of7O3zyZtQ7Kj7ry0tIP1zqB8UvqPQRMyOnB5qvO++ihCV32
i4Mz5GDlw9azoTfsQvrGb21kPbccWW/71oDnyZu9NKeM4mcmRzJGHGU5dsGp7qxFUFGzBxYWKJ8H
ao+LoiIdrSq14GsQU/WN4nbLImJxTiHtLVCdnx9f56UPjPqVAfKcF1A3zvwYY6AO1kSGL/NxrXyi
Ydicgql+Ktv07W8PhMsENR77YTCn57ZnUTqdjRCz8ip0N5llnSjik7F1jbV5Pv3OX5E14wBUFAez
ivD9V9RTzKtk21ReoabJNi8npUXPmyLhalXWGux/DQG+6Qtnv2vE3Uu3cr5EjfnDwIVwditVghW0
ouEK60gmbxwjTqEYtBef/Kor4sDzXQUXiZodC7TDaohS52wkf6qtJqX14E25fWe1pFYUqYnxryZs
zKS8Uvz4+NlduKlAXOkkajh2OInNV/77mqZ0ft4nasURIzLXtWHvSTxYUCOjGltoJzPRcOZnVy7y
wu1kUJusI/qu89N8P6gi6zgdyOPzsoDulCvio9nTddXNq1rLMxDlr29d6HiSmH2hmPIxvh/KIm/Q
hSZQebpdvKG5/GbYPdHkVrvs3CogjGfY9W3zcybTUvhNvn98dy88TQxRdJZnttv8ibwf3W2pavt+
Xnly0ju61/lzVKVztRp2Vao9FRp+xY9H/AWr+H0DwAuELMZiCzSrcOgTvx9SI7lxGioFMlnjWp9F
QOECWyMNYmbfMX0YR+pTChkrO9EH+tqhCfsCq3bdN0JuLCIgd+FYiCuN68tPAaEQlUx6aX/sXgV1
TScPsJ7pvrppbBBbpTN+K9zv1QCLwZ4GZY3EH4mXjlUNAPqVXdHFxwAw28TBoQEA0N/fE9s3Yqvq
3dIDT/nQuL3nZ+NRF/nNqAevMSfy1ccPYX6s588ALjhMaQ41KC3O3u9RKAFTmVV66eTu9VJ+LuO/
a8ufHzOcBA47HLXwIJ7tngIRt2iA+9ILKgpUWHvzJdmS4wbu6ZdADQ6tcu3Fmv+Lf1zUv0f8I0mA
CLqhykdGlIW/jn2luy2qgh5t3n2jR6cPSAnpqpnSQb/a11uwCcdWJC9drd+gr9+6sQWnzq6/dZl+
CkqF6oQNcSG2o7eP7/6l2YUcADQSc24FsSLvn/ZIRVvNu7b0SP96ttPh1BvlDc3d+/9umLOXKmnb
UIi2Kz1Rl+pKaRJ6KEOCCboPr0yXF7aPCOT/fUFnr5NMsehMAxcUTdP3yOjWWafcpq14brJrNNmL
X+qvBQh8L7apX3//t/Wgt1U9NImf9WKDZFuISwnAlUWVaDe1Y51UJ91RX9yqkSk92woePr6ll74b
wcKn2tgQIaCeXWg/RFGvEq/mZXquruHpozcnyezLfzfK2aQsGzJ2Q3Zm3oj0mlrBGgX9Pzh0cCHw
GJDrAFZRzz7PXLT6MGHA8vxp0DwlH4L1ND7k7DB3g8085EfxUhW1toVFY+x8zXz6+Bp/oUzOv1bW
vDlS0JgLnGdHjngY/UEfMm5loX2VZfpZCTEpiaQHHZB9GsrkxSyinw1gnHWTaBm8xL/0tP/xfPcr
b/7sJ1AFIKAAGBin0XM2uox40kmRw1UgnsaDjfMWTdpDl5MQUlkKmIFwxDpmp/dlXxn7LEt6jyCy
dRiZ9nrgyLiirpHc16MfelqZ74Oa0DdJxMhmcKGSFWJYlUOC5JJsrSoPC9r7041rdcGGbsVjXYX1
QQv651GBKZgP1mEY3MRDZo2MRKMQas8KKM3o1FXTK8CE8ukLiZ4cr4LIX+ZKDZeTJyaUaabZa/ks
i4lovBPINBrJI2qTdCWkeVdU9i4OZbgPXatH/WRqS7gtpzwomqOpEgeoTxHSmOCJiKduWSTGfqiG
Y+BESHvCslwagRNDUCSSLKNPtjJnefoin+p1THF/0ynlo4hGfTMq2Ff9ybglwtkixTvK12HS5y8a
zLqFKv1DmaHxqicFJabjHDu0JZuRoNSlKKhB61TOF2bdaPukwkZACeYnne/XiMw1NAE7IrZpltRu
v9CoWx9aTVPwXP1lw/6P78OFneYMkYI4widBfehsvhxcv/SRIRRe1Q6nTvYv7jA9aHV8Z4f+o1rS
7ra491emzgsrvwM719HsmUvG/32/FvhxjgVGHQuv6fN4OfUI0Ig/vlfr6C5w4wf+rX8wIAcuULls
NuZN/PsBUYoNShyWhZe37ohexgGXGKJk1JK9M3Vo7Jv8yubmj5IPWwHAXDpAF4yzJj7u90OaVZiO
SS0km8xSX5XWmKwpDMWPMrebRYdhqy35m6JLXEQC1j2x328FbE9+Wn4K9MIkNTpMd5ob6ysrGsZb
q8nzV1PRjU2rgeuNnRSw7N+fnmaDL4vaL3f5L1LTb8vM6GTJ6LpB4dVFdnTsYt8OSrOfsvDWMcg0
rhxbAUqCaNot9Z+d4jyaGFRWH/+IC/sEx8JaBiRZZZr8ZTv/7TeYfWnYTWtLVhvo6YQms/W0luFk
O1eudn7JziZC/GXzJAzcjXCBszMdDeSi7eUggQVnX0VMK9SyruywL2zO4FpB9AHlo9Gf0d+/A1Qr
yjauOuklvf5c9xUG1Tx/TlF3UJeJZmnbvQiMe7uG6fXxXbz0WYt5nVPhVDtERrwfOSeI2QUQRkQL
/tPEsd7Swn+y6gxfaX5nSWtc5vE1XNj8Rv9xQ60ZRs9xgprR/NX/9uQSp3Jw8hMLkySkZhI/8oil
bm0jldyYfn+FTXbp1s6gA+rKSKb/KDu04Ozl4LiFl1riTokRRNGpXRIjeSjQ8Cim/Qiz9BHG3RXY
/aUbS/cCGJOAI0K96v1FWnThpWJqhddBxNPqdaGDaEsxZ62KEubBqBM1mySfP36av06kZ7eWIuXM
gEARTSH/7PiYdMR4WqymXje5yc5U6qOmcVwza+vVSFD/RMhISA/NXiPRbCkvrfIExvcoOgJtYJsm
NlGBFFWzDRaxCU2fYWFQsAn8ViRrTBV/N00sxaihkDzgwgYHYi21unokNPfVTRoo4RNw5En7ZCTg
8VrNvZlsErBqBUGFI8NvhYHZgKoxApXEOVBAgfZMc39FGEG4rurSWdh2pW+yxFVWXVQ+fnx79Pk7
+uP2UErjEOnCuzTPvjMrNUVBFJH0hpruq2qjl9XnA1iBPKuaAESZY2tvCl/dj/OWJFT08ms6go6t
0+lRJbG7wae9tmW2syYZ4z2XJjejNJdxZL4IB+VXHETuRorwWgnrwkrocvL9FWRpguw4e7CQiCIy
RwtWCTFgjOb3LFpgi6u+Rm3tFDzVtnScK9/OH20r5lX6EPRMiMGAL3KOuCM+Gq3KZEmv6s1m0w4D
/PaUCkTBukwJBAxyNGXZ0p1jzYo0wtKvcbKIY7Qvrm98shzrdeib57YDbNCr031cCHM/lOmcR+kq
V1bSC5vmeZNggB6lV+VCm3j/yRV1g1+wNXNPhS5VNfGTgfYR5YJEHq0Gw/zH/ExyErS06Ohrldm2
13vtyrr054SjgQaig8lNo5VzPqMOcYnK0+mx04/JASvkjarCTwCD3YRovEf32EczcgEqxMcv959n
P4ALxCFiLKBEwxoyz0i/TavgECPL7yLpIdNGKa65XhGiDRkbB2nOa+WHj7ylqFvaE8TIj8f+Yy0+
G/psFSlrvJCZmrJEInlOwCiMkv5B0V15wleGOS+JO52ehjbp3Z50u1OetlQ9kYrLa/WmPxb8+WqI
9Jk9c8wTs6P99xsZqBmhlTE3EoNEtfNFKQ+pZl6LK7r8vGavDj1XYiP0s42fjimCfLMY2doAIawx
H0Nh3uATfUVhe9cGuEhpah3KqtzqrbP++IFdHpwFXweswr7TOJtP8L41nEBmzVyh7PPWuG/9+MeY
NOixim9lU+4ILE6XTvWUj3J3Zez3nh2KuvP9/W3sswuPFSUKw4CxMUFt8IWuK6SYAYuWHAXR2t1T
acZfBkd5GuriCBvmyofyx1Q6D29qNn3LmYd7fpLBgD5MPTxBr3NewxEzThYc+vIWRc3Whrn98cXO
1/JuxTkb7KwmMinkXSe9nXtZDhrFIccALnJPqkJmpf/lUGevra/SPOQ8mns1lF4JhyRg9tO6B51q
+T+5KAswD7UBU4izmcZAyVdCTZZei6V9XQiRzz2cgfPzNN5AsryWR3XxJs7NAL5IGFbnJcGMjqSF
RCD3RrdqN5GOPrvqUgJDqkxftYORXnlDr42nv58A7D5BU5rx0KKguLO1/lRX5a50mqWKnvYf3Erm
GYy17Ij/aHCgRNW1NPZzT4sQVhSOeQNZeQmmqGd7eK2Z/seedH4Z6StQvFY55J4/N/gBuY8+jusa
gcoJka2jSty05CXU5bSLU+QdivHp4wtEIfTnJ0ApDSo5qaum9ks39Pt0WjcT80zCpkvoytcoUv0H
k2D5DUvYMq0xePRqeD8WQ78ejfH7WMS0ASmMQReIQIYNGH+U8qcjkWJEjo5j14mrXdNShUrL4jFR
dbGxp2o76vWhlMYpHvT7WdC4iCOBNFELu00fWehIu7JftN2gLtmUAvDXi09UcerjKAPXa6jPboIq
x6aYQTFla4BmXTSJzJetz4Ohu0t6SWEkkQcZwfkpAZRtqzS0wFRH2y5X7rrWyA4JI62kgJnvgtfV
WsNZTZ1x8Puk2XS1295NubJGIplsu0rTvdzm6pNs+lE0iXlT+uaXgCrQaqB7WFoVVrus6TzHVD4B
EU2PtaZ9tVIBYJrj3FK6wbTQDcBVQ1DBoR4xOolCQuK30hKap9KuFKWRS72MD+0Ea6hAH+lmCvvr
tC3vQ/TdXpvb/q1pZpqHrIvwFoEowLTY5gutIY6EvI/IV1+Kun3qFZS4Rq7f2j4Sfa0YgUWAZNhU
dSFokOv2S8i4OK71+pjZRkNZTBlPY6ISB5NM/n1IRB1y1rja03Z1lmWlKvuwUpHxziW2PkySNwWm
wl7oY3GjVuyV2sYHexpgg44bay0CPT46ViCXKt65Sg2ttSkaddfnwRE5O82KLO13kal169zQHo0x
+OZneBbi/jHSjB6Egg2KvKjksnGS77mZFjfdVL1yLiQYTLgrg+LWwjUnvNlGGq97VW57utQklAyQ
m5xkXMzKlC2sZeIaYm3bFWDPdQNYKZz7dRDH1ooGpLFVRH5LWYxn1/uQxKKhIUeildaXsSBobjFg
bIGJSx9mQW77Jo2x3CFIldgHq3DfV1H9SUOVsUCbBgLXznRPywIBTcSUe7Oth21G8SsATFWt40B+
kU6dbgIDh0zv9P2903Q+xxmj3Sk1MTBiVD/DJLH2gR4k2F0KjHKSCLJFjbNRGU3/KCDVrHzT7Amp
qWJSSaq6Xqv0k41Nlwu13HaDppyEWaJlbTA45BBXx4VLmItuB+GmM6b6Hs2w7tkTMDQOEAn+RmsA
goYO25oKiKfUEXeKiuGnrvFaSgmoRZfPttpstayX36xW4O+PrQcOfskzzThVh2OjuruyE823EFrY
Gr0u+eH5WPdvVhjqJqFUWA32rl6SEqKMSgyarH2KRm1rc8Je6BnmR5/ADaVfZobbbFJQOvtBt17s
cNAOpaohpCoQvPe2Pd2i8qoIklI2bcUzmYyWI11Zt9VKazliYLDy02U+uZ2XaqXClKL0/VEPgm+N
2gvSp1gQMsMCjK9XwXTbFOihvMAZ0YuxT7+xsxpFr1ERRltoI7AYI5v0jTpJ6nROAJGl0Gs0NUFQ
6p5it328LKrBVte4NApoyXl3Aonb7WuNb2ajxfj6M6HUj9GoaDszhYqMO8SMvg/Sv7VDkGZTV4s1
hOVo2am+eq90dCABhzKTjZnIj34MQKivb4ww6Jd+mf/AMAsnpggjMAGlO1VLJbIoovmpL3ZabQUY
5pKqv7Fy6yEhnaduOPK5lA0OSRL2i6zwTcKIhqWamLdJGxNSZN330HNDv/iMjPlHNZL2YrvKwUrT
G7w4Wzvq9+aEa8mOhCRhJSS/qtI+K9NEHUGlmd86cCBFmu5HBBveVMuDI9L7SR0pHUQVWIOaKBM2
zF9ooNcrkYtmk6jaZ9tixShZqZdjYNw5NfvmoWs1bwibO4pMPzKH92Kox37V9cFOC81+yZLzrKf8
sdvYPxmoXaZor5qyOxAh+imHvIpfvGsmpHVV+7kW2edQ5RDZOQqnOjwNvds8Yoc5KVmOQ6WRRyey
171iotIpH7rGfDVtlCW96Nf+NNJFjXAemBttdO+VxucTe3ZbrNuKUGEv5xvHaU+5CPa2kxMb6BL1
pVE8IWSMyp/AUODn1tJvsre44wa6z6F0l2Xh4tfGL62JnTTDn34cgGWtT0EaHkKgeIPTvqlp/qnr
zVXYa/1+SvS5use2U6Byio1HW1MOguQfjVPUGOFS0dUbI3iBRZHymYefO8wqRmLrS17Mctkn+Z1u
TFtXMBcMQZo/KBpfejJlz2CPF/3oeJolb2luLkXXWDRslO9hN4OsRXBjatnKjLQXxazvzWSQO+aZ
Res4X/mmviZA+2w7WTeEVLy6VKiCMDuoFdFogfsgfLFRtMH5BkT81GTiVIHrW8Ydr2NfYVxIzX3j
W9rW4A8Gw5d3cRCmq9K0BtC51TKxunXEhgRndROTbDMbDpzJM8v6IcmHt36su31Js7nZp3UfiMEL
RRfVX8Zw6KJ7KzPzSt770h5A2Sn8kiBKpj0lt58fb5AubDZnMaVrztkrhnFeYwnjSM3pCEmPvAh4
4paXkXLW1dVGLfUrJ4RLp75568dqpc2FZvvsnG5K0ceNzVg2AEMh/I0Yv+n5s1lDazTymrKzYa5G
ilcFWegfX+aFsztqB1O1dUoT9PbPDpymGpaimU+7vSV2DnFaQdKeJsW6UomYr+DsvPX7FZ4LsGRW
+XnUMAwUqgMGZK8jWpklodj15KtMExNlG9r7znT+/pnh3cBnsgV8vkqV9aH0DN990qp6Y+XFBkfS
jU7059+/lZyFHDTjbKsRa78/ngyAHoci5/ys5OO84bln64qBpL39eJgL52RyI6H8oLvidTmvJQe6
1MREc9Rr+3Yh3M96Slxba2xhbK4Txb7Wc79QFUCEjuhjFnuBlzg7KZtsCtXGnw95xH5h9VZWtR++
NiWMAiCSipkdQexhPky55sZ+TLvqShPm0hv6+w84Oz+3ZmH2cB9yr8SwHqVia6JkSp3+4ePbOv9n
/nhD50QOpC2IjM6DudNSTEy8HMLY0Yd7avjlgk/h2hH20qdOkRuRkUuiDTf27H30QR+0cMaoxurV
0e5CZLHIXZ0Xvb8ddZWsu+w5MPtt60Trj6/v4sgo1+cECuqgXOb711MVra0XacOXPtZ7oXb7THbK
tnKS16kqKGrxneC4Mz4FZbgXhId9PPyFp8ig9FLhrJBy5ejvR0/CNOlkJvkOp4waNezcTWzjXata
zbwy11w42OKGmStIUOHphJ7NpmNRd9FQldILu8k6FFY2bbJM7yiH99E2sZAVTfUE4WFqxJVGxoV3
6LeRNfW80q3krCU2F2mDwZ37WT6Aho/v44Vlaa5K8BihhM0Ysff3MZhEmU7ASEi7ag6kNDnGjcF5
AezPlYEuTDNobBCY4KTUYeiffXaZcKvQ71mTnKT6opcP1Zj8kIqzLuvgYNfiyjR96fVwOUJAw+bb
wET+/rImBYRwwvbZo4lDMofYVFInXuLa3bvwgOYDIBhsCNY0Aeef8VstvoLOMgIFkB5N8q/VLJaz
zPuPH9DFIShSUz6e+afnStEB16FaqAwxRONJZBlG9sZ5+u/GmF+S3y4jgAYoQpeVJs6sJY2wRZNc
K4NfeCCujlia8hd/BUv3fgh0GH1BvSL3Gld9dmT0oyvMbaiO1xpol8eZHWqcRFGxnj2RbnCyQRWM
A3Lmucvi187IwwUC4/XHt+zaOGe3zDaDrrQKVhHEIwoA0m7VO85TSY3543EuP/5/X8/8Wf32aBRS
0pCicT2Yzu5V27hXsvBa8friGARH/XL4APU6u2ftKCrhwpjlfOqvW1/fltW1LenlIWb8O2JbJpuz
Vb9wRmegUU5JslH2cZMfu87cfnynLsxk1BKRGWD8sriWs8lSJYg9ZSrIEdikP02/PY1Z+FrW2ZGU
jb8/L7sUJIQJVoIAufPOkVb5qeDx5x5ZbCRlT1xS97fVE4g00GsYhDyiULLPGWuaKxO3S0TuoYy5
cRUCfTqn25hlRJzwNWTZpaczHxYwedko/u3zj7Mn2s2VoMH1Rr2f6ofAvzbDXPpciAVg2sdROrOi
37/GUquIZ7M6Hs6YHedjo/QTaojRFTXGpWEQRQDHs4khIKzt/TApkgYn8FlkDOgQphyoQSKnJN3o
41ftLOviV2sL2S2KD9Vi+4Nw7f04ENmZynLGqWH3uKGzTRtlmSiPMu1vXF/cGYWy81WGrksqB+Jt
pq+OlX3faPZhqr+p0AKaa6Jg/cKZaCZ9csSkyaAhOX//oyYq8I6f8lZS+r6VIzXMcEP4DXZzmCCF
tVFihFourJPK2lkUkeBGeH39koiIvBdoSXMi9ncIZ2xspoVZkrSru14iIQ5l1R7UwWMup7ViJ9sK
tIBm3HSWdWXVvrBHeHcF/5e689iSG8fW9av0unPWojeDOwnH9EpJJalKE66SVCLovX36+yHbZTDY
wZvVk3MmvbpbVUIABDY29v7NIhnBGZmGOeImftpKy8pvran7sVo86kjpm3rtX/+Kq6NZIL5UVE7J
ExZhL/Q6NXJKTlhUI2E8v8PNcacg7z0WPyNvq5e2tjNJf/412OK+yEZYbm7EYCrKB1xSO9E5mGF+
+StTwklOZquADRf7MhdJ27jI6fujNe04xXs8If0QeHjJy9F23p6DE8//PdoibPQ9lW40JXJ/LpyT
Y0y+pXwW+kasXV844A66BJHBlj3f1UHvVGlWgvZwlemo5O9VrzgkdbUxlbXLg2fEv0aRe+XVNZv2
s9o4ts6rNMYvzrufWwyxKTBr5n85ncUWLwHP9pPBQL1RHNzse6r/blX6Rnxa3dkAelD8pQxEEnw+
Gy5gF19VTSYnja8MPw278gvFOVBk2yuVt/GkX127f4+2pJzQ4o+6ZmC00GyOiKQfZmiTEz1wgWfD
9f29dlF58ooHTcGzerkZ7EotDdWe2AyqvgedfMr+6Zn2HwHQq/vt1RCLndB0oav2yshOcNBIG+7c
ojsI4y/tN3itZMTcuODvz78QXaQooKeS83h+tIQKwaE4lio1ly0S3+rH4dbFLJL/uMBFhubk5LbD
1d7S6Bsd+zghjImK+s7Mfr3+bS5HgiiuSQ9J4Gv6ReUv10tPjSPyr9yyT4ZR3TYNfZmqexdTDbg+
1OVNx1CwqkBU4zhFqDtfvV4vhdbBDPMDxUFWa/oMSsAXmnhSUGHJjAeaxHncbgx6uTEYlNKmrarg
WYGUnA+azF5qZ/lMCpPMOI188Yr0KWuGNx9dRkFXl8crySwvpfNRPK0D2pzxvQbU4qB70HbMjon6
Jep1Sh32xjdbnRNvecr+MFohYp2PVsG9QmKJ89QqyQGXBj9V6FIO4/H691odBo1xCVmT4IdF0EMl
SQlDF0ulMOj3g96heJ/vFbjq14eRf815yU0jH7MhLlKmgXu8WLsk0QMv6NNcSm8jRKZjDkNLaP7Q
D+lO7QXKiW9/bcK9MhGZYPk8QImLEWnqpomIp4y0Vt/zvnngk+6qLt+IsPKvWUwMayyuJ4jVoLiW
DzR1BuEbIfHlh42a2Ae3VNtfXWR5tlDiK98J7jY4NRwRIYEuexRh3qdR6yELkhXmR9MqD9pgPcOo
2ajArk0HlAhcCKom4FMWwU+bk9RIkWQHQZrUe9eSzlmKtXHRXt6BCCm7CNgAawUPvoRJtm7cl2M7
Z77uTUdLLx4y1Xvop+qoo8GSm/m363tva7jFnChkDAFt8MyvhgnH3PqdqyM4xhPAq6JDXTS//4Xh
EHBBv4dWEpib84Obi0LVe7tnuBLrLtfzA2v2Bd4YaeTuYlqt14dbCbiUsgntNswIUD6LvHLyGjHU
apb5WPziqxH+Yc3VEXjf3rGeomm66SbnRgm3nlkrN8rZqIvo1NllMiOGnfmAO/YYY4ByG49TE/lJ
Zv89Qr1JXeo/6cqTOrxVon5d6/5/okA9IeCKulTRQDz6Gzarf7v5s57/DME55X+cqU3x7/9dbQqD
KEq7moGnBHx2iiKckH+4UFi/ODqoDtgZMK3k4/RfYlOm9QvwW/xPUX5xkBqQD5Z/KtYjdM+VQfvL
4/ySWLxJbYrKyVkMpRwAfYFaMOZVqoV7lLW4g8YO8zhEduO91FNHO2E0ATsFWeo+auqMhCCa5M3v
UkGU9iGOxhZ+PXNnY/wbjtikju0Qn2Ke3vPBbLrhD4RgtE+NwH3qEEwznXveyHV8BHGKCUvbW1pI
c75FKMHS08q9Le0UYpTeo0t0gJPQzyi7Iuf9ZKljHhy8ZlJ/YrE0pPyrNq+Ork9TsbMRZvmsoFGK
lKWNt90+t2IHHhj3351DpcY6RpD5P3uKGX2pQ5E81F7ngSpIXevjMAhciQILBdYdykDZbZCWHTgF
y4H3XIS6dqORUcSHKvfUO4pzQ/3Yehld80xv6nu3HwwkbtzUPoZOV99HZup9VDNPe4zAyhyo8fPX
GrnbPw3giYkARlohztKjV411TZbt7G6u/BbU3pFfn/wWhGF9n2aFglGSjcXMPkoGi3fWPEXFrqhI
PHaKEdMTUIb2ZyMQqbtPTdb9QILiqQcvi7zoYAxpTbsAhJ1xM5uNGjwkdRL1+8lSA/A8KmKlATgK
AHWlF30daFH3UMUc7x1+jpbYV+1geeAD0/BRiRv7K+0pF6igk/ffi0R1vitmOU/7Pk+QFrUwjUK/
O3JuwiB2PWBhGYLTfRqIT45iWDWwIvixh15NkqfMzdqnRm9UZae7/ZjuIUqyy4TbDv0upu/6AL02
+KrXHaiqSDoX6bWi3iZxWQIDmdL6JoPoUOP5PWM5OCd5Z+80ED+f+jRGUpFzUX6KnSz8lgubPKYD
qeBi0p7NXzK3hjCahWWmHJ3JfBlapc2YJnnS7+gmWc9wGTN0l0uetqjxI/t1CqVk7z2UeIhJqNfW
ztENbO0+nqYp3JV1hOB0GceCchDyMB/72eSnwbbQd8bkxbcparDxLdxv1MbjbHhy7Dn5Fo0q1gG2
DRM960PtYUYaX991lh18bFHvwKwQyIG2w1sAUey01owModQO5SC7tWnaZxgwPra5grpg67Qm27Uc
vjYhldH9PDYAqMw8m7Q9lVbxUaEbAyMmmtzvEdJpX1yyKDRiu3h8rxeB9tyNqgn6I9bJ9igWp8MJ
D8fJzwXmTIfMQblbggBtRLGD2JjvcJvVPluVY7coLjXkVHqAo0xtIr9xqKfcgeiSCSwblMkp4oOl
IrWJV5USSpe1cTT2E72uHyqmn8new1zpOQFu/iUaU/27F2T1n0Ds4IDFZcbCTXCk82H4LbO04bdU
1ZMPxiAomfSguMd9M4py8Is+cVVowIH7Ieixr94FjgbPGAhOKG/dyc5ORurW3h7iTdsjXBzk7wd7
MsF/hbO6d1okAIyu/KJQCfyOD1WCpDlyUgm/U8Ubqyhz5YDQee+LoEcPGokogDVNic6ZW+Xmj6FM
zN9bOlmoLU14T7GfB8dC+LH2DmOaBSaVznb6VMcags6xm4j5QEdhMk/u1CG238C//pZOmYZWKSK7
O6GOan8cTQmybYPchRtXD7l7bwWe9rnuEDnF40ZKxAbI8H7ODBu1NjtIQuuAU6r94BQo8CNHJaWb
4zkZvnNPKGiBIX8Or0bVy3vFm0FrcQgwxdLtOBVHxdXGL02Bzu/OsyJVqoviqbkrkSwoHmKkLa29
NxrA4ZQxxrcuhp6YPWXAKr5TH4x17FaH7v3oVSjTJ3Njf9CdCo/SMTFUxKNmLT7YrsFtMLezXu2w
YcOTPmq8OgHTlYhx75RBrOxFhAnyLldnFNzdMi6mvQehl5ge2spNj1Bxj5EQIN5dRoz6DPg+dXyB
UIx5kwPr/6ikSe2B3ypTKrbAQqj90+He2xCdyvdVFNjxwWmaqEYhINR+ogCup/sKmdv441zOoOrq
aVaUT5gx8I8LLixv7yhVqx2B77buPcCjsDwMJeDoY8el/dUbHKPZaUPkdLvEcVrnpHSK/qTayfyh
KPimB0+hVLmnODd+6/I8/WJ3ZtGhNxc494GppS1iwE33vRXR8K5XWru6R9MsRPHeeyfQmu2PtSIy
rGpxX0V2oxNio+R//uiT9zpkWhcHK5TCHLxoFom3mQ9Iq7kRaspt3DxnSihuubepdTltiGpYbh0Q
M8/vp7j/R/nzTTnj/59j0bv/ZVZkUvPzP2eF++7bWQ4o/+l/KI465i9SAcWGFkdthnSOLOzvSaDi
mr/wbqBqAxXKoeolSYj/8C3SDbJA0GK0VF763Dqp4z8lR71fYEyhUUo+yYvUNN4iObp8d1JRMalP
QU6AbYFVmnzDvSryFlXbJk0L2r5p3OlUGxqCgkKfD68W4/nvz/K/5V32jHxD2/zf/0M2e/ZYl6PA
OgWWQsGDetjirVQqhVMiFtz7StljQlhxOegaSvSRYnjH/26oxQMpjiEgOFrW+/yi71areYfAJUyH
daJuYNGWD0AmRVcVIj49PNqRxmIkF7dBk1u98wtKOYjxW8pDBsy4AhYrWcgexOusUZsTzrHN74NX
G+ygf+2wlUVd+XRUPpAI4xWB4Nry02l6jd+aMnQ+iYu9UxUP99OACvr1UVY+HUVFNrAjHwsXSJ+m
FI0WJFXnayVqsXNcRXdhhl1p3U72xot6bUKgOtiHPH+kssH5XtSGzFVmNe/8BrNFKXPiHAPhGbvr
E1oZhVYQm5GLmMb+Eh2Wkw2ErhO0vq4G3rvUBFCHHHD+9rnYDp1jWXhDcPLFAfDVueqcIYrS0mz9
0m3NeyxIgvdUDLb6m+eBHtDlS3Of1yI3FU+4JdamaElHikFvEUrM69tKQxG1rFTswdvUAVBLI6Bz
hHfIIooub19FWdEGT4TsHxiW82+lkitkbd62ftdN3V4pKCANkT29+TCjyasTOl+wfPqypOPMahFV
mY4mCea+eHBWygMOt+j4V3O9Afm83OcOoRZnZr4ZJ3qJTQw8TKOacoSApGXO3ax3zm1W2PVThc/R
7fW1WxuKdz1C0y4Cl2z287Vr816guwlAF9aHI42nsj0uJfFJmfUt7bPLzU7h8tVQspz0ahsa1TiZ
bUYnwGkb4wbmBGpCYbY1oa1RFpdID+cK/XYFPRKuqx30dB7FRZjc/IVlo5otIUw0PpfipxHeI1Qe
UF5x5nC6sYRORqtYEWbsWXS4PtTqhP491DIS4QTcBk3IhILJcW+dkEKiHel/Xh9kdRu8GmRxKdqd
UZXYrhR+GWcu7w+a32IguWyafqtPs6waqiwZCCOAGbDy6dcsCj3IkwZToLpS6sRCVbXNrJuIPP8U
0W0lGqYbX2p1+WQPysYT/VINTYTKHLeuAx3fiRRMcgQoCkASb/5IpPoA+i3Z9pIx6HxvV73i5Jmk
qiai/dyNfXIsMaw4vfEjoftE8oZTK7R4jav6fJCijXU8QNTUb90ehocm2h+GaKtTUNb2Vl/yYtle
xqKJS4UPwSfHOB+L2yooyBRTv+zt8Y+AxhD+TRbloOtTukDqSC0rCdt1SDxBgpqL41rQH8gETvG+
yhPtCZO66EGyzI4DLqkPc5137zRbjI+KMVRYEyX6u8RzrS8dohvxXlMwoGgMMT+CsRYkHCMsy6lr
PuYYHWzg/C52rfydLDpCMmhR0r46X49AR7A4aqPU78LO+1rDd3nS7KLyldDEYTHu35x/GIyF8hWL
guQqlI3z8Uw9oioToquta8pnmhfGIVWd8a27lkGA+0kYLo0ec9leTOacCqRaId4dpPXJySqsJq2+
21i6C2ktvrGEv6v0FiXvxFsEfnrMBnLoSuLjFI/2TEpd5WArEFlRRnTLXdnEJaJuNDBg+WXjb4Yh
PKi3tvorkRyUgt6UH13AUA/DVDkPmcFC7CpFuhJlfTMfEXIqTkNZaMVOHfvy/fUNenkOdEQhEPal
r0zqucxqdGOaCy6RxE/Syd1hSlfc1Mrkbpzsi9xJSuHzwDJBE8INX174SujBq6+6xMeUMPgd8rWG
L/wUnqbeju7rvq4fgmH605kp+V2f3ktu9Lp1SWWfHj2pNN8GkY1lbmiUTq64dhv7EAHjcTeOkNKs
ebL+KMp6QmitcyjTUrcf308Yp1DxpbiY7EuqBfND6VJ72AVt431NRrfCON6eYKNZjRpuIQoujx9v
C/I7qaiCPDbNhrPcobMybRhhfvmznRoHzN2+WrKblrfZtJ9gjG6EpbXvYRH3SPawHaALej4c/i2F
V2Mg6Scd3otZbrVwZ3l6wEaPAp+Csfm1SxLbR/An/3T9i6xtODYCqRi5Oh2bRaARSAlPjcC3dAzs
ArEanKJAIST+9VFejvbiu8ueDjgJAjxP7kXcBRtpD6gox5h11TWGcqo2oYmRjR+aZjTvnAgtyWnS
xKdZiGBfzKF5O1QQmw993o63YFm8t17TtJt1+aaTchYUARZ3W1TMmlaUuAs1mZqw+SEO17gSbnzX
lcU14PaBuqJ7TtNZP/+u9TyNc5dakd8JZTyGmGAeofTG/+Uoi0+oRQEFV64LwEMO4BDu852eJ5s6
Sxc5G0smbeB1DTgKAVz++at8OijMyu0mU/gT/oZurhofIRFD6rGEVeHC5FRdg3/qZNq7UrGjX9NC
7fZmoRcCcyRbvY08W7JeY0//QSXe+FmOTuQerm+ztfWWxi6ybiTB2Iv1botI0YA5Cgx+h+kG/+H5
2UyN+Hh9lLWFAOQrQdi81VmO84VIqlkLY8yVfGx2hzvLwxpV8TpxJHPfkkCRx2J5bKCTgCqRIOkL
ZJMY0kZP3BYUUz/8HGPnHfar6Mm1zqeyDE6xq3+7PrULMS2oqEitgPrgY1MdW9JyBBTNGXlv4Stt
lfgZrRXU4wK8+Sqe8O80bR58pYYNPoLDlY3R/ATiUzzzKa0v13/K5Spzcjg4OoR1yaVZ3OKaXqiT
l0SCjDCdf0VlTTsIFxMUI7KzjWBwGe3Ph1oEp2I2WhH3DKWTVp8cL0tuLK2boNh44YPd4V95fWpb
48nr4NVJ0symV6uA8dQpT054eho/8K3FPlO1xx18GeN0fbyLah1BCANyCiZQAlnNRYDA+q6GZlMI
3xCBdlMlqpnuIicKxT6Yeu1RyekJDVgoH3A+dn9Hl0b7ef0HrG0rlhheINepi8b94sgIAzWXRmMf
I3tQva+HDjmIvI3QWQkMnC8jccT9JPXTyUzuvLCCduIKDwWF/q3lB1bCAAgLdUrWp5ZQI8wmHS9M
a+GPg0Ydj2O37/qu3oV2uuVttLZ/qX9RqJKFUgpu5x85GFF7CYtQ+DWucnta2yD/p8ndpzpiCNeX
d20/GRB2SK04LxQQz4dqixjmf+qEfqUKcWcIRHWy2kLufcKZZhJ4xl0f7zLMUnLlEYXQHaGJG+F8
vKSvFWBMRugnsyju87rXfqoOVq/XR7mMfYxCziDlXpnai7HTq1NSjXHZNij4+Sgl91/KVKGJHBra
SZe01pF32QHBia2S7+rU2KEkB/hFUcU8n1pIrZFUMw/91FDLj3PRDe8FcKONALCSDqFXKDncFN3I
Zl/Oy6u5KfAR8UBBvgGoSfYeL8fpe0hYuJtiI3jSh8q5ayZHHE1QtNTH4hwggjM+A6jBAbzAd/D6
Sr+4np1fM/wcScPjfFJKXeafopoJIHHGUmOa/C4hg/ucQ2PiBm2qPWbMxgcVlYp6Z01G9WeBb/pR
zSYTyb84fiyRRrk18kRs3X1rn8KWbGmMEnijyLbS6yiZqdqgREoV+nXpGX+quAPsM1tiNzcmL0vr
F5OX0gSQF2RxYDHONBhTY+NC6Xfsh28FuOVjWtflvZdJeq/UqkF/TNx6YaMcy6zEd3XEjuMv/QoU
oaGkQbmi3nI+W/aC1wWOopyMKZ5/y4caddEi7w6tSJt91aHmWCCFfmjnOH6aI/jTgGCK364vxcqK
U3IAqyVxubwHFivRO4Ss0nSVU6Y6yXu6zdbR9ZJ6Y/PLv2Wx3jTwCK0wXJjs0ulPHjth54NyCuf2
s9KOzWMkslNeYTRRqd7Gg3NtMI4XNkCS1XNBgjKi0oCM2Sr4ZCX4ffPYO5JPWM9WCvSAqJ98ePsS
EvWldQ3+TY6xuGqFF7tWhyM0Ck3efBg0pPuVyEk2FFrXPhSxkW8k1/CCpd3R5IZvXysnpwNlU9ox
uWAwbpVrVgIw6Dyev/BsOB9LIgdNDjHXFaP0tRU/h8h/H71Gnn01RE6jqIZ7gKzRxtRk7rPcHa8H
XZwDdB7qrp15vSCTZT625dDeV+3kAYwpzG+OMQQ3SOX3flAGzunNnw4mH8h3yUkFKbcogSVAjlCA
QRbKw17PV3ui/tyXs399lJW0gM2IpLgEPnLc5Z+/ivxRYgOirkdM6DM73Y/1HOJghh1AEWnx/vpQ
K7uEe4wKrsOjW8b286H6oAZDKGrvJETvfnKHar6vy3bYSKku1IJ5MpBWwmWTJEv25GJGeot9Nz4R
3smuDZx+7UKg3RHEBUCQUf1uaEN+mmM1+mGjST/vR7wevhdmpz3ps3TGtaFKT9y5z01nKNjJzU6t
7UoC4b7p5/JR5JZ7mLpu2IDQv1hpLPYZFD9kThzkAMgFF4uj8qgJnADVZitBF85Mhwa3C82o3Wjn
Zl2W3cRKh7sV1czpA7R+E2k2VUTfE6VIPuiJFTwLCEHRrgUtWu9SPjnieCbkt/00hF34fP1Lrmwa
mTrLahTlfnoZ51+ySrwOOwtpE93n2hH8EEaWAzZ9Tl0nGxfRxlDLtqM6eCHYotE9uY20uwaNf6vj
BP1YjXOw8Q22hloc9akfgsApWvckErf5NU9q1MLonSD4AjDwLywgwq+AHMEr4GBwvoBdkYSxR3f4
1CEy1R2MMhYdavC19yFw/wke/4+UsZVzhxQJPWkaqlymy6qPQsWnH6faPbVWO+8V4c5HYFVbSdv6
KFiT4DKE5Q/uu2eBJGX4Ka7ZE1TuO+DKjbIrgcpuxJALWRd5uqlH/2uYxdZDPWxWRzDLJ6Ovqs/V
WNH2DrAy10r1Z9yG2h9GYHXUBCI8SDs7QzLIbpK3R2YXrQu6XQROhEnkJf8qZg4O0EZTbdj+dabs
INVOKMkM1sZUVxcUDh5UFLhxaM6ejzIjna9FScnO1yLN538JVjULN7Kf9VGot0paHPX3xaZ3p3gK
+ix3TxTJf4qxCk9ajgLdX9juPLRlB4SH2pL33lHE4b3Jdo+qznwSAuA4lnoWvh3BVslt9RC/Gmox
nwKwHZheDnGVtNk99l7oqprDvI/HcsubaG0oaUPN5cnTibN1/oF0uxcS9OOe0GEtbibwfXfjlEcH
D1j38foCrn0luhPkASAjeKYt4DgNTTdqmxzhArImGVxRH8k6tlQwVhIsxHaAc0NGoF9lL6JSkDdt
kvcxn2norbtqiqK7FLTaDcw8A+sit77v8SP4cn1qq4OS4QNrkoYIS94iGomITCa2c0JYEOYTHbCj
F5jDfdG28zvKxi2tBiPaCPUraTgURiQyOFaw45Y5f1l7Tu9O7PoyTuynbEBsVHeV8milnfPoCCN9
e8RA9kCW96nuQ1OS3/dVxOgThEjVlrPcFnV+6KK2ACk8bLF2V5aSOjj6IlKMB7DOYkNCBITnhSrs
SVOT/jiEqnvIeVMctBLthDppq0+Vhw7o9e+3VjugX0PlGf4KFZjl3oyLrKx7VvpEwhBntCb15r0e
Rnlxsrvc/b1LiZFmaeTPITq9pzKSHbUBQe/7PAn1W4W8ZeMXrZxLwGRIEYHKJHdeBk5D7UDII0ty
8oogOmRTV+9VVMlPuKP/le8qxSykzApCA8uszQSkWSfglE9lUkfv+8ESO5R3tkT9Vk4/dTtyc9od
CH1J/Onr3WMrxaA2BKBT67BHOxWDDyjt4u33DRBlykwkdJQkl03YsJubOIgZpXSo+MZO98dc97l/
fbesTQWRBLjeFPUxt1pcaonTq2Waac4paiAQG1PqYuNmvhlqJT+GDnAMJIp8Qy8WzPVmPUrTwTkZ
Xo0Ail64u8EV3cZLY22fgUZBxcB0oG2pi7kYmpLWNjyGU9NM7g0qx9pdAJj8PazI+nB92daG4g0I
OEh27zji5zsAB/XUGCbhnHDHtA92aEdHhVfIKRfqlmbY2lDIE4BXl463bITzoRKh9Viphs4JxEJ5
mNM2uykRrj7gtLOZzMmAtHj00EaSxGEiFmmdfj6WpsXgrIF5nDQ0X6JEQROmQB86FL85CgLoSuh8
yj232yOPSsxo9K9DW317+8rylMEJEHyD7Dif/wQk34IkoRdI9OryU2Hh5pglZn6sK2/Y+IgyNb2Y
LdkxpQtCNE5Q50NZMO4SbOTsU1Pqyn1YWPqhDHWxhxmkPVoRogfjkFfHuhX9exfdub9wB3G/Yn/L
85sUfZFDhB6O6Rw9GzFJ+ISOmbf7nli5EXwvWyuoq1KslhcBeiXWkvBQKF4+RX2FZG7hYUuUIySx
a+gG/FC0Sr+3ZvQPyyawj3URF5+6wexPUd41z2Y86+PGb7kINvwUgiZQGdBLNO/kn7+6dedK08dk
7OxT66rZvWlH6Z3dq1+ub6AXdvvZZ6W6ho4mdUqe79w2i886lKNi9ODaT6ZddNNxrjoNE7g6A36p
9t14cnNt+hGg2h/dVSoSJ1QTBvE0eTh77hxDpLCI0CUeETcvstHvWxWl7x5a5c9iwHBi540OtyrK
6f292qXoNQ2TlvQfx1pXPzkNbbtjrw0YQOWW1uc7BZTKRpiTwfL1/Ey6KrICK6XxwC0u09xw8obS
raBlOW5VPDa8FvZ57koPn2FWb8qetEKNdeXP68u6DEMvo1IkQsYKvAutuvNvV1phkukaZAi7rvCx
TNLwYLe9usuRbT5eH0r+VYsJEoW4jKjqv1wb50PBuAgsl7sOLEjmnXpTF8/zbDr7MdSVZ1Ga6ikJ
TfcP5KuSDdrCcmmpipIzwSEGXUzsWaL/PKEIS8/nHnyAOf2kLvsDMUWYgHVY3SS2G96MczP+cX22
y4V9GZPKMymiHHgpviycKa/1ns9pprV+mMMx3iHfiDmTM04bGYXc+a8XlgocNFZAjQRXAryxeKtb
bqyERo64D5RG55RqTK0rVM4/iEd0x3NvYzmXAVaORymfrWrKtqq6uPb1CPW2vsfieMwNdONHfb7t
w7gaYWQmaCUJvBhoodu3I/f2PS12YW5MeBlwXn4AD0G8cukRUiI730mVF6fQVVNMgVvojTuLC26X
qWP2dkNSbg8aE+h6StjcEg7mdsjAEnlL33OjMN+Xud5/H+1eUg6KPELXujMOGThS/61bh2Gpu0s2
FNf2kmVjBjqvR1oyftKnX1MXz9m6rH6dNWeLo7SyjpSLIFxRIqM6tvyQRuliZ6dNiIqSUt9mOI/u
Jrw8bt48HYSWgbPKbjhPl8WFOIeDapd9jeSrrQ5fBiNQbsm984OaK1BTr491OSNoZR5dTUwgYfgv
dT9nDdZkMMW5L5Ss2ZlOo+0oxqSH66NcHjgwezrldalygIztIplRi0mNKCIguxF2iOlprbmnueYP
phbuGyXYEsBYmxQvHyp+vPvI5RfbfYzrMsl56flK0Xt7QEPhKU3GLSjwyqR4uFpEKoOTRZQ+P1Qs
XYylK+5/+MB/sbPZ2MeJedO0WYzpod5vLOHKnPjIGATqEloGoet8tDZqHfxGdbwGR5wCjbaYToOn
vhVWKx9YhkS7kgmyIZbCPGg7WL1W4T1alan5MKTa+Nko1GojHF2GekahIoAoCoQxYvD5XFDKneq0
lVaIs4rloNlSptd60x8zOLXXd97astFkBIDGS8jAaPR8qFi1qiRRMHDF36bbqeD/6NN38+nto7C7
AbCgOkoavZiQQiHbSkdkk8th0PZ6iVVOItDYuj7K2oZzedLRnQWMeeEr5o0FUUBq5w5J5f4mpkY7
dpNnH6Xg6b52qmAjwVpbuxdeGrcG9fklFjXttCypdJS7OlxwT5gWIzoglL9wWNkIYDvY05QRX9LY
V8nw2JUDxHPUpwqwRce8ScHt24Xz9i1HQwjCBEQBLmNv8YWQPA1rLcI4RQx9dsMjIzviXJMAOG29
jaEuWgEcIh6ODmUXKXFKKD/fc4i7R5kSc0tQoW13buwCUja+0Kv9hpn1zyzt70WXfywm776M6o22
8Mo3k1cHiF0Gl4TM87EHJHYHigsoa3fhtI+1vgRxmm9NceUA89eDTgbdCbFwacisExabwERg3StQ
cqtbAmzcpO8jt94Ke5epE8V/9Pl5LzkIxy4hVN5c2QpkCKwzTVucgqpDYKYxOj9Im/jJmEN9X4Dv
uAH2GX6oUrPZuIrXlpOevlQcpBBMv+N8OaXCcFl1CNY6BYbntYKrF83QdmPHrBxsOhBcwWBxkb5Y
3lckGplq9bCURGs1z/GsAPKOZhNJ1QFvoV2eqP3GiJcJPuR/SszQJaF98Yw6n1eiZbnSE4f9tJmq
e96HvP7CwnystXgWuxm28A6AQVVvROPVo4HrKzk324bH02J7osjR5EogCGHjTHOqi5RPyEjgHl/r
Jl5NZrRD9sJ4bqO8vtPJFD93oHw2fsTK3PHskHAQkkX6j/JrvAo4kZkNWqd6yGO1HgrUY5w+mio1
78bCEa5AA+URRMBbMQbEBDB68nZQKfvBXj4fFMJ7Ww8lGVANcuxmShAjd5Swfft2RYac1JuATZJw
AZogWrsWhu++Wk3h+1mU7UGhsnC8fg8t36VyLnxELHLYsHzHxfNJOE7e5emQ+UHVRu/QndHfwVfN
UWhqxSEo4VzGlVAQKOrCw/WRV+KOxbNNQq9RqkJX7XwV26zTY6OuENorURJReSjt0EwpTrOuDhtv
tgus38sseThx+uGbkAydj8X/C3hoKDNfse3vWpk/WEr72EbeIU7rZ73tb+wBBw34QbfVVB1QhDxW
BraHZfHl+pxXQhBlaXJmCpEUBJflbz2vwrzl0vK7riYCZnmGzUAyv33nwAHmtS9fUsCfFymzEUMd
SsM59StTi8iWDesU2s0W1ncl0LGYvDgkxpkC+GJNVexAtCYDwGxKfRlUUZRbBcyZCFLkp1zlrf1w
PqFk0bFTyS5IYhYZuhGMWteWToJSdake0iqvfzf7Yd6QZVyJJ/IFBWuFGxeRycUdkTnhEBlakviW
l4xfxag3x2nu610xxt5dWvUaKvehtkUEfbl6zosYdF2J4uAmOIdkG+f7U8xenAtIGz541GLYKV2S
oj854/SX2i0SkSGyZdmkv581pKwgJNBvVur0NDQmjVrLTfchZvS+FVTORgpy0Xhj2bnKaPjKZ7fs
c5z/sklJubEFyVVhFGh5KYGzS0QegvvxHlwzfgqCKDrpaogxX/YQ58NTVqF6HFvjjzefHAAfFAnJ
Lsmal4CrGMfS3qogpyl2q911jVedpqnrN6LhyvmUj0xpMcIe4C49ny11xrGzciX2zWpogEPb9V3Q
Wt+vT2Ul8MFmlJ8aKLRUijkfpMlTt8ShLfYDoHaHUYh57zUQpDqv2xhp5YjSz2Ej06Lk8CwR18YI
9naOp9i3xznZI1Ht3jboEoU7Mv/5yxwmW4/Bi8I82wWuFPYGpAP8l2X7AXmvJO0jKG/uHIV3ljHm
aDyFSvRxaEPLL6WmnDJG9aFJkZQbp0ncSzW1PTZR2cbOXfuUSOZIMjFKjFTKzldZZkqjFmSxr6l9
fZyLTNkrICs38Ppr35KyvAv0la47QJ3zUVxH4ENYqDG02yI8dVlfHTzgNIfJzNWN0HQ5oZfqLWUD
zIOoPy4CIN6Q5uAE6I9CwFJuzWD81iCedbuxN+Xb6TwSMYoDxZ5bmc72ckJ5FRhel4vML3PkPfbD
VEbVe5NEbjpCMgvwrxwKjB2R+nKxfu3LBnk+SoPvJJwegGwwzN+o/ab9vgE2rlMQoht2EOZYv1eb
pBkJHkX5zSqc8Eci4BMD9M+C9n62m246eOSqqE2Ctf8xtkb065DV4+1UZBMuyajJJvFQGztFMxqs
N9MaTdTBmWYsjKO0L24UIuBntW0GDCmsCYtPYtkBCTfja2WANkGOwMiOpV2pf0TBkP6JLaw6HZx2
QMIOOTn1m6iUSTu2aRfcmIqFtKteFtm86xMH6KZuhsUOk0Tn7Q5isibPu4tQIHG4yyrrpFZx3OoG
9PC4nL/0tWf/XsWWsnc1pX5fZkJ7RAjR5f6u9TsnV4OD5iZv7caSxvIbKBpKoxXEQxYPCN6fqT7F
FleOPYenUZfSnKXV7FrT2XqrrG1iubHoZjGgvpQ86IakUxsPyQO9ssUR19nkwAP87S89zE9ILRGe
kgwwfTEhrzSsvPLq1BdJYOCYPPRPKby6jbO/NheSSTi1Uo6JDv352TfDhCVF6NFPy+JXtLVDPwgy
ZSN1vQwwqMa8GmQxFaFPkUgmBkmimB4nkoN+iSzlnsb5FsNpdShekbSLKO1ekA/zEP/m/8fZmS3H
rWPp+lV27OtmNechoqsuyEymZku2bG/7hiHLMgmOAGfy6fuje58TlSkd53FfVEW4XBZEEAQW/vUP
HmHzhzHVO9RhKokT2KrhMC/nYh1fH0w8FVSdn4AuHYqTbXOFqrPo5N8eslbWV53sceLMmkqPymHL
zSvr+Zzi5XVhx4ic6aA5233qtHzMcTINWsLFD47qrFsPyD9ylsnbtX5D8CvOLPGYW78PVDEo4Osm
eoLrclrWFUUOkBlk5YGw1elqbCxBM1ZIDuHlXLfmjcWIuoQFz2WO9vApKu/P07jWdVAcFlFNt2Vl
uk+F8rTfh2BpQW8dMHqmPxNWjte811WQA1uLYRxzujM7TL37Oq3OnEJvvCy+KKoILhfoJk+5SNwq
qP/RkZCjXaZRJpVxqYROcAeaauN2GoW7G1vPP8PXe3NUh8OcGxOs/tPaH0nk4C5qKQ4p0rRY2ZaK
jH7O7zDk1OMmtfNP5N07h18fuG+9N56R7o+NwxH6wuMJxUbY3FCp4tBLY7wQAWHwyhO/607GDo8r
Nb1f6s1N5nGyizCVttE1fYF3uUpvZpmUVdg4Y3NmR9w+25Pi4WiY7WH/DY1Z+sy1Z5z3Dg7W85cu
da4Xzn31jKlMEQeicw9lHqByIJXMv7J6Mtx/PZlvvEGLkxSTHAo/CD8b2PFv43c1nq2ZSvLDWts9
2UyLHs12qqJ5HMzd2NntpVZV6adfD/rGFYkWIsApcBBWYhT0x6OKbqlyqRRGFs4o1J6DJrgTsvW4
CnfWj8n32+ex1b1ryqoxNPV8vsg0zTy4SBxv9apIzqyoN7ZxOoAwY1yfcBDe+/GvU7F3mrMm8wO6
9ilCcFnua8xvdyqzsjPf6RuLd3MbhXDN4oWfe1KSVn6ymOXMpYyqog/zTBX7Oh/O1UhvPZC3gVM2
BenGHjx+IFvorZ4guzwkRYace11lXJP/dms507k24JsPtHVrqX+5vJxezbxGTwzlMFSmgq+p69dX
usjOqb3eWqWwIlATcwZC1Dp5QcOcoXjxzfxg+YmAM67mvayX9MbOFpxzU5dM+vbszeytJwMipuIC
g6cNfVKs5EnVDAHThrNAMuGobU7v57FRH3/9LbxxrtML5JD9iZAScnn8qvA1S2yz4sLpOVjhFlie
39d5grnJQC45DsiWc2bHeeuxAmSstNIQTUMlPBlwUbIf0xbgxGh8srfsLtYW/Zwt4RtQ93aTxNmM
qYOKe4o+lJqObX4x5oegJJlez6b5cqoMcWPJobhPU/TaFDLlJXRy8dR1K3hbVq1N9OvJfeM7YGox
WMMeCxjEOVk3Xd5BdV5T9hl/tbG8z0WodFwr2mQ8p6V4Y1r52EiQ3JwTbJbq8bQO0zCRz7aIQ00i
4lMgbFZnF9S7Xz/QW6NQjdE5I3sXK6CTsy83JwjcS4FTjGZ8VVjj7y2FTcGvB3lr1uB5bJokDgaw
yuNHAVYG56gzcZiLVIuA9caoNtwlrEyrP/M8bw61hT8RuUpb5PT4qdapdlvpZQcj076QmZCQnWXe
a1qe/C9WAvQO7ulM2oa0HD8Tp58cFw9XmsZzUwLEO31vzSILjeS3RSFUDuh2fkJvNMNfmbHY2K3g
qmBigGMr8L8W/qqtpf7+1y/pjcIB5yngVkKsg427evxAeeuMlQnf70ATEM8IpBOJiD1ZuN2edzrv
p8X1liiB/bKGU4nCg8u45pwREL3avLj7gHxsbZ1NEHt6N934o33a8X3hoNm8E2PeRSPM3ZBK0dtV
VZ38Lky/jQfTfoNWNwHWyZYc9EaL31WdH0bPq+JAn4bQt/v0zPp/9ZFRQFKUYKq6sceBTo+n1nax
1OXCLQ5GMD0rbRh3OtmtZwqvn/K+o8pvG2UzUdhAeqhHJ5UXzQAgZKHEQQNLkOEiOgghGl53ZdZZ
730RFHfulCc7Uiy1g5cbgwir1qxuPROPwbTriioKjHGI1y7twnJLpW8tIrhmmIRx6WjarhWZE2Vq
WLXIs9Ryry3CPVPIvfp8t2cINhiGKg7345OZqrCVbM2embKzvut2ijwAqmTfLQmNo6A9s1n8DF86
njJ0ynxQ9MM9OsankhZb2EUO3x1bFtPE4CFdVE4OBRDpFbGWfnLVeRvjtmxndAXJrL6365LeBc3U
YFuzNBrRjIZ/hWK7/p65lralb81V2KVOcytqb7zLCjvdD0Mibpt18qC0DvjR4xwY1dZqX/Z97h/q
USd5Y7KtS5VoT1Cqz4npX689HhFfB7SU6K7Y5Y/XnjD02oAWgZNTUzp3S9HlYWFLceY7+ik5Op1J
TLEhgnioMRBMHg/j5lZqlPmQHRJTBOGwmrEuzfeZ6mG9B5+6wby2veQeG76SxD875lZ8GdjlGCZ1
G2X1cj/X42My0tmY9EkP26mNVTlY4YJXT2PNZwCd13OyIVKbMIUCE9bhyZeC9JuwGjqNsV2PyxjW
jU2cOTIL7cz6er2bMc52AYA9grTztGRJC/wycC/w4ypZrQ/Cy+tvDbB/RaO+rN6voLhnBnzrwTZN
B51NqGD85/gtFJ03twNHQ5wEo3YZ5Ny7rDkrf7fggzS3UR02Yd3WOj5ZUk4gkCTS7EDf0E6X9tCL
3Waz9795FogiFOgbGnAqCHetpl9lxbPk/ZLdprqaQlkV4sz16fWGQ5EFmXi7NlJxn6oSM98k7WRC
FtIr4oldlYWj37zUsFPOPM4ba2Gr5mDn4XAGXHnygfRW2jdZ57txnabL9aRKruAWiSH56Ewf1eKe
++7fHo+zZiMfQv8+OdmE7fSVosqKK6Q9X6cBl023wgGqx3VzPzWGc2bnfmPpbSo82Kic2wjQT74p
AoN6A1MvN/bN3rxOMiffgxnN8a+LlDdfF6UQJFGUa/iGHy9wlPsB3mXbU1lQhzIIKRedtcwYBLl/
R7H9P9X0b00gZxEb50Zzg6t0PJS1+PgOEnUZky9XXK2rst6N85Y8d+O0uTyzDF/P3uYdiAcQnXU2
0VNaVi+cprESYcWtubhh1ra8qEmzzpR4r2dva8PRUgUM5bA7zSJscmedGcYkqzT4trqFEZG9GMQt
epMzON5bzwP7waY65lIIRf548no1luwIphm3gVbCkneGXZWWyW9vRDwPzFd60rwmjrfjURYr1ac0
tUza0HkeimIwPmqdMTz+7pqDA0R7BsoaYCgi0ONRAvwnsyaZzFgueB9iRCPiXDr6h850kjNDvTFt
nJ2bwhb+AZlcJ2tutXFCbvzZpO4mt3a0neuh8s65AL45CC8Hhj8RefQ1jp9nVomOPzGDuGW9gPZ7
/pWYtHNdpteQ3FZ1sKIpPTZaxSmqSoYnBq9VZcSrX7ePbdbDSWGz77MHguLG/N5Ipq4LC520Jyyt
a6mHEmF1etms3YrL1Irn5351nfHcxvj68amCfnIDYXNu4oPjx9fTqp8EworYTt3ipYRxSf9fV2c6
xa93D2BzHSR7077S9j8BRYJqqbrSqXUmmf6a7y94zKflzZgpGTlV2Z75st8cDi0nnWmMrVD9nDxU
biJzqVI95oNZL2tpm7FwMWZKxyoLZ706Z8r6ahI3AQ4FALUN5ydk/ePxxkTYrV3bTmyPLrl0nlHv
SYf9bXoTo8AR5VTmaobU8GQXkfqK+9zgO3G3iO/22HtR2y023gH9M6m91Zm751vPBEjBVcC1Ntjl
5OObpcg71epOPEu7jLCgl/s0sMozO/2rN7WtOc5Ibtk0G14R6BUyRSE1246DzE0Pc0AXwB7X6bKT
HpxROzvnwfnKef6n6tZn94KFsjlKnKxEMdC2GTBLjXOV0EmU69gnhId0ZRutyoYOYNtSZkDTBLlG
3VqaTqjadPpEEoeT7/Cda2RkjaY5RH42EeBVNoZmcXCopg+HqYeRXU5yOdfk2rbuo/sErQMuLhDZ
UYPQnD9Z0ENOJZUbyo7btJw/15Au9kutuTtLomPDNMm/maENnLlCv96zfo6KxTAIyKYkPTlQhtlf
dS/lfjK5c/u1CBZtH+D0ce2X/niRKbIjwsJtph3hZVrNHLh+DBDY3NlNnnwbLXe4+PXR88aSBNiA
j4ZqenNyPvnMUkweiApFpR/UmX23YCEU6uXS/e4xylPjForDCbjqFlxy/DEDl/Vky/RYY/T2cmNP
kuTHxDN///OCYsF5QPC24YHinoximUQlToUdLyRwRA6hldFgs8J+PWNvrRssFCApGtSHGCUfj2LW
euFZk2/FpDo0SVT55bwzAlRSYesu7QVXIvsSRO+3W78b9I26DEWMh0bqVF0+F95ilBb1m0YjMYSM
gFqX0MkzU/jGwxHXDCy2qQS2jff44abaHnQ16GZsb7begcE4e5zWjF0ycZ4TXq2Rminc/tOv53Tb
Zk++RawPWCGwkqiorZNt2F1KG7PNhYLBmNNwWObyMZ9mb2/IxQfSSoZ94yf6Q+IvP3498PayXg+8
NUuQfmyWnMfPqwwP03L2HqrioSOTthruCozpL5fBNc58aa/RMwAgjAG2Gwx7DtYVx2MV7SDkMCxG
XAsdkXWbyTLCfq3jqWdJKn0C5Pac2bmzg67t72lSD3s393KbSMam3+Mn117B3Vh3+SLbeGHLvSrT
jMwXr8fmV6NhFgyNuFZ8IGG2mFU0CEOey8d+Y7+g5wpBlz2D5v2p3CzAmUvn1Rhx4LTuhTYXeZTQ
Mznzjb05CvYhJiNsIpKTqeoqWwdA6Y1Yc9t3bZd4932SG2cW3fZDTt49p+O28zMCx8DJoms6sMxZ
H4xYaCsbrhi/BbIysRobL5eOa/qvV9qbj0Q56NEQBAg4JYXXwsqGpJNG3BOAEuq95V0WK8FUvx7l
Zzzc6UOBrnMYsw0C5Z88VE0mUFvOUo/12iGsGWV0+4VAMRBBgBD/m1ZU2acmM3MRzRYebkCJ89TF
5QhGGab5oCOJ9I3uh7LmRIYtdp8vltetT1PSjkU4+4Ww90ghWhFpre2UUQvFmpTygOM/LO1hlRht
B+6TU8kg2NnWgp8Z/4XotrGMUVB/J1Ydityuv1ZT4n8PaOq9GFx/H0fbnz7OvSZsGDuW/YXIhmIO
UXc7n+20QzqA/KU3Qh21HsRW8odXxkv1OaqwuH3vF6PuR0SZ0BlB19l8KMVUfElbNaeRZVfmGI16
s5IkKn2SqiEgEubJL744+//wG8/L/K424jEpczd0U/jBod749bczr+bVcoM2y94K3sQ5i6r6+PMP
/FKu8J70mFuZtzfnUoazJiTBUPM596bXSggukcCkMPY3l2FiN47H0p2hLbpVrXHGPUhFXPnWS27s
9Ra4XIn2cm7JFMYlMMuHXTmk7idCR+Q3s5mq60HUyRAt5QRAahd18/zbs7CZO9F7weKIhXqyPudZ
ERSLZAmqpjKjADHkjt6hEZpSncPeX+/tHNNbAAj0Gvb3U6cs9r40aJ1sjdvEmPa45NqxpvsTdMHx
3IS/PjYZaru7c4htXOSTCnjQe633G2fBcjPhymmoRD4Yq71AJ7VT7R7TLuJ30sXCv+rX0/l6VwGU
wDGOPiF+E3C1jl+00zslIdzzEi9TsF4VTfIjcCb9TFHweiLhE9Aq2YJUYMyfXlvSyps8o68Xpm92
Q8fQslj0+DmvnXbO5+GNofB82WgtdOLpl5xgmC4xRKNvljwPcCylcD9gPtr4HfCic04S+Xrutlp8
0+vbkFtelYsDGMVk5HKJRTOSdj3Y5PhOWfn9128I/6bXHz6H/Vbrb5IWZNrH70iudd/ORtDFSTMV
wYUKeor+yjbWYm8ly/zVdhS8a71JrSZ0+8D9NAo/11lEkwtrWXVJssuauTR2o1MR3YxbsGaHoreU
CA1jMrL9HEjH3FM0zfY+c2b1OJMXnUVTIuYcbjdmFhfkLYL1qSqYVZyWHSJ+B/PmfV0mCxnzUyaL
aO6AqUNOS2xkCFrI00gkAIZ3sqpIj1nW0sujyjHTv9Qy+lok/THzd0Et/Rvoe6l94aYKFq7XNkEo
i8l81IdBpeE4VRrVW5Kn435026rYJ2klHlzY1xWdqtTvo59u+AQm66keWubsWyF+Le2LbI2k3FnG
4sqwSMzqL+W25SMSh/Jh9FP3u0oG7QNkPr3AKE4aHzxlGJ8Ha/DRscnaqiLCz1Qdqq5xXPjU5nRr
l4YJ0dqZg3f10DZJGBRe7kTL0hAX32WqxADa09bmpsJdiXb02qABGoU2pDQrfe6xSvqBuOPaWunY
tHnjBz550wjJCtA/qtEvCdOW1lhgFbJWVbgKp0pCYWFPclCuzCqUb2aS72ijGu/tqRXWnvz4Tl5U
WTt8spzMeqKH3GNqspHlReuOd66mZWXop+w4HxMhu2uRrea6V3YwZZuYrrEOPQ9bR75euLvcnys/
tJ3U/hG0ietgGuQsUPLsLLVIVluMd+PE8RQWYtI/kV9jtzH1WxrsWSntQ9loY0MOgUHklLGaPXCS
mwV96C25dtEpGrchRphawgm5Ll+KrlBMmq+xx2WDtpBAJjuusWMg2f+EoAtXNk4mI3KHG5DgdP02
pmrJuPn7VLjTWnQ3wEmrFctutB7HMSgHqlY969kn04kYcHM2XSLJhuxHbTX2jelM4p5GK54XWumL
+5La/b2fqpIiOvDqcdcrnxaHnhvyuV0nEp8Gr5x4IK1LmohNYMKEfbDGqyYrnG8FHAo6gSClPE8V
rPY+zdPlh2wL54M5ja6HCb1p0LLr3WXaTR7Xooh4WSBawoIytvXGH9YLSEldFSV9qt+Proai34Xf
EJlVBrozT1kyh5Xvz/CEciF/mI2TfMUYSX2pfcSYYccd8qGjPWBFZsDFG/mD0d527jtvTG+UkMnj
JJX2g+tlV0RqHLo6wqPWe5mQWXzJ88E0Dm1Q2ktsjlZVXZeu3ffhJPL2GS2XU5Ppl/lZbA5ZIcLW
H/O7Gj5yHnn24j9JpcYXAR71wOwkiCtYOnOkYxP70gRbCDp6fK0OJ4JGn7DpHx6XZdLlocFbmv/V
C8Z+Z1WG1UQDptdJuMoifwRsFWWk0w00whoPgm9dADK0X4j0dHbDkrAuitJJ/uKfCVhww+SGRTrl
WSQc5e2hSbrcYhzNe99rCwZ7Tl74oWV0/X1pSbzMCCH1WIxdtvnci4B30NVeJkML8u51MJmJukxw
bh9jPqTgnZvaPoFqMxHxkW00bRp2rkkLVuAT6IUAidMj1ePahrzCKafkNKxrv3GX91aV69GUW2iY
J32xr9QaGCxaI/Onq86cJCJgLox9hAdtWoU84ESunud215rjiofE7ed6V9SlQ/bMqNsfkiypHtxM
dS6vsDGIPXN748KhRXLfBC46KY+2EhUpLj9q39nEMmhBX0MXHMTNil/so7JNY41dTzrqqiaZT0Wd
GHEkXrpgDSIxFtnNlnTD2rBBlOJGVt4Yr3Pf1IdxyGUN9Ff79UUh2xGSjahgyM5N91dJz6OLMnqw
Bz9JbfZZWWN9X3WTc+MPLer10lTGnQ4nzI2mKh9uDdVhf1aREXkg9ZPNsyZ8UFwRH532ZLJkk3Fw
3JGtUqGreWyLvHzOTG1KD47w5zTux7wWhxKfL66OXAWsg3CmgLJeZuxIeSrkVwaYAXkzKjqUuoHx
gbCQgv59q1E8tRSvNTxfbSkirOvNz2tFtOqhHUZPvyAL18xCh7dY8GIEiqQ5qGYntIbEb0KUoP1f
lS90XB1yHSlR7dnrX6R5Ewi3Vr354JtFeWkN0CNCMalmDi0Ls4J97qWiu0jYg/WdmQ6ehvlc431I
MUt3w8BQ7W3LR+ddeZ7UdOzU7bIMzbwuX0oxtHiaYaj0BX5Ae91gdZvATDNaQF/pcXVZVrncJ8Gq
jSTn1BVbd5s4c+jlOSrzXLNrXjP23ZflnDhhwwXqMChPj9a0v0Gk1d2Pk+bo8Ur5m4cm2Whd7Eg5
MgWYYxCRlm5xnrTQh3tbzGkewo1Lv3SOVg2R047IBWjg5Vf64MjvDYAkd15ncPIwt3UuJVwdNLkr
85qLQ7IsyghT6TZityyedjNUOKECQTnZF8vu3dt1UZM4sFNa805qJsdYZuRM1GhXbtS3yiguE5XP
986Qd1+qJimbyGo8sbCZOgXSssmQyW6F1VKEzTQ5444Ppgz2aTX2TyvNmgPu24t/NWWiuFAtZ8cu
96jrnwqncNe9KKbUuMxqLfvq6aMtd1bmmPmuN1KS2ubKOPSzaOJOSJRqtlUoI6oXWd0wlzlXV9F0
TSRWLZWRia3f3Voizv1mLzNw9FD07qNsHeslC1z0wG5XTvq+7H3s82sedghzg1M61P2W7aFv3O5d
0bbqpVecdAd8F+G3WV2ycB9m2+1e0mnwOZZ0UOw60ZfPhjVXL+NqmBQFql3sx2LUpue+/Z6VsZFX
63cyq/0vc7nW1HESrHxOergsJqQLP9RGz1U73ptDs5gMzQc1+P1zP5Tj5wb77zJUKJw/idkbv3Ol
o6iTriGncDE7ijobQ8Xyw1aVPGTDomWHscxwywwIChtD9A+oV1qnH6YIv5A5i9Z5RZGkB2J8bFvT
+yx9p/+r8EU33OGGUD+jky7cyO8Mrw2rRGvvvLkTP5y+Nv8yLVtSV9tJ8oONjbO5M22QKgJnqzTk
59TvB7s2PhZ65X0Y1aJDG6o0zOvhSZRqN7PNaTu+xjK4pHhy533RGPOlu7Kc4Bxvq6dAVIExS4a+
1k9774GgsaIM50xmaE3xE3vQm9JKd5PW119kUjgvBepFSud8DD5qjplZGB441UuXBNq7ul3q23wy
5r0YjWLZ10ZbbTkPYniqqkY9L6pHwFYliVwfJ/R7LAkxZx+aKaBU99LC8Mh2RFYZjgneizxDsSCf
rpviIxNWjFcjJjKfskYTJfKPRpN3q2oNbTfqwLk7j/1ehqB8HEh5IRzvIA0DlBcLitTZlWlvCu52
XZW/0yd3aT52gk0j6lrLXnfFrEMMZSfoH/Bcb2VUB97ShxVL9a5uW/1hKTWXEA59Ynuj9KqXUIIb
V6GREScb+kMeLGER4JEY0rJ00gszIAGPZLy5FSHtbznsi95PP5GtG3xv6MjBMfTmbA17mIIfCuUS
GNS7uva1IqxlpYAus/eTySkaCgF4N7d2soZmBqconJu0aUIt4XXyOdZpfeX0xpwRqTFadxV3T/PQ
uYP4Mff1ABhhFskuyOfKQxA3bzeO3DL6iEANOUQt9qPa1URUl8C/ws8ec68cbfa/RZs/EXa8jBeB
v/bLvuLiTHKk7ira98SxcswEpuaA97qDjN1kFfWFQv1wY7Z9v+wKKwdcX8ugiBNhNh2ee5bzYwuk
phadat+5bIZm/g4t1ZNXlW2lbdhpXgKaZaZVVCDK+MuyGr6kovc4SJp2mLt3JvHG1UXaDmUQtZMj
ip0xr/On2uqHpwTCZhoVw5h1kTn18kkEok0j+Jzec52vJMQOdb26oV/y/iJB4rcT2lrffu51WokQ
yyr/qWwGnAlR3gLRVZWT3uBQr7S93rtGvrc6mZGBx8lshTMk+nRXurme7rQ1HZmeVWxWhmmxVofR
rNB3mN6YCyJccD05uF6Jc8fkDmDUad5Y0x0WG/V0P3ae+1HzcNmJzKVa2520J/MJfs5kPXoSwCN1
8PCKMC4lzQkBf5CFYJ+pHenCKj/42sTJC/rm0mtKfGBBTHlxAkR7s8DFBWiMnHRU+oXqSsv8UpLC
MtxpXSf9CP+n+jZbUtVcBsWS3VVUFW44FLVdh9xV+y/4GfX3rUG2ezivjZNHgUbpGrEPIAVcHXNI
otrtcY0pTZr0oa+WnCI/L4sPWFmVVjiMdUDaaDd0U+jiYF3T3wm66dCzOPyDCIgQifw0G7Nrs7aC
5Zo6iogKTxr+ZamkDtOvxqw2KnOv/VAaxfCjLtg/d1OxqPcT3beHaii4IuQpd8jrPOlKdhoUG2Sf
yabPbjSptXPoL60cCd6sCuzGxcz3OWdT04bYGtlPyOy7bFe4jryfZ8JbLjSKhkNR0J3dN6OefF0K
3suupRAsIr9X+oMcFCWmNelNvh+HUWu3qfGGBwD+Jtj1xdB3ob8Gygrz2mLiestMJdWn3gxUPDPL
DhANigHEQse4LgTb1FU2tn1DvZLKz56m9+KyQBT1xddxcNita9quuyqoSTovpwUDSeqt/tAPwMs4
MieklvaLN79U+EBcdaPDDXdcCSML0d3haqRLVSVsbn41htgGpLcdeth7P5Pug6n5bPCGSit9v/gq
McPRpdYGp84LDzBFZAFjDYWMgswPZGiuk/7sjy2+daac++8qp6d3gfouiZt5DZKdW3f189BZrb77
DysbG0ku2xQX2625KUxKTaXN+u+mccBb3GAgwFkdEiUkjmM8yBDj0lhLPcftaN9izOly+nZA0L8N
DXoe5DyMk10U/mCux8Pky6CN0tCnWEefCpsYGVWtL+c8+183UUg+JqERPR69V5bM8SjssV2W4ipP
tNSQ31Z5Vt23VVBeGYljxarxrTOGD2800Df1AOTazYwBt7YTqHUVylodJ53iySYy0OFLrNqR08ya
P2mYqYR+rexI4QgdOivFepU/5C5Vc/u7cYoOQiRr0wJaWzsMuuDxg7f9yAmemj1ORvl0MUkCoGpc
E377JTIK9jvwnnli49SooTAR6aTW1MeIPtFot15HOUAUza8xyleoK9abdMHg9esbI+KUCAv8VYom
HTEtT6bxNi/JowGwdrbyuYx+PdQr0JWIbNipNJt+WrCcDtXPvUzXsaxi1Xtd1Ga1uO9mMZ0BXbcu
wnEXDHUOxCss9cBdMVw4fjn88nbV8V54OSWNopHSzs2f52QEVtO+oF6DK36OoP5qEj0PctmmvAMp
ByY9+d7KgeDIXnd4VXVeREaVazsPbl0EYHzOgOXVJALGsy4oPfgEKGBOvgFz7Zw1cfoltom9CQVX
k8OK1/eZVfH2KMhGEHvQHD8Neyrzqp4GW9HUkNq6p15ew9Vo/jYI+88jFmz3r//iz8+NXFqyd/uT
P/7r3fjS9kP78sftk+z+iIf6+1Mvmvq/th/yf//R8Y/41614JoOv+dGf/r+O/hEj/f2b7J76p6M/
7Enh7ZeH4aVd3r8g++l/DpC+NNv/8//3L/94+flTHhf58s8/nxE49ttPS/nl//z7ry6///PP7bP9
z3//8X//3d1TxT8LX8qnduhO/8HLU9f/80/L/AdmjXQON/0coMzWcJ9etr8xrX8YbL1AwrAM0bFs
rd664Wr5zz8dl79CdLq595JyiL7vzz+6Zvj5V8Y/2DuxfnD55vGxh4rzf36x+//5gv7n5TAPf//5
j3qo7htR9x1j0k87+tRYGWzCOqOYrEZomKdyuHG2ECEkQHxGYhb2XmxxeQY45aEcVu8ipWqj3+od
HJymdygH/EunTMGhqdzDLFnLa1UK70D99lXplLlGsHLnbJw+yhfkBeu8ISZmi6IIEuDQ6Q91OhB/
7jflB08zPLgp9hpSjFyposJnkmS7sNNbbz9rOQqjDr2Fs6TdFfzQA33h+WPiA7lkK42GxIWVqeVu
FEwYDUAvmKOgpC+JHkRyLerlGlaeASbtOdXDjMPzxVjJL9LuHtIkz3bgsTA20u5dXa6fnGKyd22S
6TeGuaodHjMFnWo/4zbUw4SW8uBakuvmMnXX1ViqiO54GnM4gq2odLquxPJ9yuB8NF79CBstiKpy
ujX1GmvJUVMHOyXYghtpc8WlybqESWDFdWcVF25QNdeskXTX6kqPKjj/RNd24sIkL57jPhuu52Kw
yrDwMsLq7Xo4NBM6P+A0gNEAiXI0tir/ZPiJAhWd1sdSNe610NhWimxodjRw58vRWquIjvuN7Yjh
Rz/4F30g1vd1Ol7Zbq+irDI6IGbjJlerE+F5e4OydbnKq6ToQn5+tk8nr9+Phf+ipFmVAHAjEEsj
5zDI6vmjKuzv5KG31xwJTUzOinu1ykReJGvw5GhEN3XpSBu/MOOx1mSorYV6l9WtvtdmpwknZ1pD
d22sPVK7+5n+yy345Fc68BezPQuWgQWEsEAm3GVdjhd/4gUXYh0urTIZwgStXDg2YtrJgoiEtCll
hEci54TxNcAtaC81sWuA3OmJkGW5TNVu1TLtcUnz/j73g/aroXP0CxoRF9mkkutUORL+YJIBuJDm
ySXsKSeowob0sRjaTUofzwbeKIomDWfeoyO7mylLI2W4N1njXKV19dmlwcdi41204WivF3lrfJy7
Oqe3AxaNo2+4cPeraLqNAPXvqhpAzWiN9SKxKrXXSYB9V88CcVMztA6fBc5hfJ5296mfS8cPAxTw
VzAk1LWYtfbjOPTwkAD7+LQORW/XEbN/3bZtvvNWI1IgLiHthsPYTsygNOhJ2v5FVwv/XWel1jPE
PtIiSFmOCBfr9sieZIw9Zw4LSS2os0ytvzH02brqHIVDatAC9zdc0fb42e+4hcFy/G+OzmO5cSSL
ol+ECHizhaEnRbmSVBuEVFWNhEnYhP36OZxtT/dIIoHM964tibjn2jRO9sA7MVhTfi1Sy32uSHqy
eUjcv2xQt0CqBBxx35AKHJNEaMStT2q3Dqobm2nlJpW7yXcblDyUTdZ/MmoUd+SlXUh62HqaS6Kk
00n00WyNCw3fo0cc20gTxOao5c7DffEGc3zdssyEdEbASils8WnC6EdDoQ6qGE8EmlmxQaIR2XEa
6r/On9heqEU8janRROU2hxbSib3IgEUqPVORmAp1srxvIDvvPD3WWg+Imr25X66oLRXPlOcHO8+m
pH4kEiAM3E17zs1hhJsAjPAF+yJW9DTpc/fdFevXNggBUervg1Kmx2zykhJGKUSQ/uI2xhQVqadF
4B7EezrS262EO+7rYsku+UDkZemnwQmdbish8gzn1rSp9mIKjgtR0P3ZtOKGXZOdT28iP3e1G5D0
fxiReSCzPJry8jfCL+u6TQv966Z71b3ZOQyeePzcyblopB1YEZN4H+pLDVYxjePTJN3mAvSkDmIh
9WTq5K1QkxYHwdDdhO9U74Y3+ZFG6lUI0EmciNbOpz7w2qTrrXZvWYPBQgoupnPftOFW2mUySTV6
4Wh76IEqO7ELi/ABDNNDDiqCctgm5GhXpcM3FgFAckAgYTzJQH4BSBzFtr2V3BNZ751QSyXACJER
TIk9elxhxDAHblSoNZKL8KPJHcLRHX7Q2YRr6vFr55cU5Ge0zVu1+PcsyE+OA4wxjbyVzXOKJzZW
Jos2CuMsbo1sBliAjlDjl8y1JzV9zLZ4dYCDcDA822Ov/gCBw5j6yCtT/kBE2/fMa0JjXiIbHfDM
4RSto/1XxxdUGD80611Xc1OhI9SGTKrLxTNdc/pTgMnn0m4Ua+tVswK2m6OK10XOEVnk1XGFV3lr
M/8vGKWMmVbf03aZ904XTPyyMxt3PZsLsT/0Nk7GlIXoabNE6XCwPsd+AClnxk7X5jdIEYmICfAo
VUDmIW+Q9mEXoPlF2adPxgONIzk4mgd4GGl1xnmt1dUU9HeExjBnh0qV+dXs1oqmJhJw92KdRezN
nf/SNn72reEd+uX6OXdVV3hqb/cy18NUevl1IbrzBLrQXTdCoD5VYR0WtVo/wlszXMaF+9OjbAK6
EDw5wczMYC2alwzKdA4aqB84sz4Hxxbk/NDVVfc2E6l0Wz29fQJq4LQQZSN5DaHty1Z2PHOPf+aa
jEz9DOdH7Uc/BmDYyhfuvSycT1Mb1iMEJUoEfzoJwo6+KKOy4yZb8sMqBC9n1Y/PVK9vyaDnMTT6
9mfbFqB6jPcyWsQoL8IY8t8zR/+usfzXJl1FlPrqJ60zFUIDAEVW5RoS22YcM7/tduRb9wlJt/Jn
oj3yyoP1u3H0FADZzIjro5mNOKUKW3Pv+C9Cjt6tIssR4nBzD5Oe31JffMnUVMel3b5qRx6qRfW8
ECPm2H51EI6U+ttcLPpRlUF1GNe63tXO0nyAhztRxeXMly66qzZPcAZVvqXHbZxRzQs9SLSWK631
aNjO11mBFYuM+BO1XbJG9jjcRM0b1T4VD+hLlZkecUxACNvBIwI9d4gWbXtovab6YP8JSyfgGarD
zFu/cwD2L0A61GmI+QjudNsq9gewGqjhLC6sITuMgVMleFifQWHFrh8kqfHOIBLGru1oVhCRozHL
X9JAGOgobi9UKj7Af5/GQ0d+MKFyca6TP1pCyGdaxyOojfFsO1dNrdBpSrzjxo9Jxn/tGvm7E9Nr
VQJ46/TqqeleDRmedje9Z0aaH/kSnZDdWxDpCm4l9PVt20rnA+oc8WK+kjbSFH/8LnNj6YzkpBEg
dG8G/wmkX+PbdPwykrn6KbZ0vm2Doc0RKo4qcVq/jiqR3RWIKSic7bxbsjGe3JaSGJRVC5OzrkIW
suat4lO8BJmp4hxbRdhMXhmP09o/2EMTuDWYGC+FFtNftPwtU18/d762w0JuhND/pEOn8k9mLaEy
HyRj0O68cr71gRkHC/oJd8bL4h4an4cUHvLFW7ajXa6fTZYd3dESTAN2Mrh+lNf2ySz8z3xZPman
3feOfps9h+Fuyfa6O6H8IeoE/NMWYTYG+1U0E5yL+FW4Dgm9DzlRNz7P48bcJoeTkwcnY9VjnwC7
mLywab9t44vf0q/gVLth1pKu/qOPXjwI/VzWaxXyy/S/peb/Hpv0KCrocby475Mv//MRn6eFK6C1
Rw5B/0aR8hyhcLvW07K3fHUCZEtEkyVb3bwWWs51YbhRuxlhk5ov2ZzB582VGzeLt5y6cXQuLSmI
ySbc4jxoorkNpGxywttxge8nnIqKoSnzGJI8MVw1evhCoSP+yPQvbeD+XSSaXSxSfFucdfxKMEfQ
cx913hN8bnCKbRhHuJCbU0n7h9w6Gq2c9V6hJs2X6ui1eVLrdcAcP2RxWazV1VO+dZja3LgT+1kc
aq8t78smdmM23zSIfysLjC9jnprfyrFv2bLkIVJvc59KUfIc1fO+MqzsRcpZ/57pA9ltRN8lhT7+
s4TWJfXipSFo4Bgb/WhyMXjz04rDJQkKSkODzbGepLRvlj8+L3QBotIqjG8vrwjlGyvxr0A0FHLc
FD/1Ntxw63N+ebw60/Sh10X9HhgtmF8BZkv0CrRo1fBLyTwLnZIELK9sl5v0ur8uYQSJZfXqVm/c
pJYOE1uXk0x6x/0njIZ5awKh11tnN3eWd10bAsxoFe2cs2Om1omwmn/pOHjxRvPnNbCy98Hszznd
CRFNmT9FQUyiHJGK4U3o97lRXk1VZN9B4RNpqGa6KKPG7tOI3AYnqVZXfoMDD2dn6vPdRF82DbRz
wuhpRlNZiaeF0sfZky4V140vD2tvHwbCHVxvm1/XtX92/bYKvbp7Rkz1Kh51hpW6ur1awjTLfxxR
dmGW5cmsBRABzYnrTYSaPuYn0lntK7Kf9shxlJ+FldX0MCg3prnADYnQv6SIPQ5BV297ezI4/grf
+kj7RY+l3bjfsNzqq7eN2FJlvFlaXEwBQYqjSppuJa3P+SXRTkSsQQd7tg6VIyJEdcGh5/7ZVw4v
9RxQLT/6zdmes/ep67TT4q/PZpX/uHaK0EOSculO7Te6GOIKnH++U36reR6idrG8t7w08Ro6jNFD
y1GUBlZIBDkXWy6Xi+6WLmq06q5xTqYkxoSmsg6G9j2hsJXatHNm2z3kZntapHZ3arf6Vsvkhr1Z
VEffnplmNd6/LHPQs25Technx3oDuH/kwNCN7Frq3A+Kh8sjX6IDRo9cy/wzIp22vE6ecd8VN3ur
sMh45RgV9eifZ7N/RVCYJU46BGHjtb99vOQHf/LdQxnUFatOADVfGJytwXa3NPnuGLWXoFu45qs3
xfw9Jyvvfo12k1NcMfUH0I0GRQtL3XnLSMmxmfHreKJnIjJ4PSHt+8IPfV0yLEsbptmo3umDGhi/
TO2ohmr4sCuvvmie08X9MHmh8qR6ViOBWrG9bWliTwL9Ql6xoVaGQ+6vpLIubzNkPAYs0kwqaaic
ero0XPP/AjLwaKeGqXf1fL1Ix33v6Lc5WGYlf9LG6N9KuOakg1T910vLPU32Wu+8xS7j1UxlJC0p
Ytw8MrZMK+XMseBZ3Lr87EgM/GotOX7jPZ1gjp1/hTnqx9KvFHCQ1+20ogVT8YFNhEThOQm9OQy2
HPdw0QPaEdGedJ9egbSyymST2/ZD8rC27zR3Qd3VzmmYVlr7wlczEUsdtFEGWxTpq7tM0Th2dK/X
k/dqj9CBhWuL5xm68wWTBinWvbZIpH4LqxQCJb4Zcocd2xnv1tS1d7ZxFLC1PiOSUN55oYU4qtay
ikp/REdfLEbYoeDbj02zxZpoM8ylPXE3nku7Wq7pb5Nv5Ne0MtNYal55LUykNhKi209pAS/SzBf8
SDl9dhNfg4INPNp6ox9X3XnN6YfL8fxE2aSmHaLYlndn5mitF2qvRwKbzd7jwp5mlMEKdREf4Yqw
s+22+cf2unbPCFOHtaGLg0eRyMsotk9Ll1fkKt0NMZCfWA3mni7zlj1ZIgai2/4RLFdw/RNFIfuw
rFPaP5tlqF7RH/+0pUbOueyy12qwqjhbvcCIgyz9MjSzKeD+wRCgw7XHTt/tWyrMEkk6GBjhAASz
pLN3W+3Gik0ES2bup4zb3mTGLDjXQEP/h0DQIqefzo8vEk6GQ+aqiROq5XOz8y9btgrlgv6TOshS
Ke7t6EbFnrzaW/6t2upVpOuXNveXIE0NgKNJxt1kPlJw15NGYk6sD57FKDoZNjtVtp1W6XuHySv0
D7/UrCC0F8Ovwl6zl2M3V1kQzv7sh4ib89hAVB0vK8iFmnT/QEFL9WGNhjjUuTT4xIztjH7GP6do
g9Cv2MtLXgjrw6/0p75rbQSKbcrB3G0YVHysSbHKaqp5nTYdwjY1L7O+TTyF23pzvNJhp6vFc4Ou
4KRvVkpVtGbtBPXEVAUGhc0Lof6B0qCtQmpwsjVhHpBL93GhzWeSdLS93pnG0yq9G/pUSnH9nWXh
t2mWJX1r6+a/hjENSTZzQlTM5Rb2gXD2PVRXQsyHFgIqzsxqg3bsDRbf/6PToTuQpWoiCkJKjrN5
DQwWyWUACW2wCNVkBUa58ueLFQS7tHfTCGQwKiz+ZkQjcV5W8HYBeg6ptQvkeZpdhoUkiVFLsyM8
zozkOqi+3GJAh2Vth74W/VnOK2OU7dxd3biVwqveWmdgX2pz4JN29o+uUzF4Lp51Td3OOpt2yvW5
DPoJQn+55lW+PjUrgyRLqAlJrGRcmBngp90fRm1Tazg33s5JPb5gOX1TzfMXUddXJXIm3FpHHtJ9
YcvUDm3g8jYtUg87YYBLDCk5qMU0dlFVVi6CevF7MZ3ITN80A8nKdsrmBkG/YQ/cxZvxbC/NcemG
Dd6ZKChyrYM93jhErkb3HOQKWFo9QeNf9a19QjeZhaueJXanGImAWgKq0jm30Oq4cvzFI83uKBAb
TJoKyTP5ZDE7BTNDuOfEHDfTvvHz5j8wjHgItNcauRhza5f9pXEyzv2KCBlhB+G29WY4c4R/UBJ5
UpP9ojutFdZ2+Z8QTH5g7vUvKYh/tfWaaJvtIRG3lh+DNEhCpcuXOkX131fp/OH2ZnlTZqdXEfSi
F06SElZDIMvy4rm1XzQfhYI8NVpxRhG194Iq+K8zmx3YSKSVmxnpIyKmTQxnrPU9a32LOF4Zbuzo
njxZVHNTo3PxRY/csxi1qBvX13UzVLJm66eNCyhms/iPKLZdU+npPicl6lIhWhfa7O9n4OgDwdvd
eWlrLZlacVq9dbwSLjEfLCSV6Hyz+lwG3pfnzulfE5RzTrd3A2z7LSM57HGDWsZ5lsMPq7kRVgU4
wVB63CVrbuw6dC0N82+N+C63730a8D/3eS4QLGoIsi7DqJc94G3R/mEN1hriDqjp0fONI6dHmjxc
1aojZJz6FXWSVxLqMxFFgrga0af8IcG0HKJGFg06m2a0THJ/MtLzinXzHoD0lC0ohfNtTzKnxlYw
p06KM79q/2I3sW8NAWXlKfXRlCepn/tfxoRoKOSIbP4sQR/4cWf2+Y8q6uVkDtkcTZoh0KSMJjs9
op9fq7NKPKrLb5UVeAf04EP3mhEVOCfcydesFwdenjlJXDgywNp0277orCavtdchSFwsHUlxqfOu
quCWIal/netSnDdJUDIyGEckmkj1eEqnMbI0G/amLgtjNzardw8M1jxCPcRZbxW5p27hHukFix1R
UF2AnfCZMLkzltzfrcCvmPrbCaoUi4rl7Vfvr7J5lRajAQtb/415IT9GIOUnb7DTUMPiyNdfU2Ov
+jp017rbByhVeXu1AIEh51kgECWtbSb2+jD/ngPnWRlTcdxa2STZSsFZQKidA8MVOhrHkFZv5Xua
FgwjrfLoRvP2JhMYp+tMmrEzJKVXn/rSrk5TyaZnZEY4dsVE/aa1opKjcGMx4TnQvjVhoVI/doru
xeiQD5fi2Vj04M800fI7rFpxyx/F9WGxORNq46JJ3JpXzpypHg4nHH4Ikda7dPATFdZjWCnd20rf
VWI3M2/x3FQzs5y5t/JNHElLfGe/eechNaPeqDBz6l/CTBPPz95Gfzv2dfBci9n6D9Cr4ysjAyCm
z2q8irqsklFDFhKmTv/mr4t3tHT9bzYTjV5NPnD3bBUHWsT4q9KHRNBrb8Xi/LM3bmNyDK2nHoqH
vm1U6K0OAJ3SPympcF0iUju236DudWIs9cqzXY5xwzQSDqZWx/hGoGxKwzk8pB/oc5eIjFAXT3Tz
0mvqmA4pXFHA0sxxb4X5JKekXYSNIs4r9tq85TJEvuLelZzHSKZy3LlTln2BgiOrWvpyZy+e+xlo
jcsZo6f/UeajcYlL7VPv15T7hOt8DQ1Svl/Kbqw+od2QRjHQsiLXVzQP/22oYyHs/hht4ySWX+df
elX8Bpof93Tv/vV5urnWkZRrIZ16x8rMYU9wZHYHJKb2TW1dsGf1fwsM0H+7Z/Rpcv8v11+V4B6J
pLEldAgjfbCc9Qz6viS9PvSvtlua18c3qLxMoAe37FB11Yuu61S5dRtF6xqw5FylOBY19NoaZDcx
hNsT+df1vh0ITfQmN0/QDx4Hl3jaRpZ/Jtt7d5caoTZyC608ZJYD2tLX/aWT/S8fYigp+ZyZlotu
Z6G8ctZOu3t2I03eBVs+EWuIOCPN6XEY1hAZ8hpuvT//ZiB/VvlU3XCwbb9I0+Lft4iYtGeneall
Sb9MWRKg6ENtULctLjCN4gVZH2ZfGKpn3bTGy6AaL6ZY9tA1TbCrl8yIqlzXAHu2tnrDttLFskuD
eJGBdvRVULySbD7seOxGhTdmXSLSC9ad9CRNPqOJmWp2y3Pmdipmrv3DZWnS+I3C0OzhMkO/Bf1A
J79XXf5q+Zp7tqTzsLKXF8zlNLq3pE0H1fAr2x7gm4kH2O3+mYY6GtXGVS/z9r0X/hWJpxX7FGoT
TBmbrRY3KdY8x/weXddK+sWPZZEZNzPTmz81Cv5w9CxKosaqimuPVVC1enPkWaxvvps753Tlvm/1
nnjE7CXlFz9lQxCt5YPCGobKjHWoY7bL2j7jASSmThYRGM2H6mpeVh0tpG2pa7No9qlzu/nQNis1
P6p+YyscIns23zT823gJmntNDn3iP6SlWTA4kccyRaoDZJXYSGfsF244KwXalWPChlSTDWOmrEja
8scdzVyholTps9tgoCIFBRMAkG/pan9x4kn+NLRdzVgQRV50wdWs+w7Vl2lSUGx3y9XuoHExbf1S
4/hPzQpjQc2KjtKS/6r59LNl5dYHiDUra7iLbYmWXpyCdE7UkCbTYAhK03F1NZ351gkK6lVx7jo3
wGxZzNtzthXujTu/STazxyyvt7Eo50s3GHmYGxynaU/+pZLZ0fTHNPZcnrJSQUf0GiC3Zg1HNVWs
ZuNzMLnliQTVSz51t6xz82tOdgCkqCzrsO0APeZZwgN79vsEV3LIZq14SrsaWVFfgNxqZQ8oWlv+
SS1AygHb0ZKvXxLGIuMFPfIJPfmzbUSeXwPs4uzPTervggfzZ8PRHGYKQfcGFvC/a6HYppdMvZTB
1jKyTs6aFEjvw9FMVeLUpE6EeGWXMN+83w544NkYJvBq5e6GGqsLjwy4thWJnOHDb3r71W9EAXm9
tAcbd0Q4Z3V99sVY3LrcIM+nwNO2aTqO0rU2Qr0D+lXGlh1aadw7MgvO48p1hZm1ioO82vgSB92P
vdpWPw41B6SsuF/z46QrH0V0rjfCV7jQjbI25dFuSL/CjJudU68/GVut7WsBPln6X5SQ0PbzsKiN
xZSokmSRLueQLVfNus5bxfEvDpno/w6mxyeyRmrp9oWqXjzEyuV0Bl+LhLm+WR2veA7ba7hYPNpP
gy8o33KGz+pKU5sZtcZn1QIn+92r5gCi5CvPpzawngH+KhdJ/FzsZhNwtTPxcFahOxk3tfjzrpkm
ZNXB/MHrepp19UpOGRrl1jyWA1pnf0r0dYrlVCcF71FNGn9rqv0y64/XHy64EkmtqLYopQWQwDU2
tBzS29igHDCPlBFHuWb8kM4bmbwphQ83iKUp7AdeSsNJsOxwLPKbC9XttzlnqyRL27eObAOgC9pJ
oIWEfpZA+/CDabU3mDOPW2MbT6YcFc+MbPJ3NIVlOGoqT6qq0RGul/eJXRmhcrXcBN1SeOnGQ+FA
DoEq8Rnq+vs2a3vRLPUdjbOKjNF/CMt98WSOXRO3wWCFSG/W2FSjfnBToCiM/N3VmM3fnpejC8Ff
d+TdsMtLnsnubqFliFRepEfVjQz+DZeZPgw/i+toe47Gp63OzViDE+Xatt8xTHB45aL65LZAI1CT
IcQiExD6Xn6hRJO8lKJKKr3dYm/Q//m1vT7lHmazfBlGdsd8jW1jRECNPQd72sgLXEHrAaVjbtm7
DXkahccGbn1ZbCgNDr3A7LFGcNz54A/W3MZjR0QXuHNUciwmTmMcUq+LEefxcfj5X9aWpO+otrXW
4IA57WS0Xpf45bLFWT7iKxvSwgSpTDEfAYt9BqtxtHITYnqOi2ZkgfLbICbsI7H7Es3X41ws/q1d
sBP2wyPgCo7afIs23bp6M67ilHloGMQrIhRnb3ZmvTFST1fXtXcO+ftBY754hmY8Dyx1LDf+S1n5
n5pd0kixAMqmIwOGAVtTOEysfR7c+Sa0p5Y94QtrJ3u2Snt/jw0IwY095OZtBu55kDBw8iPyyUFv
/7PY6mAQ5eIfpkkfIgT99rHEpTk6AuB/CbC3w/++Q4SfSXyYEtPgWiss0nNE5WcX4iFfgzkl2SJ1
uog8GFalsWI1S3ONIUaAXlTnjAWfhK1IL9y7u+RPXt69bFr+q9Wm/TJke79377ntvZi5tEI65LVI
n4Y8zozgNTM72Co1YRApAgnBJrZzbXfInHS+L0Klhf4frczFFBqa138YjZCJbggriBzLL95rg7ts
PwmRFTt46DG4SR/QmzDQmw7PB0btPTdDhhVv2Ml2BI8xuPUCnS9xJm2zSZhAgyIUDmnDZ69rKFhF
Riz2/sQbGW9mt7lvAeYm5PuDOPZTpr8v5AIUMWu+E8T8cF5np0n9F6d6pObrbrtz1NY8l77MTgyS
KM8CzL7sdZxLk2Fk/wSGlw7nRrii829UZR7ZSat46myZeA9c00BiQGA9A5FmTzdn8Kpo0I0nDztM
iAinDWsslU2QvpYt7XNqwU872GZ2pGevvwrEjomXU968DMUH0jiBY0V9oB5jI7DG7dj0MnteK65m
H9Kh8OoEbdc/7DDxNps57hh/xfXSgfFvlhW6wdQm2B21yBxafS8N521txF3nGFrU/FzwwEUi7U9t
1dz0xXzyyub9AX/uBs9ojkRUBBHWiWpH8B2BASPNPQP91e/rsvSxt2i3vjQ5FFwQhhEiD/68f0Fl
Bpu5JQtoe0g4AjmQ25NfZtHmPpjhabPixrBeDG1NQEU9pDbVG+UF7V53mtdGSzdIYi9IPM1JQ5MY
dCzXbE/c4eBlshu0W0tt714TwaiFGQ8L8RDrj9SWIm69NYg6ZyT1RgCsFaq7TGRVxnVH2EQ2IEF8
pIq/ME+6Z2/UKeVmnrgYkre7Mv//Sk3ZrrU7c9fUeAXHYHmtV5Y3pQM0YxFPvFTvIhx36PrI4GE6
y6DAJzvglZoRPBnY5B/dV3G1PTJT8+XEXNKd27bR9n3ZqAufiIcJu5Jf2SjIJNqIj8Bkp4hWmD9b
15oPha23kZYOTaxnMyrBrd/2kHX+LR+6fxNcAkEDFKVOS57ftWkwQ4fzOYF+T4Yg/SPrkZlOZHGN
auugTcG8k9R0Q6QylYHPpBcS+H/Duw4HJJ1cn55mxZo1BXFd69lh3lyg+W3O7iNwbIxdxInLEboF
179+Q0vXk0vQLm8DU8uJn/WO/8yJNypdnsrVb7hOqVa8b5rdYzXmfOjNnnxObyrfmPSXaAU5xpRi
Bfde5P1z1+AYXqnx5VtN7Z+s1+czjoPtGrRLtkXuWOVJ4KfO0XZbRqNgrChAGUeYf1wNVuWYZ9ah
+doi0sTbhbwFm9jqqdh3uz4C+Fqf5VCqv7N0WtbnIvXfnMm8M0ZuflyrqWwYGBUcqZ5BjXyuol9U
UqJrq+JqrfRYgxOGrYACjTV+e8q48AivVl//17Sm6H63xLFpUYUm+D9z6hwONZRcoQhWJHytYyPk
FWIxzoM1NMxH7XBFuzzlO7U+RB8VD6kf5o2V3Uuz2Z5bswaVIaiNYaxZskBEWSeIDKgDFzEtyX4M
MvkmSXniiEa62ndJa7Xejve5j8dg+9M6q9o7m8A0JD0kG3bO1GaLYjg4bhaPm38362onPPaVfNyC
59E1BmJBUv1s99BjiZ3Xk3Us7dkI2CaRg2jAe9R8LufUMt/aJqhIh2EcWqfyMtsB+T6TOe6Kavxu
OvvJ1thwChuSWPpmd5Kl1A5LCkstG5NZLwM1Ezb/zy4YoqLy92rgmcI304Spb9ytYlkPU9MkVu09
1T7Iuzd9CmbaNBhx7ZOzoaazzreTF913E2QfRQ+DLcQQAwRcUjc4LmOV6KQFw2iBYxSLq0Jjop15
5HYcQkRX2anLxinyFidnyVm18zZkXVwoYe+ZgvzErWbrnBUOPxMB74Mymn6bw7prKUtC9z97O0MQ
zedmjEABFOBpWjLnpSONgdlcpMb3QJIesoY2nX5theZd5zotvhV9l7FYCbWJezz1SW/p+HsZbgWK
kT69kC+oPhnAni2/o7kAGYh/0LJhovwG3WdBSSg321j8c2VeJuDbL41lY8931idh6v8ax4SI1o56
MV30otnxkN66llLSuUfEZ1+0pn9Na+cHxwZXdG2zN/aBRa2on2q7pdDad9eEGg6RcN/KIseA2ZU9
Sl3qZAvpJO20cGmjsXfNePSXCqNl78ELWMrqo36rre9e6+UXWQttKLLctqCXJ5sljzCBuXYS06yX
e1MbT+Pcj3McAEBe3PnRT8Byn32J7fGUEmL9q5ydLSyXujqKEtNxm1vMw9yJ3qyepNDNd1lWDPYi
R+vTjeLsEZEAt2CkO4uKsS9Q1hcdKujkVbweLAjaXzk6GsLnvAneCVgY4rJZ5cls/eKwOHUQpdLa
PkVuAntAGf9DQNFcbQqd3nLUsrASmnaszY7PozW+J8f80wZMv35eF09mWn+N1WhfWVfWD534lAMK
6v55RfuzHxCx/LjsCMex7bonXW/tO+J682y6RXEZ+HCfOJWhLnpCW0A46Ynt6/noFWX5o/oAQTDC
jGAxCr4DQD5r7ccLSSLiJrVVkgnQx6ubFUnfG8GhUcH/qDuT7bhxbIt+EXORIECQ0+hDvSxbbiZc
tiyzb8H+69+ms96rlOySVw3fJAeZaTOCQQIX956zj/0xnfS3NB66y2Gk3ezliLonbvhNquZgpyZ5
X3RRNp4yyD5fotJMO51UeLYxiDEkLTlZevYZcfQVWbs/SjWely7qLmd7gIiihnQ+5f2KzVByeh5L
BGBJPpc0mWZsUn27w2v83dJDt4cvUN0HfY2iH3YkO5aT3+thprVo+w68mDygYQ1//yGt+ItHNAfb
3IYJLXT2EaWm+tLJLJt3tUl3pvP775oFrtks6I85SvN60eOnSWUWpz4mWoibeqRwddz0WxVZzBHw
wV14sXk2eRJ2JxpQxaGyev3ACUzAz4mGQ5VydxIIG+nAhBGLI68NnjM4Q/OHynIXtI6J2pKYc8Zg
Wd3QD5KX9NhYjtd3f06XzzpGj8nsOMApKsoH7WRsBSb35pMZvS9xHwRXxTrlgK5XfiigYoCcwDOw
DPyoZYbyRMO85SMMz5XnYvIVBclWFT3gpYQ16nY2Sqx+RjjihkQ9lK61HEYDJ2lTxLk+dRWBEJvJ
NeUesVhxcodBMU93GE7pRX/m7MHAuCNQze0vu0Ygs6pD2Z88W4WXTtbIo+6s7Iw5dKD74QD3LGS6
7Z1+ODRBeqlw2dyIqvPpT9R4uEd9NKWvt7VNW0dlWYYROPbvwgX8oOi0deSNWJhALeF7kVNylH7Q
XfgxqkrKhfy0LD7QLY3m2qbg+ooEECGkoNWraapT9znzVYNcaq9agFB55HwcQijNrggQ8450GVm3
7egLPRMKI6+1Hwpm99vIioKt8TzzLjfBBUCTalsm03Wl46dkwQ7PLDK9YhYabJ1sdPcpYgm4aSXn
HVeD6fSTYdnXqCK2w5Q9qXx8rBPOwX2UoZJr+rNRwXTqLNnvp0U5h8rM73Fezo9TbN0iwKYfrYMP
fSLKTVrZnwfoYpuQ2mCb2Kt2uAHQUJY3ZS4fMEoa5Eym3LEDEqyEB4jWuvoAgjk6lpAv9kNTvRNs
0/ejycyxsGS4d2I7PcGjqOyNjxJql2F++SDK+h6xgcIqHRhEs+sAdqYbC8Yq2ERudsMEYT82uXzf
/Hw4ylK9cxFtbAhqXPZVTKUmBB2oIKXTuOl8+AHLbMad3dqERnN8TVpvF/Su3sBr7M5IOJMTtTbL
jrf4jxixJHtZQzuvspoTjBO8515WIjVMsJFAwT0R0aCusLqVez/CXYDgtgOTpuHUPCGf0ackk5+j
AsLIUGXXtpXYNz0BaIQbyZD7IuYjqCiPPCgcFpWiokEVwrG8I+xeocCd3CbbRQuuqn7gjOsZexOn
Tn03CkIijI/Q3o1mJvdWN/WPqMbHUzvU0xWlV8tAzXpahnjtDTkA5OL6tjYNtc6cFvSV1lorKqZj
sLjjlWfS+W8s/b9cdC88Yv9nzfvFz1c/lw9d+/zcYej7f+DPc/FyvuHP6/Poa5t8/adBb/0Tfxv0
hP+XB4CRgLK//XRrtve/DHriLwyaZDo4Qq7ZPKsL9V8GPSn/Eg6GXuxzju0oDH7/Z9CTGPRcBZIQ
M6nvE6DwXxn0CA186c/DnwzjECkqFmJbSFsK/vs/0lIl2WZjH/IQkWOR3g7uKuC3qM7JQ6/sI4UR
AqiZfYf3o68EcLh8pVpnbl84aKA5gXt+4zkMxVV208qEbPgZlVS5oxh3wm0quuWTIy08H6qtsF44
2SDYt/jXGhyGEhXl3tSits9DOiouRT7bbiS7XfhzShLHjn/fQ9OwNg68t4j2ecWMuxQ5QnA3iFAc
Ofw6lGPTYxrP4VUXLlyWiXYWbtq61vZZq1xDMAkZoEA668GDoNrLGnTfY/lxKIoD7sVb4Ra3MeQa
awk30+hfW4phNP3soDAoh4F9MFpWuL1ENO1DUezjejqFJdYE45z4/5Dspy4xZ9Mqqvc5m6Goc7u7
KbDdb0o8tkHFmNWOxXVKzxJx+rYO2z0ezBMNrK84nW9Ca9yVfnpZNwFj1Il6Cd6BlXb7xeFP9npE
C1zvDVg4Z+KIM40JbQZaGPxjj/qqbTexb48DNRF/BOpLGMNDaVcYmfsJo8hhLotzB/IAYnJDf9lf
TlPCXmLRXoHjZT3PxIptnal4TGgzdVl7n3jVtwjhzcar6f+OeXmu/Wbr5cW5duBiZO/l0hySXsbo
FuN7s9iHLs/Pqh7uJe4lbu+n1ntMsWRU1ucIGHpqKpRIYgdoY5t13jVKL27ShEi5SjCHjdEneA3t
QRmDGyuyH2L9LonnD4NYtePxMYLYgsqCxgFzgx3KOcQ+WYDWt1+LKtbkbJ8oJH7hwJG5EZfVnJ6L
Wd7JMNivxitfJvsKvV0uRqag3jvPzi/16OAlWFseQc+dS4j8sArQAP4u0aiQDH40h7OSOizpo53D
XfKGPbQZvrX40Ef1penkMQpyZIDWF6/S11WdAdponhhL3irHoxnN5savlmhzZ6J2P7XqHcOsH71E
jTKZR0mlLxms7Xz69drK946sb2le7AyizhTy04RWQRbw7Gbhgvq6SbAA4et65zOjsDj9DeG7cATT
a8qIsWZ+F0C0/xCP6L8nzCF5mJ+8bGBgigZd2/Ve2NaFF4LhaJvrnmnMBvmUwivVPlr8b8JCCTiH
/W0BGnTK5yv4Bu/zYmBS76e3EZoggf92trCSlrONsdCGQZI3hg7wCDPN8Up0k8UBtOOlasItHTKz
D2ljYJ5k2p7rs4rLE9KiaxHWnKsRMdmJfzPSOxmi5DoLnZNd5xexj3IZ/Mudrqdzi7K4sme23BCj
AtUlgyCDHze7wfxyFgNHaE/9mFKzY0hxWHPUhFWcIdDgV2xvhDc2t5nVBXfugnLN9FdDcTEx9dlA
u94Nc/wAIkzTIKvv8aBcwoIb0UOM9sliJBe1+bPXNriMw+3qaejyeRegsWHknX2e7VZuWoD+qZzz
XerZaAp6QDxzeIpd7ii5Fg5DtApFN57CYwlZp+SAlwfydkQh0cViJ1AqT4BUUSv3+JaRd+sme0gd
7wEw0w6/9AeVldswa495uFLEogvtFIxDDIj9hqMP48RLOi13UxHdzNNyDVPoyu4nfM10qgAngwU4
x05N21SeBBi9OPMKpBTDdUH8aU25z4v7Y8IZYzGR9fzu5FC94niES3BP6VNuGJrSKq3iT5CeL2U4
3wrTXHhE5QUxwjzHvvRnNGEKKalMz8w7+Xky74Qmuki2c4PoGFhSmdvI2YcekT2qD9pf3xjZ0wHy
+UoBJw3Pa68JiuQ5Ty605VzbToNUKygQ6z+3mVd/rN0WCGQYHQSiAuY7V6GdfpGrKzSJzwW9iEYu
D5gor2MJEkljQGkRfrjjBRJ+HicoebJXh1x62wmpPPyeH4tfHdSsih3b2nSaPYolSqfJ+HtfTR91
1h1wTNMhiMcr3Xtn1+7QOC9MBEZADQ7fzQT+MbT0Raf7e2KZrtblaArjncoacZ7ksxUG20HR+3b1
94mWs10mnCrvlD0Nh5lUIRJeNq1uNvU6oV2sH1N4zejiQuKF7/30irEEg/WqPfeKn92dbkY7PnAc
ym6ncKbhUqDY4VxgTHJH+AjwtH7cV8u7pP5UNPX0pOPpJKsHv8W8ECSXRNZfN51V7ExYIBMNnAJW
np6qiQVxInN3i8eXZU9348Chvwqr7x2doU+ErNQfUQb35Wlsw2jBZugGNBTBn4GyM2wtgee03+mV
tI9gcvKPSKsAA2LvVHcTXX6zAc2nvzDIMB/buVDf5pJLb/BDzBzeUlNeKTdlpAgulrcRiaRCo5/O
iqFoGTy5nFPY3WJBEz0oBmcLXAtIR0iG6DcTLb2/BfA0Jvs0bEW1R4YbJAeQVRhMkzoYr2TWpeN+
muzs2UiNW4B+bHuFTTi0txj++eqDPbOm5DXvNWhiWTwzCh6fNJCf+AZ4t4dPbiaLZhvQAz02GJUx
ZWir7o+xjzP7oCED+yeUaWjiy5kZInY9GbaXk5ndT53X8R2pi5ilNcyTNvMktdoknA3oLoxDUV3l
RZ/CQ7JLzxAVrTP/2ikLtS3Vkjn3ed9iyAwz5v5b4Vk+OmNtRmZ+TGwtDkFRhNE1xXd7HKeugKTL
EovbgmZHiPeLUyHiBNuSe6iOcQh/gCP/TqRi5XwiJkH+5wwMLEaQDThpGTkGu8jqEZMXccA8oJzG
KL6B8KsRfvZAGjajMe4pdSFtXUin5mwnKzvfN4xC0ws906FAMIU+4WTmLn5oOIdwghFogIj38YCI
YU6D5VaYCM9NzI5R77uR6KhzofGANgRGtZsQhiidlLkgd5QyDy5vIFvbPfkLyvWdMzJgv5w4Qz85
C0Y2PlaNYFvONF23aEsM72fuINJgFaa5qogFFldW71nLqe7DztkGeZnG0JwC/SmosPed4mFGQ9yO
fmgOTZMPzlnYJZJBERJcj5qwVPVG+bAwL9yZTvyFZYfleFVEIHn3If67Y9Qbv7+baCrczGvoMvq+
tov2xNVG1ckbR5T+E8Fk1qFtOoa0vhPWYi8GN3SOrq4MskcYFvY29KY4PfTTqOsrPlj8jIarhV2c
mXq+1V5VeFd6ENC7mcmmZ3zNk711hgKBro5qX+6ZSXjqgGqLk2jaZmN3HundfcWaOFyFzciwV4BM
viDzznNZbV1E3/zBwaFBbbC2gIAd1rkLnY6Q+p0lBUoXXMKWPs3ZCsjjW3W1Gn2JN0EqpEEiv7Rl
SpospG4739n23DIqLrEJu+ngXfZTjS51tDLvajQqh2INqbPfcLTA5GM5fYZJaIC3sIlEi8aHCTfG
GZXQfNwGFL/8Gwyc9a6ZdDcdXH8UejvGrb/aUFyw0yZwzZe511iOgzocR+oMXL9bPw0zvWMLcuQ+
lAh6AX6tkK/JjelIetxjzFFVo/Gt5kv1vTDN8K136XEjAO5X6JkJ1VVCb+7ZNBEG0sELmCvS6Q/7
naT/bRzxANla7p2CrCzg0bH9kCm3RyKU58UJYJ9y6VxTLTEtGj9KlFM+TaAJWb1Jq51JR/FN0SIv
KAbHlSExOgnazchc5gOVH6LLsMzJxS2S5OhLZd0Ty7LgA4sq0LD6EYolQ5JC9t87xvfqRsVJf58N
rUs/K0JjvvG9KHiSqM8lJXA3386z1RXbuB8Flsg14BnQHHu0RYZDuOEGew+6lu4TwaaYQsSoun6H
M6V+8kvftPuwaQGGFyGD3s1ohy5FCXytc4w/ZcHpXtCKR3ytt5RL0FZIrvboAPjuDxWO7nd89oyW
rGZyv4jRJXuzk9pHcTl7OL1lFo+sgqSSFAxrfecHozsa+G490C2lsQi1rVkqDzkXHhlKBdUwAlqy
Sr+rDJ6KTQAO/AnCRe9t9Njz88FRJYWDbhM/kusJNiY74LTkihnXjo+YoNN5/s5tm6aABZmji6ua
ADhyrJeQp0kHbL+IABE4iGLtu5lyatiYF0deDDXBmxs0TRFMZj8bSYvSfrL1htCadqNbNfcxygCs
Jn0af+GdDb47FuMfiLgaKgo02nakKQVzZuN645AemIVN73Jblvdr9/arNZNAhVSE7ua+x1HNLIw1
XO/jOKzOCJPaYbOEgpnalAlYfyxFUbbRBWZcuBcGEPli06DeOPhxsSUyK7utiUlDqOHRItvmBRHZ
GzKGyEn52dP4r/o2/5Gp9ILDdPv/rLvjEer0n7s7u+ey+Npm/2zurH/g7+aOo/5yyMEirckJEN8F
Gsrb380d/y8bDh1tQDgyDlGaa9vnf+lL+i8NOB5gE3mrRK0KWi7/S1+Sf/HXiSBYnXrkwUvnv6Ev
vSSOsVT5LlfmSkJqT/KuvmztoGtk5o8IbTtWLXtAE2As6WpcAUlTnf5xT34DenpJefp5KSIyJFex
HXKf/FddJGKmw0X2iKiFy+mJy5H+OJvsCsZweRXbUQ2IuMg/pDVynjoZ4vPbl3dfssj+vr6mkyW8
FTLFXX/5VREXzCFpAXDXZRbFd46IfegTmBUO9GXKBlVSwTIUNDPo38gBtcLsOXIetDvopyglF1zI
oMW+ms+s1XjqG9wtDnX6IcwsAkTJpy/Ko0bh+aMZoUPvSpjtMcsDt7S18gKZyVDRWojbpqSkr9jh
CpFq1DljE7/n+fGjbSub8BuEguEj4wnxAXNUeR0MLNj7sczjD2/fENJ8+Mb/Rtz9645IwIuSqB9S
TNaH4x99vbm28VAh3NyOSUCt3dP5+1oOSoMZqhXEE9BW8iOnL+drbjwkIGR5J5CgK1T07CVu832B
WYv6Pw6RJsc59AFDM+PJOBOiJTQzMDhVmfqaGUWk0iNVrftEi045R3at7n3YCXgdcZrn34CON/nB
Qs0/nfyurj5Nvc+AIvHC+Z1C/o1N24+nnnrUSpFzQmh9Sol4e49BxhR7i28x3tDbj28GDlTiwkgG
pbcUF2l2AA1dmDMHiJIiAxQwTK6g9vrd5AlYFdmIOABYhYzbXVwkk94G2FG+2jkS2k3pzeh3iIXX
UMqZo1k7Sl3/S+iw5p8YnIxUrAPMpEPSTlqDRwoSKo2l7x4wNkbRnQsyR1A7+fFX3WrhgdQSChck
Hq9h6wFiJInFlEsDHXklttQG4f3OXtDob4nHsrNdCvieORjKudXVN8ieczL6Lrmdh8mGD7OMmXs1
cJ7Ul2QwGDQm0svfJSiN7T3CotLZCYz51Ck+Y+dT4kyBeOILe+oSSbeHzoYdObkH1qDH6zCygvCw
JH6dHMBbO4BveCoYZtl0Us+h6yIJD4fMiH2HWqS8TUlgYm5PnEyHU2bMXXY3pwVUXC7Vzs31yBlC
GdC6KhxM+K1fZJwcZOfqiAkSA5YNhBsQ5AsW73inswC1vl0WPkPuLG1rKDq49awsnJKDDX7oT+lw
v1uMGMv+ZKfaQOxehfYZxrvkfUGtiioNpDjmoGY8QzMInsey6TlS7JfBqg4DtBzAyX344+2X7yXz
9OerF0gt4WSSUbTC916+ep1jRUnuw5Sv06jcd20lL4XBci8kyPnKCdI/RF07v1noAwXvdJUasHO8
ThAiM96pakf2iFLRLHUSOWg7lVAJ2sr/2jcT3jGxyF2nkIDNzWCfYRG736qRsf9hmmlVFuh0Dwve
2UvXSiP9B1Cks97wl2sRoU2c6xSyNIYM7ise5exbpQq9omOo6tTwKmbGsxxI0BKD/2DIH71P4WGd
So43OOMn4WzdTmJ1LKzu+PZP8+s+seZoK+zXATu2+xr8WVqGBDwXFRqKXtpkQzpi0tXr5Ovt6/xm
+VVUBpKdKNAkg6tXy69TZ2rEcG5v42oc7lTeWWbfhIP1XEijny26L0ysU+UhAmhjisBlTtijpRcj
9Xb6ERlz1s7jp0YtLk42WpE2LWLJWYFAlmLXVwVm/Lc/8q9PLU1pRkHo/bgxVB8vn1pfESw6hOsn
Hpb6G+xncwynsDgkuowfiEGQf/gpfgZQ//up0LYtlS8IIiZv3PZ5WV69ppjZqz6yxGp7yOUjCrfA
2zB1HYn5Jfdn5zUjJI+C8Q4YoCx7HMeWFsWIvvHw9hd/+UxQsFCy2K7jAFtWNgKrV69rvKjaqR3S
LKRvjfe574uNPWTz+7ev8jOk/Z9fd70MMbrrnM8jXP11sp3rOWyJWdzQGpmCdzMCYFpbTeG9S/p8
fuolye6daRcEOesJPioFDQ7AJvZGpl6WsXgzMoe4rvx9003iD9jkl0vmeg+IlqdelEKQ7Aqk7uWP
X/upwNLIh4NgFZ4b5Vt7EsXiI2SUD1GfpXsfBsgubLBdoiAzD2/fm99dnZOkv6KobShpr6rHpMU2
KuE9ofckm2Pf5RVTmozYTRBykdktU2VdMzeErUgPqt+3wE++vP0J1t/45Y+z1uECka7Lik13/OX3
97UdU93xDAygZJZtVxMJuOnSBoFWTXM7THPG/7MZ9m9f9hWter3vygZNKgLF8kgn8NWz50LTFG2N
jhU8HYm9IeCQD3nUUBMNcFOvKdKIPjJQm1ThEUVWAnqfDgkRAUhFVE6kKyKWeNq9/anWc8HLm6HW
vHOwgqyVpAe++lAWC1oHqa3Hju+g/pl9GX4qHIa8MCruQzmSf+IYSL4b0Y5/CsCW9svN7OctcRh5
8zwSyxhATH75U2BQRlcYeCTc1ONd1EDpSqzJoAm3SQCjDERWjSoQmWy34vhuVF/sAR1idbWOfkzC
xxYxWXZZIdokL4qjCixXl8bzxl1w+G+cvPOeCuQ8tPJjVJk7GJCuxqPlxJ+8GDbCHsXVdAQvmh/5
HRYslsHHNLKjK80KFu4zy0cl3duJvotzlvUN5Vf/g0ip+JO0JroKJfwGYi5UjSa/gDULFG2q5ycc
ynBO6X6KMw2Mgg5RATKETi9cj7Yk53zv+4ADZDPat6TV+QXSJm9oNh06a+BUkIGwUAfOoHd2Fya3
JCchuza1I842XVyD90cQsbqC0dfpbK0exgpTw7YfAcpsyNgQ0bac5wGOifawBlGlYpMv8VqZi3me
ukORVE6+o4zzf/iNZc0bf/KaR8/pg3HTcICYdpHJgDWormmf6ZXqYuuqQi27OreSC5r6VHUR/mXc
I333flJu9SkPE/PsR26zYFAsSrVThjTX2KEUPbMfSGYkZgZ7COly/Eb5kLSI2kz53pboTw4egwW0
lMyL/U1qh1l0SH0RIgOonJl4vtx5RnM5ffOdOL7hkDa470GGJB8TrWdK0cTIa+Q0DF/aCngl0rKq
GimKmPNvCRxELhZ2BcxEMdldtvc0qsBNHfFKbcZ64ZOxUDX+TV67ySfkagGmImfmB4VTh3CqQ95H
AI2IgyPoYhAYVU0jfXLKeQHrpNxz2eYY4jDjM4yGWJh9n/tseSToRtig5FS4khwc5j/jTIc6q2fi
JRtlBfx+uUkffRQOX9MB6/2WMYn9WUyJ851ydm4AgBbLDw+I0Kc4izuSxOyJzJs5nxW0ZAgl71sr
a2ALAjVEqxHcW6C/6dXObnqBVjYiKLHknq/usWDiDLtMNxBD0BFa9Lz0me+ln1aRNs29glnYRlTS
vVCZ74UYicVqAqvcvt2LmvyNy0gOHFMszwDGMBOTCfBVDvx5YGBeuMOSSDYX5IyKA1A2TecUoZHa
5Pjo+Bq9bycXBBu02Y6IMuwI0BolJJ8w5njkEIfy1SuyzmyVDpEfcDJFJD3RR3XI9pqaHzKf4q9+
5aKaU9M6EZoTXKpYI2EGbyK8xijxmKRk+wxjsX8xtx6BeySOWOdhFoyvsjgH09ex7XwL4QUQrEXz
vb7gmwMJ62cVOccsnqkDetdWdAXqCYJshzSQ/vLicoZExoJF8Shrs85glKrtVdQgza7H1F0eE8Nz
ssksE7mHXMBhBAlYiU8cHMmS84nNvMl485hW2p1XnIQ3MGZsO/TL+9W+LnYSP937oEedukYHBTcV
v5G/4zxno6Dm5SaQCubHFYTZzOwiD2E63Cjp8xcWkfgUJcQwb5C9AYFcVOo9jph3h53X9bQscmTX
n6QL/HOjLb+3zrAT9RfCRazVzlA5TwwA63traBhAEduovaOVWIAkxRyWly12qGJPG4C+rNfC/gfL
wasEbiX4LCzX/9EFAVuFKpf3VZH3632d1teOLDkSAhfB58bQsRryoTZsVBI5+mC0b3121Mom6lwA
LhvAJC5kRPRDhyZFk4PsjljOLgLnuPcWbg3+hpzpQD00HGZrqCPQHCfGIq1vsBtNDVpukfXjQz2z
vcAyZK/aE0uOak4I1fKALENxlSSOAiznE/O24Xvbl8yolztcI/mDjYJg3tQ5gnSsua2inQBGscJT
CjB+29vCZaoD8x6hdznEWzN5zk1dpe60GsCjE7mtPPmlSaPvypERSY/ZZF8kPBHBrshbR147IIxy
+udF0G81ZwLr4Hce+77JZb6JCGa+t0ZRPgPuST/yN8gfxgrRD6RTU372i3bEgLBkCWPGMEF6ELlM
UXZs0jhiGFIw1IhtgJtj3ibvHGCkyyVwRxTqILXKW1/UXbitGkBbW7sNvHdT2MyPkDsG5tvCnz4O
eTXVFwi++uYkDZrbPWQ6YG1AKh1/x2wqz0+Ts3j0BXAzEEE1jssPVk7nJkhDTpKN8ccImi2C992S
uh0U3NrGbDxOGnFB24Am2NgVSmwEvFWGFEtFdSZu+5FJ9lUce+aOwGLjMUCpPObwaHdp4LcTiOm6
rIsv5bJotE+hTTNk21ZZwIrgtHI+JoS+uIQQMmnGiF0RIRolUlt7VzB22s6x8jHp4z4g2cXuh24r
aydm3XBiGFrS91zyaLzhPqtUf0Am5j0iE7beEfC6dOclL4D4TYadMBaxvTKJ+r4/ghnfEyBqXTHj
qpOTDLMGwnX7LsFNQazsQN7T0phrcm7Mc5Hn9UcCe+9aAmk21DQXaCwZwbxdt708wf2snDTtBjof
ZD5IQt5fVk7U9jb7pdWzjpIFp2XUnXsb/afM5XIJ19r/+Pb1flMnAsbGzvuz6eq+brq6E1mzzAX5
Xck62mWoXvcZC+PGav3uoWBqssfMOKNwD7w/1M2/Htk4OiqXtvba7hWvy3UU9GXuo0HcskK0u0iF
xAYTUvKH+/mqr/LzhuIokhQjAfcVKsnLGwqvxctV0xJ2STrvKUJAf+22Lqk/vVO+73PdHk1vfesJ
tzuQJ2Jt4kRHHwLiXq/l7AQXpqiyc9rK8qsalP+HMxM6z9dVOlN637UdhreOy+H45YfLK9bipM3B
o4sM5kqJzSTagt2sGYOrNntKVNp7W5Gmy20qJia84DepAjkw9EAryq5p0AGwPW4wsPk8qzruv7R1
jqeqa0iY3BErAovb2DPucNpDef+HU8avn1/RrvdQzysl9C9Nob6ycO6HVbfNHCahEZIwDlwLNVat
rUu6Z+VedLjMsjS1b7yyE3849f/mZXE56dm8KUxipOu+vH0OPG1IMdaaMRPMN0sc1kfAfRIwTI8l
z4N/+vbLsh5bXh2qXN5OfjC9KoH1q2epnhZ/zAwbCJNGxI41fv/S6aeDz5b0gXHkyN4f5vdvX/RV
5+3nE+ySEEXTQdgBYaKvHhI60O3AeB5AfZDUV3kAhDs19nAxMyHcTC3l5xjiKyFWMWQ4U9KgtXxv
Gwd1+7fsm8Hf75NAfvP1Vy8sUGV64QE645e324K1wuvDtN9UWG0NZIh9MI4DOkJsIXqVqiEgs89v
f333N88YPTjxc0H0yTp51WLK5KDhWw5m6+Zm+F7yNEhEFC0i4zEBN33oLBxoEGyQ9BxLb4ImGwbx
/DXuIL2ytnQJSB7iRUqsukt0aByFDybM+/46EBjDtkK3lKASyF93yGrH+my7hiJIAI1Z5hqBfpxK
/D7ERWZV4F4HCpQpzko8hmA72srbKjNUSE9Lf6o3uE5y4MGijHY+c7Jpa5o59HYR4wpzxA1j6P3b
FupIIt/CPcqh8I9n718fUe0K22PkQdwip/yXvxE9Sl2QMDCiuCrEDzzokbt1DZqPP/WD137Oy3eB
tt+6aDFUWrXxr36WZkIemU+QN+ErmQ0PMGCuueBX6Wun+27r5kEmCiBF7GTtmR62jXtTTu8Td2I4
Ndjw2v+00tvr6/7qI7kujyWeeinW9+bld0eTCWw1Qw8QBBTfF4ONauA0jZX7FUUYg56ATGnUxwLP
v0aOiYK7zRp/6xCo/UgGJL770XeG+6CsbFAokc14hnrN88m6Z85DEIYTPyvhxcUuyDu0AUHstzN9
JTHM6yVnuhroTr8jfYU7QjgIKRuiF5Q9kVvn35oWY9LFUgYNjERUUqcesSxnAcdCiDAMc/iAHB/7
/VjN0fuQquarscPJhRHZuz8YCtmf8yWSCTmeTU+iLKoTUBeQAacdo2NUjfUyg+MI8bbaJ7yciEu9
qPA+5MkEoSEO3fYz7lT5AFgfpVpRDg0qdiCuR/gJgmN814GZkMzyrEu3SpGfq6jHsuh5hLDm05z9
SEzaELmbrFl2I8dGtZOuhIBgQFqCeuME4g/t8hVPXYoJFAM/2YEmsK1dGamy3hSjReijj5RrBUMl
3bDayRFykruJQMmuwn0e9c3HPmhhbPZK1+62IFTV3pYmyL+gcIsoGVWVY6dXg3P0tcl+wBgOJQ6+
QR46egNUnOCg443LtQmlTzMIWfjXuttgWdkhNKNzFNEWcIgGGRvRQBlAhg1FWH1NG0I5yCetzNqM
BI8Hf3hdft2pPF4BrB50zH0Px8fLR3OJAqEQizFVFLFzDNQ07iOZ+ts6WLEgaTD+YWP+zfUk+gRJ
J1gKW76ekdhDWy2yZVoTRsFyw/PX4KQqp/C2Y79KcCzPifWHr/hrPcegLKDp6DIiIkpsXcf/MazW
PckEuu4YVnt4Z+OOkD4EeS462bc3hF/3A6o5CJAuTyt6iJ811T+u4/SVMaQ9Yp2dUdCyTaHAiziQ
Rk5rferJrt4oDgpnykHS0AsrvXv78r+2NjniUy7T7mXV4Nz68mvaaOIWe0ClMEydf+h7jP5OX0/b
wrarT29f6jc/IjjqgHkDNRal8quN3wapllNU8E31Mj/EfSRC0ps11K2AMxlccPP4318Qytn64zHU
QcXy8ruxedhWW61cYryfB0RQxYnsheJ9oz0cjd6Y/uF6Yl2RX63YKG8EYxWmKWxWr/rEVTl7xrN5
ZtqCQx+WE/JyibfFt9sQe3Z0jBMQRT/28/saoA9u5yaQOB1ScAFKN6ClvCyN60OQe/1NTMMZblYa
Yc1ACN6/SztLoWGsATVv5iqo7d0YGedP7f/fPI4qWGfENM8155hX96wgqt2ZyUnfRnSoL9p+yiDg
45kRjQLDplUUXUyj5eL7STGAiGlRf3gffq3K6PNLVCJqPccxjHj5o0W0+voS5O1WmxCMtF+4x8me
6x9diJjf7aIJkDeyhbeflN+87AwXhK1cNCdKvC4z6gB2qmkJ45mwh28WBj0Xbpwuf5ho/e4qKJKY
afKur0e4V1+t0p2D/7bbYs1Z7lvqe2gJur58+7usf8urh9CT0oMPytaoOHa/vErLsaW3TTgAicNZ
4PwkVaUu7ZgSA3RdYl94+3q/WUE0Fa3CGsi8iqfm5fUgddhqbH06I6JUlwE8vY+gnLHdwOX8Y5n2
m5pIBy75rWQBsgWJV8sVa4amoQX/i9bRF9r47SVGUQYQFADnpO4wD0MsuqP3zrCiayDCJf/D3pks
x61kW/ZX0t744Rrc0TgwqEkgIthTJCWKoiYwUSLRN44e+Ppa0H1ZJQb5GHbLrAZlVoNsLJW6iEA4
HMfP2XvtWF4PZQFbzHSxskdD3phHbsCbqTHxo54gvdOnzELb5MjXd2BYGl8n2QQmIjLCT0TW1afe
nFZfO1HPPafb0d15dViYG6hm6SMLvNw4EufXx7/DO4M7l9YAkztKZTQ16qBWLrvIioGCUi/22lbg
Ym1532YFcmHyBBUtkNZ4VBmE8o0JNPvZawaf7I0kFj851SLErzLPi450Rd55mj2my2KdJUpu0cGt
aYfWK5TVIgMxwh+lHc1nFqrQc7Tjy85PKNdG1A9HbsT6PQ8eAPQmjOnondKNsdc19Mcb1csNL5+i
GIt5uWAECqN8K2yom/TldaB4z+0WqAKXMeDZnx//BO98W5yzlAwWh2o+wcGjF028b0guJkeiysyb
mEHrJ4O0cSR3bnQ6O033RL1Y/fj4ovLtVYlwVYJv6q3v8MNtpUqKaO1Psq24VQOx1+lld03NBtOo
pXaA/pR1/YKN22dYhrdh6uEZw2a4BI7WPYBcSCleazsugxk/KCFFkU3ki+31+bRhsjCmtJJrcY30
bL7tM89+jjuHrdkSISelyJlwI2q7IOCPA6h7Eo+JxNsWtfNVsYTtkRri7WaD1oGCxUQSw6N+eCYy
cpJPKo++LRmI0N1tWL0UjfiIwqQ6+/i+vrnU70aQou70FarXVS375zLKwhQGcOUhM5fdl4VU7ROS
ADAExfGxdO03C5YKhfPd2gxlZOUdPiSJV5CeMHL2ZJqSbEehwzNMx2VgGgJ4aytCIGJ1e2fJst1/
/B3fKkBYrJ5YFWGO5dh8htdfMgQ14IT4qbBP5eZnBNy4HmZmEQ1m39NlXtybvEQFaCyMURliWdct
rtlbARJg03eRAmqn2+u2WrePjz/Zm3elyydjbsEzvIqPD6PATb+wSGgQSwAYKLyKvd69QHVunX98
FRzsh5sFpxck0asmWTF7sQ/eXk7Wy0JXEqQqtk5vnwjfiINO1bnc4UHzviHar76Zk7Pqs5yJkK2w
TEfG1FZFQh6WaNCsIyPiHBMi7+QNvKjmuz9l3hNx3pPYxeVYevhLF9Jjxsw0PxuGHj4VXttpeA5m
Gm2o/jTmaAlphbP86hgSJIDEZ/aoJeT0KupWVzJDOOSXixXvprbQzV4MvXdFSFFI8qViwrAxs5hT
/mwnJnGyWOQsgh1bTvAAEx9bIZB+yqJB2MTZmsQ/5rnLc697GNVVnBM11cREuJxHeo2RG5u+HVYG
v9mejZlLBo1LzOx8VvsG5lwyVzwD14jVt6c9I2l1V3gzKWRLxIJ4sfTo3Pt6Gn45XrWUp3FRpEBZ
lFWjNWwanITsP7W1p4/EsLJBlwx3YxjIjAPe/J0pXutvBiMqKJv7iZkI7BQNzxrmIlzXIkTwrIzo
2VEROVKtib+Jsbi2fybalhWONN0/ZlVovzDslxfLJFGMGk1W+zuXRKoScmteXjF8E+n5kmb4OVxk
WIh5rKj7zNAVIJ7JCZYO9fwbJozUpd+Y7pxbSEVbTn4qcanJp9ECz9badfO5dCCggb5GfLx1hg4p
69iVy9eyLs37qrM9mMrTKvSAZo67mIkaYDyUpjrc9u1YfyJSY/wJnWYyYZY18/duCVf0pa6Le6PX
BIjF2Uo5iN3MAqPNcZX0eF+aIXq4Ea7liMqXFJRFZICIZVSemmiRmlN6eV6+z3QN0txOV5+rMjCb
kUgSrxaTbMZwyDhEvsAba9ogbGCrc/xjiwNMbXhw2EzRwDPG6bPxR1ldoc+DwgvmjGFzUWRjhAGo
XLv3RWXUZ7qrSYhByzbOSIb63sbpX5rYQcJIWSdEsU1PNZN26xL8ur83SaW0d/3c6JSAHpd8nzSx
m28Nu9xN5cZeRT6c7q/QHpUPaQzQuEcZUe3afML/1IP0AUckG//OJ/XnS+pPhF5iaA6fMPLXT+0y
jICC0Bp/K6jV8IZrsSCeR2DKCCgBNrPRnnbWQAlCbzZkfhjbRtCLQW1qyHsYFzWopkX/5HDTnxWZ
ZWFCK8CnbWOAQT8ppbEmtwMRFqW90ATqHJsbM7QQTYAaKU/vYybx/MSzUeVwKZljb3wPSTT0fx7J
TVxo/5dTufpbvtCDIqjOslERSVFfCIhjz/M4ROwFbjzwQLdujNe8hzK2GZISVhVFP0BtiyEbcGTP
Gcw9lHsnucDml11ztMHC3BgVGj0OBZE8UlS9fRsqPi7sD0LqJRKDg2akJ3ICb9mSA4r89iwHQoiI
qHBPFab1j/fkNen7df1GbSIAADJIo5CSav0of9RvoT8bsU1HMuBUkSRBwgB/Asxug08efdXDEhva
R+r/PDqxU4dOEMlOyeUShjxiDM/tO4Ic+4fESOXnjmiXboP6e+lhINXi3jVEiM09ca7XOJdbkwEU
rninwEtgVQ2FubHU5hOgNBt7FTqrk5zj/H1Z+/EPWP8RChXq1YtxKP2rJRm8eC/tARrG3KXFDelH
+P1dPGFqWwu9nEyOnyfbNCfZYqebtPwxKxEnu8Kw6ieHFBPok9NoUzjZqAQ6AwQSVvrClMEI6N05
UVY0vNDfIvpLtqB2gm70m+gKQtGkb4ciZkJGTEJS7T1MazrQGHuOle/v1QeKWHZMOx6N6DctlJZG
/4B2wIQQYKtyH8lS3ZeuR580Za53wVg5JSfDnaY7ttbwTnP/z+A7J7djGWX9xaqqcyGfi+aB7ivR
wEeWypuVgk1Fmsrh0wmfSub1SqHKzkusL/A4itR66laKSWWX7WNVxUeK7LflyNqAlyi1XXSAJEC9
vlLSQXhKRg65WDCH1V2NZ8iol2Pl2NtKUFHzIHSmjKdRdliNdCGDaQQT6FP6EcVGw275HS8xiYuh
4Z2zlbY3Mvdwydr1fJLHlX5E5sSWSSAggLZ1zA4993Sa0eqBsElPELE8AjI17it2oebI3X977qX/
yzEH3Toxbevk9/VNQbdU5WBP4UQisCDOGrsGZw0vfabP537qJ1+fVP3sBTTuo6s4maqLYbT7f9ru
4EMwJGGSRgErmD2//hBYWS1KJWbODIiMk3EmA8LT06PldPb10Ndi9/GSe2dzojvF3JIr8UMdfudp
QGrqKQZSQzxY15FZFE+TvWTgxFZTm5+Ex5bEm54i34/eCgudKh3L18HGS44E0viJjqwLBOgUSXb9
pRIAuXIYbGQZ+N1p6IfqlHAf765lMrCrMVcca8q9963pa1AkS+lzkw+OCaQbzyN8GHb/sBkerWZR
P5w0fUb3T5LwEoqHf3yTBVdyOdVK3gGHpxIGgZ3rWJoD0ZSTDuDKy6lgUzWGERUc4pryyEp+5+ux
eOjZcs5jJPx7ZvvHG8ez/IRo44r6xQdyyn4cGmjiFGg9UlDzLRkr5pH95K2Og2MHzhhaWPzTMckc
LFusW44huKfoOJbleuKB3kS1VV0jUmp/VF2c7WOM+VvlinlPR6xBt4LsXGXut9o351Mkg95uSEn0
TYmqaY4s8nde9hYdJBcEGIdtzzvoYxh6JLTR5lCkxZQ8WLGfwWUeFA0s112OHLPfdC+4EZ5JRcHo
FdHDoQeh64sxNizFtXzQpYnW+rLuF/MCgS+psMDBT0IUO0e+oHzvF+egbTGBZ59V3sFT1Vcp8fEO
33CIfVxRoC7d8KLM3Nje17YkJ6JvIVXs1ZjLh1gbOCgJoTA3AjgGMD34EiRglVgyQE3Sz4LxQqBM
7YVWzlg+1Q+o47rPBI/BLGvIF5r2S6G9T/wzbbWjLdfvBmLJCROs0+oFVTYT+94YOu9Izfa2I8i5
Xkrh4fyyXYuf8vXeOFAvTGRGisBz++ZrQkMKYpRNZPpKNdlFITneqGAMshgRDcY5FnkUoiCkQqgZ
l432m9OPn+t33qJ8Hg9AHEdu0zy0tTSiDn106wjkyjpLKGIZPW2YikVHjvV4kg9LyN/kODzNbB62
eTifbLCg+nU7joEZzclpL8yKWDU0yrezKjHmAw1iQx0htPyAJ0FSjWBzBYzSF3DbJhrXmzy04jNw
v5A37Mot7kxeMupc21TfnMlbAVFczdMtjaPpIckNE3xWMgIbtkHRJMifYhCaIfPTiyzKFpsULbf6
xcFXPGdyUpzFTae8w8WbXqrZj2+yHBX3xjWIc9l75LQKqqtQP4ilRkWVKSSEAaN99wUgXb7sZwAz
PBoydY7NPH+3z1+1ThFUMmVln6efb/9N5vtjI4w6Bb4iqUkFin0SxlwoAit/zhoZUy8Dok8lHujN
yTv4jX63XbnwxTlx7+5Lmkuw2INdRrchZAR7TzpG1V8a4VT8KGfM0NuapDBU3Hz6fqda0AeflUq1
2lHIJ83f9sP/Twb4j9Ux/9+TATY/mqcfv6r2TzTA+jf+RgPwm/zF+Jwe4+r0Z0Cwbhh/swHWP3Jp
1EufwBTKOVqs/wsOIKy/6AJSgbA/Cx6p1Yn1X3AA/ggvK+52jgaWA/xR/RM4wEoZ+OPkx+mCZh+l
JE+tA20WZ9rr/apM/baUtW0EqSMuEY9F3RapD7ldmUPqDe0PIPVGKDFh+TPRNUHbGpL2iE1nHSiM
bM7jbm5fSEfuJUkx+fg8GMtA7F3FwShmwgoryhLjLxF6dOra2r2v8ItfNVCYrZPft/3/xgIcnpuu
b57/BXe0/de+L3/96Ign+38AQep+uBTPmuf8R/nrz5W4/oV/r8S/1tMNZxyswS5aOJsS5L9WojD/
gtTLK1ngP2SgtlYE/8ZUOH9RMDlMV9Y+BJZF/ta/MRViXdorXGKVpfD3nX+yEl+XBw6V9ir+kCgy
kGYwtuIj/NmCgDbVttjJag7V8tEVzrL360ru0qUwTpxSFds/HtKbvzfYf5V9QT5N2bX/4z8OrLl/
X49PviqHURZR57++Xia9hUgxrteCniYDMsRaVctI7gdUffsOsMwJaisUSBbRAUjSnW80PoAsdXZ1
VrflfN6NExEZNelceS+2Ri9hz+fM6I8Uyq8Lw9+f00HcwHAePismkvW+/fF+8EHxLmWao0ZSzXdN
hPV5bGkf+o7WR17hb38BTvUctk1+aFzRvwu4P64kUDCbS0thNPixPhmnyT0h35fo8dSrvqsJr8bH
P8HrMnT9ZoqR6SrAYXUxpD/4xeFYJvTHKxDMGS1EAOJ2QC8vIZQkm6/6sWyIADG8I7/7O1+SIRNX
w4aL3uHw3JGneYHBImmC0lJGALRjhTKApWpIOz+1KuPl4+94uL/+/pIsEcmDpThJHh7j8PJGvGwz
bMVLiQOtTbDSImjEG1DR4P6WcgylJ9UL47OlauGTGtq4n3XuOb+UCRN+M1o1NXo0NyRYuiAvQAQZ
fZ0GfIcF42Bqu19yMVg/47E0v+vEKaF3yMX7TCqC0Kcff5n37h0LxKIvsyIGDnUiTQJl14lrHUxk
V1+WTZOdFO20gEXLql3Zy2P6/rdL3/tt0WfUarvSOxzyF5PIoiXuqtW4MZHKmDXnVUR9v4xpcmRZ
vHMp2Md0QFmLdFh+l/V/rH0nrWrMvwwAHTPRF0YVqjOZp+au0SA3Pr6LNg/s/y741mWPj5ijF4c9
k3/9htj8cSno75OHJ6BGpZ9aGxoe6SkigPLIVQ4031yG3Zyyg6PNih9A9/1632AKbci84TLYGqZd
WpP+JAh3eZoGSyBExmbpgN7YlrGz7Jy86k76mvxdJM/uP9J8//4gHIjQ3zD09FY4z+sPEim3AVNb
ENcz0I/3Bp6FmknHRT41TMsT9KlW5IsjR9x173h1k5EuM8gEt732s0FOvL6oGht8YbTmgzK30sBi
o9mE2pCBTdQD0a+w9AcTxGqe1MfsN+/dePRM7NcOTQLs7AffF/XPmp/M941tS21wCxMzlsYw4o1C
XjYGR7ERUc916jbyoh8Q33qpiohOlccM3G/2V+4Ba8zkpWFJQZ/l9T0QfYiuvUrrICtILSGg9bJA
m7OJiWoLosg3iDj2jh033973VZzKTJfXiEkdQd3659vKLek7lBqPLLzt+mQepA6WznSwBhNNEAI+
JKzCQhgxROWRX/yd++5wjKJwcPje6AEPFnwHj1WPsVsFlavSwC+a+qLrgRdYZZR8BbGWbZHxlSvD
MN4lbgMMsIdD1zcy+rsQ/W9NDm/2EnYt5I9URhRV1FkHH2RKvaxoCsZq6+xgQ3bJxEwVZHE60iP+
eC+h+3m40AHLmGiPVg09BdxvsPsfu8niuJ1FRncWcFBsz8MoXWN4GWPfJImJIRBXTUJH2CQ2B5Rn
dOZiDfs2MJq9qEj6gcdjF1Z6bc9kBcCUTYlwtb2ScBxpuAmq4sidAVe7vLg06vRnCyzkN93b8JUj
O4qv4raISKbPpN2e1ARsneO0TcmcnUX5lRvbYZVzgDqBTPU8ImeZdlwxlavancLJc15bTXRLgAgD
yZY8OOK3vBgwMJZlVGPeXKV3U7+ssQSD+UN7s82bTeQNsxu/ScgYnVv/riMuXe5wYJLmgJufCeBA
Opu3mexOf/WpDJsdPG6GgaJKyPFgo+DM34AXZDwcaufU7mvjZ5hMzleqPpzzvI4ZFNZLe5P1rVMF
WiUKyKtp3y4pCNjdgKb/tOUFAi9yKnKmHpCSyLwxNdP0xru3G18teJ8jfzta1mRg8AhBw049atLt
OIbmz9HS8tFGyp7faBmvzIG5nRAAVJBdAfdMqAaKcCHxKYIGycPqNiaIbxrV2K45RsL5xcqvd6KO
NdEN9RhfqVLJ+wajHSD3ZGByRQiVoCFSWjhO5nnEOjnnDjB7SX7UZhmyWK1xcx5NmqE2FFGEWdLs
7JRR2sZvVX8/ypoCMybWo0ZxktiPLQwbHBe1OYP1b+uBQNl2aL4XeEPaAN5pSwk8wUyIB1XBl4KJ
RNS9FGwzS6zr6xqsJHdCwg0NeERHcxOVi23vWxwD4z7tgCIxslVRjqXcQhBgCDeBwE7F8xVa5rAa
YdK02LpEm4GvxIzBf7fN8sGv62XcNn5jPOYgs6CbTRGYAKvsmQuQOGVddgUWTfJp0ukBvMaaP+dh
fUBuY46PsFFZRY2fTj9UjVlgAzBc38ROO7s1rtzagxHl4XTe27ZerueYMdXO7OgBb9N+yk/inlzn
QIc9nOgBHHK/decoPHVB6Lv7PoWYG9SOBk4KhEAwQfI5U2dDhzIjDCEX7/o4Ga+SMc9e4OyQb2+J
IX8gIHC8cRezLyixoCcDHs+ia4keKAtm1vW4j3DOokggivtTXUjr3qST2+8wqddncWEBNIta1CgF
bchh79NhS7djp9ynsRyId2a2S+5qXQpnA82ahRshO2mx55fJLzX0Yo34iQk8Wfh9PouxAkxmkv8Y
7bw8BjsQgz/GrMGo56yPFth4BLU7JWljHn4kSMMmPE/QYkHX1RAhlnkULzNxVGbQWAN8uw7Ajb9d
FL2BnZNZLqJJRxgXyPxFuQXMTGjzVJoL4q84cUhGH0qe+BiE5aXrZMDXB+KQ261huzg8uyIHEdBH
ptFtC3LGQAc4xkiKkJE75LR29fyUWg5YksbQyU1nrDz5Dv1HR/BLAZrX9Sr3m8RO0oD5y5tyW8Lt
26lcE/oEyNj/1YueDxvSsf6yxuTeFiP14clQk2wWjHVxWqPiv1ufbfvEnUvtBuxSw6Nh1/5Du/BA
bUQESmPTz+WY4O72hxLgXuE/+0xrFw4bZPjhf3IiMOizBO8ca+wl4yg5hLZRVH1OiHhZow6qymC5
yvaSfqVDkHZv5kgs3Ma9bcuRnYE09QzzYhtX94RpZAgvTNP5RTJn973jbFWdjEPrkGPP470VkYmO
rrMGSsGOViq51LCX7twyKesg6soJN/aQlnKTexB2g3GczOEsbnX4KbMTcN5DTXQRMIbY1BuSLNmq
RTymJ+R8WvQl88h6kMgHvtQznP4TZ5b9d2ZjmpizbiR+WIyGTXpgJV0w9IXT7ApJ5vIG0ai+6uYG
ImG5tBmpobF/xVNZfwfRXP10IRKNIEMqhFm1YDaAYIsIeGaCxnxBqR1/Mj2dZzuT/rKEqhE5vwCY
NSnpxbX83mdNjHKm9etPaactVB3lqmIShjCvRI+7FIAv4Yf7wXVaCzeIPXkv/JxjeUciuAPpCFtw
R9KQPZOx0UXyV4qyFaQH62YLzETdt4aRf19iZS7E/QioM1M+9uZ5RTeF9IFuneJ0RTp+o8DPQt4m
i0OccAM6pqxVUZ2GQwKYJoGllGNAtWDQMwCYLmty7QrCA0Ln5+CRFb0LZx6GDe1oqBBJLQcPm9nE
Sa8YCgSBXlExfSROD6EOun3jTA/VjENQT0Q1aFFBWST/DrlgmC7lZeqOrbmj3QK4QSuQ+QQRLzGh
wGR8GifSrrJPOgMzv9WgHQy6fmF4P3OOb4Op1FUKldfKH3iBdezCo1Pvao7UmOHrcHkCb97GO1bo
/LnoTc3dKADHb2YxkHq2uBVkfl3BddmS/+w3/Klb4VsrMo1yrisgBc6lSs5g1LsIHIpMPXkqzAje
FGONLc0e2eJF3CzEXtRSXiJdkk3Q5utX4IzdfNU2oyvi1xRhXEkcIrnyjZmHMmLMs+naavlmuUvN
82SDfkQwpKyXYggJoJJxjWkLyx5ba2/k5SPmSCMNsrzyfgo/iuNL3HD190H0umBznO07GwJkvukS
KwUhYeLSlOEgfiqtzGcXAMtWmRRT6ImG8CUawEpuCO+rs73bLNVNY0p+C6zItbMdiyy8TLze+mUt
Y7fLASt+L0CPfApjRvmwj63mJs8MeQUtLG147eWPyjWmGy8x0A47cN2ZSgCv2bHBZHumkrxkTCve
M3epzpKKoHlfVYg1tFUCSo5IfHuu6mR5dJzY/mJU9nghFYo+em5tQyA4UcqPYwurPyDTvt8WIfKs
K9sq7fY0XZzxYVwExwlunHlVMVOZA5F6PbCIevkx9X4rzmISZL8gMJTsq5LXDbKafIbJnXf6UjsK
5ogTciT1NbJaqTMkYl2Z5QkeAQ53Gwx6PFhmBrC8qRU+9qqnl7H11v9PwAt4fgl7JAebQlg1oS2D
hvTZpYP4vFSQ4Le6mJcHUFrgnNrJma9TYM/upoFXREYtS8ineTf5zd1kk9q9GcJKfdFjzc4M1cHF
CK1ih9CTVkStv0/LEH43PZbwRy8tgt4JIvviksZUr/G1kjTUtGrv4eVzeg/bxvnGolVfYhhe57zn
YCeCzpmMLTE9OJEoDbW/tc3EVRudV4neqtEjacOUwO/3YVrX4S6FcOfgB8UccG4SrnSmW3NKTozU
gOIhcym/gWHhhegWUHoCDXZC8UaR8SUsCmt1CWXyiVNgDYvDJEJ7l/hF+qS9qUV518zwjtA2Yq9O
Cp1c2LM5YbDMc//ORPPog/iQFYEoptN+7kL+Il7UeLwXYGOwmA5Aclo7LR5nkjTv1tH1r7ow5y9C
dTMKZdJ9JqhcSUYpVuMy4yBiho+gJyDt8iIgQtvKDRmdJv4I+zqpkFvnqoAXQ/aD9UnHrY1rEh0X
CMSRhKGtN0TjfVK6GH+neKZm69Je8+EoBDQZaL5x08CmXL2YsjwbqogtiXzL7JedmRR/4M/r21mE
EiItnM/zuqlnc6P6wWOebjmJfzKpdC3ZCqZ9xJLYHkkpfr3cpEQR5VQHqv4FkQxNNsGBYRIAr1qg
wEQEBHiR6566Vd6eoDWWcK7mMgsGMbukTPZw4kAGDDdE7lCpg0MlawExtZ1tTdnOnwx3HAjQkpy6
bzErgVMLl3gklnFYxDNBWfTpY6PBQALlAphYpOnCTkVYkBRiwwvYOmMVj6dVNk671obQv3PznNa1
6lHfNo2arcAczBVnxWb6TPSUQjneC/JF0mwhjg5zr7GrCpG4e3foY7WNypCeN+EycxN0MitZS01Y
4bzNcgKzwgwrk2+xMwdlI8YmQJqrrpCdZ9ZeEUHAPkAU5KZR5jQHhmimjLbl2mcxZtO8Jf1rdtDt
6soKFq+nIZ7P3WxvR627K2XNxMtEfsNrNEPynFm876nQ+X8T6uWMIW0Sa3h2I9vC9EzuaEllXPAT
Ts3SnIIRQg4eExKbbJwBq8JmcIfpS+oV4yVBZRn5xtT9ZxkmINB5cLHPdDmw4MK8tu/6YRrPiR4U
D4MwoQP1PJrwsDs9fQ8lOUuS3gWoJE09SDO6lvvW0V3DYY5X9a427Ok2VKjCkRRn6gviBWPYTBWQ
eToa/UI+Ia15UFXITd3AoC7AWp0O0509l+xsAH/FTVQtznMnOkp8HcbpprGK4sW3uvYnLmJvuk7b
pX5kOtavcR+w44m5RC0Mpqeqi9u+LaxvPcJmRYpVjILRQzdTBknjCwoqs+XJiWDaZLuYd25MOGYK
lits6+Wh7Rp7uoAiz2yjTSfrGmyKkwdkQbAT54Qgny7NzMluYtm7xHUqwhZbal4mdwm5aKPXyIy8
1SWdNsY0N1+NWfrDlh9ffIJjRHwMaKBhm/dtCgbObJ1zxkeuDXJkiPnipR9f+i1kIOLHXWTM/OMy
ahNRlV8yJ3a9bdERNqlz4V9NaUn0dw0pdaN14y4Bvav8EcX1dDtGofGcehoIyUzeeXZuDRlZPGMx
oEGvqFyvlmjdU8YwHcWOOsmHu4xvhpghXXsnUqv20Vdl3p4iB0/OOqudfpHxYM0nCOl7oNaekURb
Zv+0F3zLiZ7s3jL5wSoU7C7VkRVM2stx7OZizIg3X7ihGtsbx+bVQ2pnHSlDfCZIX7wRfXNLd8gg
Qg3g42kM8buiYLazHwtPsbOdjb64zI2Iux0TKHmNntV+SZvZfm4T2VygglLDKcUbp7kJedtXuSiH
pMuI/cIlwSfED0PGLuLPxQ/44fI2KHUZk5OVVPgGAHq/6KxNQUKrbooe8SDa9Bgl8YPboW3Mc/oU
jgfDLVoQ+IuC0nHCEHFW6YlEgqiFDLMfUmKEggq/fn7CmxUsdIc2EhLDAkudGJzGuJhQsvOtYFuw
9yQDZ2ZiapKFEq7+2ck41VsHu8Z1ZmXL96nruss2mY3veiqM76QgKI/8yUryVie6wMIEgdsmIBqT
W2yMdaPPs7Sfoz0nxvpHU3ahWp//WQZ1V4HSIvwl8q5tUWKfIQBk3g3eiGmfJq9JdJFnF5vOX4/M
lRWHRKG2VRTkIlc9jGGR3jvdaH9reYinM/yK9vOcjMudRpkRERNDFDinqRVDVqXC6dAphx69GM0J
ZJPTornI2IT5n7PKu0dgVfgniW0j27AqsGqcJvqWIFjBxYLRRsR+NlqDd+mXWADZ6+P4zGqwc5Iz
HxOO1ZW99aTclN60rOy2JKNQOWTAEQp13mZlX7P7VgQ2lVWuGIuGkwl6vINojEaK9tumTVO69rnv
FkGPbaLYNoQoXTPhgG1HoBF4Zd0t7ddQtc0nnVh0IM2sJrdrzt3S3heabk1QFrL5lcwUmpuFYi/d
FJPZ3xZLZMRbN8qyb7T1OZkmY+dbZw0PM++YCnjIzuzrTJ/HKXY3itmG8+XGaQVRsjMvm3HLn3rd
J5JWnadE0Ivf1N1s8DIs+/RBwiz0GezaoPbdIszHTRSh3mdJQrI7ETT9XhiNeJcLpX0Lyj0pnnjF
TZetKNx4u7Yniek2Rydm3ach4af82y6CKltu7a7CHcC2FJJPAtvhRjfYeWhOSE+f00tJCcOyZvJ1
CLEEG9Xa7nJpkI1ggVunp7DJhrrtoHzA1cs30+CL7PPEdyv3Y2+szBhFOkhnuRyOLA9Ge2QN8bhz
Zzk88f7tiQ1TMr4idDJyziAtqvIsrUBHbegUVzhLonVRpi4o47xKp2//CQ5TmGVn8OPSUbxBUb7c
jV7UXf9nGWYYwYqRsWEOm31r8tI+bXJ6JPuPG8hvZgT4eoVlMYr9LTU9zAdwddOGy7hGomSgnUd6
LJeGYfVk1qjsWhdG+DlM3fZI1/ptq56rQlhxTKaiWM7UOmj8o2lNOk8EkjHRQT4QpUJaiiAMOc0b
3IU63ZlGHp4JCdcvpy28TcqJ8OfcCTm/OPY/nvspgM8I4xiUOYRbHcwrDMdrKysCpbhMvTxPdC9o
VlvOde5M5aePb/XbuR+XWplsoNIYNR6OBWTfuEZjs8+RZeRdTMy7A5XmzpEZ7btXWWECCHkZ4x9S
e2O0+QXjzRpAR+5eAZEuLtJm/PxPv8pKW+M4gaN+neGvE5A/fj/bGWjIrtO1nryefWmFXG+dP8gj
v847q5MywoJbtcLaud7r68xZSCdCrwND043OlwXduxHl6YVQBf3OpfN3PX6sI5PTNyMsJioWDWQU
k8hasN68vijBc3Et2KDpQHOw6geK5hFuzUnjlE86FPO2ZbZFKKPKdx/f1fceC0bdqCIsJIE4RA9u
q2mEa6sP/LQF5ZrUkHzMGVd4tXOBycy6NCZJ28rFsgJvqr+oGJqYgSYYbLsQC3vkLvyOhXk1QeWD
QAAXPBUOGTZyvU1//MYOcK6Kul8HpsrqOyM3/KAswb+NEzbGYRwu8dTA8cLUB6+3G84Gu8lPfRvB
ehavh6ohqfd1VMutqpS+AasZ3rlhzpme/Kkjm9ibNc/AzRIuNl5ijBWSutcfNR/1IDuHt1lWktqh
CXraOZZ5TMD89irMUhkqw3iAhcCz9foq4JRiG2dQyWZtNicyKZK7iXyLI0v+7fDQZW7PxB5hNlqs
QxlUJ8YJ7n1bBqQWe0ili+wktjMGdQODro/X25unaxVx8PMiVZYEZRwqdsNUD3FvcSmjieGpj6gA
913iubsiBbrpL+RBBzm85yNIjjfPFxxNxTZoC2gjtAsONv9EN+CdJZiqVhnZfl7jJqY8LC8HMaLw
7qS5KSrYhG53TBPwzg/IhVeUBQ5n5E0Hy0RAQQ69rq9AnE7TFyh4ADosMzv9+K6+d5VV/c3k/7d5
72D7cEIo5W5dVIFdSO+qrNS3KTXq2/+Diyixfgs0W1IdvLaGnrcM4XycPa3MPsW+nt9AcPaOLJAD
x8Qq3UDah2yJ/1wDLA63wt6amqEAE8ZP1dvX1hqBPfBiuOR0ZGxahjgb4TdwEls7voWImwYLCbgw
m5xUEvqTlqeFI5MLD8MUss/B+/HxTThwyv398Va0EVQCoG3ykL4h4fSCh0qroC6cFzOJ9GNf6zt3
XKoLC5bied7OVbA4PQ0sNar+CtIV1GHVj9duhC26sica3qQ5PXz8ud5b4AQ7YKbH8IqF7UB70vj9
bDMlqYKiFsU+qhL6kQNIMr9ws/NFD3i1Slgts//r4+u+s3XY65JY5Zp0qL31z//YsTk74nwRLArI
20xrQo+yP6RbPprFsV3qwIf2+9ZzrVX16eDNYvb5+lr05dH56oQJeVYwFq9BdBb5bO2KnPl/B8Nx
zXMGWY0x89rxMQTn/nIsseO3tuHVK4plidRm1VVT7FDIvv4QuT9zSOoY6Ay2BHIvM7nLkd9slIkN
P+dnPxPz5J/TjZt+1EYnv1v+9NJ0rkCGQ7NPSyP+lHltuRsysr+KJmdKCJrA/RzPdB//J3Vnshs3
l2bbV0nknAb7BqjMAcnoFOo7y54Qliyz7w/bp7+LctZfipDTUb5ADRJVk4T9m0Hy8DTft/faoZ7P
xp6kkZIEDt1ZE6TYlJ5Zy6ekqL8YL0RNLDpsW2YFO35vVMEnuVI6FhZF714NwN23eJXylSFwLMxW
IOFKYBYeNU6lvx8xy1s6eoCGBdVj2WswaI4lM3isRCVTBvNyrvxMGKq8wXGr3qKlkW/ryTn1Zfxi
bgQKhs8SxTlTy5tY8t0ILWiZw49Xcy9DSniL1Ky7mgpdO3FXv/gO4EqoCOgNnBXK8bTAAhMnCtx0
r4jq+g5OZM2EFcZXBCIoJ/b0yjLRHj1BlhN8PiyjAE2P0aIjdnQmGEw9jVAiT9FyqBQQiPYKRAUI
dsABxSArtGJkPpVYrTYQ0R6VODhnLxvs1b4+Mfd8fMIYuWVEZ8qbYPIYxFNlNR7gPiclQlKSjd6i
tYJOH57YcH0cN2wZEO2y9WcWYLdy+OE5agiggU/ICzPMagWeHR+c6rAtEOxelgXlrt+P049vlOth
h2Ce0ZCgv0Hg3o0bXUpBtqpcT1eLeN3iN4aVrgSLX+8UyeiXlyKfiuUOGzxKtsNbiylkZzWR6J7V
dc3OWLZHcwoMEHxncmKc/uJdLToxhPWLUhHF2uGlnJQ+pJUxYvoMRznRLvomguV54iq/fFewVhim
7PFoWB9ehWQMOR0HbiigLcxrMpp9QRXPE6NOU9VM+xP7n18+wHfXW/783buyxlqO7abmrppuvqtN
u3fRlSfraMxPKWl/dSmNpY51FrMMQMXDSzVOGwzwehiGVWO7Oq42rxVZs4cuoZ9QF/7qUqxz+G3Y
/VNSX57yu7sK1aEalZ42ZFIJfUesReBqY65clrKQ/N8P9iM+zrK2oobn3EnWFsVArHSH1yI4gX6/
QAlSKKryXJslYlVIn9cVLMlkXZaN6XWkAT+k6ow4oW0mHIZJdU0WZYCLp6pzt6gD2xdIzeloiYoA
Y+TjJz7Jj4N3+ZEMKgX5IfnGy8T47oHIgm1j1THJmmMKMUkBqR/SGDgx0Xx87LAG8D6AI2JPTabe
4VVotaCfht4MHqbKN1GQZ7u6NmdfJ5vzxKU+noYWVzDbXdbhRW5+NJjKuDMzjAgZXfW5SH0aYdbj
aNM0nsjoKFw5wzPp9fZ0ahO7/LuHK8jCV+UW4bUhWz0mUYHemCedvbTXk6ccuEUYtt5ApZMaXDDM
l2qv93t8lOWmMgMCVdJQpoZYFuV3mQ7YvVIP84k3+/GZL0xBdlbyYmBVjh9E6IixIgUcRYpqd3eS
HJYXnUytJyLY58Tc9HHns5DzGEIo73nm1tHrHeeY/m1JAE9gNT26So2wD9HesM42l6qa2m6P1oC4
ZVk/9ZF9HL74YVH7GwoTIzCDoz16Al4tryt0wqQotw/2oE23djObzYkbXG7g8OWyofvph2VwfXC5
Vwa8YTsdUaBTHD+bxxzxYUeNGlUgoHtUhvR8e8DhOwLwTNfJEDT8fjL5xX1yxGeDrFMX4dy7/Pm7
z5QUEWjsmF49ds/Oyim7ZJVGY3j3+6v8YsiwgwThvxw9FsL64VWYGxsUJCKhSaH1t2Lqb7Al5E9G
xhLz+yv96n4c7CcKzh0WZ/NobpzqEKaQ1CPOkYkyDaq8f7Zkp7r//VV+cfBFto17APE8pR71GNM/
lxWWnKxLvFFqQPepgl4XXKjRt4Bo+XHqhCuzzSZfVwWtwWzqVqM5vAijhVGCHm2NoAGhZzIJT8Hk
8f8xqBhWy7kLxCOHhsOnjfQoYLPVLsT6qL1q0bh5RUoPam5HmqF81pzAzaBYY/WdfLk2T8xYH14B
j4VBw2RsghH4MD8wJzZBB/rITZI+fYgkJ72AG3syOvMXl4HOt7gVFxcF+8zDu0ylIWtZhwmoQXYy
UQ6Kog0WbUSVRUYbhjBEmyweG1WTgp5wlUfzN12J+k2KdHIlxZ1YEclsPUQ0zPy30fF/YTT9D8tA
Z5J596H438S3v70WxBlNl9/y13/8/e4bivm/XcevDd5ZjKZ/u6Ah8pqVxXvH6du/8d+WU/MTQ5Qj
LWioZYJfTEj/bX42P+kwXDFdYT5m8fvLcKpbnxSyOJiU6ZUw0AztL8OpbhKZzlCw3mir/OfqnxhO
f1qg3s3Oy66b1gL1VmYUjonHS68uddBbCW/a0OBvtyQKfeaa67rNz60YYZ2uzTKmCMTamSIi4ilu
iTDbz0Vgr+0e3Wu2yLjh622NJI9cQhK/GkNsuigfV+RTdS4l4j01hLOgCddyKd91ZfYV/coPvSLd
2bD2nSmdhUiefaQ7NjK+5HuXkAvo6I92RB6EEoBNVbvyyYnmR0epHHiH82NCrjbduYg20hg+5y0y
/tjCcQ3xfCQt0nqeFYKGUkdaBQgFV3VPhmcqv/FYlRtu+FLTi6+xrG5LI5X9BBCl3xpx60YLcV1v
HaLBCHeW1XS+gEU5b5MsvWhGHSydRtyzEyc/7LEHeZ82GiDSxSyRf3XKfFUoAco3rXWHJDibemut
RFwe/v6zbDTOBilhuOqVgmyz5WfFrZq5TW1sCHhZWu3hgyNdASm8nmc7pZ1ffh0mEzDLKLutiL9H
gX0f6vySWR5LEuuAhsVCfsyjvrpGXWG7ki6RsDVAJVUtmHVW8j0YQxb39JksNLL+apRzQ9Vd6qXy
mYgeoC7D196cHtuWNxen5kjuRvQ8zNZuJnXDC1TiqSfMYV6LHa6d8xUBQ2KVF9m15Myf54HnpBq8
I1JUXaPrbjpRXafy4vFB/+ClDsqMAaHshrxl9DrUm8ZOnAGMmuqhJh8MxqUueyWxA+usNyVGSofu
aZa9Uf9iweewBkBlyHQIIijj56Adp70tZRWOJVVaOZOensGhqtF2qqHL7vHGlJHToezyYkXSzpp2
zHakrIhbkH5w80ZNxY6ljWdZMF2INi19FAG6n0bmuJpm1AcFRhVVglEyza1KE8VB1eUwgRpy15Ij
wdMpaq1dNQJdNR9zDPcqwnyiB2dJI+PmGPXNSH4MWjVtI2XE0BHyfDlZQkCYZ2hmg7QYDhjsptG5
uFxXg0a2c+LsqMX6yDi+zlU/+IVhrqNaOQMcfJslzTXqMhn5jrjmmDWFyaIXPRH3uhzaDr5/uh44
coG0LbQn6guHS4xZyFAKOivc2FkFabI0NlNibolV1RhQ2al47iOnFnVZrkZLcXGpsa84LpniryCn
A0jJxrKRPZuA7hqL/LCyeFKT1Rykl4Mx4J1AZhOnpxi+x63FnxdnUgXwB+uB+z281QLJbMk6Gm7Y
bT9rhryARkiARCaezOitfr4IpNBOkJ3bRX4uzdafna/efgGVqcVdTqIsx7rDX0DnTsc9poTQpPoL
dofn6J84zGFOIvCmDNITj/utBXL0ctnvsl5ggrUAaS37i3c730KjCNwHvNyAZpsrODRH02OTXomK
T74ZBJzQ1rnX08XqZAyPGKkvRPWs1s02M0L06COWzHhtiGJPxN2jU0p+3u3rpH+0S0Ib1HRLIsZl
Dm9t/i6JjOJtJtgdVitlZj5C2XNTTDZ61MHaVWX8DUPQTgrb/RL/ymy0ku3o1axHsvS67OsIPtut
NOV8qnHD88MRAPZildQ4EOyoQSU2fKs1555YRyQqyH1R882S1w/6d6tunpLWhn/JErapOuUm0hHN
IK+PN1lYJS7U2Ue1Zvq01cd0su+JnnicKNyTsW1fciad8ERFZ0XcrUuyDCvUXz93q3+0W7ovc/7/
mK+BofKlrEgIDiPxz4v4BeNf+UP89m9tXstlK9Ie/6Xl1/z1b7X/fPtjEqmWHczB/1i97WZuutdm
un3l0Yp//tdPW+fyN/+3f/ivPdH9VLEneik7XIT8a/h5DvZBy5nh31NjUFCWRczO++f+avf9H39f
/oOf+ybV/kQlgKwuPtdFHbOwK35um1Tlk7X046gWUnRZ9Bd/7ZsWmgyVEg4ENGWoGy1AC5SWIvrH
3w3rExRF+Eu08Tn0Iq/7k33TUduNcg8Fb5BI7J3AxUEQO/qSZ7VSxVJi9wt6fntrbp+q0Gw3Enrx
czFPzlms5MV+OX9vaEdZG1ItkDJauKsqlgHLQRkYdGdFESYP7x7h9c+P+z3T43A+f/th7DaXTR0V
OgqrRz/MChIpGTJd9ing1vsCzhm68Xbgh3Jk8QwY9X90Gl0uyAnRoi5Nphh274Wo8n6O0eWhiVls
0TgsOdlyYzdnjSaJx9/f1mGVhNomMEKuZXC85ij6QZAy1+04UlK1/dkeSeYIZk0QYxKz5kua+pBo
av05yEiKMuSqO3GwP+pvLNemcmxizEX3sNzp0R0GtkbV2BrDlTab6VfSKrOzdrJojvXwytwm04oN
IW4DXsMkdyUmIpy1UaducnbSl5zTzCtBrtmX3z+Qo+P5z1/FwYCOFf1VKlUcEd4/d6sCE6sFYeCT
biWtASVZW3xOrXALaclsdeboNhmHK04v7b6arNSNUG9sTbOXP6cFAay0NNgL5+ikG81iA3Ti5y2L
6f8sPf/6eXTOOcUsqbTHMAl7tjCOgnj2x9Cx1yJ1NF9O9ObbWHbj1ppSBf+UVMauSVtooygJisPG
ALo3muUeNJ34Q1wn73Bpt0FaRHZBte3oaZkzxPRo8fcYCOWxQWDtWVVNZK+sSpaeIsOZ/qwr9vYA
6CsyCYH6U0lGORo1eIoySANggp26zNZI6+CvpWUj3zXNBLq0iAEQFMPwo+YVuGhI2S1WRrrC+V2d
SUEkPciojE68lcP67ttvYigv5UaDmYGO3eGYGVvk/GpmxkSEmtZNI4JxhROr9/UwGGlckQ5oNblz
4tEfFjG4qMKOz4ICSCmD7sHxtkvtKq0jJyFZlRYbP1tr+80MbOPE8/7FVfRl3gMDTweZrtXhrRXo
Cp0YrdxqTAnwoVSSmF7Wafnt78f1hyeIYAdYHWILVDRwgo5qb0XMNEEOp+mn8NkvQAuLXQtgHFk1
FanNDNl+AxnTvP79Vd9SXA++Ji7Leset0Sgjs+vo7oReOAY9Jd0v81kKtmCapR+6MkbFupzqaJ0P
Cv6uCYEo6UxSMzUrYu3YyTbzoBIabhNH5UusjWxynUbcpVJNIanUcA8siAGDiAF1YEOoT9Vtg5We
cwBR4LdJYoTnS7XzKhkS5aamEWisKoHgw4Wj356Hs6aMXtIZU+bihlriEoJy3HRMB5tWTtTyksdo
GC6Ux3ElCq1aQx/pR7cZVQxLodMSwGdGiniMqtG8lKV8KNZ9pJZnjBMSCkaLAp+X6qCevDROy8FV
Oyu747Sfya6t1KHqF0NX9cRBESV8M+JrZe8GknijKaStE0TQZ1+FYeBLcbQpexwdNQ7I5JKkHrl0
pGCJkQWmME0arGfAAE3jQ8FO8DDVu7ZygrshDurHTE+QUedN0f6soP1bQsavRhLTEZo9vg5q8MuK
925vTrz9TPNfJa1bzSW/JAB2g6rPXJk1KnZtzvrLKCOP7fcDafnAP4wjRHUqpdMly+hoGhwodXRa
iOky1xpzNau5s6qLqvJVSJF/Otcw98lMfdwh/8fZ8vD+2jZM2To5XIqvAs48GqkgilKv0ir9jHE+
ES1LweL39/eLh4qzQDNl0LZUTT+oIMOwD8Y5NX2ldMQFkQOYSK2M83WAp9Jif2KKRv7zZ0qHkuMk
Yid0kdrRpFrqeA3ww3KjcayvUZNihI/tYq3VobX9/e0tz+zo9bGasgUxl34KG6HDZ8ruDQNXXzJm
ZkLF8YbX2yGsMCIkA3LtsWlPXO+oDbvM3ail0DgsPFP21Usd8v0gDRwkGkqsmn4dQtvwER1MO6mq
sDg0Wdc8QfeeIy+O5vi+I/HpCW5KN2zkslEAgDQo+WWyqKuNnBqa5c2VXW7MxUPj87HJJ6bIX4xs
QrDAVRuLtBIjz9Evxd8+SKLEHUIsyXnXLfSMKpA9s2pPMYV+dSn2opjLFNrU6PcPL9UT4IR5F3+h
EmFOHLBN7RJJgoTOjHziBfxiPNNJWr7WRRGNwO/wUlOktnbSJ5YPUCE4x2LXujP71cq1W6qsg0AH
Tqjsn8kX3t46ZWdIbQQvmIuA8/CqpePEgE9miyJiWtArI5SgUdvFmzyqmz8d0ZweQJvRxAHwjTXg
8FLROFsZIBUTsx7hTwkBfKt67hoSFlDTKanITghvP24TaNygTMV0Af5Oewu/fTfrBpGWEm+PFpA0
DGPdSpM4d1hdT8ztH79T/mX081yJmR0V0uFd1TF+FmTghh+bk4M7NO42Wh51l5rpoJ4jLffE9fgn
+RcPZwbmFaB+BFyDIGane3jFLHUczmDU0YE2StC547EgX1vRezR7GL4LDFQYwRBBRNVZO9Zz6HaD
ADEQtArhEbZdJZA8bKdZtbQrQI+bJtWMGBIGTj0tSL0BC49XtiNbiL4W2taZxXzPjr0u3GCqspc4
KKdNFGvDjzaPy6sQNIC6rkkzHdxMiwYqKwPrKuAUkhxXVlrHl3j7mq9jQrHMlywdhmXVOKFLykf2
pU7gLrq6HJKQkshN9xqVC6sNggI2+UFTh+egLNWIQh3Rhhynk3rPAU1+0cErjx6vPn9ou65+SHnb
P9KoDS4Bi+GM7HtKjK7dCHlBfEtFTlSmRSXMbhU9cQ3q6s9GqYvgzLEyY3mIwXRtSDGpOzpe42Dd
pjGeWqrkzaUuNSNhFFJnYRFN54yDn4itvdbhjSN8JxxfVVHj0I5CM/9mVqLOVyNG/nsOCv1nTHQT
5bVsUMLzLtPgNzvTND4HPUhYt61sQNAIPHAiErcjPkMUKqq1mDXOcPgFczJ24rqdPSXCsraJR8tg
2zRqQnP5UUxIpEXlL/PUSrfY/ZPEL+uAHzIshCOXVo0JIxlzPoBppzdeFqPsD1PtB+4rjcNu3cRD
eJtNWVB5ak1WEIad6pFtG4VsKYiJMo77ubCJp6nV2cUc1RKMk0pa6MYlbCX4VjB8qKe2QnJ7MYJ4
JKtDts4Jngm6XWfa4iErsbB5sIMK8r7rqTgTKk5dN51t4nUApzmbmkbyXqb2Tzg4LpTJqxwHT6ET
t23sxmAJ9rzBUfHYeQ7EL2EShSwTStawvFv+IuX1mASvQOsuO+rMQHbwld8nciFVfrzEDV5AISt3
klFE39VSddJNUmrBbhYDqC+ixYpdrBWYWXtNDm96c1bvuZBMc6VtysdhLOZbxjXlwyCq+lfKlU63
ScuRX6vmLJMu2Xf1ldnEJ80xh0qKZV7mI186//bSNqQ3ePiRg+hSMpCeql+DVN/UwL19Vlz1giba
sGLLkbuaPAy+FQwNZYlT8q+PdRAuj+3DJpBEJnvj2CtRwAWr1bxU/aqAvOEq+Vz7TbbAKSaoCrkw
qnWnV/TSwH/4FbmmV45eWlcqL9y3jW44Jxd+OrHL/LgWL/Y5jrTsUJbcgKOlSki5PQA0Z4Nic7LQ
dSW9lmywTDV8/ZvfL1Ufan48/kUGwc07KK2t4y2Gk5Zah59Yw0hsDrux7CefuM3inKavvqdD1H4D
TVpAg+hJoWqgDXD4gNsJwIXPmeRCC7zqHoxZsf79D/s4LJC3IAHn6IuD74NqK86g2SgJQRVyU4pz
uRucwUUnLa1Lu2J6TAuOYHGgeDEOcw+b0rD6/fXfajmHiw82HY3LM3vR4Tle7uakkmMjIjg8D/rw
soqZ+ikGVrsCchp2bbNbz6T7AZpPrWu6ytYum7HyL5mQ7VfSbPKn3/8euufHqyFlY0CAND40ZZHn
H+2ToTGMEBTottYwuc/0KJuNdWpyOHRrLYDOBbMhVpfWU3cZAu1KPbViIMGjkPFhM5q/9xOVU+w/
hbUbU4AnXp4hsHC1mTBDMpXYaXqBkTbVjoMzs15BVNRZWNlOR64XJEKvCjXjMe1keauaKWDfQqnJ
1spbpdmqSRRiJg7KrHQ7NNpE3qlMl94wGebnyAgL05OnSYF3kapawGfVxZegTyLcDCphHG5up3KL
sUYyX6piZLoReT2MO80k/Ma1jGZ4KPVaw/ovkRrmVfoQ7hTew5NWaTjLtQFUnd/UhOfxlwGBvdRh
SfMpnzqZpJ8JHQ/gIMlW8LBZI0YKfa3FlnplaFX7YM7DLNbKrNVXHTOw5hFrrYRrPZlgP8Wj2dy3
FgWFVaciC90ONsR0XxjyBWwms7iGuQpzcBwtGp9lJGePdRdqIPaAaW5QF1L2iqq2JbMaE73mlqgP
Qm+cFhCP1tEBHUthfE9Ku5A2rJBZ/pr3kyzu45l582F2IkPd1lMZkXo6NUBrNehS3RlLeLubwZxc
Lo6k/hxnqKN7qUZWgD9lY6nvkkHUzWaKRErshtE3yg2au25NFJhWA8a05YDYLruBJYivhjZ91kZX
Cx3NxM2dDPdyOAISMCPaDrzNcOE3dY2EOT6ulNonM09W1w3drJcoCAYCLKfwBQCWTjRfGhvPbH9N
8BtgJVWcOFL1hMKXJbOAZfGFU2VHCStpgsSL4OUEO3saYpqm7dBTsQOatCELIabjnLaSvhrqSNy3
rbksAuOUbcRU2i1h9bl1X9aDBWW2ycZ1FQNE8kpL60gYbIM0XQlp7OT1XDBMIb+kFWlxiE2vkim2
aYOj6phgoYiIKDlVtAAtp1Z2pcQJbbds4nyiHk8VdN2AsX4QoKPzVTAMBhs9qa9eCb4roy0ZMx0x
SQh56c2baZaBem7wOddZZJwnhBhnhDPSmgMRsFzHmqR2W6C26FyjnFA90cszN1UgIEEK+rS4L2fU
meek6MlQpAsGIN0Q6ZlcdctyCydvLb+ZEZNuSz2NnkJjHLZS7hAxHAfOKPuWAv1zJjL9Sye6SQKJ
FyykjpSWgj+1cF9cMcKzWo6rEk7+SZ5qhlQxfh1QjlCZGbPxaZZmoK6hw0hzUeiVm7oZlz1OaD9J
pTTGLggEp/BxuiwpelUrP3Sg0+BEMqjOxllPXg2rlW7CFrCQW2Vx/wwBu5G9wcrkL3RjpXtsXdDg
2F9KN7nQgPjFFGvu+NQD4Q9mn31JE9t86lWnuzeUJP0xAIG5aGh2qnQgKlraOeFuD6pThc+ZILwS
Rc4iVE5SoUNibSJEE3xnXb6C9FZmq6xWUJFRh6snjyO2IKrTHIGHBcFkGe5AHpLjLu2mlaoDRCBz
a6Fral2mXGVsr4Gowa7JN8C9ta8kxKWWl6X1dGb3A4DFzgA9sFsCSItVB8aKfhTa+xfwVOFAOOmi
J7IArvTrmTPmdTDWw9OYF6aOgK+wH9IuhKZS14rmq1k/EiQZzeGF0hMh6ypklEw0nQc786uhVaET
pLlVn0Gm14wtCwuqwKEcYCTh0ZDjXdVZNUqgPo8v86KpiTsTCzhCszNbWTVmOOd+oRDPV1Vl+YjV
FTlq7AD0WKlq337XJIn5zA4T6Qq3UhpS2C+63hM8WDAKTQKXRRpT+XEQElImja+y2TgzZU4vVvXo
UQ5IHGFJASDhlSM5amUslzW63pQmVmijSbiydFGYvo34eNrMjkOs6VSTPj+UnfSZN93UdAc0YO11
NLDhNsIMiypuiXjh/CjOE7h44cLRTIDw2wlFggwTa7Ry0s586IOCNStEfvU9VmYZopBkpZ+FHNY3
NZ7ryMd7VZzXxFtoHhg73QCVq4+BB9wxin1ZF1KDYqVAH9PY5fgcmirKH5Ud9FNA5OBzE0lBv43K
glVU9Fpa+LzM7nyERkenCa+47IoSeNcqoNsAzQaely2WfVpHSN9T3iAC3kaFRrSYDNowQJMVD8TX
EPNGHTinhfCzTvhHDfn/Xbf9qnot7kTz+ioIyvgPaLkTn/Nut/Rv5IuPcfFC0/1Nvyii179tmtfi
2/e4eG3fN+Pf/ql/qRhN5dMSvEDZi6oxRq9F3vwvFSN/hKoRmQlpyVSVcW381Y9fIlzwWy7NetTt
1Of+ascr6idiNinS0pJfhDCa8ift+Let9//sQJcElwV7TWsWnSWl2GPiQ8ABz5YwCPpKX9CTHZg/
2Hk6Pb7FymlrTqRtqj7oJKs+JtB2IlcdWvu6F1n7IKNylAdObiQuqcEa2X2dbNTASJ4SwlzRhY3l
eRVPiB8VEG739lI8ygetu5tEmU/AF1R7m7TqCenOmxTo6I4WR51K+qnCaeu4Bhc7EiKIBBPGwKnX
D4lWvNYrTrtJokWeMYGsDdrWum+pXvnyVGYXWtPqN51dpZs5qxq31UgyHRPlOsn04SxLStXrIuUh
NUNjFczttBXFyXLxYbXy7S3onAQYCEjpqFkeVSvtRpENaWJ9gLWXr8UwjyuATY/DXPQLdK90xZLa
+G74Xv98Iu/1Dscu3OXVU5q2tQUYsJwFjypfvCRHK2018Z0+UR+gOD1Wg8hdAIXMs5Z+pQKKXSf0
hyniWPG66opTDc6jKvnP++ZcjBTljb1+fDC06mqYrJ6fUBWNtTIR1LoTkr6nUdE6j7QI60JubQJU
RnPeKNAMV+lEBJwzCWllmlO0j2KFEISKKDeY2CD6pFOGvrcT2NFoWrohS+YNHXlIN4eVg9kqpLwr
LB6S9hj3FyD3vQZgcQ+AsS86t8bUmyVXZht7qEvP1Nw8z8BxgmqkmemlWBsndUM89ibjf86d7ZNE
7WvOl4mkaUn/XI0wHVtpHTt3TaefOOEf1lLfHi79auoNNK45fB//9DpKCgBNZuK3Err3eWxyvyws
in/pPJDZPVe7EwNqKRkcPisTVQVQBgrv6ASPqywkHOtO5yiJr6vSBPot28tTlWzKfshXGdvuCxVk
VScScg2ycljZ6Vy5iFUBRCodSLrW5DgT9NmJn/XxMfCr0C4YdAoVgkCXQsi7wnXn2E0md/wq4Lhk
S+mR6pWVaLbMseVCU/tXe/KPVsjfrn3v1Wb/vPqPTZNaFrJ/L1Hz5teX6Eiixn/wc1FU7E+sdkCM
yJUglEBdlrefayKrG70Tk3UPnZkDSYe+WVE2bzo0hegyTNn0c5a4M77Hv9ZE3f60vF3E/RgCFsWI
9kdrIt7Wg5HMx0I/AcIU/xDXQZp1NB9PYWpLJkJxCImlfVcCzCOpxtmyWD8khdTucLeTPpjQ826o
R3hNZ32rCdt2pan53BRyTcVIS3dQbxK/sZ9lPb2J0bOEI1NCpbfnPRm4lL31i5k8s0tDd/ZWnhQe
TltORTAPrC6SAaKVO0w5nt5rRI224z5j2akiBVgz/DMjyVyn5OBSXkhAMpOI1Hcj/2rm8ks5BFtd
ND9aycFbo53JlXUbqf2601dR9hg5r+W4751HMctbIzgLB+I14nOFA0OtXbaJPLm1DuARKVQwbRxI
pLVmvDjVM78OLMOFDKfZDZR5lcf5tXDGRe2/stnCx7T8+2I3peOKMgACq31rIIvRJy+Z7+bsQqWK
jvN1cA3pJUnlh5lk0sGZL22ncsc630rO/UBLgcb+VdJ8mQvDgwvhVhwiZzbPYYTbobyYdK8x4w1Q
eh3+SvcY5hVyDHeBOzsxkINLVZzV8uwJG0hva7xKoXQvarnlQwdhLrX3TfgNHhD2CNzndwSVepma
bBUCPyeqw4UZXA8RiTaRCvdWvoj0ajvLoe7miMAvyjbZzOn4kjTjJu+b3O1HpvdxOLfk4SqaGheh
1LaP4+e0WY/pN6IjNPS2S35ChrQs9lV1E4fwZQtl6/QS54grXWAXYKEXO/Q/yU3IZSMqO6kGofK6
UR8TWi+U6r1quM7E2RI3XvT9moJT4WaRE+2irjzvU4VyA7wAI2huafN4lnIdFPDiLM3PmuY6NPu7
xk5Zqoxp02qUNMG6dozU/MuIf5Is8OkmLO291ssZ3FXUx/a8lgUeBLgV62qQb1uDpztD86M8Ihbn
Agwy5Yciv+qkq/ocZy6m5FFu800IiLy1oBn0nys2HDtBsEiC4UROKJHUk/rQkgvPIssuU/XyCWzs
vHNE7xrIpOHzJh67zitzuoDu/yOxxsvWyfyiAUEsyk1AzIORfsmrxu+7wW/tfB93rasXe/LsOZH6
tSr8zvg2ddlDEzrbEKRghh7EkPvrNqkqt7TBA3UgbxTMdzF0h++RMq91Jfss1O4uiAsim2jRzTZ6
n+aSePiVHhs3LexEPOK7TJe2gzZcTKX84mTGFySBjIMnZ95SLfQDQfhB3uz08lGUzb4vfNifZwtc
mAV636tYEUYncnNZv57MfmunwU3Q5z+iEEdDLabY0wdFYXx3HP6My27uxTdLbV6cpjyL3t4GPoxI
JtEMef8oQajErX1mT8kXDo+fHZvPQzK0H60jvyJnB/xv9w6uIyaIIF7R5NurUobXKPSTML9G3riS
R/tm7CTMJMYMvC6VizXkqDuwsV8cI539sE6tK2miFirN9i4qSc2awomivS2F6zHKrlAYlZwYmgdg
yR5s2AtZzrYym+yi+DJXq9gwntL0Oh3ibR3Qea81IglelGCCuJ3PPtHb7lhFz4pdX0YEj6jUpmhr
zbGbZnC4YrD4nhzo81XWGeMtk+jgK9Z0rhR80ygPTdcuAQBb6l7NrPqujKTzWJd1CrmOvqmnhw6y
8qyr/TUyEg7Zee32pX6XoiK05jhe6aKlbwtU25WD9m4C1pzDYLzJ2+IqGc1wZ2c0Xc2wmrdBA7u3
VCRzPUd8k6B/Esou8ddUbfdkgay6MriyezIWpPTcLvXp3sjlz002XaNz2yeWcakUrRfo+04Kgdv2
8SsBILfUVHWKI+ZrE4A8Ap6Kin9Koq0zqdQiMzs5a/R89HNjvO47Q/qiCYe+oBnZhHgY5Bi0E3ir
vknqtQk+zJr4jHQpOMft3VzGdU39qidVp8KBYhlBvQ3EBNi6oip/Ca40vojzADWl063sWDNdWZP6
nWoTGCNX2gPQ9HyXBLK5synv3EmN0flWM0bM2PJFAMr/SXTAM0xzjB8pPAxrg6b4DQMjQbAexuew
O8d9yBbMD1u93JoZh8jCrupVFko12StkV9STGbAOJim4mvnCapx1PVPQnAhGkbpoE5JtzHz2YsgD
KHKotm4Xy+ldSF9w1VBTXoVRVe6I2c2Ann6vRHiHK2ar1VK5ntRb+ODaeUBIl48Dq1s1TFXXREPw
ufSOWVw2mi7WWiT6Z2ynKI0zfVJ2WMQ5v7J9ZKJVi0vQ6jNl0r6+An5CNIp5LxljtRsTi4mRArU3
UltaFrxQ/aoXsuxHtuo7A6G6aSXGTWb7POSKGmIduNOYpjthFfrK7CiQRVP6RYyRvI4SnGaSE33O
wsydQPOFY9XtSBS4i9OpuNCtJH0RtFzdShqSs4D2rlvmhu3R3K/8CZ61q9fUybo4UzYDxPo1z52N
gKk+50mC8TBUGLAmPmKp/H/Mncly5EaUZb/IyzADvkUEEDMjOCTJ5AbGHIh5nvH1daDqrpKobKXJ
uhe9kEwyDRFAAO7P37v33PZmGmLwzCILNgYQI8+s8g546/p/03sF1HiTX4tCe9fJlduZJFi6bRTt
yb5+Qi1wNRVn3OilWZ97hdLAfqaVIXdkGOibJpmWjSjnb1pS9awOE6QuANwbzmvzPrUWgxDnvt6I
+jJPO4XUi3j5CLtY3dJwUDaZ1bwsRfFjsMJ7YAyKFzk5S4CWXXA8f9Hj9tCG8yXK1ftF2L6uF/vO
7J80TjAqXjy4VN8nO30riVkmqWPXcNvjONvhLt9ZWCfjyQ+MM0oIxGxrlWQe49bcyRSPIh2/RB0R
gwabsY2OS+7EtOP7XYbtpp7rC77Go5zyayg5f47XujX3RQGVpqp2gW55ZL6AsKVUgzvviZRXw1Cr
O+49pcOjMBJ5rLLC/gp3dzgtwxICBY54/iNloN8rRL9p8zFZyHViEEXMl6RZrhjBAYyls0tDbfKb
Ypi2XVQKHfSPUcReVy8go5ZRZp6xtBjNUAGb+9BGWkEmW5zQklblsa50+7TSNr+lgpIxUoLyhCYi
BbvQKbuyWqJ7ug9siYhEM78d0E2SEq3srDCTvpYbHGiHzvT0VgOCsrAhFbJeTgOk8Ac1ksmuHxdz
30epeh6aMnmj2Vk/lBhyiJNcKI9akg4eDfrhRGVZ4JbJTNIN+LrTcMWckB7qylTwgk71S2MgzTZG
3UpdZYiB2ouiIA6nmp+wyqpEt5j9sTU68yNXQaCV3djdS0W8m2QuQIKvk+7O6VDZTmFJIZPTgL3D
PZv6vVPET8xvlYPOpbtDpNj3uFvsbTIA081Uu9qTiEEXWAwEfwdax8oX6VtrnMzNqI75sYk1dg27
1mef9UPX9wz99hPpRcdBxq9a204GciDFfFEzjaP+oEbb1u6TGylJtOUZneg9a7QduQmh8l+soZcH
QxQLP+rKAmsC6hPmBRsV+yip9cRsLYnUX/QkD15zvc2Ouj7ChszzhRoRz8H7wjDAFbUKZ9+w2343
2nl/mQqRvDL1cQ6TaqJ90cacEVCRVcMPOlfGfhrADIuoeyPWTWFB1LGqit64aKXzEEtzZzIJhJYc
bxvL8etG20LmONbhsGaBTPmOO0m8SSguSKCJe5qejRR6xjzeaYz7eJSGaTpRsLdb5hGIRGZSnfs0
eNON0c9wudC4L86xop5lxA44O9lB6csnsmi+6GSgJx1RqcbE8lQ+sa8e9dbxFGJFthNyII9Bx1eB
xZFJt+ozwKm8WikXb0zam0YgxqaGb4ZNj6Qv1ks6ecEl08pLpUYHiXZALDRh0rHypBU+l+mEpjq4
tkimqfyU9lCWUXQkVk+6qTZA9yaYbpOHBkZcRfP6QePm282GSN9vcrIG9gEkGtYcx8dkNqonTasV
V2X09LRkcb+BaiddC5LAxkhUzYfz3WyrpPmyZIt8SNMUF0m4wEfKrCP9tW0f26EfBIj2azJi3Srl
wV/TfFw0tZU3VdhabcPXKvkwq29lzMS26lYk/i5g0sCO4tmrrTIyAIILrwq7s4ZsykooKEmcc3sx
7SYY+rg2P4o59mpyu4irgn8eIWlILrX6wjC1/iHV4Uffmmv8Tldso0xp/AxNzEY1FTHylsUNV8wN
4DAwpidl6QeS4ktGCnaKH5p6lH1D5HiiwiNIh7tQtDiwlP5WRaPqxrbp7DKSCJiCRrtKNAQuGQjm
mKCgkivayQMjjLoqQyDvs1vYl3Qw6bVqYYxbVtdflIYloo0sJFxq2lq+kStochnoeITt1tdIjwcP
KHqMSCJ0Tm2v8VKQ0ZH7GjRfv1QyY49bOjqKOCu+TEJIz4BbdcuIYN10hOS96ND8dpbSNLSXqli4
0zLJlxpQ6s1i+PclwZDwaJu9tgeK0/k9U9t442TSfNFMZJTRUCeXrBDyschEtMGTYqARcFDOIB6u
D6oS5y8jRsWnFcz4PtlZ922g3jh2Sy+OCjL91u9rtftCUmF/7dMiOQrSr97goxNFNuBn3RlFwzTT
lLm8k6PVvXamFjymBJU8qH3MxjQwKFxcAkXyp16f9bfFMqJ0C3pERbOm1QENxWra9wkhUZpW2E80
4jXfKdLpLjUr5bSoMWcxmwfVsnP1MdDqVTXfiEtBCskhb+z6LmCmTrypVbH0J5neoYZcauvMJrCc
FsPg+OaYTfHSpeybqjnPm0FpjEfomtErmRno/3WCCF96aXaajwFCI00pmw5NmBgepqHSE2aCSAy5
7xTGRL/LrtEeJpUYGg60vbnVijnl1gxs1M5qjnfi6DlLDMOrrSK8SW2IPnoEmarbhgbxTEG59Dxa
doRvxKyJmww01V96myMiIXPzCcAKe4RMHQSbAyqEsvBIFdW9ZCzOEU9tLKeDumJ12gXdF4IRONGj
a3TWUy6aG/sucxBCuhCqgCnpjUcljzjHpME2CzjRqBOtXEpO7PXFov6Q+WC5ehNsaQDFG+as+c+5
j7u7IUuw0eeDV3BS93oTInMgiD+Q6WsZaNlOsyMfWoOX6KzhdhrfJ2Yr3cgZKcPSr0U5mZzRtdcm
z+9QjRe86wozFDDJrmJi0xmKhqQ+G5NKVSzDKcOFkkcfC90SWD6k3SkvfRQcZJ95o6FCkyBgzm20
Bf8AHKgu04/kcaFXGRf+u2w8l1rmw7FsXMkpTK/yLafS9Rx579gpaCHUA3sr6OUWOI+1fElQM84Z
bQc6Sg4pNWUfPSlxR5cAn/iWivWg2OXebBoy7JBqcupTq4tW/ey061JSeaEscLMk55Rd2UyeLRMx
C4hDMdLSYCbgEuwh5SmufdyJGe8Q4o1WCX8mauEztfhZTXH2pcjFpZ3GxrPXwFiZB8Ze1Vqqbo3z
VZpUV05WB27lD8GgDW5SILyw7fw0nN4tzbqxyLHmw0njan8QkOYp1SsQhXkDtoYh6jBu0P2Gblev
h7SEzDQnS80d6Yp8fSa+bFTiGWGCh5yTg6msTn2z9CcltVR/tQhBfpBe44TTlli9gRA4+oVmwG8H
zcNwznrmh0nytbbUa5hW30Ukxy0IMWgIIp03DG9JNilKY8cuRPRDVqReU+a9H0V0U+q5gpRa5jUp
H/D+cq1s70OitRgkOCwtuVup7ROqynPQO1SZafnchPVWVs472Gim7kUR71QlvQzpXvb2Y4+OxV2B
HWoDMAH2Y5TISxgoOpi4Dh52gpioCvAvtXpF30XOZJUqZ3xpoC0ia/TCoj0ZSFsR7pXSK6RGUjS5
SwxvzgoNIY8wnuQ9XBIeQqsuX5Zy+lDHzvSX9SCqNFnioWC5Q11xlOSe0tR4zxCRnI3QOvetKOig
qeq1h9pxmUZ9ukKss3djifEmmk8l0Vd9DHp/3QAJ8WOTseXF4jlwbftRNlX5rIPl8IyMVi7Ss5Hb
QGAECJLGVaKKiXs2mWdB6+lR17k3IRHAmw5DYZMuO2IG7vOCEl8ftOeZszeaOHmnayH3q8gXhdZM
S3AuosR8IOqoDL8gc8x2ZIdYJwuyMAkd0aGFcO+gKvWaaLqpWW4+5fQZYwfjaZiTVmlkkb0ry9r2
tXJOdmgRM3JYS+deROTajOENBsiRb/LMnnhZJcO57bxLAkv34ayxFCbsjUEYA5hEiaNiN5iqQvFM
Ud7qQNJnNFGGO2nMWDbDwkNGqTcbzklSAdXFNL+xWanU+rE30BI696lKG1VTiP1U5uY2xGp1pTS4
qF17stb3AmYAGs4xuYcQYx/bIPypDhHEFWv5TgSa5qJpcx6nbOG1T8t7+mgsksBL/JAo8XvU+ym1
R9mv6ViDgyZ80Y6VWZnnmXzTaym0eN+qMvbjsac3MxcwT6G7snHdMgtRdVxZz6jEd+PsdFvNrqob
G8+uqBW5V9FSXTsTnVPBGmybyVW18kfHRFM26D+GavljV+IXCQgi5RFNYZDY6bZI6i+mPaX70GBF
nTtfQb2RQ5/u+vpZt95ig140FBn9GvUHslO3tnY/RGh+lHdBP+7RKc31wEM4iNosJKI3qvGI7ird
Od0yPBUBqS+YrvtrUuiChKf00KCTvJhRTyxy4nztnZpCMSZ6kL4YjXYWXqQkKFDHLITBgBayniOu
FMlWopCSJQP+Ya9F6Smqgm2hXAfNnI6JKGti6jh02YOnDYKOae0pVmlgP+GFSCxdUvLOGYUK3Vkc
eqkMDooqLmOIrp+ZReUQQBh/oQjWoG6iBWxE4pkmBImFAzL91xcMcS1pzZHpGrmN57Hu1TV+a9ew
5qYJQsrAcOqNxulfz/cNoVNTZTGxeE3rrnDNujRPxRpxG8S9sS8MGdFBoOwqu7YltSk3SXWf2QeT
6iMS9XYq0xpJthIxKlkS39KIhqLbLcwjeh9mEigt/LbLv2uhfUrr4kzLTj+kffrazKFyGnqrOabp
eMjzsNonSm67fUBqsZtX2ZapBTzrvlV/OkrW7UatP2frbUfkFnKuro9DnHWeOhMJpOncy+abVIOE
qU6Anqcwx/Po8JDHgX1kUNP4uWMMW50E8GOutt97/OpPSWD9jAp4tqFx7Gklj1EhfDLT2JFCORK0
A3HBLTpF3U5p3n6rHfM9rWCIpHLQnypnfOIxuPU5uSWVHv6k+tHOxE0f9dEyT5MpTuGQ5BslpBUs
kTR6OEOhSk4BqZngmNTEcKNejIew0ouNtnCgLHP9kibTjVPD1QrDF9GTsJcb+c5cwmRXJ9oxD+MC
lhK1QJYTB5iMRyO3CMrQcL4QrJajguZoO4GhMzLTy/OElO5Runpyifqjne/t9KlIYZ80V46t6Ltt
H+EbGBwMGb5NxjFu2k1hC8bcDfr3nNMwPUTfqZoLOc/XwVDve0F/k/hvrwNLQnEjrwTeTO4yTpMv
s5/CcUm6GQnYLAXyL1LlSJba60p3m7rk0ezy8IBC/qoS+9SM5Qzkd77rUwZHtfIjsGJW+jhG8h93
4SbhX7jaPYHeqdUxjjeJQcr0mUTBN6VRPii197ZwVuMOMtbZeZR1cuZYde2C/kdhxPrZaQ2JXSOv
PC00x+sswhO2kNQlufClC03MtVXJxn2Xi+xehgCMJpatRR6FPu+Lzki2i2x3FlDxEXrMltsfb9SR
bPV6vh8c5QoI4zwqX4gNp7wjFTUfd3naOlszC728aR/5WV0KpXwTDBRJbSBv8zp0rCAEDCpvXA6g
xiiXUz/DlODXDEMaZOTihq4d4NeIUP/BLyCpUaMhnJWH0JQvQH9ItWcKaTcKEr2btTbpVfHSmzHu
yDm5DiXJbI7Oy98n5XKFzmHjJCqDbdrb5oEeyys2/fty4FqmSaJcZyoV7uqF+O8IQn5uyq+k9rk9
z/Sop0w9+x8Dkmxi0beN6WfWnZRg7q1oTT+61EENIz3yM06NVc97r37NNKzSOSHUUfAWsrdZ1egt
BcJC9WluLlYhLsbUHxkNbxxFEEpuX+M4OJWBU7MVJwklYLzJISp5Db23R1zO3Q65krON6pp2nIWf
K1OWR8mM9wlUhvlIEjpsRD1Un/RyTCKGiGEwuDSwyhOH5SNstpSjGsTCsOd8h3t13GJuvU84f9Cx
NtqtVuPgURdxIDA1hCzh/JQFSyPh84RxaQsZxGXExg2w1U3qBlNbrm40Y0btmjigGDkEobSBVJuv
wpz+ivmIikqZJXVghnapFPdp3xxFFt43CexGx7hGIkuPTZTvIF2T/yi7k6aB5ZGGGH3yQF7I7brO
TXpQQ/IPq2yyPdp5thvSWNokbTZwf6YTWcD2F0JPP2Beje6Mpw0zEh8gRvloswLi/+loehWZscMQ
X52E1u0TI9uWw/KQa8TYc1K5H4j6vI+6iEmaFFxTFVNMaVKcq6j187S7LrUGTgPtS7wgtP7e4fdR
zIeiDPZ9PpB/CO+BQvrOyUpfa7WdMRcPTlO5Wic5z/1oCTylrN93TsrKwtJ1iJPER0u6g4Hnx7Tf
6rBmzm35EpFrqQInq/D1I5ZWh41dnrqi2kbGk5W2V/K9YUjVd7EmthNxXbY+VuuvZnzFSdV6yJCN
Tden2rPoLPLVrZCzzIgLHDduz9VB4vVj6ykK503aPBvZ7ONquCNM2A+bQ0Kg4XQmxGFnhN8lx/B+
JhOXakDMeBEazTWzDzA47LZQXFNJnnn8anWTr3ffI8NX9OoV8fp7MIubMq4yA30bDtFmIbO3glXZ
dOcs1YjNey+ibFNx3ExYhuvOJ2rL6wjUgWngZtbXPM9YLoaYLA2JeT8+IibdVjYexZro36eqLsHG
qXTyUkO1N1afKeDrOGq7QWUpD0lmh49N2NY3pKt8MMkTh7YRcoeqQ9toehN/g6Fq7IqeJ1r0rEOb
piU9kVk9Pr6a1gJzyFhxTqkTGKuagEudo/lSVX17DPRi3HUD+c9lXhjPRaxxeJtalvoERwdCHQMa
RVRdkfGpX02bN9is5o5GbhZ+tIYdHpSUJToxlPKlVzvcRKMCKKFJnOqBMBhrsyDJykLVcdM4WZkl
hjMfSW4l31xrb9AN0qeJoh6KSLbV1ZbBnvlay2BPqPZj0ogvdod4ltbqVwyaXkUu5tbOWEQJfbtv
AU+yWT2v5OFdOeM3DMYicHOOCUUsNiArcfXxOB8RddbbNMi+a4l1Y3j3DIr5oEXRB3ZCjhgEDnYQ
6TsimihZHjrHOcqAPm81mVcJMYfZpH4l15ROE3JmgCu8S8Erq3y8JXWdHrG+zTm/DCZjQVxrRGMr
vC0jngGmGoZWjtB9uvt5xA3qlPkNYtl+kfpdmBlXkpTfhGY+6KM4QvgjKK/ZJSbGN2BHKT/lIvZh
mtyy0rKpC8PHSUmOud69GuyuBL0u7OBGhEg8Ez790tGVRvRYT/otV4jXE3SpS13fjBPzx56xjZpe
gqAkptzuv5npR4PSa6NQ3G84paIloeWrE7HschL96PAkcDvZ2gjkRsZQIejmL+aJ4jQbgACK6M7Q
+3unwxwVLMFOn9K3XqYJCbvVzz6IvulKSXltxUdAGcVOL8SeLL3OHSMYLULd6Ubt4/8/SosxEGxl
JtvhKQnkM4XhnY6+kAohvk0KGYDRfIf61p0Dc3LjPD+jHT2Hpe6sGMOQHsG6JqtkmKP/DsZ5dgu8
JXuyVhUXksprtdg7JxqAEU7rgDFwq0JuFbDAu8rkyBJ0b3OVX5OgZe93okclssSmJtPRGoKHntAF
JdPeCmM+GF1/7YrED+lVYJn80Ayh+KEmn9aszrGtafbaK4dG2Rp9vXMKR9/bczH7XT7p3pKg44yA
IbhQre4mKsUu129D3h6sJG9ImQ3fseE7rmKJN7Wf8cy26keiYrsuEufIFDx0a6e/RZN6xf5xpynh
VYzB1mq7V02012JofGHPD7b8Jnsfssgd40NChbvUMy1U6pmU22w0Nx1nn1QZ9jB9fpqMR1WsZCrv
pDKEGw2silAvxES5RkuLJdcOq2wS99TD3D869gGz2R535v2UP2qp2HadteoBIOwtitng9mo4tgXp
IZTTqYbU5EWjRiBpRKhkUsQrXCzzajW4JtDXmPvRtVqWkrESJ1s6yhS3Stdi7antXWITKY9l4GRJ
8uiVBCdamFs/xJKfkYE8mn3siUXN3bIfdFehW9e1OgOaZCaZgL45YbXALcMOoOl8xJLxI2y6I0yl
B0ZtWztxLvQ4jhxXZ1efmXNyvnRLC+loOOQQzgAt20W5g2K0Iwcd7F/SqNukA4S1MvwxlQ0VjxwT
ScowgmfK4dw7yg8j6V38Xl/qKv8W2PlplsPPPqt/CBHslB4yq4WsYKP1zffOSe6FSY4re+uDY1Jt
D9Yhrgid1sKzTFrGUlh0e+K6ow8Fm6Nn2D/Jv/1CNPMdLve145Vrd01Wn4livUYjqNGc0N5qkPlG
Io8OezKTCKclFGnCz10l2StF7kGpm/esj17HNtB3nBxP06g+z0P9UTDYJTA5B0KYiieFV1ulAbVb
5p+L2QIEKlklQ83Z9I71TvsYqE5s9B5IqBt78VFz5pvjIGMlcnJVadiZ6jPkH3F2Rbiq+nRxHX5R
c9bOSZFfadnZ5FOCHJVjdRY5EibSKgHSq/NH3DPHaqhUu9Hptxno3Shrq20ownPTVhAx6Ji5rdbN
jDbAYtg9HbxyFgenHhQyefmkWp2OMWAzQoTo3CJQUf3KklfCD5RzkEbRhnuEp97KNqUmvi1dhzIq
euqFvVPjgf/jkESenjrRKY5mbl/FlCzU9JLnUT0VDB42DS7DTddU9Lt5V9keMPGh8dk11mBAmo0/
zEQ+zkZPczrR6NvlOxkObx0BAI5xLipGMHPDjY6SeGsPzVvRTGeDc0LkV8YcuEaFRMMyn7HDbRma
mnQ52sGbB4EOu4jeRZN8MTGUnQoQQNtUy8xvSKw/rKJhTVXfx5FzVl5VX7U4Occ4IJlGhOtU6lvX
al9LZJAmk9SkMzeCdwFVUc0K97pIZBNjRhGlw/HEtYSwIT6QoHvj5zoJiSaNkdKqvt9WCk+Txkwi
QwOBsd6do2vfXmR0N3XPsZ0Y286yDolWHUPyvet6eHCyrDooFa+WqQZPZmchlugRxcwqskY5Hi19
ejWTGmjSpIEh6ZTHpZohKuUndRruABE8YdTe4cnw7ajxDTpi7phbYtcJqpxQ/xqU941A9AYlzgfv
QIJizzwrjx5qetO05FwjkvcqysYunF5CK3url0jfdWPy2Ir0+4DyMLB/6pQNLUPf0dSZf5hHrduJ
cVelh9msUC8whU2zy/paJKWfRcsG1GGv9b7sH2L6AaOXGtu54VyrMOQA0omP09dnNIczPaMuj7Vj
YfbK0RnTc2QjDXMU70skN+rVXCfueUHL+b4maP4prkk4bhQuFFGqctTmLv4Jt2TZ570ufhJRmXpZ
NBSPCzrIDz1y2GE0XKwpO1E+xtFdnJvjvNXI6WP0OncvQBPGOwS1+NkcZUZh0CenWXTOYV5q3Xei
oj3PlEDn3Eyjb0GxskkF51Y9wH+rMtP080Bp9oKkAHdkRvo6WuE7WVaXxkze7ZpZktaVLbMWjL2u
sDUPXWB1HqKluWRYke9sPVcOajs8twW3UQnognq6KJ7tKjUZliM+P6qZEzLQTH80YbNhzSVVV/iL
amwnYryjQr2WbfQyOwNiNuu5jdGYqnFRr4eom11o2lYUrG8gpqqnOrHEfS9pfOrvJYUF5CIblJly
Sar0VqemG/bQxmhA7OkjiR0T5tyrwazu46G71bH9gJAtfhitaovEHv2UVkzHBs30dsIn69pZf1da
6mscd6dS+570yiYeOIEwmcHHOnbM55N0l854vJhRYQd/dZTLSGrAMJ5VK/RtZi6hdSvtYc+Q3K0p
7Gz1pxiZLUZin/QCo0n9piffMMvRQ37mvd3QD5aIh5Y3EQ+z30NdNsJWoBhpkdQ48/Ku2ys+Au2p
aZUWEaZjRbVoH1N7NfQld2GymroZ4s4hwkEtfmlk0K2nl5pVhXj0pPUMXIj47ZFniVvpcGJg4dNi
7AKHMs9v9WpldOLe0zMleCVROPf1ksKacOeJLNPttJQvUbEbqvhUxvN9sjaTSH0PvFE47WFuJSfc
SaHjPDxmvTwHgyPdkCxvnLbxdNCWBBS73Xxtcvu9A8ySaU36LVCE80xvMPL1RVL5V1ja5aj4Q7FO
AlCypVWKKtTQ7S2AB09N16qlia1N7bC5ZhNGjyzDDmlGlzBd/GFSX5auObUdMt3C3MVziGA5kT+k
xiJJg0V8tVX4GzN29Uti1TTnxXIS5bjDGLlLBVwZEafg3JNpoNLSMA+D/3BtGfyINGaAHZJXIYdL
3Udnu/sZtwpSHYMiyTDnZdNP2TubLi/PiB6unF6BsXtlgdrVYVNnWJ66oywrODSUZrn63U6+N1WL
El2Tl9HmBNDzNybiUdekzMYL1W0qBXpRkGUJS8noeLFeRXdo61xWZ1z52IZF0JdeKMOnuQtLDw+N
/TNvKhy8dNy2MD2OCAAuTaw8M+OONr2RjYivTexfadbmfAsGtX/YDP7f2S/+f6T94ir6P1sp/LjI
yEv4s8HQ5j/4LyuFrmIHtGzIGpB+Cc5aTTf/ZaXQlP8AGUnCFcxskFu4+/7bSmEruCw0TNSGpmJz
sdfovv9N+5X/YUNCIhgEL4Wu/Ut74V+9N3gesXXRrV2xwoqhy8/0RV0H5CkLE3hoUI5wK9IYTrYV
RpiTLSqDUv67NMT1A1d3CKYnA4cIBDbsI382+8BdzFKOh7EH5cL4hnG7tWhsW8Z2zFUbZY1gqrQs
6IBdNJH/Lpv2f304LCmTe61aQMf++uGKEXZJQaAIC72IT4VIkSbKWt8aA7MjAEMUck6QH/HbT7+x
ev0NJPLHdTv4vMCIGHyDTzY1RIECEaweeZUeY7gAnOXNzSzA81TjHQFu1AHWhFi+DetoN+cI+kME
0QetTNc4sBHZwJ+e0F+ZCz+DRP74QhLor6JxO/hmf70XgmlyyjQw8ligh3NmlMySErPb81wufrDU
5UcuNXLXHAUDVhmnqa+Zqbx3aAn8xhD6N/oMX8XGgas5Cjg4cpQ++RyXQG1yjn1oKWeRXDDFWRLy
Xi0PlhIxjOyZmd8ErtbIZxJcfpVZv3x0ehwSxoGTgM2Yc+YZHY8itwmikuJ3t2o1E/2Pbe6Pxwao
PZHhOEDX1+6T2WgCfNjOHNa82hnjB0MZJrpoqxKhcUyvKaJ2RxRtc9KzpvBRtcUgBcv27t//XiTT
/ZEdDZmPFeOvv5cDGBXQhpN4kdFM1zquDFCaTXaHyUIcgG/b29kMsW7MYZOe0yilBJvgUL3bFuLb
f/4uqyHv8/2QOuw+TNE8OZ+j7jGM9bIAgukVbaL9AMeU+uivu12HjnL3zx/19/XJxuT63x9lfrrq
KiBRgW5o6mnEb5BggVzyWIsgeGOHmm9QGn6XY/CLa1vvLuu1ZVvS/swu7Rp0clraJZSyarfBx9Dv
QqtFI9BQp/zzta2v/KfbyNsC9NLWcT7o5ieUXmHmmlA6hcdqZFzcpTpOj8XkPER/wgVV8W6nhv2b
z1R/eX3gLGgCsw6BCfzrY5SIWcQw3BLPyrPc7/N0viUtK2Keie4Npkfkm9XE/I9QYI62HYViMSCV
4CBp31IIWTsV/DDFOlKyL8sw0TP/55vy9+/HKkDcL45eVcdo+OmmsFjBPofl4LVlR3ulrhwK7nik
B2MEv/movz9bK3OY1U9nNyDX6NOyAx24G5vSSDxmZ8NGAJCh3W4rT2GdDdvFtsPfcJx/dWnwGXGP
S5tr/OxzzacSdosliWgzGJMUtWVimlKmg1Up0vv3dxGou8G1sdtSQvz1V+7ThqW0DDOPWhF1TcNs
XU+izJ/Gyf6dS/1Xt5EdBJEW/GbEFJ92ttRo7ViJal7RVCJZzQ0xH3EUT6YrEe1vkrGaOZ4ARLpT
y2Y+lyYKLMBySDjzcrYPaA4k5615fM1ajXmD6CbLMzjgHv/5lvz9beNlU8ivAaClaSwpf70l9qiR
ExVA0Q4qtfTHjoOB2oeZz/oGv33VY3cFYr1//tBf/eSWws2BBqzws6821j9Zm5GWBWqJdtKL25IB
BcslKj/m8NEdvAbx7f/qwz7nI9SOtpAr0dNkhZxwWrWBWZRZe7FMzm/enF9eFknPPFhQgXX56fFy
LCD3AX/CKETcUGYAvhQDZ1KjZjbwzxf1iwVrXST/57M+3cKR8XCjOqgP0gCpYVRjVAp1lMlqyMjY
0RFsbGq7xOHigJJZExnhOE4TSYw2jKSjEqX1vZiA9ZdjX51ph9i3f/6Cv3r8yShgl8LwbKJG/etP
PODInIeoRGRFZbvXe8IUqs6xHvtIli/jqAX7f/68X1RL3BCT6BBk22Bl9U8PcqlU0E0LNfWQ1trf
OtzaPwnkWqeVU2dauGbk+NoNUXErRtNhFmP00wEkOMPeDLAAQ38tUN7HYUHMaMWG+Tv496/uB5F+
gOTXJcFYmS1/fuTHUPK8RQP55n03Ps7LKAS0q1o8s8imp8Kay8M/35BfvNjUsLYFpgVKoPK5qAf2
qtujPRHiFaqIb3KVfSPG1PLS2fxVl8ip2SRDIX/DTFyfu7/u3g5R3NC/DfgN/PHpuUwjVR3nvMu9
lIeOLsEceDX0d5+YkPJqqshCF03NNqoeTm4Z2upvHoNfvIJ8PAeJP5Y043MKuoYXKm8RmXqaU0Rb
0JoN80bsvMhlpn+/iAGd5pmDEkkEwWcotFlSFGfdyJZsE5PUlkN7SrrWprE8duFvXvdf/Zi6Ae6G
59oAQfDphEYD3yp7SGqeDJi9O4Xq+GkGgHzh2ECrL4DB3zOz+ucn6Bf30uTsS8CLiYAQE+pfH9kB
mXlA0yr8T87ObMdtY2vbV0SAQ3E6lSi11G67bcfzCRE7Dud55tV/T3kD/9+kCBGdg50dwIGXqljD
qrXe4RTWXfix8W3fA3c9vQGlVJ/vh5Krf7VqkGdmLvFLdHDhXZ0WCSLB2gA/4uR3sQFLCCSHn+qd
Z4Yhri88cRAbbLMrdNZ/Xx8YjZQ/+Q6u5Obtch18znPF061g/JZqYfMtD/XwwZDAISSFdYS1nORz
Wjbx3vtp40RwVBPJSkzCVAHRdzm9qRC1QDSQOwJo4TMW9v/OSHyfuymg54dVw+n+SLfCEY2yBqcB
efxqihF9qYZq0GhG8l99CLTJ/prMc/mlCvP0Y9Xp08//EA+NDBWTSa6B9ROlshQ0KZVB8cqxbZ5y
LqtDI8gqg14SubHKux/udgW5UuvGUAkmv6cc/ouUAtYyWJOuD/GUgzvJ07d9bBPaqDMaKg9KWL9P
AL7moVntTOuN5IaK1iDqRxrGB0hSuWt98Qgp4rFz1fCEIitSZ1aa0fvu7NI82LR9cTWMR/dDYSAW
fBoD9jbS2wClj4jFTcmbEsTg1Y5JAI+NqVJUVseggyuu1v+khY+Hx4Bh4BcbrsVzCHIe+L6foXZV
FNo84RKYq3SNE1N9PwHMQ3EDAWXFiwJD/aGVPqisKpyo/ZZusCfRs5F+AMHG2I+DFiYk2gfL6a5F
B+t4BspZtcBz03LEAs4WJfihMfYSB3Z9P1O7hWmcer1EAiFMgmI2wqNnHenBo5Jk0xvZRTkpurLn
P73y/ZOVCX4bKx05H6AWOKcuf50eDXE0uGF0gkCqH1tz1j8WGr2IBPmfi6qFtG3QFwJFjzSoPgzd
w9SNChg2wPr3V+XtEepalPSoJwFXxmd99azMDG1CTc/EN1nDegUdlfzYFnNwzXpoj/dDbX0SXs1U
RRkytoLrjAtdMEDxvRacGvqgzUGbjPqxN+gGR5CkNPDxLU3RRqJEKriTv3BlhPo2YB/qWdbsPFpV
W9GvzOgh2KZ9RnIBr6b7P/H2FqPQS1XVRh4ZjdA/5oUv9mgP/T0s2yA80fZCzKjSE5q3Uf0EmN45
6UoQHuAW72UEm0HlrJAso+BsGMu1EDRODzDQD07dyA6lalaGF2y0QdLUON5/AxpNZRXK486Xl6f3
8kaTRe3/H3Z1uluKOoxwITjqsNK5po5Bl6IG4vL6GQWlSYancW/yVFsNDsQUErocPigIWFdzhvzV
JUN/cvzQpH+DnMo4Igt5P+hKgO1/28uQ+n42rkvssPX2msM51QoRnvrMLT7oE4h1xDmRKzCV+aML
GP3syAQ/yUEOQ+hBpIHn8d5yl99tPcFS2Ax8P60C1NyWQ8emtqj1lsqxyLTqh8AX+GLD13hnpW37
gU/bf7XrIXw0OWmuLVCHa5GaxdOQ5MpjWijO0wBX6Pf9ibnNfV1uHgSgyLrxaVtfsZrFW7O2qRqR
jZenZqxzYAH2cI5GxwZdUrZPyLNkD21ER6qjMOvdD79RTCc+5lscedyEVK+XU9JpY9ArPvEbq2rO
PS/scwbX8cmtw+E4K/r4pgBZpx4DLY1/NriqvAVkbdfe7IeCCkNp7NzJW6ef4GbkByGYRU19+XsQ
f676qsaCDZGN6aKhf3MeA+eLE0CIvj/0zZl3LVo21CZx4lgtBp55mTGpI/sgSczLVAvxHSpteeYO
QzexVWCYwrI3LogHh+/8ftS/34+/kX3QLHIhESOohDn8eqQGJB/Aw5xsgtLfVPm/sRPoPo310F3o
zcZXHUT/cahRcbofeOuYMXWV7omU6efds5zibA5HGwUVAqulxPG46RsI2mJnZcnpW+81WnKovctm
HX6ayyhWQcMKgXDooJKlFakoAoSNWXtuYQefjBr4y/1RbZ3ZmLWQFWN7BAVf/vmLiwJdT4kyIt4c
6dOjOdeQ53O/QrasRCr5M6lNelazON3zMNxasBazaGD4aoJ5Xc0mrNPC4sETnxy7Nb1QmdRna4j+
FdP4H9JVmGdsUZ6ODPKP/duLEYYKOPWAfB9xjHnwnNm3SFAnjKGRfLe+uqHEsCqa86HJ6t3NsjlK
mS1TCDUcc30NRzYUa9tNItTP8szrssJA9qkOLxjgiZ0TYGvhWC9CrW7BPE/HrO8yQIhS7MmxavMo
ReFB++TtudFsa2ehbi0cFGbpKlN6oru8+oBUWJTI1ZCs81PS33rG+KNEhRmEAZSeKEHaPZvS4eH+
at2aT0LJk4fHHHXN5WqtEi66ekTzpIAQ4wU4ZJ6bwm4OXQ+N9H6ore3OccpZinef5qzNLxK48i7Z
Ei1B6mvoCNCTnErW6/0of7o56/1uwz0lW+NQowiwHBEK3VUrmEJUHKL6cdJr/0zPWqKXoqq8gEV6
6lW07jQb4LotwA66Vdn+i+RL96Cj3H0h94Nd0sP3TRSNzhQSAJ4wsuFk62a5c/RufXI6gDTqbV2j
gL3K72y8YDCNqjATh/aFbg8strI2DeDFkXNEsHAGwmkZf+3MkEzcVzMEMkCXlnO4z4n163Ya7QJ7
3To6ZRDOnsBofTXaaP4yQcU+KhMrHBGh9FJrwHKcub32lj7stIc3xk2TGriAQE/ZoAW6/EZK06YB
FovhSY/y7iTUcfbEWEcX11AEakN2hHpRMe5M9tbLigqNTnkNmAKEZPmrXpxbDaJKQVjzyOjMsv2q
+tiZH3o7hIcx52iipH0iYWkZ1Nu2f6douVSMqaL4HNGkNXYu/Y19x2+R0tQCvc2bB08n9GxEDyU4
5VagnoVWTM92HxiegfXITo9KLvj155banVTBSC/gQCyH3aWZ2yhGEZyoa4O2zfBH+G5kVqah9KBq
D3kQJr+VMI0fS2xeFRJhHbj0/SW39b0pAPLlyO0wPpWz8WLmR3x22rErwpNUJX6Td4VxxWArusIX
+bdCRg8sd9+d78fcOL6piTFuEm1dv0FnaCPPYhCK9GmQnH8w4qC/KlHnXCHfpZeuTMIv9+NtpFEu
174K3ZKrEW+b5RjtUfhlbqIaEAFdOAVFlJ+tFq0A+Fu/OlR4nhKE7HeujI1VxGXBDqIoRvbsrlY0
RhJjPOY0UriNsRYQg/mQGmp0NkYz+XB/eDfTyUNF5canr23amJKvQlV02GZe74j1K+DCeZk1OCdy
XOZCQdfKV6udod3uVtYqNxP6wVRv4UGv8jaY03pWpRAQQtFBn9AGlMAVWPiHUk0qVNu06dri6HkK
rF47J11efIJzBd4TCtbOBtoYOu1rXeV+FDqtxtVp1eAQ0qst1alCRblRqE1+QugN3pVT1Nn5/jTf
XJJy1Jj2utzGlICc1U6JK46tAB06D4da8O5Q6ifrOJUA2HcOoO1AAD1kIDxd5aBfbEkswGsT0UXF
g8IeXH0NAGKe4k9xfzjazc7nQcMCZWniBGZTYlyGKVQN2xIpfyK6unwwa6f0zEnoT2Ef+D+qho6t
kljdFU+Z4AtAsfZZYLHzPVNL8xw0PYjw3MUoyw9BFSP4BbmsUIrffV93O8v7ZvfK30kOhGc7nR99
fUK5AZ4hUqcIwvyYP+qKEf5sksD/6viqGx9LZFW+F1NenmBcKjtzdLOJZWisCBx5QPMeWi10M6sw
zsN2yyvs2L7Uo2t9HltNXDslaT7d/xwbHx18IUkYdV8U4J3VR0dOObEQtZKd0yl47FLMoHxNib68
Pgrdqz+9O1s+EpbffPaHQuCRx9Ly9eLqzlX3pivLvT78xlhoKtFwQTeaLeOu8rwZqjI6hZMPHrqy
LhPvH3QazD0h860of+pTPNBVLuvVWCKsg/g2ULCgljuXvFLis4MM0M5TY2MJ8JriKezyEGc4qyj4
5sDrtlrZo4qyaxC2xhmWYeqB+tV29v1NKArfgBVlV8MEvSAFvV/ue6u0nYzyD3Kh01ifRmFEX5Nw
zim4ZcGv++tA/lWLxEPqibOfVOqlBi2yVahBAGROg4FQdaw9ItThn+rEDMnBMR1u0LZ4hur3KRta
3bsfeGOMaJbzpuFlz6YWq7sKrgJoLzCQ3pA40XOag4QXZecgrqE711eHwk3ExTZVIndJ5ZfTWQZq
4ASNhm0MYi7HuO1RyTF5DL/p3DiZTveDbUwo/TwafYDnHJNTYxkMlCB6/UPvejPEdgcAl+O8AcM4
/RX6gosRndjyqwmP9Bi1qFi8fuFYVIjQHVFB1dwARBL4w2WmIchVt86PyKc8mQU4ajk+oJTXDxNv
FGp4XLtSWX45zLlxGxV5EpCfsRL2hwaDIY96XPhRdHhWHekUOG9gDGZfOTn7b/djbywdi0c4oA/q
frxPVrEjs8curLckVp+cH502+2T01FMMLdzD7d0cLZbKK59uD518+vDuKmH0QZkaaMS6Htoe2nVU
5/6xU6xm59Ujj/TVJsSiTr7zwCkbsECXk+mMWoBipSHFvbL80Uqxch0nI38HMku/BGNjvfY2o+JF
mg9kGP1U6TK+jGeCIKgpbqOlFcG3tsMmPtEdVy5wIMyde2ZraGDsQcPRFb5FxKF0rYeqgr+HQln5
sS2g5CM+g65AoZOle2Jo++hyf3ncuIqCN+PBLpullIYc/n05PDSxeM5xrnp2SwXo0E9FNh8woNVO
xRT0HzPNGqCQpdPsTZXh1BAIkYZU3FlDYB7lNtcqjJMFg+Tz/d+1sWz5WS5QJZ4BtDVXx1Cv1EbD
+B0u9jD/oXLF9x7u8tPD5IzzDjpqIxY9fznvlI11Yi6nwCyEP405umFRUoAzKKDpZHmGzK2R6ef7
w9o48P4g/GBHgB7FNHUZqg5tP8hahNlqOL1oOKNnxhmuFciOoBwbGnX/xenmD42bFb/vR94cJN8S
LCl4J87aZeQOe+DSmRjkHOM6U/WoepeAe5HD76u9NXVTj6HsppKB8+l4IiOGv4yFuIYw9UDq72WA
KSvRaFfkyIeHBBXBK0pX2Xkyev+hEoAudRv6c+CK/PX3mLTakZgHTiW8Ppa/IZ4xkCs5WL0JK0UU
+QfxmOaa5pl5L77dn9qtjwpchtIcLzt8flbDDTB8RegQV3Fd2JjTRROkY/rMyEfHqJ/GsclrFt6V
iJHRe/0dBnRWhbCjyW2ypsbQcwNY5taOF5jin0avh3PgxMYDPZV5p8K1tX7I5SmsAgwCJioP/xfP
q0q41YStuEPigdTkjDbdpU+Kn9YwuDtf7vYUpN+P0zG5Dm0OvA2WkQaAeHD3UbSPMwCDBf7fnjnU
ArX9wnpqp11rn9uREU/YYGN4DWMtLD/vi5F1VpFMpeTjtkPzu/ad9NJ30fNYifHh/jrZCkQpxRLM
IkWcP+CVF4EQGrfNtjQRFAf5clEDztRcqr9X9t5FshmJt9efza7SXFgOKZ9cA7Ij4rJWqiGVE5mI
fVfZeBxyWKSvHxR3Fo98m3QRa+ZlKITb4onkDeIr5MMr7YUEOCOk9KhFauD1oUhI5YXAfUzZZhkK
BpYshZaWZ/hIEyeNCI8I9TbAFnTr9OpQkAd4jekkw3S+VmuiVCoqzXNqeWYFtf/Qdb52KfW8eEaE
Z/h5P9bGepdlNnr3clhA0JbD6uAYo5OA82TZ29+Ayo7PfaBh4qFIPVHAJZf74W6zNNCgYPsYl+xS
mqu1kdo5gl4abtGu3fgnFDTwAbLT6LUlJg5+PtX/kFjsrNWg3EwYE1Vni/ID/ckMr1s+U91c/bgt
LtAdaF/cH9ZNXWYVcDUsIXJUdQTrUEvQQNAEKrkUOSqkwmbxLhqM6NS4ebkzlzI5WuaiHLtcL1Bx
VLmjV5kDrFp/rFFb9ro8s9667ojpuJjSizOG0RmpgfxYzaN9hXIkrlk+DV/uj3lr5UDNpO5BKoHd
1OpM5hnYoXogLE8ZZ6mvkaTHOaom+OpSv6B2tB0YjfxoN8PFYJwWB9UQEO/LlToUPTvPmNiAam1+
j/1WsZCXH8xHJ3OKvXreZjAX6ifGa2zBdeGw4oGaGA2DG/OUNs4QjFd8XaaL6mvxazvcrB32hE3b
zGJ46ioHzu0Oz6gZI5QB/WFYRhCKSBgaT02d+iMXODpGGKm+/pqTNBt58XDvUCBdTmYbKH3jxOyQ
amqSC+2h1nPHAN2qsdaOfRvvmRBuzSdAL5CCdCopQK/WqnA4m/WIQZZtVp57y65AOQrl6qpF+OH+
urwtdcsJlQQpSr5UZ9ZnTG5gClxHLBRLKO547LUuhcHez/6joKP/zsYH+PNYkxipIDQuo1a3J+jw
KBXzwti5NLaOOxYPPweYm0NSsZxm3quJ3/cGwy6nmCYtSnuFHRo72dHW6WOyJyTCkWeLu9oZStWE
ACN6ExXIAHtGC43CJDR6nKWm/mz5Zu81UW7vXL3yElpvR0onVC7Itqnlr1aQqBC1M32Lt3yJ8QLG
3SNG0Ip1QSZZObYTQssBwvBXN8Ru5P4H3jp45EvCBlMH/nDd5p0y7sa6MkzPdMIMjey8QvhpkpbZ
NJZ7xCWoMiY7Mbc+JE9U+ry81SwW2PJD4oykYJAxmR7gouA86Qh5Ijys7jCwtnbJyyjyz1/kaD5I
7AiXGUp8WBOc8ELvMVR252MU9Hs4nq1QlOfBDpBo6HT0lqEGo1KdOdJMT20NYF+qP2O0AsA/L83o
dP973YIEmS/oy7w6Od8cbY3hmUdE7xycR7zaCjvVG0fp0xCYvvMNvfk8vk6IMP6ro+D5cQLeh3Jo
Yg/fHUlxvP9Dtj4inS+49VIZgAxhOeYoN7oCTgoLx4Ah0betjT+PM3+9H0Uu/PXGkBki3VLw0GSm
yyhDO4KXLSkJYw8nlVHDSPmnajLjp1sPiElXba+3Jx5nKMBFXZajj2T3/+VuJi2QBH7o9KgRLX9D
CtHQLaYEs2K3xdvNzF3sB3t82Q850jBoVyp5kO1ska1tCSzof9oFoI5Xs2vEZtEGDuMeR9S1appK
R4x3KqpWvYFCme4jOn5/prcigkADPaxyd4L4WI4yL/QxstCc9/JCtd43qqIehoIzPEBL6tRG0Dt3
Am4tIAkehjGGHTZP32VARen9rqYa7PHEjY+TCIp3gzv6P+4Pa2trStts6higlPmAyyix5pT6aHFX
TqoboMNsjecBx3Y0UWzz8/1QWzNItdIFmg49iKR5GcrQUVfuBw5xK/Rh3ZqKDtcWN1unBKdfj9lu
A1PnL1xvjpcB5Z+/OOEKHc0ymGam11ZJ/wb3PNczOpEdrc5J0Q9ER1q4Q3JWtcZ5W5XJD2eorZPl
+ggWIpm0c4XdomRpo4CfkPRTXMxBiS1/jVUrde5aPLTmKq9+xGDJmqM8ySY8uczs94wcKSdiVWO8
YSEDorKKo+wJfQqFIkSu4Fgyzajo7ayyje9vAuYho5f5J77Sy19VYMSkOSN5/QSN8TS21EHb2nqa
xsJ+/YG4iLTeQDZeblFBJE3vUIbqJGkUvZGd19j2eMhPZC+YEa2uGtT3ZtVAZ8jz6ZFfRD2Ra2JD
4jUYqezkW5uhABnqsIl5Qq/NuGczL/quU/mgedweElosj2VSfZoNBOhfvXM43umrIMzBkbB+fA2x
W0CPpxxg11jypQOq4Sowt4vtJPYJGwvl9a8E0Df0Nzjo6KuL1afqYsUpDWAG3mDDrYka2zhOWq5e
cOKrUHEqkuSzjYLsXolv44DgpJP1VO4zru5VWG1wW3vMyaXNYsbzw7AQLtQ0XpbJ7L8TtTnvbMmN
y5NeI317Wc7B+Xt99lVTje7uzLtLiwcKLDhomXXXwZjQnPzo5F32UAeT83aIRHMM0TnZiS93/Op8
WsSXC+zF+RT3XVvOnIjeIMR8QbAzOTWp7jy2NeB9A8z40ZziZmfDb6TS9HQhT5Cb0HNYZwyOGoy5
GFOs3oqmvIQ2LgZJoQImqNzw0vhNejW0pDwWXa7vHABbwyUjIonnrOEGkH/+YrhTXNapzbniwQRH
6tlGQcLoIuMYTUX9bk66Ck3r6tUwK05dkhOqZTQ/+dir8w30RsItzSaNHaqCvBSw6knz+ImT9NVa
JX9CQf8yWMI6b/nl+LKpTo1+oug5WwF0495sjxNKPeeeFsLOVG7tFEox/y/U6pSbekvrzdS2vGJm
Kp0q1i6p5muHqRQokpEJne8fQLckL4kBYLKEvE8pga6SETsIlYbCHW9L31d+V4OF/UxSu5gJ+ZRi
/DnMyqNaY/GHz13fvykMDEqtZIpIKWLcXJRI1F+TwMSvDejHX0gp29/u/8KNbIllpRoUgqnW2GuE
smNMVYrggu0Fmd891Zn/awiq6no/iPyCqw3LtcId/qcERcF++YWFWnWlPXQ2GsbQ+BBMjB/GpERC
IrL3mMm3ugJUSV/GWj15o6kd3c5HR8iaakx+3Xq2NU+x8umXHrrN76gCaPSsRBqWu2Dqk+/W0Aic
h7AixhIWgWTnYNNbsE/Z2OHbUypWfXntZEjFITpBFKm5ANcHie0qqOYCifGsWGkfB6Uej2mNUHA4
VM7OU/X24/K24EaC2kRJh6R/Oe9obCeqE6f4hCim/m6I0QtFULR99clIiZmsQT71Zaayyk8VC1bX
rMS8UsnSzs6Ic25oIZV8TNJxgt1Y5p+aYTA8nXbDa0FEPJ54v5F/0Zelj7jaXnULH4U2nokzNjdB
o+klAkTSZL1NE++1n41QdMo4/nmz8bpYzqVf+akRp5Xp2W6evk3CWL3MfpdhrKN8+Q+ReFJIapIj
gy4jSfz1iNAKX83FSTe30NyFGq2cy1EzdlKx26uFv5/8iJyBjOWGOKAWBbDx1Bee7efxJWii75xn
7dke45iUPxmwQk322Aq3Z/Aiplh9MzyYEfBoiDmYSu+pToCbnaVXxwir7nOUDNnOGLc2wYsxrpcn
HoztQCOHeCjXnWZbr85BaLg7u3pzVNzSsszOw3OtQzfX9mzkvgmUvx+S4+BiuYRfqnUoknm8KJYT
PNxfJJvxKNTAYSOvhUm3XCTDkFo92kvCCxER/6hNjXN2dMSKKrRyafU2e4UDeUQvj3C+Gj1JKjLk
mICvl/G6NksjiqSslMTJzqrZoDIVTuMzVHLEv/XOOSqKhdtgbcQ7l8fWSCVNk5yL9tfNy8Sqm3ho
Yld4ZtIGF/ygeYgqbQ5qVK2v2qR8vz+xG4UwKKr0y7myOVF4DC1HWtU9ZoAGhTA9VPwrWJvi0Tfb
GTfYAfkpM+1OPuqGGAOEyk/HyL9pibpX99saMohVSZCxpMTZ6tzmJp1qzR55gJeIzVdmbAeYJCrm
tUFt4jopyR7G5/aCZswa6C+bdjoPhNWYlckd+gKyjqfoQfWm7+xvmt9pZyXK2p3duDk0glEOklpD
6ydSlUZWV5UUM1APK094M+fwUVDz6qwxfVNoerCzejYaDUTjoe5Q1kQiep09G3o9DgWaKZzbEpcV
9Mg/Z1ZMIbXTD7oblddUCayjNg3iGVWz5iFzQ/WIcbS7c4FsnbXcVLSL4T6BzpLn1Is0XgcZ2tJq
NMmobf/iOAH/aHHo6iuJ7qkgb19g6yjtTtjt9Swruw5wKZLR1WJKky7F8hv3065uXarIdaN/HEwj
vbbUSX4ZnaL8Y07IKaSo37/Xbb97GAel36vKba4woA2SCoewwppxa0WNMc5BSeHRTbpLViThd6wC
/wow8Tvf38CbkWR5AdyaA3lhdVLBRKUa4JOOZK1jfPQnJJo7oTTXmQLHztxuhSKplzuUeiOt8uUn
rVQrmBSVUPokpkuEagDa/Ti2TVG6d1NvhpKnLwhREvU1fT4oFdEMEadSzCvsGMKg/jYnSez5Vh/9
uj+BciGuj3qJPiH3APWCsu9yVGnaOvWM2LoXuG79t95F3C8i3KN+bhwEaOgAdQULKgFKq7mrZ63V
OhryXjyE9UmfpuEtn1N7b/XZ320XTDuD2pg/tJ8kjBcCGiXbVTg9HcZeU4Tw0qmEAJZYmMjB6f1b
Kbphr/e1GQv2B2heQt6oP4mmGUSWRywLCCAYMur2Y2uKn4Y7J5/vf6qNW5n7mOcbD3QJS1x9KjxW
0UyzyaXSrjTEuTON4APmmBhGIC5bG6gROxGYRVd5hMs77Kz+rZNFgM2WZVk+I53c5UJpzEQvm4mc
YFDt+DzEAoH8HLpU4Svl5zRJkU6wY1wVA86lxzzuUe8vEDS7PwVbky03BasIkSSaq8sfMRb+5NQj
2XKriBafBD0qMWGHYQIEoWx2zpatRStVVf9X3aNOugxGV1ofVD/jqZPgpIvtNCYSgzm05xrycOKZ
c6VMO6+rzfG9CCmXwItrYwyn3mmnxvRc0bfXRsvGU6uFzrOvRXsamJurCUIfIq42yd4alGmMhRqm
Fc9FnKzxwuK5VT2MEJQwDnNsBeNSK/nsj3b9RbEGbSft2oqNYoEjO0Tywl4NkxbHUFQcGF6RRdqT
Sz5yCnQN3xerNk7UNodTF2R/R0GZ7nzSrfll8XA10WSluuau5ndu5576rMDP1FYf7Ajnmz41xEMx
TvPp9UsVNjmcsD8UZGt1BuUCcZPZohxtFe0/uZ2Y7zMrbR5gvZg7g9pap0KjuE6q7qIOu3pjKYYZ
I3dX0FrkcPX6phfv+7GGtDipUljH/nl/YFtJFvAYuvzwumncrgs8I7jhOJXwGKfyQ8x46vIaVjFe
or6e/3Qp1n6aIOV5SgHbLFIG80M2YVmd4LC508bYKP9AtuU4lCV/OfjVcRC5vd5ZNfkl1n3BQamV
6akswK7Ptfa9LOeS0rwVvalEHVxzH0Snq2Yqi8wqqXEmyIEF+Bdr2BIc78+QPBhWdypHJFQEGEgg
69YsNL8wzc4fuL4xlBvOIERsT1UDA6N5coZ+hJmG3uSe2PbGRb4IujqtyhSNQ58aryTq9MfC1psH
H9j5zjWwtdYkhMfAI4oUc11BzHzXj4Yhsryo1L90Niaoc+umR1ONnzRfzT/cn0i5HdcTSb1CVsIJ
SHlnuV0nRR/gx2mWp/qFdlCjQD/UGMm+i7Q+uwRqOZ6CeFAPRkjtb/Cz6P398FunhWmyAAAMQfRY
I4FNN+5twDNAsiL0Kv0mQjYCZ94jntD5w38JBQgCvDh5y/q9MANQaIRE6JYFvnLIpucnXvzVc6xh
J3s/1OYnhFJCxcn9Q8pcTqrpJ2WGwKjl1UNEQycP9OeqGzQPVb7Us0qMFu/H25zFF/FWCxOtxrIZ
0KLHJl3BiRPqyZEn3HxyMVjZCbU5NFrnUl6JjuP69eM4UzQ2FPS8oBn8N9Qp0hE71FI6X+dV/9YU
0at1RtE2oJgGDY9jCL6MHPyLC9vKKNiFLSV/qNz2Mesi/VD5GK64sf9q5vQqlBz8i1BV42JKj3uZ
BxbROkRa13lNlfc7VeStLUeBifY7VWSqIvKYeRGlaXqtxpfQ9gzFbVAZd/HpSXzNfUz1QH0wQxLA
tHTxwo3m8m/dHZt55xtu/gCJhJR1XmRHV7dZ4/tTEyKy7iEc4uBmm2DXbvS9+zsrhILxA/vdMnrl
rChB6mlOtKcDsLVcMdugGcZVigbP6k4pBCLIJHjyhOvyCS+sMhsOTugYf41zFPs7V8XmaCXNiNlG
vWKNjIQ3muamTzS90UYclYfueUZH0wtbxKmsKMpQZMQ4zi416+1sjnu9mq1EjE4BpW76VhSEVmuK
dqCWS1Nm6IdhFh/UIf/eqbHyl2b67Vkf+LhJX7bHOmuanQNv8z0hNf2pfPF4Any+XGij3XRqLR2y
XK2bf/VibM8U4ouLU/QuBscjg1aKGlsfywGYCt+Dakq5183YujSlkwFfmm9urVlBhtLAip9oLlPD
eq5SHxnMAOvNPeOSrXOJPiQCr1LDAm7pcqxpjDRIrAJGN9XmX5E22jks8VgbU9GeqFTsEe43R/Xn
IgEbSa9mvYTz1In8djK9RtTxcR7pPFnztFd62Vq6MgOg1garm2RwOSglwBtr7Hj4VnowGkelrae3
dYqc5XlC9CzCjA7fvhMbHVlVnsgaHml2Ov4HKCPXM2B3mjRI/qDgsfwZKABjcKJRacNvNfimctPg
Vzbkj0ph4yMdjDaWIl15Vp3COIgsLS5G2fk7QPit7/vyN6wPTTWuoqQBuhlNdJqVOayftCbTL0mH
KakKGv5y/0rd+sCcUDZ8NkhKN1RlqxuFZQeUjEVRDJfCbPWLixvBX/ejbJ2ElBoQ7oVjQ5zVDh1C
qpY0HE1vmMvol99WIjs4WdpHB7f3+z1cy9ZR5AhZi4dig4rRag61zm6nHAdWTzHiGooptnWPZYRF
29EJDQyXWi2CU5BbbRwcWtSi9yq2m6Mlb0CFlMMArcLlOhL10KdKU1NaMAfnXGbNdJnBLMFlGIed
d4ucuHVay7KUXCJEMYCULUMlw2TlM70bbzbVLDhoSesebWXKvRYw5ylCgNVLpmyPQLEZ9U9nWKe/
crNoqhyNokx2bhMrLa6FlXwqoJw9qCgyvFEGZALzgJ36+iVEEY5C8B+Aybr9XQgeo3+KY2Exdm/r
QJ0/a33UXqCb7h6yW5tCJrSU3Q2sUNcOP9Q2R/CYKIylNRaXBSo6bwetCHa23tYylS82sFBSQ3Y9
oj6tRYduMAKEtFD+NfMmH7wapfmHKcqFB6kwemzRWgMulA47gLOtFcpRC8Ke/7HxVpe16AI9NGG9
eWMX4psepvrBZzYegzrY0x7ZDgV/gQwITa2185erVeD2kA/z0I7LTpPd/t2Mfn9CFWGvRbQRifck
pnEI9XMTrw+Zehg1VyQAPu0uEkeEYvzHfnCwExZWZzy8ejUin073GxowxcP1EdMEWj8aRWx57RRE
Xis0BTFWZ3obJrwu74fauBEIBcaJJUKfbU3EtQRsKCOmRhIUnfI7xtoBY1o9/NHVlQ2qNttDqG5c
xrS75PmJti1plVy2L9J2WxuSSLU4UrTCyZXnIVPUT6XvphhoDE05PMZRmTpYjtYCyuJspwdlHKZv
98e8sQH/+B9RCQcdwgts+RucNDBIlqn8dMKKP/duN58aOJq/70fZWjAU9uF2UlihpbC67+uZ1yua
hyQ3mo8fXjtEv6oON0+fNGTnLbQVCpIQdQfeypxhq0lNC7fBa3AUWMaH9cVwKut9HpDZWOqumNtm
KG4ErCzBHNIsXc7dpFJdHmGHeXZfzlhf+uE16eBxd3YQ7SQrG59J9ilclOHZCKCnlqEsq+7gkmIg
1BvReA6j1H6IbKoa9z/TxoIkGePop4MlJX9WzzjROUBK5G3DE7k9DWXhnKZh4okzJjiP9EP2y1Wa
n8JPzGtn+q9HGQJxwdyACgfcEtKJ5Rhrx079gkorKidN+YxHEvK7bjecdG3Yy1u2phP5EdnZwidL
W6OSuItaU5vpNUW1rl0w8e5OVZCInencjiJg6bqkKDxPlwPyq6Qt6egKEoMiv5Ch6E8OLLrL/Y+2
sQolul3K7YFg5FW4jJK4LQ5rFe2VAGc1AAH9zGO/V9/2dvz36yPBguHM57ZGEn81nlytixYFGgrx
jRDv1HzSL+MURsfEouF5P9TWSkTOD40C9NB5g61CZXlOa6chscy1FLPjoDQOmq+EFyW0v8GMDcUB
LxX1Undj9NCbDent/fhbk4q2IFI7HM2yU72cVFIuSFg5yTqcYPUBOufnQhRUMkNjnr7cD7W1SoiB
ASvCzBQTV/VS1c+TLEM+wBMwJKTE/ITMROXq6c6Qtqb0ZRx9OaSk1IcKUhybe2q67za+ltd5cirY
jnF6ruy5feiz0jyFSuHjstzs2Xpszqh8+gBYpgy9PlvauLSGtuEKmIc8fdJxr/jLVvHcMH3t0/0J
3YqEd6bMKuGi3EjXjfNMEyXS6cd1SXLJsYD7GDY82tHMtXbmdCM9ZzxIhpBaSiSg/LYvbvDRHTFu
bGj9oT6R/uN2Qn00WzX5OwDf8IjSWfbOHI3+P2x4ehS0c11pz7XuhzWgJtIYMU1vihPjELb0SPrc
by8uwAPv/lRujU8C2im0IPvIEl2Nz9DKejZgTdZRqNvHyKoDL8T9+1y3ZvkejXjlX1dN9go8G3kY
LgToABNQWjSuota6XvZKGNLlTHT9IUNB/Jjbc3LgejBOjZrXOymmvFhWTztwsZR5EGzi/9YFNSWy
2skiTQe+r5vXHoGfgz76tZcbQSO7jPqhaPP6FIVtd7o/v1t7H5Ij/RAp14by7nJ+e5gJ1cyu84hX
Hd1xDLOD6ubVzsG9FYasVlbtKL3diHpVmYijrJQd+CQTfxc4KjyUyGru5Chbi4XkQYqx0qdgRMvB
1CGUksBHlmwW1fsiS8yHssmUB7tUcnDbZnmMfaXY2QubI+MmYomi2XPjqNWWRqOLiJHRH0y9QYeE
3s/uP/e/0tbAuIeQfUPdncrc+isVSujSU0JcRldpvhRDe0CrszmSqTeHKM3KQ1dE3c7RsjEyee9J
3C/8+xvlXiSv1UKdFIgQZtdJ0yO1fFOP0biDz94OI4HFJP9gC1dji8IAu+iUyr2jNcrvcjLTz1pp
7/XVN6PQPwYBzkkCemG5NMLMoD2RQOC3S0u5/B9n59UjtxFs4V9EgDm8ksOZDdJqV9HWC2FZMnNo
ZvLX3691cS80XGIIyTDkBwOq6WZ3dYVzTtmxsmS+GAbz4ATuPHEoeMshfdTXAJZtFmOWY61mAw05
y8nMp0pTvkWI+CJYbzwUYLPe9e34VZ2Z6KCP7lGlZufVQdqRrpIUrEeRcLNErQEeUUax1GCLvceq
E4jKmrk9+602m87B4dg1hg6vZHjx/Gx7rAKZ6tZMZcOnXLxnNeqdULdKGsfq0NRzePv47xpjN/l6
kHYJ/q4/3tjF8QLa0jnVovmBcxQfGDfKmIM1PcoA9o6JBk2AiSvIAyJ0dm3J7JQKhYSIzkYp2jPS
JNPqL2uzHHU3dwTzANNSbpKcXRzHlnZRTCpVPMHHUtvJOzWLnrwZm6oL08UZ74oaJt+pmFbjJOyU
0YrzGOvPI9L855QqfRy0UyGgRdrId59ub/XuAQZVTEmF4S4UF643QEPrX1kHuD46T+vXvE2GB5Ll
ZvDFPERn9sP1UKhBks4XhpqngZ2XjTgIvXdeX+AvvBU/a7rQ3q9/Q50JMRV5C/CCHOBtOZUD6KJG
9bMWBnU76Yex9o57BZaPhgowTcpk21hbS61oMKhvUMRN3Pu6r5XLYg1tYHPuvqAcOAd6nHZ/cKhJ
2SUmjUj+le6GCifZUUowhnlnL5/1idG1nlYMX0sSmj+4rJSnKci5TGwDOXW9oS2Y5wIVaTyDjja3
H+mR81+uF2V1GUSrmufbR2jvDiHWC79Vzs0Bm3BtbTTjJYtjjlACVjt/LtwG1WpTOMsfsDZIOBFm
AE/EKdm6hQEpGIUMCsrY2rxzWs39VyD189/t1ewdRrQQJN35Zzl6s5q4t702inB0KqXhR4TstecI
dmCQpPpQ+dOcHmVJe87OpMwo6w+UbraaV8xtjj0whIgheK19NkpQdVneD+ehivKDi7ZriooOgTX9
UOoD11+KTvWoMUgDTIfd6PdVuVaoFMTRuXaTI3DTnl+hX/3/pjZ32mhNp26Fh8CbAV2ht2lb2HP/
d88kTdSdZ8+fVm0NkfLt/TJzmoPWyd6RBLuHLhrwQLzuJpmu+8zSLbpfJ7MzrZccAsoZt9IfhIJ7
20kuRrxEJZNPKN3Mr7lYQQ49ZUAt8iVu75ZoYdQ6iMU3SItP59uncg/DBpSOMhUtNpnSbj5dFtdA
6EVsnzoVhdVAF1P0zqN5O9/RGxr+U3ra5MEoYhz1HFNRfrLXmOEpTNeohW8vtvY3IP/5oldi+j71
plIf/MC9HYfmDj4AqhOp1OZ7d/CaCs2QrQCzbD4tNbCPLu3/AEfDcHnKaKCfZI5oXO94nDSRm2uQ
6YdWi0LH7P6pVaHcxdr6Jy5UsiSJIAElUTG/tkRoPluTDloSPWKGWdhli+ZBoWoMJs3Rhz4QJdg9
SZTrNA2hLdIz+f9/OUn6WM2NlksZOkskXz1KhXdZoeof86iwD6rVe2+flECheoAmAVKr16ZUqBZJ
X0rgDOTSUCf1PTF3pnuZW/d5cqb5QbET5dPt0yv/zk26S7YL1oowBsTOtiypLVViQq3hOrZ98ma2
GsfHuzaVL5C4PjXdeIST2zVIVEIC9RM0stnPiFkLblnPSNwxSx1NEM37JhyoPmNnJF+S2jhqGe1u
6k8hZA6GtHu9qWjmKN6i0nOLmVz4VBi99UlTyuE8rkaBDIpI1aBHA+8oqty9dL+Y3TgFC65rz9Qm
nOyk6kGbFg2tseaI5re/mTxPAGBoc2w7AaVhK3oipR0qEg4yT0tbKKIhOR1AdknHgBwROfTbJ2bv
QkjxbO1n7oZDud7QvM27EdwPTczEtJ+6pTTCeDKdt0i9pweP4t4mgg6FKECsRLd2YypWmTAy05A6
WUOaJ36pguzyUU84zNf2DgmlLcYuEcdCD9oYWug/VVoJ470bawZ+1Ha/niNtEk046xXdjsJzQ28Q
/V+3t3LvJXZAxTrAFZg+suU+DaB84pwc65RAbrlkbt//s7YZ6IwkNR4tQ7HPNkiKQLeHFias6R34
m93MxyGUkkKl1E22mTiSbnZFgg7CXZ8Gi9RGq5+tZJWDAKdea0+2MdgfQQ8pq28OE1DMCbD85DeD
a1aBPVpp6zMqZQC4rerlwQu+90l4VvFMMuRj5tz1MUNDm+9cyNirLow3gL3jM1l0fvJ6tcr81RHa
Cc2g+mBLdq0C7OAfnCEI1GurUPDHaegJMTNDlUXG2viR5XP2iLTj+lSnVOQabzoSHd3D4+N+NSmC
p0rW48ZH0ZdiwhRqe6cEONgZ/bYu6Ko2eUYaxgkSgMV/ewD43lQ8e0yIUG2ihij94naIc90+kHsX
TnKTOBTgscxtqKA7ic0cIepM1ZhEFzIHpJpU4yip3LcCLx91YSqsWxqUMhfgegcye3tas3tDn4o3
dmYpB35KetjtyybVbjhDdNMBfFx/yjlTDKOV2YI3FR2FGNu+ZHM+X6ZMX+/7wan9OkIU384a9XJ7
F3c0sGT/HIYVmQr4vW0S6wwaGrVN7mI1H551V1GDqCiXzyjFT0OoQAUfLnlu6I0/Wu70hvGmOQpv
8oOXs/VsCi07wuTubgb9DyTQVEQzt9KEdSTQfOgchygmWr4Zs6qnIMFcZrfoDaK3DyZ8T8DPXfcW
sdIjAaK9S0VWSLWUwjaN/81VVqo2zhm8jkZ+KdLynfCYZTcojvWO6H+J/a5F4/JZTZPxaJTyrmEy
DV2ltCMnSF4fAWKt1OomVj1FkWe9LczSuYyZbnfv9Vnoz/nSt2FnCeMgxdl5leEA4LbA5UoOrzz/
v4SMYCedpokr96QNon6Mqqg7aWtZfu9a5QsMZv3A3M4rwrQDUlTmZ2hSOfja3JLXuaAyxWkbDPu5
WNroNMM9/WrMyWAEZrlO/+Uxo628Sk6LX5Uj/em95VKu+clF4LBvdTyXoo0VvTBd2Z6NGl8ZUTbw
cyqrX9d28GSM5a7fD26YzBI3l5uMHIiAVECzXt2wtlzQZGl75zR3TfK5E6N+caY8foagY39P86H0
F7tvaj+1lG/GYvQnpPuPxs3s3Cl+A3gdxH4BgG874J2dMX1hXiiFOtV6IW9HfgDK2l20OgzrtmHn
QVh3ynPeltmBb9uJwUjn6PNLeQe4vZuDPZSWDZYa00uZLu9F37ifIbe699rquf8dbLX8u15tNfBq
Wh2ykbPF0JQGZZAE/ZPT6DXZE3GB9yNq5QiGslBWz/dqRYne16Dg9aBSs64OGR1uGUHRlQn+rdWb
o32X1+f1D+LDUz3gtdw2j21lSMohT1HljZylYAJOX76himwcBCB7ZqiYSVAI/zK64PpaCasu1Trl
iGlRktSnJa3Bz4liLT7c3uC968PmgvkCYECWuQk5rKHOes9AqQwAWB4H2pCJj2qnR35PsoLSS/z+
tr3ddUF2QdOBgda8B9fr0owcvVKXoDp1l+ovAAfqd8cejuAuu6uSUCjgx6xpK4bdNZWpLg66TuW6
Tk9mndH7QJH7JBSnfxka7+hG7Lh61ApMriFVDpATmxtRu/T+smx2Tg0TA4vALKgVn63CzpIgWYcy
vtQacPbQ5Jn5cns/dy1TqiafdeQfm9fNblxr8TpyB1fJs4+LGcUfeRo4mHpj89iXGkXDWlkOPMCe
86HfI8Vk6Ae+qheKuS7MFG8H38sW8yV25yU9Ux7gqckMRZzT1Eh+JG3qJUEVIXJwECjuOSBqXhS2
gI8Ddttst71qFZLfVMzNThP0m9Qq/turcm/xzVkcUWz2zhIFLABAwGYZp7C5IZ1nDQRthFN9keRn
Zm3mfmQv4k0VR99WcvmDrd37oEh9UWYmVKIBtXlPXWOadPq6LoRX480aGe1dNajvrKUSF28Bwd4O
4gj8uW+SNBdtAOL/LYslKhS7pDRIhITWGOimSUCN790FycbV+1rbWfnIrCTrAI68Z1VKBIGqYFu5
pteeQC9cBsAlKg0mg8pEqSRKqFhxfx+vmffNZq5JwISoQ4WXva/5i9VtcGwjMIyyGT0JZenUZw85
sHPrji6ytJyAgCBn0v1h0Clh2Kn9pOiDeRaIOJ60flptVJqAPNqJanxiG7sPcVYvT4wT6J9vX+o9
J4nQlpx5xGBAXvfrrTGUJe5qEPGnZI7XS+1V0VM3zM3ltpW9W4SCt7zHLq/MNhFql0jNLTpAJ2Yh
AGcuKzNQc1s9uZXWn3/fFNQMaos016iKy6/yS0wKqLh0zIXxW/naF5d6jRFszFE5ZRT5UeK1t3eg
FCTOEXXTVzM0SptwrMpd8L1ZkZ8ZTKWcC90ZDw7v3t5JNtZP2CYgAvkrflnQnOVMwzZkga1cfgDH
i+/0dv1KFfgIVbJnSA6eAldC8INA37WhRtWGphBg1ZSWtlmUG1NgVog75THJ+W9/JMYVQU2gYUea
tO2iVWueFaMEOtYwRB/Rxs9DHRB6AG/xDxw40RyRDVtIjrIVNzD13ITQDpJ+TdMIhfohP9cU1b+t
KMn//ltBTc0FEUf7gQbB5kvFIxICE6xeAhynuVDST0InReKgy7SjYu9eRYtMT5JyJHwFVZzrjxUx
sV3Ls8Y5FZlaXzRdKEFaxEW4jPHgV5SXgzl3RNgxvNGPlhhuXamJS7LOlZ+ow3LfVVZxAKrZ8Xe0
u5hnKgXBaf1unpPFrYpWr1i+OqTi1FM2O021Rmis22lgTcOR/uyuPQRBIOzYMKW3cStPNqPSBAiN
ZEKS3jc1aw2XdjY+L0Zk3EVJqx8EsDsXBC4NtQUmmUPZ3o7KGDoDDcSRAEiZmulHltXx/UQkEE6l
Jw4wPT97O5vYn6KRKevBmsx5N5uZT0UEbo8nS9Hq0Q7qnq19UrS2Q5KLzvpLliv2f6netcNJwZ1G
/kpQjfQLAlYC8mA2j/5ikRqemJwCD3nqnOY9YbDmhMnalqrfWd763EyC9liz6uOnDEpE5a9xAd0d
8k7S+gVhfBKUplI9ZYWUH1HVodf9OGZgyPdam1XLjwtELc4J8XwM+1aM1PCEaF+KtRl+6HNbKH7f
2GiaLUulikBt+3oJjETkL9NaD80FXT1DDbOm05WT3ZbthyzTrX9XUdvvkzL23rdJ1K6nDu2xo3aC
vB3Xuyu7dxpZKWgI/pQBwy8+1RxQIrG0EXCCqzd/dWJhdk5q9RdhWdXFcxDpbDwC2z6LNJ5D9eNt
7/f64ErrvE6EQFJ1ZfNEDQw/ippc3t0uit/OXtN3Pomn9da2xs4MpkR3v/+BRcBFjANDypgX+Hq9
+cK50RwYzC4O+ckGAxIstlE/a07ShF3Tuwee8HXARV2VHAUpWVZK+eLaXu1Zib6MNPh6Jr0haJL0
Z0N3+6BmUoBfqdpyziBRHWzr6+uJUZpDyI3D9QWkcW3Uy7O4NPB6J7uzi8/9murUHkfrKQI3fPAm
S0++PT9ypjaFRorHgD+vTcXZoExLRGqZcBmDMlWid3GmWgc1+r1z8qsV+St+OaXpYsxpZVMtb1bF
eShENbxBx6kIGOWMXLGBGNKffDbaTyD6YN3wbF4bjFytUCY8PMlr34e1vjKVa1XmS5G1QD6hvN5n
zKT87ViAzyZxmBL/JttD10ahchoW/B5aUn3SvbfNNPKHaCyfJ3FITdk7IeiCwbBAn5RCxCaZq8XQ
d4rFtR/MCukScxTB0GW2j1TMkcTx3g1gZrJUSQFXxlN9vSoyC6mCAbwr7pmeXI2WFxA7RJ/Qa2/e
2utk+bZbHvHc9w7MT4o59VG6AduwKl2F0a46W5mCH5wus5a2L2Ph6iHCAaIPhFEhTnDbs+yuU0qK
8Coiz+VuPKmKuEffuWAKhUj1e2bBjieIi+JNuUD5MRjHcUGkoL78iVFScsnWpSq6uX5m76YIIgF6
6Qq1hsnffx084u5EUfpAWfIpyCvtaKHbvYUCLWkxhHbQvnHbm7OD4gx0xTxfQ2qu1anLYwaZR1US
NGUzn/TSWw+qctsn6qc9glbYAPhPYtfrAxTlnacuY7qGU963L7LHdMnyafiaR4t4ADnoXposVl88
UUeBrgkEf27v8d56WTKvo5TfeeVNnWZIKt2eWa+TfHWydn5J4Zj7tjndl0Yy/bhtbW+11HeYjIn/
Bk+82d2G1HRNaCaFcaSbDHEWyUPWVGp1brpFfFCVpg81bWn/joa5eNPPrv71tv3d1dIehmwLMY4I
/nq3GQKojG03riEFChcdCis/mUlfvLUHTfOVZTjia77SFJGfF3VAxMmo4dGRlz/oF98+MXBxjEwI
lHlfaXfrtDrfZVJ26YZeC8lfp5PSKHo4LEJ9NLU8+ZCAWDuICrbukN/A3XHAAqB5Cwh182DO9C86
PvIamoW3nCYQFEFmZUWQwVAKb+/vrilOEvkB2Cwq9NfLXae41GvaIyFCKcOTmRTqua/U5tM4V0cs
xx1TXBcuKfklHeYtlnHtU8vtOmZ/AGq039tGSWow5dljmSsH+7f1fewfFRPkqXhLgBRtB8iOcaaA
3IjVUC/s5KSoK2KA86J8iwnrnzJ0Jw2/MsvuICrYW59Nkk5oyj88m9dbaTTQgyomj4VOpzpBhCSN
H9H1vBfZ4QTCvVMKmIh7AXACRuJ2hVHPEi1NWcPRk4SP2ZkXCgOZfVfS8/h7MfLi39VdHJR5Lf2s
rY2rooyDPOOBL9rZaCmOKjm6wGNe0TUYAzK4ba+oYZ9Pn5XYVB6sikE22VQt52Slm7pAOT3qJO/s
M/GrLCKhigglRf7/X27oWlqFrhaxFpKeaBctjpVzYs3p+5nM9+A92/F+JFO0EIAIUPvdEurKiqK7
ZudaGGnCDV3+uLgaCtRpqS+hMJrhjeeil8hUjupUD3N+kLi/XqlU2YAzyGxz6Qc2l9NQ6llVrEoL
WwadnOYyTv6KvaI9LfG63t/2A6/9rOQ6k3TJERPULTZuLy3brGWgiBaWIJECpyyGh0HV14em8Rrf
aLv+0217r3dWU5lWoFPg5CDvyKy1cAlRTQ9nqGB+q07jXef0/xpDkz9bWt08Kp2nPah8aX9tquJ0
2/rOxkqtS6JNiPmUuzevmh4VUVyb4xQiE189KmnyX2mJ+NnpcvV829LOOolOkKaiysFYsq1E1WIP
i7u4uKK51eew9vT8PUr8y31sVRS8l757rGNmXCp6Vp/MbPIOyhU/KRq/JkT0vvC1KLVwUkGrbjEo
g7Aj9EXGJbRzPTEuhh3lqk/Gp6NgbsfJ245ihBcws0v/1220bjrLbmAWpGqfvRSkTuW7lrmcmZ/o
sdcEvZUy3EcSTpbHnli9eRzssqeGhXJVel90WdT6QrhUunJniC5FOVXNwad77XJoTtALpoPF2uhW
XN9++uBCi/ua2x+59cVs3TnUGlVuHnWTIm5SvGFU2z9uf8Z9q9xAXWorvppuVLYFAtcqVtNy0C8Q
7aZLvwzzk7dU/X/tTNpejlXyz22jJkvZfju0saQAKLLaFCaul2pPSuUtjFYI0VoY7x07qi9z59oH
J3TnLtBAo4vmIj+oUrS8tgKqz2jt3lHDtGvMSwPsOcD9KgF6kuXBt9u2DOVhJHAmHcEOMJyNKQSX
y6pOcjUsbTcPjDRbLnbkpr6quPY7L/KU0E7bR0r3bXh7J/fWSChHYAek7jUXdGKa2tIA8Qsr9E0D
JjgVFy1xGO6mWfHBjdt5mrlovM3ydaJ1s53F0ODMQchkBB+wae5B0v29rF57LiuUtXN1Fnd927cP
swEU3q/aTASgLPuD9e54cy47iTtAeFKiLawydWIbEmWrhpbKoOtsKIeHdMySf1vQX29qgcjLQSCw
Y1CqqUhBX1BAIOOvD5HhxrFuCOaED+Zcf4zrjOJ2HFf3KRPhQoXs88De6/soeY30kghaaJNuZ27k
NqU4+u1q6Npp/KhU7gByzYjQYUjs7lwX8/hx6Rz94+1j9Pr8EufIoXkOIQ9NS+nsf4k8zKE33KRm
WwdQRYGsaTGGXqk+J1VbPcIm+VbVYMwUSznoBb4+vrgBGkxsLp+TzPParpETzy0tj6Vudd5L3uf0
ZvO0eEjzIjm4ojsbe2Vqc0XjeTCzvMYbeG5WglpDrbKILfed2hrTeY2aJtCMtT8IPnbXB5ZIhast
hcU2gBBIK4ZIGr6mVpvZX+Cty++OxVMyJaV3cDNemyKVxMlJfTiYzNvAeWrs2Oq7pQ0HQr5goUb0
dtWT92bjKL/tV0FFcFzAc3MNwShffzSUM1K7a1fwfVFbBCUKnee6c03fSRXl/e1z+TrIkAAMfA13
XupZbB6KJkUaEcIaphx9uG+msfcVpy3P2gz4pOE8+kvFkDwUc6C+L78/cRXNIdVEu5aiD+AXaHjX
S52Gcq2Za92F6pqK+76a7c/J6Bg+dSLtqdb7KiA+6u6qohleeD/Xcw+D8jSCNCiCeKbZceAd9j4y
iHZNhrQSwb3xRi4Cz22EUnpYNuuEUkupfqIvQsNLc4+Gs72+L67Gu0k2i1OgWro5uvZoR6WxRlUY
W0YVIGj5fbIb7yEb+y6sR2N9nyz9kbLaazckbRJUytBVhpbX260WTiQK4rowV6L4VHiK7tvKuLxd
8mI4pXIioFgW/ex1ydFo2dduHhUM5Pb52nDa6N1eW14BMsZlpddhXSQWQaum3TeZO1+UgZmIKzHS
y+2Dvbe7ZJb4ekIGCWa9tldkVVT3mlmHVjm5Yao6eYAkWBq6a2feZW3+hULmUbd9b43UE6GWS2lM
HO+1zZx4nWhPrcOonvUgc0QCxCjhMqlzFsS1a/+28+Pm/GJv4ycmy+m8OtXqcDab1NdF47ytl766
qG5jH8Qmu0ujvsWsBh5O0oLrpdVK3jVRN9WhKUxGh8/0ZceqUUBBx1Kl2Pv94h1LI/NBnJdABJLQ
tb2l7oqE9IStnPP4zs3rH2NeV5e5RaKyHSzvYCf37sVPQAEjIQiZtx630+3WyN2hChE8sz7HNPsD
z0nTU80MsFMnNOet1bV5kGdGefCqyIVcR+r059DqZzEIvdFVuF6oCcG5KCDqhEmUdO8gpS9v7HLM
DwpMr7AF+NlfzAAGuTYTN42xaItVhXT0U1Sd+/hkmG33xo3il8itzIfEKZMwAQkdtDFsrCRjt81p
mN4wT64nrJ/NA27i3omiNUToB3cIif3NF27dhjS7d1CaX5cpFFkvwrUry0AV63R2k/6oXLlrzyNE
gBEtq6SbE9wNNiNN4d+Ere7m30t1dP5qdH1Sg3HpytxP0nr897YL2rdI0sILLmuKGxdkZ11Phs6n
nUVn+i1lvXBII3HWzCUGb+4e8dh33i4khixZUUM0hAz3+hv3iwnq1zarUCtd/cQwZDdwV6+6bxrR
H5ynPe8qK6Q8JvSJUD6+NuUO9YwMicvHcxPvrTkt00lUtfMh6srpDbpf+LxlAPd2e0N3rCK4RUcK
hVWp4rTZ0JE6pDOPRh2iltvd1/Oo3JVjHwc1AX8w1LYWZDSqDozuuAapYoFe4c/m1FbxMQOTm61e
IcJec0aKGWb0Nq/M79ZoDCfGqUwPOQJ877tJKw4uyM5qUXCizMRDQh6/FbTskCFaJwP5Mm2KhqAS
8AImL0YTXR/zj47dakFq6kezHl/RuXigkR8i2zakjO2rPa4q6mm20bgnkMGNHdI/gc3fi9H6Rlhs
3se9ES1hyfS4d+UMUPhxyfroL6+O0+Y024py8Oxs90D+GukY0ZUC+Mcst+tztpg0Octcd+WYyeU+
64YhXFuRhVbfdnTREDKN6vJ3MYAYJexmKCr1GoAAW90QBGEVK8mL6OQkSfWZ3a6+LO0hE1w69l8d
/08rwI7A6VI4fQXN0yKPytdYRijflMYbo+/mr4jxGyezide7uR2Lc2c0lt+naf1Yje6Bb9r6Cmmd
OqasDJtSa0Bu/C/5qDEMFtPhTe8UD836JqmMByNWx4dmokR9+9LuWSIYomQD/EASXq4tzW1tTAhR
uKeGhGfyrcqxKt91hfhbrdbqAMSxawwEjmRL/yQxbYwJz5rWVQfPbq15F5iR3QYT/dAsMPR1+Xh7
ZfKF2n5Bybf9P2Obp7vz1mFRBnDkbd80AJ3d9uIAjrn8gRWZCNISISLaNhIqezG0aJQ4W5gzZz3t
rLvE7Z33t63sbhwwEPrSPBGc/+uNc6aGEasU+05IG5Yv0RR/AgU3nBeG8h6s51WVSx49KYgJoofc
81UDCnULR88aA5oq2FTKoEbxVZiVF/B+DI9Nm2iBiBDORom2uxjt6D4TI/0uZv3nb/iJ4gDRhB7D
JhiYGlGmbgcqH43I9GHWc81XNWHfo229nLRYWR+U3pwOHs1tPIBRAi8YHsDWcelbxnRvZ2aiphnO
zG4GuCWTWvv9XFafynER7xSy2YOPumeQ6Fm2FKmZospw/VHhsURpjtwTfedo8SsBgZTt1k/uaisP
WnY4dnTnEGEN8BTin0RZWz2GMS6abDA9dIN7rb5zmnJ8SMzFPjsE7Ad7uWuKF4rCD66FaY3XS6ui
sfCqyXVPkT5VJ81oVF9QiT4LExbfb18NSqFSs1vyyABoXpvqZpsEoBhZVSam+6SJvzVQAF60jhzo
tqWdJwH6Muo2KEgxDWUb3/SZMmqMf0EyoC3sl2XU2y90gdPAS6zqIxms/VhFaxyo8RRR7p7iA/M7
/oyh0txKmiSoz22hVPoYp2mlgW8SS5R9NPKle5zc/CiI27NCZ52yB68rpdaNp0kYTeTMM/7MK2Ew
C1Px/tZzrzl4CPaOPuAz7hukXYknuv5ojV3ZVov8yqlvp/JD35bJfRpnY2B2g3un0awLfv/TgfuU
zQmY00h1XNsbmC/qrBat1qIbh0vp2s13YTX6M4LveuIDdc7P9uhWbyN7EF8qp4uPpq68yvCkd5Gi
mJLLyuV7VWFOJ8+mvuudINmr8Xmy2iiIxFB8A0yufmqTpjpnWjx1p76xzZl5Nl0fMuvQ+0ADt0QZ
20udz6kXjweHau+iOmTUzA2QadArKYSIll5frR4ar6txhjGz+K4RWfeCHuDBRd0JFrk6IGEZECfn
lG6+uRmrboYEhXdaBeoCeLnGe1mSwdV8K7aGpybrjHAQ1vzt9qff3XkATiCbZbMfDMf1t8fHGm4H
ofpU1En6KRN6codIVfMu09GEbzs1X4jZ9eLRE9P4HKtW9SntmdUOzH9cKeqqQ/1NtcroCDSzsx3c
M0qZAIJ4eLY1jSI2i2GIhHdyW42Hhm27WzsMJgvlzUbr69Rvmel6vr0bO98bt8x8EVnWlLWb682w
GpHHZETuCQblSqJgIL9uWSNjhOf1dNvUjrukZAKcw2ZKDMdf/pRfYtjJAp6ulTxvU6q0IUO2ATrY
XQNvOu+Dngzh3i6qT6Yoi7Bc0a+8bX3Hj3HKoEzixkhHt32rOu76zPYS7wRC0bhrmeBOhjglB35l
bzsZ4Ymah1SSISW4XqM52qsR5TypsOL/qawq/hRzBB8Zkpoe7OaOxwRhJXGBUveWGO3akkhFPFcl
ezgCVQtqgVpNjaJq4KydnOQtsrvb+7dnDw48bzdZJtTTzbOqpqJsVaPzAKf0JTT0/GPHrPuLIuoq
aIriqIH8s6+3idYZ9ir7fqjyU27arK8b45yP1HqnoYJdmybpiAyz0wVC15uHpVPWu0S4o98yTNKX
Q379FKHct4XBsfWmzr4bLPs7enp6MNuUzpm8Nx1syN6nxns43B2+AN2Y6w+gD4BRPa/w4FGmBsc5
tl/a0ix8kIpReHvvj0xt9qLg0ezKClNToZb3meaUtOqM9NnSoYzfNrVzTQjziXbhCdLl3XqhJE6G
bELa4yTMPL6Ya0Wjd1Xqg2uyc5hIjxCKRFkAZa6tWEYMxrdvGA+KsqvCd61WN/aduNPCxpwgKvWu
/d/tZW2rQtLdgHr4WWZTAUBscj/6rWtk2+hTRczZ/aS5VKGcqHirNOny10LR7wkdhd6v1rQ4WOnO
pyNAo7j3E5IDj2hzSmq71L3JYqVyYIGb6KXv0UJ/MmNRHhSgdtcotZUwKMcDyk3/xb8mzElXej2O
TiOqOj9gXKCslihqJVCOFtlfixXrT06rRPet6Nvz7f3dXSbjhCUXDmzJlt0iR9sYzjJ6xPeZ/lks
AIsW14oKJBvGI+bQni38noRcoHcMePd6nXXmGIs923gGt9R95qC6D1meP7grfKbfXxU1F5kE0kkm
Uru2xByGmTSziZA8S4USGvEAFnEYy3oIknxMl4Mnai/VBuogx4Ig6SMlmq7tqVbKGGI3iU7TWOux
75VW/7etZwPzvlzVV9YcDk9kf157UTCKpTSDquqagwO74wD4DRJoASddlt+vf0MSxSbMr4o1MzHn
C2rP4pPo2qO+7U6wQ02fpjB1u59kvmsrPJxKbdcONbuxVLPQLZMaKp0lxbm1k4l6kHVWtE773amo
uAHqJZxRqhkEnFuBRVWv8zw11ei0aq31t6VO9sdsij/+9qm5MrL5il6WVGujYWQ2ugiOCZdNr5P4
XIpp+u+2qVfqT/+7IEmqRa0dkcONe8m7MsodY5B+LS7/HZy++KTr+fqPptjpw6LM+UVMRvY51rM5
AE3XJA+d29al36vg3sdxqY+Oj1zc5tkmRKBkQvUX+Pe2qaFMiTGYqxadhkTLLtRt5zPD8eTApUj4
hTgSTtk7R1I8jORUdua36Yq7aKPFQAHM6XES5X4Lu2jwqY2twOjKxH2eR0pUT0AmuqMIZccNgdUj
ZOemUK551T2uzNmDlKGc3MgEiITQ/YdUFIJhWfli/n6s8bMvjmC4xJlsy32K4hTTZMCeVwqtDrpc
qNSAUxFOWpne3z5Sex9QtuD/z9Tm/mvw6N26m5RTUpXGqZi94YwG6Xj2lKEPKrKzA3t722ghXgau
BB0M8IbXnkDzRDQJa1EQvRF0xiPN/K6n85dSG+zPt1e2l/jJWhctAjlA7hWcfHSSuNd0vtji1cs/
q4EKqG+o7T+DQIN41m39g8zXEe8tEh+NDOceeRPTFypA2I7yEcVHU5xu/6a93ZbYVgpwBozU7dBw
I+qVwlFU5dQ5HmwtSIbjO4GAgl8h5XAPQ3f43Zns0mM4EsNDnkmivwV2LEUjFHWpFargeU8M7TBX
axibkLFXT6tnlX/gDClzoDVE5ZYy0ubzpkNEF0HL2HO3Ku+ycmBwjAvVJZVzr2/v5d5JciD0cCcB
DL9qchKM5/mU4Qvhh0efiqz+C8CKd9ac+E/OLJhLeBC03oi0Nl5X87K1TO1ZOa2z7vy1jMlLa7bT
KU31I56y/Ju27hQ0Bbh5UEBgTeWaf4npFifJm8XjfOSz3p2a3Oz8SJmPdm7vFFL/hYXExrmvhOJJ
LlfKO9xB017ai9tN0xfggJGvFH1+jnO40be/1O6qKATDtgAkjCbw9aoU1RmWSaowDnmtnmYnEy/D
koE9v23m9YEghQE9AIQJ3tarioq6IkRYKVkcWoldfylaAMNBUy31S56sTXcQN+0YI16C88RjxH+2
Z2Lu9Zlxm3Ucrlq5BkbveReVUXXB6OjTQaAvw87rQ4EQGbMWAGNIYfUtOKRBWQCyhcmdmgznG0S1
+FI1k9r5zIsc7hNwu3easAbLXy3Tm/3IWKaDW/0/nF1Hc9y4uv1FrGImsSWbHZTalpw3LMuWAZIA
QRCB4de/w3kbq6WSyrdu1dzFeIwm4hdOeLmA+AUbTwZ0lf8IbM8XEAYnIZsU8XbBPPHr2Yjgqu2h
jv/2+r3cltsoG5t2o7G/oLBHziy6HTkF1oaKMvAa8R2KobytmBq8T17QN+Hu7RFfXUREpBA53jAg
lyWqehlgwtQZigLUSE7t2tSQfVBxxdDY+OcnHR/311Dbx/91su1CJ0nikVaj7PjOJL25GWokTCFN
6/u3v+rV1UqhTY9NEyKOuCgfwEsgzFtmaaXnHIbTgdYPPiXviei+NndoJ213/VYOuaQwWRWTPmVQ
cZXNSA4sGX5RQd2+yWAE/fb3vDoSbg6g7hFjvkBajHW0RtFcU1AzG3pKg9q/74dGyMJv5PQ/jAVk
/8a+xauJN+z5MgV50/qz8bydSn27YwDRHfWi5yoFku+fe2QQUdnSTawRmP+XGo+xiAa2eIZtRRBx
XGlEj2OgYC6VzO+BZF7bEXiQAeL9rzRxaffipxMNpA1ZBfapqYBlCDbNOrV/e51eHQUF7a3AD4D0
JeNU5qbJMzayqiapgV/cpG67MV/fGeWV3bAhRlFXRmF544M+XyE3Ezaho99UaO/TGxWr5nbxWv8M
7FH64Z8/CHQPVK7Q7wPj4hKO29auT2uWMqx+lx7DvrUPzPbvXUKvXO8gH8GxAly5Da51UViMPY+q
aCRNJYM6Ku0YuTIFNLjMKWqbubf8kEOaVUonfNcgen7ncdmm6+JxeTb6xWVBO6GoY1lTpaOUABT0
7kM3d+N1hgb4Yz7M5h3m4yubBMrJoFngNUML+tKjw06hRt8Fl7rQOiqxmuQEBcf3/I1eKa1s+nqb
RQf057DrL3ZJKzeBCahrV6u/etiQuS7nbKwricukTFsvPLm+pwcDHugVVh5m2WE3VW9vn1d2Kmje
SD0yaKluPqbPdyr5fy88CqGtNph3XjaFB9YMOfKrtv3270MhucZVjOcZEIaLVeQabTfQAdqq9sV4
GmavKdZgWEs95vk7r/RWbrvYMJs/F4qc4JOiY7j9+78eMtD3QiEZhzmGy5crbJPxI8xGuoPBY3pW
/lZ5cJI3CPMEdBLe/sxXNivGBiAI/4PB0eWqQhA3C2giusqjXlpF6ywLaMcHZaTwhofD9J7y52sr
+Pd4F4GrorVYkhjjgRqsyyFP+5J4o76CRkF6ePvTXlY2Nj3nDXoCJCOiufD5tOaTMD6PSFuFK/N/
zgKN/Tnm7UfVxFlfcJQAfyC5E++M+uoHIj9EPxC3zwu6rMWZT1qIbFQqAVQSf44fARIJroiy7J8T
/wSxebKpE6HTjCzq+Qf6estFFMHaTc20q2nbfAm9UR1GSCq/M9Rrc4nQB/xqVMWBzdruoL+2qBwF
HzXajBXcHHpwYpXcUx+2J2xx8XmdOnlIwU14J+p6bW/+Peg21X8Nmpkk8mD7gXOR+cNVamhQDg2X
V9La5ip35l/lbnDSNwzPlk6BKg+S/vPxYgbxnq5mvAIv71aICU+6ZQdEX+mhBhu5lCR/L4x4bV7x
TqGNvj0ZSOaeD+nCxU8VmRqYdTfwyRBIxnbKJPUOjOuEFRJX0KEZ839vskKNGZQfACg2X57LU592
PvVIuDSV6bWt3Ai7Bo9k5sbY5Pfbh/C14wDg5UYF3ISZL92gvVYCi1j7TQWCfHJsIU5dNnNky0F6
+p2Thxhi2/GXNym649AZ2JRZUR1/Pp3aTZp29QyxaVhAuKjAQxLQYhpg/1NoFgho7NR+zco6mhdd
okJE1M5SJeOdN7fhjsK9ZC4is85poVpPPQSoLdVFm0ZKFtM0xScB+KOCRq/iQ5EBhf1n9DCZVb/E
9HHJgA8vMzITUWhJFPyZCUTkiyHODLzjYEM2lUuzqB5KO6zBOA2bpyPQqP2Ay8JEPxzvlDjNrs6n
XWhsZEo74E9ioA7SgEwAalZM49Ad/aQTuhQDDb81UFsdd8aw5Q58YNoeLLXej2RJyLFPaaeLYG6a
/EDx1VVoG7AdjJxtWCKzYLqKCXb8jsAmbTd4rQaxRY8BGr+YwpOvJRUFCOrQspoIqO6FhtjLrW5Y
/KeFWN5Y9pD0fMomeBmfOiHNuY7pFO/ieIk+ZaJt/ZOHTii6dQ7PdrFIpJ+Hesn5g6MBRKvmzG+u
17wJ4n0cevoXuuPdlssZfmVbk8XXg8obVkxh6qayjj136oZIBXf5kvo3XepP0TWbV/oFt3n40a3N
9LMXDf8OcdHxJ3qgA7qiDR9/UC/oxFXrT3Gz63umfwce2kCl3/D+euF17SDph+dBB/5yBhQOyvvW
KvahVZ1H4VQuyOMAMI2/i02T8tKFTqidU5AULXwQWFmxitH7pTxEsoWr9bhcE7BPh9KDIsQHE6ER
fFzXmk+l4TbKqjnKehRtYHYGnel4BkYDQWiUF9A5MF8Cpuu7YOlMsxuH2HxrmTdvOKUuo2U+O36r
8LY8hS1OboGoR3dHByjOo28n1pVKzlF0G1rawgiFcsiqJXnX213QSPHVjaSW5UJWB3gONcMOtFF5
clGfxnCDqcGlGlbbf+aOQvZEq3o2ZW0UZp9yBQsZdLnip5j2HA1e0L3GIrV0/prWqquvBAb7Bbxz
JEoId6MrjPimTgq0SZfHCeIb112v0t8QPwFMqSP1OlRCQAOq6qBp0VVRZuUHTSIvK7RPRr+gqWF7
jcpEVrR1Yv+ESFR/M59MV1NSd/zge2v4yWSChqUn+1RjTmoftwk8buA4Aw9jTCttljIbOKFQJvYa
vafMzeNuEiJo9ovveglByLATJQRo5PJxbdo1rfhEUwExFpnejHyyeYEkwv9JJ79HSwRQqNMUhZ0s
wqHrfjkF77RiEcK7ZpGjjyDjLw+JCREHx+28BGUXzPS2DdZRliBZNfEvP2tI9mHpoM00oGzidnGm
DNiW8TCrcq3XqO3hmC0Htl+AnmNYDYRJZU8d+pXWpjDzRFeTfI8HL4g/1uEcQZ9dG0A6CpNNEz+5
MBigruRpxUwBVHHyU1gDzv6QpVz+QX/Xp8UILrJfDbiPzzZord9Ddp3VcYkfUcsrHJOxK5rMsOmO
dsHqCrQwp5ts7LwYApgSeJDJG8f2W+LF6InNQd9P5Zh52QnSB6MrbOBrXWY4UPqTm+NoOciR2q6Y
vDV5gg8bvYVeUsoiSG8GywfaQbKiVJPGGcuHaaaqyLjofhKA/8cCap+2PRvIlOdjIVXGgvsuR/hW
rmnbfB5s4JEiixvXwXopcGhWQfcBahODNwHNomcjd4zyKCryhS3NgUTOfk0SWqdF1tE8PM6rR2TR
qSlje7E0c7BfVxCg9wvUiMObBVIL4smtAa0fopH1+l7WMn5YASWE7DaJjbxLgHNrbk0OJbPf3KuD
/hocVMLuMn/m4TfIDYX5be6GLtghK/Luh4ENHBcCjVOgcHTEyyidQ3h9LF3bHDSQkk+EZ/YmmbrJ
HFWAO2afDVD4O5JMKnFQjWUKQiJKrmWftikWsfE0dMfTyRwiVk/tHi6vIAmLOrNPLGj86HZKhfgz
w117BRQ6Nars6t6Gt61Y+efBm019lVLQ0XZD2uT3mfUDUaH8KcY9DKLkn9RmfYpuOVs+ww/R8dLS
yWtumGnmdE/we6LdagncgOIlGOiVn9YuL2auvObIvRhiyDaHqAJUMbS+juImoT8X42S7G/tkXXcx
58NQ+EZ34b1WTc8+YAOqrkxNxD1VCh/b7S7rXApJ4CYDJJgvPCSHdOhSVbRjHBlQy2iW3aMV5fmq
TLUVsN40jTfvHHT6IBGju3HRe46PUbeDpoAv+Y3tjChBNZ6iohlteo0U14kjcWtG9o0v4FTMvdmC
UeXh7cj28I8Y5o8gB+M4NmsyYsuFS51X0ibRZ57503gDdVgocxdh1PpfU6rWdtfHKZT8ixHBo7uh
tRdLWXpqzdYZwhJEr4hFcoa389Zlg/CADoUtKqFQTGIz+RNEnPlnzgPffQ3QjWZVy1ew52YUipNo
n8JmNN+POp34BihKxwr6eaAzawP9rmw/iWBR33wKFTavYGgid3tPew66K30MW+CDadtuKGJgJNsn
+ExAoA6vMgoSCi5H6oA2wmQ+pZ4/LqUeFMPlCF23YDdlvQSyka0d3rtosQQnP5DRvs1tpgCvGMeh
kOihT0W2ZoP/gzR5K4tNWSSCBOw8kDJvQQgscYn1UwGVzHkoZ4hWo3YAP5Cs9MMOF4HxYZGyRb9m
uQFyGWIKi6vZ2bpULBWz9cJuw3mQ16PHebtrRsVvAtJ54iggwOqXwcTpo2uxlNDiyTsOPCRa2WXb
qBARLjeWFADtJMuOWUHmKxPjrivWkE5rOfNZf1tAPj+7fiFAuY3ZXJe2b6xf1ICdn2a6xTS6awzu
OBear9YxYqH5ntKoaGeznHtnEu8AalVIywU36xcyjfDPgPkBP0OaFjevQGeb7QLcCF2R2DhsPkAy
yPdx/cOMu+ioacgOsFabKFxlJozLMQ5XsTdwKO12xpv6cL/U3MK3GmovfBdFy3LWcz9GZYBMqCkk
S+cYirSGuxLlgjQs4Hnv6B0Fupn91qI1My+lqzvgDJFQ9WXCc4S/QQsBtALnIm/3XM7JcgNzDB2f
dMyi8Mh7ONYfEx2Y4UC92uC3oykoFuibj4Kkn9SwpKpD+GN1TQAsVBkt4jbpya2KJTe3Q8tii982
gI1UhNm6xHmxxJmnviE4VcPXTA2yPteCUFyFPqL2CcZ0SWeHazeFK6oQ4WzMMahTcUfRdKO7THXM
nOI613Tc4R9eA0dzKhIULXrtdg66X32VenCpKto2R2SGO0LEBR0DtD5A39ZNsRBYvBazs7k8Rqiv
ezsIJEfTPSwu488B/rb1sKKrRovZC8exEjgHwz70l/ynTNehLgIDxM1RaQohaRPNcLaOCCLI6ykm
+lO2IkOt4mzKoGDdU8hTt4k243kw3POLOc3+Q1gaGAZkuCZY0fJE40LyIK16OzfMg24UXhi3C8a6
+ZXMWb7gvLTJj3CqE1VOGaEfNUKTcIf+WXz0Uh+6MQsnPCqRzDADafigDmFDE+sb7L/aO0QtSEcF
QW3prCMi50Ov8e/6nMXdrgPO7Q8E7GEsNqDKfd/E0/zdTKK9UzxCht90oDredAOPEYaomiZIRSer
jszXFABgCSJRWLPa7dKgi1gF/ZiYV2RwweekY9lYmHgBFgGcvv4MPXU9lR6PR1ICdBp+UDNQqQXA
8cQckHCp3+tqxDWxeT4cZ8Gnb5ByIrftQtoYRw64QwQRAf6L1JFFH5su2+su8s593FtcxCzKTxYm
cb872Oz1H/PJhmdszGhEzkC9B3SqMpiqCN5doVlVf46FJ3TRIZG4r7uaIq5vRvkJnxWz64z1FMM0
uX+evYUEZe8F5paksx8i7tVrfZ3KOf6qfQSz+JR6Mcd2SWW001ECWjVytfUrZM1x4iNil/iAbGCs
TypXPCtmgfXZ5bIez+2ixqzobEtBcpUOs+3jybv2p9D/1ce0w3ML0axHGKeEvz1Jody1GNLezkbh
gcut85uCO1w/FY5C/K2FoX1fKXAZYVJskoSXDZFQ5l2a1h5w6MxaBLQJTvkYUlmGU04hTRNxXZLZ
d2EZxcZmVRe54EY22KPQRk1qUbSar6IcXVb3RzLFcQ9qKORNqyRsvSukFR7dp3JMfzHroUO7ulE0
yJ5X3uGFGfCGrFFP9B0CMlh9014nwV7jBQAlEvWjJ7PIGU5QDpIVhy7p6kez2hYpg22jpALGMk0L
GaLJHCGrpUBns3AsyOKly0Ok8wBhJ2jR10Oo8XcDr+BzCFT2fVp268IPq62nuegbEbX31gX+L3hk
pbakKuv6vUhgbIfXeaAtzm+TarwLafCrywinO5kEiPW7Ou0DpO8J+mCyl2QuTcpDvmvheNoVAfgO
U8Hm3sUll0CIFZmGMUeRThNAhV4fAzqtdPrTMTvOFZ5tqvEwcxUUAfFVfJCw0+6qflatq2ySgane
SENKr3f1ggWGMs6Rtalsi2AcbV6mMWXj3Vzz4U5AycQUUDUg+W2NPPfouIi+op1e20JOWmrI3pPo
oWXApVWJ16w7xre3IbJhtJS+PyK6D1vgxcvZZvY+jTVYOjZlcXvVK9SGC3D14k9wzdLLUQ8t+boi
jLxpRxr8gFJ3z2/WBjoxeFNXNZRTz6OPYQ8/2w9tnw4/29jj/X5FcPs0r3iMS46f+EcCBI2bZFmz
20mgWFggWDTNcQmlxXxGXiMLwNFCg7lNEgQQybjeJjRbsUubGGFLv6Y/hn529IrrHl5b6ZTHrgRB
IkGxM05EBhmOWWOvwpkV71iqObmz/bRkqOCgwnKG0F5nC2BE9ceQinrdT/4sn0Q3w148T2aCkGqu
E5SBgpg9btkJXjhc29Meqa/7jdcgaKBP1TdQBOIWs5Lmc7NP1Azb13mZ1p2g0iPXsWHhGdi14KEf
iM9K3y32hIo0QwaVZe3HPk4WVwwhVGeKFAqfcZEnXH8O6rh5DKMxfjKzIegt1AMU6wwkY0qkb0jL
Y2TCCc4hUVddvjpdmD6HAFojB17jUg+WJzwAuSy70U4/Iul7HAtgKYr2psvPYpMCQyeciV8ynsx0
iAXRCgWQFdr1KU3D+3qVISzO5zUShSeh0HuIOAKCAnM8/hz8trdF61I7I7zN5acsl+YmAdJTFj22
w3mULf/aQDnnqWFJfUQ4603QEhQtAhCdnrppVd8mB4RvMSiCgkEfKVEXFO50qLxnxhOIGrvgyjS8
aQ6RCCnKaeNaIwQQwQzVE0Jx17XTODWnFL6yQ6l0o1gljY+swBcyvDMiW2DNwKwb8eFxcMRk9BRG
C1E8VPg73AN8h1BCbUWkuh1dJomtT9g4IxYwwyOKL5mPgITO921Lwx4GEBCTKNop9X8naE3Qgg0t
zwE15/pRAMqfFsM4In+dxzm/G8dRQvpPtMFD5PnBD8LZFJQz/C1+GU7kxxa7fi0TFbqrfKFDVnoG
YcgptdCORDkykVdwEyJ56bUm3rMFOW6xIIifii7I57TKhnryEKVNYsENNTTfEvT3vioSdN9066MM
of2FJntTD9OjdkzekxYe3YUmqQ53yZCk32s2w8NaofC0ojEQ+Y9N3EU3E1AMU+kzD4Yma+bo73yS
CAot8ihcBmHif08jNqCmRR1F/DQpfZNCbcdD0t6tNyH4Tax0ZEVbPSQy/RToNj6Fneu+9Qk0VCqm
k/QJMdeC0+ip9EHD+33YMX/pvqL51D6igaC9PbZncprqzDSlgBk2gIJwCmbA01o06eExKx+XAAC7
osNET0WNemOyh/dDBEaX8gZ6pIMMEEPVAoncoGd3EHUo0OrlSXxUWUP9gndyQYEktx7bdfW43dsN
Tc4ByXu4g8Do/vfMlH5ywPTros9zSPRHZmxAaIC8xD3oRxkvF63UL1/j7q2wr5KnBZfzF8D85Bd8
RIhSRJMgjqg9iWuUczWMZdZ03lStUQCjD5m1wuBoaj9HRQJAX+g/EeftZpKq7UHMh9PgJtwFk42a
M/EotMfSzEy7zkHpq3Rxg6doQlr0FBiEUuDj9MlJWAF3RiQ78RfTovN6l3RID0s82ybD+TACYreG
cTjD4vLJTn7TzOEHEqx82aLCcMDxG/IFPk85Ls3IsiY/jijxIsmTacyuIpQceWVYy6+GaHZuL3zP
kCIQfjKXNnVDUObQMO+qYY5TV4Q6zX6ifTaiKAIrakSe+FFQ/EVd+UDaYIpKWq8z5A861l1zmNl4
t1GLnH/nIuINRW4iVHEITWJ1yNqmbqAT7BIUwnWrHibnd83Oyng2hRHEsjMK9vSHCaGsCgh0Zz4Y
kQSmSNc+PU+NTab7zJva30Gu62bPNKraBcVbD8+CQMZjCXnn4GC0bXmlFiceRpMhS7Vzhji+RsAx
or+aklsJhVKIvhkz3YF/gUoRAT1sLUKb4klLeJIpxM0RjKZRnouBlQma9T7sJ48diW7b7wiFkAJ6
9ZBB8JWgLANCjtAPEvuTwgxvzuyuHVp5on0kvzd5XH+2yzylWx1ZDtcGvYi8nFrkNeWqdXKV9d3g
cESURWQNcVNZzAjTxGEWST6fJMp232FpEX+kXtY1pcKbT/DRAzAN/hQEFh7gtb2l0ZxBsgSVmKAA
URzltj5PvO8zkowzWxPzSbml+yC7ASFWn8v8E44V1mjI6+5a4pCqAgj3PLz3iec1py6kEfBVZui3
7CJ1+DOeu9YUPZYl4ODYahMjM4yRSrQOsdySILfc1bkD9gJejkNbEt4mh5i6EH4cfYdJFFkqP+L6
6D/Ins8tngUA4HdjnQRVlKg+QlHLBbcI4hyOEgDxSX4zDiiY3ozI3KDhBB2WYzLN7mMyBcsP21vT
XBGjcQ9Sq8OjFinLymlTqS9lneRPnkqCM8VdgyM8UNNVPJvJZ6gjBCjKNn32fakV4CITMTn2V22z
h06PfQvB8BTcil6MQ1Y0BCIDRQ7zG3ZoptAGez9HVQDnS1HASnouahT3EpSGojGzegtm8wOXqOXt
5lYFn2wc888JtfEdnAMXmKCMkDotJZ0XuMqjSljA46IdoN7mEcihEMa+jcbW+gg8E4WBAeG/lgag
1gKFJaRFwIL6Yp+PNfertCfJuTcWZ4PNOFV46uMZVU5EnP7OpWz4mKEV9icOlWuhGIlICFc7iq5F
ToUlJV9p8shj0z7Cc0hRqEm39khht9XdyN4i3wzxBiCBSbP5CnU4KKOONNPNxz7aCApJP8p34EKv
tkchoQJUEnCSL6RUxm7NsnoYm2r2vzgaNmdf4dUGI6upUCcfUcpt3oO8vkTTABkKlRigrTZJgvSi
I2uxAtqsWVtBX6L/ACUbeRMb9Ozebou+bG2jIRoBrw9tjHijUD9vVEIk3tV2k0JEGWIHRW+7T3Ms
AJX+o1qa6J3RXn4TGtvoacM0BpU9cKOej2bCQAqmYKwGblt/g1RcflKRaN7BPb1EXYFqCntlQBjx
osHt9/koOlh7+GVDvinrGarWK8/3A/XOiUWClDE3HXEvc3SUTH2I4vk96tfLrYJPBH0HhmKbKOsl
j4fZSdhghpJkV6P9xIlbrmBTLx9igsJZnSrE+ZKMH99expfdbdjXhYDMQ9QIJjmXFNu8a7O4z4mu
AKF0ZddpjUJg5+ENARXhn4eCeBxAlBgPemCXXjxzTZjziBMVRFStQ9JDYTpMdY9WRphm7TsyVNv+
e95IJxv3yAfAHJ0YAD4u1nLrC6djByu+OlJXE/QqdojOkZllaOOJvL8XdRSdQHF/5ytfGxfHfLMK
h2gmUrnn4/YjtF+RvPEqakV263zenqd0TXfoPzwwEZpD34b44AUH5t+nNwdPMSTw4wEN7GLgxh9X
h4nlFR3H6RS4bj2FmbUthJs4SrVvD/bqV+YAZmfwwwSceDtJfwFbUDpUqdUzrzQuc7CdbKBRSBD+
vrPLGY0p9akn6P+hBfKeaMYrGxZs8A2bDYC9D1bE85Hj2YWg73gI4hIfgDLhooNCmHbqR1+8s4Ve
HQpqbhCSwy2JI/J8KNMmCKkbvc1oHoFJB63JxBvpOVZD/84xfG0+IUuA8ghuNzCUL28e1SKu8CSv
uhzaqpAd1YfBcxJqwmHwxUVDeFjCxO6gI+fe2a8v73Ggjbd7HAMDQXtpB177alTQCMd+tTGKA4T5
+8HXAYwqWfKppXr+/PbOeQWFiQFjmEHkm24nFM2ez6rmBnoGsPSAKWe/3EW1nstOKwTbGg5dddCh
64Pa10lwPe2Y58jeivY9teb/yHIXtwOsmsBQBCJ+k3O7eE8QjRlIBzAB+Hg9XgMvE6VbkyO606yd
3A5K7Sh2MArd7cKtDBmSNshPdigHhmeItaCh+PasvLYKUNrF8qPgBQ3pi0lZlz7vqPNFxVE9PYIu
K/cZGv17DoDgTqf9e9o3L99TBAgg+Md4w1FHuVx1BkSN4pT0FeGOFJYN0zV65v47B+iVF20jpEKa
AK8pbBa3r/7rlpAC85rPQlS+HhFEiow/yVWNn5I6BRV1hYfd6Kn54e2pfOXUgh7pQ4JwoweAIvd8
UDQ3pwT5qahWpqZS5nN0jIms95rJ/h1M4at7+b97iGAisY0uPtCD+dkKCH1fxYx+Gax0h8g5XQIX
0t/AdKM+hpBJ3EPlUn+R0TqWnIfyPQnR15by799wsZVp6NFoMgTfO0M2CPk472+Yx8N/v6E233XI
MwOdBv2US6hmBvvjBSX1CmOlBepIlhZJjdaqWV38iN4+csu2c+w7XsX3RJNfOx2Y4U24Dy7PkJ59
vqSgRa64MNq+6nlsb5pMAUa5sBFYNIj4GQ94pLe30KvjQYInBXQa0irhdlv/tW+bAbx8j4/QnfX5
UqHjO5WJ16V7lwDbYTch3rfHe4WVirg2wTOKpybD3bit8V8DgqNJ/SXhfVULPrBTt2CkUoZJfbNM
aXs3zpG51xpojx5GNsCOTwAhRZ23pkUYu7yiUiRXwnbh17d/16tbC6JmUPMMseSX6ncW2pZNDXnJ
atZZ98OzIJV7EHd+J5Z4dbbhqA0AN54+lHWffzyzs0ERMURcuKKM3BBPnrtgAtAJhcJbWLW/Bx19
5VaCrQtEMqDvhEbjJS6epUolLs5EBQdUcgqtNXugZBJ0XxC1+bVJPq7ZKN2/fiVCURBgsIUTKCeH
lwqlq+qCGHWPvtL9UD9lSdt9AS1quRuCeT0tMSi57zwpLy+n/0YEqxrWRwjtL3mjTMxkbBYmqywx
LaR3k/hTzAlaMPmalQ1g3mXPsb2XxaD9E2RA5AmgKN/eQS/imu03QCg1BYAWmc0l6tqMLm7bxcPG
9rMUMlZrftXFG9fNoW/bcxruc3/Iy1Zx+69qchgZJA1MOTQe8AMudhXgGJGpWw01clhsH61RtAKu
URfDMsEIysXviYK/2MXbeKBswYMe99SLsAZP6EKXVUi43YTtz5ylA99lqMk9rpBZVWW4ju/5aLzY
xxhxIx9vpihAAV/KLMyCAEwCoDeYLA7mc1mqz44B69jAeOcaSLnsDnC87J0r4cXrug0KJHwGTSZk
ypfm2411fQ4dOFnZIe8LQlawI4GAQaTP2eHtvfPa923vN0bZ4G8vZda9MEa3va+azOeqSDyhxBGS
YUFeRKtvDig9dT96TO474/53MJ4Fh/hGKAkDRY+DCsmgi60jHXCJQJcOlQf62L1B8RNtFQL7b95O
EQTSIFP7Be2itlIDzb+iotCjduxqesMA50Vrm6KGxpCUPjAW1HnBQwBn/ofbBGypLVJEXQklg+d3
JmofkWOwiKryQfZHD/2YCpUDuN0TdA/Yurjz22vx2u5GSw5we8Rz2zP8fDxKlBHxpIZqmNRSJgtn
+9lj8TX06jroXrXvMWNfippgDfAabuQ3cBrwf88HHFIBRI0wQ1VPMTqXfr1+QHBB5+sallXnbElX
U40Li74bL8zuWr8XH9LQjXUhxjX+OGgUx/59yiGwuUmtbcxMmOc9/0XODMrpvh4qWN6Kimg5HEU/
sAqiXME+G+Gv/vaUv3LSAghwwJYCFkAgNl0EXKh3Rz31J0x5GzVHO5rHZElplUMtZ//2SC+eecRz
YMYjD4KoG0qGFyOtcc1iGqLr3iJa1kXqN9ETVPLeEzd8+RZs+wcKXFjSrUBxsWfpBKcWuH2pqusH
fw/AKDSlo8i7ylc+FVECnJ+qs+iElOE9ZaqX6d7GFEF6jZsEDDEofj5fO9idE5lNkaoiIFqQ33bA
9mUZ2xloWblqsHF6MnKyVcgQ58SGDGemrP6GFOk9h92XqwonxAglKXCkcZIupbW7CWVMH7g+SATk
9dGbp/kPAWnnw/R/3J3JctxYmqVfJSz2UGEe2ipyAcCd7uIgkiI1bWAUycA8XwwXT98fGJGZcidT
3qpVd1daLcJICg447vT/53xHWO1w4o1981rsKzll0zOG7nh41xxWXSoYXMttVeEXswFrV8sWf5Yy
3/z8FXrrUvgqPZLDNYwrx2y1arCaenGtdqPK3gx5xYq9HpX3udZmJ2bn1y/rOgpxX4IQBlZ5PBPR
bTewSnh8lXO+9D59RRwGSR838Ymn96oYzDsDSl7j8ZH/xXpw+PQwjLWTOWRkR3XyUy/sO4X6ZbiM
Wb+xbMKmF4MGhrNq2FqlzU8MybeeJ7dIbWKl8LDgHl68r1VDJgt3OSmFt+1o8u8Rtaa7vFuaE5d6
vcy+5AASU874Zy9xdJ/UDbUGlWW3cTJLbItGta8lO6eNSt8CfSZnJAu1htedqLW/OSYdpBf/vO5R
IU+320TNyVNFj8ycMLVjvC9LV9vqVdNvK6InQyCH3b7MPI8VRnQfF7NzHyoCqk/N7G88bA56SHTY
E1INOa6BL2YMazivOkI/BjvAx6S+d8omCdvOO+WWe+Pt5ZXl9QXXbPPVHj3skkyEhAN6t5HockK6
HeK8pkH67ZdH48pfWL2jXIjCy+HbA39UY31suw0pXdVZM8pkQ1ad7s+VNp9YpV5vDPAXc6Lh9Ean
iSn28FK16mmx2+qMkrboNm5BIGfcG9XzzKDy3RlGzolh+eYFyXtWuQf6NMfcmMSdNXSFTodOAZTj
hKE6LHLrCVUanjUrL06MjrfeDSZPuGIAZHDJHK2NRC8npL7UPZSE2AjSylKpehRqIHmoJ0bEW++G
RWYrZkNWB/i/h48S940zFx4hGR1P+0abyPwKPRvgwImv7K3rsKvm3AC3xYYmdngdEuGaJM9j8LvC
dTdeJK6wD55KSnvrub3kYjKsHBqRRxcZONAqcTR1mynxQMXSbt7GzrCEVsU4//nb/sYERnjXGlXB
1oIbO5pIes0SYzc35L+ZxprxC2YvSnu0kmM6X4Kct4MhHX8ZC8lrT2eAAiMuCw4p6/3/ULEhXCtp
xmzqN1rJyd3rpm6HufG6kb12YsF740kyD6jumpvM/umYGKDRF6wmr+o3bkbax5QTapfhHA4mtz11
qnjjzeAxwgZyVjwBLcHDm0JXU+Xsn/pNQYbLNToGxzeFNZ54z98YwSxrGhsT0J2edZzmaVdgv+bF
5D0vcrnJkjrZVY3eEbGAcIRa8v9gG0RLl3owRFkmw+NOtR71hlbIQWzqBNP3oM6O31ZsA7Mymf8q
OvzX4/y/4uf6+q9DYv+P/+a/H+tG0v5JxNF//uND81x9FN3zs7h8aP57/dN//erhH/7jMn3s6r7+
Uxz/1sEf8e//ff3wQTwc/MemEqmQN8NzJ2+fewqPLxfgk66/+X/6w9+eX/6VO9k8//H7Yz1UYv3X
4rSufv/7R/unP353GVX/9eM///fPrh5K/mz70NXPv+374qF66o//7PmhF3/8rtjv9LUMxBaRQFxw
MOvMPT2//Mh5x4S+jmB+SuNyLX9WdSeSP3639Xd0DoAAwJZgtmLH9/tvfT28/EjjRyY0b7acoMQ5
Kf3+z8938EX9+4v7rRrK6zqtRP/H7y+s/X8f+jk0QiKm2EslfW1Rs7AcvvtkpwHNGiozSJ20v+kz
T9tDZrrDzpJugGRGe4pprALDsqqnFOsMIWJ6lUWF/j7NEGZrsN+I8Es+xmqOYTZNrtwJOzoCtPxm
1pzrH57u35/+x09rHM55f31angvjFBEHLPWj/uvkNlFWK5URAEvsP0UcQR0spJ171xi1je7bJPmU
msUeUPZETwAX2W2CxJ0MASfT9ngUie8Ex1BuM9wHOwMHL3afQtRUdIYs8a10wXJE4e4ZXIq4UrFY
XWUtRvJGmnlC0TlbbhJbxwdcL9ZHtFZ4qZUZ5bZv15Z4pP/hfGtlXX5JYJBltPeV/BqhtxqkhdPo
QYXU55uH4/rU5kA7PGOuz4X/19lZkROxtsGP1gIxFQu66lYPhJywRtXa56iv1LDpkOzukgl1c9Kk
jkGHdTJIl9DxuBDaNeFwdGjMxFWK1I5f2BSqTLQNynD9Jm1pZWPssfB0mcYpCO6R4f/lE/Nar2Qk
g8/uHe9n2AygNK6wakwTvWY/qmBSYNcdNjJd+iv8zS1ScYkifnaLzyj4ZKABU9xMgIEyPNRqc153
Uj7pKg5pP1+U8YLY9g99Wl7KuJqHgO5feieETgmqpdTa+whqEalpSGFP7Cte6F6HQwheATAu+req
Q4Hk6OHT9O0JVbC0oDPwrYgqKvZqba2CYrfq/C61kveq3kT3mNssTL4D7Qt7ibutgxQEE2TcOoo/
Gar8pLaG+BSVTZMGQ5RPKMejPrkd0creYH0ayKRfJMpv9mBNQFMFtcxkzNm3JUPxgZGrAOsPdtD1
LTHhk+MVT564WD4G1H1JslKnyg0GKWQRzq2cwPN7zfvBVpazsY3lJlKaoQW3LPMZ92By51RT9GUw
tCxAf1beitRpHgaVO8isBeTC4jXDrprjBF126SpfE33odhIh51PPHoi0oALo91CXnQzHBY0mJU/l
Grt586EuZZH6ntDSm59PD+vk/IP45a+XChWNzRmZrg23ejiZKZAIukhVeKmMNj3rnIiIMCfj4RiF
G6XBHHcwSSb8T75S2e6m0mKPxJ/BvKXAWViBovDN9MQsmt14nTpIhDZoMTSkluCn/MI12g/YkD0a
nRhcLN+d4uzSkw2153aJYH1NWiMvh6jeNUnVTX4HYV3zVZOd7NwPcTBp44WMekAaVjGY/JGCkrqV
YEsSLIcPVaUMn4qxXsQ2z8Gg1rjVLitSWpHE2nn2UZAsgVk3kl1gqPA4oDrEdc5NSSyB5qTIC4x2
vtaYDdqXSNYo1AjTNtSeMNBeL8+hJPeXuPYtm1BNvblalFmlITEl7+tpQsCZzqLIw6Uw24ukXJX7
A5bY61S3Pyi9O4cVEs1k1+Y3+tCqSIeXZKtS+9/S1nE+27K0eoxFVvKxc2esjk6qnKt1PMAutIgX
gXP51W6L+QLSW3GrL5576kD2xgzIIoZKDoS/iprkaGUo9AWyhCZ0LFi8XKnsQE2wk71qUdXgDTRs
ctYwBNQco090+1+aOcfjn1I9RRnatIS5rYvWD3titPAu4ttMD3q9IcRXaeavGfW4887Sz3t3LPY4
tdozkkVKhmASEGXchBjlk0vFg6/oNbwqU6+eypd7AdkdfSxA6gQZQIdeaXdHRxFtNmvmTqAGUGoI
aTCd8SxrengmqTP4SzYtW6MxOPfjTPWtUckZ+nFxH9eRCOoEl7ptjOrZAHEwRBjvbrVUnNnC1EJI
O/EF5q25JL3AeGR70wYQ2U6GlrzxjXLgY2P0klzCuf7wscrBhCuSsELgxs4u7CqTM35rXVa7KMez
E7FFDbKs876oRamIIMu7D3nT/AltBTdlbiXM/M40OJlPhoQOXd0pravOzOtoQzdnNdA32oWelFXq
W01T6FS3WOIbzWbMWuTcXvET3iFVYujp8LVhqDrHyYZHW5k895zqtZkF7DPSbU+Wz67LmTNM5LRf
dOEmH4so076UqabPfqon4xgoVCduzbyvA6ez5n2xSPtCFel9a5fiwcEOGmqyt8PoZS7nkJ2cWqaO
2jsvkyOqFCZGVKvrHurolJMtLA5S07QA4e9yF1lLtFvacqYakxIDtWj4+CrubpZiPhtcWZ5Nw4xH
l/P0fuJT+qriRpukFN2FrdjmidOesV796G0FT8cquXY/VOCuh992H48SZ4PK1D2W+ee2NdxzBbOR
EZvatspse8u3aJxhIiKFILHjoGvbr+2YT+89d8rOdEqjfM+mEQgFR0YFd3oP/6A9p9yM7ynOthru
2ftWLlbYL8LZkGsnr5skUzZe51tfcyAHGJPs5AxjerlDnnNKv/d6llibsWg4qByy10ZlcXiDSppG
LqVVblDL9eu60dygrpfpM25p76Irc2ej1e3MchGi1B+9GQqhDZyBEjNslcF+UllSTo2xo2Ik7wQf
yqM5wPyACA/d9OGHatwyqlS71AKtMrNr6GrjRpHdEGgO0B5XK3ZpV3m+cL/YCNc4KLyfh8n7pVLT
y2dAGLcKgJGtruqEw8+QprjcAahiw22mRys17d3ojdoWa9lyojf++iXj9EU6LqcHXfXWA8/hpeZe
ZkqhAsnr47m4HkvH+8SNtYGC3+9MHyLlW0reYB6AQmyue73qv9WOEX+iGY1zPZr13h8tSzmHZ54K
H++p9j2vh523iDj128IcbX+RtBwQVCxnGZCpygdQkIN24hCGxG5O+oDnXRR+XncPFXvzwtdIF3rv
xN7sbkwjO9G+fJnjD0bVGv2ydnNpg6wj9eil49yH6bhq1WBisxFWM3FJtDqriylxF0wspkmwBz5N
loM4E34/mR/qVSISNsMEFghDx8c+w96JF2/MYrgKSfOILUt+TJfuXEVKcVd2Vd/7htqNWCVlm+yN
LrPvWKWt7ajEtfC1ImeTawF7mWgKaxt8eqa/kkhCk/p7kGHL/WCUS/M0oW59Ur0y/RqTT/qloOJz
btDk/D6x6HR+g47oIm91u8b0CAQEr2UN8SjJ99oiaJOXLeVQoFd3thjmLw2Ym2Jjj5/00e7sbUeL
7LrN7Ztx1rL31kps27xsPX+pAvIf6xoHtZCf1kn+L6yAvOxn/nMJ5OMDhYXfzlMh+t+ogvx29Tym
B6WQl7//Zy1Ef8d4xz1MyRLGNBrUf9VCqHi4tCBedB0w/Gh0/asYojnv0IYRkIimZY21XOWGfxdD
+BHR6/wQXCOYwjWz7xeKIS/CzB+GC0JGaB1oZ1B90augunI4P2Trhj11YQtkisgubTRnt0bFySws
nVi/zmYwVolbJ++tOgX2bFg17t6sj6BlTI6senAHgl1RNGnUm5J0q84aaicpq9p3a0te6ULrKrho
LLuoboFQFXPzzY3H+TvSQ7sJqwSYDnNl98zxeAh/fjg6khYApaZRQVwuh1TU40yDa33yh22qZ9cI
Xyc4urFlpw/YI7Q/Z81WLmAimRzHFEODOVFpexZ346Pnlp7me8aSflnacY/8xxJ/nZt/acj8dDAc
DpvxuRND9/wb1cX+t+1QPT0IanX/D5QQPd7k/zx+zqhiVv2z/LF6uP7F3yNGf0eeK5silkbQy0h7
Odf8XT3UqR5CSOb/ePfpmK5/9Xf50PTescohVzKpaoMZ/aF8yI+ouTCYUBbRkGfF/4UB82r/ABeS
d4qiB0OP2Cb3aEHlDC7mxYlnsAeJd24rUf5JaYfsyqmV5HxArROK1HKCKG7AccAZe9+xIvm1lTon
NhFHmXlEw/BJXOYAFnWeBEjsw7dbRGWF8bOaffh/8GJh7OQwShbr+7BM6qdhGKDVju4lZbxY+AD9
rLPOmuKvZOZYWJuksG7MpTd3Yhxp3bW2lt4qjVxOrMfH5Us+JIF5lILRg6zNhqMj2Wj3RjSx4vrt
OGRbJVOMs47VP6I2gD4iKN3oVLjsq13/ekmyssHfI6VBN3d0LqYk4o6RTrWhphpTLuR9qnXyUdFU
xVdtCQzWlkaoRMOXNLdBaeATBcIwG37vpiBBXNlAFc7Tsym3ur8mpF8a//9/Lpkew+AnI54eyePz
wXjn9/8a77r3Dl0bChkkMquDa20J/DXcNe8dX+AKk6ch4PArbNX/Odq1dyBvV5AwCiMqqSq7vL/X
R8N8R/uW7upaF+Hgx6LwK8P98JDG2cWlI0GIgkPjm0seewzKyS0rKNCKD/+9usECP15AR0nQ83gC
WHM3XJnONN40saGcCQhXu8mCZvbDw3qjB7AeSf69Rv/1GVb0LbMicXGvQuZn0qSNsmtXZBfsiHpR
2ytHU7pzSvTuiSVzHY7Hl2KcIvxkFiX4+Gg7MJdKb40YqP3OaYhn1ls4D1Xb5yedq6+eK5RrPJ6r
CpwNEN/i4eSVC8Cxrso91XBNYMTV8w47ASXMQoz21QST1aT93mYGHbzUFYEqS1vZt84gHy1LZpfj
HCuUcwvbCA27ozFLbLp3l0tt1nbTWFGabidhLH5cQyqlqjz2FDqdMc83qtJiayBMBeIMG+Tm65zq
1qZuHIy6c6EZ/SZuxfQEVdDZ9PMUV/6YrUWMhFRXFTsf8LHN4g7RCKvIbs67SpjLtlOowRAy2YgG
qGerdreYtNNTyT2vvh1aQFQLmEdZHlVaq4cPbTZ0QlEVNQ6QRz7a7Uz7myrWiWCKo/kTyNR6UuS1
h579oho4ukrbDpOeKkBs1ozOnRKb07mMZjOQDJZ7bzS6jaZYUviuUmc7L9a0DwySOEg78hlzTQxh
SZpCINxG86eRl8n/+WhYN20/vqJ4dhG5o5hak0TxQB5t6jo9F0AZ+XhLrwNp6mEa06bDQdW2nbpJ
MNfd/fyCR2XF9YEwGNinMxcxBoH6Hz32crZSI4Lgotdjeq+VgAKCRF3KXVwX7SN80GYB6zSWnx09
aWo/A0H4qLPHzZAZWcMdXCsXzIsmx69VIRdWm0SFITHmpW0FRWcqWZAVjXxwo0VPzho9l7nPxgGT
vto0rfvrjw8rBDcBbH612Bydj4elykS+VLxDanm/dIU4S4HQhoMwLxvde/r5ozueuXhyHooaQvM4
lNOfOV6KqaUUi0GzB6JLdBmZi3mGiBYOoRIZJ7QGL6KZo/didW7SI2Y/hPLq6MaSKsoVG66FX42p
iji/aLx0OzLWN1auKXLXuiAS/MiDBONLy4yfF0CZ1/QSXCdA3ksxUC1iFYSlrWTuXqNBcd97s3Nt
Z05iUTNuDd1XxZhboWrCnQtVeHxX1ajPz+pI2kGIsL0DplSmczCl43hdW01n+qMx0+3AySqUgE6I
Ktn3jK3i13GlX0OgiLwP/NC+mRZpfZ8tt6gRYijN+7qiIgfXtmfeguS3ZEGcJuoVjSaZ7MakTaYT
5Uj9eEZev6t1SeW9MJmYraOeXu56rb7YMMDNpAbVoulN2fmuPsMUBehs3Vd10X2BYcghiSZyBB0Y
btodpZHsaS56mm2gVrvvXe1FX4gvtq/tNrOvHXskSR4YU65vC4CnT1Cwaby0UIkffv6qaYc7zZdR
SpzOGiPAMZY9+vou/nDYE0WHM8GCfgIKLSu3lqxGqilRHcZej9qkShyK/lhjz9DfirA3NbbwEUZU
YL4GVLgqK3yyUGwal+5wb9iNEU4KC1BYilxLTgzC44l8fdY/ftajOSwi9N2k6hZTwjemUENcEFg9
HIcTj+T1V7oe60Euo54ggO2lefjDI0EBPY5J0cSBKBP5vbWNNLRwr1yZVhLf06oCrzkwWbMYFkA9
FEOZ0xBtxnD988+xjvLDkcnHoPLBfM1H8Y7LnQ0k3jhq6zjQaJwFhaim227pYoJKJueCqsAU6N3a
ujdikG+Va3cnrv96xWAfSPuJBW0ttx+bU502spTBZFOjJMsAcidrL6ikAZiVVU6PuNJ+McqMBQPN
8mqDWhUwmBuOhtK8VONIFzIO9BV2SQadvRN2Cx967mlmC+dU7OLr12m9Hj5rCp484uPkYsGrk9Dl
5kxVtGPYaGMV9JjFfvml5SqrTJooM2ba460w4aAeTE/uipx2c9dParfOec7u5y/Lm/cCmsNGb0dr
5nhjOLkVNFGPe6HJhv9EydtQUbnUr1/lRZLMqEAKfFwlLiNmaMhVcZC3CpRnmtkbSwAd+R9cZQ3J
ZjuNWvH4iVlxSWFiZQw6zVCMiBSMYjdRrL39+WXWksPh+KKbwbeir/IponiPVllVn1PLLvligHJP
29qYjW3Dr57ldNb2DCf5CTwpHY68Mk7c4FGFbZ10qZExrNcWNGfuYzcAI9hou4iJjKgIY6OKpb6D
fDZsi0RWm3rxZFDnYgkWMVTbwXwEe3iXpVYURFF6KmV+nd+PngJ1BgJC1kMkzqWjQWfRqyDuYUjX
h908EJQBpw6+3s4z5d/iP6pvb0vIXppEh9fCP0NNA1EoAU80kw7XGptEiVk1oQTWII4+iQWGtN95
CfIUzhGmGdhVOjnbdFLV91aXp47vFll0URrkT3FqGJJPNGzhnKLdWenS5oBci624pWzLAV1EOHTD
wqy8pFDAPaPPKt8c5Qg+Scuj3u8BQsWUn9RRBF6rWvGZ6Y4QiX/+Ur1+nCuahjYKSCaXva9+eItz
1ySTjHRIUSN76yo2tECJxbCDn3AqW/n1/MymgZ0bunLcF4Q7H16KI0Mxm5oggbRs1OepluJCETE4
ad37s24rcWKn8/rOCJQhyAYsBV1hmmKHlyP1tjSWictJTKp+hnih8gHCab5CsIZz4jEe1QvXEcJN
OUB+1iYosvKjpb4ES0sPPIswB3aL36hO9V64ffN+gY25jZZK3U6F4XwqC8hlQ+91e9XI1TDXrHz/
8y/09SxB1oz+Uh9FtYHF/vC2jdFNR3MlWzqIqT5DFO/P0rlzax8siDFQIIyWfVGoFmlXpXVic/76
ka/TOWwfpnQOrsfC7VyaWknKQ+QLQm2DbOFw34NGDwgNOfXAj9ePdTxSGV4tq/hW+d/hbQ4RBo9e
yYaACJpHerxKGDl6/IuvkMm90FfgeyVZmi7y0UVopDRaS7M9yJwlv4qXbNzKOVEuAMnVJy51JBtE
L7heY+1V06cBVnVM+8lyqwaLrTZBs5QjMi5UcGeQjihJjXIGWmgbuWXsFhVs+N5BPRLxVVaKDGc6
f1YYZ66XBkXZukWg5j3akqar2otW5F4Den8enRtmG4AzeKctlTawkn4ekdLTIO2Wqb6OhzZvQK6X
5K78/H18/UVxX4iBTQY/6odX92WaTVwuCvEzfSl2s6J4YT1qxYmrvPX41jxZcCtrNZjp5fB9kAmF
nKHoRIAfof2KRC/LINdPSsZBz5o+jJlVumjRx+Gj6CvQxNWoMBXwdWhf8rhAyDaaJlRvL2WHYGGW
KlINUmfXzth9qawzfSMgLpDfud78oRkikO6TYVTkPigWalJdQ822+fmT04739bwSa4uD+gxTM+vJ
0T2hbhJLixCIoJ7sTiPZ4KGfBpv9bOq8N3uTlXe29Nu5KdO7KBnbC1tvjBN1/dffHgONAcb18Qkw
rA8f61AWzlhEhAdN0Vhs0wi3LIjJU7iMN67CLnDd0tAndYzjOSseSYKY6koEWptAUEX7vx+jUT31
PNfSwI/LOSVVHNY4SgAYrDrro+eZLyM7dm3uAvYQ02dkU96fQ+ogBWkj925IjTzs9L6eNw1culCN
auMiglsaOqPlXmaOlN80IduPJ77k1x9qXQ1ZNVDO0L9cK+w/nmcTrSS1pIJnaui3eeQHwNFHaNVs
tU4MkTdeJyYyVic8ZCTfIiY9vFIjMRrHCoEMjldbwwW66qX0bQxQMQmS+GRJxxjjKujgx8lNow92
FtoDMcPXKmC3u5/f9l/0ssMvw+HbRjm0cov41o/m1gE0nojjkkgWPeupsUeLRU3HKxZtOxeTRfwc
Dtgbo4qyDkyoO33NRCWAoeeO8rVMpXovhlr/bJI+87GExbuZvaq4LwZ9KcJSNdOHRjbEFVDzQpph
dFK71IsEYC9bHRDppAEpd2ZE1s913UPB8adSseugRajioqKYrUuQd8a3PNWUP0ujQ0gzQusCeupG
0aeVFQ+5vKmcfa8J75FtjdvAjjdnxIjuQqhEXNaGEbhe4ph+wkJGTRow8/dVzPI+onRNSoKO3JuA
IUt5TvV2IstHmNHGJCsFGHNr1Q1RbLP4MnlTvGwrUgC+tVZPlpDaaMnkD2pBLVK3O2fcaq20Hlsk
OyKUrov6hOgohCGVJVXqtLVXmKHABa4GvUWsysUMwC7du/Q6vlkJOU3USpLqk0l9mYyY2MaQ5MVk
vvmjPk0puG2Azmf6mLjZLoOaXfnzmBOaUOqc38KIUuB9X5Exf5YS7HA7GHV3HyH9JoOD7gnK7QQG
q19HQ36Vz6n4ZDCqm3AkJuwZbbH45iYyu4DvnkwB/FM3Ce1yqR7V2a42eilLuUegmMa+N9R2H3ZZ
2517FKMgTdW18twKUFNBl1bLJ/qNhe6Te0Xia2/p1KbzqhgjX+8LN92S84P6rzUn5zvhQ/ONnCLv
xnIGsCGu1PSRgt0wPAiNdwcZfbbEgSG64qG0qkaS27EslxXZdmjJB1VcccCvviTGYnyzq9qoglh2
Whc0Ax2VLb1snfOXrdSJTzCRmWwpeGRPU2kmG+EYUXmJB9mbw3nW7YHCYoQ+SQ5leeWVbe9ulspg
TleLeuiuBlrMEh9ksfowZEQWl+UgJvMzt21F0EU996vai6dt9BrbbVgbXl6FZT84ALksZQzMWp9K
amQgq0FNDrZN9gRF0Q9FNWUOo77XzN1IZIyNLFIBima1XS4CSdU2bPNM4/gxSYjXuhvZXjAsZtWF
Ojd8tTJo1idYLZDPNYGgxFIXx1dlOuWhiWTqXCEBvd0q6P7m7VxG4o5oqJGiepklX+quAQw9Lcv4
rYyKjjgBZ26T7WA70eUEvlG/iJYsuSfUJuk+DaMqQY4bzQT5NDeHPmjLPCbJInGrAUhuk9G0sjLP
DpJc4wg6zrbXnVOEbO7TlPp+QGyVwcBc9OaGUA6OVKyc8nkeXec8b3q9OMMIMN7lZdX1ARYBa+Dj
lNVXMWpJjMzf6S9iAkBy/p1S2Wu0+78WcTJ8mRsyg/x1ZYTWbmWC0a0JqyRuyMvvBlXa5nkubaH7
jXCri3FqvOSsyAdqu2lmzgOEd1MOgehVvQ+1eZi/Ii6XOM+x9V6ns6kSROV0g/l+1e6q73VEwOJc
jWOLtlg2GFu0z0bmgzivblO+nno/kZ5lhwxjzziHyuzUQLFdYLoRmT1a2PbCOxMKOW9+CYB92vb2
XAxBAlK4C4loqy9lQRZ6ME+ZJzkbDdC3U+Ixz/ABa842yZpJBi65ZU9Eoi3xpnKjfqvYrfMesq9y
oRtUcQIJYvo721E0yRH1susiHhsvpBLP5oWcNP0xThBbBEajKG6YVCO5M3qzzrJZ1W2V2EqMoJ3H
DPBVrM2SZlSVRduBnPFmryYCgKJwx7LZqWqZ3gviiBJspyVldycyID8wj0+AjT3ic1d9KS4USRwF
+Y7YBPTQFMT9bU2vQ2AX6a1B+68Z+qfUU1d4qD4ZnQ+SWai7uc3VdtMaVnXrLK18LionLbaOEMYX
U0hUDENssIJMfeqRtTLrENpyG0VGUXfLGJalrMnUGR1SCsRCElyIq9lcrgmMS74PTuFOF5bHqrcT
rtqPmNIn6u6px24fDWI2RCH5d3WYk5kCKHlIlz8XfF8fZ11h76/HVuz5M8F5viaROSnu2ZgN7cdF
zaxt0mqXNbFqviT2x+l6TnqlyjhNod3E35XG+V4SBlXFkE2yaA5Lhruv2OxyTMUv8+GuSp3rWVR3
7sg7Q9/IX6oPaQvJ28z37Ok3U54/q2m2Zfeyt0Y14PRLuIR9FREbNAivCF2tDEveZdeqB9+evTMn
sT9mbfm5Z3U3m/5c4mz6WOOum+R4btnF98yhudDVl4v2tR7u8hhSmPEIVt4vNWdv8i/0Mt0WItnA
jdyyvDpbckzzMDU7jadqY+kyOospltuAXB8Z3+KE5atqKCc2kfphQApbQuZOhtuocsD5c3ycdxSA
zylv8bt4vmD/QQgverW8jiNnDtW2PUud/m6AxaIiidWGsr6MpoJpl+QAks5vzLnYC5LkuMMSt2j3
mQ3HXa/kFH0IKPymVk63U6VzVsvlm51Ym7b3LmPdOuf7vzX08t5S6p2VjtLPhX7rNvENyOq9ld+7
MQYiOPkD23BYN2l8zlsmwPL8mbcxCpqVf46yiBzLe61ZIwuh5mfztJwZS7LvZ8OlYzR9LHEpT6Oi
rcmu+0417qM+e0CTF7RCt8ICt3Q16duIyr9fk4tCDf0LgVLXWkJlJKFkrtbqRz0VoedFJHK5FkVF
JXS4zTVzTz8TKGuMZPAT7B+hMsaZT7DQplWKmI9xbZfWl1GbPhOkZSADj5XsMRPFUx+RtDr3FaN8
viADdOPhEXG98kNUYGMrFG2fxZrxzUWBySJUBYYyze+1pArjSJ5P5NMlxNdNuvpU8wJt2mJ5So1v
E73TyZIfptj6XDCefLw84WKru5isstsJIddIuQFFIGN92qhu/WRq+U7O45VDErwFKQ7lfTaFjei+
EvFar0726yLtdrXFW5HFaqAuw3cG/ofalcW+RuK4GRymOMJMbweoiH5kiMd8yNH9pgoptaQREAni
z85K7K8uJ9GoF50aOVsWZvdzwqtj7tXJujQcc0fE2U6N4Fe6TXeRjzT+HPeitWDOC7IC/cJQruws
B/1lG/S3yDqL2MycJX3+VGWYq8h1fc708m5yta9Ohz2t7x9GgLyN3zeNo+6neOYEYQlTjSBL19FF
TrrQJ7sylG86DfynUi9iGWCkk4OvsgchBg4RtOIXuMVuPLfBS2JxDGIjyS7LC0Uv21vySVpvD9BG
r4nskdIJkl7XMIphhE7BtBSpEeS6WL5kS6lFwRpvWYVj1OAl65Ixv3JcJGcbSQ7j58JY15aezKco
UNm8a36rz44SGFk9jTjua5VEwNikjNwoWmj2Wvoh8pDNB6R5kvsqbEOx+Rps1mlLetUHK8sS1kq1
bokDNfoFT1s5StKy3JVzr9UpWx810o2Yl8ho0XG4Wr1vsbM5m3EWHZdva/KmHdoq/APCHR44OFQ3
rZ7Mt6Y9jdk2jxPKsaLKOniRZk7cmq40tRe2nes+JfhqvwlzJN91Nur2xhkZXiFibRcKKkGcTGBC
sYKpMaTrj5zX3wuY9xhCCYcrwoaI4iEgPq7Dn+YsUc02Oa/boC+KiANP17YkxLG83K7hhQsrITE+
ClTvJU8nzcfVj9VqaO0RfcY0wJbUCKawfWvWusemN2d+pXTtW4+8gpLkM9umUMGCMvuNrEkjdMZG
k+TLNJPpl0hE/pQR7HyeUzdaftwWo4nWwiMdwpgMK2MhwXYZgNwm/CWhGDGet86CZkdqo3FrFPTh
r1qmWCKM2aWRKIwS8NzL/jdnZ7YbKbKt4SdCIpi5BTLT6bnsqnK7blCNzGNAMDz9+Sidi860j1N9
1FutLXV3QQIRsda//qEnXczUJ5I9lDbaf/K609yw6cbkxVI0qYHtlukP4ZP8snOKof+qDcgIm4Uw
YN7MuDAViok9Zj1KlAcEnOR3rldtEtN80HoyCrfolyZPCGeaIDx2Yet2FR+P38pH0jWw2slmsX4p
c1grEXOo+KvbyfoHoRSGgfq3Ft+RS5IyRSxy+2ABW94ViymqY6XWisKMlHc7zLpt3pLWo5/vKTfJ
fSIxwV+IPEtIXLRkx8gY9Y5+i5HS4F3RyBd9mDh+9lRMAmFiVzYvLpkZ94h2+fGLNvCUt0zRDYKb
Ji/AF8grGb9rG5NpZWJgN7VLpVHExje2b8MPY7FytpOxRgGHHg8Uqyn0pg66uE2OqBeyf5K5NlWk
5ZlLiFTlwHeaDXP8oVtJ86j3ucnSxrwjwMWw+joVJVFeebkN3WBBoG0r8VAHtcZg95/ch0KB0AMu
XEha83TcfBa2GkmvoMk7xFqaIwrtyM7j7JOWyNGPpnhhnJY5hOPGzuSv6C0Wx7yy117d92blkS7a
19MPOg2MVj1zHYZ9q4rmTrhd2gVmpaU/Wv6DfxxsKipOYc/oog5dD2nsVeNRRUitCVye9vAo4rL+
jjm5j1Zl1AzyD+Pmjjn0iA5QacTEaZTePzVK50+ZIEY0qN1KeIdKWnlJx4R4M+xxShlRohl/Na40
Y/thHYUb9JZemnutwcIA+acScteu6GHI9YFj9sh0qW8jd1rHnzgd6EPkVab/7CRT/cgfq15Lgfg6
KCCKPKf4LtFv008WgSe74Y/o6vipa3L5OvQOzPpF5ogSc7AD2qDWSvF7pRtVd/k0pFd9X6flHuPY
pCV03KKmdWI88pDwZyAfiGGXNpoyS4MKbKxDvsMvKHsRJD++xD4cxcByZ/7Z0hY9cwanetiySSdW
f0lJSUxR2wU1iIEbwB7ul8Acquk267W02KmFQRtBtHTuISRe1ouiEDh6CW0NzUQLzZ/Zqf5rIh/d
jRSR5C9NazUDSBKxs6HjjOn1SpyvFc7aNHgRxlPcDnlZs8DhvHLQntk3uayAUXqFig0HWkS09KkA
62BrpT5mIwtXjD+zWRGIVDMGLdFgUjtKXSPkpBzJKg46dtI21E0kpvzbRf9UTzVNgIecm9q2mMev
1LQaDi4Ik0mqXO2ZYyW100eECsnnRHfkl0bioAmvrpqsHcAF30SXDxzdPvFemJhqizvsU7wtsJMT
s3/kmyvmwKnmllyRqVjwvLbtVBzsxtOvxQD7I8JJl/y/3Ek9GU2rnzym7tLI0MBrAeh+KBY/kMqm
G5F+g+pttbThhmm0ae3IZOFrb1Pl3ulWriVwxzr3tavxUwng7enfF/YzY6/aXn8dnX79bSyq/REn
sSWP69y5d8NEkkxgTkn8aUkz3ziUSz88a9QSXVjKjE8s7jfX0txyk+5AG70BXSisf4tyFHwMaZct
0SQBodA52eOPko0L0k7JqRhZc+dnkUxGiT/SMJLqXKoetZVcR4xrnHFddoCDLaJbzUF13sR1/glA
wNKvB1+6fTS4segPRByuUSGt5GEg8hRzSz2mvEkTZWq4hNWlzXfF+RU1pMQ92n3Lx+BIeLdB4Wdm
FubLisnVqK2Er6a9KP+phtH+JXQOGc6nEYuZ0WzpczRCgWaUkuvBWp3mW174lblzZ1WFS6mt3dVI
lPJPsFfnDo+54Z7kcL6pgqrYAWvsp+/eVHR3KvHBmird+zultYjy/RjyfANyo7oB24YjD/y8mXyc
wq8ccWR3Lox6LdTRv2Vd+j/SVvyv9uT/nFm/cxVjE8QxOsDAi6HB6VV0kyjJnIiDcBji7Bawaogg
xar9x7/F2HD/E/SWCzB+Q2wDexjO5BlqvUARINS6qUOvMOqg9Qwfo7ml/2VXhgGim/p39VyTwtmT
BkSMoHPXzRueWBmVBflezNreQZ0XFbMgSlQfXI/IeW29AcNIr8vSlQc5e/az5SzTjnwnJ/r49v8+
hZPbhwqysUvJlIaX7J3bKaRDk2V8fkNYka3MTuVNkkQyt+ifLWDcV3eS6gG5v3xq3YzYR/aWL+3s
mNOhb/12i9c2PAKKEIUkIGQ6MTLKa9uDwmvvT6fW/i5e49LZF+WqJ/s+V9W3uFcTDU1pZAuCJNsm
Wtwo4n+sPFN5tLRxe68nOoJU1XfxXZaK4YU2De0l5yu5qImc57u16C0vzGY8Q0Og4PI1l0DER3vW
5wrxZad+VK25/iQ2OQMm4KAG0FV+/YUAgjpi9XFCfvwUt3HJyUPcvgEsn2ym65B1nbMBe9YY0qv1
juxma7FgVmPjZ8ZNCtAsL7FZzzTGTEcdPjesTNEZw3BD+HH6WSezxbYQg7dqPHtFQprKwF7l5Pvk
SWXjH+nacj4wLi3bKNMz44ZNRID6uG11K7tUAVybevYVLZlF2WrY6uvHz+KdZYcAHY83Rp2MWDah
wr+nOEa+iibOsyL0ZZ3fzNU034F9XVD5vncRWDgCNi/XYC53ehGhfEb4NeATyBIeRrh+BxmRrxf2
KfGGCM2wVod3rRv4DXrMjM5GMxbl3ADhpQqdoa5+pbnwb3BTIhsy6TTbIriymDSoLjPBkaSg6r96
PyHFuWo99D8m6CY2IEkyL7tKa70XR+Rol9y4l/TQlQvC5ulNrFGELAKQJrdAnOK+TH+6eDTb8AVI
ed8BV9res710xauZlhquZVmxzHdFFoN30Dpa9OpZS3CmGw8ef7qf6240Fi1+YwVpqHfp4GJAgYje
fRbjOqQhU3yE/uZSG/oNvlVbnYN7D1Fmhk6v6Tt6gpLKJ396ikFmyAl/Idwz40Mbc/lH1iuBm1xk
vGJmNuMYUqBhCMkZdH6j0hA5ckJv7iKLWsp/Uf3QQH4wBuRh/maXE831GGN37UzZ62DU3Strc3gs
KHKXCO+d8iUdB7r7pclbeEB0jsa+kcx+b1dzoTs0EgtisihBpSOsz8nmxSS8/KfPCtgmTW+7OS0S
ldvVBEyhQc1PRy3MVjVgMOr5vyys75+ShUH3rhX1+socW4cDM6w1GXHLRGNtuLKL0UAo8pJjipJg
8RikBAtyixcM4KcvhJcojYlCDnjdKUd0mKAI4lQmxohJ0M8axuGlJol5RFwh7q2yZoq+1OtMxiC7
LDY7Y1o/48bPJpvS697y6/I/WatoJ4elUtpOElXzRxurDm+DuaflTuaUrBpzFUFBPPRNpkoSslsC
cIM+tkDuBgxGSG6o3fKHkBgfZYOtPn+8pN9QelgGUAbR3OEwtwUjGafLze/9vpd+0ZB6l6/zXiz8
qjn3xj92WzTl0e1m3wL38abu0GNw5gQe2O24s0SMkL6Y4FZcuKG3Gy4TbAQ1kHuYyrPLnN6QoZlp
z4ilDfs8ae8WqGv0X9J6qWcmQEZaihtSks0HszbI3XbxWdfK6rNBGkO4gEpdY0VgRwupE0fLiuML
N/f+vXFbSFcwuD4f585149UVMFS42JlARdWne7uJnwgInncXHsNWW5yeO/DxGBlDhIVXAvPq9DHA
G8uNHuElRfuEz8Aie/eP35AKb1cNcY6maiJ7g1Wa3Bn2DttbOIxF8ophBn4Tkvl4oNxBv8X+c9mN
c1Ffe4POnCkH7G96I/5y4Xa33fL8dlGuQTcgBImdZHty/2Jnz9B2SlZvE2pWWl1leYfBguvL/dxL
4zhmab9nh8vI4ez1a4ebJ28gG68zPX7xK+JCC0CDJ0ZDCYCiqd95MiG6dd1Gik3rQU6ZxaWcie0Y
eXPDKGFMssfQZJ8zdtqpFNNAfjdMpMbdN1mShInf8GYNB/W3nl16n29rSWh6rK/NkBVZwrnj7KiT
NlaIuQkdO1b3Oc3RrrEsHIQruz9CXbP33bjqT5OLcxPDiiYyXdUfqNiq/0ggZ8HDSKAiJG6I8vn8
G9bFUs0u08LQFuPwW0P/jgJsqvcOU45jNdfOBc7X9ubPHjQUa5hywO38euusaJhjwqD7BfzKH/v6
wbFk/U/lKPd2sor8Qunw3qUgKLNvbHpieCanH6GnpSC7E6NBBomNhXOPThZwzFlNLr1/yffkbZ0C
oIhzHBkl6HR4qacXw5Mr0ZOOBaq7TOSy2Uf/RDDwpTrlnYWF/BPVP7lXeC6cc5OaYso9nPRhls1D
bIfkjMYvHjTMeGeoekVtWJhiDCktZ/ko1jFDCGJDmCKtV4N86xazRg/equ7eWJlWBj1CrQdiUZ3P
SuZSA3up1jFg/pt8XZXuTOHH+8I7b4StXDA1493zas5ePhHaGeBx2uJIg3WPMc/afVaL+jYWo3Oh
OH27oDHlAYGkTEcwi3Tm9H10Ku7F4q1V2E6FukqJMD1quNweOxNaSGG2efTxT3vvetvGjLwU2e6b
6+VxE7cjGBxef4t9mMZkDBjK9js8ULyHbEVZd+Hwefsl2PC66OY4FWlIzmn+ahCTKyStdYlkARTG
iJ9zw+vu3F64h0IWDDbGZHjGww+nxKouygu813d+MGQkfFrYwba0mLPV1cZ1a1FnVmGFn/S9SWJy
VBtdf52YOtMsk+Lp4wf8ho9vOfg8MzkyqNX4ye7ZBcm811PPYk8Wkfa0Xtn/lPvqgOvVn/J6Gph+
X3i+Z16qW/vF9fhtKAo9Gxrn2Ypu8lqNxli3YfTt+PT76Xg8BLvwagqiT1NwYaf628Wc7oon1zrX
Ji8JVb6+Xetm/3nPhQ6Hw5/nm08XLvN2jzq9yhmxkXlnpfeKq8zyZca2FOT2wkN7p43aLoGwnRYZ
HvY5yNBMeiKpf8m838kv820XLo/qyr4p98Shh00oo/kAcecIZyKJ1kdt779+/JW83WE24qjJ94hL
HqFNZxgNGFePlBnLTQtEF3tF5R19I2v3/bB6//lpcimCTUw+EFCBc/faNh5Nre8wfVw6I3mRHPKc
3v5/ZfRzqpAzgvETWjd0TecqFANPN9PDw5kNPys/d0ltPy1Wzmi4IDT942f3liy5yVywM+MqxmY0
sn0//6raVmeaycvusNZcnPF6hngU9oq5UAebh4R2U0++Yc43RTmSh31eG+kYZUbrXHBgfO8VYimE
cRwWN1tS39ldtBq7LC+SyYUYdsxtp6OV11/9PtUv1CJv1wOlCBI2NLxoXjiUTq+EKCpvHJxBw1zL
CJvt0hXd3mpe2rje1u4Y/oC9cTGWBsjR6WXgTHmGcjfjTg2VTyiV0XzqgMWMSBu76qc5kxpnjEv/
tRmKRIAuVvornrjec0V+w3OaWMYtw7MVeNN2JcSvcuP52Awph6CNMXBLmm7475AqLgk4m8Ndx10G
Y4bTe5Y5s0hoXRvsIgHpNw2l27SXQqq2Lft02+MqPBym0Bukdv6qR92XYmFGB+tBVbexU7ufUlPJ
Hfhl/qUn2tCEOTLL//6BCQfzbvZ2fJPoKU9/m1gtHzs3IKXcJZ+jyhMj8jzEGi3RfZfqtTd0dgwg
0DYgqWCj4DQ5+5gzAfeQyXAR5ljyGSFkhXwOE6vLqbIqR/o0GG1q7GIzqZBPNStcZC8v1Y3fLrq8
sL7fWVgGgdUOlSOOkRzep79bywqJsQ+cZ8rfPPIMkDu4v8vBM/o0+ngreWdl4Qu2vVb2Yf46+3y6
2cj8KkuR/tqz3EE4NXbOhMj846u8c9rwHjeNBf6X/K5zcDAhhxuOMSTDaun6SGpO8X0BZ+mDCqbb
kelQthvWst3NBD6GdZf1kUInhCCjJTaw6N2b3JPz3QBJPWxh9mWBkIl+i1Yewm7vt9FQ9cM1c6M2
6rSmiyrF9O7jn/DOO6FD5gQBi6LSONc3mtCcZ5GKLDSk6+7rHrortDzcfYGNPr7Se7u7iV8ldC+i
LASr7fT1I9pVNhghu7u50qesClYgouX2QaPd/ZQrKzkaa9p/Ip3HOULcZ8St1f79x3fxNzLjbMkz
pnEx2N4MzAh2Ob2L1pmhe3lglvNQODJYIHXf2c1ige/Hso00L/3Tz6kJKbLQD5oxZZ/YiKxfszfj
ZswnwN86P5JNhRi4Ka1jv6IGFfCeukOsTM58CEmzQkoEqyHHPHin9I1cWnX513kR9YWH+s4GZm6q
AsxzUOHg3HH6a2LR0ViLhYXUmOQrYRXxTM+rAhMMaCf0yf+CI0J64Rm+882giNWRFWK7x//OWpuy
GSC9TxzTGHPAGRpFfivHDhanl+oXinwUWfyCs/flgIkwLvo77jgHBGE9FGmFs2owd5C7AlsobQrS
FAxU5SVcR101kDkkmkTcFaqi+JwVq7/TE7P7VKfSh5tiRos/arf9WGcs1KzS46gWa/55dRCiMGct
oRSPbVOMuy6fSnlACCyscJOi2NcJljHfjaIR31scd380YHHVThsW416hsdBAmW0H8XHMsBvxl6ww
+xCNzoTVmJLvXbbWGbpxzykC1zS0xyEVUx6K0S/vUbg6/2hF7d40RWvD3Y/1+b7oVpBP5XXiHoFC
MkSWMrQ0dIeu/T06Y9MEc2U0UPwXV/Zwy7W2DNoRh8xxsMULtuLtPyZTqi5EKdsuT5rr1fGemAFj
jNyq066HqWUazk6WX/t+uvzNJameSj1xrAANvxlDH5t6FQD9aPZDQ8Yo68AajCJQdgLHiRHeNYNh
xv84vHd3hABkXQQJrI2jZfEkq8mbJh8rAJ273npOj5mYqbn7Kq4glvoVtL0QZT+8UcevwS1tg9BD
BGHVEuMT4mYPXmLbSSAXiVmvL6flfnSWwtxj7q6/MuuYpsAvk/xrH1fJEkGH6L87TYWLRs8Rl+/c
UkuzwClr/lC/nlcjosjbDIZbT4vKtdfTAIfaAS9ybTCyvVZagOF8XC3Me6tVc+jNwzoc8E+A1Iq6
Ym0iwWj3evKreIna1lNf8GSB6KeB+XQRNuftsbRjt7qtZtVcxxWMhKAAU/rFWGFd8bHWszIqBie9
U2Pm4OaNluyu7PzFOEhogdAvZx1CPnRo73fKWIZXy0+7dVvdaHekQvp8qnMhbUizOMntmHfoZTBP
WgOJxmpna7cQ/vULoGsurntj6Q284CGA2WO7aBE6BhyXPW1aX9s5we9/0NWURRnQKLQV3FuJkq0z
wCJj3lIQaN7BbyfbTx70YSGuLLWY/aFj7BdoXgYjtl2jO+VPNhSwha4pai1Yp+1Rk8ythoOWJUO1
w414bvcr6seOcFPZdVcxIjMPFYCUeQi/oVv3lTNZGMHVjXKuVqazTHikICVNkWM2M6k1KwDmtDFv
VqVZQ0RA6fKt70Wsrm2jHcaQEOnSxbd5G+QTj9C2wWoiEA+0rraYS/Ul2FeXJsV6WNTcYwAMWai9
90b0FwcfTn9+VVTxBLGq1VwDvWHm1se1VVDLE1YvYTq9Nz0nbpMQQaLA9oKsz6ZbbGKdF8V59T3V
MNzdFZyRUAArZOIRZORW7LTEGc0HnyC2DPmvkaDeyZJf2aDXn6eGHKDIlcJubi05sU/2+sjHkjtM
hnaeskYEBH0c/7AIEv5KTrRB7tc0ub876jOm3koW066GF307iazRX5XH+CEQOvA2apbYf4VEG8Ml
U/kj+ZbmF42i/imtJiAKHbO9jclcM8f1yhWKjz2I63ysenNX6E7ya6nz8QuMnObrhaP27dbtMuv3
LUYcOoO9c1oEY/7FFQo+tCjsvL5tAE+YNcpN/VMvUFyhPmY2xFsvdvugW+Twy55jD6PdgbIgGOfG
qgKUV/0jafDrxtvFrZ0dd2hRXop1PZRGga0wdkWojtyO/MAD4YLF0fFirwtSgkaLqBu7Vv732hJh
O2NaBrY0b+cQg22R1oDFcBaifPFCksaN+0rTi18fP723hywkD5dpC7ECVMznrUm2JPBCZ66iuUNg
dLcJtlJdvv/4Iu+M206vclaTNYCzUya4ShX8eAqOr+Hu06cLl7j0Q86qhb51R8zuuQSHYFBGv2FU
7n6roA6ei30Woau7UBKZb2v/0990htM5HhEW68AF8YPardEQtWF5Zx4xi4nMqN53d/69OGhPxdV8
le5xjtr7h2Zf7sSu2ds7JG9Bfbdcebs+0i/UTe/dmGcBqGx+h0jOz4o1MZClvVgUIS0Mjp3bKTZK
0x8vlEzvPG8ocEgl+UT9LY7xtCTMJcTTFAMkuv2yP9qDre+dfK4eZdtcymF8CwG7hoDISh8MBCXO
EdHCrumNMK6BjN5A1kt6RvytcpofU7w615WaEWhhByE/d1qfTFd2nmgXXvY7oOy2RrALgPCrm/hO
nP5amLuWPcqpDJXqc/0JGkrVhnIUYgthsmMrYJsmFxZ2x6uWms61pnBTOPhW0u1aRJDgC8maXXjP
7xBnQIkRV+NpyQzybaxd6o098SclDEVpfVmYH0NctHX7xmnqjvKmsqyf01i2xEVBMSbuKRGlHxjZ
BDVy1M3qu53qyz8WgSlLuCxp/f3CknzbNWz+KjjWY3xp0wWdIcv1uiajLuc6NDC39YA4CvOujqX6
1S/99EhZ3cahqgx/pD9f2p+1ZDXhPNhaz1o6OwPkQnPemeRWaEdbFONT6oDBB16HX2BYo86xdhdu
+C2KgdEdkCrIOxN4QpZP3zJYYzfOPsONchsdG4O/PntmNYadWxfPUo0LbG5d/FyLNfuWginsl0IZ
lwKe32lgmavpjHUMWh+cIs9W1thiyJNgKAOWMvkanvHgXmGpRsrK0qT6Cgu/XL7NQ1M4ZEqt87Qj
/rz7Lte6+HHhgWyf9WlXRD+Eh4xFGwY74dw2UZW4/BXwg0K7x1ocgWcTGPHs3CSGNV/nZusehdfp
ZERny+OQp/MXHHfQhYlCe3DrmMRPjAd2jK6WK1qpYu+L2Dkw0LPuBqaU0cc3u23w5/fKWgCA2rYk
AMjTl6fjD7aAVHOvY5bsxy6uorHXzD1kwCQkf0heeDjvbLNM/BlICc5o5v9n11MjYtsqnsvQAQO6
hyzeXnXDMv93ZA3uKqZ+4Km4IrrnjenaJZWfJ1kZZlkJuhPPEpKiSGwNzvSsrQksW0lkg+sMqBhL
XdULgXDZ8JqsunNhw3n7hEm1oS3F75WpNpGap094dct5YSSYw7nwsV4WjbeT5bB8tVfbvIYgnH35
+I2+sTEl4ZjNjS13o1ZACjk7YtHzNCY+5NjLK1/7XUqcHTgIxKcup7kGWrbuCAnuUKZYKhpyOz/G
njuRRIIqOdAWrXpcyZK8wvgITGWN3Qv46jtEWVyV6Pi3KQLTyfPBuz/W0KNMYLm692S8p/XepEyF
pv/JvQnLkKr3nZ+O2dYGje3QP9qoef44BQFBETQ8mG+u2Vh3MFOnHrKbiXPJComa2rXZlInMSrrv
SdkneHwv7o9+cvR5N6KDvzQPeXu8ogBg3+KtgrewT5++1iXvfSNJATFl0cCMroUgOxDTAjZftxyY
ORJNUqfEuCU1woteM4gP65tLqS7bcjldvuw0BtJtTleIBecYpzR0mc+LAfoPp+BqQOeH/G+wbhhU
XOIzvfGZ5LtikAXWA2ti6xiM019smNmC6AnHRrnmzl6fveG6Xp3yuZzmBGl3UTr31CHJgaNgDEiU
kQ+laSc3UjjtlVv3JAvoTn1f+AMhflnXHDWNLCVB11VcgE3f7r/eRjvFeZUDgc3trJQbUuiMA46Y
4WJO+qs5ywEFq04MdY7Bliu1FDm3ao8+DjP/1UJ4e0Z0VOykpC6xx519FaMem/1qkrPYur1adpqR
aMXOrhRJRgbi0Ks4XwdYem7n/1C5mr74upL6TkHd9xBP1vK2ztK6jlZZuU5QqgWKJnk0wryw67/d
hXGFpAwyGZZR7Z7vwq5U65qyNYZm4ZW3ABdJ5Ih++X+8B4BPNj3bJmrj/Bz0O7ryUSGC85JGPRfE
LeEGKZxfM3XK4yC7mf43lkNQU6lecOkRb9tbzjImo3DxsfVmJzz9WB3UFaU2eUUY+3i32bgB3Ugn
V+GA6O8PPCosiv0mnveo35eH0of5E+Sx2X1BL+McskrGn7piJcHjwt78zm3ZWJlT1ZFLBNflbA0l
hMwzwWzKsGs9lKmTTswpcE8M/FD4JpRFI/9h9TYSs8pg++1r8Xks9GLmG/LcY9xVLeLPRF5SYryz
jdiCBcOQhFODtXP6tDAjM9oiRRW25uP6XIG57IAGbXKh6PI/fgTvXIoGC4PLjbfpsyueXorINZMA
0FiGjY/zSY9PCAF5WXHXTM6l8clfu9HT3REKuve3yP878j972mk8yrhLrSGc29JaHhClVjufeWt+
TEXS3uM+QFQjKdfIBLVmYKTTE0h+N0nffCnyHkymIUXhcwddSgSZPqaPptckZG66/MMI47rlGBOX
qWAv5svLaph4YPtUNzYqsEp37z01mM5+YPL0DfaeeMHWR76UyIG/Ck38NPxW/zoIpX/rHXnNCLTc
r6or1G71VYZjTr3q4Tp01hDEhB4lhyZ3pU7s92B+kr7UbVjfOpTjoWMBgJzm/hrlosLTQyuR04Ra
q1wGVVqVqmBu/fi3mJDjHorSn8U+ZQQ3BtvMlZzYuvKxpNHx7QbAr4s1VKUxgPDC9vuaxb3RIaNL
5h9xDB8sEMa0zFDk1PpiLzO2G6JCEch/nmkcwYPTwWyazPlPabChHCyIPwtCZqf8bCaOc6nFfdsq
sYg4hPFLglOF9uL0W8JeATWgBQLK84yPNJZWZPX+tG8L27jCLSdBQTvLC7vaO3QcH5YRM0WMPy0d
I7DTqxbTPK6yp4LyF8SbqCzUrY0tw+Oa6w5g7Ow6kUQ3HNiLpq4m5lkRg97xUJqV8anX/XUPudw6
JkgCaeH0zr8lws6+UHS+s//9JQC6OFq7REicu1iadlxpI9h56OL9sHN1v4jAH/NdjVXwtyxx1T3E
Pw9BAoMGk0r0oaH0uy2VMx/WykjDQhDneuHJ/fXTOluPGNwSJ4F/GsSK8/dVtJNuZOkmFLDzRkSg
c6qOPBbg73FqW2DGzrKHXTrr5tOCYuTz4jWZsfME4a2hhET/vegaDJpwh8jglpcZLj1+2+Sf0yxe
1mAkTIGyVgl5ZwqVu8isyBmLhI2dC3p7uk6Gm+ZkR1Y3Zv4V3hCuE6KAXrLQy3zzV7ZOKIrXosgf
+sWJf8qhHsd94jvLAzZG3TVHc2rRyZna72GAV36hdnjnY2aWBu2RbgWV2vkEFslDgrVQR77rqo1R
15jDL9AREfVVEpPDKxQzrPQSMfHNbuyCzsA62WaU/N9zzmUsieTrsLwJ+1KrjrGby2sEoZQvrXup
VH1bP3IB5oTbcJL2j73/dN1wujJFYYcJvRrPsl08a90v5hTicxan+TfNIrgnsBN84fFqm55R1JA6
AYpr36XGKn71ZFg5/agH1WKun+3OXX6njhw+MQ9YXz4+ot5CRADHVEdAGltpD4fx9E4p+QdXtl0b
EkrnuYc1GbopHKdlsveW6JbsTuSI/aJWtDXmGf0aT3hrzBNDTW9MQRDxdFzDBkB/CcY8G5uHSrXm
pT7qzffi0trR2xLuBHuEw/T0Jmu+Qd6eibqewPLvM+j6n8WuUPD4lRG/uPaq3NCdneVn0ub5V7Xq
eGvhGUChA6acirBs6joPS7fsEM2IqUqOumqhek8jzolHDCkp3f2tIbP8QT3AyMcZi0LNRXxntYiL
cDQqVITvFhkPhlUyNPI0KJ4H32xW60K9+hYKx2oZyQkmCB6vA67M6Y+13KF2pwKekVSVdVS5YNZi
dtbeS10FwlJ6EWJAtRvJ7Q3TEVzPR7S9I1D5UuX8/p1ACGOBbkj2OfFz4BA1y5ozJx2rV4/5Z2DY
8pAa2nWSJeJgqHkPj+dIRtwUdWvFKK28tFP83bxP9tHtaVDbEtADq5j5++nTiNmuGulu92DI6X6C
W76ZIxvOq5NYXhzIhJRPGCMUEa7OkCnBkmjSBaEpEB0eN0ZJJNN6PU517F6RPK3f+Razxxis7Laf
7HGf1XGHidM8H8rOJP8kBs1jiKZjGlEwAWqsfg+7J9lVXY+Fgxy6vVfjvtHoA57ljWfceH0/fP14
Ub7dqfihTKoQRmzUs79Y87/oh3mOOFX6NoWN9OPPuL6q3dCM7r5c9O7pv1+K9pYPjSQtIKpt5f3r
UjgnFf2QoSIZrYkhc+nM+3bAdQClW3P18aXMbdM7fZV0YOAtG2zJL/t7ZP7rWgMZ7EnX5Zxb9Yp1
bTctUZLG9WGG5xchgnejpvFrsGjsvQIFjBNhFzCT18PCJF12MxqbN/NEalg4mLkd6m05HtemxLFg
aroXw0QTmHm8Ty8R1mOVVtoDEzvxmACNh2WetVcWmed7rjeWOH/U+tF0lu5YEyty2y1Ne2EA8hb+
YSqxnW9b9QQ1/Lw5Fwuum8CDVVi4i/NbT+uyjrD70h6LGA7JHi6m0g7lLEcE7uBm2RUtMt6fiNbr
zachm7ACaLrsiCVlZ4W0gOJqHsYkDURt2200T5Z+1QoPTWJHsn2FL3lpfzWG1vz58Zt7u/1ylAki
FqlAKZPPGe6mz76frgV+UrnK7sUYz5jgutPRX40CXqoPQrJml3af9y+KpQZaVIhS5zUCuRyYKBK5
BAd3Gh7p5upIxskYDXhPf1+Lef1sDd7FXLmtTTr7RulYt0EONS9a27M2Kmvw3ARBq6FCFM0VUQji
qu2p7BFwUgXFhdWEK3+jz9DwwFwMbJQmPcVVZRQ9UsdcuwT2v4Ev/k62OJ/5kgDgzttV08L4dCoN
QOuMa3VM+Q8kUugX1ubb8RXUTJhbzOvICt1Gdqf7ABkXRcGcDGr60nu3eNYnXxajK0PEYOkRUwc7
iovKum+wxntcSLsP8AGab51eyT1mYcvrxx/cOxsg98HQELcEJojn1vvjmk0TVnxVKLIxf3XyCjfs
xIm/6YlPpfLxtd5OUzZW6r8udlarLVhB8JmxShM/nndp5lyjzdkDqU7Y7MganDh75Q1jzuXhAFKV
hwvXf+eTo/riBkzwTZ/olNNHb5YFZFTMg8Juyavn3O4oQ3ARgnHOOdOSaP+yMEp9INhl3GW4qe0n
A1eAVKuMz3Kylwu11jvfG1sWlHc6l+2LOwOTtF51ojbTmq4IbkviaPYVYXcXv7f3LoMNhk/pSXuJ
1vz0R7vWmpIf7zOZpIckS8iTT8byP5ydV2/cSpr3v8rg3HOWZDECO3NBdlCybEmWHG4IB5k5hyL5
6d8fdeZduNmN7vUOcIAxZLnIYoUn/IPefI4kkEg2k1P212WeF3vYoCL2hMMTjVJtI68VacbfNbgj
0kLFAh0FhKzenv8oJx7v7TqEALB0Vtagh6jnTCpsvkloUrTrENK9tdLavD4/yollTi0bRWaUxnX+
z+ryhRs02UaMQc/kIN81DzGmc1kCCNzi7js/1KkXIqAk8zEWcf51OuqULr1Wl2MEMwL3Fj0FAKIO
1Pan88NoSzi2Oj//bsJTHSZuXMO8zTCuCtdAQmrELOQpCKY8QYYtcSwKNgSHUyRBPeVjOw27qJwj
JC2GSNoe9oE2TlnR8CSwiC/2KLb10Vbpqzr25tCZELYrseHyZDfnNqjLiiru+Sc/NUEg/ujFA0IW
R0Rd7CmQDeRf98sZrKzTGu4twkiXDLhOfHHKodSIYRNAGVsjz8uo1B2sY0s/0cICCUK13QrFyGtg
urN2YScfN8cW5ghAVuisEACxzT3cY42J3lREDx1okCRfWJKavNGK90WOjm5WakhTzmLeOEVpv9MF
fotpWSiY2hrue5qKyqZXB+Ljxu0eRtBfF0oAp54OTiLHO1IsguLo6qbVKpBXsNsKxGgbPNtov6mv
+hxa3xdDXOfdFKi2dZ3A3LyvEmGU2y4rhkecg2lx2myVAP0wNW89xx4R7hE6a85rACFfAnacWBfo
14BqpruIhM86/yjDmCIi2C+fSkZz3etQkWdx6ZI/LmHRZ8LVx+E8ROcEA6vDT2WU8HCLsW/8Qm1Q
/B9GlJmrud/oWAeCrI3jjY2S3H1SttF9iVgzMufuHH1Bq/nTrCliA4CruhQSnAjXMaDUIcYva4f0
+/CZ0OltgLQayHaVtnyojA7ZALVOf6EkPu8MOfVXIG62SpK/diTcW2N0q72klHbhKH6Djh8eKfS2
8FaHQ4eRC5Tpw+dAmbaoEVCufcupDIrOirkXMT1eVLCKrVVr6V2Hxv53o8pUb3CS6CUZpglgvPyZ
OvqDLtGIgnm+2FbiGFh2ln4VdcOwQWmi23bGqGNMml46TY6DV1rSmg6+XwcWZJirxY3ismtWBZ9S
UUDEdm3pvEPW173NxIhHEry8vZJJ50Ij6HipggZhd7xNFEWnVSAhZbjocPc1VRK1ezeVpnEP3Mnw
zh+UxzVh/HrhEnOTQFrQic4Pv0cXxoOTDi1YgsDNvled0B9LgGSfnUoa96iMIjWE7qD7zbIihI1D
GkOaX5jIrSFmEmQvVtRF31sUDu5rxMwA7bYjgp1YJdmfzj/o8rqrdUOyQuoFLou23/oblFnfKp1a
1UQyWnCVwSHbKVEunmXRiq9g2C9575wo+uHYAQMZKBqeSvRFDycGJeQsJoQml67yDKGrAbg11wr2
gplmzJ9hF4U5d7uef6+MZPqgKeH4aUJ1sfPj3tKyLaKjYkstW5hXJbFPsm246G6aIElfHc0kTDg/
P8d30XLNgYolN1WJClYhfwbFDvAKZXxNUSXxbhjdhx1Fjt5B5uf8UCdWpoVnHZVeOFAgb1YzM5iE
8WDIOEoQw9mmU1LiJiIvSVItD7z64ByesIdohPIBrOUpfqsv6K01jdBPatAnRgZcddYfM3be91no
4Y3iqhO60+iuE18lmfK54hNeOKpOzChQNkK5JcayeIjDB0BCLkNgU0WoQmvqbdgO7qYwitRzjSG8
EDq+VatXL0tlwYCQuMSPKC0cjuUUCageYxkrSAvHr8BhvxYNLMPF/bTrvHQU5M7orM/ubrQDU25t
jqH5qsosjBwUBeFVj+ATA1qrdhUUlWmn+VbuRKGPCmOjX4c4HCLwHvb11g31Otgorgy+Vhai7d4A
oN7FmINs4cKiPHFw0i2mhQ6yGSbxmkdU1S7oiTyo/HQ0oxfcJvtbweVwZ+JJ+AiqRN3kc5I8/PHy
xDMIHCyhK821tX6XE1LbQ62t8oFqBNuKeqQnEqn+eTz2psOwwOVgniGfd/jJRg3L+VZzYZ3Hkw5x
YbIerHGGxA9DZaZSHVbXiLma165R1TeVatYs2iTeYkBggFtCIqUilvKmuA32mtQpQp+fhRMHO06F
9MU1GxclcbR/FDxYJrwuGl+PHHXAEBZ8HsRcMCRAMJOaZWzXL0kkgfpHmL+q+KsIe9drfT172tyi
WAqlHu3tos3sr5Gap+/joO0RLe2zCwXS46PdAOpGz4qmhaB3tw4JMoOGVqVCPcIB5KuVRTAmUI3Z
TBaSx16XWdH+wtwIvs3hdmOtcdtRBwMQZNuruzWF5zN0CvameVmLLSJLFpL4YCzIgsRjhYJZDAW5
cbYaxuA3ZjbKXdNixziMInwE4mrd0qG+iH5bjs3VQ4G7AZrF89DXWp8BuVJoiF7rqJWg71fBnHTs
H2kVJV8Cdv2rK/Mp27kGQMdtWsE/2Q5l3z9RuMrLXdeU8iFIa+SScrRSPylNJ34CCm+NjdPOmuqP
MzQIjTbEjwszeRxW0nrjeCSopuzCdzzcBbIGpKc2qoK62oDRzdBm9Jsmc7zWaVtuDTEZ8BkjFLca
S97Xrt2Zm0GtxE9kuK3d+Wc5Pq9NYQEGoSANNo/i5uGjVMhAE3gjgNqG1TdbcbVbtxc/YAx1f6qQ
YDMQmFMuWcBkQFoPB1Ii+NWsLgZqZOBrWprQa6V7cf51jm9ZrgISFQM0Fp3VI6q6HiRR3ZEBpW3E
mhgKZzuWaI6fH+V40jgoWXIQDpfzeU261IcSgQ5LS/04Kht/QSLuUF8Nb1rd/Hl+pOP3oW1u0cZi
apb+xGrWapLlxfAAl9i0KG6pFlLYl+1FBaoTL0RoQo+esIGQ3VmFDZ3bz0KrA4i4MnXfxdUoX0PK
0ZumRapGsjQ/hVmXeJBxMS7u58HPtH7YoPhLoF00ND+R4rvNwhg3grS3L9zzxw9H9qCBryabID1c
G4RxVGtBkGWwTo36Z5BmOvJvrXhMnLT7en62T3T7lvoH1y7tPpMdutqYAqlATpBU8VCQ7dh+s5Z6
iaa3N6A+k61MRrzqiU0tH5ipvgEN1H7s2yZ8IYLV/1iQArmFhUfhACNeAHWrb5IU1Awk7SKuPOAP
hjqP15YeplcXXnlJVQ4PUBfFHpOzk9UDiWr1yqHST5yB6OUWepM+uwQCXuzQpEHuGySLoSaUJTBq
SLuh/ynIKDco5Azfzz/E8RcGEU0yxf+goyPvd3g2wF+G6cgViXhoMm/mqi+uqWj0OEPUl2b1RJlh
UfDBrJgQHKvZNU8GNz/O3LzLfCcqMaEyy2ypr8VZp93iylMgEB2Z5q+snO3Yo4plvJsmYgI/wFKt
9ww8anXQTwPdkLl1Ets/PxGnns5dDi9wkfimi7UEwJxJBN5ElgPKclDnHVCh2+uQfj92kPA/YiXQ
3CTqoMZ+KOD3gIkJ92jDPzqFA3dkcpIBu6AZ/9Hzj3V8ClETZFPoC4YbTZ/V98HuJIuULs39duwz
EG5Gfm0hAf+nV9GCR4QJQ/WRDBLQ1eEq0MakU8lYC5+2lPK9yuLylob6TNPfVC9U3o5eiKGA6Tsq
REjGWy8CxDKNqgBo5LsSf0NyznBPzv7HBWcUZE1Il9z1UKL4w+ELFYGCWLHEQABmQnUFwgm9+Max
N+c/zlHKRx2eChV1KnYwWNPVBo4zex4DlB/9zCnG5zqNxbNAwPTFFq16DQba8kJLba5GLAHQ9ZvL
P/9q1IoXj0z2sMpDHL5kHAxuWVjkWeBWlgqrW+wrp8eWqMQ+7PybHiVGfC9ngRcvgIBlCx8OBdIs
j5QWpRJdL9H4yr1C1zBGu4lMFzH/P5dcXjRhFtD/G4QNyaXD4VpkaNxqIFfOIZDDHXGLjYVF7XVt
SYfe52xt9DQZ9qgKCl84GETBqSNrckBFaLSFPS7PeItG/PB4fhoo/DPywZn99mQ0F8AS0J5aX1OO
5PZxaixysGLCREX2iAb7at2oIGQKXbq+mY4Yqoy5CN/zABg7TqDPv2UNlTra6cL4GYdAFveRGcpv
cyemW3rb/b5GX0X3c/RyAPTnBXdfWJkTcgR052cPntUMx1vPcpDKodY/gsywOigttWo+4a/SG16J
6kHuU6XFjC7SpuZjFKAC7BuhRAYj6CR6vXYjp/yGSBQUacFJ7EMQpzCphgqu0Z3ERWlbdEYabyLm
+r5V3CBBnWRob3s0r/CDKCLnNY+m4cqqxkzB+yuZcYYA9gp/e7Cae1paToIqsywkQNReRD44A+Vb
Ysfy1o0AAcLNjwULNQzx9+6lrXwtUXn+FNqBjk9kM33u7Vb8DJNS+VqpsVl40O+j0uv11Ha5EHrl
HjtfBQ94Q1boHhMq1XfDola0qYYOuUXAWwgLp+qMDBNQnES5ntUo3o8GAkr7PLSiGdefCkE+p6zQ
H8BXUd0ore5+zTHf4AVhr32ucOg1PLVX8XZTJmhl77vI4LSCc9IBGMxHXML6bLKsbW/WWK9lyYy8
KjKifKaRMmCyozVdfRnyMtdxAGhnpNa6ZPwIsFg3NjY6B8+YkuTFpnc73HsABze2V4KVrzewiWiA
mNqE+FTr2silyKnqX2YsPz9iDUC3KqnqrthlrJIQsGI1llsXX9HyZq4WCl41FzndiZ4bDsMOSv2b
AUHcwWOVWeYGXX66fJhqYfo2FhXigGTR+rixFv7cJrXn7GcytyO7m7qo7oWjo30RGogYL3RNTLdA
ePUvvZvPKgrJA+EmJegUOPQoy59UP/vxyVX7+iVFSAzcISgtVgjZ6B3tAlXzO60F9B0TSUUAtsTw
ocgavF/TfEQ4gfw1tEEbRpgc4d2IrgX7KfLCQNrPaI4kpS8i17mv5ma4E8ym5vc25TXMbgw5bmdY
lxj31hBs/TJbHDtYiPaCB0yd7VSW5uj1bc1ZfP4oOHGPUYnkSAShhnrVOqkCTjTT2TcQ/VUr531Z
ZONT26ruhVGOoxLOG4dTntDYWi601RVDhUHP1SjJfUVm20TOu8BwMShWP5qhubML8wVAz13izEgv
oUc/YTSKKIn6vsmHC/Wjo0ARESlsHSBA0Tckk1wdyZpeOZ3UYRAFYgq+uxiBbIpybm9rK5i2fzq1
6LRRCnLQYeLScVclfmnUMiP+WwTtK3tfiSz4VbX2Hyva01NbUhtiX1iZ9MAP7xjDnUy7xfQG09Qu
3UkjND7GcRteyL1PTBsxCIk3bRGwZ+uONAKw2AtUlEeaYEjxZ2nmHaZ2i0S5fSGDOl6QYM8XnQRw
ewigrhUKG0FD3cYk2zcd7sc0tqddUIGOPf9tjqE6fBHapqAnlguactThtPVmG7VJjKc66uQNDlkF
dRN/VtPZ2fZBEVReWY99jSQKqtiekkzyUy0sWfqjKZPFj6Pur3vRZ8OFjXLi7QmQ6ReiFkpN5S29
/K363kZ1ZuBzgbhHU1jbtpfONtWQ3Dn/9idGgTEOQgucDH2L9csH85g0SUpTxw1xjlHVjgDTxffo
/CjHpdCFtwnkigsTXVmqD4dzDMTQjvVysRWTMbLdY5RC/dMtHHDAqweRkV1REXQftFFgt1GYkOB0
pYvQV6/MD7aWJc98AZz5qMy7H0XmWlRGG3nhIY9jX6Z60cymlmzS8NAPn9EAVDH3GVUIrYal6MeL
6jr7lQM/jg26o+b0LLMK6SjMh72cLtz1+Uk69Sng7S/aIESlYHgOx0/1usUSlnKxnWkYGbq9vFez
TLuw3E9sX/rvFOUpn5EgrTHIZp9ag0y0RaYtyPcyaaudBcN8R8n+UqZ3XAFZyPmUeek+LNCzNV6z
CsqSa7Mmm7AH9UOEW9FLMrvTcx+b0ZWOq8uHvtfShzAIYwTcdeuTMaTmx3ogWz4/tW+IysMglycR
gJ5BRrjQXVffNqI5pQYxMBoLUbH4Zgpm9XOU9t13oIsxSDW48q0na1k4t8iBiRdN1kl0M1jxlPm5
0xlPAd2aZy0tsZ0sUpgEmQ6gaursMdpmCJv+gMMNpFSnyHubuVPV7uZZqj/TTo4CJYrQDrEpy/Nf
TiAbfVOGJQXF2Jit5/Pvefxx0VKjKUIgjxY21+vhEuoSa6w0MEI+ur/JhizDQJww0T/DsHQuDHW8
W5Yir0FLEwILaMpVy8CkhAz3B5XoSYhYp1rZW9uc7Zl6VVIa93WOP/q2xAv4M6WJCqy4NOtL2vrH
ORwym9zf4HKWotP6GaymnlCEwdpq1GX3UiR4ZuCG1O6EXYuvepSOOyOo05fzc3ycL3EoQ+3gi1Lp
PgL04aLRspZQkXXmFgRpIE3zk6pX5rs2iGeCmvQSJflYKW+h2HAD8EHplLjrbm9KkqFmBvSKNNXq
pxwxUcvX5hyTvTp0enE9hSJscAkUymOku1AInbTKnmy36DHE67LoA8Bn0ouyUlD2ytC/+2h3ubGB
aqHX/tggv3tNz6n+UbZF8xhxz9EUNKP4C35hLjqp+DV9aCFBY4Na0MfCjE3pPdErSbatwjJN78Yg
tRQPO9Ia3lRf4ThSO0qubSwDLM2GvMf4pdhTW1wl+JEbHscrwrt1g1FuPKfT50Zp7GgBZgb91RgS
sHgF51b/p+ceiu1sfNqRgG/INZat89t12piY4mKfidfd3LZ3VM166AsYeBswFzbnV8hRG4nixVuU
BxWIfbjuuYbwrxw1Hnqq23b2LtXh0i06XQ3GuWF3tYCtoFTY+n1QpggEnh/76BJh7MUwhAOA2in/
Hb4mJDAFPMmMggptkxsgCbXPL4i/r6r/OjBGa//93/z5R4nTWBxG3eqP/35fvRZPXfP62r37Vv33
8qv/81cPf/Hf7+If+NeWv7r13zr4Jf79/4y/+dZ9O/gDWXrcTQ/9azM9vrZ91r0NEL6Wy9/83/7w
H69v/8rHqXr9119YaxTd8q+F2Kr99Z8fXf/811/E6b9N+PLv/+eH999yfs9vym9d/O3oN16/tR2/
7P6TWArwMRhBSq4stb/+IV/ffiL+SYi1BFnAC/gqBsdlQQ4e/esvw/onTBx+SgIAUg1N37/+0ZZY
3PAj/Z+EvtyeiKuykpYf/f83//D37fb3R2Em/vPnfxR9/qGMi67lt/n0v92BKnr+S5nStlDApsu5
1vbIq5pqxhhHsLcWo692SjY5lMu/l8bByvh9FLG6g96GWYj7i7wZshJr6B1hHbYrAbKr2Br1j5be
qi+1pSoq913dPOInFT9GlYVduSgy3Su6Au7woLqY0CbOOCk+ZQKI6lMxYDBD2QefeUvPlFuzsPKP
UTpl+W1qwqr2EDEx7105RPgsF3i+eGU/JuVW6IMjPeQ8lS95oGlPMothsKX4We4naYMdivLOfYpL
+JT02011gxFqclunKOj4Rps67zlR0Uf6bZGcmPrVnbHMCYEdQCaDbQn/aPk0vx0+NEUKE4Ao1adg
9hu0b+3ZeTKK59Bkqf3X6pv/PvurW/looNUpN0dcEbJlIKQcP00VTsKZ41kCRrYUW013ASGMNx3C
XueHXV/ErGhSFNY3JVV6L84q7gjx/xtEoUIfm4ixBkgfW8r8eH0HdrAzBphsutnZF466o/ByGZUm
AlV+epnci6uzrgZ4HLhyRDpF9O6iCRBv08yGajLl+oca5EXhtbZFJpzq84ZObrkfJ6PaZOyTCznx
mxDPb3sLOg8sLHb9Uju3F3GCww/cTWhhWNlIQ9rs0T8EbG2+oxSpj14sxlp4SDtSo5xAQd87YSjH
jdFm+bs6Tsz4KhwyN9+pXa/egZag3yKCZvoUlzJ4NABqPih96U43VaPhjDqki7+wAd962htJP1XE
7RYGpZ2jZIXXywy/9qY0X0ZFDNLLBaZN3Le2+X05ZNSdmmsaGsKNYU144ibTYxUOlAJBXuWwvSHl
76gutZQmhwzpG9dsE3AnalpfuCBXR8TbbJHV0humvU5Uvo4dLRuf6alXPJRfe7ifVv0yBcr0vRr1
SzoiRyDC5cugskOwRs2CWHE1Vg7T1QpJ79G20TK/cjvH8p227+4EpjEf6BKh8GAjH9HaunqvpEq1
hf3QPEAyn68aJJ8BvkmlvzNFVN5MGEBvS5EkmzE1aGGf30SrQ+JtVpyFHwGUiVLEuv7m4KGTTiUO
2VOhyH2euJDO2xkzq7JSq0dIsrLcnh/xKC1ncqBJwIkkUSOEX1u99FFD/XUaEKBkfz2ame28Bnpe
DF+nqgmRiJ1rB0kxKw2cbWy2/TfRiPS5W6R5/EEJput6jtF1kHCyTQRm8+E5tjE28aN4aPX9+Wdd
3V7L7Cx2KaixUHTisFmV0FSE7afZ4DtSKX+qIM9y4A/L6OeHOTrJ6EkuyAC65CSskPQON/I0oPGW
zUBJZgPVD/zzui2ivk8diNwHmFzSd+zkEs74iDHFu7Eb6CEDMqFNZC4r47frwaSioOh9rngqmEqI
KygSJHvTrRdeQ9lXX4xqmmdPtnYowBiO2bBvQSRzk1gi+Xj+/U9MM9xk4606QBFk3YEzpmFxditR
ABYMZnVi3tFMDy4tvJPD6IuWA1cWVOjVeZmbGWJbZgW0Zh7U68xKy22awh73IxHYqReHhvF1kGN2
Hehge1GEgkk3pHn0g8JjfF9mTgpDEOoCLGVUWv8PU0CoBmRCI71bo5imEqurSGD+WGdRh+SyqlwT
04R/PgoZHYKhkHe15Qo7/OZV2CD87zaKFyZa98EuZe7RyRGfzr/LOhVhZS0gHHYNcm4EmeJwFBse
lDaPzLMmonynWG26B9GUXwW1mO9HKw2vhNHjMZzbwfX5kZcvuLoRCTRJWWEYgDtZUw51vMdNpIfR
bke4FIGqMmLHst6Uh8SY3A3iKuU7wFDKZ3tavIxlFV5CoR5JMSwvb8DBVk2EnMDVrxZZG9Zqbzhc
M3YYtR51kGAfp1byqHBPwkLtwn3bi+E6IMS4CZqguk41a9zMmd3daJmc3pkh6uUd8L1Lpd0TJz2p
PI8nACkA+l9FaWhRI5EYOzCT7UZ7n1pW/xAC/Fr6l/Nw52Ra1ezOf41T62BpdHCmETUd3S1jMcai
EEihcMTmsF7b+dZAbfx7Ab8f/JxoNzEY1ncQI6fP50c+caDin014QWVq8WdbndsugqS5WdJeFig2
b7JGsBYrOWxwuW1ikHUWAGFEbS4cYydGZe1RoAGOsaCBVuseje5myEYUmmo1jz1V1uEXOeS1tm2E
BE9gwoOlajTM+f78275JX6+WvQOeANFG4tIl2zvccM3Y5LK3alTmua2cTQPD6KpVal3bW1ZR34RF
GZiwQNVK2dJ01G5Q+RfDjch75dfULSb3Moc5cFVjLvErBoAYXmGW5Gh+mOL27ff0LWk6utP8HdWg
Wb9y+7qFyxeCQqJsbNQZmNRgljstc5yPTmggMIX3d9tfaUZvTtetntOCH/O5LfxWWE1526ZTa+6m
kqq8CIkzNzWs5mfdGQVmf4pu3ycSlc+93rQZfesisXoPgZOh8zKk3RHBHFO38aaxN1FKzOUlQ50j
+iN7hMwXIhf7mBLymoIjXCXrTXUmUnT17jYIpdzCexwEMWwZgVYqej/JU3WDpa28C9JxugukJXZh
0lgbBc1xzECmZjuh/XPtTH11nUTCva87VX8/CEmCeeHrH595HORQu6AFQOVZn+mTboZtMYD4V9Jg
eDDVrt3aEimXC8OcOFqBtXFpANagU7sOnw23GScWAjFYVCHTBccAHTRpAbbDezXeOEE53eH3KqyN
g5+zH6e2eiHfO3F9I4xHvqfRQOWKXH7+W8DSwYqKp4min5Uo2mdNn1o/QdLyAkTnVOxOLrVAqmA1
L12ww2HI4HKVxJlSQmVaOyOD4aKpPSo1gZHvJrNHV2PKK/e6pBm6N/Um3jn1GH/Q29m9ruIUe4t8
aooXiLGDl6hoorlaZITelFzsqhyfr2x6BMCX8g3HzbopOrlqGnc4ZuOHaHNnQPjegkhIPlWlDO/n
ydUo0iafxk61LlyzR+30Bf9MuZ9bnpGXsuPhHEklrHMFwj01FCvzYLGYV5kemu8LoFTXs9JOV+WM
nEIUDvYvS0ENBLJqe9OBjruzFsP3UZHjzz/dBjwS3CRutiVaXzNREYua4rioCaAUZ9jkJTCGqOgu
9hRPzDnLH2gtvqjg3tc9HWswxiLQME8fgSVt6jHET66ZRtQ86kHf59hzf5Bk/VgVq/SQm0RiDYhP
+gauXGnsMgjp26W9kSMMUEeqH5fZg27P9h47J4rUUah9Pz8ty9F/eDWAenjLQWGsoHa9ugllGudl
11EjkLL8bnAxVBTjFchq5ph2F46I4/uP8i6WoawL3QK3oh+uijA3SkWbmJsZrvj7fm6y2E8y8VxP
qvUclwuH2ZysCy941Elf1iIOf7BLYRTjnLUOuHJqb80IFaFwo2eb3suORgmHtZ6qhZ9NKbozgKs0
XyHDQsZ+NgpPtM6AYtwYu15sWtUFaOapKSeVXpT+kA3T1sLehShHUFmEHGOJ/mFYj1SilEo2pSfj
MbgQYx0Ra3l9gwIQ7TCKQRzMq60oIosCgcuk64UiHns5TggtJGNNBOKqkZtelZiOp5vKIevepi6G
ulsUGVDOtCGKWB5KZu6ud4zgmv7TmOGjZsR725qj8TPeOMjxQcPpkvdujZ/YDmZ9jhGCaUXa1fll
emJb0SehKkO9hFbCmwjPb2d7roSanfa8hT1o8gHdv+SqdCbXK5H12JeNkb3Tgz5ByEE3LlEhji82
Tg0qH2/Fc6Zwdd4n2twssFBqNQ54U18nQHvpkrxLgKMNsfKAc3R7h127ab6qQs4fx0FLms351z+R
NfAQCDogSE/ixM1zuHUmMw3GaoD10RtF/JE+sEkBBjRXM5rPTtu0V8PsREh6ig6iszJ8rsB8t5Ch
p+S5lu3oJybq4VdBhTTW+Sc7MTuQpRDedWCRA1xdLa94qtTMCvEPb0Nt/tJLur27ttS1d/GgtPNe
Vm4Tbse4JqNxJxFfV6Qe1fP5Zzi++OFe842oYqPpQ0KxmhwlQD/UjkMK2UbtsUDwbZnCS9nKiW2L
uSEfgJYIYcb69CocvHIcFEo9abth5Zn04v1SR/zdU0prvBDLnByM8hKlCBrnoFQOX6nILbej30gz
shxKHIES51tX5J8l5kkvfzx51DyZNZgY3NhrrE1qp7GphcvOQiPtOgKxik9PFl+oRR/ZC3MMQdtd
iLt4kkBcWq0TG9L0ZCDB642uFXtNNcuXqB9acR3HZfvVQqFTv8aHyN1MmZYt6Nuk8kIl/KnLvoeK
2mXfnF6j0AZm+lceh/hIqVbc+/xjYjHB02M0jdCGe/rzyaEQIkgW4eAckRWUkcRjwtzZy8BpbuPO
RZlMrYwLh9vyMVd3MOVDConAcyxKA6vANctr6iEhoyg0x/12ITbGeqs9izLCKT7t2//DnQCyGtaN
TTMMSsrq0q+jVGkJjQnPIgqq1Vgrn3SdDoGY234fNmPoxVga3EHzTv0wQxSxQ4kr8WI8LTdVGs/X
vQQ2bKZOfmW1TrirnUbHACU0rktF3CGviO530rXNhdD7xD63sJiBn8lapVu+WkP6XI5aZQeKV5I7
ka828ZUyqX8Ki1xWKv1S7piFoYIayOHWi7pG6c2MpBfYpXnTzGYEKBoVifMr69QGh/JFpQ3hIevo
QpuxwDYkiqGo/Afuphkt7FkqVywqAjn+mH8+GFj6RYSBhh9qMYevNM6mmjfZpHgV5oZ3MZah12VL
pckoQ/dC6H/qG7HFERLhQOFiWH0jdJvAK4FH92bTQQhda9rrDFzHw/kXOhFJLmYYUMbINpd+zeEL
pbgJYlfFaTLEducT9De7cu4iv2gfxxb5vSH+U60o2uAmXWryWorii8b84YhmGzcVeMoQVBYOcKkx
Vu/NThkvrPDjVQFiCEXQN9wnKewqVtUQBqb0wU029Ohcqood4CE4a/ZWs6Nwf34Oj78UY1FF5NTn
HCApOnyjPkGQTAFk4RM/qxvAMbUXgjG8cLadKJZQ34N5CYOGxQ40/3CYdIqmuAwW75WhVX40aE96
EHXCG4xN5VWfGLHXJlnzqKZhci/zqL41E0RnqEPDygixL0oTC7ZJ0/9IZeE+jSAn3hn6nLy0ahFc
goGfmH4Yy/TooaQunY9VqJcNpYhzl2XVYjxBoljScrE76dKdDfQv56f/eAlTOwCjhjIHsbmzPoMN
M6BColEvaVUbhnRB829SrNwvRDMuV18TPsWO7MwLOdiJSPJw3NU7QofA6g41TR//wGBrNuJbUlVo
qmrwEm0nNz9mQlj7BM1mGASd9d4d0m956s4wFmBf7IYOvuyUyvLb+elghlkIh7cgD/Y3+Y6mNf2c
w4WSWxMdZnfG6E6N6uqhnWZFeVarOctukFQxk6cZbbDM18NQ+4X7Z9z4TRxYAAqbLqkezGooUNNr
FPW+sFDI3CVRj3oFNV7nif6fZVzx4TPyaGmoL8txS7YViHbAyQv5OyJj19y6gAQnv1RnTfcISyLh
OVWQKL6DojchdOs26c2AxJq5oc+FijwYQogc5jxryaYbU0FyIC31NQOC90jRnOx2lrJ/oGSVgCkJ
m+LHUGpxe9v15uKyaFYGkjijGE2fp5xwkZQs77vMphTKXbv0crtSx2wFgMj0SVhQFLduo2FpHAYz
rGx8/KpbF82GyQfgr8AumVP5Y9SxJoR6048Nv+iad3aQhia+3xShECBzoxcbkQJ2HYIO0rPQEXmp
mwViahKrY16NajVuquqI2JOEeQByste0752iFd9dipUFAVoECytlTuaNOkYK+AZFMT7SGA4JXgbC
fc2RSLHm7gjLqiVWjrZloYsvNoaZP9u2yvTNaA7GTRgM6Ehk5jDsi6rA3VZTK9ujWNgQdWBKCW6v
7eYfteirTxakGmNmhmVQmMKL0PB4GHSCVa+RAl9xLRd2vjOLBIFUPWk6A5hBY7geokDOI3xXqqpQ
uyu5j53IwBwB5XOxj5o4e8zhPH9ugWx8Hqf8QdR9ct3EVqNtnSBvXutW136kQ11+Clxl/oBwX5lC
NevMn44cQdEqlRKWHwy1qEBIG6JKNgKi1uIvWdgacLdpGjHqFiZN8zDsPmpDb1OltlvthRqImG8S
M3LENrMTrI1zzMqrDbK4i0e5lcmdjCYZbfShMyFaIWX9wWbvPqiNNYHd0BzlUxdPzo+kagy4a04Y
PQl+V/OnsYWwrgbSsCArVfJrq1EuhzGmqM9ZneTvzA4xDT/XR2Sx0kYT+U1v2D3rzAk7jS/WhEDZ
TSt4gtqp67i2hNqdxOwg85JR7e6HKc6+p0ku7zPD7r6nzVQm17bUkusa/p03F6PF4tS09qlMkkjz
6iaOTY/S7MRpLkbtFrZQY29Nq9cxFBZlFe0sbVStrYpTd7J1waEtgjcBgH+slKPCM7oYOKSsq+Cb
Mc4KV2JuADuZJ+jpvoqTKkolVbQfUeGykA6bzSdzUMKO6q9VhaTtfRtujNFpsv3ohOPPQijJ17pu
NVh+lYocW6kVVEOod1UvWZ4U5SarWwjhCu3L772NpR8WinHT+xVi1LPf5ugZIGfcYmVTSZRstiOI
7Pw2VmsOldoFBHulDGa6bMIJ342mLWMv1yZxy/NitApwbPiV4qX0UetJNuHdmbL30e2RNzBcbHsz
65GE6yfz+LV0NewBbFUJPltFWN4VEKD/H3PnsR25kl3RHxJ6wZspTFp6sopmgsUyDwGPABBwX6+d
rSWpi3yqWj3T9BkiEwlE3Lj3nH0IJZ7T4E0HlfhiIxznd9vofYc0uXAl0WLDNp1z1oOcHKj6Vqvq
1o40YY5PEHi3F3XpUajeNQYid5s2iNbRrEQsiCL+qsuZDN5JOMPtZjgrjsbNMV+9SaR3OUs2zOwh
Vw90A7b7YM3Q9jTIRsCvy81a9wgX2K6xLdnTSfp23vGT9wbRqEYT3DZDW30fB0NM8Vxsc+J0Bca5
LNfm+63PnW9yqoZbfcbqEnb2pH+bpaq8C4yo1GmSS72IBrYpQmvz8i/VO/rzWugm6cf2kN2j7CLl
UkML4hKOMzvc4s7Xt7BtN9eOTaY1DzN85i4ylmkpIsAH3gnu3tjHtrQxKKoxdWPHnuR8TjVVL7Fe
5NVTZs3S39Pisp8McxwzCEpl8aD7UnzjvEY/PU1t/5243PI5X9X4aANK3w46ydsYCj3e7ouJfnyG
B53+cwGqWdILedN75ICHIMqJmPUtLf2rxcLxPCKiKB9da6teWLkD/0oHtEdeUte130c3LcWB1AuJ
JHFeQfDz+n7xK1jsO6mzWZHXm0+Pvc68LuG0yoRFrirTzppcU4KLN2FgxZytClr+RFIkr2a7rmFX
EfORY1m9IidUXGsy1d8HA/t7mM3V+mMtl6zBCUnz+Rg4Be5by27cLbQDEbwR4APNEm5yfxZs2tXJ
YYxJHmFh4BhuLPNmrHBfhqNjDcbBJHqClcNKy1sm22kfIzRCLkaYEkkwgo5lgbaItTQuzBU6OQJw
6qFSW3FAA/6HBbvmXvDOBVKLbw71ZCf80WgTr7fEl9nfenOfIuzpC5JiKisTp2zmhVu1nnlnmRbQ
I5Wfd0RgK3BYccsjuB4yf9NuBjcQIhocO/u+2Ws9xJs9mzdG2hsGEQF9exhSB3mAJpr5u73Z1kw/
zcKFLprgMu/U+8VP0kyzZ3DkvcvYsbPTCV6W8r+RvFl/rVyaX1dB1m5JWecVE19ZixdYEzaR4K4N
0Luvbf3erDe60VuGT38/jhaTSxaHzD3i2TbfcgsCZKi5bBzhaqze3WIYTGkXPeXvaY0UsBpSj3xn
XKpa3Olae5utdpBH+eKM+p6YyDk7KGMKXlDlZ2gq8mE4KXy1LDCyX65ZmnXsYna+pTdVY9RAoMY6
IArIRPE+OI19i/F0JdEZn/gcZsjjSHLq9M0Ny3JTfpwajl9jXR1lupO2lhehJ2iAgkXzK3WV8sv9
cHpvfqWjaROzXaTeY+BvxUTyeFFhJZeS+FHLQXNbz8HAAz7ZQKkMZ7be16WqEQ5S82lRVi86Ueve
4hhhofmsvKkKzC52g8K8cQcV3GrFOD50qRA3LljTWyEMbz01A2+vuaLppRwwloe+6YMsXKbChiwx
IXGMinVY3yj+CK3qIJwUcarPfRbqRl5OmF2XFUaSMw332VqZryXZ4Cxa21racalc76YidSAKbDUz
8hZ6DMg2+KsYXO1dmUw79W0VDrJIErkigz0UsGaTNTszn/VpZ1mrQURtPxMPY2ooYPBTmDtvCSr5
4A76UsTOaE7ZA++HgCU2ZmkbtbyHVVhmmv86r6WoTuRgNNW5IvcQkFeu1uIMP6BHzFLpVU8kQlWU
x9LR7WsFDcqIOk8qJ9IM2mehiQ6hv3bARhGMIOuyTqRTEdhFhHUz7k1tVf7eM5u8Oy1+UVIn6EWf
7bRUd4p9MPU2yii1jsSnq+VL1WvFI8E2wZL0TBnI/B4020Hg0vRf9BauNAkwzkTilFECCpZjkJXJ
4hTlGqspKJ+RTeGEToNW/+rUXvbktEttnkxcTKd28YwtdsqOBPoyQBs+8qjc9V5JiWWlfnEIDGsu
Tv6k5uuGlhnDKxA6FRxhSzXxjKlhDKfFq1QyuIN30anJgNi+fFsOTel7dQyImOd6dTTvqlx0oybq
kKS6q6oFUhpSVynKF6EFWTTPQ/Bg1N7s79p1Sn9M05h5u22psoqoGcdsDqZykDg3rS/+mrwi5bNR
rFyTrKHfOKm5XS6O2iGGfW1+Z/dcvvIyOQuBdWt131qzQ5+kq+86Q4j02Jlp/6p3QXOLbLtMk1qf
5b6dpxKcH0FqlNWdMS1Rpo1u0quM+TqzgeHKttU4RU6nr/VVvyktSzY9NfqkGxcSC922GGJ7pigI
9dUxt101rN6w6926xP2FcM3hDVNlEdk4NBQZBmuhki5tlqinI+c6YamqhuysWWxfUdDLGwdRu3UQ
24oJEnp8Wd+Xsyi7xNerdIIJOkkZpgamqxCFg72CGF/5//8j2/oS4iC6n9ahuAopEoEsjZMmI6Yv
g/mHbuffDABpbxDyePEZIID5iEIpK7xvkzmzG6xOh0B5/KGEzTlvFUiqfCPlPvgOzedZ/zb0qj8J
fRpOVbekP113EX/o8Hw+9oNxYyDOEIEJIKOTX0+5S64RJzM7iNK1WZ2oCuuTpacy2egLibBZqxcm
h38KXv/cYEY2iGSB6RWiPjI1fr2o1htBtW3I3qyssE7I/qmfNraH1snFFf/ij7T7z40U7jcYXyZ2
jJU5iH64oJ6rRXZoyQatbXftiCsrswna3BY2YV51NzVib7FZQHy7nG3KNknlV9hCPAS6bHYbAseT
sSjEHHYeiAgQIsXCHzoOfIZf+w2oy2lM0a2ko4dF/dfPOBeT3wlzyVibOzecS3qIyA9EYe10afz4
/bUuv+qnawGfQnuFEEv/2ICdNb2ql8ZDMzK17RVRS712KGwtIBVZgD2KRiLCn9W2aNneEgAfQoz7
gN1+/yE+WxM45qKaZ8YDWoYq69KB+ZchKrokx80u83czXcf61Jqb60e9yO3H2ujnB01K421Jp62K
G95GQIuWyX6DIt3/oWl68CeS69+0onwcZXRTye5ECGpeHtt/+Ty55WvdP4XeU9Gbiaw2G4Ev6263
lf59LVr6frXo9lkrfaoV0mQqZcmdVOl06Itiep1okSSqG9L49zfq8+ty+Vx05VGM4AP4qE/tzSWw
1pEng2zyKl42pr4eUbFJlvnaodrknxRan98WOl8kpdnIEy5a8g/dbPJy9Kav+wz5gyn2nVYOP72y
STF728TA/LvfjWv5MCYYlALW+KgGc6yUE7c1shjKlkCaKRjieSiGvxrNdEJTr80/9PU+EeBpnOPh
R1GKzJLR1sdxChAvs+xs2sxELY2hPk7NGG7aFvDqV8uPVJCK5zoNZZFRyy+l5ne3cg3sRDnmRDLH
BpJDpEEnw0ojvamEWfYn1PXnFZkPiO2FcQ/iNRhOvz6FaLv11h0AEK7kXSG/FNUWBktx8aL72t3Y
odBSTbvufv87fF4RKN8vxOoLd52hzId9ALYOy1uKFrToZbArgmA8615v/yzHIoitVDaHcpprlx6n
T6NxJink99e/PFMfViRkyIjcMZ1iP/84pzGJQSn9huv3W7Ge2nL2DySRDa+D2bxzWk7vlpoG4qBp
f3Jlfb4wAljmDphKEMMyXP31do/apEtWXWbnzew/r4yrwnwch5IK4nIsyFYq7KJUiHBgMP+JpnD5
479+a15ndl0mH9QEPJm/XtxVRWF16YoQdl77fS+7GQw/CSi/v7d/s36wzLK74JshIeOT7s51i824
CBEFx8anEsH1XU/i344kjuGIJWv9k0nn8wLCE8RAjF0BPTMv2a9fq6RVoWkOj7CSfXbrQDGKm6Lx
Inuchz+sjX9zKY+ZG97Pi8VN/xj+PtVmb4yQriNRKUCG43DJHaZJuMl0+cOA6m80A1yBh4Ualxk1
X+zXr5V5WNEmAb9oWUR9dlXTPQu7rjpmiw2o/Slb5jDV5uGqDjT9MG/mX+aUtzGSSz3qRrrIyoPa
ZPdILqXStoSuTbpzlY3tnLzG+UTWxJ8Qwn97e0i8RBqMDJVx668feQoWlKEZWwf9q+InE6TpbLSz
sQPJtB1//5R93j4ZTvNbE1vBvu59Cu6bsNCVEPGwzrI717c9tAg/9uZh/InIvOqRd8npzSyzrT4V
iw24DAyWmN4lDIIx6bde1pFfow+LLUYY5n0ngiw4/P4z/hMP8ssLh2wCCCWEMzYcHF0fljlr1Ie0
0jcRbYwH1+csX6Buzfg8gqiie73EmTat1d41GjHvx8WEw4GgaEBAXHppvHiOvmBYd3vkHtQzO9nJ
FiMgdJuZ7aNFZc4kSLsB3Wr2u6mUI2lOdpqboYlzqQtZYZv5VDtWf63qfCiJF8mWZMh0sRw1leoM
IjTk2TcDkwrzDy/KP2u6D18dF9FlBs4dgMH4Ya1J05oja5uywloKIZQmtSWudL98o/9gtfHmK+D/
9BC9Mi5Xu+p2WDIu6Xw4Hq9xAKEal3lLHjI50t7joLzCeqsYOjxaebF+J6CZBmIR2FsbuSM/fchR
Q70VdWvSZiBCGIoVruqB6WIuHn//o35aROlhUkKA2MA4AaXnw4ifQIeqZG8RkaZz2CPP1Iu6fp3/
oJL8XDigIaAeshy2SY5MH+GE3Ck/N4iHiwqVdldFrYJlPzTrIOKqtvt9vvna9mXt04Z2d97Uh94v
ACnkqmvjqWPCSZ/OCbQ4W0aM2nQ7UjOZ/KXY/qBs+nw3cMchnQUaCjzQ+SjecWl3GwtjvcgzimWf
qWED9Sf15N+957zoLIPEVFHAo9P6dV2hL+IUvKw0koSX0RdHQBBNG2GHf3hqP5UlSPjNC2qIFYzY
XvfD+qXxz03wKHk0d52ISaMzQgAipA3XY9Pui2yBcX6ZGMFJtYdT7+Sls/v9N/1UH/AJuJ84thFD
EcXz4ema9Way5MYnsM1W2w223oYelrSr0VuyiTbeuCRw4YO9ybDw7veX/rRvc2m4LeBMmIRcZvK/
3mSw/L0i9pv56iy3aMaicn3JCnhg0THu4YnUf6jB/ubRuVSd3sVsBfzgI38q5S1HaEvDZexK/bhU
9o8VC/4fflHv81Uunm6O/RcT5+X4+eu3Sql8x2qdYEe5tfNc0qoudyKw6ej3VA0iKYYyKxlSXnLf
c1015LXjMV07lGEz/SUEGa013bb5oL5rtlGNob0yLfaU3arD1DTVM+oSwtQ1oVgH2oEe+2DO2wN6
NvOm8rzR25lz7pGivrXWEE580jd4QIGWqLKc7HjjnSK12tBgpkt9qOm4OV6rbtu1g74AO1Nn5t9o
2iNhtEX6068sOR2w17jZroZjFCQMZ9M6nFENV3GpIRKIR5vwooTmMzyZoMwye8dGv0CBZKd6NlOs
13HfdeY9B/C5fWppAa3nxSw39OfLNMoEQfbCmXxYKiNsupHMKWbbw8uGPMuIBcTQJS6EaCfuqGrN
/VhuARXFZrW3mpZ6IzxIshHigZflPkN4hbthqdKnghyN96FzO+QDejEPrx1D6KPjdWMe0vjY+v9a
Mv4tHMr/CTn5BYzyW2jK/0scCsvW/wAoPuFQDqrJ3vv1VxwK/8d/4VBM8x+cPEBL4QnwaT78Cw7F
/QemQv45xxP6QTDP/heH4v+D/hm7HmZVn39xKVX/G4fi/MOjm0czD6+Nyfpo/Ds4FI6bl2L9X+qG
i/UYotKFW3G5kv+RiNLSpVVNEJAM7WtvFNWGrB5Fuo0HRqjOwTIvSYJjre/8gUmlmd5MjtAPXg3Z
tPCEtQPy7EQlbei4KOsvKdO3HaBzDtRegVJ5nvUwbVprx0Y4J/RgrevOMscDVqb3C+H3ziu87uRu
IELHtvVDp3JfSQn/MXn7WqXv/WBWSdv56gzxYbuj9ydpvqdWZPaNOJu5piVdPhgMOP0lOFEnZ3dL
1tLkHh1zD0vpOHZYYdA93zla8FasDePebkORuFxpxlKGmjlqe+HCO0iVoe0mTbOuF/fCotVkzyi5
2do49VNCkis4cUIfyofFzagRVVD4TxktowR/W5lIjkBfl8lPD5ZT2EZsDTlt/h6xsBkjG9afOs2s
FV9Re+p8NF8Ap2TDjpNNz+VAoVxdBqNhTll78FVP7LTvZVW4SKVvx84LtCfFf3G5nR08MTJsrETp
o6MnzbKlTVij7DznGqnUUDsNERk6rzgjvSxeye6q44yZ43KZK7YvAHv3jddqiWC9eyPwlhkLZNoh
zGkPDsQ7eOWjnU02xNZ2U0OifEYjq15kQaLxRUHXp7l2hbZ4CNOpqldS8/I8SUd+Ojt3GZ57PeVa
pAzUSGHnG5DRlGc+T5gjsR2u9bHp8/Wgp813a7V+ttV2Peabm1RQJf+ib07PXxAOEyHkkNfztp2N
7t7IDpjDa2gT4MZaeYF7lGPDQE6BjPeEWl9WQwznhcr2XVP6GYxHuHXLCCN8sPabRJrjr/bjmrXN
cZic71KSk6ZprwuTZtNLv7Vldlv2275Z9ENt1A994PEFqpFflebAnSJm9OcgXDvs262/lCB15GbC
hv+rLxwKjJgIgS5x5XQ2C7/aK6MO7tgQYh91wuLgu0wPAfvRVdZZ9d43NBk3Tv8NU9dhayz9fQk0
m5pT9BltIBNTSz7pzZGqKWCyyJw6rJS5fl1NxZ+z9FLbkbdZXSFr7BOYJPeDrJApzJ3/tMqhvl9W
FN3NhCbBmGbtAPd5ugl6PANUBBY9cQ/NqivWc9kgd1qyPUpW88jINUsKM9eTCnrcFwbZZDQ4Y36l
OnoVvdTToztU2dFMK/9l0lrrep5aZDGF6qZIH7svpDe9epCPiRdks4vGIktDNbleTOKCFkmyyAq7
eOnmusWyKo19UFh+XNsoy3BFf5k4Gt4wqswIQmQ6WF5GXC0HrHCxnPzKk9P3tQJBEa49nystVhGp
VWepGPTJj1obySqnuXDMCTUMKh0xWWvoZBy27nUKR+2hdrT5yhk4seOiba5KEbivuIoekah4JI0U
j7loTlpnsVCB0D7NrGoPC0GRMcaR5jhbFwpwsIdViPxjXMO0NDnsXzd1MCXW4rlnX83yur5o2IPH
tq+DBKXJABcWBYdNruFWcDrUsIiUk6nvHD9rb1OpXyl9dvc07pejtXneQ45xK7ys0KeOZZ/Hz84S
p6y9azkOVZi7LLGZhm6hTOa5ixglHIB5XwdGvpd+swfsz+LgTke/sa7TkVdtmL/jYLGQKuNrRgcS
1irbUgwrU9x44srp7oVmqzAY+mRTQZkQNOJFi1+6V2nvxMyKf0qfxj1f5zStfR0FzUweuqg6MNdM
c3UUhzVZ4vdBszmQq0tmw6m/7RbXAhu9ZB5SknK+c+q8OMD86Z4cvU/yZolBD+TAeRCyqforcbtb
2DOoLR3n1ExVsjXG62roAOF978wxyo70Nu9DPFbBkVG8To/OzZ/EpbwJm0Yfj9KpmRdjDWgKPzFn
wrZ0GtmEAvj2ipDN+7I0DX/ez7WEpii/QVksUasGwf1vrs1hzsEJVunBdjY3stYfQKPmvU7S3p73
bTnk1vY8TcpkY3CyeF6lenaCOp6sdnLQxgwzz28w3RU9ooJMZTjIxy4ppjFPxs3BUTkvJ6Lo6adW
NdKyrg6Rcd6sDOJHK9PuDLQAd6mEvt+Rn1oDw/JTcS6Nlg+ml7E35Hda2r3O1pIzURVr4poyf3Ey
dHF2XvMlWXgiD52R6ZG7ayoeHmsYp1tXGxC6rDLmsJ4wubZuGIVYgL+s7RrJzPJ1yuR4qKrt6M9F
uXcIruPx0FUszE6dmAclBqGXpbpa/cENC9iZfSj8ztina2CGQg5t2LH7AnQ/XIZJYVF3L9OwmqE2
do8kffmnhnMFOiy2TMwd6XHu82Hfqjpl+e5n2OrNfTM0CQ2t8ZRZzb5uh+pA+pt+GuEFPI3GDRkB
c6y2CZ1UtaFYsAs9aXFgXw3F6+aj3Vz11PPCoh0fYJQ4hxRFT9yP2rMYShHzEBoHT+rBnSpxH4LV
IwPN9u1DxeoRtZkZ7BBQwoDjK7h7d55TCV8YXYqjZQX/N+IGy685KahrWFHNLSz3L1aR7y13TKRN
LAiQxzpsxW2Q1T9604sJe2HLEOn3inuB/Gd8RcfFf1ssc6Szx+zcLU9fpDbND5nPnpcWukMs3mrs
t0AsJI12TComV74RfjSB1d36NPGowfKkYLmhdZMf6i2zIjF3qPFanqYlUztW9OdZjrt1NPZrrp23
rrhaypesZq8sXoKxunGdiunGkNhLu3eKgpdNWA/0vsAePC/t+tgUzn1WfgtqlDFBRXoUzPxei43y
OkgJh7WOZateTMW+Og3xNLa3OKoOsp4w5YCXExJBEgx+1kVrfMBcop9kQzfdoJGfE2vrFtmzjWcR
6ZL7ICcxHsTMUM/vrbuWjiVRsIk2WXoyEkaQ5N3emoNd61YnO39ZpbNTetDvQeq/l0t1qw9mXHXm
Iyeol04XJ8dWN8No3/atvBt5YLY5R//VB208YCpKcOf1CVmQM1Z556hRsZKeuOZxOqHhB0qS3cCm
P2wdkh7m4pHuX2IT6ubNL5FIi9x/08rZTIaBx8Uf2RmmFnqL5F1bwlJH+Msm1oZTOaRJamXOsZDk
v85lsyc7/HWTHSIdckGidEnvpKflB9ttjFhpKUEFi/2Iq8OKSn1ViWflkpw3/pYru+x7rvVvQkxF
YpoVm3VfOmdHtc0+UERxeM0auaJPyU4W1/Wq/RSBd907Mw8XUmxL9j9WEVyvyMSDRcTBKHblhUsr
LTux8n6IrMvH8mT/Qq3G39CjrJNxfgGhaItYXypj5HcspvqFB61m+tU9V+V8o3z3e6P0x5oTzA1T
5Z8UZt2pxTT1AgbrvtZHPhVqqlmI0NUe7dq49wlf22XmlN4aw/wghfFAV3TfsxgM7Xq5idZOOUuz
X7nQQdez9h32VvGIu3c55sVPhXrUrP0dI+PmeqsoePBwRMpGN6Xbor72p5IgkK4LbolDhW2w1fKB
d+rOr6sfaIKT1sa12mq1fpzQFCYMQhEITaZlxz3KgSsrHWZMrbaTSD07t8NQblA8vMdR84WOxWxd
v6De875h8PYj0c7lVYrxMr702BFZQ2VypT/GYiIofmylig16AjQQrAohcN+EQZnjDHTdW33d1gQl
PNVFJo4YBrsrwmHNGw5JKhnb8lWl6QNdyPw17cWVx04/dlOQiI4C3BWVPNcGUGp25B55DJ/RaGmA
tuiq3xEwm4d6ZtxDwIZ2bH2kiyF4JZbDi6fPK2Z5hl7+pJFiIEMgHfXZDKrpnBMphq/nQhXvHXVq
565/XMQ23E5p7oY0XusnbUWj7HqyHsOs5nagIAiO7JbyjKU72+V0lqBRakGCuDNXBMUEb36XZ7sx
M9toYE3fb7PdRlNdkKkx+BPSzraN6UqrE+FDFb1y8x3uTfBj5f2YUJYVD01F77KQ5NMv3qiHsy5e
hV9aUJoy44jIpDnVrUJzmnmqP1JWG19skSF9Q0rMQxr03810krtyWM8NNCnYD6URfOkV+/AUaG5k
66N3ghEj4tav18T3tzX06mmNFJ/qK6ox6GKzdLzbRbAkmbPhHUpvsA/KnetwAiOtHXzTSKN5XJ/n
dTHiDNVlxV2t1G0RdCg7y+VVgCFuYontAgeaXOU1VIH0ti+RsfWVt+5XVspk7LTtulRDEBtbJ/fr
sFlvtIPMnXLH+WRchIGRb7MSkygCo6PP0FuWiB8nd45Hukw71QzyNASBdgomDsTwPb54Rqk/z5Np
RA5o/K8blfZXnMhMPDZMrKzu9d7waVWjjFNRK3Af6KgLN7JApH5OpRpio2kQ0XnpcF3B54wXXFq3
MjCx7nlF/9dkjXMkg9K87q1xnxvNwxI8V43QzHCs8XW07bshaoIgPamxk6fmwbwQGLdGfg+awd7P
axZ0Ybqmc9jhY9t7+mJdFaR/Re5g2HfI9F+JiXW+tJPRkw2JbHLkPXtezYv02nGbqxQh5j4VXU/i
kuZcl0I+Fb1zMWHYzpGZa83TWr+ONc9X2i/xSozdya1UFZoD8bUEu/pn8/JGAuj5Whpdea8sfUFv
UxoxGoE7K0OIgNYxnq26uWo9Z7nmYL7cyckIklE1L5NDLOqEKuKqm8oxJgloYznK5rPHSOeqmNNi
SurSScHwbQXaw3W7qVCKs89S6w9AFvbsIJsIFuSfpn0zG3364qtWHiY8EUk+pc4uaNly9NnzDh5n
wsjzhBEyfg9RVYwnzeC7pBOhQBPakSNZE+69lQXrQXpTvW9Xqt24kZvzYspgvYetaj5QqDnfLL8f
bxZd5Yoi0JpvJWs6K5Gwf2gNXgmrno6ZBX9BMjW6r93vQh6yvLuDivY9w35WS3IzH0Q7Rr57sMbm
28qefqo3nDpB29WHwBvkLqBNTtk5E1QSSEe7BwbvhBk91q9o7/JYk1nznScSJJKP+qhG/3qlqTy2
tWJ7KMhReuHGF+fF8sqfdmovEQpqZ++XQfUElYOFtUCQLfXtyQQkAywjXb6K2ghemnnk3DKb8nWZ
8ua4plbx1tuoR7cgNVh2JuhTIMXq9rAqIy5boPOTktWPltTbPBoZcA4sS8ZWRr1alZ5oAnVUmPoW
yfcXVGhou9l4HoWVmYnra7qxHwldLSN7sbWHhaKWcx2moxfbzrSS+r9Srxl0CziR+tI+NG7T3pV8
x33VUjZG0NPKq9WyZ/wnjTRu8Xfpx9yq0YyuvqwF53JhXJtLZz27eVHfLJW5UD0YtIrDqrJFHzVz
Oj+qpZm32OKSeJuke6PnRvVV6wz7WBva9lAPAydTw6u6Y2/5bRAvApiYmFEChLNsvTt7K52fqRJM
BCmJ2cT8tojmoXRpkDuFd/ZsJ9+3JijVSErhxxxEzW+QMImRWlJtV5I9c2Bd6hJHala8GpvHYaHl
yFQgH5+9djzpnSKwgGaGLM8udj0t4vQefMuC7a4mL+pLW3K2qBs5nM0+pVvD0Spkmws8+mOOBOXu
+Wjc5Sry2MDQtjdT/52UqOOkAnKYVEvYABGzkU0P4CQUAHararvrrCuWIwik01JwYCq0cyOsp743
Iluaawj7jkha/6SyIb2Hwtsd7IujVjbtEBEyycl9wxwa9H28+tu+t6+7GgN6TlagmZr3fIuj6Ywv
tuvhLLGTQvkihmp29HuMCjjJ3OlFzlNUeMa+DoibTWGq5n44zjcZpevD6ntD7IBUcIh7gOsC64Vt
naDfInLyii1mzhszxq9RJz3TEn35WlbuPZDL2KznHU6rJ1uvk1ymE6Ohw1z9LAc2tMmeQzd3H5xt
aJ84GU6XyLELRrplr3Nh4/oOZjRl5XRFJrmdXeG6p4C8iygvip2vZ9/nTPy0jHW9svPy4KzOHKG+
IM/MxH+T29VXuheY8OgphkVKKHPgr3tnyZu94wfnRofjVQvn7FvOd3+41HRTLsgj9wMqeB1lAEdP
mz3hHreeFZG4+XM1Kb490GoP7MCJ161LZGAhPHhEvqEhod9h0qwUNmJ0q7qtLwueg44ciWaxxn5j
2KHrUufpjv9udWWcFyYsziGpAwScPnbBpa+qsL0w/Ls0ViUH7cx5cJjKFLRQ6pm0snz4YS7e7eYb
10ReoZoPvjQIvSIN/ecDbDp3xwP6DtTFCi/PY4uTjMutN222cjbxM5JCV56KhomW9XMARWyuO6LK
MJcx2OdVWpLKIrLL1R9tp018UNzm4JyXIHvz/IMEGrFJhEZe8LRpl7aYfzZm7CgIAKDZhb3XnTd/
Qn4v/C9p5zxIzcjI82IiOmq3lmntVbu866K8BudGl8tcOAq4ib0ub2R2hNQNu6Xy2NzrmyK96oVY
wiFPT3PVP1Cp3pQ2/eG2coukSf1XmTtzvK2XNT17mBqFJSgn3KBLzeO6tiLEfxznM+4/095Q6Wv7
pmCEViLnDQOOMGHbS/vIrv+1gCWV0nSMpwXyAmDeZYuzyjwanPs5I8at7pBgg1GKkRU1o7Ng/cTR
xdNIpvbknWjVYLfuPZafHqq71pSHMRtPLsGH/8neeSw5cmxb9lfa7jxooYVZvx4AAZlIUSlKTcIy
K5PhoYWHcv/6t4Jkv1eV5GUZe9ZtPaQVUSgAHu7Hz9l7bXqGwAGHlnQwg0klTkYVNsc5qC++WR2V
c0fTkbJ/XvZtw2mSYF1Tc401jK+GHthwLgvutwjsNoMM/C3xn8uxV+0GcAwdLBQeW/p+d3NY7mUx
8KyhJhimCNkDfTYaZacpBY5mzPeYPw/kCMSp/zzPIRe9PuEwj14D1MtOjrSwLN7aPqFX7+rh2qxt
80Mv1RQHomVr7aZiu+RkRmIpImTCtbNjmyAyg+HVbrgHPZf2yGMjWN2Nce1XbHjlgm1qmmIMrQla
CyajZ9F1MeLEL33/0Qox6UfRLVP7bZdF+6DD1TONxR717Op6c0hnyS5RFsbNBFJydpMYkFQ0W/gY
P7XWG9qGZ4rzeSOtrt8ZMrwraic5pd5yRV4rD3w36quF+WiQmHfV0F3nHt1WNvmX2lxuuYGcqnn+
JJf+YqpPkS3v6w4lHR2mYDdLSgJADJ/yLD8Iril+y4/SIgYpk/6cjQMH7mI8GfY1+VKMM9D3m+MV
QMxNWCHpAv1kmyBmq4sq6pORhUfyj9Ornv9vHk/YaGBk3VWp2jfTwegvLn0qiiD3HJKLmZRP9B02
RfLUzTeTz44S6AfLHmnyD/ssOkz0RdsBY68iI48my2IG26QKr5mmbMR4lXef2Io21BwYgZho4PII
+vuMinRx51j5GJ21c+d7T1g6t5b9xVMvhXxi0sJlj+sg54HEv9jo5aonxzFo9zL8LE2D+bqFcGJg
zsEpMdQ3g0HPDc1MUbOncZ/8tBjS2oZNeaXNMdi0WbQ8Slc58UiUyM5mULMt7fBxYmy+rxf73g1G
dd3JnnuIjS9HD2/uEpwreMGuPd6WXPH2ES7ms9syZqB+iQ0RWldtUj4iFrnpSEzsu2xd1TU/mYgq
Lo2kHoqg0RcXg9xKOY7zMTgKk2soA2v8GuGHXLv+zjfU3PIZuN8pP72yrfErfmh0q0Y/BtdOhcmT
iLVjOHjqQjvLLT845fDGEUT3I6CSccV4QUqIqbJYd/JBhbdJPiwH3C0IXgsaH2y/DDM+J2k6ERCi
5YfZfAqM+oYsgk2JPXQrhePfZsS9nMjooIU7PrgF3WGfa03XcXQs2op1kn4eBlddgtnbU1szqoNJ
1apN5PkBfKjmYtt3uuektQ9FViiCeJZojypk3llL8IilJCYV7MrMzdu2/Tj3Ex3u6rEwAiyMQ0x8
TLipTYvZgLufK4ZrtV6bpkPVpecaN9TRK8NkTys8P9Y6JaxBSP/GNRf/VAztdWZ6NHPbWJjivqWR
S5sFZUlURx8q/N3cZbyF11KKGXTcTQfnTFLRU4pwkDSrk9ksGHFIbNL0kPPyOk2uctsbj+WkUu4h
SYcZrOk/WFHwOc/S7CQl+Q5Wn2GCRX94zoJiK/gWtkz+g+uoq05V1uBX23cOsZKo6V4aXrbx7NI8
mLrsYs+e7+s+qHc9Ytz7JRHmoQ3ElRsWmAdCM049uZvSmntdW+dx07inyS1PU4d3xxXJtnXlR3rZ
j8OA7LRZvTtr7M2GkUK5XaKJjK2QegkbmkmtEY7DTUod/ah84j7xAlGaBtX9kkfP1eweLHvCCB5m
ByB5n1Rp3NBdeCIu5oiR6Wi14QdNPmw8mCNNrGii4e+dtQg/OFR6o2Ryi35/IwYn21Xd8FR1hIag
Btk6enDpB2eY3IHHXFtysHeeO087HLW/Cqrqjc7D/qib4kWohKLR4wibCkot1DrPkLEC3X0IkCLR
hZgfMT9dQ+p+Crk8GnTkD5lDIZUCpdpzvcei3nmnCqEh3lZXbPu2e0hgDiPfCnV5lkRAHyIpvpUh
gz2xAmw4HFPzAbraqdYM5RsCTremYgGS50lwBQs+aWIzLS5GgGmA6wFjhcqoxdmf8jNdt2Q/N5M6
TB0mY0hx5TZ1nUOj9Vb4Pf+PQr/nj/Mpazpjq0ttPqVVaG2W2b+BtkvBg4l0u15aMGHjza8BTkxM
XrGcrgO47gOHb7YhSSzbQt31D109v7UjXYvRJ88zgea31zLNtz0hTbtUef1NUTq3WT4PpFuyjPsh
rE5D31bntHPYgtqF5LuxJ0pJOsHRt4avidDtnh6GHc99ImJDVvvFsB54Hu/6jO4NrS3SxhAZ7To9
MOnVNMcSs1g+QzDAQjermctb313NpZm/+r0L87YT/VmTpIsTc3Rp6il7n8H2wudnertMjxmeNDGf
usWTJ8MPyaCtq2LbFP1a8eUWgId83K4WgthZFonlDu2DmdGPHQF87vqUiLMl+2RUlHn4RA7WhALB
duZy6/cEFwxh+zllinRncwOJQ/pT9+Hi1js6SfnW7kojnsFzXzvaZYTRTMRO5SumKcof1Ng/qiD5
Uo6msXd7HV2oFmG3DAzCM/x2BGmuYkTTv264E2MK7q8MQC4nzHP5E7jX8CLH1jv1Iy1uZGE0nZV5
Z6+TZd2Wt41v14csGprXAafgcbF782J3afSiZml8aop6+ZyZtQbaNCpaoSkDgar7ahm1z+1H37S+
uFXCvjfAYtCn5R8Qwlh9WDpnph/KEAPR6aZeOvzXVvRatE4soqneBXaPc3uoqIeyIkKwQBVRUZ5j
n8/ZRtwSckZgz/59mrl2XAXtkw/ZBK92iNYAv/NOLqE+pnWkHocFIFcIH/cJQ+t1ZZnZV+Yq5HLj
A91YmI0rn++QpIrDlGXtKcgIBSPnEXMqupYkyMgAwedJXwoQS+XsUBxWJzEoK+6dOTs1It8j9CrW
Rth1k5T9LWyV58ST5Q4hBDua1LbczoJKAkuQjKO2P0fmRaXm80BDQRjW3kA7Ojj12q7i6UGcv9ib
cXQcTO3egzRhnzVl2Rzx9Du/i0T/kRbr/zqV1ZoI8e9VVqdvb+Vz/fqDymp9xe8qK8MiW4qmsUlk
JMvbRtP0v1On6HP/giLRdCP46+jWQUb/l87KD34h3sGFkE9WEzeRVRIpf4+d8p1fSAwAw8lrUG1B
4fonOqsfTT8eYF6gSzjP0IARsep67wyKqlfE5Y3NtAsYG/YNegsFIIfh/cLKUbrclmb7M5Doj/LS
9T3XBA+bB5snLDSt9d/0nd1t9D3BlttK+rsye2YYXe+t2fpQh+F0N83mz0hPP1oRfn87yLfMOtC4
Qd19p/sczIEoN6eTuxrl/EG67FS4UEroFq3/E43pX74VKTYrHNMBNb5K2r77ZMlYwlGxCrlLLQMR
DpAhfO+jYrYH1Lj4Xdf4b7O8kNp9p4/743NFDvYTJMpkC7/7GmXVNyDyGknmTV/cCDS7BCiUzteO
UQ5jo9mP+9JmLmv7Y3/tgkD7yfv/1c+4CvRMgiCciM/744flVE58gtl7AIRhddWugm+mQgiU9Zhz
uTOcf+TY+/3zeqs/kJhmZIHvP2/Evd62oRntdJIwWtNdd+0vznRlzmF4FZXG/9Hb0dFkEA7O1Xmn
AO/Q2c8eMQi7NjCCGHhKF3P5txlRh95xjsLy+N2ucfe7sPH7cLC/+jrhfuEkAlPOk7/++XdrR6o2
q1c31k6Fi8/kyrfuzLmMris77W5n22l/8vner1UciARsY0lcdyAY/u9+vtKjy+gWqLVqLlR34ETy
PaJGTAUwfr78/Ud7Z7gFvPzuvd5p2SPOzbxmFLwb61qeChxM4DTJ0oXLXm+MNB0ptm2QHs3yIQQ9
c9POi3tJ2gRZx9//S/7qQ7NgYSWukF4I+T9+yXOuEAeSILVTUQXBKzCA1kciu6ITP7/8/Vute/4P
zycf2sbjDC/ZXiOR3ttDhJ/quR0BMBbzgqRqzAMQadbyMKimpJR15q8iQkxmMsoBrImwa4vC0/5J
kM37TQK3hMfps+p1gSb50bsdqbWKiMFfWu2qj9nOuHHt7fjZOIwq1g9//3H/9EZrkI2Hw4dnBVeh
u6rvv1u+qTugI2BWvRtc8CVOgQh9SIJOMDhCtlpFaXCClObsjHKSn9uhHA9///7r4/jfamGWGIkt
LjvDakDBs/xbxvB37z9lvpMZDT0qt5yyK9xc5hGdzHIJBWKkLrVeZ+EOp1TXPzM5/sUH59zE58iy
Ij77PcUcRVxNZqog26Os+yNvQq+GietZQXNHx0CWB5rE6dBNSFCclFvx33/uPz9blk2RgDeQ440D
9X1YE1PQCD+AFDupPb23U+YX2GbdrdOSLrSzS5+GjqNoe/rDEB4TpuFMOlPm5aJJf3L8/fk3cOGq
ox3H5rXiSN+fSGUNn2zo2t1CMDey7fw1cxtn2/miPljEtTGKrqP9bJk/Q1L/9RuHJtbxNUUzWh/7
7378ZB5lnlhty8eVND3mijR2Br4HTYzATZqP7tOipntfz/8MT72uOrgJuHexZ0J34ND/8Y1NRYgl
ExEgTHkoyTQh8s8MSetD9Gn+BJjxF58xJB0oIlSBlsmfckXQVeTDBGJuVxOmcJkFAkrp29OprSIU
ktK2gHvJ8KGOvOwnB/2f35lSNKRQjAg/h9K7PgHffbvOPAeLNOdq51RwW5LCaL6kZvGxVa5zdBoj
PUtPdgxHWn3/92v7/ZFINDncEX5OzzED2BTv1hOzVKPk70dx2jGyzGfQ06b2nCvgXqivI+P092/3
LnBv/TU5eG0mehwOLtHV794Pl6Eddbk0Yi7X+pnLGXAOWwywZkAVHcMl6S+JESCAaKdcXFIdZdcB
yvyXgUnyrsvKYoPh0D21cysfDbefjqCA5p/8GH/6TnjGyVvhRLGcCJDJuw0dnajsRcm4xJjop7q0
co6+W+bH0XSHOID685Nlxy7+p4MM0goS399KL4rN9xb9IEy6IS1Bmq2d02prelOvv1rQE8pfXW7M
3Q0cs3q5VDBdzKt0yHIHeWCu/QOODKc8tHq288MCJrJ8kBladQ/IF4bK2BwTO/uK+d80byKHX+ch
EWMVMUuVLR3ArvFgtCy1kEdw9rX3dbJVUx9pMekiRpXSGwO9J6Kvd1VQJvocCqcqj6NjmTNDw1YO
e0Kwy+rGQSr9LKHE+Z+SQYr0GrBe38ZJ4yhUtuQxA2UzhuGFtqiyz4ZIp49aSbQu+K4AGdYs8wy1
ZIeVy1lGmpaLwxKo7KJwd4tD9Dd4zgZBnSOY4VYNNeK+jixlPo7hDMegbWAseTVugHRB4xDSK/a2
4xSlT9yTTPpt1bDORtoZBAlszfpOC4f5giG6yIzbsvJpLejWuHRsAJgihko+R+7ktHvh9QRRgqEj
6TFFHE7zd+LqrgNUc3S+GPt0GMc3vfaSr6S4ddM57Y0F9dDSBzdLCGMlnrkSMZiEeNQeiihpe7Yw
AXVOuI7RMMOqGbCRadpVJBfYK5pLZc5WZrZ8Xjkd0OECY6BXihuGBJdKIYcYetRyucyXZ+TP083Y
BD78TmNIpttpWlYi49iKcZ9l6AO2ymrxL3N9MGA+Zd7F0h3tCP4+AEhhHtzQzW5+BU0y1ERcEW97
Ur4xjFs+d0aTnhYuSQ5hBi8/6XV9CSxTQNISZtudkWIZOxNcr3HoPW9I95Y2aPvWdla5W29Q8BAR
wvs3AeGuLu2wocviFlQn1M1w6ifgVDZRtZ0Qob2f/SUozpmbo18ShpJ7Dnwn2eVadFBqqmqZY0sJ
5iOmpMeHwXwkSKXL0wFzAmmdeE464M4l1e14iqzGz/a2apM3BFMzyDaTiFPCRPt5BwUxjbZFoKdH
Bx9xssngEYu4miHSo/A3kipO/KlB/sjUbuf2g1UjdoBGuHcZcj06dZrxM/QDTmslk2Hv6Gxo7sk3
N8rYGmwS/EwQsTvbK5bqChlgVh0qOx/C26Fh0MtAq5E3SI6d9Kqj1HpAMm9AbmiA9CCmNZPwoR3q
/tJqOmm7iBkN70BXM4yHfBoZK1UKo2QtMgeehLJQq9dj3hxGz03u3LKX1ZGaIUcb1wIl35qd7JA1
Vy2Qu5ojD7jJkg8cLjRHnywZJR85y7DRaGGCnnaiBMn0ktA+g38LYbAqgTMzzrNHBjipal78VHI+
UZ0a7iaYI5XtazPvpjtkMbn5wRZEC+zodZQfXBvB1sFpzHZPUg4ShzLrm4GvwxyjO9X6XXTH/Yf+
diszp71G/rQ8oGu0inNUmeMl6y3R72wGgt8W5jVQM5ZxSmIvbJJTnS1oaxeqtXwbZRa2fUB6Niqf
0gQ8WXigF2BlQkqO66ga1a7CxobkE6kGkTxs5q/5YJt6l+rQvjZKF7UMwyVxnIivihDoh+btQOM3
yZHfQ9btnC19QxGzm3CHEphWhq1Z4vTeYqe3+k+pkcE2HFqJQg9cGtOdsAsGcTu2FsYokOetOBfV
3A6npplr5PNNEAV7gr3RoKR2Oc97T7X4Vcoq8m7GiA3tqZgKd6L8QJ1+yAfwXveu13lT7JYmITBK
eeFbZU4JHV+fm/Iu81dSpU/k0GbJ5VRtB6fVDwNoG4YptbXsNcKRmg5/gJEB/T3WGVB0xNbJOtLJ
htlOa55ocee3tWrrMsaGlTq3nHPjx8DsA/OYmuMMVDoVj0mo/M8V1he1mWopiSZn2RwLi2E2ahgs
uRuxFG0EYX10s5jMIbfb+cEyQ/BemHCR0obrDjB71mrOnXnGSaWy+qlIE0/tsqTO7/w+r6Fod0LR
T65opO7aLqweliZUbKDKtx6Cuk6/yWhCIkhJSPvMZ7r/VigqyBNcnUadCp7zdE+ooyoOGkCdPLlR
ETIWEcEc+xBlOY7CLH2r0qIDxhuaWXpA+RY8RRAMmPbNVoHBMFQJ98UKPBUiLz2OAEzVYZFDffbR
M2O6b5LhAQpmDtpaGPOVli4kVoiTJapKYE76oBIbKVHdBMbnXmr9a105CwrcHOjccdTE8kk52kxW
aoGWhIw2uv70kapsz5JiW0qhzl/rqJ8lIrvEeLOEN3zAdKPaE0BApFhOgBI1t1oTd1eeIyIXhmmf
0fu5SO7RppexA7Ow2yfU7DnBuQ70PwozTqKVL7SqiqD8x+G8CiqF79REaleTAY81o+jg+VD2yyzI
GjKFjF48AWF4L5YaXhbOv26v2h5o5NJUCBqKKNMv8PeMdktMcwFlw59xTjI/9W87u1M42xp/8naB
WTAzT33VDtshmTEkVUKeRdO8pi5lxc4JmuCGJGtJb78qnse0FBS9ojZjPTfuqtzy6hdvKsl5NFBl
XnMKygljlQpeGreTZIJ0TAW3y2gzoSYnCU61KipC1xaitsxLNnTMLnPVy2vXyvRjGizdl1IxPyTk
WYb9gwogHR9afLLdNkit9NUY09A/GGNoiaeq18UtI45yBsFpa8a1sCEpRY2y+KbwL556Px39XeIn
+PwgjUePimXtYncxPQ8xytqD0UXRx70/Fd+SJMdD0lqjgHsaojU7N9OylrgOpU/gAv/dzJRwVyoY
x/JUuQui+llHxdkcrOXL3Cr72EKsAE/qoqXblvzgVdyqujZ2E1qRp3QJpr3tsrnsZiZ5b8lgznhf
sOhQ0qK7u1sYLYujDiaLXhScEHRDBvN/0NOBKmMqpvDc1MZgbnVvph8QPfNryZCxCt553VvXvuVL
uS/HFvuV7p0oxbUQMidzS6tOD5ZviCBeXMdprwxL1hmb7ITIykMDt62Whd2r9PvaPRIKyiws4oE2
N7aelNjbY9qqc5eW0ce5aYk5DF+oJl3nmjSorOGoolvlDMgQM43Zz1vaTwAxso+1m+l0k/YNcIGh
DWROiI+7PBloB3fulIWPtYZAG0ddAjpEUH+/0i5S1U74wn6sjSl9REYkm6MBBvaTJrKwfUUTj1fR
HbSzhxW7VNc1/H+kIkzmQe2j1CyobtNuuEjkABd0Ll57O3l9d84TDCX7NqhbdjGshfNJY7UK4Aur
6qiNiozCpqBfBOrcWY2N3uTXJL80DdoZYDPgs+eOCHSmimW/F8lgVDf9ZE5iHzJSghThy2k8tnOH
cxjrEbRmchVnB7+w61ansg11BcF2Jt+RPtyMF8lLMHuKug+vKHmH7Jj3ROxuACGAF9d2ODxHiuxj
UMKrrSFDUHcF2cGUhyLtKyqbMEmPDE0cUOGyVbiQFuEcjdlpONYRkY4AhC35Yjij9a0lz3Ulm6GF
1JnXO/E8MsYmo9OtCP5gAvMI7DpTG5+wBWNbDgzFNho1K+ImNy0XTABjtQ881DwGMnTm0n3Igg2i
bsa342r+ecIWEX+hqeUaQE+Vu7WHIpx2i0rCka5qm3/Iu4E90e4sIKmSg/GICbydMHtHvGet7PB1
yNxAsTzV8s0QLuIefjV2vsCdhywWrcoX5pfYh2IL8n+GNq0BKtpNxqpaK4N5iOfKNpNNv0JynDrL
n6eCPtBBkqWCMGyM6uusTCJI7W2QOUS0O+WnnJ5KTbBRzxOahWDe6VLN9omUl4Gy06XUpZy0XOw7
ELtdvExVsGzcsIPWhlprrrd2XhA2UEdLV1MI131+CrUVHEwmxRHyr8IbbpGxhuBUITygWnClQRUy
kzIs4KqkMdONVu2UMpCjdDhQPk2cXUssepwjo7sgATWsFmj3glAa4GtBnXleStg+O5tSDwU/1etm
Im/nTlRj8JgupjwHzGCRB88JFz3fXOZ943qGuQOgRA1pr853ijNjcGMEG/UO1nR5rA0JaW80xvFj
QT8k2ARBS/h23uJfPTQWeuitzdfKwgxWSSLyntbftfiJXvOZzuPZNWppXuVZJ53XMBzU0SXjc9zl
ZVa/hKgt3P2YLNW3nFXKk0K6BGdFHThtXMxMAMEjc9LFAFbqYiNd0oJX85o+BNGACgRhbYrokdRL
HPr1ku9re2Q+385DczKUX+rjFFTGN75TTBReUGOM7Fvuvpu6nKKzahZ1zy125ADXmAAIBuUpswx7
yW8NDQe4t6uo3lhdqq86L8SZOHaOMQPvD2AjlPnS3BcTHDHs3F4kNt7I77EBIzX3TN5dfdv04OfZ
fc35acqpE3g5giD+SWgLCN5LPhp+6fUEjNBB3TSWjebZxSa5rYHdt+gcoGDFdaopfcWSVJeR5gEG
YUZsT0VlZiyT1GX7o7c7brjHZPbGLktuZwuPbX+MSgcdn54HSjrR1hB5sKlTsVgYGxbKcz/cSyKR
9z1XupEGiU0aSQ/u9cGrMMagM83MpzKskGB2aRPuRiUnpAWJBBShOkOeZeZF0Skk2ICgxcoE0Ivo
eNkPrej3IywxlFHLYHs7y4EPvfFIYUOhwcUIALgzBx1Cs0KDafElqWIpKgLUBrX14o+LmPdQy4OH
UE71JXMHQjfMSoTJVoh8ocJrVLRAiAgHO3aCjFPPoS2S3jKW8h/dUasZqRvUChcilsvGZg/RhqKg
CpDG0bi4MqpSNYjqoHttstIQ865RA/qxdhraGyx6ozqBfpnTPfM2vrpMInTCy2eHiOk6ESABaISe
tthwGvdQ5b5A95/CaeUbTZKHEGr1ekEFnLsd88qVe4+Ejf529A2ZvZUZKZCQuDC1yHjkUzHuscnk
2I2V6lhohSyiU5cHqdr0OKwAIhNCgAcid81uV0LF0L+xTitabvADCMIe9WM3JbClmnBUH0MTE+Te
s5L5lDQ1Bj9joaDbLqSGftV2axwX2NHVxk9zziQza8c3t5D6khqjZhvBUTBfMk00Jwo+G4FuWTTS
ijPKjuVCYGOFLroORnRglmT+3YRswzBsmsQ4taENCdohBuVDYi5AthpOD3lbG5zgG89B3I6iMhAI
+DjICBnL7SA9wpZkMtoVRtTtS2rjKfabKMhibfRA1RNo0ZRmbursp1F5XWw4S/WrWxrBdRvZ2t5j
9+AnMXsXJoI7dX7sc8VCQ5/SkyYuh/7khmUgvwS0w8JdiJkITbiciVFxomGGkYFm92uoAyq0xRWG
/7ToavS4etvWeRl1Gm5zRtUfAkViALY7t1dbb4QLEROiPWBbC7HEXiJ/sb81VQ9+g60475HnNWBD
Fmt1jPKaHq+wl+XWdmk4zHHBAObac1ph/54GMm63cmjTJ5MKzNi69dSjzB8k9EGS8wZmcXoOxQFS
qwD3UYUwNNLOmPutrkwDEahKRLArUCFLrha9nWJoLULCdSg9TwU54SLO83m8ppcQICZbkjlDwOzB
JgKT0KP6D+3KxqmRocln4Jc9L7YcbwRFLQ9q4/gruH4iO5HuRkYSM/lwmBrxgH60qoy7emItywVr
FUYF/L3BRbvGUGxzv01+zdh5X6rBD596AwzYlmQGskYzd2LYosO2f+AtPXVGLdd8JMKwZyzmi+RV
KIAdxzZShn0U3CQ5UaQHm6Ruu+CWClGroz9l1XJHeg3aMEaU5IjnLrAQYhzqnr1Hh8TGlPkgb3KZ
Csz+6CxfAitbuRVUZm+GKoMXc+jwRRNkSNdiCXELyNqHVlKWdF2uGho3Atmk513ylFHzcfBtnZ1A
kJgfe46cT+6ERWGjyFN5wrNsvnaBtdg3bVfTIptENjix6fLCky7n9NC0Xervcc3kaBJTm+k1vbJh
g3LsG+PCQ8txY2+n1AHBgU03O4zS4Q7b9BT2JFxb+s5HwHpSuSpeHXy5ESeDYb2wfYzdPTW08Emg
UAFxJgEFREyfoWC9cx0TO1zUVCO0hhSdRUZPr6k0kmXLrRmxPR0yc+dJh46NDDQ/tKt946vkasiF
OcJ2eQgUOryrDHWpuSFvAYNANFNEoSVsiavGse1wPYXhf1Qm9IF2zMg1Mp1yoZ3o9GoPcoVeA71H
fOJtZQdcXQs9AUAgjO9z5RQGAUsOp/F+sibzZYxcTghamAzCPAQpDzkcjvAKfyD6QNsdMBNaeTmz
YiMuklc+sMt92o04tANSD1aaXjCgwicbiGeWLtrZRpVc7FkL4bFpiDEBaOQUt6WjF+qYZiBHOU+l
nRxsMrGcPfnFo8GtzOcWNdEu/spWh0uP9ZDeFEWUvgVGKpCYmjJHeGbUOT9ZRxrSAdF8ZBJMzuOw
HV2yHLYEqhgNY3woGnS3pmjcMVgH6cDPuG1G9IZHq3O4TyFjS8pdNw0RrIt+JM809TvEiFUZ9DjA
p+YLQRmu3vvJhLR3tb+i0dE+uN00BAZAgsZygrDT03Po/Ko6FpI+Hu8g2YcAxbQfU+z31ima2PQf
aNj00a7SLqEYeNMcdz/p0QN4kg5izTFpCG0rLKEyxPmSmzs7hUV4gts0GJRtXB5bPxk7Li74dR0m
AtNUHlh0w61J/3tjEQrB1TCzVn+h1lCFkhb2gNJC0rkN9eooMVL8yTR4qxvRjoJWlPD0R3o5DM5C
EziG0Al9DRMj9GfpdnQabF98GqNx8rZe7hO0PXAPIXwQf0m9UeVq2ujpGsP2nNRERxJQz2vOhkVT
KXDVAasQSsbAC7vDXPTdE9+O1WJOKcVVy5Qq2gSTHq6ChhJoA83YO7AhcJOZZr0Q4VSVYROjjMSE
zo2PaLKyRcAK5NzvE+YtdkDsy0htsFW6G639YrV03mvKZ240YR4uCC81agJLV1awZeY5jZehyNSt
kSVJtCe81pN7NvqpuYBKqcJDqGE/H5fJrKhq0iHE0+tl/bC3rbb7Qj+34AakCQqM06nujipgucBe
JNb6YHR2+TiA16mOnpdiBkAFZKHFHMMvBd1coPmGKT/4Tu81VwR+pNd89wNkOpQktwnMPsI5OBQQ
gBeCbC28nTX9Z5m4l0wlqb3xPWhdGIvgnezocgm9GWC5rqFENm7Xzq6SNY5+dblnaVrcg9YQ3EIg
kD4L6DbkedVJQC7u7EwflwwUZ6w1DuhFMw2K2yHsPxOMxnVb0XdIAB2RdxWHgVfLWEiPG5blFxlN
3kYWX3vVW1yHJlnX10MOhWDTRNr+Zk+tWG1wdfjNLzr70cVygO+MXu8IGWjByJyndrFPlXDeAtnD
oVI4qD75OC4PWK1oJUaJgd63DQiy4ID0E1hOAgsmBCiqVgRN82d0DdPLMs/0SZIMHbch5648VLDm
mY7gDXWx+PL3Q28puf+PUVn6ZNk1ApKswYTrANcgOxd+gCA7SnUXHiupvPuIm1HOPjr68k5wU7Zo
B5FTRYNb33uRzMUO6XmTHZSLhuaa6o8bC3ikKblyIdkk9xnzCRnj6zbnXzsDNwws3yWQwRPjlsiL
S8Uo8tBAqHCuDLXkggghKA4347JM6jbM8za6b+y+CC4udJ/hq1dEDl4XAh6BumW5vLO8okL06lrA
CH8iNPqLMS1M4sAn4CJ0gd7aP87M3apVPpfGBYR5Np+WAauIidh+xybn7DHv/BHi8I+Etf+PQg5t
RBX/Xn57fuvlm/pBfbu+4A/1rf2LaZO6ikQR7S3cnhVBPr/J4T/+Zdi/0CsKEVTwIK/6Pn6huukH
8R//cqNfaHVbRJszZEeBsEp65O/iW/7I8h3EkkEQ8Dr43/9EfPsOjcz6IOuat4hW1YFJUPA7zV+e
jGyZvYsQewWxEgfQSGIGjabdKXdmNFY2NUCOyRWHiXr5egB18xGqDqLtjsRU3Pnz8iqLGct5D6iN
PnvxiBam6jftmNefeg4dJPFl9MUtouAuQ3r4AB6AtY4689llP/r22zf//xfhv6Dw/u0ifK7/x/Wz
eqt/XIe85o91GPyCwNpDQONEDuqv0EZj88c6jH5Ztd+gNi0kemx0JvKaPxZiYLHaCI5BTkdGAJIq
5Ip/LMTA/CW0EVut2nDW5//6nz/IhuW7//5ed/qbRul75dx/sncmvZUjZ9b+K43es8ApGCTQveG9
vKPm1JTaEEopxXkeguSv/x7esrsqC2ija/kBBuyFXVZaKV0y3jjvOc/BDQmcfzUQC50K5L8WUyR2
VHeNxsFVwPWjubSaoyM1nDb2Ipkd4jxk8o7gyY8Er9rhponEkJz1hTyIDx8nyg8cLiinUQgd1GeT
wV0q7hXVrRqYAIQM6SUvo0ADIjUm1VuOdCl3cR9OC3tBHfrKZOjcy1MzYptLQ2jP8Lrofm3WRBz1
ZPoyzg37Ei6bpLUwZHgDN5L9AjW58Uu7Lt/TpV+YQcJ0+NZjUOrlDLo4Szr9CRpHxM4j8Yqz0vSl
3Vos8Hfdwu6H0jiEt6Bou/ikHJF+gNCA68LKfpNSy3CqJ3viJHXq4Rm/LoVwcdQ0+w5CJ3wr3cj3
pdc/emVS5LucEsQ4cpdr2bEnAyYjHdRKtej7hbTFu0lMeQZkxtoTFKL5PtVp/1YixB8qhawqeibb
fz+H/Xz8/O//xI39r57Dq/d+TN5/eQjXL/j9ITTd30zM1Q6FP6QO+Mj/zzNo6r95eLwhuUviAQDX
OCX+8QgK9zcdC5rhmQ7jnrDWUq1/PIJC/Oaw8EI/4BQxeIF7f+cxxB3MSPDHc7jKbPgmORD4NzVA
1sXo+SebXTZJunKxvVBDIMqvwuu972XB8mhbRcM+xxzyMytH5DNUR/d7CIFqCNx5mK5XL4W9o9nK
fnZYBda+Zmgt0eIUASyY2bnv06Xm1ta6EpoJ8UAJSA+hq/MrO4cPROdU9T00HIFYzQMAlWEapAGF
ZDQbrFUZqgIkGfbe0C2rnUGGyjxbPZe9zdpy9shPrc/owFymj8muWm1fCLun2qZ2uRtHIC8RKpWa
c1yo0Bp8NP8GGFaTGLsstnUyWVOICyos8vTVyl0y7razxt67uWnrwLJiS/jWqFnveTJR/Emnro26
UtmtfjBVpp0YYWdfdGq5G72w/GLjpZ0yBnOQas30IPOlvae9Ela8Tixq2hVwg6nxRkd8mY0Brd0C
50a2uJhvhDlDIEGJgGo6w7INJpY4Rw9yVgGXzIUAWeJ8YxxG2N81kBpeWxjYMRipsn6fsq51fMwN
GD4ySwfFxbsbGmQ8avikXOwSn63S2P4urJZAINWJuJaDw2awaWBqbrm8Dl8QM5LnyOb/hiAhu9dN
2ZE9wPgYxXQJ6kq7NlBuKUuGOPo01zZEba9QoCATmCN+OcQCLcTtlmKbUFzXs8bqoudeTyFItUXl
Nft2dPWG4JjTMiI4lepPoGjBUtoL+JmgzOMVU5FRP70J0UCPai659EVjanwOg2edrForXF8ZsE5Q
8zNIdznNYfvG5K/Dr9dC94L4O4ldvYzDaaafr8bTNhA2z5iCbZLqBWYZ8AfQLpDm6pZ7z2BABHQb
z59ka4GWMsftUGmzDPCGFbo/2xRdbHUku6uBHU+5pfee72GUTaSAYcn5h6WJ8tUGl8FnBrHyh01v
BtsNuyeZMtg23JaeLVK46YeQj1I7JwsmCnIIVy1twvT9Jl1zb2sSSoCx6OUGU072Sbm21m84p5yn
YtW+g8wFJsGvikaeYFQ0N+FF9V57MqeZz37Q4aSQ66++YklLENLDwhZMSCEv9txkzmHMh+iLIgc1
07s+FM4WI1aS3U56RptnBTgX9u5Uz3suSfgfjdC0yGiabfwcLpHXrZDasAVZWbOwSHtrea6JcybA
X+Bubnq2czW7gBakSIwIFe+0DJzMpmB1x1GaKtbAyEopVkfVaj4Op/5tYsHzEpLLDLeWsRD/rSFG
dNeWm42pj6jiwpRO9ZhqtEKW9jGKYAYdaakoyIjkqe2undmE2ZEgk/SWIrWB1hm27yjq3cLv3ABh
C/GoDRs8jRTAiw3VtZHaQulYXQsuI8Wm9jxi+A20sOmEXh8+slXjSdYXotnbpE7Ge7d1K+OUaDap
yKkFfPBtwsNhvCWlZQNswRrMWjY3pnrbtEv32vJBsLExqZEdaWvhNzLnFCcho8+MAl07KblZv0ZC
qm+TLBbhPWtO0EBxqOHVMGE0qqsBfyMh8BEAxk1meclXT/EhJpTMGz1ePcAzfSvJrG4/Oov+jCPc
c4HN1ekHsGzZ4xQkZgOesrKiHzZGkDeE3uhzZEP92caFngdxOdgsH4ZxXT2TU3kGDgKFo+Y9ErSO
ocGZoubyBaae0/sC4qLnt64TvcjC7JqrgSSpDMpa9C8lwhpeR7u1aUEe2Wtgua+IvgvaMUBCVaye
A7BnTnRvYiVwHasugwIP7A8RFhPKlOI4IW6ihmFbu2LBuFAm1uPCHgICkW4MVH/rUmvIvo5tBgJE
D089q0nL5/+2e2nsvPthqawPAziXHV31YaWRuzfsCixCr4FTbMXg0oqLn8KAGOpUyW7AFbFth5x6
dE3X5BdD57TCf0ILr8jIW/xIi7lnBUIZvK+SEEMaH6cM+4VrNzJwvREbrlvXBY7RePISfj6O6g94
NdzXhAPA2Gvcsn60OsQ1Xh6po29bEz7oCdmtXw5xkrUevMO6/+haFC1/6pvlUTPC8LGTrtsBAnO/
axK1DdZduuzhcDqnJWwVOnQVnQfHM1EFOzr3QBJg6qym6rG13f4agbj4Wjee7h5m0nzoNRzjGyB2
mA5SUX/Rxq5TyExQiMNE5SjhBs28k69gsk5+A13yjde3dHzJR/QVQoWhHrXUcB8W1+lf3MboABcm
03AnbRuXaLaE6iVj4YwV0B7AQvELEnvJto8e82TOj+xLSNAjWM/Vrm0cqqpLmdJmHWazaW65b+Cf
NPpxb9PW+q0a8inaFmNWhUEskLmQP5nUKcDTve9jXbB5sb0wfs+6Ac2zqlM9xyvkVd3ODUkrbMZ6
smyf19Hyxd9nbCkOxz++n9PRJcC1ejC3sO2R1F0WF7dxG89R4BTlxMd/keYb495YUjeN2OMnZMbh
BWpxDIhZAUbZ/Hso/udQzL3wf1dIsI/Fw3v517mYr/nHXOz85q6JHS6njmW6l6vu73fTdS4WErg7
aoipO9jB/piLnd+YU1ErDdIIQvJVf8zFFsUSFDYQ29DXf/C3bqeXdO6fp2LDYyhGvFnN8HwLfy0S
s0OR89oV9VZK6qm3NeCtiv5ogJ2aG/XZtmJr8MIYMj620/SWI+xu9AW2yG5hrWMEIPihneFBKc5j
BwQ5WKg15i1eaa4W0CvdlwERvdG7KyNIl+dpMrR523bO9PynH/nd79/wn2/ZllwDcH/+iyAjcvcw
edcSZREEaX5VBPEzW5KdL+tfhVXssERNPKCKYzQ6Narl0kyJWfKZmK13lvgMfiac9s4mahSCK+ch
tQstnh0eNrE08ZaVR/TEaiS5c0K7sDYLTzLdLYZFNfQU9Q96hKGeKchzEgjls5utWBWT1Y3r5tGB
dfnUHDqzx+qldH3tHlZRxL6PDcFrOCj9pIqV1uR2Coqy1abKvPMiVTwDUJywi3XUam/iZa2iiKo+
/6hdSnMChW8x38YAO+EB0SXJZjrpR9q5JtNdi92dVAR0HRZw4+cxizeFtursI4kyGvoouqdHpo3q
uxi4Z77x6gyrTicpp911UajwIvFLvuKYde8dN4cMU3Y4soOsM1e6HMDclXvjGN3B8SJN7QhftFfo
4LN74joV1nujY53OCjGvP91ENqdm8cQ5bd1ik9Ee3h5zhvvvKVAFm86JyOKHRA9s67uxQYGgR/38
oaFh+rvAanIHMxo3TT6ZuFM4N8YbFuwcKaCxGF5MbdEcUOVSZ6lcrDKHNgNh96nASG+LZLQYX8HT
f4Y9Zn2gdcr6ajibOv4SuXoE4DpiQLNi82dkQvilVKJNgn7W0hvITal5W02ledUoR9EfkVc8AYrv
GGxlS2BFpvjLhK4WyhYJmD4gRPQLb1aiGbsJj+mtXgDW8A1FSMSnzci0ADQTvHA7lFD6Rat1J1QM
BXmJ1hbPJViaj+TyLsY2yXs5vbyjy34eQjaW67ubP8l8k5c3Ovxn3u7e+qJfLu987fL+p+Ses0C7
nAvT5YxoLsfF5eTARMkpol9OFD6InC755aSxRxW/q8v5g7jrfZ/x/fPPbDqa8cqvp1Vk1JD/VUpS
weQ0QwXmXNMuZxzGbgW4Jcw5+xg6OAfJ6XEmolLlRz5+nJRqPTS1y/mZX85SXKTqhas5J2xbuMMd
hl3OXW1kFR6uhzGLkkU9WmaXvqaX0zpxJ/Vm42CakF01+NuYDbCL0eDqxMf5cuaDJK2/tHUQGC4z
wbKOB0UNsnuPyT//KsXcX3PBrh4dJgqOWGaL8TJn5DzDZ30dPop1DBGXiSQiZIAfw/3eX+aVBQbQ
47wOMWs1CWzWdbSBP1B7Rw8X08LjvU4/5mUS6i5TkZRYj+aBaWuvdY376g3DCPz8Mk15l8nKu0xZ
NDbJAGMws1d6mcMMEQJ9IuArrSC7zGoz/kAq4S8zHLAD+dVdJrtxHfLc3+c9TfZG0F3mQL1tmQm1
y3wY09WzoubWuXHxIGAG7TpOEkvpXkQZMWNa67i5rgGzfXGZQgfL7imzo1BytZkZ5iNLJ57l+TK/
AraiVjFWscZiUXEhzEKzKoNwovmPJrmITnmDJhwyugCn1GVKZoKmF3C8TM+pxocGkn3bv2S8Wb1N
ZmLG4lYA2nQDoB2mYZ8wL591WRRBl1DnQ2QMUGLshNkLbcgIimAQRlyu0FYFynsePcQeoZiNMdDy
uDE6tyzPnj7T3YtTPkx9u4Fi708sSgVWMWsAtuhMHcRGx0iMu4gxOtrFRYLUoxtGUe0cbhg45NgD
yF2fYUvZIblEN5B2qEvQMOU0/iCVdKn/zJBTMTOqd5Pb46NrdTZGf1oKP03cB1Ogs60fr8gyqOLT
SXBHQXQzHXCVYQ9R1YDj6uet6S0nJN0ctlfq0BxWm+V85q5E84By9ek9w2R0nUx9jTQQKiweEEa4
xeJ59CFd8MaqEmJNPrUr5jePKMiZVeL8FM8WXQRZ15X3VVe5tzLOzHsznLovrnkY+sdyandZZgks
F2qgmSXsOpn7HZBnjycMMYVbRu+0Qc57e+C8iqPbtJCcFLTIlyDc+HSxyQ4j48qt++6de37GZWnw
aIUg/4wVva1roPBJL/snXLZcrSYS08mmG6WYD2xI6TeuVDI0O3ce+7cm1lO2tugKYDPjLJnA9ovs
A8cMzqJydIfUb+jdTLd4O+3HJJz5X+dFP7qnfsBLhdnVMu4AGpN+EZHGwrbBcjNvKHaC/cVAM8Z+
xEeMnlKKSjf5kGASG4Utsiuzrbw71fb941QQp8YqpcI7EFdriIiMIfeHBpNV8O/p+J/T8b/cH37L
q/E9++tw/D8bRFrSVuYI/B5Hsq0jGPzPxY2xjs2sAHWb2ZltofGHaMyWkMUvCpBhQpmA2c8X/UM0
tiUtaaxaEI0tGCagb/+OaMwX8kf9Mlaa/DEu34JYlziC7/HXsbLr5gxfPH1HYct89319XSMvevoI
QXpcadI1+wdAlwyCGF8tkX+6KYLcAoMafy4AU6iDmHEujGoNuON+WcHV84qwDhUwa0RCAl0r4Dpi
lnmGoM+TBP1a1Kh95MGHbTfVxSOTrdgran838wrOzvs6PY92Fr8qXCgP0K22bDyiq8JdtAOY8ymQ
7Vh+mCuQGxDq+IyZBuzmiusO6167qlMJwxtQcbMTUhUHU0fAnhtIcTbU71Z/HldRMXrLY7nDQvSh
0vLOy+5i+7leyeEwxhrMgtDEF44MZ1D2JyaB4pvN+/tW4QUcIJqZ/Y1cmeTRPJoPNCQv9zKNndfy
Ai9HyKFrZyWa47d37tMcr5u38s5THZg/AYX+VFvuRgoM6NiNWT8NKXSFlZne1LmzA77mBPAPm4NS
InzFomTfkGI2uDFvOyKjwNuxd2HI0H0WgAtR1/RpkLWGAkrCZAycleNuNbU6FyymQIxCeR9W3juW
pnAfskxzOvFhZGLY9ggmd6UE8zeutHiKWQykAXw9FSR516oNWF8rXB4bx73KvGcTbWUzrQj6oej4
K6xYevKT3anCiratDUj1RVFv9RYou8tfO2nJYVFS9KgJUPfeCr3HXTbtafotryaTvJuwaFRRKyaf
TVoL76FzntKVoa9H4o7sb4hjTFpXFUizfZgkaB8urUO+u6L4Z5j8YVrTsTkX1oEjWDuZK7rfaq3q
nS4mh2QHCY20vXe0wbxWK/l/9Pov3LGUAeT1YNwWa0NA6VT99cT3RfYWw65TLvp5mdZSgcru8wd3
bRqYxhE4ZxaVe6xhUCvXRoKxn/pnQ0lFTR4/uBEU3YuFgYe6TdBCFBidSRQ2p5rjd2cKTW2jvEIu
RX4tGlPHEt+sV7KWk8WcTHWi28XcOVZsv5GuYV8Yzx5Jhlq/Ji08BVafLESwGhNOMk0MaeU22HzZ
DrA3TQHSaOn0vTQnDNFrj0NVrkE6KuqM7UjNg86XbJYJF9KR9tfC7yzdpmColwdsaeRUGiFvW2/N
S/TM0+SOFgyjrZqZGWmY4PJDwm0y5WlY+yc07NpBmyThU3Gpp0gpqjBZ+OzwKbcf/dpiodCptpBU
abaIrPYYholurHYzEkF5bRwNvbV26OHflexp5OjBUEPWoaqN8owJZwWo0rVRg0/Pu5dqhBqwnZ3i
tXfDWhs46DzsNjBa6eeol3IfUwW06fQq2k2L8wZlEqO1vjZ6MGBxsTLTeFeMDe0ja/MHBzGn6qUO
ZFmcDAGJjpAl04RPJhw/9togUiTJeNLXVhGi2TTXJON4FgadI6G51o8ow3t0UhpJuDitcFOyJqW7
FpY4a3fJoEwyj2ufCXK9/U7dIlONRbjSm6J2kxs0oAjsrmfXrM1vWmKaQZTbV+ZSXYu1OcV03IeO
KhUt6YCPru0q0tbqq3htXNGy6Nsy08FSU8YCYx1Nc+1nyXmkGV8nxkg1EhfCFu6LhjVSu3a7aJqi
0QBH/ja6NL+sHTB6ZMsf9toLM3VTgkHTlt/IvkKdJBd3DhkuIcMr1tEcRFf0pdk8E31EQezaPlPV
o06aXr+LjPRHYh5sShaDWZo7bbDfIu3gOAV1VetsaGVyN9XND9s27WrHbfVqjgdsAU1B6WKpJdoD
WvNya7mgrFVNM5OmAjQlLKQj9EwdX+UWQmkdEOcJd2Ot2iNUsg4JQb1oFCcGul5sEriRK11b+PnC
xiAibovQAXsMEoeZjWegm+VxABvnD31pHryl+2a7ye1s0NlWidEMyL8XNwN+2zs1JNGLHlKzMph4
fUFxUkkl3DtC0daudcqAbovXUshjY67i8Wx6J2V7IDTcky7M/ptc0p0RZ8NeU/Ioezj9EVALUjjE
VeeI0KIeOck2QijZRUo7TZb3ZaXpnYAGERDVCvEpRO+6h56vGcq4IQ5Un2wnaUjKMLW2rbt8IIkw
NXY8p7jIKeMl3R85zH1appPSNkNHcJ3v+O3P9VdrZt+JiEE10grzkY6MaKfn8DL7Sf3EuDERyjJw
D9phflhMTXxPnAS4Zo1sq7Eb46Zhn8c6coOKbWhOLsfm2gGMtuIoP6aubHbRkjUMzMP1RDz+JNk+
tZZxz0O2M0CPZhuTVYkvlxvDzdLbAcKJ52CuDipztI749lmgMnGjBo80TE4jF+qdU+MiRtGOv7wx
HJ+EATg4t5Xay8XSbyqVv2FysvYRduaj0ynrSHnUFw1++c6NvZaueq9yv2V1aG9KV+ibDkD0WXM7
bU+Mp7N9XZKjDLVQPFAvYt9E3lDfuWsVAlIejTYIUQ/so/U9izTnNCx9eI1A4+yaZqiRxvPqDBJg
hubNfXZSHfpLm2pPRBi5uleE3uc55bTrl2Sg+SyxlycvSqAWuG7d/bRdoAm+NzfmtmWa30jOCW6b
gtwMUbKTV2ICzlkcPqfEsu/AHLCi62f1WdZWlWHusqMz+nl0XaSZS0qHIlA1XkkqtXZ24RwEGBTq
XPXmqFM6vcPfurVTYkp1ZX9myuYHy5F9zHWruKL+ZgxwQXMn0aHfs9XNKTbMHSfQLS28ndJZHBqG
rC2FOC7LRzd667SFUc89goFEJpzPpN996kB2TqPvdAv2cC3An3LvzpKBaE55aL30PNAbvGkWXt5K
s2Ic5Pm1qBU+2NkiFVzbYO3JuVs5kddsyK/IR9m7hrKlbJhIPYT1/Tw6koILB1RuobjIRvMHu59j
iFyydFxvp/lu7s9JH2GbpsYOd71Mo+/s0lkDTdU1LNsbNyIu12nzuRdg9ys+yPtBtC9GtlyPsvTt
1YLr6G0HbJ/ECLjzsCA2ig600bJR25sd3u2K1LSeHwrNPubzsvpvdVBU3kcMaGkbp3yIeUZ2yWqH
x+Hk7WPiJUOmfjTaW0+jYMIzakzXLkfZ1lrawm898nT4W92w5e7PT3LqDGvHYvQqHbIneFw5xeIj
ezfJxBVV8Iryep+Ut95Mb0q1iH0XASOZCdSgqEHt7me9IAE3fraGqbaWYn+ka2zz8ND7M42kkWT+
ZkVXHDUz/KhG71k4p9kk88LY7ZcWmQxNpyAWsjIC89lq1owxP+Mw7y0eGF4yseRszClwqBEW/doL
l81sJ3s7Mh4Jwx8MFlVkaLv5Noz7TxKK5ykma5DNhRMoGT/3NrqPPhAprb6h936ObfQVZk2g9PQQ
l1lDqgzqByUduAegxVOPeh9iRNwsdVFcabpT76yRwXfAJD7PPU1TenGyI3MXD9TXooMnQacuDQkd
wIhMuN88ftfcBkbWthbW5vElxntAKt1oYPNEOxIoN5HAII0CS4cHOjkwoqdyNeojszyTijql03ac
eJ/OoujvJ+oTQyM64gSoTgb1h+QeI0UFOq9NQhpe/UPrrcdxKTVyvEZypfEkuww6NWnteRoObds8
1iIxA6MnVV4kgg6FPL0h9d9ShVSKw0xGkQ07x8krGRl060Izv/IlFW85Wb6J1hk6hk9M++vqgQLG
CFWCpQc96/VNxseQu8UU0ykJKIaUJ8q5aGT7c0R13kWUBG2qhk+5ads7q5FLQO8xZrykhDveEojp
HeMHf7tTrmnXxdg7W0kO+1YfM/epdx1sEYgQN7IVIUPR4gaN5rSYAYZm27qwmOh9614Milk30hvX
nhNjFy95heO00c6aQFaWi1dc06nkPAErgA3gOPXerGRFGcbDbE1829TIADESlGV1qeknJgG1tH8f
yY/lnovZgW2M7sxXrkL4gw3u2OZNFSanOmkqvIVlcupgqc9j+n1uKXNMe2GSQx9PNEHwZmJXQJI3
Cnrl3iSGp587m2Y1CCjGNTOJ4wulqKe3pp2TV9dgCd4yfXR29rRcw5HhwAOzexzTnN7wRaXHoXHv
OAIoBV3Cc0+Alo7nZnqxQ4N7RaN+Qq2hPdmJCAT14QmvB4N+qylfgcpm5G8nGneta1wjD32TQ2I2
e4fHubZ5TpLXfGQXvhQd2AxiFLej3juvZK8jLuce7zbN7oJY63/kSUIlD0nRHbxWufOcaEcq6dHO
i+dSp/8495yv0fC+mRV5AwrMyyRB29Lk0XXQv1vTIbK6yokD6dvNnM8znSdEIhJWtSRh+T5rD2uQ
6pd7ujEARZf5OwD4mtfYrG2z1GGAcOmC1RPSBWyq9iW3eJwc+UaREtHL8FRmVb7VDF5hkVtHQSTq
4gULawA4xTh1QpBfGiBoaS4v1lQ+mwbcAUqyT/iqNk3uXcUm4TEcQ9OxNnBsSqp8Vy/kwzjjpVmE
uM5dGfACC7dEwByyLjDroEXiQluFbBbQ123lzMGYmB+9SR5b728xA4V3JG/uTZGcEfy+m2kDw6Jk
+ilIjbhuGDKVpMY+NvQXihhctgUlc7lrhgFwmZKrUPVMnoLUYhzr15bDBomBN98zcta0kBTzqQP9
wg9xmLnQAUiRQgyf9M7RLMRjSs1i5+XucS619HUVO6+FhLYlWeATclxYk6X1LN/LYjH3rWOPJbch
2ofNtAhftWW0XmCKYVRz6EOl8EhtohiGWxoNFXuYlckSF96xbZf6CaZR4YdFZ4FocKYMl7dkwJxX
HEacQiybvEK8FFquCJR7yWuc9ogCC29pH3Mj2Sepz/ON01gz03ZZPjmN/TZMXXGE2lOcmgqwS0aO
dTvOjMbgJUh1RyYNgwCdrrTEto/l0Mut7Ct5D0mAVWtW6UfeesljKZx0xw1Pu/GWmVNX9hL3amh3
N71llnTE6Nq7CrP+fui9ctPbvfjSCu582TJTcJRSJQI7YuW35cI3hVhKnLIsx+j5al6ScdIPvb5k
Rx7G8ZYHymQt5ICHYFNSKhLxRfiNLQRQ4Rr5OHDqsnlQbZW+DZ2jc/NqxUHEYObIY2kPWN2Ws8tV
YGN23OnbuhSBBaqEsyV0d5Ee6ns3BfPXV0m+k4ZMoQ3VS3zvYXTZqxbjnUfu6kxp1JqO6ZwfLDvk
2Rg6tP+0SgjRsEnZ2JS2H6i74kEcLSsPhmbhGJ9Ku0iCGkqP5WtuTQ4pMqed8qx21wzKPWfZ5Oqb
YlQdU41MKBub5LDpRWbcunHdBKN0wW6VYTee80Q430GB6Ndk2PrNPIp8K5usOWWwD7dtYXRHs2Qd
WyRZuHNtM33Cv/PeoN3d4yV9FxrqXwWibd94cXsUIWUquYc0rWJeV1mDaM6v0A6EpzP5VVsoMVuW
xNcFEwrVuEh04QIcCn5pv9B8yvXeWXZZMfLNxo8Ua/XgnuMtRQnGpxike2LI97aaFMsh0UgAibqu
9xiedCyUwvpeNgO1W8RcgW6BqCHkRpe73mp3ZRf3MP+mIj6R40oOrWZ7H5Ve1dSHtNqPGk/Wrq/M
Ye+szKqgh3HzlBGo/2Z0LM1TzeN1JfF8gV+yHhYdJQkEE01HUxtRU42+wHFPdXBBc0YjpxHKsMLw
Z9YS26SZv3ijSB6jOJQ3uj7FdM111kM4RLwE8rXBLjU9+7isrXYl9Xaskyh56Ke19K5Y+++ySxUe
O0xq8RTglRJ/LW15mNKsF2tt0Jvcpoh9eji4flVrx569tu1hmqF4z17rLDKsdVg812Y+iQXuLtLB
LdhINmgCa4cffCHq/AinR6/qUvJn8074FrNLzzbiUgNIDw2VgIRr+3NupY7/9xcD/98R++1/mda4
Sn5+xP3Psut/Jr8mNtav+90Ug4KPW8z1yEQQscBsi1v7d1OM95stsbV4CB6/LwT+pPvL30yJlUbH
VuESIZJ/mGLQ/bHPuMg/xsVJY8u/o/uvxptfVH8c6dhh8J0TJXF+XzD8Gck66IogCe4uUhJFux0c
rCsLrdMoXfgBwn7YRSK3biBEDn5vr8LjRDOiVc7ZVtcH51HCFtnyAhiulwoNltAysJroh2Ynr6Aw
2o3JxpnHXdySNFTbjH1t2tO8spAPxUb3kjlQb9rcNY9ZjZnG5eSDLsNWMajpVjT9JgkbVg5FhaM5
r7fYu7rtVOQhEdlhedKKiqEqM+WxTgn8OejIfhm55Q5rin1LRGKtGyu6barHd5qGrdfVoWlkhqIX
Y20778sy3nlGGe9prJIPdjPY27//mX+sCv71X2v26aOiwCmJ4v6SqvnjP/3f8nb7n9XNe/Gz++sf
9cufTGDnHymr7Xv//st/CEp64Of74Wc7P9Dil//+XUQ/q/V/+X/9h//x8/KnPEKc++///KiGsl//
tAiz9C9hCcEH9n83kl1XtJGOv8Yr1q/4/Ymx9DUaJ3WPzgqhA+L+5wNjOmzD+C89i6oHwaPDl/wz
aedSjkEHhAcyWtLU/aeaC1v8hmqDkOk6lGZc0hp/CTX9q5ATSb9fE5lShzQgYQLwjRimlLy2f12U
NbKxhyQG/5d67ZXmok0FNpeR+zRrtNEHmEGtoFVzZpi26+uUZwaIGuNGcjG9zWy9SA/stfVu1w6J
WzFAx72JTCqtFyBMXsAf+GlhevX7Pm12ehejlMmIq3s3iWedltpN1dZnaAPha0oOb8/CLX1YMBpv
MVhfC0fz9nkWdSe818iEhfZFkmi6Npz5GwuQTzRrYqOcycSLyB2h6hrdMBp+2DSLfYqTCHCFbQ5P
C61MN7YIu62MLKXfwSVD0zCikU6oVA9Nd+c2wFiREAB1P65zWrxTuiUOSQNAoWrz4nGsjDfStWDX
NCvllhpHyioudDK5M0ZPP2AOBu9VztqwMSOBtJIsM6qhU83X7A+e4dho7d405/CBSS1agnES4QA4
Vdo+hMzkaCAxh76TOl0AuY8lftc/mUVsvrjRYF9NTocaTlSYfxjNcNOskhI8o2vKDTgIGLcZJm41
vufZLBK/rXSEsKaUt/lYkA6WU+gETFjhbRcX9Q+X9Qe6OG2WU+3YBxSk8BaDSTye2sgTT6LgLY4X
rim0gDDk9Ohphrjv7Jx7ay+E8aELisQciA0eeKamO4XoIGTgMzMNct3jrjcMVO8I8MNXjJ3iBCrM
pla1ES1XODsNGrcecQy02TEdKu7IbVu+oRd6vhtlYBFFC7WmoD/6PPaZOMdpq932We0MR+WF45m9
p4CwZNlP8GEO/eA4mz7qeKOz8qXdyTSdh9m7qyLqQDEfjd42o3/pzSTQRrlkumGFYF5n4zQzqddN
QgjAS8jft8BLeH8T66c7WGgTVZVl4fgRm77D6LqQKHTm82alp4UdfY59O3V0mFTE5orhDO/yJXIw
4+RY2nzyQNjUS7XT8E3sRGtvo2a+dpCA/MSjpK+SFIHUSuw9LQw5RiAM9fSclfg6Wu4S9sxS1+1M
qrw1B8HIvHemSF7x8drCebEA88gUv3NiYC6hrIgAH0jVcqHWeDHJgfBpoB9v3te2BTjMHncQBtRG
GPBHxpAMzII+vCUykBzrKL1S3Oa97F4Rmz/iBitYTXAXtNbLbBn2/cltqGV1rEE79eSK/CTzvglI
LXvWtI3fD7nJ7Dz1BzHlz7inN3ZvQuRA6WOVYnP51+hATQoNaz1B3Wg7OavWlkcjrk65Ts4zGnZ1
281sLabwKqxC3NRjr3a6rROwaRGfbZ+OkSdPL5MnVeXJUdkpBEnjSc6ZcwX4B7iuW/FAtFDKckkX
amwlX0sKUq911Y+llvQVju0T2378RI28n+X/Y++8diPHsi79KoO5Z4Pe3NKHU0TIhMwNISlT9N7z
6eeLNvi7qoHu6csBBqgqqDIlhSPP2Wfvtb6VvMXWVJxq6N34D8Ez0fDBnYI9/ppw3LkQCb/u4jJ3
TZz0fqrr+tcwIX1nUs7wXejYpRthCFvBFG/46rkDq0p7wQlVkiPXGIDfsJ/03G4/GlLve89Dop8+
TosclrEIpE7Ps8qZtWLymx5H1hylD9vGrU6jTIsI8cwgEuFhm4qXdWtAVspj36ACYNZ9rkzFBeJy
RL0RHfV1RhrXlxr8BMYMCiFoqKau2yRsV8SWpkM3//cILWJfcKoOBSnVg0LUBexDst6ETWysD1KK
KkrB5nZoGcoXkJXBuTUAv+R6rE/pzHACRWlKaxVcDble0DOfBgPPGUbRpVBYeJTYR3DU2kqrkqug
5dmVCwW06jbI7yrBlLuai9tb5la9ln3PKbEcGtRARdfcGmLCWSgTllq4VROukRITqG3KNHhlQjN6
3E84BLwZklIwbwQHN9wbPgM/aUdPkPPhtqDHSlZsNXVRo7wYev0TxW7kk5gGCC+hB2nUwNkiE2Hc
ho2B1jgjI1IhNGkk/5iaC/2UVQbi1KChmpaIjQ9R6pQbd6yP1Rw5q5N7xyzvMZ4E9Uj3JvKQkRj0
duf4yBCzc+NOxd3DgUR5TJFV18wqU1Vzh8lIP/R1M87tMlq+qJWEAmt5hLSAq43b8NTn3du87qaC
Z67pXahIlZdAwj7RS7zUY1t7ncj3RsW0HbDQFWe4gkwXuqgDNVWDsyywPaArUEvXHHXZBWatDz7B
NcFA2mzXDsJrFcXCPhH7+lLEkuaTPxxdYKeadqpUHnlUrjySP63o9TFtNa7VsjqXExrBDlQDOEIG
3xPTxml2xaJguxNI4dNk0rCSSfHwcC3HCDWuX42o9cSsb2ESEgvco/WL4NUYhvaULvFXSjKBw6RZ
CHvD6gJtQeMobdrEyGDNrMLDLXexFC69NWkedNO4KKLV7GHID7txEdSnrGh/+lyi+SfVxwZQ0Pe6
jWjEpLYEs/ZgmJxQ2xpDmcaV99gKvGibY/5TNdEt2mh3H2NAqz4+ZKakelYe8SKJl0ovs72pLeOu
gMDlyWXcnrOqbC5CIfLc+1L6kkzOEnUVTb5Y4wGxMvWUGhb+5rV+l6U2CfVe5Xoc5VsnbEQp1w37
V5oxL+9VjVsiicIRxhprS9Ne27GLn2h+xzcwyD9jykYjg1UCDjZHD2lzx/XSabFJWJptcN6P09Lc
f+WYhLIhpgGUKgDjilbu5EyrXPLuMroMQrdvh1l0WrXvT5WWHJUSYj6w99VRkuQT3GjzbCxaf83z
uTnoWKi4+atthwiBmknK5pOijYxkWA33hIh2IZ8SB5JqlVizEagfI7Vp7EZc9jUNtyOyL4FNTLd2
Oi2PXb1uxXc/yyp96VXE6TS/NLVxy+LKLzpl3k8SLs9es6qLMUWLh8iQ7nhSGS8zhMoz82bznBTV
i2SizzTglaL6pwnCvv4orBGd2Hiqw1q06kPHuvIErWs5bA3As5R0yBrmM9ptG6l1+t4qqoCgh9tD
C9I1BWKL6/VpGATB09Zco+vIWOEA47us3aHLZ9pgFUcwXa+LT7CWuCHrzvrcOqt+k2YxPYFiMefd
UCSTJyjF9jljssRkuPbjB21s7VFfCFtAjlzfylJTL+uIBVFPtB5RvfGyDoIWKmznByAFrd0tiXhF
OM1hsOkT6kumIu+znkw/OdGH3pgRiAMDlv0U1FD+sI2AojZk1D+NVE2AvirjkLcc8CLBWr2Ev/5V
GmO7R5yR/OAe+J2VY0SuqM48Bg8lwJt8OIrxrD8OijbgMiMxfu051bv4n7EctgokfPJD5HBVJ0SX
G+2S04A2WXDhURrPGUxWGH0zqyBMrxqraaW5U29ZfsWAmqhvrWtZUIUs20WayUhsII/C6JOHJR27
UMXVxvvE1s1AZ/MbQKsPW9fK37neaDwjjpfVsPU/3CTYRVV00X7aIjCjsrTUPfDX1wWDG8K4/Peg
sTjXhaLfhhYLFddfc5nN4Sszpni3xNQLmQGVXZB1EnSEWsZmrI0vjVUXPjKId+Oe9C5L1sgUfnLj
xHyJJ0KpVXEHqGCv6ZNJorMRBYncN0EzE++95cdyROsTr2L/DJ/wCeyqo9fJiQ2Pw4esIgCAFxQV
Rxie1xgpyqz9WrbeQQWGRAOWtBR9b1GiB0vVXypTHGmtbZ+1KTykxHrZSSX3fgNX0FepK/GCYPCG
p+wx/6DGlg2vJ6ukKruAMiTdVf106jKlCUxjjD2TzQTFXvWr6XsM4e0uQp//Av4t9gRGIDeBYalt
FAJJp/e0jhV2bTFv0jma4gjHtogBxVizV3Ln0WKkVu8z8LXClBBaF4MCs1Zl+VIMAfbgPZydyoe+
vlbwVDbpe7EEpJCS5SICQCky6kNgqkygltlrRW31RYoOBjQok1Av7yGZ/0hZs28TJEkRZwlHWNEY
YouJdussmSgZ4s4t86nYDxAvbWS81n7EteDnGSGvdUIzdNuqhsgAZhfQe1NkX8JeWLjKFXou4USP
/BgTgAOzklFoLnZf8MtUKHGLDUCO/EStwrm6zfmxHZXJge8PTKM0457ygZnoOsyfKMizU0lIzZkF
+bUa2u6pyjSYcINMwbUyoTBWNcRWsbh8E/t6MbTuRJV8bHjPmXQPJOISd2IiXMCAtFzG3rTu4Irn
IpElrmsLpYDh1gqAbeZsZYQ3Keoy0pRRGg6sKpYi6EcJ2zUHsYlhHaI7gJUxuijCYXadsvTgwwWW
0ZrUQC1BptBY1ZfQ6gA4oTW6xlKZR0lWo7Npru+mDgWMRu3eiGZ0dQr4qVecKScNdnqIlx0PbqkZ
NH+VOohUWM9I8TwNxKDfwRYNYTEz9ZStLmR+9qIqRNWWoCZDqx9800qSl0LIiw8rPpEqLN0t8rPJ
I6Ecq/J1Zs5KzkmUJci1reiRrX7ysacf6SeHBF5N7DdRaMV8JNJEOLEheC36Wk2qXrQ2Y6eL7xr0
tg1r4L6eOI/+0hGGpfN9kPgAPOSr3+XKrQCZbw/ZnO/wfo0HYRxQFQ5axfBCZm+k0DBgpebINBcj
8+UcCiKipYq8WAY6pVU8V7GAHIBqPyqjsJtIl1OjIXOhig2eFDf7dAaqJcwmCZjAsdx2lQtfEMYk
2LIRJIvKk2fl38m4xRRkfdAGUCRNYqqFG0pImC0Yw2SpuiBq6MJ8u8ezl0MdrlkfhYQqDazfWO/l
tabsNCiZN4+xz7rLFhCaaUa6dSpkv5ZEufSqX/Z6dok1ZAQzfXIAf8Nb10iCo5TKR8trcwspxy3P
6nC0yvM4/Z45stKZIDhjvZP/MoQc6Mqosd9yfVocvfzIs6ZGDIWyuZhp5kxoKSr9Vz2UH4JBXJaF
OMaWy/ElR4bp1Bwl8l51V+00j9ZDauqvymJ+RbGVeiuWMrfQ9MNwj/+esuU0r7AlLbQgtg4pQqA8
ubt+tp1CFBbkPLio7OvoPRNxOWTSMvjkESDAkM0GgXXJSWJEVUT20cQNXa8MdDpibEZcuRxvy0Mi
ili6teGK1YlZyTA9SNvwbsjM/MCMPxF/wqzGFCYOl6iMLdiLlcjAMq9TMOETmeOo/3zeBeaatE/G
JI+9wtx2m655OVbO0JCGgTYClvi+TVSKikQKiThgPGGsuMREfXrjjni4Ow1rNA+DjLBlxgxCYdko
CDFMg67N0HrA2CcnK/tDMdxMK8/daerni0z7ihUPxo56H51Fmk58DkNvkZSFHVIX4Y7Sqw9SuTAk
SgSKmr7jvNKAdUMyLmhohdCIg+6W2tYkhJY8gkVocdr157KZz3Excvhj9zSJNEJoNBOlYsx7Gs0x
Forlrx27w0RqfWmRdQD+gjLFUp5TRT7BqcceoiUjkVkE2W9ruzogIU0vwSiKTiq1EFku6yPjxXPR
sRWvVpj0ZvPVyHC05XatTiMtn1AQsp+hLojracUM+yDDL4tAR7umSe00nLOQwlk/Vb7RAiqq7ymZ
OWJkvFfpoAp7CRnMHl0fepde+JZEicVJrTc4zwAGKmIM7LRGcl5LKJdSDfBogpfRyxR4RGM6LOdo
Ey3opICLOGzkJ8r3+0lUeeIxr6Y5+mseDSfm4wItj3jyIhKI7HLJAELilzKa6DSD7Itq7ZvWfKBl
wmPJSTxsh/RRm3tajmLx2OFqPMjFulvL+GrWFaTwEtHK0DFNiG+oDn6J5ZD7UlErLqEACGGnabbV
poOgrtYzxzf9roVY3bp/1dNV9RnIEiMESnXTy0trrl8Fo3YtYaSIk0d0EvDLTM2BREgSW6nWQxJR
AGFsD3W5HGPJCHux2rfq/GmW7AQgr6eAEK3JIytIBN0/lm4Oet8vq7v1i0OvbW3Su0ISeKDKwqVP
zI9ilWE7kiTkLiR9NnepIIyUjFUKyHNLO2lcf6aW1kaskl5EHs7nWkR3cRxEhA5CvolTyx1byiJ5
ibagrFfGKKayhqmpWP44xZ+FQv5FsiDcVNt91ykB1GdM+SqegiXqDWe8D7pLkioAfrArmsI7ar0P
nMIX2s6kUBlF6k7x6JOH5a44mhFpAIbPhqswTDeaDgBygHPYC6QpyDh4dA0MvzaoGnahLY+CfK3O
AwTRxXhd6/oH5gZLjKEUdpSUF0uHdRnLRnHB4y34ilS0KK3ppWwywPOUfBFx7YO6gXCj92g+9VXi
AMGZMukAekERF9PhNBaI3aW8/b3Iwy3uen/J5M+1zIl/iQhFj1SZJmBqhOhSaNzR5nLYpFsX0Mbm
TKt5BtzzwVjoC3wQr2M0HnMLI9RkNEyugei7KGsGW7CoG8HC5pATMAJX8uCv2KuYLWk7JLiLs0nd
I0QheB1iG3v1XeMGfuQJmgdpS5VcEyCgj7aA744OJrPmRaLti5WF8X8kEH5ZtC/CLH7kaoa6YgF2
USjNjTMZlnIwMsics4e2Fp7qTf0YhurbqBY3lsiB0hVmy9JKKHtOuwWLLZGtk2L8gtc22+bQIC8k
Obeby7O+DoW73OXBNKRTJ5Wqq8AP0rSVI7fJywCx5h62Dw1QgmYQG6EKq6pstWd1iRG7rxKmBwCa
ep1D9t6IZ9tWkxAfgMbIV4VfagSpVk41HH0mBFcDMZ6t1xm+4YpmSSJjYJRVdniFYzcnH7lpf1QB
6s6Q4BvtS1RkZUT9TjJaSLQxTKeK5c6SXTUewP6aGIBhstw5wQCB+uwuUFytlv6t8GNk005o89/I
GdgmpEu05LvOGD9jEwq9vCm31JBrR1WS8wq5thOScFwYRvfccpvULo44zGB72ebPOQLOELAxf1Zl
+F8m7mGjTFafnC/LI+arxOpRw8NdK/RoS/5ISwLRN+uN2uzAHum3ZOwOHLG+ODvPQSoep2UK0A1f
GLG/LPmK3nmK793haE/AHZzW36uUfoMD2Sfa9Daif5faz1S2XrE5f6Cb1m8loGTgApuxl7CTx7Ua
7YY2Ia2CxQfV3pgHOd5Nu9VUxe2NKpTMLVgG/abJ6tcwSLc865Pwzlvn3TKRE7LN179N6qcGaFOs
FLkrd+vHAFOA6A75jYMiGp1F1lyhBalBD4tYmJhgQK59d9aVfa833w1bnmvJ+bKHPp8GOZCFndrO
ss0RQgt1acbENDWA76jy2rK7rqNA+714NmflajbCG5h5024I6vRkorm8tqHMQXHzKxGH9hRNAp/D
+GHW9eSY04gDyYxqaMtR7iVk7/ABrjo2DBMGLimWB7rnh6WwYLJaR2ArkpMa2zvgYJLFa1IBaoM9
EO5qzjIntL+JjAAwE3UJanvtrBpyZvdRfl3GgdGLSuzsGD/XkXopR/WyZPGFAm/xpl5EzDBvYVVq
xNERYUuqWWvjWlbZZPTVTueBNABKCVsg/4zihxoMUMx1AuvOg8MomJPMxUTpajDYubgg7oF/zYHs
GqhEdWyiotlbj4TqwG6p5vpciy2TToah/59++b8lDVjFv5sLV5/f9R8HyfzA38bCxl+4LiDuGaDj
sDvCw/3HXJi/EYmugzBCqOx9+vs/4EtV+Qspt5BiDMB7cKVMYCX/MFDyV7JqkH1qqH9nYv4Xc2GI
JX9UUjBgBgMLwoT4ZItkeflPeapGwsEetvFEeXqlrRu74+Gquauz+YmTuVOIotQdRZbNJyw3+9mr
3DJIA+O8rf7G2juv9uEWA/UpaydQgsGb8JW9LZ29H/Fwu5k/v+Hm2k/esJ/jENm2OLpUq/3Drfd6
uwzxo3mmv3VHDL6Isz2MAHJ5E7EdIskfbGpdChW7PE3aY5PaE09sdRZ/conCXfxotuMPzR2d68iz
uMJu9iy3CJKd7iVB6uY2boerMhNmdxwPKYpM+0ai2FF8kK/FTuTlcK7z5X1z1AM5aFzt/SC4Bb9E
cJFQht2+8OSv1I+8MbwB8XvCmW/fH4EDpXFGpqocI19JvdSwxcfpXT6NzmhfCePypDN+Z82+7a+3
m2WfDvf/WZ3uWOx670N1EITa3bE70nLb57hS7ENpl/ab//wc2184EI9YHb3yEXupnd9aYiIQ29FI
P4gBXWM+jnRzLMJObolPfJfB7zbsj9R+5r2ys93gEoNrL67xbdnQzhwWwq/uXXHzx8GFHXEs7fhh
tTInfcFU9IgONyXLEE4aeDKjYh25tt9bIO6acDjcB3A0fBUfc5jGzx21a3qJnSboQ5JozgMhOjGC
3tKTz4xoxn7PP7p5no1L97b5hWu66THecR3cFg/pp6t/FHtM/US3QsJnRE8hMF9aCPwXnCJC7+TX
5kudma/Y4+/mLMHx+q357XUMwD+6wzfVVZfbB9TSEBG13cdS0fvHDO6ufNYUKdvv6aSBwAjunKqA
E+IriRI2NrwXHDh4840TJmHZ6z5oKhZunuwWu052lyrZvXfLLvkZKYyJS1TtzEdsfRB3CPmP3fv6
MTOeotHP0JYKuw0TFXtBzKblkvLZiq5x7EVvml43bJrFg3XNbJKJAvO1OSVH+aQ8dcc5GF904yJ8
WV/1JrqimWLhtCly+ELc5w+JK5xRmjqZcJpnT3S6nHmTLWp+yX9Nh687mVrRRnc+H40dpRlIOSkB
TQVdiu7JSemxh9mpbo8/DC2p0LBLzGAIn8fPhE7fcTjTf+tqgIZ7iGd1EiputE8u2S47ItkYf6Ir
v9L9QoxqXy7HPc+/dcQnwlhYAurFxkaQvFFENs+MoQkeTTlC/+gf+olDe0Dvz0QW6wgeacW+wAVG
fySlHf8NuI9rQApcOjTQbpwIzxjWZHuYbJ2wO5TIb1x1LQj5V+mSc4h/dxkgR0/id+bbiHNtrC6h
iqvXARpkOto3LwwMnZ/4o39ZQ7gITpwfYKbw7sCUpPf7oJyjF3Kv3PsdLCov62uSu7AYCEE7lhSv
ldO8aawbhjO9MQC8xIfll44j4LfwNeLk4lDOpqv47RJqQRW/tlSR6zNnMilcT8TMOv7q3VXZ9rDb
3DMeyMOXYDONYfR9yH7lD/oe/7L+ieLEzn9H4DNocznmOyEpgt2F8vslPlmfUNzwrGQX+VG5pNaL
ku0m+X1bd4MjXZWT/G4eG7A4Mf7T0f4Wd9J2Ms/e5hiB+RbZGByODN/t5ku+7JTHwHCkh+RHeTAv
k8Oc7knZP7Q7lDo+YCExfjTyHVNF9aZ2vKDuoQGRFuYuy7L3+ZmE9GusnWg/JWF92Wee4rx6RB/b
D6vraWTGet8MGt3Y6X/JR76yRVd9qz7fFRZzevC0CfzBG93ZTz5pqduUcjb5N97iFaHmbN58fJB9
yXmgHr71iauetz0vwU4np9zVR/T2nnmudyLfgoDObuzJwbcR2xbfgxRIt4sHbT+7PCH+eT1CzgcG
jkzHthQkpE5+0t/znQqV7wfXJF8WP+9G8Ndn8TDcOMXRnQkau7gZ4K1QGtiM7Ptje4SLJHORU5lO
P5m871082zQ6cRH4us2p6f6ayh1fHq1gKlhm2KqGPcZaWiNkx9iDFIyrP7r8DL3coNB8woXxbC5c
nuJJ/Y454jWar3jxRQve4ZXyGnCeYsMBCh1wVbpGgHvQ/VQ+XzI72z854Y+A5NyVD/rB9F/wwXOW
dFBHaJ8I1Xcd+6Zxkh5I2l0vzAXc0W9dkrSC+7+DJ1wN0Jcf7LE8fYM4Yzt+rj7z0umtoD/ypMw3
BhYP85HZvo41wk5OVvux4kf/xdnbANIaI/g/R97VcpkeQfAIUGhMcajiX2U/LHjKgA0ValjTJ1hK
mULMS2RPYiPSLcH+7wvI/wvZ4f9LgkIdFeC/KRw/i+GPcsL79/+tbpTUv2hMrhR0tn+HMv+jbuRv
QKWrCElR4cpoc6ko/64nVHRozcgFLUOmmkNH9z91o6L9xRR1WSMEQEOkqyrmfyPA/WsF+s8KXApF
ggMUXTWYAGkigQB/lBOKc1wKMRGC5H6x3CP8kGeV7i0DSn28VvA40vVzUJSLVHwitTHHl7EOBg5D
+ppcYUUECq25JTvSUPP6/gnfhF33IWALatVQwd4OcsOL25pc9cKNttCUrpuMc0p725qTjrjk/tBz
8ywvATIZZzoIzTf2cEvwpDWMX/TlKhaB0XG5QXc0SP2oaKPQMWxspPSs9JFb0yUn44M9Vb/PSZNu
X/NHRiG6IOPMsmROwmCUNkva/S7KzGUybYv9pYmZZKm/1fqCRdxOmSdNiOTy5mebWSWst/XeESnb
L1y250HEaUsrSs1xI8VhpyknDGR+imlxKd/M/MvQaHbWMYFJOs1xzPep7koRGB7L61BSiPm33DTH
WntCuxgk0ydjnZuGOZM8F19bGaErcx2W0c2aKl9qYr+skwNcPXxKEMwWaYd6mDeRoZA0+XV8nxZR
FRtNONerKy0/ywwcnh40YqkUltduSki2rN/H+JDQZdaIdRFzBoLdAzAm554kG9EamaNv1ply5QAq
h4X4W9q+TUCi1qeko9NhJHVPkEvWrztVlZnPBXzm80jYVm6EWhd7XZ4TjUkRb7zhv4IU1jrMBBmN
Cja9fw7nPXyBIKoTjx5ED/rBqgoHl3ZAk/C83LdataV3vvi5IjljomCbIxpIH72umTwDO6HCYaUH
9ElLTCxmL0FcNAtAg0zyEdvPqojv3UUb4Y4jHuYp2adJDyAcNwrzt2lND40oQxN8Uu6Tnl+c9/FP
xEj2ZheRymKqdtd9iKgGZbIlAJjRhOvIsdT5fJVgQbqtawUhTjF9M8Sa/Col7rF5B0ItuotFY3Y2
jnqJuDFGUoXHm7D1YDPPzaA5iuHFKVoNudjH+m2a3kFUgLg7FSAdSSN2Ku6E+yPG2oc0kr13B05U
7wRs8zbdR/i7LP0G/eY13eoSX+u23G0mk4u43dyJfWlDk0v0taNhe+5bTNcp/YbkPjO7u/sgc0uL
S6fdrZTvMk9pRcBcWKoVjxmZzbSo2kWibltcehoMtkgE54XTf5Kemnw5l9HfNOh/iGn4Z2Dk3Svw
rwsMQmoQQrDhRUIe/tc/S/zp4MhWMpB4Khc/KYeTvnzJqcTniF7t7G7yJVbAfyMG2TrzqLbZbjVK
T5rI1NkWX4jmoC4in+67PymSP8VIPGm6RIkPlYgfA8AsfVXL4wbP1XSH37TqUdExfmgdiSxQlZAw
YO8zqcJdbtnydKiTx631yQx3UJU5q8ns924tVD6Y7MoKlknxZt37TdzN9yiryeQep4G0HXX1V0ID
OauEg94fWnQpRb/Lkk+FOPY1QYAGauEZEx6AIAQGeAHgYvTJYwlRRVuCf9peLv9K4ZT+REv626r9
T2/qnwJXRoO+NVgcxFLFizjkF7XOiNXFnL/kdll9rI0EiOKNfvBmBtJKNGFb/ofPVflzw+G+cahk
R/215wFR6k8Nh2oChfj3cGID1w5t1oRAZYTil4IkQ/2L0U/ZO1tieFrncfrR5EdV31XCW2vslsjL
CfVjXZJvYnrkrhdW8J6H2AwK9L96Sns2bET64OP5379zf1LP39844Ffgr4z7M6cj88erUeKKwXtb
MCiikU+fexSZXxnHNd/+w/tz/0X/hEn9+wMpCOdl3LuS9edPKB6LUZwJl+QukzlDFzYBzeYSpGYY
t//psYx/eVkEnli0rC1Z1FUNGcEfX9adZ4elPhntVjialf5oRNIu7ecQ70o46ZMLRMetGFNKmfI2
N0CXNCWQtF1ee1op2vl8Kgw0zRUtmnzNXphPMCgpoOLc89vKVzEW3Jh9Prnz38QyLLDPZzFCWOWW
cPPO6fALla3H+u9YKF3SiZ7MfTUf0SXFD3P/LeHRH7T1skkuUcunBf7VclbFa2uOnsJpMF6vHbQN
Q9JcLMOrhsBAscBKMJw2cmYnHAppXYvQxqExfEylsqvF5bgUCJIklpJ5AcNVhHJ8Kzhfjkm7a7r4
Pp0NY+CJ208pXOK833dJYDLJ4qoAB7kg93wA7iPXd4cPnXYJ4zEboknO2BA9i8UuNeGQD6EB6E9B
nGc0/kwspmT0iL5ZMd6nuPPn5lXQiFFfXdregcY5VQU1w2A2KrcQtyIDtKfGgNYHLGoVT/PCYXn9
JYnH3Gxd/V7IC89rhqqo+LWa5V4sPQxx+3VkSmP9mNIvg7eAgDMBgfJcfZKyhGXzbEiPWXmGeIkn
MR8eJ3YOHT5UK7zG+cSg+q87QFm/DqPltqbmiBKzP6Fxevk4E6ea5Qh86NnVYKfMEdTQGmzK6upJ
w8ALNx9F22DizVzcHjWNeAdeorNXOXaphETqFs5weN+bssMh/mwWQ0BmDPtnqrkqstPCUMMFd0o/
ZGQ2EYDHW5eTMs/Wto34uQioabnvC+mwcYCSFAc1f0IoADzALJICYyVZunUzCh6F++RO7iEu0BlR
lsdHgnvdGqm1Sm3Gw1UJaLJOJeQnAhZ5y0mUmPW93AeVArBKsysaLgxGpCj2prENDf0CN4Gl3Ajv
W6qCGYvBMhMtVm50lKJQObBHHEt/0NJfpD1cl9yL8BBI2RBw6fli7pfymyltuH75sTEOlUUNgPI4
E84Hk+JxTfZaZu0wUkAG022wQCj7UaIhYq76x03WngrlZdKmk6KO9B71vQRHLH4xEyzEkIV7Qmj7
xMtQtADvtMvoEXBAYAqXJJKAcKJH/UYQRPWFw18EvynuMT+7EwzO2fBns9/DCaCGyVwZkPusU4/o
6ETlx0pFKd3MO4nWidz81GKoD49NB7uK+HjurTu5fmakQRytbcVvKcNwyAz4BAS7ruVdYl0o/2bz
N9NvB403qiFQCmyR0q01z6MmuVhlIVMeSoVNvLTYqIVnLX0dl2dREXeCyaczJ1hMEXSTXS9Vg9PJ
50gUPAPhzdh/CzWfl/oGocpJrMRd53mfRPHTvaRE4uON1p35j9Ykmfyk+a761yZvCE1hz8jPqi76
w/gupskLhlJ3YwCjM1elvlP6UIhAJ2Cdv00GO2V3Tz7Ej0Spqa3kKRton6FjIHGqfODuhMSS6n0X
AZc6wiuDS/VS5NwvC9fKiiOXrsT4asinmGW2n16R4NtqynUJ+HdQN08Fg8FA013lt1rc9wLCMO55
GFhJvavot0XC4CvyRQpzFBxYLeTk1grJPoYfs9b5zZoBT6OkM1PtrpZ1Rqk4G4gF9Xb1IXYFbQlI
C+WTstJPwylYJpANCvCrBWETUX9uJdOJ9SXMLLIH9Z3SUbfouBJ1bmNapaS8otzZ8Wkhdr+N2YtU
/VTUSgLxa5qOUlwkGnGldspuPbk6Wy252VOx/NI49rT1GC4gx3kXBEEPhnXbJyVtkwhJUtJdhf6x
zbddJFPzMsHSO6IW0zDdZlfSaWQgFZKr1d6UxTOrJ7aGXkpsrEnP4nxIOq7SYjeZB4LcpJlGME9l
qAeUr5d8xiXOeSWOVw/Sq0NwOmUVHh7tGxShY0rctiJJWFytNDLWpfGIPmK8KfhcSGA1Oicme3Vk
H8o52ZpdAf4BxZTxqq1PpQo8p0e2mNf7zPwlIRtiyRsj6cCBPIgZMSQ0yoFCfJnbfrLCWaWJo4Hp
kA/R8JKL4TjTeeqCfAon8X0e2TaHY5vSMzKqnaaeCcBYcIfM105w0ymMxaCJID4eleUJwVUbhQVV
gSkdja5x5aF0GC+FPS3oXvjdL28RZy9qHwubPN4n1oJDk2t2pgdz+7FVt+b+OGXxAPHpQ4CZO2nt
h25aTjRWTnYD5uqawNOo7v1+ee6MmHxQDhJctJbI2Duj5ReLzricyXR2QdQ6RhM7a2M8CJy/GXD7
G9Gh3VR/mGmYT7IrLC18EZxim69yhs09nN3PUr2r9Ycpf5+MD0kuXqROd1Tpp6TDtCIizmr3nrJZ
LFynDKAScB4iB5NEdrcPrFtOvvm0VSMOREm6U1DrCZFHdoU9IvbDG0EeJm1+FvCclQgjvHXd+MCy
jcaZZLgo+2wiUZxl7NF/YIFBv4yYTGKTQYcDANlv72NgWvuJtO9YTLUmKAclnKSXzVKvcq15i5lw
szAR7yZ/Ma27jvu1Zamfa6SQHK+S5mnpj+OISIkIpyJqjlLxhFPRHpgWm3PiWcYbh/sHhZj7qn2J
lt+CsD70CmAjBh8y8vq1z3+QGtrtgLEm2VWWR1eCD+ZdUPBWWpZX/R/uzms5bmXbsj/U6EAiE+6V
5SmSIiVKIvWCkIVNeP/1d0B9I66qWF3VOo99XOyIfbZgKpFmrTnHjPnwiLFtzfzeR+Mb0GsL0o6+
L8f5Z/CQK4TqlBc6oHCcVxjWpUO+4ohChuf3Js5HEbgphZ7SbOHqhLsuT57jAtISjRdvTm/nms+6
xTjYBxvQAaA4sQCh0fOtFf5+zfvBiAZ+B+KHZh7h7Uqe0EaoUM35vWWVGyciTpclJuvpx/Ss5yWS
Oh/Ek4lUMrltTWgu5UQLBpEhujZZwJhk8S1WWarYnFDrhDCkzfHB4FuOqKu0we9q1OvGysAtoVpy
H8FQlxhPPAJNYzrvIF1gweywH65dSj6pZe90LW68wr6Z9XwnOfEbQfKrN22CmzyETuWupiukmmyr
Te8hWnYpsnmfxCPNInMdq72Y9HYiGKfMGD1mea/CYk3fnkN7sU67z2OALq1JNk7ASKUfZMi1k4wP
Wcq2M9X3Zftep2w/dL0Zl1PrmH/DLfbQ1eEBzWlwo+EaL1lDuvvZMGX2TnaLn/UQQsLx1MBxtV6N
1eM8AYYicyhx5oPPRhS1gQeOxnX0T8K/cfllKwLJKbp8bcZxa40NYsgKJb29DkCDTVqs8GdtwQ/d
eKhmemPLZNya76Q5oy0cETjFW+W8au8j1iDyyVn+8hdGswpWYjJ3Ck4FcJV1ajhrtD/rLPjaCHYm
ht6riaNyMa+H4nNtzVsspVCEPs35Jw4FVtlszdneqmxmDtvW5bcwozTfL7Cul7BObztFoGHyEnov
OmVLiahtmO7lWCBraLL3xlA/DPSz5rbaxdawowhnq+wWSspa5/GHP6e6f5Is/D9UnP//M7q7lGv/
73Xph6JG6HckaFj+gf/2uRPKuQRlUv11FQdixZlx+BMpq/63Q1nZ8qHiwYAA8Pw/RvclyRP3OapO
klFcys/8Q/8taLDJBkXOYLscQ11gB+4/FaaXsvP/HJ/J2qMULSzJeZa1zxLi5PgcIBqF2MzQtMbU
/AEUvXys+569Dgen+rnVrb6rRtRff72eM3WV5Zh8fFUH+a+tAGPApKAgfnyMnqU7oSWfnbXKjPxT
aQsHt0neHC5fxT2u3iwPhy6SNyV5i6D7FYKRv0tift4ZFXg05BmB7r6IRhkf7cmo34PxgWHsx7b1
DB6Y4mNlth4GWd2qj5CoEa33VUMHrED/FO90ZWMHBOuDtNlLBot2d+yWr6a1MJ6cOpvadTaOrbVq
4hrgJV9dQKK8qYHeT9ncAv8k1oudNUfprUsF9ZnwddRyKms5CQqrh8VbQE2ikTV2WN9cP8P01ctQ
BA8jAVI/zTjW1E8HcuzXGPTFtySak2e/i0AeFU2Shu+GJh8+EpYExLqKYvNz68UYrVtB4jbyz6Lx
AYRiAGRrY+se5LCbfpRZMiCuCoYkuWm16evHAuC+5iyTRu5+VoJ6jR+lLOzEIKhVhTMv25D7JOcV
ztjwMFVlXBCbxexDWkmE8hivJorBsA3V6n9hIbO1H9QO7shKPeZpzJYxbwhcz0MX+MBMdAUCZjMh
7tuUHNrXl3/54zLNnx8e0AlFIYY3BRt1Un3qTbLhRMwaU8kCEmEdsg8y6AkOuWGANEivFV/VcfH1
zwX5fjxaRctwU6efUUTURuqmHabvuczxKpGi7LLrHCmv2mAq36MI1jRYE0phbHVcFBEd2bmHsPbz
ZkPSoBOBK1BsESpsoWqNfYRoL7uLvss5dBOqdN0w7EHJiN/pBIpta1RTtq0NeAE3Zol0uG88doZ+
FLps5poG89oIOTfsdU20jgiWIn6QYHFsMEL5W/jZ0SFzYyq7notT+Eb6Fds/KQrjc9M35UiCHUSx
ddEn+W2qwXuubHfJcCmyMGZrXFCv+ucfbOF6UL7jfx3zz5f8V5apPwk0+rYroCT18yYi4XIXZ6Ox
tVCQ70k2EveXr2cdV1X/zw+24PltxGYEuFonU4NI3Y74slCslxji79RoqOva7KhsEkbQ0A5d8gEw
dbrx4AM/F0oipO4zXW282C8/h0uwpJva9aeZIgHcTEFxnxwdcwAPh2b6RQYzCg5fFyb1Av4pX2FM
vfIEbyc31/So1Alb2ZyW5PL3/3plIdmvYQ58n2W+oCjScN/vdJ5ByOnG3oef3eJozmLdOxs7Nqk4
BpjHPCAlmq9VKyCPFHY4bq4pB6EihnxMN6soulBRCYoqIu9bAKjMGe6ivi4DzpdAySwSiUZz8VU0
HIMmbO/O5vKDHaOKll9miWQhmYBmHp0Me/nl/noujMNEdpE1t06ycdpkY/5SzDPc7ZrZ5PKVlt/4
eBXyXFZeBIOuWMrVyyr115XY9Lp1N+KAsIDMUj9Ix5kDVOoSlWc3eF5oM85ke+Lt+xYSVYv6erbo
XF2+ibcLsOfRgKYNzYv0qC0f38RkwGMsAH0DLu/mDfrzL3Nl0C+sPAsJ2Ziom0b40fbyRe2laXD8
6EQae64HOVN4VE5OmwpBB8vUbukyQkCjqQkXnFTFtqQdGBhAlU38ZOnaBoW8KtyURgv5W369GEnV
XVbVxLd2VmcAiSE9FjF4lLkTlf6CzjHY9+IRSHqOwEWYVLs6grODO2VTf4bbERWcxDvD+0AyMRMb
4T7JO4mFCOtEkGqu1on+feWQfMtBRqb1TRH6OUmghYy/4ATBVFgWQCw2UAsJbCSPk7MjdDvQDSMa
gM+u8PLiIPGghCvk905xn0xdvKciB/x4IBiObFLBiVAnVHZ1adNGZCqdd40P3Are9aL+dVlo/SuD
+s2ChEGHfsFC+TKVK9TJr9xGcxj4dYRAUvf+L9257S2dTXs/JiAZzFQV/9H1COGia+Q5jr2sV38N
7ZH1wALumG1i6CJbt4ZEfeNUvkEJtVWbCIBmdWVL9+azFbR7hOcIej2u6yyp9H9fcRqtEIZJkW0k
aL49Ziexm5oIjIlKh+fLo1e8mbyXaznyT9C969in20ctMmj5bEM2YhiHu7GNcdG0WLtu/CLqXmDM
z3RmDXu8AyBYfpwjh5JHG5H4hJyqs35fuZs3EzF3A0aWRR/dsoMx5vjJcYgHpVWX2YYvVrSHzLem
B3o/1KPtPr0rQ9xeRZLOP0evA8qYUHjC6Iv6bxJgMuq42uUBXosrN3XcFmMW5aYs4XJbLnIY+4+M
+a8BAJgoGKrUJtWV3Kh016SFePIItkWeMYH9WdI9EcpWA2vCaoC/NtPfzfRX+NAxqrnSn51VMAUC
X6ZtAKSp+j5+hAZQenvXLnBFVJmRYdmYXOBNl2/9zEDil3WUbzlSLgen49cZjNWcyAGTHQl/NCcp
TWICDMwPplEVVxaAP3/W0TRIO8/h5ahFILR09o6v5UBFscyRrpvRWtbXtprafaJC/W0KY/HgqTb8
Gjmzc/BCMRyIWmq+xHmh7i4/75mpYTkYMn74udg9nnw4+DmMLnWoi8zdMMfb0VTFcweBY2c7DUqD
mWzJ6Mqasyjlj6f/ZeZVFptjZgifT/b4uRNTVqlRokHI4qi0d22jlz6EqVAb516sP+VSY78Isoxk
CRtwlw+0FN2Jw6+GjkKj7h383nXWISgWehvZVG2nzsqQi8rY/QTOfubIUJrJpx5WVLm9/MJOmvJ/
xvYi6GfDTbq8I//8/b/GdgH+bpls3LVtpoj/Mg6oJjkcNXgQcPxktMS9pvFGdpHZo0KJFyqtKcGf
ae7mRwOTU29dc5CUdzFI9lduzz0zO7Eh41TLHwqJzloG+F+3p8pwihHXYAMgdS64hdGzUJTLABNO
MMSIlhiNjzbwiBKZyWC8GzpPUZiaWe12Y+JROI5Ifl/6/D6axIQY0hu7x7WzthsPSYshIgOmfluX
DyQTYl4ZCL78ZYwCKn5pQL9Z500Kv7y3ekrTJjWiJRWNPJpPrMrjuO46UBvEBZXICLhC/zqE8Rjd
x9CwtgHJGukD0SLDc9e01g+liR30SzMybyr27uiV4OzGN12ppbUFaZbNNw2O3Pgmoz1HvoY/fwys
fvyVS27s3g6hnK8xtreMlz5ZiE9hvDAoaxoty1CpHxWZ0K8z4IoPTVJFDjssu983icPBdQ5C/RqX
hvMzxfT/SxDKaW5ME4POwofOvkUQXHAENDmrGuogsPgkWmUM5tab6A0biTR2nVeU7XpshvDK+eHM
R+uw2gHsWso6tnPyGzsKs3ApS+wP9VjeF7WFMrYIMVdHTX4IR7Yml8f8mQ+WJXWJDcN3wpx4stlv
S05i8aQNiqeTwv2AQXc7RgYUz1r1bNgnV245cjY/7NbFQCAq+8qCcu6BmSbZTCzzBduY40FtYxu1
8hYGsk7UtDfKcdoPk4FuevJ/jlMcfbj8vOcutyylrGOsYVKcvF8vp7+ZWl6wxihJjKggZzTIUc7p
Nn+aBydOr82I8syyQ7I73FbJv/mLkynRrg2DVZk3DJ0DXhsARYI2sX5V0Yh5OaMHwompwyUOJqAn
AEHT9NOmqp/7RNOH9sbAdQinMo13qZeglwZBbDlrKB8j8IY5Vs9G1KWE7c6j+b1IM3K8ctQBDUBo
8nNvZlXzmcsIhumq1qmPrhDQ+R4qTgxCwvbjD5BuQhBkiZ8bq0p7+ML9zKTibOu5ytGupTNNkEg0
z8KmmnSTZyPOktBoPhWVp361aaufQIslj00aByb4PrIuoUaMaAfLugie4KaV0c4F1vTTZoLMsP8N
6YMiiPR7l8kp2WC7i+S6Ewn75KHNoAwNQWIRv0KY/L0YTBVvvThFEs6uDVy4IicBI44/z/4t2azD
19q1DYOerzK/BoMHhyG2UtAhVVQM380qQHVOooxHTEY+ot1oEoRmrVN2H+YGK/EKIWf1oUjjFm1Z
1cRfwTMWgs1USS+zg81+j5APb7GTpOgQ3TK23xdNVyV0IkwIA+GILBjeMumOCDG7EVssJnzUIK0j
aBP2gTJAyMjszivquqMD6RovcRBHP4nIwgkJItR54APAC9EP0KEiMIa/zH7UGG+csdzXgWn/FhA+
8xXqZP04Ra3zqYTg+FirrvoItnv4PPkSlB4RAeTIJFGaj8zJA+DQwTJgL+rSCL9MwqIzk/SGn64a
u8WNmlHHohYZF/WXyKidZhu3wrFXrT/j/pFx7j0nOcj3mzkpjXtlE/wAPYyNFXbWglaoTvz01nEm
09wnhU6wYNk4bFWUi4PCzAlaLV0KkeEwhN23f/5+l3MHGikK1D6FsePpom2I/BrnBIijPXQ/Yi9L
HzyCuVZh3Ve0L9SVE8GZj3c5RMN+Xerp7HePLyfAmbmF3aBaKX2SEnSNcTqES6FzXOyXn+zcnpE5
n60TSks05dbJRGHFoZEWyE/odKmCXBl3Dm/y0TMOQ4Ij2wXe8GlWYZPu8iEe3imOYqTodVV4ZcY6
s8EnhZ13a9Ik4NR1siLIQtmzSqB4euS/+XtYge6vSqbE1FmpAdKzDwSqBx6hQD4xJagEL7+HMzO0
h9ReUkGTjuQ+jl85fX6hpV8H62hKNWS7GXyPY4UHPzSne7J10yvHgnPPi1kYMaFJwe7NscCom8Eu
xowVYbTksCPlGq1WMieoRvzKZsL0y9oB0df5CFLb+N836QxnHpMb4Cb+rB5/7emswhF1kUICa9Oq
pn2pISiUou0gZSWItrqyKV8vv1/24bzBk8MJrRmTwzSmU+md7jEscwLUDxxqXdBCj7eins1vYdo1
A+37uZ72vT+N3hr9dJiv/dELBEFkwnae+lrSLfUhbPxk2QYaRnBG8Y0UXBdeo2Ma/tYzl1mOMDYW
inSaQ73KBgufVUgy8qMLjuk76YXsl2vKg/eZZC5fAzhCscSut9gMKqzDmwLpTr0lOcF5MV0LpZrl
jSwHJPwQ+JmwWSRHiwoeeQxF+qWgP96tJeu9XBFtvTAMSoVXaEqWvESXosTGUZ430JMJWoguEvtP
04UZ09eQmPvJELjqZj1QsIqpeKBNmoIEY5k1fB1yx6ODFMBZgXdvtzwQIJUb37eKby6c/2brWJ3Q
a6PJwOzGsmMNGMOUnnJVek2x7uBNPYjGRnY0w8UoNn7sBbj55Zx2dHwt4znz0xI3Uj4mFfSnNqCK
3kXGN+bZFosfOT0EH48zWoQadSsoO7N2DCr4EOWLARtuLUXym31djEOtCsPwY5zgsV8PUVD+9qYY
b13WZB2y8UIOH502To3NOJYTmqxGqIrON+lYN7qN0HkkpY6xGDZDHd6VUNKedOCX3doIumY/NA4I
nSBrHOhadRplu7l3m18437EmmMVofsnpF1DIUxP21YI1+Dao8DjfSEsiaO7nwKJtVcmy+jJm1fCD
uYfao5uSr77S0VgCLWJl54Qx1fONYD1mohmJGqvFgLg+VTkZpbAgdfZewsCkb142TrgmWI8/RcdB
re5Cy5qJgQyTBjBxEAYWMr8CaabyC/jEJP9Rd6QDh5CysGKe2Q6r/uugM53vGjdG2xgBA3kZY+Je
UEEaPitjSEQq7W6ZYe80c/XUy3oe985gjN/jsEZ76hli/EE0qv2DaFbUFyXBC7/ZwtjurZfKokAm
3LkxdC/TroADiRoLMKH2v+U8k1SWcAy/swFb9Su7dtAY1eAlspt8VtNrkvj2IbdbxJ4R1CD8Bfhc
vxB8on6IOSh9qD8Gc1HsjEsIXlXU3d6CJAqmxJsQCbtGR8WVFLUZd8rUw/6ycbCsVVCbPBcHlhYG
JpIBIKbCgG9BcnazrsEuotxN8/yZO8mKtRWTg7cid2KU5Gu2Kn5XJ2FjbUtKF9G/H0Egslvs/T0K
S0qe1EoQJdijN1EryZQEsS0jhENur8g3apHRGbaoNm61+IiYGyNsMZSOL8+IZxZ5X9Ii+lNuY60/
uQG3NZPWaFK+rdjOb23A4/dhMCuom9HXy1d6u7bR3nTh8izbCTpSS83+r9m+JQ88dEflrX0NefQm
tErmfMOeIbSWttz2U2hfWU3fPhtacuFLQSNCuMI9ebaiauAvdq67HjxCVJifJ86xY/E0e2Z65TW+
XVa41LKBIQwCDcFp32gaJZmBPdUTazaL+9RBf2xMetxVuf8qDSu9czVvlG2i0700SXZlWTvzasnY
cqk+La0XZvzjV+vFdDIxjLhr8F10H8qANCdg4Q92hNrK9LFzX/4pz71Yj3VFUH6nFSxPrqcj3BuN
oSnG6BK56TAEz1Vt6M+NIHzs8qXedHJoW/Hj4RZE0mEqf7mVv0YNwF6CtT3EP3GdU0hDDrYcXIaK
o400p+TQhEW0S4vm2o70zCNKNoAKVh6dU+dPtfyv6yZxHYqkNhmtDgmiZoF1fY6U93lmnF6ZA/6c
u4/3JAA52P76kHXtRTJy/IxJ2cwWBWRMrUURGq/lFJuk9MELp/ectb/cOsGBEOeuM69AZVoPWeEs
ykcDQ4KhazWtvbmEmUluQl+spkip5hATgPNy+Zc480Yoblq2R3dUmswZx3fpwsHubc8N1kMKx9ci
+3GfZ0a7Vj6xAP9+KWlZnlosnSyXJ1NFlNht0s8qwJeAFy3VImrINraw1tUxYYqXL3bm01XUqWl+
KI5W9MmPn2uSTjZPxB0R+UiK2E57Vr5PMnRrHKYNNa5Cz0AvSguNxcNqzSe3NuPyP3hgjnW0jxgJ
/pudMM0ATVqRGazNpNK/0TtGX4t21DUmpFk8XX7eM18UzW1puTaRHwzsk+dFUyuVQ0Yc0m5iXrbR
6FdEF5jcwY7SI0PHiszPdhtUV3b7Z65L+Zipf6nj8Rfq+D2Xoa2qcbK8NSl8cJkdM/kN5yvEJ6nh
DFTh0O5ikrn9Kz/vmWGLYIV5aul7C/b9x5cdncBwqkDF7AWA3WDRYLSyhcyLjcte80oF8+15anlC
BFJsxXGX2ScXy4GlNiXfxyahcI6Q0fTQk+Be3vThhElmatUBaqYLCdGvjXhz+Yc996Q+n6fJasdL
Pm16u2kfCUQV0SYEYQeNvOkOVO/NeyO72nk981tSfmDboJTiFHXaeU09L0XZhA5HzFMh7qQqDdwm
xLlsNIViHA8EKG4ULNJ//k4sHg80GVVbGgHm8gr+mpUrO888W9KBJXbM/e2aVfHF9LzkIAJS4C6/
zWU4Hk/Kx5c6+SnlUIF/tWiHxiFFixXma9gj2Mz//RBs0TRSSzmH0jdNz+NHokbZWWYypZskj/I7
sj+ITqejdWcAiF65yMe2l59LvP3tLEFaFSUOHJC2dSoF6ThBJsh/M7LBK4A1RaL9GLIai0wJw1aV
D0FcDx8rP/LHrVd07VNKyfALzbN6F9DYQQlrCAMIP/uCCClYkpOUPaBHLqcsOdgCzt+VH906d8ce
ayM1ChvJoX0yc8zxkFU+nFLCKifKID2hq4hHw+xTNJRR+76i0kYHNuh6mBVC+e2GuN/od+fq1l0b
tSYVsfezPN2F5Cu+mChzwBMVyUDhtyrcrxTVaGpIQNIf8eZFX02rqZ5GREAJrlv8x8RB6/6TnkEQ
rLWG9Q1k0sZrZ3eIq65sBd5+wpS+UHEKxp7LiDgZ38LVkhMeinTC5F/DUejH0Uu/BdAdn6+MgjPD
m+oH64BPVB+pUPJ42CUdRmXXgE4rqRXDa24EXvbee2y9RD5Qxp4fYbMNHzq2mw+qQKVCUzBoOLSC
+nfTJTmC8IIQTbxLv+byvb2dRNnMLgAJ9uxI/5Y4uL8/8rnsM7+MY7z3os53hOW+RoDDbytNKTJk
L7AVLdt58KzRlYH2R1B48s2ThAX63fXZ/CF0PL6yF/dTMmKnWBe6dVD6Z6bYx2Y2ExzfYA7fWuwL
DlKlS840McPusx2GgGnMrvIXZsCYrWp/oDYUTAMoWTRqLo47Geud7pzQ311+TWcEG2yKmTyW+qyJ
GsU6uVtXhCSXUr1pXOo2iswnfOLVmIXrpE9gUJQBTOUUDOg7WwLkFHkHrVzlPoxN1q9fl+/mzHji
ZiieIrjmP2L5+3/NzCz3XuoJFFf8LHpb50b/y5be/OXyVZZJ9+QHctl7+opIQPghf2zdf12lmhr0
AzDvN2lkt78YwO3WmqUBjbdrYRsv8bqXL/jnvo+uuAjZPEXJ0EOBY54GlumptIqqxtZmdlMRUhso
s2d7dqt7ZNDB1iAb5jFCA4R7tqwp0zqIq7zQBgfVpG79cYhC844c+3QXC/pZl+/tzcYVbzYlWxSQ
dC8x6J18wlXSmX1VA5ZWI8nNnP2yQt/M+QTfwsR2I3bFWGEVatBBPLd5b4NI0w5alct38WZy5i4Q
BFseyYqWTx3h+IefwtbQuui9TUEg56rVej4gmoYv3ho4TPopJa21TzaXLyrPPLukncg3Kila0EM9
vmprhYNBBixUvEY1lAqVgovAMRFykSV7nOF+7iRyG2aB/GClQfQLSWXzg29h+D40AUy/UnrV72mc
QavUkvgO6DEL1HqGPPzNKszSRMI2O+A32mz47Q4I4Zn2s5rg2iTon4Ze1U9saGME4ck0ROQooF9e
OZb2dl48QrfNRiIObCcpzE3ThuIx683MXc0Qa+ZDrxIcdASPYs9NHeJCJPcZPbJr7u3bzA2kc2Uv
c+Y38kHW0Gam3sv29PQ3UkZflbKuoQQm5TqfdP2+daCzKGWSr9tGAMtD/9rAeDMjsKmhvi4k/12y
O09mhKkZ7akqymZTcXzbE4GH+6wcXYC9l8fC297RsnuyHIAOEDqWFe14LGAWLstSzDydJ8V9xwq7
MkY73KmkVpvKyzFk+820GNqxDdgd1NtoFJ8v38S5N8xmmCYGXwCT4MnDIgeTlediVa6FGS9R4TDa
SqzOI1kom9RR1R7JcKSvPPqblZIvzxRUDyXvV7ruyVUFmiC0mWOzIQFEHvIZx4k2jfjgkGpBmJ5T
7Ehk+FbnjXn7r4+7aMhQaFB18jHTnCyUkVFZeUf6wQZ5t/9q0TJbpd1UkfbjEzWwDhrMubVIDHVl
hX4z//PAy4BiRuZfkEmPf+p6JvvLhp2+0aJOH0bfB5AGp+nQt1q8G3TSfb/8nG/X2OWC7EZ4vQ51
oFPJRK2MoNVzTAaQD4B4XSds+QKdEGCBcsL7TUIL2YRJrd1VK2SFu9xtp4dqGGnTx1aND/by/fz5
RY+XI+7HocBoUkKVtnPyAgrDjUYWlQb7+ESA65pwLolHmBSnEDaCASkmmmvk1C1eEX8DjneRXeda
Wau2WFhpMxQYyEKohHHDV1KmG6woNL9cNRDaGGEBNG6YOrH219lAX9sy5ujXnCEeukXUnbwf2Dh+
JUGG8ItAWMbGd7IarkKIOWZdjSbbYpIQ1HzXdHPyanRoMgBsuCTieEHTfEqtgTiTRJncVdbFzvuo
y4Jnxo18kXJMwXgNVfTZNFKyLbNm7rEOKgGIegzN6tAUGXSEErLUC5YK+2EeNNZgQY9u788m9kKn
QpwJZjmXmDOrrBh/BjVJlZsBye7Oov8ClbKCLwTyLq38+Ln2GxiyWVyBm4mHqNgHsZyqA5tluFVx
M+qD5JjwKR8EPQ68PrPcy8DMpk3eufZj4eT14qHu3D29axAxga2n35Nf19VGVXHSXRn6yyd1+ss7
nAqYxqkUIt85HvplSNtsiEtC2oyp39e8yJWpkpmEb9VeWV3R2L69GKU+Cq4cSGn9mSfLa1UWKrFD
S29STpHtS2+o/DXzcigjfbOo44zBcL9zaMXs3Y3x+MomSVof88bIpi07JNiZdjP2KBwz8keKua9/
C6sNjLVnGvP0rgtCfOiUV91DvagRbzPDHMF75ICnV0ZNdAiOH7d/9oGCi3VN9qciOHXGVy3aNCef
zZTRqqwMaoPjyEEVdH89fvIbB1ZUq9XkPdYlpqzNaDukpgbofwB0mxIzTufi0em7puyAUGC2WqFt
zsgAazK0UGrobPvOrqO62nME9gF9pdXPLM7nEQtrB1kkQ+D4JKbJdNd+ZkGrGlqF4ND2O5j1zAfm
xg0jsu0sn7AeDgVNdetWs25XMqPgtBoZfPYqtHXxFXAcCrOudQrcQjrqnJU9OO7eJ6y136YjTXdm
HjvcLJJvQPzoCtWqprM8rKeM09PagfUttwHWXrXByAGnBEF/vo+1E1or7D3iZ+xGlX5RYU8u59ia
1IfbLDQPTu90aHxGO8Ha7dD1uklBzfxkU1NaG3sKw/s+a70vQ0vtij9TxOqBDO5CrhSiHJBGClDz
0xRWJdSNNnUFKdV++4rYXvXU4mX8q7HSyvs4EoQx7iKE2Q7KHsKwb7KuVjioaPixxyH0L4Dh6sRf
a+JJVmS7oufqJ6AaonWzfR1BK4cG3A7ZM8O9Sd/XfTs8ZaFL1CegaLRZbeLPdEjHUm2bJB5gMovG
GO59EaafRxnGatd2eQnu13DA2wx1rlbsDpthZQYKD7/FphinXuZQWfdtI5lvJkIYkl0TaLhZQTkF
bCr5F8BSnzbDzi/TGZM3VDnIpbGqf9NwTbwtNkyIO3id7W8ES/gjZXFBfzeIiHAJA3f+0FSm+VKj
YWlWqg8hcA2WH7/YRkEYhj02zXMqRmxFgpDjetUENPhWeN4mMnCy8LuDfYJwyLaOx02VlwZBJpx/
1wX2KbJwyfksnpowq7Mn2TkzBYmk974jYU0lLp9heunizn6+sv6cmRcU+pxlyaf6B77x6JQ3We1o
8hr1Zl7iv70imleLSGCfVxYypHa0XrIEbvzli55Z9DlQUrpFHcS6f0q9sis27H01FsQ7a5RqRUmU
DppDPOqj9TmqSLa9fL23ezmq4/wBlKlp/GDgPX7IrlNjl4fMtHkezrvSkRwOnAlCACHJB4KoHCpi
+poS58wu1iZ/QyKFoZOIBuhkF2sIszZlS2HFaI12YZLZw+9JwXVYqyIuhlVUOfl3BNdt9slzo7za
I/9yXppUDfV/8L7ZTHucN9CmcvA9fv7G1E4+OXG9cQ0/+lzNMF78aPLXbdzMm7oYrw2qMyvbUm/B
L037lMbSyekkbfrcSFzVbayySD5UFbIINDj+HcKb+MpPe2YoLQ4t/Fno2Tg3nvy0ssIa6lhNt6GC
Pnwg4Dkihjj/6WESfaJKdq1PemZ/vpSql9Yl3WE2kMdvMrSrfMoi2W3ywCKYiQ4eBQoClVIqbATY
Md6rLU7l7JAjx7zCintb56VVt7RNaUOwCceufXzxuIzcQXYJKO/SlHtkGNmh5P+7DtjUb6gGtJus
io0tUemCTkWYrWUm0FU2IHg5nwILLUhI2VaONcibyvWIr5xqvTWt1vbWlz+4c2N/UT+jo7JwKFJ8
Or7VzjEphXaKTCHSvj5rtw3fl1k+Pasynt0bYwiH1wrb+CYic+yjT2t0n3ZBe2VsvPVv8MJ4T3+U
0XTHTsc9rn2SetwYkpGCoLFTrRPq58y0CRWNTcKz11U6VR8j0XQOsT0JScGCQJlPnZzFl5DlczFG
6/KB5I34R1LG5i2LII1LzzJKG2VX0X9BKB18VIGY/31aRsLOuQApO/Wg07JYEYdxjliw3RT+6L7r
ELhu2j7u35llXm6IEc1v5znVV3aJy+HyZENK2ZizEadum3bTyTRhhChCvZY2l+slzdqy8/pzUYaw
bf99cLDQWBz5KPzBIzwZHAhUcMu6i5it6OS0TUYvf60bK3zwmkEhv3Wneq+rst1mkaoAjbBbvyMa
M/8P3jF9YoRbLAyeeypE8DUHXtsruw2tiGmnBlO8q+doiYY3k7u8mX8KVusre/630xVHPfrtFLqo
pVDsO/4uUMT4fphxzRjs6iHrANrGmJO9FWc/YCdRIN9dftlv9/0ccllaMApTUzS9kzkjITus0+bc
bSYUbt4HXmP0KCIPXd+cWggRi3ZJhCEwXDzg6gy+Gmknfl2+hTOTAaYMDt2LEJam7elkQB2B/Mqp
HzZeSKTwRFDfRi7BM4QlokJrwAHkudnfJ6m5eGl9uM90kV8v38RbJzuWUiZugK/knyBCOJm5fb+v
m8mwh00nZCOguaL1X1k6999NvgPzYK4hJUPhasABUvapn6p5mvRNMXmK2Fbbmm6sNoTsZ9Z1/SrQ
piObyJDzrUcqF6+TEWB9z2skDQDlcbGu+zqNCUFUxMMeLj/K26YGEytdPp9yO10CDFTHg4hopiQO
+wokr+Y0FBVzs9cevTqWowWaPYmRebVODimFy01hxEKi0ESXf4M9inKnCTcDH2hxcJtSwyk2S3bq
UIsu3+XbPZeD9GFpSC5zCSiy45ssW3CYke7GjaQD+lohCv6AV2B81F1bvuu11WysPqmvfNJvl2cu
Sk3QtFwKd8I5+bwokCUjMrtpg1kE3R/xWRy7VKTFt6amsY1yN7PBwqkRjSui2sC4skS/NYwDdUPM
zzmb3Q8RgCdPTRYyHSYLXQsrTendN/mcRHcxXGXxHo0tdqOQ7thjQPn2tSRg1XiwraEnUjrW/q1P
Kmi6dyIpgSwUQwdcRnlgHjIxA1appmokqUZwgoUznPuQnGiwWgcZID9gKEayOig8vd9ySRgoYJWK
rfWYK42IOCgoZYvBSPaVTmERZv/F2Xk0ua0z4foXsYo5bEWJmjzjME4blsf2YSaYwPTr78P57sKi
dMXyLS/OwnUMAQQaje439HF30EcJdnlqLLS9h1xauyyBPr5Pozq6wfWvDQOC+PBDdjL+2uRlSjU2
VkOMqbJ4bu9Ko0c8sRl69U9kx1n2OoRmdluTN9U7eyK1d/XcrI6T65kPTm+Xnk8RW90AIJ7nmQBr
YCGp5GSgI9YJUQ/Cys57kzNtTwkmWrzGctGynXVRBte383sieXo5MpZHV2RB83BnLJfnX42qwZs9
tVfD4UDlusYxExMYHXFHvXEwAlNGM+RVbMTFk6ZEOC8S5CWymZA7nF9a29TqLfr1bfyZXUh/4vpP
u3Cn0CqEjkVWSJ16XTMG5gkhv9VxzZgT5bsVh+UenkX9NvTtV7RftpSEL6ShDi00c8G1UaFGTeV0
Jfo6VGVXUkrCoFNF7b0fKM+FA/buQPD7XAaI3QsDc11c/PYekb/Z94XItWAc2r44eJmFQVrRoxNL
DmXDNq9mA35Y1rT9Cy7v4UsPgt3cX1+k863iQI/jKqTvR23dXBXbHC8ZbMBQGS2FkN5Q2sk+kM0w
3Fct+gf/PhhDEYfwv6J9um6UtNwi0aSjSapptXOXjQIPEpV2VkQLbWOo8/ud24wMdwl51PbsVc5W
4ghLFbGcDwiCDgcsccVPhYIzMml2VFHeMBMMJGGhcjuieFiV7VbH4jzOU5MHH7X02Hntucvf/3Uu
nNDT6YV788Eibf4FbsT5PHq4w++auHIOCvjmHhi7JZyN++X9cJ8cSGNB+OkaT3sY2pA/TgeOkS7q
wxqNi2aESXYnI1V9ato5yx6tYlQrJDfbKj3GTp9+T+Pe+F5iqPDZ0rAMPyLg7/6hkRu/VBk5WmBl
NIC5yFUciVJZ1eMub5JWYjY9TQDvQ6K3AmMbrnHdRii+ZBMyitNcYEshhQnO3g6l9ctUOvebaKZI
7ivAdvNdgtbgx2ZMsGV0bVktZofF+MemPt/vxrCX/Y7qY5Tdtq0Tv17f7mdfhcVhXehyQ612vPV2
B+sYm3qUzLgK1yUeGKKobpuu1cQhG6SGtvagIAnYK5sM3LMbmIHBK+sGcgHWchWefpWptEIe/aZ6
GPUhLu/GUG8634F7g0kNRdTvIoTxt4NERKlXmq7y7fq8z445wwMmAwNJd9TiuXw6fIalqRZnGGdp
ec7l5loj3L9UC2aXN/n1oc5OHh0b0Ja6yR4ENX3GhDUj0EfYVB/CtkTTMZXDl7ih27xD9hZ/iGaw
HyaTTH/yoMJ4KAgfr4//XiVbHQBArqjRoWpEkWndP0gSlUdSVGkHi2La0p0b0A5XUDx/EKFWuvuR
Bm25R+/Yusmh+iu+OZQUQekUpfEN0R3jEZ4G6njbhxEMPHWasRiOcz3FCHgxs21pdWOm0kcxrptO
GgaFo2E30alCnxByHnRctjtRPc/6ZP1IyhjGO1Rz7UMduRG4iqZoNzb1OayazWyC3sC0lIWnXHn6
da1BqwwZWtpBn/IofuGAm/cjkpXNE0YWtApQkhJREFrO/NaX3qw/dpFB8cNTMfA4NPXkHIu2MdG9
F7RZRpLA0G/KnGrY9S9z4fAt6FQVnDn+jHCzT3+mrJIynIyl+t7iNLGDwD8vCjOuOz5SH7KHYwT9
LqaMMOOCfH3o8/YmS2Rb6MuwPo5pq6sEFLZZSVTsdDRfSgX/qSlxX/u+m/6TmiQO1bZV/wR04zw1
Vq5V8G7i6LsJdcqHSZtsnJDzhx8/Bhgk5TKUBdmhq2DgGpFIXZUdatCd+yjKfrqdCco6loCpd8ND
TNx13Mv7uayyD/agGp/rVLU3QsI54AdUKUwcwIZLSdJaQ3hd1FkprI7qIWfhmnvH63Laumg8VHta
0+GvykHCw0e3ZL7pS+x4buIOeOdOha0okHeNuxeiGHIKRg0rG2v7rlU3NsxZBoc4B5ZMUERhDThn
VUVd2olbCAeXYRQunwT0IZ9Tqn2UKN++5nmVv13fJRfGQ5nQIW8gFSKJW50jqO0StGQPjiGbkUMf
WkU+pIqSfXeiPp7whaRAtDHF83sBTCw1n+U7GEAY1vtSWEkcjZl5aCRORG3roU2gFhl6cMYECyJN
J/p6aTgHLjyBeaPqcmEjchlp6lIBh0tjr5vssKlH6OGueehjytBNhAcwsopVo923aZyEB6OYyhvV
heuiDWZ1lyZSje9NwKgbe/HCwvMWZglQo4NUtG581JmsLBTVzUMlIXp28Nx/tshdYb85I8LijwnY
t41DeH4jwnWnVkCLB0Gt82x99gbDrCNEpmla3VGWk+Ve5I1y39iJmQX/vLEoV1qLsuMCaHjn6v6V
DGZCp+M+FouitaTG3OLp0Od59DglxW+gHtUGOH+9nA6LudTSuICxmwXTcRpoPQdArUzqKEgtQ/no
oeB4B+9javfaEFp3MXi1rW28Du3vIyJAB/NgSS8QlT3JdhEvIYBbeAVgbyIe4zDJEBuoxQcV3RZY
9dh1t67cxIW+h6i/r/plWJumPf0NRBiBlZ8O2+tl6ODqjKVkMupPJK5eFeRjPX7TJPC2XeV1xm9T
DRUUqCpBzQWJPu3Oo7Xb4RIdegvlRVNfkPRA0623W0OlUS2yWxT34w/o6eIoZJeGVflTO0Uf69go
P9n0/BHUVDP5e0DCcAhCES381zJuf3Y43H8txg5dV9WabQcbaVsiJKe0au5PXQLtQ1BdfJpdUf+Z
ixzR6EjGeEIAHsGKIB3lnV7WDjoUfRL/iBNAAjuBRifOAa3AedCbBurtQmlIWdwWHVRXqeZFBtyC
Z+Eqbf8zArbfLE3wqN8vWQ7/FOD2P+wSGfrFTD6N/xnt9El0RubHZif+ZHEDHCUlnNc4YExjCuI0
ZeJNo4TmHgSS8uLRuI0P4eSkD5PVR7M/JGV366lkCIc0MzFRtxUj/cWbADmMko0W7kbPbl5DMk5x
CGsdmVHNmjRMdoaGctwgjexRURMIHJCWsVlQcvz1dklbgBNstSbS0eVR2vkJDZ909qVe9zwMTAMf
t4gS5EPD330Ii6iGGav3SoROesnTIcY2beJNVRtovAA4CHpR9X/s1iUJRAix/SboSv3pesGDhSeu
C1Kti8Q3vWjwajCGqb6Hihrme/AnA0ItqRb/R+TUULQf7Ur3pRy9Ceh4iBrchPp5hfhIiKZRCjjg
qyNVLbpJSzW9CXVnQNpSA5+2I9GpwIY26qIdh0giECUhutI35wzXchrK8R1djshgNDqdO5RbsKmZ
6GsD4Ojps0BUHrHM9CJvxmxYl12EDL+Gi+TgKY0DfqkfcdYCjvN7VkNY9QNsfDTTiyR/lOCxEQKT
839pGFq/sVFwF1Nyk9IacgDjnsjYxw9UZ7MfqZVxcrVisCdfohJv73TYjr/EhPAnTITeeaiFl76x
cJCmLSUhLv9beOQYO//rrywtKTqxp8d4Nql/TJaNepkyi30SebAC28UgAXnLhzab+o3iv8m/twob
9FF4BiIZS064jlbWJISh5GochMBo0x1aAv1DJcrwH3lgTIt+BsKc8HeWYsAqnXApOM923kWBQadX
O+DfGD7TFXZq33b67tinWUrhC3+Df15NSNZkTiTZoIbXaTZ1YIVKcBIHXR+VBzWatRtUa4wnXpzt
E+5T1tbnOxPKXiYKUB23NEY1zTVtxTHqqYxMA7Nu2p7tm5zH7juv+6pBDUFJvXu3juKbwiiR8Gqg
x3/r+hCWqao1eAp2dRjiG9vaIKIKKsJPWQlb7cZCGqJGhQSe7F6P2sUWqdO0V80rsKVsaUr8SujU
iqCsRjrNU2SoiOEk0Kt3YYJi6G4qM+NeCQsV0+xynp6pPJnYGYe6UQbuZKkPcVbhTDCluYlXAQQQ
BeBUUS4ge3ZEUYS9AAQF3IWzrmq2b6R4AklFBxsDU1V+tbMJYI+oFUfZ04/AUrFS+66jlRBlOrKz
EbaJ6VRVnyTGkfI4JqjuBBCjNfRFsH17q4TTxLjC6ITkdEodMEqhkbR7RPS0gbSvdIg7EfIWTQb8
ZZe1sV2iXaqXT6EWjdhHlXSoFjG9OT1QVB2mI6fT+914IYIJs0V91Z8jL/s1qXn5mFeeKm+u77Iz
rhLKme9EfkIgb08S9NND69TWGGpqnwWzEeuWP5UDquKujWFfZCHgkFtYRTUyVAIZC+22naXiezIL
Bz8XLgqSdjOoMwuYdH/K0pigK1YDmtU8toouwVk5NJ17z20mzKtVkezHacb1qMF6CWWe0m9sE/eH
yMIvEY3q/0ZFyI2U7aybxPxo0LiEI5hYZOhLEPkrZ5NLgzQdvCJA/mQEkDfZKDvPcU/1Jun1yqPj
FVLQoARX/YcI5BiTp0/FL6hmkbM326F4SeoEGYWpEu5NVS1A+Nh1Zwjrfan/Xy/f/7d941lEAyFL
SW4pLi2RZhVB0ZYsEiOsqgCAgYbNCIyABAD6T5knX/vY/MYk1c/XN8A7n/Q0ipJaUiNFY4aiNwWf
0wUSLgIwsmqqQLWpWO0MEYqbMatVcajSllohVnF26euUvoqDqZQ9oFelGKd9qXet5beTXjc7FMfz
z+DXSnQNh84On+26x0AnHEnZON4p6GMnd18TGAnF3h61usKxxla5GsC9viQQUrpHY/JmeqajaPYt
clLzRyliI3nWY2OCW2g6YNPjBHJfoYwSXkKYfUlcM/oTycj6agEBTKA/e+N0l+l59XOm3Y2Wc9TR
DHRc5Hp2ah/n2t5No/IpUcburcAdi00N/xRhlFTrPsN1NfNjyRJ/tPOlbOppWdHeUv5yvvIAGfo7
CyAlKj/AO77LoaeG76RD8uiZYKhJEYryvyaOVZpYXJLoaUdTuW9rzjct2VA5olmnKuBQATTvhZNL
bFtqAIM+mUX/rRq1cdjHi3DTLeY+MoZ+kyOSE9Ve/trNiA4dB8Cq9a7TiIX76ztg5S25gMbYAVT0
Aa3Qb+LddroDmmI23K730sBI9Rjnkkg3yPhVs8XPrQaM2I+1g+5Oj0X5xHHaaaNtvQpgpuVRj+3R
QNC51n90OaYJD73R6MXTuCzHDtXV0uCF1AvrESYmprjEZnIPY0InGIGqAq4iIa0nvVXDUjx7fdQ9
Yjcw4WuXRTh9AsJSKKxGivOna3LlpfAa+7dhFyg+Xl+C85cWWp1I9ZBHUEdx12WlER6lU5pTFlij
KO+mGTU1FEQB1Km2d6TUF228WpcztTpzFI3AZcANgI6wrvT1Q970fVVngV7EsYZGkla2j16ezxs5
xPp1zJclc6BczWCUhtYC0JYWDXNJmA56tJgeU6cR6HU27fPU6NPGLrowFF1hY4Fj0KiBpHm6iYCK
UrGzxjxogZYd0TMEVd7a7gsFGmWDzPHO9VwtHwSHpcJD/Z9G9CojC/UIMqibJEFXNFYRKDyNe9yW
yvgmounuPQ396P4JtTa8lZacfo+Sy1PKDoi7m0qbR1aOoqifqtaEG+dspzdeZdf5U5i6MzZNVme8
eFkuyVskqLM9G6eJ77qubpACULTo1rR7679e91BZczWJvhD1HvmltsyFX1rM9FommsOdr1pt8zqJ
1rBhV1EafQhbO3E2ttL51rU5R+8NUg4y3bjTda8VASiw6lgFVcFoqh886X0KHUW5V/KGB7Li9sMW
6/f9QX76ARaIBqBE+nJgNNbYIlwsNLUdhjJIlczDkbez9GObttZ9IRX1DmqydVMkokS23ZZ/TCWa
Jr9xce/zjNK68TBH2Fnoaj42SOlLZG0XZW6vyAEeayrubnprRBtpznlhwwYKpaIggegNkgerVSJu
kdiAdlvQVmowa6gwihZYodXpmd8gW3nEPa3Z+DSXBkVDFCoO7pI0sFdxNcbKw557Nw/YMM5x6Aw0
sLpyX+Gah3VdU9x3TtwF1yPZ+TH0kIVYrCC05c86gwgrfLS4YvBKnZBh2eWZZb2WTg7iq6IGeH2s
JTU83QXQJ6EYgfRyuTjWeosmDEH0l1oRzHPlHVrYVZ7AGcxNrUM/Fd6TQATQh3Khfr8+7tkcaQUz
M8wSLI0n0FrMYbKJnBWSOkEzua/UHFKaDWZmBlNv1B+vD3X2CRmKpq/l2OiQE+xXkUZxR0hhmN0F
Q65ND2XjiENuhE5Alal4AwJA2caJ5o137Vk9FxwXank0vnTEKjyys9MzbXI3uE0rqqBD+fNTjAmL
hdEIHMCqrYdjYWmL0E7c8ffcXHf0QcsASTh3I8xe+hkWSSjeGCDLyKJXjZ4i7ys0CeImgIOl/Eq1
3vVBXtiHyYLTRfFsMO9xwlYMSIMYLktVKIfJLauNi+UswFHXtTg8APxc+hxrONhEIwpjtFkGuNhO
j7Lx5j2L595qeTSo/AoFmN/1j362r9nTPOAX4QauZnb46fJrPRSYMEnaIMSP6SbXqXjCjEmPRTTO
j5a3WKZIpKvntMs3Sg3nOxutIrq7AH5IxIEYn47cS8NsZnTHgsSWmQYpTpd3wiLDJRNLw41pnu9t
BoORzQFiw1HvPR2Mg6tMUIbbwG0N4ydQA+2mbVWxr0192HuQMG9H2NAbg16cIXBNBPyA2ZByng7a
9AZ9e0yvApdX1F7VIeDXlbf4SmbdRvi9NBT3okc3h7ojYNzTocoMSctI99rAUGN7J2X/E0HB/qvZ
OtHL9Q1zYYuyNRHeQj2TLHItiQJKPy+qQSebjRXnbhrG7gNc97c4jd1uNzm8Pq6Pd75BQSgt1y9h
l6baOxvurzctlGAF2mZHYwerx19OmGFSM4euvXMt2tI7fSyMBhoajpTKZLmfrg9+Plm4u7DcVLKv
RQVwlejFaet1QnHJlbXcPcYce8KS7j04ahE+QIL8/xiOU6/Bnl3gX2scDEUL/LO0Ig/mdjYfzbmd
dmNNd82KnOz7gJ7A4fr0zk8FpTs+I1C499x5tWuW1LKPK5vptTCGbGmPd2opwdJLWe20VlPuy9HY
QlRdGpQX2IJoAZkA8+J0q2K6qY4AD7k85WRjj+y5R5RrxoNHWyJoTZE/2FUfbcz0/HyATWUL0bVc
ZOPW9miVM3lutXh5WpmePSuViw4I22rv0VPZiOGX5odOCW9MmyoasLrT+UWNow88mfNgGLX+ocx4
/oV5gThsXLhvSCQNgCiHLSGtM0wj4D3gCWRe9IFp06+xW+CBnFmZrTywo0F8iBaV7ONc0BQBDqXf
Wngk7zsEWOlnmGP+mOSpxOnXs95cPbL8GXXyn9e31vmxBclGnWURioMesBg9/l2KAtAVlRIpU7yh
VfFSTvBLpcETRDMLFKjcNj44raHsPdG4//ypWXhkCTXoCGxsb7WpY95G7oS/R6Div/6lbymmWLqQ
qO65Ww5AZxANx4OUA8+CpxlVZPbV6SytDss93rNOkHaOd8P7y3milTS/LAqMN3lvGc0uFdINhtSA
/2Hh1u5lWv4lL9UtQM1ZpOKXsAe8RQwF8N76Hkf1x6kKq8dbXAUSJPTxM9335MPURrhSFaa1cXmf
fV4PAt5C1gIUQ6q4hoPkaWkMkWGPmL2N9UeAIw/CA3SgtHV1j/xA+GIK2bxJR1duru+r83mCLaaC
o/P+o2lrLT/sr+uAxZZmms5qUEth0fLn4WUmTffsZNHPrNS3ELKXhtNAVpCouFSM1l3wBOlaXaSV
FnRIx+FQnOtHPDfoUg3UV3tZKb+uT+88D6XfAEeY+I+4O1CwVXRMvFKdbMQjA5X6z4vpDemzjOzk
KPCvx0g+7+td6Nm8y9Os+DbFxei3KsbDG5fuGcVisXUygTaAK1neHusgLQp+Ij3UGd5OoU7PSk1P
71GAUO1e1CrVvnVGkrsHXcEpDRRa3ploS5dugOnSVD3QHcT0EROF+YvucPQPdWhoOHHXKu7qGMLU
8U6dYNTs2rK2O79EbrhAyjrEQKqM4GJtTOZ8r9LCWUhKLCrvi7U2JmIvXW61gxYIsOUTOCrHeZ3k
UD1jWxze0FVLDwl6WvvcHrfQKsv5//vViHEIxHIyaxp2YGbW7MkOAIHEgmrGsN3Q/Ui49l1a9WID
O7G+cZZRFsU4vhjoqLOPhZuTbjaxOvulps+/Uif5UY52/tQlnvJIO4jebdxsifycXTj/G5RGAzQn
2ANrNf7BNWEe9ObsR2TvNZ1CcLkidGtM1CP9s9agk5ZXkBv9ZJiST6Lz3N3sTeWTWYrm2CR9vREY
Li4CKRP5NncuelCngcEcbWSnvET12YjEWefd3pb1moBNuMhHFL1xrMG0bGyuM2Ii60CBHM16clRe
sPbqwA5OZyC92mISK/riWOqhswuNwjsqnpZ/NgYv/ZXWwDjSChGDtlfHI3Tl8rNT1+5tKDjhTl/c
AEerAy8EP2w6ZXGDYCKosaLLv40RthkbEebCngTDxwEnKnM7rx3AUtGOKNYDIGzMznmwjXfI0tj9
CcFV3TYKZlKa3TgAQHMPW/c2HoLGzOw91qzOwdFT5TOITnKaLt0qdZ6xEZalXICOgPuIPMTA009Y
FhOwkx5VVx6MLu4lU+99GWbh3okkVNQ9aqsaHomKpHBpIuCi7IpKlbcjRVdanjzOcVBSFfVZQU7w
S2UnxguFyARne9fteMbiH/Hn+lKuL4fl93K6ed7xbiZpX3160cyDYdPr92vE/j/MnTUHOCQYu65S
xoOeDYp/fbyzy+F9QPhX0KQXRsLaBmzIsZuwchAjiTcZn7wZfRZFAZMV5b18qyPV3IHYStnmVXKY
FKcNZmn/qxru8ht4Zi7opSXVWJNnusycilbnI8XUQeMyBtsSat5nO9O9fmurLsWHVfhcEisKX8s1
BDHgdEM0PJkhNBM+jVmmvtp1rt8psOsBJ+DAhTcRZhAic245cPrRMXCGdYwKtE5lhMOH62t/4Vsv
mmYL+w343Vki0HuoS4qonv2C1o/fpN28520f3kVaMR+UZjY2XhHv9LL13DX6JbywIUQAVjidu4Jg
WMh4s98haHSrD6C7nywxtnTboHzKnduG4A5zpSXHl6VMbT8CSP9TWvAFdyZWRkBCjbRBTiRUprc+
VVA9KWWMqKhjzMpxJNrgFtaYzQ8src0PUT4W7Jeo6m4tu7OGjeh8aflAErJvKWMSnle1Ra9XcSG1
B2h7Qm2OupiKB7Pr4n2rxtNeprL/x3oIu5QaODAWSIskUes0EQuCNEqFmHw7rEcf9mL1rJfKdxml
6b/OjHILeejia0/ajSLV6Xeq5wh8GBI8OAOa7n0/FzD+3Cy6QQ0F3AXPq41DcXbPLeMt1WCLlhCv
vSXb+SsBrqN5mEPFZTy9VR6wIBlQHy+nQ8z5QUtN2IdZtN3T9d2/fj6z5RmUwSieYRSwNmYJ8YA2
jcwr93SQ659AR/hyjYoi7iJqfn2os+uJodDDW6CnYO75gqfza1J2/qg2MD6FLb6l8Ep8OwEht7GM
Z1DyZUqIwmF4sNR16FucjlPhUoReLoTNIgznOwog1Fo8FnafzUn42Qiz0kcYovph43zzHGsTMDbs
0PzSLpCMCDvH+tXVvRlkiFVsrMDZWcFRHT4U+GqqB9zUq0ym0esBRGomqBga3ieefOMBzs0Ev3NC
UQ0po40S/IWPC6rYtfE1MmlqrglGPUZSdiLo4NfCcQIgEABA8BPyo9nb+riXpsamfZ8ep3Md0LMk
nUArcFjw1gYinwLgbKO4Qv+sxSt+0rZuzEtT43W+CJjAVwdyf/qR9VDNcgsexV7SBP0UF7jUlU5V
30vH3Sr2LhHsJF7z1ZCIYU4g/2lArwrpLugA1ZzBAqLNMyX7Ia0LhMZH443DYjy0+Mk8IVPVK0Gt
WOlBzbpu48ZYDv76BzBNoh2NSlA1q8AgOjV0whJ3c9upx0dwV8pz2RT1zeLD+TRPY3I3IN4W03wc
i+D6mT0DHnGY0BsEW7V0EhALWR1aXrKi02zYqkPaCXGwTZn2R0gkGGCTd4c3tcrL6446BG3kGNEm
56h7SF/sVE2xud5dux8gtMy5+VpPlGJ37YzIfoSqIlKl0H82QvaFEHrya1efKipKJWp41e+xxmk/
OfbU30JwSyG7mqB0EJP+1Jsk5NfX6NKgNJY4ZDwW2JDL0fgrbnNbdQNe22BFZVQ+D3MFCqdpUNLS
svy1GvL5XpjSfL0+6KUot/TzaGATUOHtrGIJcg0UAZVC7ONa8+LviYfmqq+2XZjeWyWynwDAAFru
q6Y3b/O4zX60s9UlB1jt4/gyII+PdmRX49dnTCWAcxd22qfrP/HStmU9yHCWdxR0g9N1EXkK4jQm
remHwglw6RsP0HzqW41G+3+9BCOv1mYRuFW+5ap7KRiByFiEGhcpJWt1A2hpopr5lFf7yDE6FApV
pGMAPVpfXCrfWLvWP/95posVOt/fRS7lDKBS40eWx6Ci921W6/uYDOzQpxXMu1yqh2KMfwvVSL+h
t/ivVuycTjoYSPdQgFjUQ1ZREOGcJLUow+6LCK9AzeyKW5lncq8rinmMNHPriXnhCre5XZdUAYYQ
f04/6eCYdSjCiIUdeBYE0rXK+BYRlS1BlDNb5GViZOU8vWlJgXRYDVSh+RK6A13Y0FjgZfOU2sde
hu3D0LQDYjSjcqyVKvPDmAbqbihl92iPcmH8R4W9o0YR7wZNTz9c/84XTjooiOVlyH/Y0qtXSzp5
aONJDc1CWABPUu8yXwGrcVM2YfsRcJ3x0KRi46BfWnIyAThlS1uFq2615HOW6yXWJ/t0aMt9HuX2
o6PE9UaX/GwUMEjYStBfpDLJIKtRkpTqnEKbhZUuE98sVPeoIl69obxxFhEYhVCw6OzjhUBh63Qu
TqW3uto7ri8wQPe1qJsOlevFd0ZnJ3tDjvaz6pa1XyfDJkB4+TQndyhDL/Q99hSYVMBOp0PPdAsc
fdQZWleg2ih57PwC8DFGhxYv12RfocvwDAAK21FrrhBO1iO0uGJoErpv4F6iHXLHTY6p0BvjoCS4
Idk5MSawEhmXwei5ybSrDVSkd1OlxgAIB7U/4kvaejslcqotpYuznch0eJcgzAFFQTPXVXoDAfyy
rArXdy0FTpoOahV1HJiIh3Kq9KOGgmRgWJsafWepEMOShlAhoPVDuFrFG5Ue14RmpetzmTe4Do52
fMRdsOt8aoP2o9AhFIFN8/ZjO3k7G87zxl17lvYtPwC5PosMAbT9OgAZqVEiUsMPcDSvMo9u6uAn
oU4KrBWhdFsa15dOBVodVADxTaMrvrpjK4Wnda0U3qL0Cz9fy6wHp43KjRN+dlsxJ1oti18z4Y71
Pd2agy0M5G0nsPi6033UBszmhMwFQhCJetvV6E79YxSjfbYQ8DkHNJVoZ56OF9sm7fWkCH2aeO8l
hlY82E1KSxqqM0aGkoa4wCZyk5lxfgQJLyzj+7711oIbA+SdJM1EiHal1j5qxvTfbAzwxhpVea5a
TBJikLHH63O9sLaLPDmGpABveHat4tqEThlPEcvzhdvDdRtrG6jkSNjGIvRt7vVNoP6FOEMGsPRq
aU0shM7TxR2trJoFFVp/RtMJ7HhRYEvBU7qWBSlZhi59lCvxoWso3o+NUx9csoejPTT9zeh6W7of
F6dP+rX8HOL6GqeCxlAopB6HC7BCHotewHfruuFHETvfyL6TjdN5Ib4DTKQsY8A1gum5nN6/MmEH
R458jgmyShla+p3tpM5T5g39Qwrd9202Z/Wmbg0XExFNGhtjX4iIJtxIE1vbJUFZZ5smUafriQp+
GuLNbCGH/FAnEOjKomk/ySIdPmJhPJq76/vrXUdnda8QC2EckIGBdFNXEbHVxwHrsjz0yyaypnu0
YzL5HYQ9otdSKGMrfGivEyoDrpd/cFsQ6v7Qa92v1mtm2CkVVNF9gkButHedxXtSH0ME4EJ9gOVc
iV67p2xZjT7uKF6xZ1Uh5tXhGOtvc6HGn9OeS5rin43qsyrUJP3mwhk9VLZAfpfiY9bQq07ZaiqP
ceU2apTGuEeArL8pE1UMu6Ytilc7tNDingw3zDfaV+etpKVTv7RPAGhgk/iO2f9rQ0xqmLQiHdGV
aiYbgQ3kEv+zQ1Hc1QB8960+Fz/QoUFpHOLT7dACXUgrb/iUK7ZV7vJoqrbMOy4cCDr7kKzJQJAg
OcPhSBcNkHbU/SQs5de5Huzlwkz7+xQ14UXXOIo2ajAXzgRPkXdoM2kjdOTTM4GAcC3oFel+qcLS
1OqmP04FCMhdr3TUgNOqhlNJYtJQgkvgwV7fnxfmy8uAZJUkGqfptUVl1i0Y/ajW/YIFuamMaGJI
DHa8A7LQ8kkWE8y060OeX9GLugzRjxo3wpFrGr/ACYW+b2X4IhXzw2DWxQ4nihyOp5w3asHnswM4
TyGYQXBgO/Ml0GNd8gChE5mnA88ftZwCR6ZvqZsmB11L/1WeiiiqLjLwqOZwcVK8P/2UCZDkPOFV
5NsWNTx37ONj5ebiixqXWw+7S4u45Kv/w6ziGHg61NTrTSQqW8dGxvGy3SgS+SZlaTsB/SMIPtc/
2Xlax69GC4X2HHcELefVaA66k0MRG2STmXvvZtgl72AtTckuQ2/1OCex1+IWrkDq1bJKvOn5oGxd
Vee51gJsR7ac+j6OnOt3jteYjozMARhu1aj3cz4bn9g1cmOml3bM4tEHHBiGh6Uvf/9XQIqGQhCi
Ie6x+MnvYo7sfWbAN/YKzfloVJZ+uL6yZziiZc8sAgjG0kWEI7MaUG1qJK2SAnZR5bki0EZdHjrZ
uncWYusv4AugU+V2Vvh10ddfQxoS6CKU4fcor/WX67/l0p6CPYi6Cshcnnir7dtOXV+PA4Sszo4x
SBRFfJN0tnpcbA82lvnCUBr6TrzbIVOz3qsUc5wMQ3HgqPhhquXPZup+4sEcPrTR+Pn6nM7Uhlhf
ZkJ5klcldO21WAcua9gcpY3pO2NTfsyy2Hg1tUJ4Pv4s/ffShWO7GyGl64esjtpxNyaNgxd6C61p
F9stZkmxU8pDJGth7ywbeqyv1bDqN+LwpQVZ3vCIr9Fl5DY43XeIEatt3gMyz11qNr6sZHiDVkQx
oPSgi/3GoixZ7WlSsmw3ngsAJjDoOatTWGiYdK00/AJrEAPdhkqTM1ZL2hx/nJOkx74eLXya6vWU
fo1qYUR+4dIvnE3+R181B7HV2zpvcC+EFZtMyQWKTmlntQD0mBq1aFIVK7s4P6B4YPyWOF0EuBQp
v9BqG1FsNgu8GXAPTDCcKNVgmrt2Y2UuBDqA9sRuXkAgEtaqiHE5LwqRkQqdM0SAgyK1H5lV+2XE
G+oWgaO03kWeksTkHn3+ne5psdFuu7Rfl3QIgB1YTnjgq3QgQYBTCZ1C9cMyH+5Us0vv81RtXi18
h+8oW+JvVYwC2fmZDDBXIv1Hr6riJh+T/lg2bf4JUI74MQg1v7OElf65vnMuBOFFmhUJYKqmLNDq
uWR0ejdYOVCbuErDT0WTJAev64qNYtOlzQD0m9IlaBDM3dabYXJDUU8RZl9Vrdso7g1gGZoO1sUu
Gqsakqk5fq54t+mLMIT6nM5w/9BojTbS0wuXAc0jqF+LYuhSvz09lINt9o6TNKo/h0X8Wc+S+qup
J8kXGM32/QiydHd9dc+fKAZkjEU6iuuH+3Z1zWqL3XHl4gNiITzwXLpOdEABt7jTvaG67YwGhBU9
ydvrg17ccXDbOHygKpH8WX7VX1ee2/8fzs5jV2pgW8NPZMk5TG132gk2GSbWOQdwztlPf79icmm3
1dZmBBIS1VWusMIfEmoOC9qyOjWZT6Jn9UBTYv7U6HF+nuKkyODzBsFvE6H5b7kQtwJ0L5xUyM7l
Fz2czNntQjn3ltTuXvsEOPLO5bj1HcCaweGg2Q6UQOzKv35hudAe4hHBdkiSw2M/V857uHOI9MHC
rl8tfWl2tvnWgGw+ulRgubkkV9s8Tp1+xGNU8Qa1DLF7ref4teV1WfA3sZAkVIcB8Zj732HraIEV
FFQOk9zjD0Tqr0lKrSVXej0rVKv05SPub19wtBy/3x9k45khFv7/QVa3S1pEdjXRp/JiBaC6jzhL
KKOFGxY5Kpbd9C/LCJQV9zW6otQjr79bsDQ8/wV2UQjEavmBRLAfD+z/2dPHuvSHNtoTv79NpkQV
B1oZOH+4VGuyT50SMJfCSmsqw+yx6rE5nNLWOPYY41xwGvpJwaN6iJthOL99YeFTQC+ivAF+QSz8
X1/P6ZIltVrUDKZYKp+1xPrVlMPyqI/zng3I5hQ5BrxOxKewN65HSsAzSCb3vtc64dR8V3IlGJ+m
BLtnesCFhn4V8k/HUMMcylOVKdzzet7ap5wJrgrOI4CQ1RaybGy1FoslLodIetCHMj7pRTPuvYNb
w8AVwU8NJS4Myld3YUVXq8QpCVM005ymR5xmx+kdImtj6CGSoBtUOXSgxgUlDOk5nfRevjRtQR6b
zar0Xk+L8pc6wMM9Ge3QvkNVwBn+4VZCspfeKl1v8vbVJRGYGCCHiHR6agjRq1JirDqWqH3CI+gn
RLRlZ0W2HgdBukKkBwde1Kuvv3vXAwwxJkpXiFLDQMy1LwOOauegz7KTPdaWH+hRt7Or/zy0q0CR
2iDdED4EqaazmmNhGbE2KFxKYJer/sGu++5FS9WicO10ih6ElmLsIfeiZKd5WKTe7eNC0h7GNh0L
V4oAErqkzFF5uH/abpvb8MGQxgWfD2EVgPfqRQAooJSIpBGHSFMpneTQULojQOQ6/bYkSAAfKg19
Bw9t3Oh9V2nLeIrCGJYaMX5i+WR4fXCcVZDMrjzhJgQ0XQn3KFYbO5h7gFcEkxSIOWteaadKOWlz
K3utXivUbgIVy2p7Pt5fio0bnf8deVLkDzBfX7vN0gbtB1zW8dYkq7hM5WJ8yfv+VU5q6fTWkbhY
2QeiW4/Z1PoVlqYZaSO7NL0pMKtz5wB3y9n0nzL8CHZikttJMRRdKz6jGHH9FkYADjQK/qZHiNH6
hVIVfqwbyfvJmKed9bs9VgwFgE+0/oC4rUUW6kW3oC5i9MZj1FG+MCm+h1VmHx00pp+UorMPUwCZ
5/5a3gYYotOhcg0I2hbX2/VhznCG0dTawl4uhhXKy4tOyiQbJ0R48pNVYkp3f7yNiBp6KP14AeFT
RGPnekBUpcY+pbzjNfO8fAYUSSscOFb2ERZwewjbKnhWEOI7JOiMPweTNX9qyznbuU7+HMvr60SQ
VJk5JUfBOF+9HREejiPScSZxVaVYKRpYQlEqTKYBvQD41rWrqJ32EPbW9KMrI/VdtgjVLSOA5+Oq
iVn/lkvT/lEHMMg8Z0RvzkUVYwm8uReqe0Y+1l/RVkARMzKmuXSdITUvqDYXCsaAuv3AJmo0usmZ
9HlnfcVFeDMzaqisMCDXm861Es16pyGTRd+xHuWTycmwceVTS0pkTRzi8Ln0C8wYLrMUVe0i+W0O
afcB2VD1XFK/0P/hBNGPJJRjawPCEifsr3ikUc1WDjQIfq1e9M+S3lt+3UY6Vg5dt7OXNw4r+TJc
dAGAo36xGmrBB7KSFlv38nnq9Pdz6cSDrwuf5Wohzd7ZQxsnh8oq6AA2q7CcXW1kfEb7NDQd3dOq
vtIenJjo/SynOdbW6uxID5bZojJ4/+tuzZBSFUoFiLAK3bjrxVzkSXCz8P1Yutj+YdpJcbAWLf9m
xeMeqeT20YBRqAjXZHjWXLKrwpgdIr5XGp3lSXPkPEa9ZqNHPu1pIW0sIqOwfki7k95oq+uHE2OD
j2xRXZMrScNCoUyP1P4i2+3glBmX0hiG7/fXcOsGuhpzdfYdFQyJPRQWrhpwoSYZpyThdPqKWWHp
6WmCgOas2GD9g3E6JVMkPw7tNH69/ys2vuTVj1jtHiNoFn2YOaYzWpMHS8DExzhqXm1QH2/fqJjL
QbQByM+eWQNKQAK2OaVH28P1uam8enBeBxb+QYLDBxdXjdudcyh+++oKAs0MoI6YSGSRqwWuaCpW
TlbZXK4Tzr5dbugzdIB20U6Oktep78Qq6rBmly7jWTVH2LGgZIP8ze0dingKqGJSZwAY+mpvyUGo
NzSuLc9MW/MnrM38P+T10+AmmjruJc1b35NjwhkHgkvpZDXYQF+/gBTBYBniNk1Y25+IK5qzas/9
Du9168xggscwJK08X6vl1cM4TgYlsTxltiSF58rUfykagUOo5xm6MPZQ/uf+Zt2IvkHR0IukBEZG
C9Dk+t7JS0ohtsMxtUNVx6l0HPvOq7u4j101y9SP8RLPusulhWUOtJjiNDQaxZkCSGXWDdGrE+nq
6f5v2loFPCiJNKEhQNgS//7Xu7KgeRhGSPh6kqz3n5GjAcUjLY43IP2L42sz/sNuQlqINWdL686a
9yRXUdIvkcOq55Z2wblI/+4U0++2A6m5c37Eaq7OD60COAGI2JLPretggTVjqVmApokM2gEuVsfy
T1R7EU7qJE1zGymXfyR5vadPsnFsUSUE30BOJ8pvq8dFL7U5J1CwvbHS7QL9h6g+RgSj+hH3uiV0
59mEZ6TKVfipa6YMB+6xs/bmfsP6hXfBveHAwYNgLdjV19+1XqayR7vL8aogsRDgHiSKXY0FItgF
+SZ9iKQ8j73JtELsloGwhGjqG8voG3EXf5LHZfk1Z1n5HfgsC9ibCh7OA5pjaE0bKnU0W24RcrXm
pLqEFgCjQzg4aGIlDejNnXO6cSUYRLlCTUdYV647KVIca+1QgwCbJs3xQQtgKZHJy08zqZUduOLt
UHiTMBLYDtqixFnXi9aO2lQOAVwmmgndEzWR0UcKMTvgF1fshCC3546hbG44GPAWlMPVVaB0VlrN
YRP5xtDXJyfCsBqdz/qwBF37XkfF+3j/nN8eBgquIkKnsAqEfI3UkUi/HEC1klfogJXVBXl2NZbf
J6FcPuuj/tuGubUz5O1qCqNMYbFLiIGgwiqnr5e4yNqOjoukqQUl5pRYgNrWi1Z1zpv3CENRPYBp
L5KwNcLNmQYbk7OJzmpp4Nxe9WzFBfuI1tbKf5mVGIi1BOexhuGjJDXkJqURb9GDkqaOjZj1IjXn
RpPSy/1vdrtH0Mj7ky/DbKJ/sqoQJT2sSSwNJU9VMzT6EseYD7EUzOCcrHe5rP++P9ztFmE4sTno
3NlQNdXr3R9Sn5sBWwcoDJYBQhBoD55rOlTAZoeHOWzznfb0Ld8aWhj+aISt9AGgK63uKBnxZKTQ
wCUuKXeZS/sH2dMu5Pu6xYB4+GkBuaLBd4gBQaWF3ImeZoTVB+S4xundrjPk7zYKr7Gby4n6K7HK
5NlpG6OGYIXzz8uI1bB6QmQN2x93KWu8de4v2UYQzJNN2wxggeh1rhsLASFuTyNHooZSmh9N7Es+
piVZbN03k8vPG/zQscqzmWgPKoLMz2GMGuq//Aa0ASkmAsG5AcJFszECyYWijIT6eB5KAYWPavWY
NLmgUdvjYRyW+QFHw99OjjB3Rgrp7/yGrbMOeZqwGHkncqrVdWZFTjECZsUaILWV2HUWUN0JYvw/
VU3CaAJV2NbNoXF+j2al+RDpS3ykmT38xMmgAVKv9ScjUpxjmQ1DcEgcvPru/8CtvQ18mB4Ct7tg
bVzv7T/1xES2JBqQjn3Q0yAlbVEiD2nw/oSaxewrbd7sDCr+0+sAhMafgjY5n4ZzvG43ZnHb4KmO
CDOSLtKXVHK+4aE7+Gpldf4sm8ulj+PZS6Qh2um3bn0NOjREIGDfaGOt3rEavjFI0wxNXEVBPyFR
Ld/JA/tBM4q9EtDGwormOmE0ml5iA14vrBSpcTHrLCw8aqJIa0wXBKAlTfcUZQp8vHRTPy/7vb7+
xtIyKvEjtE+LP1f7LTFqO7eRdyeDd8rlR1yVnU+vtfflfpaTQ6Zm4e90XMbhpYWmuPNdN5aXwREx
46xRQ1jzWheEcuCiwmadpRoEp2EPsABCee5PqTLsQbU2HgHgAyh70Ryik7h+2srWUoK+z0MKXr2F
loRaRh9o8pWAt7MpeNBbw/h2/6xsTU/cZ5xlAa1dN4SGUpXrsuEdqJ0RQI+Uld9yGTSxhFXH138Y
Srio8MqJqGt1LJum60Mn6AJP0hvVy3QrPydtjPHHhObpPwxF71JIaglw9Op1C9qxQkhLC7xwShwk
XnW0IPM8LCJXSsw988+t7UkPyYQxjHQWEmLXpwLmfJfjORt4uh4CvqEplv/AKpu+XtVL7jj0duIO
TTYqLveJvifLtvUBeVaRdKKToLJ1rkdPtZoPOEqBp2Ib9xyZY+qVGSrnLgXjcGdZb/miQF1B1goU
IiU1KEvXg2FSK1FcigPPQasrewyMuP2ox2nyVauU4vcSpDXc0LnWX4AyG+pxmYbsY5NOuDDD9yr/
22OkEPjQF/XRdazeTqnkaOk7ONzpTnhzSzHjlwpSNLEN0GS6Ede/FP7KHKF6Ik5SXqGdkNmQwPtg
SI4QxyJMgJeoelfVQsaAzkh8kHrkmeOg7V+KzGleW+zKZk/qa23ceT1vM0bAszTjSNYohZIMXP+w
sEVNrZgN2PGhJR1aJ7WeoHE4biOP2oEire5r5YRbdD20hpu1EGDuH42NKwamLwJvnHiWZk1hCON8
dPQEXCI+pP2x6aUB1D7vYjBNL6WR7xXSxPZbPYuAanmYYBbCZFynPujqh6DzuT7tWu+w8CFIkhHB
3nkDN4CY1OnEADiDMN769c0XWW1HGYPFpOviY0Nd7wBPI7o4E14ItZZWBa4KRv9pGbLqa2g5xSVq
B/PSDIu1k51sTBhMKHrD9LgBLN4gwlEn6NHTljxtUJcHYaaL7q3enu9/xY1dRL2BC5tAmhO5VkEg
6JGcMFAjv5dm55wuUfheSkbngUS/opSPEm3HV3LnDkWyWOEauj/8RiCAuCehjninaO+vNnGhSb2t
zX3oY7GoHAHaOsdiVJAUayLdN2pDdm30THZOzsZNByeNXv0fbB3Tvj45nTIJ3SCy6FoJrAPg1tTH
l886BOP+RSeuh9W2Re6AaiwQS07JunLVqJLqcAIjX1maJfZArJhf9HqcHhpdFqXvdHrSp3hxET+m
QjFyWfhdGO8pSmzMmOIDEvyA+8H4r4vCcevUKAKaoR8vo3LqSkJJajjZf3tCtL2rXbudsS50OwDe
gFOQ10LZMY5TFmiEiPcrKy8V3e9PjSl1pyJOs/OQt/W3LO0c8aIW6gWhcudSTxrUE1Xtvvc1xOup
gyKzs882Liv4NwKjIX4Sdb3rT94A0NC1RI99yYl/ay2gGC2M7IOZD8mpdNpp527cWm8SG/JUSsXw
WVah9FLrwDYrFQuYqeDRHnE54V4WYR9p6R4kfuMM6ZRhwYtRj6ZrtBqMOm+LGH7PYGUrk7dOztNi
LvZFbc3hBKha69xG65adFd0AX1AAFyB5gzYcF9QqCrNGNYsXhEP8pZLV09Bp1smCt+sHRnDC6+gd
MF6sspMxu4SEG26Fv+m7thkUv0X77SHREMQcwio43L9QtlaeFAamFR1YgtHVc53g1TrbqRb7pVza
x2QxvzaIvvltH4Q733gjWkNSBFF4hqPEuFZcpsIpL5bBLRI10fcEW5HPHSbCrmaV3VOkdf0HDdFB
ohMp26mAbDwMNFUERFrEiIi4Xe/lMDS6BOpW6E9Do7r0PPOzWUXd6c0LCQEAWA1lHcH1Xi1kF6Fc
2FV16JdDsZxGVEsfx7at3UmOrZ1vtjkh8EU0E0Qrct1NmANE/vOggNsWKsGzFoXac1ku0T9MCIE+
OuFCxR8ay/WyQWyKstqYQ7+IhxDrq6Z36kMy4mvfxrKyM9jGfcORpEXCCtKwWMe32tCBK4qJViig
G09OPvCazcUUu3HtDI0fSHr3/f732hqReEGY4lKMu9FcSIspVwuNK36uy+BkdwjF24u9wF7QwsdE
yfda1Fvjkeoh3CG+GObI18vZhPIy1JbBy61OyqF39PBQhU3hRktkf05bSPD357dxsKl7UztF4pGG
qr7KxBa0goK21EPfHAlt04C6izk70xFnsT0WwuZQNgarMlEgufpqpxQ1fomDLlzB6mrx46BsPCuP
jdeAl+ntoQib5I9/L9cVHOTrVbSWzpTGQsv8XlMXNwx66SyH+EpE2BLthLYbs6KoxGDCIQcsyGqo
Oo4dq1j0zJ/Hun2nqbn5gIPu+JQs0h4hfmso8fIR1nFz4OlwPaucMktjRnHqq1GFBELaofCk101R
u+kwTDtLKH73KsISZBFhxUvJ4wYiqpEWLxYNOj815PoL+Jv6sQ13JVQ2bnvkz+ArwkonvFlvdxBZ
NMbiJvVbeKmnObGx4ahRyxoXG6OtUgVllM/Kz6ix3mqNCDAMzqJg3oltr6wdGWu+ZOUkI4tpWhXe
RvbPPojzT2iKdpdySoKdbbKV8NJghefAcEIZTcR3f/V2JzogmabUiZ/mDUGF2QV66fZmMPpT4OTP
HRXEs9QV1kFrBgp4ZdH9LvIgOYeFrsdYatfaf3RjjP93//hvfGXKdthVAdygcrd+9JRCdRotLxN/
iQcZBKUEFyZK93g3G1+ZHUSnHdA/ohnrrmEwEzz1uKDwlWdb8yEaYLipkozgy7uk5mkaLfNR6kcU
xeO4MndCqo1jQ+GMe4CUiPLvOqKAvzJXUZZmfpbNya/CksKncKzNh9guvt5fza150r4HEEbhgJ7N
6oZTe2so+NCAQYrGfCAfSS/EAXAAeKEPPZfwIY2zxSUA0M/3R954Nnh76d4o1FNAyYk1+Gt39W0k
V0bCHGmlxr87w2gP46wNWBkbdXvu83EPl7Y1VWrM1G+YAcR/8e9/DdhFiwlJClR22svDUWu71m0g
L/nwy6JjmtT2azAslauiof36D1OFWqcQjAKvWkP0SXJidH5YZB1BCxdh7PFza88/ZnmaTnbh7Hlj
be0eygU0oikjC+bDaqIzECQ9mZAyGIzi29QYoadM6OXKUaf+fvvMhCk4YYaIbtbSpFWBEGGxyJmv
joUJIa5Q/lN0Wf5+UOjbambm/Lg/3u3hp3tHWQYaGJV73q7rqcXN0rRDKuGmGC+ph09P+dIOi74D
rb9dwOtRVhEGBn3QBTL0E7oMP/BOj2G/gvx9P430Bu5P6PYUcMUQ6vKY8KFIk68npEjN3EbZIuCu
kfURBYYfmAibZwek/WNWDOrOxXJb5GE4YZ9Cwga4eV0q1EdDqVM5LHxb2G6UJKetm0Kpe5GnpfH0
Dntk1xhFujbhMOlaTRq/HerMT3CoCQAlAO75pyX61zGsAgyEZASOfBB3duurhV59Mqa2fwg0Rzpl
COu8WfoRwx0h8CH6LTBU1i/2UOhRgN1u4cv0zw5pFSunxY4cWk76nnjD1s5hMGyZabeDAhGf+6/J
tXrVUNepCz/qh44OMw2KZ3iCTe8imO+8GW7CUCQWJDIoeJM0XQ8GMq2zQ2csfFgN8ksjUSuZ8rhw
sXONd2KBrX0jvLAAoMI1uRGsSxFqRHZI6Inhm4qLXaY+otao+ok2Ocd5VrNDpXbzyY4CIAaBGvy6
f0pur24eAfp1oCaoT97KSFlpZJe2mvtDOTiuNpJEFYBRLpYWJ16gT/OFPT/78pwPO7XXrfMpBLaJ
rUg3ABFdrzHu9IsVVOIqSO35xUjm35mhDrmLfilsBEsdD/dnKpKl6xgWcB/xJb0G3n5wftfjJRnA
6VBmPNlafo7KovduWYzF0xSBAUbcuXL7qIt2eK1byyuAL3/s8+BarwYtQxLgrIsL39Hp+rQB0RQ6
DgOybkYKikNJT2nsxF8UqQe4/ub5InUgBIzRshJV2Ov5moM5TMvE/Ve3yy9NKtqXNo3BpiuCdmFZ
aEGiv7mXsW7U9nmL6azT/GBLUQa9HlUq7MocHKP0qcki7lQ4UqZ7cWZqP7ghwu4QdnirX6Qk1amY
WcGUAxAZGuDRg1BxbUd1T4xIbKPVZwcDguuaYFMDOVwtQ0EM2CcyQoGL0ShunVrLA3L9ASosXbDz
ZG9OHrljSIm0g4VbxPXkjSpsDR27FNxmzdGvkjyt3Ai5hcq16ob31IiHp3KMlq8g4AnCSBWH19kI
+1OtJ453//Nv7DzRyeHdc+g5yOumQ95MMOQ0mEO1bgwf4LOlbhB02Vcbc2rCbTu/GCim+EEXtsf7
I29AbwjsRYPzj1MsynjXy8DtlUtBSsINiWmWn+vIGJ91e3YMTpjV/+riQH5vEBU2T5IZR18qnZvg
RMhaRjtHYONupc8rTDtYB+gSq28/JdKMX3uY+ovSVg/9qNrnVMnHh6KcBfYt0B7Kbsg81CL6zxM0
553Df7v1hIeA0JdGp4+uwGr4OdaVuhrQwVpQ8/dU3P68SZMid+ilZidBv73c/pBPaH9gA4V6nfj3
v1/HrK+mGBddDNBTBxKwUn0ZqnT2EWbPLxLWLF/1yZSzN+8xyiqIaEChJn3mr9ejdmWjTBaNDzxR
OvXc91rnT4bRP2WLqX6EcnGeR7t8VKY23xn45sOymqZoaPF4AcFYO+dIWdtmnaaM3qzEwLnSGGQo
+gFlBtNqkCxXsRfjQ1TOcUd1vJmKA8XP7HJ/m98sOb+BxvAfgyRwEmuW6CiBaFCnEhdxqdEvyIaN
J0uvk0OUSNbr2Ge4Tc+7Dqk3W+rPoHREEUsQ+oSrBCSBti41YwWfQAril6DS+0M751/jYteC8LZG
IYYS4jwwEMEsrONnyNyDhmrz6KUIBX6fZKs9N07UPlTLMiNa0i8QE83xgefaet/0SfCKr6lx7jun
fyonWftRh91s7Hz3m0tN1PGAsdEPF1HDGpeYIMI/9XLD9ONGOhZlpeIUX3Se3mSTazgpP9ZCw2wg
Iz/d/9obC48xLAmmKI4QKa+2uoGBp9PTjve6zAkPdVM3Pkz7xJutZg82uDlJURgVRjtizOtTldOW
1XHMGzzLbKQXdBplt4wT5ZxEcXsqUdI7NGrduDIt1p1YdGNLwzaQdZFME2KvxWrkVkOrwGaSRDQ5
8byFVqFLUCW5XHPzO7woURql8th8vb+4N7knn1V8V0ABNFB5Na5nTKa2zHUSj16vFkp6KWNN+99I
XzzZeZk2VlY8A/xiODsAAFcXMtoLU9FOzeDZeZWfliEC7JjTYntuGmM5jGM7nkotR+di7rG6vD/H
m3CXHJS2gSMSCzTs15KbqMJrTjOlg5db+XIKtJFUtLNwUgoD+5iH7R6HeGuuFDVFmxh4+Y1fFUBr
cjcTjcM2bRJMk5vex49ec2uYWXAJhuCnZo3hpVuSNwvDMlNRQxDgDvLC9cVIN1oZ4A0ghVvIxWVW
uvSdrY3ZL6VS1J0Nu7WoQt4SawkKXpRvrzdOOtdaR4Q5eIRdiNcMxBd+21TtU9Zr+nNRhs3n+19x
44QIxV2o2cSUAjx6PaCqhgjmtPWAsWUEtSKZs0umOQhuyEVziJtA9/opLt7KzGFB/wALqDpxL6xv
Ym5hWwGvP3hJGU3HAEG6h7Fqw0eUU6OdE7JxzVEDAq9PzGjQKlkVTWSW0zQGTkiDSuopThr52R6b
3IvtPvh+fyn/FHqvInMxLchkJsVROpPrQnDXGjg1WOHgSYnSv+ulNJn8kZcEDcoRHX0XCca4Oc66
0ptuLTnBdycc0g+Z7gSji/FM/6KMdQr5JNDU2UeJM3uvSaqEdGTQaNCbe9n81mLW+D6lT/epRr4f
7U6jAtlHzVbd4xZt7ETkFWCTEnBCKl1fYUraojU9OKMHXUN/IhJqT10dha8FpgwCdL3XGf/jNLFa
PaG9LLaDOONrIKOpzOGi1YSUDZAFG4cPvN9/UaHKDDfJgjF8WLox/W6xhst5KPI8f03qORt9KpVo
bvZWEL+3hyB3XEMt0P6g3tnNX6dsmhC6MJA7dmFRDx+zQRl3ouKtleIaJBHn5HIHry572p0ZPE1p
8kiPIKZjJxf+bHqjxl4ydqLQRewj3tMa3XhgxI6mIE5mRkwuftNf4bHS21EztsrkGdVcvYaO899O
LdWdDb01COrRlL+FzACVjetB8naJla5VCRGirHejQjfhuxTp4f6x2biBKDECIgMyAHJojeZaqsqO
5U5CYlwZljOfdLjoSyckBsL5vAi5vTRynNP9QTeuBY1uCbU3YblLvH89tUSfEaFYiLvSpil+D/MS
LUeDO/ZxDtNsD/S4NUOQaujeAOoh0F1l0fKwtFoSEtxXVZzVAOT06rVDm+5rgzwkFJikOdpNaL7e
n+LGe0nxFtA4jVtURdeQqgTvyrGEsIGeER5oXliY8WsyIxE54LCL+llmpE+ynsbPWTdKO990a3mB
yoERhMhLPW21PYHExUrhcHmIFtyhb2Y5PNFgaBdBAJT2iJ5b+5QNKjj2AOVvyA+F7ExggqLJs4rC
/M43V1VXTsy9+t7WpIR9LLwTsLNQs6/3zOI4NVEVGxUvzhnH5Kp9HCZ0BFDkQPbx/sfbGktIw1s0
VKkkrpvhE+8yIP8/oOEp941oItBpFbl5StKm/YezIBToebKIcqy1vkeBrCTgQYwLGgVZ8YDt4c20
VR9mWUl20p2NL0X6xaVNq1QAHFfHrocmgVYpJ0GTUSZvKz14TIum2gkvNi5kynWYe0CZE9g28Sv+
uhw1vei0fKbfqtQRbYOxUixadUaXu8YQlfXDnJnmTn39tlKG1x6gW2JTtA2pPK8eAUojNU+SjVT2
XMXSgdMt/4KQpD8j9DT/xo0PHIOStBVoBgeRIT+Nw/wk11KrunVbokb15v0jsl2YHOJmpSN/vQRR
HoJoKhKubsokbjLNFo34vjzBnIp2pr6xVQ0yOyaOUDl1udU3TcZJTShpDIIvYiKZ1Zmf+zrRYKOl
2c5QG1eaQQ1Op43IYQffcD0rM2nGvulxF9LQDTmrg1K7nWKML5KlTu+MJZXPdo25QdyE2vs3ryf9
YCEagiugUPO4HjnuWMdAY5KGMUcvYVZpxBPxWGWunGvzW3uK1GBIZYTWPK8GqoXXg/UWPOR+tkav
sNr0c5okjitLmvEEGDa53J/XxlERmnfEq0LInxLU9VB6bZiVjFUBvEhpfJlbRT0aAp7ZssV9rdnV
KNl4ChnPEq0h1GOBXF6Plzpq61SKgRBu0Q9H+Jco3Qz1Z1OJtLOVOdOlkHc9tDZ2Dfca3454CcLp
Gt1pSjLapgjTerOhp7kb0pFrXX12zJe8SNXFc7B0Kv2wqstPqp2W1eH+Em+cD4pqYDQ4JVAmLfHz
/rqNeidQYMWxxKGR5v+bWyv/HwXE9tm0u/gfIg2a+AQahNFwRdfpo9kYdhzqEdkcDuSXXpuMw6KF
w3OCobYvlOhQw8/mnUtdXG2rwP1q0NUe6pREQeuatKcyC4y/Fmu+ZEsIiThKcTVmdR8ls/iZk/J6
BT35t79edBtpbNIiRpHmJoFNZaONxOho++h+OSrVEWq9hM9rsdcH2PqS0CoAOJErC1re9Zds9DCc
1YXVnaJhPitFFXkZNA+EPU3leH/T/GGmrBdVyG3RHAaEfxNsYBFUNB3ShJ41mO1haarkcZHU5JH9
nYZcBz0KsrbTR+9xans0kv7cV7lZu7nexLAEMuMkInfC58X8iUvCkpBq98Z/oh6t1fu/dOsGgeUm
uDyCImmuHj57WlQTnPSAQ3oh/bSmaFLdIpXrD20F3RrFEeXj/QE3vgJ8BK4rvgRrs44hAGUXXZpw
nsAUYzdpZ+1zLpXV0WrC5es/DAVrSICA6LesHQ60kQJfM8i9lyaN9AF7IBBH6ZxzZ9WDtpNFbtxS
PCzA4llFoqN1vk1boM4LY+692kafWtIaxW056J/6IpGO4VxU5wrEottMGO3dn+VGUMbIhGRCeoeC
5eoBV+eW6rYx9V6mmdIZC1PTc7RI2dknm58N5pcAIwoerXgZ/roG64osY9HZ0I1hNV9GpEAPoVnb
lquPkrGT+myOhfMR9y2tUgqk12Nhc623TJgbX+Z46qGt+5JNHgsSb/bvL97mUKJwj3MUJOi1WVYb
yhCOEpvd6Mz2GVeBFCXPVDlyfby53w9+A0QTlVaSEMHiu56VLYdZtNDZ85zKCg7xYDl+F6nhKYy6
3utIklEWL/dIKbekyz+jgjJG5lA4Qq52xxKZch4VWu8NaKofl9xKDwgQLi820nNnyAzWfKxKvT6m
dqJhh1hmuFeUwfAUyNl41NRkPA3SiEafFfbRIQMa4RfdPO8py4q5r65LEX2LDhJ/cICu16Zu7DAJ
M4XT04bDuz6eE96D0nmAYZd8RJLR8U3ahef7337j4aNrR9ZElMa5WQMwdKQGACexzZp+Gi5Wlzbf
0SKbn+VlSU5Dn6eGqwZ98JQ0UPGlqFe1nc23NWuOk4CAa5Qx1w/SlHTUbiIiG02a7FPW2tNjE5LI
hXrc+7WE6caiStkOzGXruhD7QEhCAmtey7vEndqqJdV3bzBK+zmURtntoeae7q/t1rkC7UlJSFwZ
FCGvP+ikqxXC4VxKel23B1Q8i//VefsrSOpuJ1v8U8Za7x3Ek5CZpjgDREpM+K+bqQ/YM1Dceq9q
A9tFZhLLsKL7Zppd8aJKYUFDUld9OZRmtF4LAPBy2fpSU+tPBTya7/8wb4G6E9UwAdm6/jHlMEZD
qopnwAi6o9ZJ/x0yffhEf6PcaTVsbB6eGgNREcqpwHpXRyakttzgd4ctvRE3X9qily6FmrS6i4T5
8i5uSu1VD7CffXtmKnDpFPowu0HUZjXBJXH6oVzq3puowcFUr213Mjrz3ZRPu4TxrSmiKQ8GlKIy
vP9VbBIh6x9wD5Pd9LJ+rKpo+oweCNUHdTR7QRe1fKsu2sAdu7bD/AptwyOQovoCors4OXo5T65d
JIl+GPTeuSAYiZdWKJXSYTTq6R+2PIg1+GcCrU56Lmbz1z6sMqWp4tHBvDii0po5UexnSZA8mUPz
D81fuKyULASG6NZMbZLmspfqioWpYZ/FUxX8N+qr+NG0Smtnm21cFyKPpZWAcCuv8SpzxuZBykOG
oynCijmtmR+UoFM/3T82G1Eo0AWhMAw8HETcKgep5xHHzB7j505W58Qtxtx5ygCif6+mzn5JpLT5
fX/AjfsJwjcVOsoBVCRu0LGz0YxzqXVeitjbWde7T4okYXoT72rLbU6NMiDaXdgxU0m53hZ6lFV1
PTISomkEgVDBvDgM0P3J5OnSJ0W086ptlbJEFCjiXaoC+ppDPkd6qFo1a0kbJQDhJEdfJzQqHzR9
wLkharroEFXZ+AMJ3eQx7QPpReL1PQ9p3cv/cFmAh6G5AleHvGv1Wdt6bAYcHVEuHJv6XRbkml/j
Oh+5Zp/s+Q9vfVEbtDMxOCwHBPmv1xkYukbuyjpXeRjllOWd8D2kErN0kduaPtzfPls3E8UAgUYR
La8bIJfUZNJCh8or0VP6Hqd9+q0GaYKiaZx2/mguc+GqreLsvC5bh9FR0IEX9QH4jKvLV7da/mdD
77x8CvCX7dLgSCYpH+9PbiMuEu5s4FmYnsBBXK+kFveWGTeMkjjd6AdjIrtw42DzzrmBHqWSPoHb
i5/GEjfpwBj2Ci7bw9N9IE2nl7iO/hcnzxWqO+JottopHWbtoC1dd1msbnnoDK07OZMj0YHV8Umq
dltz/8fZeTRJjaxr+BdlhLzZSuW6m26g8bNRMMBRynv76+8jFjcolaIUzJmzGibIylSaz7zm9tOC
k+TUEKiDlLvR/qiHsYpbA7RAos7zN03DNzcdnUkeitGl/JsF9iC8vrCVnSvwdv+S7fB/ar5EZUBk
r1c9d6yiyKUc/AKZC5+1Vt41Vv22NlPl6/3v+zsiuo6Y6ApyKkmwwMlQzbseahLpqMcNhZA+D2rz
OKAH8U6NjDLxkHVLvim1pZ0DzRb/jHOcv6VXqSG2HMunpdD9tVR78QZGmvMhV4I9ybytxae/gLgo
6dhSCLv+ZUBEcj2xg8434wD+TKPgt1TjCl14yEhKTCId04twq99Jbm+3HId5Ed5g3blB1liYFudr
28D8y3fdJKu8YnYmcN+N1XxDOl61fHzN47Pel/0/ckYA85ToM6ZU97/K1venyEgmvxAab7tgdZoX
nVX2ftuVyceBfPdiTXHzQ6M7/R+2GnfXwnUDRweN/XqVZ1sWmhNRxR0yKkt4GyXw2XE3A7Ni7bxG
G7NiMiA3QHGx0dbYmw4pZLtO+btTXmK/kn0IUsWxDjkktL9fQJXPtxDYSesowF/PSsRtblUG1R7F
lS+Fs5gpZa6aP1lat+tIuDktbiiQPugME7Vcj6X1dhrmJVm1wDyzfhrNoXQvRYL/vOLm0+f7O2P5
4avjCsN1oWcCYaYfuzoUUrqR0rsMVlbqcAqk8RLr2DEf5GBnB3Uakr0Y//aZQYuOihXxJXJDvAPX
s+MBiHRciCleAtB4gTIYH9SSS+D+tDbO+rLXF2I+XUvAF9ejGHUizHYkk5hmLRoP0kE3witllVym
0XY/RlatHeMyKPYk3TdnZ4FZoPxIuH5T0A81a9IKEmAzEA7QwggbGzAayh5scmuPcLtSleM+A7+4
/I4/8gGlg9xCdZjajl6Dim3a4pwNuvQjymuH+0u5OdTytyGTuYR+q6GSMg3igaaTr5cKKnNIWj1m
ff/D6HJnp8x5i6XndiLvXPzBOWnE6tezEggtLHbHXBZOU/m10RQ/i3x2DmllAJSchfXGaI3XsB/U
f+Momr+4PCY7B33rAxKfcCaQj+BqXs0WuWuzdZG68yWcJD+05vmEBHe8s6YbbwIdPLoENkpl9J1W
RxwztKyo0wxs5iQRKgyG4KE3p+yoF0733FZug6JrS6kVOe5zpbvRzvBbnxRMKK1f4ORUsFehnl7W
ujR7GjLdHMWnUSTVAX5971fW2B7/fvcAyQT/voQdfN/rT9rIUThZXuA+nce4RmD8eOjNRCHDr/6a
n7fsnkW9jHkt99nq04UtneVKAc6HpHrzr9I35SdXxtmDBPq1s1M3FpDdAYXMwNsF8s/qesmm1sjF
zHsakIAcjExWRzHaKPkNjbuzITcuaCTKLOJytDu501ZbZVCCHp0RConKzAsQaW2PXvYiIetQagv9
MjHGh/ufbKPotbBowO+iWgZkcY1XqDMz7ZXlXc1jVFq8LJ0L810nhkE9Fs1Y/bCgsraAwbvchEQX
2++rzFbhKjaB/XZMsAehep+r3fedn7V8v9VTBQwVPpu7kMzpR1xvpXg0Q2E53A5pPlYnMVhJdera
QcseuDTKX5gj57UPnU9qnxs5WM9JplH+jFOZvxhxn+pvRlPaNADTTPnQ6mNS7oQjG4d6KZkg8k4f
g3hkdarm0UymHsFfvxTIzlZVNR3QeTeObpW8jSoMFnmm1Es/Vd0p1Yr/cE2DKsXlA+IfD9CaJVLY
Jsm4xYRLGUUerDTxFIXqv0pnqTtF3q3Nry9IFuBUUATc1TnrdUzuied5e6gIncakqM9tOnZHZp3u
3B7Lkq0/OXkiy7oQYcE7XH9yo0iKvi+WBoOKEGBZh5RZazH9gLXQeVk3WliZGD11iHgPwb6x2fDc
QQaLT0n7a63ab1NTbSCOAScJgeoP2ph+s8wi3wGtbGwZRrEX3B+XI3SP6/nhU6TGvQFohfnMh2xu
tSfZJPp3N47tk2gNeUL8yTpEbqh5hdIYr/eP1G+c32p9gR1yuwC4WMpwq7A26l0jhaVOXtBjhH3R
Akg2AGiCYPKCRpWBH1SQXY52VwrjGMiiHT0sJZpfMVxZGKyd8k+Vy+pcdHp06oNAPgxop35qRBJZ
xzAZjOakD1ITXpTKJkImgav0GBWNVZ4mimHRJYkRBHs0y1Y9pnroFjvzu01GCSMWBPtSbaCasq42
JJh9tRbRES5m7ueo7M9uYC192iUbdYVLYyrDLWqaSjyeQFupy3VnjdPXLLLe5234ADDs/f0lvwlM
lx2FMtlv4jwB1erliM0+iegYtr7Eae41jqvm38LWx4emcbWT3Tpwk4n59jQrbh6R36NSzSWgobS+
ltYsbfzIUt4OP5xcTDVytzkZDUzgOZhsMJ9Js/OE3FwRv88NmBHGAg2xPrcZRasSQXDK1ZXtnvO8
zS49DQO/dbRxJ9LfGgry2SLI4RB2rzEec9bEjYtbgr8YOB9a06jJJ7oJC2p1D1h9cxsxKxr+C2YO
BBaf4fq0drlmNlHWw8ByakT3E7s1vmeJGnyBV9kcsMpEnTCOx5dumo2dgGNzaIrKC5IFwMG6Q66b
QxErxsAHnC15jCvN8Jwy7s/OOIRvRjXCSLuqU68Zy/B8f8NurS+MdVp61HyZ9+qKSkQj0VQBJBzD
hfPaFFCUjcD7MUjrPW3krV2qAf6EY0nxFDL39fomem3GpjvhuBU2qUcZcTqMLlKWmYm8ytxb2k53
b3M8CroWoxGHr/tp1CH5yDQBfEURyjGLga9XhoHJjYPdJi2+PX781tnXSApZS55qrqPr+RF0xeMw
R4vTezK8FkPDBSiizLfxXznV2DeBOJ/2HD5um/TsWt1eNLQhrwKtW62qJoqKinhGJNQiWXFSBGYz
JylgLfl6Z5tvs9jKnIPu2h1vjyvCt4VitMM7RS7Gcm4sh8HLGz13sObsHNwEciiY/KH2AVa7+deZ
yfJj0Yz/7etLXrxaInLQUUX9gfosGolHd3TilyAieybBTb/e39i32SZjgREiUUcim4RzdZzDIcqz
uaTJGQhFfOXgll8TYzYudjep/0ILilwvN3P5xFVgvRrCmX+pSt05O+XBrU1Ics2WoAyDEs0q5w0m
+AYx4uO+kgbzIZHR9Gy0mvVFCaLoa+ko6ef7094aD98VUMiLNxDSVNebEC3EFLpaTTes07u3Y5C0
nRfMfYObTRAnhzYq95AIN6EU68ytBRNQp+hKtfN6xCpMStWuK67NphAf3WRW30sZ7ERSm4MsFTP6
x8Rr68I+1ivzPNhl66e9GD+ZiSD+H3vtcn/xti5DrIn/f5TVllFV0KKKU7R+j2LaQUaa60s3Rd2r
ia3j/aG2vhNXBUUsupb0LVeBgtNlvZ3RevaFU09vKEliaUc0/rXDrveXMWsEwPcH3JobtYBFzYG7
EJzM9WfCA8sKyOJb33Gq4YLeIhCDoKxOGpDBnT3/+1G+ijvZEqgTEu6BEyG1XU1utrnSR52XVKKE
IY9m2+jvNYo51onOdv1BDGUbY4hWjdERO+YpOhLXhLZn1nn7SRX9ZHulXmSZnxR5bz9wX8B6zzWt
lwjZl5buRUqqvotlA/jJTLXkIR46YXg9ChE/BwPfYK9H+1H7D1+MAhmXFqXiRcL8egGbKa2twmQB
XXtenMJrxYdHkx6bwciPnPPucP+DbT0nVGwp5ChoFVKLuB7PdvLSzk16WfmYTEeBRsVFga99pkaG
ppVDLyu2wr1Jbu2ShbtDX5srhCTwelCpzHqkBjODatQ3c9ER1NlZfDaMYE+GeGsolEyAzqEoB4F5
NZQapgZ1Rxq8dhpE6BwP1Zt4muC6NHm0k9JuhFfUFXSFascCHV330XtTWL0xyc7v8Df/FWhmWnil
MfW+pYjqEYRldhxKgOCD2VXh35870nYg7zoNEw7g6nqsGyeJijIHb6FlpWdVZktUMBuerQ7J6f6O
2VhRSnBgBIF/04pau6TY6lTrVU6cEUXh//q20E9a2fU0o4Y98vnybVYHHIoyvi/0vZCZXFcYy0TC
tVZ4W8NcFMc4i8uTYZbKzonbmg8S1bQS6CWDtFvtEO5gF9o182nxfhg9WdXD16rVhp5Us0z//fvF
4wWjawvmDGjU6jtNbqOYuMB1PppxEQYMQ/OY4i/wgki2+un+UBsnm72w1DxgzSCnsiqajtghWnFK
hUV1o+CgaYV71ue+OyXJYOLz4qpUp4e/LjQuMr9UGQlFKEiQSl2fbNRw67nsGBRkS/Cm4y1AQ3bQ
TlMAlbQHdraTuG1NkpSNXIa9v+Q11+NpEhqLHfFim05u+rHjxk9RnqhntpONevtUFw8RUrY7idTG
s7qIXHOn8Mot/cnrUefRaExqcQSYbVCci0iEJxftGIydUagDhtr/hy1K84Q+FE84lcHVrkniKCyQ
aG78oqPZn9idcinE8AO49l5PYWM9IWXTc8UJiDLgms2+NBraxhYNLx6YZhPbkC9ZGFoKwuVK03u2
UiO5Nraa8c9fb9ZFS3ZhCDE63bbrFeUyDap6Ce/GWh8PTiwwBxly46nonOwUF6akfZNVO6nbVlZD
2I5s628oyY0pQFNXM5Le+JaWRSTfCbAET1XetU92n/aXwFK7B0quw9u2pxqNnYju27HCz+na4qDN
dfu+cQeE49Fk/lFOSn109Vnpdy72ja3G3cSPhPm/vCurhSn1Ue/MgswZFMzA+1xpD6GuB17uttOD
FZrK+f6HuAVnIaaK1Bt3Lkd44fZefwm9dqQSxRQJVEHJ3m9EQcyUaFnkXCa1cd+MUeaM2LM1ADlN
nDnVwyCSPvaNcqr/1zs9ocT9X7TxCvCDON/owi7BwnJ//9GljJRgdNolwU5LjvjQjgkV8aw83B9l
a5050fTKF/tYgFPXo+gguqm4xJQN0KWQ57kivfQmW2+BdZqZfIldPd2Dvm+8PLQnKR3AgCdUXnex
KR6yxxK78WNux+eiLOZXp6zKAzbFcmd6G7EJJTtuDpoxvNtrYiOi/2nbBRo3SKNNP6MgnrxW1hge
1LLDpn7CnjfLLa9Pp7+mZbCfFgFBCtOIgNzAcZ1WVl3amg0qLkYAF6NRfJ2yz1lrxV9r6TMU97qL
tclCYVi/eMAzeXQrtfFbY1L8Iq6i53Fyf0ahHr3+/W4hXEaDh/eOiveym/7Yk1owp0OtTg2SApa8
mA2iiHhOfxVWgyNTS4Jwf7itjcKduDDQQWiC6rgebmrxEJMkG/7UN4mvmHmBIaFeHzSVf/cfhqId
s4yGHuFaiS6zrY49IKnUyVz106rMj2TFPxfgz8N/GGmhA9FrYoNoq0fNpaSfYgBAzaKr6TVpbvNN
aRbJR2HnH+4PtXmpEUmCCQfrv/BQrxfQjcwmTh2r8SG15F5aUh6MitY9iloFA40dyokrZfahMWso
nmDipE6xfgpr29jJEbbe14WChRQbHWbwe9c/pLEDUy90p/Hzyk2e1KhU3uVN9+o0Y3ISPTzcUcq/
tlDjWGAsweljnTENW11tg5IEFo725MkBTD8jDt2jhTWLpw7uX+vuLEMRNWC0R0uIOPB6ehHphuq0
yZJNuunRsrsvrj1Vn0qwHzsLuXWhLS1S7DkXJ8E10JQiYz3oOiGYhcSzH+Fn/y0Y6uINVZAMDYhC
ewogMXmEE+HOZtp6jygtg27/jeVad2itMUG/t6V8I/tM/ZIXUQnCA2LM/S27fJRV7kN2vHB+SEkQ
2FiFmG0P9skqqdxALxAXEAHRt0jPy3PpDONRHxp0ABB4usDa/gx7RN8z/du6cf4cfhUF1OUQWZnL
JDO9tHyNh/Gf3nTbE5L/2c7TtPXy8vDSbuYSoLm0utyyTq3VKuQeiLLRPmTqMEoPp0HdD0OaA+o4
ip2l3RwQcCERtUWss05gRRx1M6ve+I4I41OdZ7qnl3pyqhu99kMNo9n/8CmX0QAXLtf3ai2D2BRg
CHTgOGBIWi+2Q/u5oUli0R41xCt/2ry2pV3+rNUYD+CyTXYm/PvhW28mwjkFTz5Oy01lgvQw6XuT
QMOJ+4EMxW2MCfdhGbzT9UT7rk+zOnulVlX/oi0k4XjFEZgoxQnCd5MY0JrN7DQ5pr0MUA/EBbG9
OFDBLpmU+beggd7jBYnbFN44jsrgNZWtieNkNMqX+wu5tSktypMLohGt7jWzZ0hNZ8bsovVnJRkO
msgFbVhhYOPhhpXy17xv7rI/R1tdm31HLUdbXsKsLpLTmCYKzecoix7lHGt7ZaqtPUlVAM0JnAsx
blo9hgOIuGZwKUJobTX7JGfZRUH51HfSqTi5TSnf3V/KresF7BZ0GR56XsZlqf8IYMI5i7NJ0MsF
NS2edNQgFc+wpkmB4jn1pV+hfDccOrWTn2OW/cc4GRBd7/+GrYsU3t1SmAZHD8f++jckbEBhJcAc
0wmbqkBr3U+hk+1hx27hCXxHUrwF2gtDC8b79TAagmlx0DgwIQo5J+cIH9GfYT0gNi8yzLq9wAo+
ZjlORGgcp9khUlP5yw6cKqJ9hH8khcOQxsowjtmzyPWgPaCM20/eIPQZhnydzf+UXdlmvqNnpe3F
hDDoiVkmt5gm1Kx8iRpNhUaeVnl6GJy2Mvz7y7hxKlCuX9q5VJR0fAiu52dXZVJnC11y7DLrbe8E
HIdSSU5tq+y8uVsjIcQCeYxeLjyo5YP+sWnmuuyCLKfYoifgx5CzMC/EW4FnW429szdu5QkWDCim
mnwzSmU3DGt0Q4loHAoCbhDHuW+XJZTeGV2Uf6JYE+/puca2F8Zp5j5AIurMD21ZWOxhMxwyLzIt
vAPmKVafsTpwai9Wyi56Uzf18L6ZWMpTGeKwvPMhNmK7JSoA/rw04iAvrJYHvPDUxNR/08SIjqWY
pkvaWt/VIHI/xYEMI05ztgvt24ptUUWgxrd09hdMyPWwpZ1amMqTdtd6aryIZjAP9D9k5hVUTKAO
o/YMq3/oE99JquHYT8L1rNopjpxw7X9/vRfJMNGaXcpxi+vy9W8B+N7O9uxWPpIQ+r+R7LWjWjkA
YZt+SvYkiDbWG8Y4SD7ecciMa9yRIyg/qE6/vGqxfCjwNjsq9GmOduHgN1t29nc8wrudj7xxBhiU
yjfXCUHgutOKkVI4G/XMYz5U6aHoOu2hLuYvoVvnl/trufEkLD7EFAZ4tKnoL3/+x2kLdDHMllOT
Y8YqcVFqRJ7QnMLv01E7NlaxB1reWs7lYINXBppyg3x1JsOJy9QgyRQdpq4kTH4Do+lsleCHS4QG
n6rU3eNGby3nsowkDaTTUB2vJ2mOIZqWc8Vyajmn3M2apzENvvfOED3cX87NkYj3+B/vwQ1NNGvN
Ti/anN0SaQ3aUbl+bt1yOOCdUJ3uD7XxuNJxhboCSQaOwhqBHqH2AxiAOkQecdYSyMM+sYQ8jtqE
WUyKpKTAA+fo5n39lGtlv1Od/r0HV+Ee1Q8Aeb8lykCRXi+qYZdK2SO6+ltFvToVc1rXBztxuBlH
ay7CC6e0k96olGXpZW2bOr412+GTrY40/Sj1WQ9DXpvuoSYh/nR/bbZ2tQ04H2Aw+8xcg557WRWo
gGi178gxp7Ej56Pe6Z+aWk0fA9cMd9ZiYzjIcriEUDwnCljDTG0wEXJOSfxnxMweyyrAEW3IkydX
qSxfDsbeY7zx6ReGHJogCyMcg/brpSfE6wN9ZLyyGgPrqINvPuSWLbLjmONj7qlBMJxVfRLnGH/h
zLOEKXZ23+aUgb4sBiWwh9dfv7Rw54jGpa7SwwlUsYo/SC2ajqbb1U9FXoWf73/RjYPFKw9Nj4xU
oT2x/J4/7qlSqZBHnMnEdbezfhuP+3Ul2seeOsBfByAkMe7itYhuA7fFKkouxknVWosszQhT91K2
i3+WKpVTVrV7hsG3s1qGYpBFSpBKzSpqbHBVxwrZqv1OyceTCUfYU/oA0HXw97QwijO8ljTEl7cT
yNr1AqpAHHF1CRtfMXr5QFicnGjW/YO2X7+j+7aRCLJ0xPwL8n1p8yyz/uNbobBqF0Y3MKsJOJaf
945ZnHrU+E2PfkD+YXR6GftV5JavbReLr0ViuFgBGE7YIBs/kCToQ5j2XmDnWXJEEEp/jLOg/xk7
mXYKgqhNDvU4qm9YNKwBS9SW34UIeMjj/S23gbqiNskbBa6a3j5p9fU8gkJMlpKI2k8MY/hF7T57
KJCyeyCXR3/dFm17TEbhnivscB9cJ1C+mKVZ/7VNJh8OWthvqjN7ZE0el0XRNlkaYVShyegd2yN6
iU099eyh3LPm2ojyEJhgPACN8H0Ira5n7NZS14VFGR0vbvM5HwekovQ2FpcyxfMxjU/SMoY35RiH
h8FV5bFlr6pm7u68ordBAj8DWT0NpDkdwjV9QoUvImTGKzrVgnbY3GknjHKi41A3hOf49lxa0+p2
PvftjYYuEMRTNOip63Mmr+dekv2MaWPWvls7kH7sYnoT6FHzMrhJ0kH67hEPvr/BbquLSDGCrYQ8
y2G5CUsGW8mLYHEhq1IBDqBSJj8dtPpoaVFxwqSkPFrRoBzsXqs+3h95iZCv325GhpQHjmTB6K4f
LOp+YzmUKhwUORp+mRfxszPvSzAs19fNMFCq+IfkATmY6yWtuiaZg9GtuXMqBCXKUVSmp04pMbQo
9P4YTlRV40jEH4csUg+Km8j3rdOnxakOpDzNUnd2dtYy4voXQcJdyuIgTOniXP8i0aA9qUXJEu4W
2kfktZqjHQJpOagBZbyd9HJrGy9iTpBBEFfCmPB6sIqCeKX3DCaUNj9mkjhAto79tnUTJOUEb7RJ
rWtn0K1t/Oegq0TdrIo5sxRJb71LLL9vhXWYsW319ayx3/a0eHZin9tNzEFdeJBAn0hL1+m6ogzx
ECb9b0fi6QFMWe1VEF+ORZ1gommPwzGua+OMZbK7c2BvRqbNAN2G2g7lTuLt1UyRPJgsuvnwXkSE
CYph1GEGE5P+P3p9qZKcdSVxokNmZuGDG5h/nVSQeBL/kKXBj1zsT66/bjDD5JlC2MEdvOrsrFF7
fWPWgfqUW2qwdyPe7NtlMIgvi6QHNda1qvzUJG2pFcUikCaapyTVTCzwEvvgVrm9czdsLCvJILEW
hVw68+tGTqQMsiKIA1wz9PJ9VNIJAGtZ+lNlz546Q1ocKFMemmLaYyTfphTMknuQMh2ZqIkM3fWS
LlqRRSGog021o37vtEL+IpJFqN+YGuNE+KUvvs169BMH7Pkzakeh64Vj6b4EcW1OxzLFeBIEeFC/
3r8ubw7y8rt4EaggAlniA1z/LtvJ1FG0qFnVcevqflUG6ske+ugQ9sRpdVOaFDxU7A/uD3tzS9O/
W1RmOVxAv+k/rYZdAM/ugjC3siD5kueOVCkIGruo55srYxkHHhosSpr32g2ctgcVw2ZgnFGJz6kh
ncRTnTHS/aGanE+pZWbmzi21scmW7i/OKzxDtPBWhydBZRB2CkPOoVxA+3V7ihNRUR3No1Nca/ER
KIjhUXPcA5XfLipqvCRplCCWgHvdEK5GkE+RTf0sjO3uWQ3E9KGK2r0G9+2SEjIS2IOmIZa4CYFh
+U1MnOS8oRHqx01vXHCZ+z7PbX+RI3Xc+zvldoMCEmOfgN1CwRp8/vVOwWjT7XSDNn0Egzn18clp
TonWhpdYN4PXwBy0x1rE5c7Vf3spMSq1jt+WemzR1WOalT05qAmMa24S7RQW2XgoMj3yo2Qsd47C
5lBcRgtCiYx3jWhsjd6MIwfgTIeA97+yGIOfY5yqb2PKu1/+w1oufIvfNUbCpOu1FKocWGqaksLC
3eBi5WWoHjItDCVy6JQ0H4awmTrsOfAx3vmMm7Mk+FyaJQjLr3t4k9CrmvouB1GpgnNpGcmTk2X2
Waf8ujPU7QEkEQTnx3kHWUiwfz1LtNJMITSqNxD6nXNpwPU7u/Xcn3W9cn7ZoVI43jSZ9rORS2sH
hnebWIFphJy27FSFGv8aBhUVMV7xgkMX1rWWeJmjtAmNoa5CvD8s5y+RYQ3ZKZz7+iOIy/l/bucC
mcDYYlQ/3P/YG7cBdc+lKEgYsVyz18sgApkM44JYSrImw+sGPqmvprmj7yz31jhIiUD7WzKMG3vz
UAVBCh4bBKmR1U+hJqrTpEV7ys5bt86foyy/4o/Emxp93JcRo9hjl0DUxSrWaQJg4EVbtickvPtf
95fvln+/IN4Xs4rlxQaRoV+PWFDvEzlSmuhbJnrjUdSraDinmv2St878recWfqRCo8be6Az6g2ZN
7ZvUBSmVBXn2aEsd9tz9n7S5Bigd4MpAXsOduPpFiDhEyQLZKNDN+myJIn2cElv9VjmZfXDwXt5D
Dm4dWgKgpTYFmgnVkesBza7N6namEhbAkLsM9KgPQTklx0VN6W+zF1ab7hsIQgqbdD9Wqz239jxY
DoCwCi7Yabbz9EFOSnuI1cG83F/GrfuBdiZ8QwphFJlXB8PKRBe3IRCiTrFT+2A6MQahMuhaRKON
RSUW32GljpQTLIv4fH/sjRX9TeHkkiBXA6x7vaLzQp3I0ffwe0Qqn7upUt6Hgw1lFO7M6f5QSOou
ocZVSkidAeyrhujHkqqtK5lGg99FVQOWt7Fjqp/EmDhYDld0ZUH46MVrLQXTDC2pzeda7bqPM05N
VK2dWrSeIe0kOqlAZz+IxBLfp2kMPhR1EFiebhI2HiYlqIZD41Sq62GKOU3nSTXD/hCldqScy84s
f1a1bpSnuu7aHxY+iqNXz7UlvaaPmveTAiHNj6zS+OlUY/JTbce4uODzY6Re1ZTjOyxjusKjgrZE
6LGe/iCgVz/nTl1bNAFK5+vQ2H1znuYi/rpY0hagi43GgrIaJK+RoRO01hqeU/i1NzL24Akrz03c
u+UlRCLeWuJNsByxMtc/+7620peUOvNpsgKSdELWDpY9dtHBYUyj2jpjr4lyio7H7Em6sxNdAjdw
SfGd3O4PSFrm0p+KqUmPgxLl80EUajSeEAdJLy5SjJTTSuHoXpZNVfi+7sPiKwjZ8Hte591XS4JQ
Po71UH/vyPc+NY4qe49ikCoOIui60ReuNqpPQZyVhsfFEP/IzVaKZ8eW6ms96xVmWpEdfFDrUnUP
HZJKiE/KFKR5o+R2/Npj6hIfnR7Enpea+fQFzL+MPE1ru4n/pIo/49rc66RAiLCa6IxQGutl85zP
ArOOWc2x5OxMNRgXUlX0y8X6ExM0ePqhb4zJ2LwtW2h/KH6hmHUKEcqirigi7UXg5RI9IuaWv0S2
HTSeK93kMTRFZp4yhy3v8yoZX4s+lt8HCK9fwRi6eICj1q/4Zh9P54xXVD9Gqlnll3SMEYwLjJAs
OM1jmgE5xoLP6A5MwzEs7AoYUqSCywtlbYaPwGan7NyWOu5beRh86bNZNQEQIIZzqAc1Nk52V7gp
LJy8TJ6RIFCBMmS9fKxUBUgas1BPYWtK41EYI3VsJ4TR5eFvLEvP6ZFduZi9rYhD2zVadwmcZnoU
MnB+IYmEa1UpKQ+xoK07PMAhiTG5CRX7uzG4lXmyArg+XooLkuNpKirYr92YJ9M5ctEhfMgnU40P
CFMW5lkPAv4yIcbpcTAiUyAOERfvHa0q3gZpXLZeqtTNG5rj+uswRApS6l02/GNZNPB9bQDre8Zd
K02A2rWW+ag6QaADMiKnxNi97rrT3DiziumO2Zjvpshhmqndj9y9cjSrY2uEqN2YIhSoQiphW5zS
qcbAu++q4Edn2VNyMaqg/VHQfPwymjgvHJKgdCZgPtB6T1M4qf+TsRW/mZQx4uaxZNV7xmjX8Obt
0LC9vKrdD00o2KnFVCXNsrzJZWQbFp4ASPs+CEuEq0dygMcRXWD7jM8vWWNeaPn/mpj+hTdZfYvO
QGqhJiG6qnmw7VQ3vZpIOz+lVKIo1cg06y5DagcHV51y44gBfaA9ADYokuU89D8oCeudN1Cle3Vx
ynAOfZ0ND6HpDJ/qXhSKNxlJ8M0a2SV0o6ReP/ThKH+RWk/fTKOyqkOf6QMP42SOCPTzkZVD6bgi
81Onc19bqx/yoxbKJHwQch5Gv80EkkVaXlbhUXcGRT3oZqfMHgALQ7kQbzj1sa2ToPKKAuazP0wI
bB9rNRfYac7KjOdvUIbOoVGKXPHqXMbVCdXrLn6RskPRvYm6qT9MSZ71F8DqY/Dk5sVQP0YKrH5P
2pgb+mE79v1D4YgUo6e2oZg3jShTXMQ0lpVnS0WM/8goHNOPpLTGT9UZJJ4hpayLZzAJGmXzZC7q
+X3DzxmOjj5RC0NdfszeqJVuj+d2xuPoicVHht6agJULH2f6uH07OaMePQWz6IMj/gJx8dPSeyv7
Gso0Lxti80qEWFZbDtoOZ8usXftfKwob599QnVot8tqgryfnGCCCa3/REhMBTW8w5058qAwzdn9N
hIflwUmmvBZnRQajKjxzAjgMOljVGthUonSScvJyYEwL0F1JrOSMUH4jvyOErKReq8/O/FOofU9V
dwS6XV2C0NRC+ylwXK4rX43cVvnYjp06flZR00clTC3U4QWJxKj9mXSa1L4II27SJ8EjovvILobB
/2odK/buVDoLJOdMPjTF74HDasPzOMrJqMgD3Bbr2yZTRREfaoqNxa/InWnto3reFt0H9Myj4ikZ
h8qmdefMWG3XWRt+RaDNVEq2j9KFL/FQlQY+feFYvAmpzlu4oGdmo390NFRtKbobXQ8BZtDL+FXQ
203CY6EleszzVLWBU6K/oEnxgXVT9AP4Iq1569CfDIU3N1nDugWzERqTTz5pFv2XVDdSdPyU3JlK
f6QMPUbeFDpDcGmtpJUvbeb25a8smhdByEFn678Y1TCZJ5WzAbRGQeUWYRuF6kz8S+ciDetDr2Ok
/SBJmcODFljZS6+NbXupccorPDsx+vLJKUQ4hp6bIcuj+1ZVFsFbVP9K1ARVewaM4eXl4KLYE0uj
iyCSFmn7bMxT6T7L1LZDb8q6JgDKo09oQ3lYjrrWx6yJ+CiAzcSQJF47ul15HhM3Hi9J1hna/3F0
XstxI0sQ/SJEwJtXmDG0ohEl6gUhSlq4BtAN10B//T1zX3cpcgamuiozK/MyxsHsX7txD9gGt8ek
PckQvVvqi1vvOlqeGDLTr6tdESeQVPXfODJb9SQRLbqpCXrM5iq1HX5qrysGUbNVwyK63nE8zze7
DfBsQR8qhTcS8+RqSVYFPrT9ad1Hz8+ULinLJJEuTZKTDNjDf3eNY7NTPUzdt4GMptsBaco6J0XM
rtLAWcUzsm6smM3qtB/1gpw7G7clsM4eEsXnZAgrL3VHK1nzbXOXH7Zxli0V7PyRyGFX+lq6LqbR
wxTt8FMNOTJ504Xe8yH2+SdEvTbZ6lvOlDL6lPvdIJPwyNlXWdFtNMptCmwtcDAKo0UgKCtdft7W
ovrqA6xUMpls1XA5AiMeSA3t29zb5Xi/WI5dP5ZOPByF2cr6eaPuceHQxX4P3DamgzRuF8acVXB9
2YLjFURExL/N+nalL4jayB2yrQY/zdoJ771MVoRNpIM9z/Yv2c29TuslmWRKZxgDzZWR9E6E4m3J
OcbjIkj1PMg4j5aRyjxJhdu0ctYZ3yt7PZZ32S9anZumN/qLTtH1U6/yRfuvtnSLIIRABH0uZ2tb
96dK1yijTWW0sVL2BbT6GQ9isaOTMYPlYutWBlOh5lCLQjlVYn0522R/yomNfRdre3VcbT3pOA3r
GYnl0bRNVNjky1vpUQeqh+2J3eV+mIP2YpdBM9xtRLDFqeP05fri2Nq2abeDQ+aVXQ6mCBngpvtj
2Y/9vO/KXehjo7XnUW8XPyfyjhRcp08AYsN+N0saOpvGEhnh8JW4ptrkyTgETrE1Ey1ZyvQ8VU8U
Y6d7wrG/7l6aZXCG52PEB6hovXEas8WK9ze8+UpxQXsXsREoapnJspHm7Degag8J9/HsCxPwbPg0
vAW+oXv3MoaH52FkruK7ubXMv0iiW9zVrSUdRDM8dUE//RAkbc1ppGxaFLXDMKC81X2Yxl6DujQy
nvjirVm+AhYr7NRVRoYP0ixyLUa7D/8L47WaCy/Uqr/zujH6b9v8uWY/7qgexgk3t7wKO89Pe3rb
PnOCUTT5rpL+TVMmXv1ZLewvgpxxTvfNUD6RSuBN6bx2mLlEanPrfBCJ+4qJdTumdMYjaVCcbte5
djlp5dCa8o5zeMK0sB5oYJepupmMRQcfIg5qtT8m5IU9dvJmFjVN1tallFQ1ZrWlBiIumn7+Fcu+
e6GWxwZCe+g/9q4TzZk3oX4rZcAvXUM2LrMdiS5La5t1TIVuG5zAtorEwCJcDv78jC/yxXIdHaXQ
yJq0mC4ZhnyaLaYvLNiSbFaBYOV5L+2XummDlrbKIX1uiefxvto3u/8BHDf/Lks1etm2OXK6452M
zqzABt5nWIuqvnR+37YpCSHlx7a1m0rjPTBznlRislMavObXEqrlZKlkkKm7IWF/R8LXm4fZl1aT
Afsuyx0ud/Jr8xLDB2YtEBWrV8f6svhUgb4dk/WkomkTd2ETmWs3cbdexzKuH5yNylgck2ucO17N
crgCbox96iuSQx70atR8jn3oglOnBgIdrATIh8Zh2bxiiRLZ/5xd3Q0/HW2HQ4rj2tB+6N4Kk8wy
o9+mXTso7EgGLylRL6nld2UJZBwMPW3js/C5yijbE/o7AGuXBhfnCNectlbo+K6evK7Lelnb00/8
M484raKm/OlSW6M0FNX23W+X+tPujP4RG199qCMano5emt9QWa24xpSOPW02nuTc7YOtP5djPXyP
2HoD8my4eAOWPstva408nXoTmm0dqvhD1WGyXaplTr7icjHzOajKzX9NptYPCnW4/p8SrV2YJ+0Q
xFfKOCU1aOhUJ9MJ5yGIxvGhDmmqUg6KGN2qkvbr1jOfX3C4cbynWk/LfNFkmFNkonIcHsVs1u6i
fdk633uzyulb59DvPsit2c9tv7cyD5vNuuNO7n98ozZ59q1RD996GlPvwV/99b8aOeeUT4KN39SP
b55jXTzOY7aOLZF2S4C+5bFuxBQVzogzwHPpxlaHkVwQ/7XtPXmHpzfLFeyicVPdisF+XImHuuqm
i0u2tv14O2+zV9KKLYE4996gq0sz2s03a+v1fh8O7nJzZ3HKUw0CszwMug2u4eaMQVZp19j3PVeH
zPAosIbzsDvDFbY1bK/V4HnvXqUEzYW3dEjkp9j74diGeLRlBKhNrQXgEK4X84vCnT23468HvUhZ
wWaoGMkm/bnqUiEyCnhGW2mXbqFcR766WnlDxplp3atJTW2uI2/yeLr5wym2HdM/t7dKurZyaXwU
zqJZaW0X/zPY966/upPEjqgMJ+/OrZc2ylgM2b1v+7zGp8mN4vIcmN4V6TSxy1RsZCbqdOt5mHIq
KMWN/m//4/h1M+Sj2iw7jau4+Te201EVaxjud43Gr21PhVN5YMWkr+4PYizHKfXXBWTIa5qAA2Vs
h/FkHyTHnRnylpgvbplaj6kzkCtEyE48PrmB1e0X0lEAzmxM3Skm7FpNt5hkcc+qVXB/tH1kpzbY
tPPSjrMyJzAuNzhtsOo/vD1xj0y1OHSebECC6s5th8XkcVhhOFK6TftvKDG+Txc1Ws6Z19p1zhs9
Sn/ZfUxfr35ljua+PfZbLk3cln4qFnyRmQGtOs5i7pG6KK+OzuvhsR5J1XHYlcAcKThV5VqrDFm+
Yx7x0dyWYkhGd/1YLPrEwvBxCnpW1tMr5BNIlVmrqoHbGHR4R5MqwLTMBjaZ+dMqbawoequccojY
Rar6Oq3GFZAlris1pVY3lFbmYnb/3FiDqNKOxcPp2a+P6NLZop1yYCrnG0Vc/AyPpPZTd/eHr9ry
+7t4dXGisvrG7q5S0yfiyRjoMG8747+2y9L94tPeMiM6J5nPLfDE56Sl997z9m1nwR6UKPC/CX4M
ydGo1PP09Lj4HE7/6cX2v+NljTgFbX37tFZbbJhIQmAfELPjF5s7Ptmf2+7WmW5du3mwJi5WWm+j
vsrRm0ccMF3nZW0727rUEzuKDwHo/5pj5hzeD6yTdPk4IMA7IVvzXuPemhJ0xG47pWFolRND3//v
rdGJ9RdQTso3Eztyfo58gioLtfqVLnx/jkW+Ts78FlAk/pmNTjXDN6wPrp6Yt+/2hKF5IdGyJ0XM
ceNQ/ePtYWfhkCef9+TcscBpfR+Hbv0ybqTHfBG1p06OrwWbj8I3z4uSs7hurC8uKeen99E7gany
uF/r8uIdfvli3HHndbItemRt2SoftxrbJMxAWbup55o9AW/Zqz1dzaI8bmvFbVtLEz3LaAE25PFZ
3FQoNCz5gXzyojdMaVJXegCS+2DbU+53bKHQja0DarRuPH5vCGolC/VCd2kTjdiviX6pX/GgLzsM
t2igL5gNg+N0wdy9LHLz/BPg7PQ+4bK08j56y5SxmASh2dRT/JfZZr9GFvNjCpYgz33jgj0kixjX
ryVx1XwaZ9uT90NQTdZvQzLgf8nULKwxi9p/KCch/8bgwF3RHtr/vq5lczVuWYmCloG9uUDXJMbG
oIf/eR24WVGvEz7Xk5q1yujIoN9T7n63vk6ju5vTwkbSlhsqxdWnmRYF7hX+e1KOOwRdbc0fiTfs
r3vI0SMOcKJMVZPzPh715t/1uxQv+6FL+zWkKVhPlq0hMw8Tx9MZhnN+Fi7PTUppHZ4tw/BY+Goa
rjGkH1ZUhh7yMdh7c9b4/DEnGEf0hVu3yw8XbfN8FVqIJynmckijKli2s2PN4hLvo9vc9TexCENO
0I+AXWKkdeKMmNK91P3fA+z8AGGeehdZlEc7r8vbFmgfmqXMDzfef8Rkr4q0iyPvmxWyopiaPbYf
FaGSS4Ft4f6b3lS0mb0wuuURPb7IsC7af0rkRd8wL2z7c9VF/vcp9gHrtjBsDTEPRwICPMbt73Vr
brfaNUFxW43+vLEcdSbN0PrZZK3mZfB7RjgcKnDYNXYJvj2bSn1zEEOW9EbRyosg++gUa7/UT1uo
kgrthFkK067h/LTGFh1TFavukbbmIP64adwt36NQO2myjdX7WBFZ9tGprucyGWHPbzYD2Gd1MLpk
0iNH+UkezfrgY/wS8DYoPhslT/pe2hGN8Z8YYdXOxzHJJ1bAQgP4T4LGs9eEPHDgzDJt3fbWTFda
jedqmOeCVg5jaddDznlyMel+WxCTDfdB1ZSXmRPlbTSD+zC6t5AyN15HhMB9UpoXi9V9PFkIb0p3
8EwMhmxLuo/VagVfgIOBvDLHB49GjWF10UaxN8k6l/cr2FT3VVKxALBZWns4HNGMKQ3X/CG8RlhQ
NpZ+DPVo8eqTwYGh8KF8L/P7uJlzllHtNrV1z/vJq5roIrL4LgCve/RwxFXkFw6+4s/tQAzyM87k
4BNHsgqFMGGO7RTEybdSt47Nu5wCOgt1HGibS8uDfpktXeJj7xsnqxwpqxTUg5eHSQsMlJ4Tb9/I
I3SF9gEO4xq0h7TBUI3bXsCntzfOaMvJuwNpahHWZmseQue2Y7vTt6knEMqjfdjGhPEHe2FXXnun
qr08aN3juWxN/6tV0XJCSUEoqhcTePjkzy2XDTe6xso6uQjzuPde/2ML6MA+RB8uv8XWBMGr8LyZ
6ECWW5yHmHzXu2P3m63Q5MHwRpVe44OlDuFf0SWVk8KRjfVjLW39uMwzFMo8JetPt2qiFgQS+zwC
3U2UTv2s7mUIXJv3fb0/jWW7rW/TtjRxEWBQN6S+V0lIG0Jn7qq9q8X35Ejc9XZbQ6z5tR4/vUj1
9XVjErYKD7P+d7XvG08sIT7JlzcBxlU7AM2H1iL+wXYpH7rpqwD6Kyz3Ml/HfR3zcMc88KLYC9/v
RdwNLwcP6HHnSVl+j0mz89+HsY9UVsM475+hbKc7fAZRvBjb6y0Wd90dfG6bEhIkqfkL/RJfhYoi
cN3H0dRKLiUwsXUZZsuzHgXSe/14gxJ/h60X7udqCmlLNjm7Jj8Ge9K53oLtKCyr9X556zJbqWMl
w5yW+6aak9KQZ7nxvekDSCexLkt3TF/OAJPxJL1++hsudvu8iM1jFw9Vq5st7sGmZufsWmZRk6gX
eHf2rqKqTq4HDmHuexc08EiOh3VWjnlFlPzYIdC6C4jyvj3ETTi/iR7C7Gv217XNpLOMFPqwP3LB
FHAw/zGAp5vZw+DeTXifLtVGgvdDY2QggR1ZFbweGHGL97mu8eGgiVE13I4BTp0Z8JKsqzev4SpG
B2B22D3pACvCl0Qv43+EgfuSBSfboZr2lTVdFmhBeSGTlC/EuT9zaWrHBBfkJtGRjayKXw6r9Mc8
wcXqxh6V5T1sT3BbOhiSR0xyyIbvm6TF3yBR6j/PZ+LIPTwy6iI0a2huWybjCzs2+7NqxbRnEnfD
khNUEnARwk6BflNU17yKR/dyk3qxjymjtfkGw4ovGRx5+YfkNYZtp48syNwlnEwWh8701BDIOaW1
05jfsL2wg8SDBmWK4SidCgJSetab5eT9GGInf5ll1/4I44TK0bem+jP3Y9kXzNz8sPZDkj4x0nbZ
q19Bz09tH5d/TdhP//xG0Wzrzmno04fgxV+8Tj2ppgRan6VnFbSTVn1SjRqWl2DT8uLQ3xnQRxGM
aV0zMZ3A3gN55rtELtBXf7x5GyLpV8X8rc7brq2PRCyHkx6bSpxz49KrXTus4Oe0s+v9Wwzr0haL
a1hsZ04/dKaMYWQBTVpssswc6qCZZ+f46R27gkdMhp3hNBYI/3eSwvfMRLv9utZ79HtVtdOykX97
PgZ2PUS+o6mG8jba6fAhd5Of9mRqByZjFn8Gp8T2ebTGxcvq3g7PWzy3Tc6vbN8qZSnnja24YUu1
O4v5lEzKm3EKig4QntWDRuiGPQhP0GV+C8xvswShkWWZNBhLOdxBP+F+SGLYPp1i2fh23lVjdTyW
GG0+G+9AekNxsv8b5kg8CHTe61nYWGqWXbiHRUtJuUGRvRJIVHjN64RlqkxO2m2JtfeAsOS6xA9d
EEvr6klnbAvSfwb5yOhZrSnzPoO814ddDpu3y7uki2GeXUZTaOrY3caCHIIEALmyAObwj/s94b8A
4RsPiyzqwVVMKqsr+3TY5P6JVcPMubd74mxZa2Uor73fXJKmauc7vxw8roNze2CF3Ks8rGi9rgFK
2ybzImyheW5L7IjAUbAVwDJs8FOU9eFIPlOd7Gk31gmpaRxQCEc8w0tvDSz4FEKt8kl1DXwkUpI6
ThlM5Cf9M5ZRDOoiTJ2IliwfjnF8HRoSbe9bHTEFWXOw6xyrbe/Erk0/5WaIdPsQBEr2RVKVMQAK
+573SWJ1x4NF1OPDOGuDSndxofD8vWYlf67UOl44puzvo9vb/wL3II2ivklSQXJwa70LhdPxvFnl
3mURA40s5sqbT+XWDcPnPgia+K0L7Kd5qXqk7/vABq3vTg74qnXMUxqPNbcjIjnmig8IzIKvA+Gn
iDTrt67xhXPCKAsui/ZmvYfF1vV5dnxoO+NU/HQ1I7u57gh2rSw8/EWmZhrEBMN5bK8VZNScib5a
+Q/lBg3vGSwPjz5qmxM9sw7B8Em0S5mz9DU5uiDKoNk6lZremNetQ8+fV2z/xBdRs3dxbfYq+FDw
k3faLMeYjdD0FS3TqsXpkINlpYJhImSsduT3HlzlYzCHCTJL39QJWxyKJS+bOWKehrJXdxYE9Zui
bfK/Mw3O8pvv7Sr6B+5eoxCIGsibHkBoz4WuHTAetId0vZUev7p1muUZ5xCX1t2zy2vZtxjDzQe7
7lfP2ecjR7hJrYY1L4//QsvwgxtD0BsiDUG/7s3GS9H62IxGKklOTVwHEfW0P9yLELJ7ayvV/KpW
eOSsnscKrYKTbCZrpqH9B6fhQDAYuLiGcr7H8+kwcnFzsAI0EPTjyBThqkL8O5MluR+Oifi7qFYH
gqg+QEK0jVJ+MSnQCpg4En9GeLMt3RtQqMLpnc3cH13nFQepdhvrLa7KAwTu8sqssc6FqFglyEkc
DO9c/yY82GpqeYby4uCEC+odplwGA169o2+m5/HA7QFsjEi5dGQn600JNAeXbR2p1/EUDt8Q7yj/
xXa5T79CaYS5rNTyOJ3trQ7f2li6UYE7DRT2ju1K/QTvQa2DWQaEc2ffTVLZ4aKWVsBcvK2hGIBZ
8M4BeRPeB8wRR3+/tNX0EWrK/g+2xwUj6O3M53z3jmxNlvkdWX/ZFbvGxCznMssfSq/R+tgMttte
QVlg/fv/fxVjx8LnBtPrvBDOjthgl6b9ccijVmnX76zWJbJq8dZtmtbLh9XI677T8ty01V2cuap0
OGonK/rpA2XwZKEL6bOddI/h5PQ+R1XE//ytdBBoUPXYfg/HvflrH3VbpehN7K9xjsL6vpwUkXKQ
d+Fycg4p3/V09P9iKSZTEKbTsgK39mtChFmsVEGYGfa7ZsUB+M5x5uq/3prjOsNMbcSHJ+7tV2Yg
BOcLeHfFtWfI2twY4VUbOAvn90xJzwbyTHSB31v1Z0UJ9b4gndd8gdYJ89hXwJCT71tuPiVDpX/J
aB7fCKRP0CeZuRInUqhddAV1E+b9iAM9tiBKHXZuOxP6AaOShZw839TNwywid0/bDgOt3KtmwHsF
NPlgEAIgKjr24D8Vbdj54q6uvhPZNuE2MsXHWx9Kx0k5ezyY6y6u3AcjKYl5ZJaQPFLg4fJRTTMQ
/6x2KyokhpX617oNtp9t7bTaj9Dvjir8QZqmcK1SPMfz4O4gVYJTrJxXs72E2grDfJoOjWngbtEy
TN3kP4altx4F/lVLnZu9TeyC8ibttI4DImcUdE0xxnIy+VKjaLvhs8fDEM9OeNqOzfFxYVPyKAar
DUN4vkN8WBtqQCCClWveaQR/L2UTJRTsVYZYerX7W+n5aL28BJXqBk7DckmpQn1Kkil6pg0ZPyG8
vOkpnrv2stjuri+j4ldjdyG6J8cft6GolJTP1tBF/4VG0CVAuMZYwGFi+DzR+n5CFoxByi4MAhus
v12CmOQexWlQI4C4lj4Ik1VhXf2v82pzpC3qENhRLbGmpMtE+jIbKBDZz/iAKDVsNs6wa/MrsKs2
hvCwGZlSdDf0oLZE6l0QZ8t5TWDOQicqIGuKgdUoxF/Q+a+K7aIgW7Q3/y0Pyth9uyDPyEtHOFsu
b5Mko2y70liXVfO8zns/vTcd8r4Hi7C995uG1KSxf5hLCKo8fzLOzl9Qtb33tIhy73NUM2VQWHSu
D2aER80cbZmHZt53P0UPkQRpDb6/PuDuNL3VQUBsGE8yJehYAsofwbvyaTQhgaToLw6Rbvrof4X9
GnR3nGfBly7X5unAEec9mVXYcVQGqNuRS3TfsaDaysy3QVxRMtnxNzB+f3msQw6eVE51EqbrGm5/
TeMDyWO5U5mLcOvu8bDbBpUUXD7AxjQjh4iViO9o0r06rx0YkPwIq/5db8Ren+renezntt6oPMyS
09/h2NvnfiqxG4RVrhnEStGdnIXkFQhEkNgfx9AvM+5SJDajfy+Pp1EbPf0JRrM/r663xWea+9Jh
z3bZEuSLVvLLyC5gIMTbH1QJVZHzJ/KQCRbd5o3nWxwGC2m9V9P66SSpM0qRnu9br9oX2AO867It
bLxnaQXrb45dfZAN44174S7O+KNqTYf+aE6AVIbE3qs7srNmGE/VJ0+OXEM/O8oYankTrnAvVbIM
35m98TREulY9UwRUlNdIer/kEbWf3lYBxt/AsR9+r+r3thy9KKvAjPjOmPHcDL26+FTGREkUkbGr
78KuR+cSLkiOUA+Jskox3KGgVvusXqE+krTUxAMjHJ09wKcZESvtQ1z/FGsj5qKLE/leNiVFAcVA
8A0tLEIuh+/30s/kSFMqqrZP10n58+PaW9UnACvRunbTjLiGJpIyG1bdfOf5Zj/wxW/0esIFb/8H
qsfOJib9RmRrC8FdENmmQ3xnwmS6zSKR/dqtYnSRq+1OjUG61T+ZpPN+ruxTuHdb7Og7hjaXM41T
ZTu7vvHMSwf49buNj93KcJJhqmDMrMJTs27RhwnCqH3aG+NWTLBi+AwOK1qLPeSSUGMbw1TSzKNd
REe0APzUol0v7ZqMLM5WXnUFi26H0+CE7X3oITSGExccqeI4QPmNEe5va/cT61wJUfF1EuU+toDM
Fk+pnmRu6tjj7xyu+/OYPRGekfHri8sQcBv3J/Ut1pZbF3MQ8GTGiLA+l64HFtWVN6AUF/VrM0VV
lal1Df70IflrWU8K33enH5y3prM2C5VciF2PTkiRzVRE63GyMFD5jLZF/GkaZ/vA/iIMs3Dk8tKn
WQYEq03IUAsi89+G1GQ9u6GymNqG1XsQaAZ/Nqj41ElD40SoO260M6Tcyt6iYm8OPTddWzP48sgQ
Z1W0xYMU90sZ6SGbZrf9TvCTc2R6iXbrbPob5U/Gz/bSo42COykj8YGCxx9RIzhcKLcJAyhj5ohv
TbBUpLY2if692S3VxkIO8FDaKCxP+tCxTsFqq8+yW20EtFbgYB/lif5IrRbmneYRnyhZNWz0g5H2
P3uEjEizFkeQK+SPGMjMN5ecCwDpTJV3ZgxETVu9lDzWaMkbC6BinoYYSYsfDgaTLs+91KtjDxfl
BPtzCKXRZgtinyjFGmVvU4xjpumyDxz2aRUckC62D/D6LepK6xW5FKKMal7a79sGRzekG1PrHYYI
3YC+SjfonRebfremVYQ4sqR/xqnaP/JlihLFL6yQ06F/GE06oh9e0noq5Qnwf4IwTI7aZ5bYqu1X
gqvUn9Yvo3/ogaJ7bwoAkh1NX49OpwmTPE7Weikqb3fdc8Q1eI+SxvULRHDrdcX9ZnkiUav7o5VV
20+IMYLtbh53sT7Xjoxf4DvHIZPb5H5rterk3TY6/a8BvTeSK98mIq639PpEVmGo0271mgdEJosi
5r23PmAIayTH6NIzV4acFK7uxcsorehLj82S/EFs6LG2iODch8/U7SP6eMBHufrJ33GLgZU8lGXF
xPooYR9uN2LNtS2+dSF7sTXoVw8z3OHKse/nfnb6Pp9QF/oPkCHltzWG/z/t0yCB4b2qtE/73ELu
W0p1xBN4DXAQU+ubjf5VnBgswtN01PZ+uqWPsBBiZLyhWFshFjtIN+x1Y6Qgr5ta989qHrfnNYwr
eVrLVUEQhJMqWR20YdO7wPdBAjbLm3AEdIP7SiP9S+05GTH1F1SfDxzTu+kL+3bOuaNXrZUbZG3d
oxcfg3oN+kbvqS1pFohk2jonXbt9zUPFkJsSdtM4aYif/XRaW3QXJ1ZpI5gYGYinKr4FeSKKs0+u
u7msPazLcV8NG6Ve1BvSsGnsq78Nm9AhTTfwzD3PhVcMeqAWQsBKF92x4gjH5F0c+GoH6ku7MStG
5agnPwvZVQf0iTdsiRZoAvXdWVxgHQZV2EU99hKFnKWW/kw03dhdSsKtXytidruHyW/WgZ661fdo
XOTHgUf6/SEqzwGwaihrtmIHEkrq0LuT+56OncKSSeQ/xqu2h/PirHq4YABvH/mw0AmDNAEEpw7B
RxzYbMtdVICMm2Vir0OYNTrdF0ORzy7R5Oi5cBq0L6jwayzxUFrW94Gw4ITqqG55EmJvf+wHnNkK
hGhDYTfhODLuxpKPIvbp02dh8aTk1o/XxJWwyjwR8OGauzG/zLJCiDkJXz4mktMirayjDlOEo1P5
HG8OziN9efjJtzoh2KboVvIHHvGuB88kpCPxrouo+oF2IxRbXu8h02iHeOkBunkcz0yw60uw+ujT
Kp/laryJYne6UrbmhVFtHP/FEcAWevtloZCbJB6yADVTeQoIL0J3IuzRua6gE6Q7xFSSjbCv96kR
3d8ogicr8Gzn5Y3UvP60gNk9qiEDX4oKszpOI1IzkudkO6PVcjbx3W1qXZ/6zrMdjBM5XAurlgHE
tNo0J81QEQQftjL+MCgnaMiTsAb9aHek/RrdAPPEiDC3QZ4LZFau8P91bHf5sZU9rvHBsT1j8CD3
gk30ZsqMWQ8Igm0ZxOMAeSTTJnHbMe8MCbCp4brvvNfdseeQr2gxMGuwzhtVbTvN2nPrU238m8Zg
1+WTv28SdNqSdZkqW28/2mCYXvQ4LYyNw1JjlYj0PoCy9DeQyr5r9szr1t5cNU8zYG5/lD8D/uQ3
z4uWt37GSKYYuBAwhtGG0HgS0STvPJCSR5CsFZNQ/2au4HJ0/I+j81huHNfC8BOxCszglsqSc3Zv
WO22zQiCAYxPP59mO3fu2JZI4Jw/3nfTWhZ7mTUhKf1LPk8bpF7XHNtZiGJ79exDm3JqfoWYBtxd
0Jip3HQQV6zjw0wvjtT0y8a5pxHPRh6HAiLDNmHFHhFFtWhwBqJlVPFsjXnYnYbEFze1M0igNRvn
Yo/uEezA125wESGeK7wNU/FEPXsPwxbWxLmVY8hLDUr1VSZCB3sAaP63pORS3QBOmGfD3JHErony
ewAFX+7y2XfL+9BvhuepdsX8XrhZ6pwMFZPRVz0G86kiqteCrE8y8b3AlHV3dUfk1Rb1u9dsjF1W
5pA4c3lwEOsXPzZlVMGvaMSsqZUoSTwtnN6mHFy24oHGA4C6Zu3957VzlXoLWJM74Ni8uz7q6/WR
aRZSgTOrkwd+S3c54oQYzpWr0uAYuJWDyDZc1c4GEZt3uHJVBfdE4uIpxeE08/d0sO0JoN1Hmtac
LRbK+t869cQ3KYKIj8jUCe4T7EtA7cs1CrkAaooOwwSsvRlyyzLQtNWAjFwU3jvomd3tmrDRMzTs
6H9HpsFOgmwS9bSNIPrTNI34k3RdFNx21bgO7xMX3QfXyBptvWBGPoSaI20gdVTwhTMGmLab/C6/
G9lY011ht9Wyod3bknwt5XT0GugiFFFZGWzrtgX3qPtGPHcZHOeBXwYlJAtL814hCe63oLlOv3No
XSp2LALVT487sfi1gqT+LmsUHIeiD12z1XQDP/k5bFvRrez/LrCJb6Cas+VN8FjTQpzT1ryJonW9
L5D5Lmfe7rZ5y+cQEVc8jXr8A0zSmoMHQT6zoHqGtsEgXMxrNaROQayy7w9MpQHaem+N1N9EefaN
201ARBQvYFBTUgLspRNosr0Ie7kgQaxIgl+r4cmENUYP7s7pXHtjPcSLpZBIwhjyrnaRx4nsDhVn
TzeY4CELqhkpu5XK297VRl4fGAPTI4K1KDep20XZhyqWtIgZISlzhr2xNygb+TbIfUovOZLC7mTG
sEXL3gcsBImsmUMpxeoYkxu1kBvo4VCJ5WB3CxOLy2zBL+E8zLBL5jDmYn7h5erGY1GYQhxSLr4j
TBlCKtMa55bcUnv5GqEPkh0fMkJRjwBqtE7D0NxEJUkmWztkHzrNOAs9FD+018aznh3UYoW9rn+N
R8/gvUOVVXIYYek8AqeU3FfF6Nh7h+zT7wl3+i1QE2LsGQRo5xdXpoePV0Aah9P/R3ExZmDNevg1
Qq6vZYeUNba7IX/2yLaatqLqu3tr8RZ9qIMK+K+2JkW8rp+C0bkrLzqF3egFttTO63lT2p5ff9Vh
34JB2m3yC8hSYi5x2rHctz2OkU2Z85Ax4ZTpR1YJSDRm1inaqHoFbyGOm6jfVCNYOU8LONFAHA/K
BrK4oRkacHn2wkJVxwIuy33oSOW8x2RRu/FkguVSsaNzJQuTcWv3IjPxiqmaac1TeCdz0MTgbh4x
eWC040CQrSOeEEbM1dbmdg5vx6ar29NCSSXWMo9Hcsd+Nd8zkxZlXOTgxizWGBHBfgkuRsMVucMW
/a2gnccAGW9Lk44vsmBkPttlxqLkTlZyabgvT8INhvemT+Dk3AChzZ4VGwGakZwU+8RyxPvUMaLF
qmiHZx9D3gPOd/CTekyqT8uMyYsAQgaHW0ypN23bpd9ge2xTpbEGRGTMBP+EC7oKdMckD+VaLQ/t
uow89CXmmIMUtQi2JXfTI7CLD7w94NY9SJn4r4tb1NZrVLgJ47AK5bvWzfqhmRtRWaw5U9foz6R0
iJrEZGsUSAs7W/V3FQ9qRTQU7kf2sinIb1JSH+CM+J0AJegkPYOS+GLvDVIMr5WvwvQkKpNevx+V
YRnJZpcBlskOUuQa1xa0Yf4MGJnkx1qU2Sf2GDGDw9Ud/KGPZWnPGVHX97US/h3VODn6UaIIX1RZ
Wx98NfWyQSanXvWV091oNw1/RuqQf+nuY7wf3Mb1t2aVXfU91KbwryeoM2lI40a8ds6o/DPa5rV+
hn/3U04eI8FuCpKpvjveTJi6JGgZf4vMZlArhbMhemxEkLVYRQHHU5aXJBzd+QnprXseOtIYCYlD
WXCs68Zqj04PEM/0KgdvD4qQoxifUAxBpRYRjHTnfRnhVtwzBGXRJZtN5oHEIwyeBS70lz4X4p/b
p8u5T+0SUJNyQE4gtc4Pky6bR+RqqQbWIFDm0cu89jXXjvU2qKpzNwNzx73dCys5Nr1l3aLxTMyr
U+O725YWFUtRvwBiW2osnpgS3ZavLx2JmL8qkGWrQ2S5EU9Q7IA+kRDgz+IYqiHUBzdPl/bgLe04
79JiQB4qG+MXDxFVpPmnq6MuugcYmMfbrmO43DZzcIgs0jvM4PzxyG9/htYRPTN3v/iHLBFOfuwx
Nugr2eX8mjxPwFCbwjwCj5XZEVFjfl8u65g9AD7ILM7XYPqp5pLjKcOcPlsxkXz5sPdyO9TgdHW+
bvok5Iaua9xhm8bLvfCwzABNRzJ7wmZXLa53UIZO9H2WyrT9dIiGzMjHopJnw1i8GvAtoIDtsEhM
3SgcWBG3y6Sz8lQ1Q/vD0Z2+rK6xxp1dFVBVjdvjkyloYf61mMIvyOaX6aJDtt6Nl09hthvs1d1N
TuOX21bJQu5XuyS7j9Jact9LPlf6ULiBfX9RIzSvsjG62ontnjCm5+9oSGSJyVLCFTIAJe2LtVj1
F54N6B/Ki2ZyAJahcTGKEA4Y51rrS5W2NolMhuLCw9Rj034jfnsyUGFg2HD3Og8Y4n2PQblakAcp
L+JRRw/6LwU9n1nZ6xJ9OX5l4HEKY+IMjwGS3NZ2+FW6WeZ7Kxkb4iv1GKVgZQKfFuPo8AGxWP1x
uQRsHjAWakTIRbr3W1JvrwqB8AUaIrubMeVkcV21nj5Iv0F8OwarC/UtG+/GZjL/depwsferhF+I
W4Jh/vWs99kJcq78cXIfVWI6juMXh0gzo7FnDN1jk9N/czsPJT4XDp0Yj5vTxcuKIXZbsRfi5PHr
BGLZi8I/2GQVOSDUatkwSUp/hSF26Q68NdwUDHyXJDWS/rPO6/4xCqAh05PnR4Ra1Lo+uSglnmq6
6HkpKbLxwSlL/TsOQn56A5YHkpAgdZ2U2q44sjxuxqbvG3noFoGkNQ3q+Qtau2iPiOeCO6zn+XK/
GqQnR5Z5CEZS5NcBF6UR3/jOAMfwKaRnJfCSIIS0q2ozZy5hxhhYMWWGJpAXG/St2ldrhNWQwAE0
fp4tnZ9mtcP3oWuGO3haIPJa1uOr4T1WvOWBumCGQexWD7ikCuXCWYilzO+n3vXEfulTj6Mk7VDa
Z4i7z5bPjbOlEKy7H/ux+ZK57f0uTVte1gU/AHSZp2H0MD3+quHqWWAvhS2VXm/t89CIp7UcQRkd
t17VdhxI9EavmCK+4Rdkt0UysT7wVnf/UDyS59/XMFHH0m6CIwMAuQm1tnAjWX2NDpFkyGKbta7j
f0asUcO2SP3a2Xh1lC1H16zOeJqqsj7XvsizTWrVoXeE+yb5LyVlkLQILdb+w7cWxz4hJ4d3J9hA
IV5CMNcjBeHBj6ewnm/Y8vLoTF6s7G9HJMiPGQKoBHOXUsMhkcy2OylI44uLYlxu3ekKwdjFFIXb
qfc8/iM0K5V/csJKkgPAOI+5LG2reyKDyNMbLymiS2ZZV8AtCYp7n97EH4GIRPB/z8OLyGT6h00g
Wgk4TargRCxbXV2aCjT7yc5bKz/Va5ev2wRFPwLXuraBiLC5hEXRlA9dORV2DEyj/6gognby6hoW
cbJpGtyZ1B4x3+M2v8MEil2RtdLDrB1M8w0eS7j3kMHDiRtHDUhSh5A4yr5U3kwF1lxS/LhSSrpp
+mG8cZI+/3ak8fRnmM323xleqC62QrVJvcN7lN1J4K3qMOklQtUXtmW0MRzU94gxXOcf75NKLirT
zh3nZMbhrP3J3GgOBAyNFX+ffVMBrbnnMkjz4uTDCd5PmRn/hqiRvgW75JMhVtHbzWvRf8g+T8dd
5pl6eqoRfG8zbLe49lvaFWs5hNGZUsz0KLSaYD3TLtvlTqLTbYiiOqU62ZPqBOZatxRrR5y+/P7d
zLg1la8DXaLmvirz4hLy7CzwVi1YQzLSY3EYAIEJiKrKamOjqMeTJyVW7+kqfESJHr3WEh9vHExh
+ycdM+/KQRe5iXVA0d0mgkXOY88v07+6hpJBPQH2SQQcdMWWS2V+1kXA+5UX2DFji3OtOyVFMn74
zKsPqV1ppgfPmb59u5te5oI2DYbMwd1HWLT+FF3eqy3iMeso6r78KzvDQl66tYlhs5x5e5Uuu9sM
EnvcJ16e6S11zeIDxZP+a/lFf+GJaLkRsyJ8Ug0FgReHKoMLKSaze0rl2EKuQNqqM6lAwxOZx826
xbiHIaUhSiS5sD0huQkVhH+8QDz0cecEg8sepP1PSLkoO9o89lyBZajegJH68SZFnlftAwpFxz3x
CPUvg7vvbnQSOYJbyqnHLW4H6R0bQ9r3lnkcOTqS/dTZFMVVrabzwlY3xM2N076MjAuDW1f6UcFC
Ag3ZhUTWPyf+elsXjNDMM0PgnurWiTRTi1Mm+8UHqNhNoe3syeiS7MVwEIjjEtVuSuy+tHOWZsHl
uTjWaZoYUHaTgZ6KBfgIioJFZwRNjJNm2yIYqbuY8SoIdxxuG/Ki+xA5FV1FJ/SZxT3lsXBZbjF3
JM9MIz1oSnnrntztlbu2ogYqJmOu+zNNffWS9PWiztVSL/d9mQx3zMGQla7nLMgme6+9SdCNYrG2
kp4h3LWGewenv4Ovyh8vfa2j9Q33/3oXCtNkrP4OymmG2Q7AbZUYyXklnuaQ3KO9Fazk/vKpyJB0
F06hcyG57Q++UdW0t6AamXRJsup3bUWK9YasIvXNmuzVx6Qhy4S4rbb+6KokvKw2J33MTKveWrdQ
tyPpynqbVonZs4BJPGzgOydmXMRLpdZk5NNGJvc+E3jAbqsDGOswbNfvRnsIJprVb+m9T5I7YkxM
egNK6BOl3SkR8Re145tVpv65wd/NBwp7dpirxRt3PfrBIdYgpWDyeeiob2eiK+BC+DZkf2zl3qzf
K4JV/qnWRThmGXt2sLPb1f00ev4c19rV4Z5pjrmnID+gjMkhbGHKygVJIty8ne7UmIiLtoOrSwiP
X4GW3nJRIDSWknHpoSzZFMLxAGgNqYJx18yLvw2vCAyYjJdgncOivsYtIiRzZy3IRO6bMgy+GtO4
yPOZDbrd6s2ReOdya+R5XktiS4gdxqKQUWGOM2wOLKQQfrGegxIqpo6taTTWvmkZBrdGtBzeNXLO
jcDWn24ilIs4h7kWN3Muxzug8ghrastIt+9KLKqbqLZn94KSiv5wcIEWtWFedN9JMJj0FdFo1pP7
YlCcGN2SKSQhtvD1l0OH6RbvYPZAGWbzhIJoxArLGig3xHRE/7xpkOUp1Nn4reYlux3kGBDl0yj/
nqY13/lbkniEMDpDpBI3EBvD9jqvsw9kJZ7DblyCibCA6WogW9LgMRCk/HOfWw0YqDP0/aMqMc7z
w2ocYzKY834n89Z7Sq4uWIZt4akd6ytdH6ZHlYF5KdPiEV0FqrhRpPruajk6zQqVB6iKAtxQHY1c
wOF527N112F+YGLC0uAGy3PQEIP6Z0kxf41jJNXDor2spuo+6+qfyQLwj3FPwOtrKOr+iDQ3vEXK
biDFWgdbQwSiBgKURLz0CtXgI8Q/M03lzFV7zCer+NuFGEdid/GXF2Bw77EbuvkrhwD9nC3Lrt/c
qB1PI/29+LDYgAFnmloxBYTVr52my4+Aw0lisw79c8lvdUVFYH+3ZYY7kV0sFx+9DhPHjSldkbyf
BX/yCGXWqAii1Ggf0T5zEvQtSceUYjYTjARIxs5OaQPKEO2aPc4hcU7XwM71gTOjy84cJcLfZIiY
g52DjpBbU7jrF5qicd1StCzluSyBIDee182XVnF/7UqnTFtyqRztPgdVm3VnWSfDX7pm0IAqAlXe
ro7WnCiFfL7jRGTeCnMu532XKWDnrmdbJ20DncUOtVWm/mRWw5k7iKKLTkU/2Y/ZQszi0eblSeN0
Kcc7a4iWYRMRvcCS4fdM/n3bDeOGvR7rKJzAhHWTxtMarb+uf0jdavJYRaVvdm5N+RQB3im+MP6S
BPjLCdIbg+jrM4TQgBTIM1LGPRNm0TYlKyXfFGUxP2h6Ad4ttaz9i3F5THhUee1RhTZqeGWBL4b3
MECajgV2Na8WMT3vQD1X736b6YckLflroEmHG5I5WrHBoY9CJ6qN/xxligyCKS9WbgWWe/SQGA/k
JiqEvI9s02EAn1H7jvAGue5vvNCVKDXs1Dy4SRh0e5uMincaJoO/fNyuf/SSVbCw9/hW96Ir5+CI
xLY420mW6I3b+zagGeAAmVAGte9mpU4eApy1V95G1cw6PGrJf3YJgkVeWr1MNzpN2/485UkIgyaJ
idkAIkmgEZAHLLD8EyAiOHq9xweAS2ikTCrfYAEZcHGVYp22TLBEd2SLwyu3jGnibcs+Q6A7dCkS
AKBURtaGiGS0Ajod7d2MH+iA2qINdhZWPoYCUD6xxWBJxdxae5jJXe2Ix7ZPcGJzTuod3tfM2gwD
GoVN3q+rg49IFt1xmgIOmaLSafFPsVsZMndsx4/HZWo+s2WN9BFtnxfEwrTpSx6M6euICR7ukmJH
f5fmdfcXqIrPS2Zl/9lXQsAOYSoJY3xE3Q20PKyA6RYyuBx3zuQBb2H7rxyIpCbMQy5JPOQ1vo8E
p+iyH/Q4Pa4eHyakb8qSl4FZvgeBS7U35jE75V2u5VsS8F2cq2R0pooTTqCPtEicqxAnWf5ZYhFu
znkVkkNQM9L3B1b34nnpOeg3KUI2Q30bePIuxM8/7aua5JVY5oTBbd0sSp4HJQr73tYqOCEJGHKK
Ah262j23rI4Llaj5BeUdV1uPnFWcI6Js6YdpXINJIyIzEGVScICS7Lobm4A1eyO7Ub/0kxe92Dip
vX3H23N1vmvrMDR5mx54Rq/n/WB1nNdDU+6hdgckRLMTvveBQmvYzxYqptHjxYwGxztM7YBoo8od
JQ+j7odgO+Er3V85W8wueFCvMKUHHorLUTT72Uzyyeo0yo/cq021jRDsfy7Ed4XbCsHwE3J0KKcE
2zF6dEoYu3hoHF+RipIhZJ67DmOPBV2CYAux/F9ZBxzIq+uhdksRYH5jNJoJZ7vKCrPWbovYkMn2
PXLFvs56JXUAKZLT3k/8wDt7xUmxI0bDSvnhVX9cME9ZF8BaN9jM+NEnRLqlf0qwqg7bqs6ATjlD
pijGx/b/adzK/EEVDhBoC08V27COyWVahlrsB6LUo2tSjuv99KEn72Rruglinhwd1HNF39gxPuZQ
bPIkGh75BscKWqPWXxF9vx8N0p7wHLpJIY52JJaIAdpx6ht3HtaA9853/mD0Ct+48Et7N6D9ZO/N
7ejL7iz7mZgA9uBeTyAeCo1vh4XxO2r71dkogmWG85qkdnoAzo5+mqBpspPtipS4c+B4azO5Q7Pu
WheTwg3xE27OPuAwESs9du9rl3hZ3FlSY2W2Mhspi/SZ3kvUGOPJDpThRYoqNe9djZ1g26Tg/LvA
J9+D0L3VZahKEyt8JrMBG0aQosPdr4CMwHv+7J1swOAGSsYjgs0nUPE8yJQNmeQxEg/muQcwcIQn
OUyQLj4W7Vx4MNMDiHeGYPjiSizuBME6RMUVcEek9znW/JesleTVDaj6OOIrc76gjUjkZFqbyN8c
HGe3gMLZm0D2vYbx8rERl2NJ8lyGY4ZbXYw0S/njNX4aCTHzX4jyu44J/61/PYxe+hz6jGqbQjEE
7KjxCq9RfhmOTV6uiPWfJJLhldmLb0nTxbhuvSW0i0/RBj1t9HzcyS7NVvXgRrQ9HmaGYh5zEAL1
RDinBrVcPVAFWgfWD6tCfX5EKNsTKqlCoEU6R2oU2bUTJLiOQ8GXPtl81PdVB0lxYkSpnBN71Vye
ke/QNJoCw5E56leZxOEriVDAng0RuKqWO50TY10vYTXUuEbUWsk7TLSmvgOKDj7DFnLuxSIPRu4W
EDx+oIXAi4iLtcEk5VbFegjwqoKaDXnafkUIIM8KG9dyg+BNrAd3wkF8GGXXjfcwq8n9oIPyS9Sm
z5+Qg6Ng5BlcACvxHLNUtC7lJWIY/fCPC/hfnPHO5cW2VymzRckXqLF6OojC2l4b65w5iXgrF5o5
j+UwFy9CG8IORq0nDAVlimNIyry68MGMD1Gvdb7jItLqq+iZfna9la/tYfDz5RZlOanji90FH1mJ
0JAW8YHXNu36DDFsmM739VVnCRYlnwRBVRh/HbfYt+D+E+QLVMJTnQbIMHAUlMNNGblzuBeWqg+r
YCHCrStawin4Ni623YzthmS0KNiNhTfK/UiIKsp9n4x+DBjFUJ8mV3afRIA2kBUuF9Kxnglg3009
e86xIB5itxSR0feRb+oPP1/Ld0l4ICuRnSwvy1oU+saZEdbtGHCks0sdlMzbdF7TZGvkgh4zI5qJ
dyNFtQXGbMMZsRfC9M/SQVCo6nSTESS0XmaihIaDjtLS2/D5lSMu33TmYdVd/VRZxWS9IjSmTDcq
KGW7Cam7THbokJmgsR6xM9nTVFdHVrqyu+2ttn8Qs9uMu9FMY45eocj8nU0G5keJRivfh31khgM0
S3YmwY79a24c9B7QJYrbcLWKcTdEbXPjurrxSJQJ1+rQJ7PDW+yj52UNsdTw10QzOqzGJw0QM3ok
DyvCxixmvXBYL1dbucRAlka/z1xMCD9sy6gYq1ANjwY6P+O38gpFAEY4NDHiVnd+YDJ0mg3pkEC6
stT+2SmQep/GTlP91/BdABgggm1u0IRO025Fz3RbyjH17ydTRuXtNOcztHTZzweEpPn3ZFmhoJ6r
4EuzndU5gaMR++QE9fUF7y3/t87Gdr6DBQ67fX9t4jzPFp5AaIQJOzgkm0l39pxrIrF6T7xZ2h/A
RNbAMAOEC7APCToFBtIgl/gWfHV1q1kUEklTC5IDV3hJMDgnte/7JkonEsuC0N81JHxzJBjmr73d
gB6RXURE3+pa0ze6Df+31B1ObKkKDMiu1sstDrjsm1GkUVcDvNlG04wS8HqWb1mCZvjZbE6fdFeA
9CLjABsUnXAL6La6+yG5LP8q1hoqKWHyO4RAAtkNvrE+2mp0aANdHKYanvNJs+aZzE0ey9bW3/h0
yK9p8cjPu9LuaXXN1ArGYUubNPgQ3DMi1YFCv53k0OAiwujwlqlWy3OS6uFtrdf1mTgNkhiYy3+w
TWkOn5DqYuIY+ujo9ui4iO1ZlxdRtv5V1rCgDQx4uh57NyuOuRWkDyxQUFEBnX3jufJ7NqZr/pje
EBRGoILX2VYRSzPa4YmW7O57aCfMkk6HwZ5Q2hYXkwSMWI4CX0Lz1lQk0e6vjWB//XI2w7nm3T3g
W07MZTZ1+Qu22AtkZsa7+Ag2DEGkuFF+oxHfFJgeml/e35QRfJTKbXfE02mKRd1EHaIiSimHUuAi
57koKhv6b3VAcH08C+hnmvKO1LK0uiOuhqNYjyUBDIEL+LttK5bH6zo7JmcpoBh3wllDvRNdRHCt
X+Ooiz2CZVFq4nM3d5o37Y/XRea7DXVyQwSQQN88GZQhfdPa1wR5dhym/KBcd6vM7EcCoBFBdVHV
PKKTgOzu+ZqPPaFgUPlsi38ESvhyi6CXRGcyZMldX5PGLndW6Qa/fFmdvakJ385OXj47gDcNgYib
xK9K/8JVN6QHkom87ICfkq+Af3M8yqKuuJl8N+xvEsTR1+6mJeER7Gv5njGjdMdUkF9t17X144uk
XI9rPeTOfi6GVV99NeoR7SuoLJ+R+qk7D2TSL836qxSBe7cEuXTuPhuF+UeCffbDZjPf5YgcH71J
YwCsK7t5K6XtvnLoRXf5oMxHhGNy2KVWJDHLKw/f1uS8pwySb/66ThMt6CkZtpVcC8rKCcA+leib
0MblwuM6F4CI25JlA3+7lOj/TTOQzZx4iX9fIbi3OEKL4R+bMzxmNeX23xy15p9xcMNP0Yw0RdgF
sUes3an/XDkDEilNPy/XVBlMF5KyAndTAVFo8Qk5ppKT1qmcdgoUzNsU2Ji7PaCX9bwm+frHER0N
nnRP+58A5jzm9BGxLhFB2z0sJBoQZkB0CyQ4wqR7LwUSjxliHEal2s7vrBZlZhyZVE+7yAoqgDRY
oW3f5XKAWoeLQLjqTD/eUlQPFPcm6J25wsisSrweCV1CmfLGD6e5uCGVU7yakbnAGquEgthxBskU
EsZt8sPa2iSRGwV3co1s8jd7X3wGOB4e0fFk2aZEmErTaE0JPalYyXCEG8HQX7eWfKcjNbS3FjPg
HmyTVKKhGokdod9pzvY1Nx4KAlR5G3xSXbHDHQas6StC2Z4Q3gtcc+SK4ENrBjjs+UpK1NC9mC4q
nEbT6tjmkCEwuGYD9BWLVw4bHPc+LCGJFEaZM0Ko6ZXCCc/8Me5CtCNCHcs5VPZMq1ICHumiE28C
9TYEhGihbuZnP3ZBfw3RVfxGS9uZ7zQnSgcKb7KbM7OUvikmYxO1MU/NzxJY4sYBrQHUhyq/dUun
GfZyidBYl7yw7g2o4VpsfbeJOHVdbuw7e0E8sVtVbql9Uw3ynd2AWjbREbwYQzFxl+bLSphfW3SG
2BgmwGmv5MrYnbhSd1eWOc23/oS3YesVzpXwtfzkdQmW6tfUTOm/vs28tyeT1B4uqiXqJibuj3D8
sYVPjL1i1cGupiZygm0ARImz3PNfp6zRMA/SAeUvgNlJmgfl+V6CVc3kNJY9rbrYXseYXLLWp2Le
CX4Uar9Lt/Ti9yoxSmN7ZCfg9AGHiAdyBq/uI8T7hMMu0bOt0rF8mCw5ZJe8bwIsfdj5eR077K+t
1gUGqS41B6UFPrvAiyr2T2tdv3LAHWLwdGfvdRoYD3BHeigFDZHKt0lLok5MMXtfHafQB9vCmSa6
ODGW/5wTHPxtAtKRCXOJpvsy6pJ047s9J2yS8/7u/QzRwr7q/MWPF7fRd+TuwuRbJLWQJDuL96B3
+y9DFjnaGocx9CCDUfwUFBlVd9y2+g5bE7XcfSLsYWd1iUAyXWFV5A9IC5BQ8rrPcjLFC0EoMFOE
53WvjdcakvmXYvxHVler45Faxp/O0yLZEkABr0H2mXwwVZAxHXDakmrXesVvxCtIDrAzFvBP3hTc
TAzAuJWyIfynCLMdSZ4iRSeuWAXDmDwmDoG6EtOE977DWRdBwJ7XlnGD1WsWZUxKT/Ad9Ii9+6Lr
ko1TJdwe2u3CW3ToWF3QJEXvqMuzo0N8Oo3jasKUXPhEc9M4ZyMOIbrcIN2ZZXgl3DJ0F7bblvW9
UI3zT6MOaE4R0ZGKtPJefFPpYbmbJa1dzKN1YIqDQLd+58lZmUPkJOu4qTpYzt1Ch444oL9b7gI5
DxhY5tSet6r0m79VmuafCZLGVy+IZiLf5o6X6Zs2Q6EOpEANfRwokQpkN8PwmFMUkRyLrizzE6oH
ZmrkduYkPW0TJ4WQ/H2uc/kuyddnfhnHGQGMGsmbttfxb65cpvXV9Oj4Ko+VE2mk/7JKLwTWJKAL
Q6IPMwUlY8rsHnDcf7WiClewVXrVtcMTtHsgyyBANaG6AGUxuNN1DNDo0p99s3IoNg2eO3jPfuz3
wVj7n0PaBBjNndV9CVakhdQmpGJXwFij2SBlw4GF9thOeYcyn+RRLBdbhMkh9ssGpyDQRtRaMK0C
DZs3En4bp4qjdZsBhO0mkpoGThs4+80YIv++QxFiSC6DEyLjWmCHcPINPytqd2KYyuolJXMkIfB6
hoZERRmNO5J3cSAkQTmjgknkoo5cyHm6BQ7xqqProqvbNc7ofvnQ6/UNef4M16qzrrFWRhO5Xnj0
QfCcWe6H3aXBS+Iazi42k3s/65t/rrLXCsESZretG6Ls2KLhYVTFz6hvZrpS3tSi8q9Bd1aN2196
r6pfRjIzcGIDUaSN/UESffVUoWavd7bjwH+1IqA2JwKG/605Uxc0bzqTxCmODai7rxCx9qGcX9U4
zB/titzdkkWJCLlfx0uXz6DMridy0nBReL9WKPGcy0wLAc4wZqtrsABGqwMtTN2DPTo8GBOiupel
cTUNhZpPB9UQBmZiGicUVaSL/8fZme3IjWvp+lUafV3CkaiBUqP7XEQopsy0nZ6HG6HssjXPs56+
P/kABw6FEEJWYV8UdgHJIEUuLq71D5AwLLCcyhGIEcpSDb6H7xGg88U306qpmve4fb0OiN4/DM0X
49GKkKd+pcAvoVo8OnZEWEXjnUpgqtvPRhJAQGihcJSHCePadhcFoz66PiDMCzdJmyBJmoOdrhXD
fNemZssNlnApFbBI210oSiUmj7SqB6sLHceNskCSnKARox/k0HTfJjnqn7RgzIRb05eVe7Urbbaz
j30dWrnhSP04g1ajAzxKH0dT1VWKKzh1fw16CNxP5CnjAwxm0Rwrnaq+TyiAZE8DH0VwCL35M+hP
nqZ0cIOPXS8JY07r65FLQ8imNO9R63B5SsVfFBQ/yj2ilaM84hUWf8mC2hqQn1GGh79KHiS8gugz
ycTkdlFzpDq6qkTG/K8ycPq+zBKsZ2w9VZ8qTES+61oQUQJOVbonnQc7AXHuUv/hN9BOIaIBYEOp
oPffFSY9HWxcIsp8WYpKA+UXtQHq0qIM+I3ieGs/l1WQta9oZgty97zyvQ9aO6iTK8LJuMA2ClO4
NmWQ7f5yel0fM3I6F3RN9EhnwUE5nO0dH//SCioVBYVBN5Ce9Q8tu+ZjpkfhnDgBxFLhJn/+a5qg
M6qdDv/XqoVHOqsCV1TAt1IDKVLr+Bf0ycZRpZcccksE+l7l0nxQY1x3zhEo5nHDB2rFwEjMTmr8
FakiVTGbDP3hhaWpPvIuetHsQSWNaE2ZwFyOQ98M+nlo/eRpAmX3bfTi8WJTMHD/8z/+z//97x/D
f/k/8+f/5x70H1mbPuchFa//+c8Vuy9h0AIniTcM1dEW9oY9uYwkxvHkgd8BeAlRWsp4zuP9UdZ8
khDLM4A1gjFx7IXrnx+NFR5BvJoUQY8VHcZfSttUr3lfDA/3R5pNs648kogT4M4NVefNY7Kg14vZ
R4Gfo6pl7cNKCR/7qRUnLtF+byg4Q5ip/ndl9UicY7HxWJvtj/uDz9NYDD5/Q00a+LxaNKevBy+D
zo9h4uMekVXRpVBD3CkR6zjWfgNH0OgCVHji5HB/0Ju1pe9H74/hVCB1wll8wWks+iYwUwuFqrb4
pOpIY2dFqbxBED98qY0iE3NMQ7d1FH4wLFt8RtplQ4PDARSzoqiPmXQyF7Jq4w4eNkovnZWhUUvR
TGmgTWipC1cvwxNdgQo+cpPSel85UfJq0MtfRtqlGx7wt8tnaLwhDXzmNZZRXbiwJZplAm1CLwCl
3Ho3UAl4I4iqR7rg8DPvT+rG8Y3JGDa+jw7OejZk3ev9AccWy5XUMfYSvVHUpEexi/WcRgU44R2W
GN1LD/c8njN/LuKKgC13PV5UND5SZ4xXgcc/ofqoHIx2St++eFZYeQqH5oRKScNYfKq09Cduc5tE
E/+xvZdHzhHKKNq4jYr8id5b7++Pt/LFhJSwex0h6QQtj7imwIRNVVB4idriNW9atHNLBIqM3p4+
3R9q5YPBrxQm+12yhsbig3VzSSANMZyYssT6GBUtjQZZGL8aJApPIFaDl8ZJaeBzDpqPsgAHTMxT
/+MqUHAE4IIER6cgx3ue/JxMHCTVntt7y4FxZRXZFnjWIdJkwI9ZfDVUDpqZuoDkDEqgZyxdOAFU
Zfaw19r9/VVcHwot2vl/Djv/elbCg5sCi2g+y0a5U0SoXjwghJUSGRsBau17ETOIhYBtif6L71WI
usyHgKlUIBng6PKw7v0hOgVmj+baVEbHfzEzuqWGZZkOS7mIvbh99EnnsBUzPI9PQ6/7roFh2Kmp
o1//YiTh6IiN2Krkwr5eQ2j+uOdIqOFxRU9+an3vUOUY00eDX/2bSekQKlWW0DL1xVCeHVahFw4G
1B0Kdvyb/xx5MnNxMAk2bCJvb2vcnBH2pJ8GRBEb2+tZASYHduMhKowaTgacuUc35+iTjzszZrv4
1VcVqL1GKHQ/DKNsH+Eted2/2Z62ajuGZtu6vXRnz3m0Z9WA0oPwlBIXJPjmFCmrs2r30UZA/v23
rjMEGMwqNhaWStdXaIv0RPXTJqcRpu+zKQu+KBWdm10zYG5UADZ7owZJ/BxWlfFIU6x+wglPfcOV
Ox1osdsXwDjy5xgX3U+A2ZnNux50Fl39+ByFGkVdBQLMxoU1n8x7P3fxfRQFoGps2fo+pk/hZwGd
V2/A/ACriwOC7eo+HZsQtWGkQu5v9995572RxfXOQBsFkkvPyDXyjQAd0JZL7TcWBbN9qVndozND
ASgO/PIqvXpSwzQ4l6238SvWAhfBn+9lzYHLXoRj6ENGpIPvgeuHuqQXojJeA/i/IBNebgw1H6qb
+SKhwAkHCGxZi0NHqSVqIe8Ze6/5ZgLVPNGMyWjnoiRbICN0f3XXBtNnJ1EQHhAgxCLncYq4MWYF
XNqNma/tc80onhQZVSezHxJq8Aa8s435aWtraVMpICMRlhRL/2IHljVZBKabSLjUqPviRgAG2ysu
knT9MuL3BQhFWEcEA/vngpuCzhauAAdKItFHRTjW4wjuu3Rh0KjHkiL56f6azFfD4gNAK9YQULGp
8XGFXG+4bF7+HBEtcHFQK+0SxL1By+1wf5SVVeBackhouaCEqi62tTcNdF0RPtjXo4qoroFEijTF
Dvb9eLw/0kpoJXyT2kJiNkC3LvZu0usdeDtyP7pC1WUKMu9S0NXZU0aZWw9WdupqLUAN0lGe8A6p
Xh5USaiJdVhnEyBuHNcHuJ9hH5h7R8mVt42lwq5QxyJ/gnSdfLk/1ZXtbOJpbPBSYGPhO3z96cBI
wgIuGQu88OwDoGNMS30OUPVUQi3D/GxjbVe+osXNyCfEktuki7cYUBjIeZqU8kGs1Q9lH6P+VzT2
UyVsZ2Oo+U8ttiVDOZogreHlvPRsxqenxhrI48mQSFo/SR22iJSGATLg2KodekMVr/DGUjYixOoM
bWFbJlgb09Tm0/JHIgqMs4rQZ0ITDdrFkfom6JECVXR4Hfn5/tdbnSGPdcRGLVsiOHo9lKWgJg/B
lCR38tT3Q1BBqI76QTlSKdfPkCtjZ4fqbSk2ItLqFB2LpyUXvybtxRRNvdEIhOwa1feb8qCgLfYK
gRMzckMY5i9/s7CUfEfLtoROGnw9yYbXE3gC1hOBFQuYEcmOxKX7UBUAPO+v59q8CF+2IwwMYaW+
mFeMmnYODNncwzsz8RlChFhJcKltQR5u7JK1W3o+BrwgqOtA+VxMC8q+arUt08LrSfr7ws47E4yA
zM/o6ytIGQcoDye9k/U81sb+Z1UBf8fSp3qYWo0M/eUzt7jQ6JwTWU1zca3VCeZQkk7WHttdeW4h
Qh0Hp/7Y9nBj/8VIjoMsFuAerow5Iv1xPHjC4VPKLyBlFPgKwBJD8UiAfMUYb2ON146HnB9pmKvR
9LUXN0Y9VOCzarAUBYDfC7KMtNgwsXIrGjgP6EcrFxiK9saZXImopCKkp1zJXCBCv56fL5F7HNHP
BlOc+BBuwWCkgaV9HY30XEyOt/HsXZ0jvSNpkGcha7n4cDlUB1uMyDd5Yd6+laER7bHimc4Ia8RP
kAVxnkCy8OVvRQK4PuOqNHI7azHHCSU6wHUouCcAVbVDPhgpIMFGitcOY383wyD8en/XrE3TljZ7
kx1qEfKuVxVBNMMbkPPYW6NZfxwm9MarHCxrhDHppz6wk6e2V8Z/7g+6Fg4oLiMs6vCmM8xFOFCr
TJZGj2ACtJjBzUdl3FuJAk+AVvHpxUNR/KQwQ2lwrgQtVhSf7ZlwRgMBFrDmBpQsn6gtx8ek9LqN
a3FlVtTKoTypkocjic71UmKeB7ykq+s9eNevkISbfRUl1nEKEUJ8+aS4e1WbJIqSjLr4aIPqeXVc
aEyKFPWhMDvU8A36BjPxC7/O+4OtJG1z0iQsuHMq81rEU1uWWRwhcwvipXLOHJj8ZA21hf24jvjU
ZMmPegdqoeBOxBBBxt/vD7+yQaVULaAltMwsykPXq2pXWWv6UufYq2b/3gZiCMNQ+14PLTJVee49
lmOmbNRf18akckC9nIqXbi9DaQtCUQYxDUZ78mEipbn8mau1vw9p8iNoMttVAoR8d3+iK/GN4I0c
jK7rqsqz4nqiSCEj4g9ie985iNXlqEa8sehRH9GHROOE9+XGd/29cos0jtuRjWrrJodRLqK4k/Qj
TdMaobU2jr+bQSp/zLH+uyqheMKlqtBr14IhgNI0wf8A0+V/SKlHWi++TUxpOaQWOigQnMYX5wZe
B3JOIWVT1VLEW0wUk180KHBEhYbwiHSCKXcjhBtj4xDdrrfJxuIpw6XMwHI+zn/clxZ6w6GNyRJ+
hjiQxdksbYLt5AVqy082Yrgxy9XhNHvuODmaw+15PRwShhpUJqBOsybgB9A8xqVK4MkPygBJO8iR
nXvpfuLDWnwOASleY47XA9rWrFKc9zV0IIUmZaSnzfupNaxLZHo9hpp5szHD21ND4VtjTMmFQv66
uDH1sgtTXJfggzppfQ71AjV7rB5cxfPicxAo3mVSFPHm/izn6HO9ianwE9h58PCm47F1PUvKtTlN
JY4qHh9gnKoB08GY1EdqRfGPFZTlP1FT4ycA32jj/NyG+3lkixSB17kFCOt6ZAOlobEqTW5O9EwP
NKLlpdJt8YTuT77RQFzZO9RzNZ0aHYVdAuH1UIonoiIwDAAPBRqO1TBOB7jWQJ6n4n3u4ex9f01X
Z8YXpMoExs4wF9dLnMpAmUIAKPCes2NOKgnY31OOSOkkG4u49vk0yj2O5dCEUuVik0ZigOmRznoy
E4TArlL8g4EOD4rf+ifawOKEwNFsmzAoG+ndHFSu9w2JFkPaDvkkK7rYrHE/4lSUVg1EEKpNCq5F
x5AyyMaRuP1wPEQoJrMvCTU3Z7DT0ChptKHZ80Y1DlaOhoOhdyUpVo4CEU4xG8upzTthOS05v9Lo
QwnS5MVxqNQC0eRGb8A9m7MgqBKdxjQwDr40O1jjkGpOalFDGbDU9FyWKdKlodMcms7Xkfnoy1cq
Imsf72+n27hgoecHLEfQh+YGWWwn3459eOd8Y2/AD5HmB1zwM5pB1uemgZV5jgYdxewG24MP9wde
WX2HtyaZH/9A3FhEeEdaAxTdkg5/PX3zUUKmA4Pf9Ainieh3vD/YynVKBNJo2HJmTF0sG9GzQS7i
iDhVqIC7z5hzIbgjp/7spdjnihTrXwdh4GeJkoYbFY75ZAJMeHl1WHKI+A38EguB9sV5SiiYqgg+
tXs7jv7hZVS/wrHdQ1g2Nt7en+/tAWIkkjIopdzdzPk6JrUzDSE2Qd+IIYOBXAbNKaT5ubGhV0Yh
A+OlOacGdCgWnxB/IejtaJDvhQ1zd8QM6AF5we5wfy7zX7k+NXIuSM6zgeTCnrmeS46GLcrSA3Kt
s7zXGOjdxdKiL3o/Tad/MZJFhqfzxKOGtshmO0TM4LD0GL0CScbf1JcPKWLE6H/oyeX+ULd5O2eO
grqqoVpNn335gQIbmxpr1pKBylvDlWjNozGI/pUmqN7vUr2OP6Qj7L1aduXnurdeXldGjQ4AkQCu
YNH3XJz70LHxPmeyez0f7Qea49MBZXnrROdya1lvTzpDzRAG5/fnW7YH0YTpWtmKfg/7B0XdVqM9
ImOad2kbPSOBuNWsuA1pWOYyrRnboqIyvdiWtodzlTZCvJwKQVpDlSTe+cJL0S5DIWrXNbbjpnmW
v/jSYljQbLwvNUppy0+KiM8wJL7R7QcglY/YLRWu1jvmvzhz2N5RFpwxBjR3r09Dj9A9tO8U0Y6g
8z72k959C4w4+hcnweZRSQChz0pt8HoUTUBcBmsNCkriYSJRbT1gjWfufB2RlvsnYe14z1WVGVNA
Q9xcHDpR1bgEdXq3L716PE0OUtmB6chj0g3f74+0Fq7oy3HZzGgretXXk7IaPXWmBPuNsiraS1Px
TM5sAP/3R1mbDzeqbkKxRSbTXISrQvcoAkZQMEsbHxFk+tGGrszyPDV5t/GIuBmKSZBW8xTG9QvA
ySJNmhBeqq0Ws1fV7OQJv5TxXPbtQE5faIf7s7o5U/NQrJxFuZRU11hcXQrO3tCL0D+Ks9Q/g4L2
0SRqgmdM2uqvTmfATI2w8Mg3ZrgyrEWai98QTQXumfm///EMbOlssw+KaY9JKPpvQ66dkjQWPzEB
ANBKdhwjC2WWLz1jPBn+HHWx+00UclI/GFAvCQ1B+jk2xzHsu/P9JV35ejT1HGang6ZRb1BJIe8f
gXbCvkCF8wHwMjKdEnM3MODGxhm7SeTnCYGipHPLOoKduF5GD5xJqA/x7NKZDPi0ofNq6EjygGRQ
TkUnrG9kYvH7QdYbR+7mmlsMvNg2CLyArDeCad/A4znyCETPKDRha2pTVDwgvR64yHpBwseJ+Ike
c7pxGFf3D5cAh54+CvXp64mjuDc1lYPviRrgSLULVTQuXT9IsicPlYAIlkaJTMiI1MXG/b664rTm
UaKioUbKeT0wWVepjdRm9/CQkD/BMP1vgSfRCTaMdEtVTqe8cuwDrnLFRpV6bcnpmVMT5O4DGLZY
8r5QHC3z8nnKAPn3FK3q9Kltsqz/MXWZ8pwESvKUDk3yIK2pe22refXj/sa+ibPgjXgQU9GllqKD
u7ueu5VPRjkijrNHj0GZDlGL5Nc+arIw2YgOawORgOqkniQX5rIhx80hSmqO096iJDW77bDWj0EA
k2Xja64ORMFmbquomDMuZhQ2kzQSL1ZnvWSMXXO8Gaa62+rcrgQESSz//6MsTmkQo9+OFIi6RyCk
OUnLQ+E9cGaFIvni8gifiMSdxgl0Tbo28yb6I64iNFWmXSCA41i5+Booo/ZWtJIWGEgj9/5umPfb
Vfo+D0UDkwfd3JVeIuww0bGdLPFQc+nL5hDJfrxEsh4uXlc6bodm+8a3Wjl5ZC3I4Mz5EciRRT6h
ykAqeG9pyM+l1Q8KMH8jlDi97okOj7BeMtecZss5R6I1f3+ma9/PmgtdFBWo/y93CR54fpPGbJA2
tcYTHHX8GSMofwL1nZffUJLkHSwcBRLrBkHr0PupfBg/MJfq/JQXmTxiP7kFjV+bEDVDcH0SKqO9
7CQGfWW3Y4W5GwJT5dGZZHlpytw44xisv7SqxS6ZayIz2FPyPl4EakUMbZ1rDDVC1z5g955/hnH4
FSiD+vJrV1LvoYxPpm7ynrze+vRtCn9UGClQ2uKSB71/RhEdeZ+knDZun9X14waksEhtkF7F9VBx
CHg/lYnY15hkXuA0GJcCO5UHi12SbWy+lZsO73KeWJYgS6PJdT0WNgpR01ghnvJ69TOGsXgOG4hz
MXa5boN7xG7spvx0f8OvHW1eOr9r5hRVlsCBAuy7nw0E+tFp1P2klXHkjmWfZtDoMWVEkTp7uj/i
bR2HfeJwqwGkIZpAmb2epplbuAOMjrqHuTN9g7oejTto3toxRkoZETvqEMQ1+xgGJsp0MA61o5er
EM7u/461IMO0eb4DAKNBs4ifsdTwjApCkHCRLZ4VzFlUgBpWf6LD0P/I8saExIREfVdX+hYw7nZs
Dj0BFVM/SvnUka6XoFB8a+hGD+uuPCrd1jCGGM28nXCOsJRqtzSC/tCktXK4P+XbO5BhTY1tbMzo
rOXzFso+Na0W4hs+68ZBjpH3KkYH78Wncx4A3DfvZ24GdTm52J5GTOUGULWeedF1H2MtBF+OQ1F+
vj+f28NJi5sAML+kSdGWyQMe6RToBingKeri4MRTcOptpzxpU29tTOr2bDLUDOG1LRAZN3Az3wpN
JatDQPoOEut6lqMkrioIU2W2dwQaq+wkcuAbAeH2cNJ8BpPBU5d3KC2Q623SSujcrQmcD+ZmeDZK
fG4rLOfOQwP3tg5BFL90PedSEi95noj0mZbr6Wl2jw85EDdknNFVMYaKwJDz7ngqeOlsbMb5fF0n
FdeDzR/3j/xFWiWVcOM3OirVXToi2bGjQ7ujpK+76mT2ePdC35e5Xh8opncvD0MCABiaCkDR5+xm
EW1z1WxMn+YnbfdIvsLXsNsrgfElU0zsiwrEUJErxU92QNi0rLBANlOx9Rtuv6/FfQm/aiabEAXm
TffHEuRU8IJG1UZ3rBTnQelH/zQm0jvHaTkhNDRu5XG354XxaETDamFAKjDX4yVoOqIE5IxY6wjn
FSXnAXe0QHd9o90qNtxGOKkSaYQmLJ7G8DKuh0JUZpiQzOhds6g6zAa6uvkYOoi4Z9kAg3+i+43m
PvJpPvbsGzvrdlkZm48K0NmgsrJkXCWjhsDqkKPuUUTFO0+PvPOEnetDr4v6FKhau5Ee3y7rnDHS
CSb7sYE06tdzxUJnUKxQ9m6ll0RwJxp2qGrgfKpWX+4f0N89z+tDI2e8K9cnvbW56XU9VBJUcNUd
f3TxkkWysU9BFu0qA+9UQH96+6lDOuvZQnDnDV0waqaoSwIdQcUHtSIbx91dn6TWRvP09laRgiis
ki7P99kSD4iGVKuCKma5PRUXQlR9gr3eZ+Ov+3O/jRfkejBuSFYoA9wEQ2jj2HBpBipQKvYXu9FU
MIXD0jc8aRiRglLTQThAnLJd9DsbfZeOyOfd/wkrH5rCyzw6xTo0IeZN/8d5NRwPMdnYZlObavxE
ntCc1cpUH8DP6xtPoJU9TMF97jLOgR8g8PVQdaSTitRa76LGl72p00acRBZoxj6oa7Sgpd63G5fN
Sl5G2Zvnlg4ubn7oLWYXdGxEFfUSRJF6Jdu3QoNCjbzOgw6Ldd81GlR2fQxPEIft1/VU+c/+pG1R
QNe+MsxW2kQ2yG5IQst5IycotHzAdEjTnkahYx4T4pedpRPShVTOEb0UipskUP5JZ9oP97/wStgS
UD7oowIvA9cx7/U/v3BSe0FM8HA1LTaRo9Qi0tIOprQdmQPSiUDmE2hs+77Io43ew9oX54EGcp5y
Pc/CxfI3FtCOdqgG1+798Ck20OsvsDE8IVYe7IxS7TcuwLXx5t48YG9BOWTJc/G11m7E1A8opsSo
amCrfO4HcN+o3oQI4IjmdH9p1w4P6CNauLQzNbKo66WNcMqMDcn2Kjtn+DDI8COWQygV2FG/cXbW
AtJcFJnTJvBey43ctCpmkiHAx1gvRH4JMhvhJczR8mgjHszRdhGNKVBwdcOChXO7JMHKZOwKP+eS
y0vdfsQw1Tx4OYJEedtM7xsTIWyEt5yN221lHbm75zrMjK4QvxEKf2xRFE9l78dI61l+0WMshn+Q
W+izcVBVIwO2ERV+t5mXc6TXDuQIXsnMSLj+bCMo5DRTR2ycgSL3GkLomYMJ4JSp8jiVnTYdei9s
crSY0/E7Mg0movMIr6L/W87CNEY226lzgcTnRo1QB9WaQP2ANGKmnKymmppD3yI0PyHB8a1VJc6z
KLnxofCTsaa3iuYr3s6s/M4+oOM+NA+RCPNXzN5PkGwWW1TStQ+qk/eQJjkQIMSi8NSrxhSbLdJN
CbWMtwx1QUKzeK/m/YPfI8PIY9L7+uJjAVOO5yfQWZPayfy5//icccvhDKDkulUqph8myn0POdoF
X1EF3wI/r+wcyPU2ZFKQBTBLFkNRbEpKoAuGK9qseItqTPrYqGZ2ptfp/31/VisLOTe1qNBYJCo3
mW1bB1DNWoaiKz48kmjbrtZMwUOU0KyDkimeBM5IL4+gJJr0PFlJ2mnG4uvpk6ikh0qZm6Ln/DaU
IaWujISs6sHLN80W4HBtjn8OtzgZWTK/salzuBNmWM65sX002NQJJ8WdU3NldXRLsakxCvVwf3HX
viOqmcgJ8BydaRjXWyZETRUFQqq8/TioX2OqN19K1S8/JnE6Pd8fauU+pOPCa8GYtSYA+VwPVWsI
ovi07NxynNRDHZY4fbf6Lxx4cPgaFLHPcYf5Vdb0Ku4PvLK4DCzBcfIxNag61wObEdJanVdrbtxI
JHp6oXwAQvUrb9Xu9dAAsrRGLdtY15Ub0aESRN0XrD7BbjHZ3i5QU5aM2XmVzY2BdsmrFERgtKsF
Fk7ZaMvj/VmufEkY5OqMHqHfQpn2epY1SmFOO6Fp2iOT9FVTm/r1aET4+9La27ju1xZ05nfzNYnm
1L2uh1ISmGMpahAokTYqgqGaVETxtgi7gEZII8ReVLb93BdwiF4+R1iPuo48ExmVOa/6HwEuLKkF
6SSTmPKhCH0Atz9+LhOlQnHNSauNt8jagrJZKTDOmTOR4HqwSoomDmm0o/c3DZ/oSNc1pHLbOFp2
OL48V0Q/ZC5zzUU8fQm/ifH2azCJ0VzpeFWNSZzWPeIJjRAoKZBGfWaOBHS9xAHBgHYDQb+SJztA
ckg6qBYz+iJbJLZOUVkZ+B7gYNNdRpn4Z+khP78vRx/QWJMI413q6dYHx/CNj3GNgtz977oWGihd
zpB6mpT8kOulxjRUmn1d6q4Vpyi3J7UZDScjT8y/k7hSLyaO5IcALKBbj369xfpamz61G6BPM9n0
Bsug02sYcqvX0RELsuQwSt0v0b8U5fvYAVdr5F78iJGA5ZJ5dAdY8lvgr7WNxlMXcYZZcIjL9Hr2
MV14BNpUHXinnrmd3ai7sHCMs4Jyx78IEpCH6cdK8oObRD3Q4iiQSJi7aR8g8RjY7Sml3XFJC2xQ
7n/TtQjIEGCfeMyTYi6Oj/CxpEhlpLuY2ev+vqeU8jPrwSfvMH7pHzu8nF8+JCoMnB+KjoCUka25
XkjfzAtkxKqJuNR3zy1MygOmnjjb8P8OfxdUbzb27W0gtJG8QnhillCa1X+uB0RzHMnSrp7cRBPR
F/AbCGB5iraLVQyfUswUdygzDxvR9/fdcZ1Gw0MGfEewB/eNntL1qINQMYiOuxFRUF/N3aEbtMfe
ML2/ewjn7xNvDJ4av0Ykeywy69ykUf8qxg75NHaO+s/9j3y7dckCSRvo6kOCu+mudgifoh+hjG5R
+Mpz7xvK16y34+fAbvoXRymywBnYxJXK82iZPgjd7/Soiia3RYD7MKTCOQSY2R6KtDY/hHbo4QOM
8kYSRspjUeDzfn+mt9t5TkKJEPRZyZWWGHQfErVFaQzBjKYKMwQdYtTzInAN8V4fTO/kOEm+0QRd
2V2aPmMnKInRorQXt50NgbrDzXB09bDV3lgRyol1PWbnMJHTdwySylMs5Nv707yNxIg6U7a3uWXJ
NJdlZGzMtKEtUS+s6jD8mKTiufbs/B2RUDlrfYAMKUUA1yYZ3ljftZ1E8AM4DCybx+hisn6Ko6cT
xCq+rEgjNYPwH5UEoH/cxP7GxX4LvLdtMhewFZgBsZOWRda6aaukN/G80AGHgq7tI0TnYzt17crL
X9fp0O8S/GfdSPTDRWr++C4k7/qAAitGqU0SvxKl9M/3F35tf9HEpHIPLIsMYHGo8R+L8DcglIQT
pgS7AFVKHCsy8mkIVWZ2yRwTNbj7Y659bLIoCjbw5kBSLwpkUY7JVzT0E8Xton9yJk18wsU1udi1
nv6TYer4CJ5HulpsvLxgRMWZiwiUJ89jKt3XIUzLUc3ySlSUeUX2D1Na4DCbaspn1LKahyrwvc/3
Z7q2uzi/HCcTNC5dsOvxUqC6vQwpg8EnbY/DwG1H1odtxGDnG3fC/KEW0ZkwxWrSfCdULQu7eYpB
7+yciWDu0LylT2HwGZv+4/0JrXw6ajbzc4raFKnw4riUSAOOdh2NaM2mQ7nHzFBeygwZHcMsorOq
4T3j1mGD6yhsD2Vj36wEJpI06MCkx7yqlnBgKrplV1Oxcid/KnDVKsuLWfTidYtl2SNV83Y3aEN+
uD/jlQNCJsG1PgOV2DuLT2iSB5thmM26qjVer4aBAQd+0Ue1Mz/acShO94f7DR1YfkdAu6Qu6CCY
XLjXW0ZH11bEOD+6NE1jGLtZfMDHcjxOvWm9LfQ2/6ahA+2OOKgcBhWazKGqVOuEt2b8IWwLVOzR
mTT2Tsl7aOOnrexmWu8EWor5NqZN8+b44xlEFkc7s25G18qleI4dZbrIri3fA3vLvvu4xR3UEZHV
uK+CLwUPxh8RBkAqUpJGfsQOMzxMuAk8NYShsxpHW4TnleI/dRPaV/MD2KABsAhlMMSLSerd4PZm
XiO4U/R94oaI73ytVV2RR6ngn/pgIZvxo08hGO1zP1OfUGpGmmBjpdY2DRVilf4dvVmgRNcrlUbU
h4OcFoDZYWG5S0k9jy16z49z150HZJjpDyM2bGcL72Tkz53sR6VYgFX0ATX+UirZKyCyximURfoU
Vz3mfG2smBtb+/YFQvIPqZUuBa0CMvPrXxl2pYyyUR3cyMuH4qRPRvgoxjx95Jp0viH0juhujvY7
S5mNxU5tRu/T/YVaOdEzfYB+BaB7nYh8/QtMJPxwklQ5XCHx48HHRvsBl4PuI/0L3d73o63kLi5+
9kYuu/J9YF8x5ExfBMSyuAeipkSms/Xw8AN9hRdphX30z6DSFajUAigEBvAyFZcXT5Y2uWZAuwLG
pi/fu6anYZUV9irdv7AqvvnKGJwjmp/lycY5INz5YZCqD1oqmo3ZrpxbBibj4L0wU1IWBwMUooFJ
UkZRqIqL0h0jrEbxocZOcoeJvZ5vxYk5JC5CGDizWdqVLj3JzuJ+hwEqYE3HCNnnFjJ4mtfHuA62
xaPTjd91oEjHSG2fBQahF8NDvpsWcPv+/lrfTpmiBDw7rnjAJ+jjXW8sQ4+mPqA+64I3E59lg4/O
rjVRdKozxL3vj7WS1wFvUUleZxwG7d3FaQ8cXjnqxDmZRF/njxNGG69NiKm097zSrndGW9XVq3Qa
R/voGNVoYBiP9yAAWyWRhEu173bYSNoARzBj2ABi3+YF4EPkb5IXaS7Kmdcr0Yc6uifwM7Bvb0cy
+VILThNmOhsn+fZEXQ8z//c/7oamL6Cb2HrrAnuzfdxL7faxLvA8wO2j/tuJOuN4f9XXBuTwUkAC
SkCDbLHJmshqzSGNO1zqoFLaOV5C2J1CqcIgceeBwDnfH+82VFFLmIf7zehG7+56ghhxamAU6s6V
aAfuVRwq6eAi/SLp4u8TLQBRBYn9cH/Q2wjNoIhq6Mg8kUBqi1UFWuf0Wdp2eA6U9RG+ZmztHLxq
nmlkVc+T6XjPZazor/LCT11cKozn++OvHCPGRtOD3HUmESwWmYJHYPQR4wdpnbmYdGFO3tT1q3Ea
t7BUt5kltTAdUAgxiqRqyZFA/boVEzQbF/8ncLBxESmfo1TIB1/TcAOnWY9lSCa8nzwa4q1a3K3K
31yJo2DEZOli3TQJSgVjAl80TDTEBWOPdYj3KPs6fszUxioRSULi9rf34pcAj+W9ZxTtp6Zsf6RB
o3+owyk5xEUwoEjYySc6R827+99hbR/A1wVYO1NQIaRfb748GAy8h9KORndbUOdGkOidYuXBaVQK
Xcdv2pYI5HU9aJlIV9+jAm9u5KVrYYQUAVlVghwvqMUv8OzM8CqHX9Cb+LXuAi8F1hvZ9Ua1Ze1U
QwOFEQAlFcr9IlrFePB1AoUcV1HU7mOZqzGWlFi2jidnmspjR1f5cn9pVydGOc36Td247emHtYH1
QNbxKLf1z+qAQo5u8X65P8raQUJDBL0mYgg8oEX0yOeOrZ0THku/jpFq1HA7TTvVFYgouC8faqZd
8ycRp+NRf71XPLIIMHkSTY3Ojk553zuuFajBwfOd4sWJxVw14TvNJWztJoFscy1PQt1pXYCnSMO2
bXMQgcAQPQi26jRrGwNk+YwtQdeL2V3Pqmiayi5Mwr3B6XoTWolxbgRm6kLFxxue48atufa9oEUj
fQd/l07TYh/S7ciKFt8i14NbhDZ4Wp2qofRdVKa94/3vtRL4hEr6DQKDpwvp4fXMQEjpUZdYndtI
G4lab3L2fqZEbsLb4Sx8h+eDYoDn7GNv40yvvDXRLiLiAVSai1JLgetAAH6iN9S6hhLUH7N4lKGL
eafcaSF1lHNZONpXZKnxzFbxWhv3QV8ar3ifGtlsyY55VdKoLa5mXGBnv4Cs+PKtPANcKXtS6p2V
Ta6XBkp4UdNh612gj9ZpKpOvBTZC6ItbG/F1JQhcDbT43LXH474PgFtOgAkGF50RLE70xqw3SoAr
SYRAeQ9VUzpf9F4WE2rVBmaswi4W06SenK6reBNryqEyEB201Ux9rSA9uDHo2uUG4dKiXcBLC0re
YocJegWtXmNo2kZWkO8nZcQwWEdjdG/3mfiuFKmK3IXa6G40FmGPNYxuvM30onhXlCMK1gSONian
8vzHiAfpiRMzfL5/CNYWBqz93IojoBhLiZ4Y20LLKNBWiTTF+pBg3nqg+qwc/Nih6BIN0sV529oI
yisxBdoS8P4Zns7jc1HaMaywDkfhEVNGmNhRkH9LAEEdGmxML6L2tjKclUtcUGUFlDN3EyhSXO9m
bL5p/RsON42ZBSchpuGjlXdfYrQ0T2HRZE9K03mXUJPxblLkJu52ftNev8rIkzmKACNnz5Ql+7aw
e6/RrPlqhXRQu2ld5a/DUfrObsxH8xTmTbJPeRQeh1Ar+nOVtL3b1xlIWLrqWzpQa0vP84wGDnjY
Gay5WAsFjYIu0fjeaZ1cuqimNBKonxtZjQ/WUNan+9trbelR7sAmZk7uwEUthvtf6s6rOW5kTdN/
5UTfowfeROzMBYAy9EaiKPEGQUkUvE0gYX79PqB6ZruKXNb2xF7sxokTITYNColE5pff63LSFZWW
nIplsfpfpAIhcO7LxtpYY0uAOymn6UWMidx11JrlTaJX/5xfDY2GLR6gGxiJKuXwA+i8gEQyeX2o
ONp1QUDnlzkeG2DCcTpxq+utHD9mbIPZR9ZdBTbX4ZXyskk0b+BKFKXTpiiJRVbsrt7mljOcOB28
t3Mhr6UXDEWefxxVGlm1zHlJ3mqYOvqYboRrEVVHh5SYLyH2HFH6FwyiiTkVmaM/fvxE1wlydJur
unEl+8JefBvposd1XsZce6gUezso/RpSRsLwlct/bQOzyvrzyW7dzceXfWciQeYBBGXdWHsLR88x
sdqCV7tDEhundrXPVRXTX1Ohu5BGynQ/OcbY7qSuGJ9meO54Lgjz1FnlnVGHHUJn2F5BOhy/Dx+w
Td6fuyiRCBW3z7feXHxyGkkC9qIPW7XxmjN8+pNQsG//85kFT2KlvrLAYyB0tFxGqdN5Y18wh7PU
fSK+1twVs94AWlWnfA71d28S8Sy7P77D6KIOb7JSFzdaVCJ6xsmxvndkHJ+DVOm7ThbybOmHJExi
OwkcLa2+dG7UybAQ3vxlUU3iknI3kjFipm48k9NkhFUsChLY5gojaFjp4mvbGAnxSpV9M0ZLauDN
vsinEnn3yHgu4/lQpG3AKmG5Pu0qgvkyu90nc3oqhuPdu0RwunYE0bYeczVdN0E6KMae6Cql/qxM
43mBZdscdEwxH6x9Voi2nJYrGrHtiWPPOwswbCYOPSxKUJqPJ7JOAGLSOaIPe5KtvrFwfmqNOhaw
YmErWIn+8PF7806BRW9s1X2sy/0bO5KhzdyEErIPbdFwfkbQOJBaWJ3yVnln8aNU5IzwGozEme5w
2jitiGSVKKQHanN5j1e9QxRBbl9EFWbcH9/ReysBJNt1C8P8E8z68FLEwmZWIZchrBRzfuhcs6vu
lj5CYT6MwrgaaUvNZCMRmBTMnKo3Y06W38cf4R0pDSwMHBYAM4lLotl5+BkUnB+kNDTkl5rVThwr
DVwAfa8R0aW9VLBfutjovuhGbZZXTjLra2a4jAN1Sea7IXGbXxjr2SfOhO8szBS3IERU7DAfj5en
RHhFWxjEHEO8HC/LjHxr2Vv9toyreZN2Qk98fHZOeZq9c1XUxiuXyaOyAqI6HIlEzz3CKZU2lI2w
HxFSt4ZPStv8GUN4XJnBUbyLPBnqHx8/gfcua2Lki0AM7JwJfnjZDqocLFa8s2XmqiLI0RFd5jWY
TuARmbLBfxriBvvUiZf33cviFAgJmrYgG9LhZQ011RI7Wgg0ryzv0Wr1iROEGWWoBbq42ap9NWzt
KZ5OXPa13Xi06cJBoYBa4VfyHI+OLzQ9u9zVgWSaPC/TK0MThNZLwyu+z/TW7zOvM3K/QAS+H2az
sn0tz9sijMas1eG+JyTRurjmhhrO4Bg2ombA3qwnw8xfaiV++fjRvLMUvB4aVzycR3NcB2lWnoyN
N+J+1VU6EcVm4aXzrW1g1FGS7zh0pwTR712QRRzkcaWT0FA6fCjw2Rp669htqQ7KGpThY3HRFU16
XvaYJAQf3907M4CXiwbFOgWY8kczYJhc4SZs9mEUZdaj6OyHulnKK5fI4XBqZbNN2/jU/v/OloEF
HnXeaxOcCX94gzPYpZk3DgBSrZAjkxXCCXJPLbCmtdvxsfXGU2D4O2ssimVU5uspYe0BHF6R+GRz
6fuyo4GVjDmKimzp94k7gevmqecl/qIpyZUTm2N5Pi6tqWR+1en688dj/c6DRQSOiTbQ91pRH411
CggRlV3bhlrp9nez0xm+EjusYwnJd9uPr/XeGNNnBxfHDoUC72gSeQWdAF7nNkyyTt7HWjE/5KqE
6ly67q5amuSfr9aIKsmSwI+JIuC4we+Y9DigpXAcLLT2DidAIkUnNUsm7C/77KZtIuo7V8pTmpx3
6oHVwAYJImU0DmVHu6dRaJmlCyCzFELOJsExItRc5ZS16jtPDtdJ2tZgCgZOp0fLc6p6qePljQiL
fKhRoJvzeSacLEi8vP3nAwkABnhARbVe8+iGlnruS2kMfehVVtv6cQ7NKwfTu2cEXpAaOVv0DvHm
H88WjwxI1FvgjvihHd9fVsu6RMsYGnZaXcmZONyF9BPSrWZ9O0YnyXLvrDo4iKxmWr/396PruXmO
73/L9eyhT35VagljuIe10KjGfN1man5X1fqpxsU7r8SKN3DMW+sJeueHi8BQVF2HL3YftpPp9Bu2
2GzZM9rehZqO8Ze+1JFEfzyurx2xg40O+AF1GuJk+vJgpkc3inAyLeQs6dPpBb4Io4MbxHakE15m
foqaMQtboRoPWuos+Zkm6etu47ntd7FUU0zNWjUyMPWqLf17Z01Ot4tVK3txI6ubtyUh3VQGY5eV
dwtv5uosYUS3sajin0nf9CTIKV59KeXiPha1W5aBF1V6vHMLoMATBeSb58k7wV4OzQj+OQ3oo/WV
I9w0WCmHJx1SzF3GZhVORqf6RWMu+8ySPxiHh4+H9u0lIeDRnlhd4NCoHDunJAvMyLyqrbDNhCsv
FjGKzLckR1afXkG3bJWcgud8gOdzqkZ8s+aAn4K+cIRlLwFKO1rHh8jO1EVNuPRY6HYYd+4UxkYK
A//jW3yz6qzXYUnlZADyTmLG4YQVLpwGvSW0BguUcfZn/MYDqzf0rVaMhDt9fLE3bwcXQwqDTcGq
9vWObVhw9KicARd3SKOVcZeL1rrsOuN2UJJoU5cDO+LH13vn+a1FJ+RgDo4q7drDm9OdsiMIM7ZC
oUY6MeJmMk0/haLNzbYsmMOfDCvJzgpFzieaTe9deOVRYosAffZN26NrG9Wb484Kl2lpHuMZZXcD
HAEo2+JsRA7BRaNxXv/4bt95lBQ7AMN0IejWH9d0NaHEg0gzOxRJqzzIGBbbPsNeI9Dj5mR+5WvR
drjqgJOx7HCMobYDhz4cW6EPhUqEPHIUD9tWX/SJedmSaT761B/Zneq2MdQGPUaNOrc6ftgMtXKj
1ZZ7T/RM+UtvS+wRuCJmJGhnFtO3VSGnnZ7qOkZkRqzsTZn2WFlEyXQ+ZIipfL1X4VI6UV9nvqrg
1RdU+ZA92XU+f/t4LN+eVsE8VBtCEP2zlXd2dFo1E4vSjVi1sIlT9RIJgT763mThl2ISO9354+QO
1oZDXnMxWHiVrtSKLuPDRmQvtG7WPFUCD8nNxx/rrTp4/VirXp7WFifXY2xdFWbS0ausQw/+27jh
yeZimxrxomywbNQBPpaFIwokbNvxe9ILlHPoWsPDkqm2CDrS3TtfhRpf+XYdlzXzkxSdbYo6IQ9S
kWW3VasWqd8Z9vyNrrfV+D2O9jiGEobyedYdzLKK3CRBg0jn/ixdRi8lisDS0Pyg4//x8d2+XQPx
9sBmHVkrri20og+nWNa6VT3ZFacij8V+qY1y2xVZc/fxVd4uSmiSwHI4DgHjv1Gxth1Kkbhq6lB3
u+FbIk0bSZetEeCD3Z+vciA88Z6+1abwEIG4OCesRQJ2LYf3RYAdYfCQY0O9z8YNezvU2aLLN27d
o/KUVRcqratCd1uszQJ5Y1/NURQkTp3+JoP920EwvXgNqv9RN3OX4gl/9OV/3DQv1ae+e3npr56b
/7H+6n/96H8cfslv/vWXw+f++eCLTdWnPW2Yl26+fyF3un+9ZvxSrz/5f/rNf728/pXPc/Py73/8
qIeqX/9anNbVH3996+znv//xagX1b3//+3998/q55Pdun4vn4c3PvzyLnl81zD/X14cqFBQAWIup
ML78/o72J7QAgAGKKCabrf/xr6ru+uTf/3D/5ExOgYVTBFUAuex//EvgJ8B39D9pLkBvwYKGtgqd
Qu+P//xYt79Xyt9jzTD89fW/qqG8rRHuC/4uD/1/raevOlGYCWtjFYQbt6CjBUfqbVSSrDZfemnZ
h6su1k9Md4Ylnta+bGYCiYx5Y6ZGeWJNOdw21gvjt0qhAUWa0upNMq/nkS4yl2N3WelDFkg7swND
0au90N1TM//whf7rUh7QKSUyjYDj1UsWbTIPY9Vd1pFXBGs3ZTtZdnrihl6hnMOhpK3G1ssbBpzP
0z58v9JYxINatMOlayuwAdAWb4VqFQ/ObMvzPgU1tHLEaJu+mwBQ9azN/ck26fTyocfnFH33ZjSF
bUORbLsdKZRRH9ha3dS+vjj6TWsMahaMptp+q9P8ivk2DH7Vz/ODJmfxiC3w+FOmifLNUYzCt5bW
s/x0yuR1PEr7yzT0iuvjtu5c4Jf83RKZetfhNBvqcsJjeI5U2k2RUU5PaE2UU+bQ7zwBhMEo8aCv
QdU79jPSNVHq2qj2EDmdYeuNdRlGw3QqYetwSX19zqA+vBawbRj/4wWO0tWMxeiKS3xDv0jY7cN1
0o6QtiHfhx+v3q8OMUcPG7E80DhNZY4ux34OYogn6NiRuIzmdNsCqOiwC9vI2GZzUAw/4mzb6Jbv
5YJ4uzRgk94Ost/RbffdfkDMdKsPz7manaVt/RIr5iYZ3V3p3Rhi8lFrWMIjx3UlkyB9Lb+4VhkO
bemPyDJH41LrbmV6rvZBI+4jFZ9m9clMHzN5LuqgqIiAiVm1VXgB+iYzOjxthq0iMz9bdlrSMOce
RXST1fNdnvccnC6zZfGn7G62X6L+y7xkF2N6z1K0LbTzSJZBo12XzhyM9tZwY4waR/757BjFjdvo
e1AtypITg/vq4PBmcLGphHUAo5Oj1+GbNKQVUaRCE5c1xo07vkTXXanbLK9e0hwPgpkA2ks7Xp7L
tlZ2zuJ1YYJn0Gd6qddp1ahb5MJKWCaRfVGjDPOB7H2tH74iYtxK80VqGv4+mbmE6653h4dveovM
OyfP1vzUO9oS9olhBJqYUtgf2s+isfqznOSXC6+WzpVtitavlFYLu7aoPhm53ZzlU4pdVFnN2Dc1
p5LUX92Q3owH9FI4SCZkpOOuYp7papMNdn9pCXwonChNt6xC8/mCChkY15C/vHFi4XYKCSRWGl85
KetnlTGpfjx6diAju/VTTI5CqxuiQEFp4Guq9ILKygaYW029n0gKC50hLzemmZ96oEeyk99v5ppH
vUZ3rllB65v7N+azMlDXMrD9ZTmPJgbTcRuI2LN3fTObYOJjtStcJG2jO3Fi0YZHJ9Pn3cdv7Dv7
DaA0CzRbDWejY1+isTIlRMl8uFTciZXOU7ILJV+snWtFdvDfuBQbKl7xa67g8UZQAXa0YhmGS6/t
dH8yZ22DukX9lgzyFPvriLf0e2Qp6xyOmkD9OD4cjqyq9a6whkZcFo3aX5duCScrK427UfbjBYNh
+HmyuIEzdqRtamqz4VCEdY9Sz3snaa2beajtLQWhuMaEWT/R8DsCQ9ZPR/3Mfohn/lp3HoO3sVMv
o3C19jLuCO8RiU0nx1aTws9E4wYKhhGo/lw38Hrja9SuKPOIi59VjTjQa4u9s4uVmqEU4OeLVK9j
az4l2Hpb/1ALs10DT/1OBz8cP9KPE1ufjYYAub6+L6sON4N8Ks7tpat2zpzkZ5lY7EvN6E+xNd/s
iejD0cRD8KFYcMEnDq/cxqo2OElVYfIv3I0z500YD/+wocMTgMSEuygNrLXjAoXr8CqN9BrZTpl5
UardtFVLnN0zp1K2H8/4NzsvQCbHQkjw1HQrCf/wKnas2gsuWctFOWs7o+m6/bCoGpxrkBBl/Msp
4f/e+eHgNHGV/uhqUf/qD48V/4+eMhi5D04ZdfFc/Tw8ZvALv48ZuvnnSs9HLsxsNla09b+OGXyH
tYj+sMZ3kXDznb+OGZb5p8tP8ppi4kuFtoYN/nXOML0/Wa5hdLNqA9jxQ//knHG8BVCWQazkjAOS
gqKXOXI4RchR0DqV3i/lSYM/DLlear/NtLiK/E6Bs+6rTT+umgbTvY2ixd50qW7RlxkwrDlRXxxt
BetH4U0Ad4cihOfRMfyOo/7YCoDDYCi6eSPRKAR6M2SbSAhx4tB96lJrx+5vG5+oY6WpYtz7K08T
u1aVcFb0JLnPupNBAesA/q1IeL0rje7muqJQkR5zFwtHYyEpIc2zsXq7RYoxmDSzCb10LDZE8g24
UQjWW1rPF4rr/TODM5TGDOrfL3+0xS/mIDIQZpXSM0lvDIPIgDIe5L1j9NOJQT1abX5finUNOEfD
4+LYvsSaZTlGDVMJj6HhsnaMmraJmys60mNPU8g7ncZTcMdha/X37UHWWKFr6geClg4fpEVmlGmx
gQYZAE/ia7X0fMtI8Vnqa+2rKqFhyWg4FW/zukEeP1RayLSTaRJw40dvzRyTypsPuJfjSlw/uhpF
RZzgCbQRcrSjbY0W1gg6p8J3ySJfI8S7tFDPurlz5RNWXqW9t2Lq602p2l0bkqlAw3NBNvRJ9Ity
WyH0bW5IHM6xMJzJTr11ADicf1YOvT6uNU4C9gdOLG82B8wjaonmQwscM9dnn0TwnKxCtl1/maL8
698WxPf6Gccns/VyJm2WtUmyIlTH8vt5Mb2pomsS1NhqS19gPur5pZOmd7VbJbDVhqSJQmkWShGM
se5cOpBDpN83VgNKjzDR8WOlxrS9mQQdRw3A6VJTTNsJR6d3WiSSldHvJYrZKmy73iROaemnz3AZ
NZIhXVk/yMmZyoclNdMk8OKhTIMMsrbrA8JLuY+ipv2lY/+S+rCgq9sqwY0gtLQKokropPgGzIar
0G9ucALZK5iU1aGbwVcIVU5C6W1XO0QGNK074l3WtVoRKFW+PNGzRKVbZtidXnXuACXZ6WPlU2dJ
8/tQWkmzjYxqAZPIo5RWSzuOoRo1KVSoRXF/aLFaVYByWkeOndu699rqStM5g0War0Zn3+f/HFxt
JemHja6PSh5Og5Z/7dXWux2MMuoJjTWbB7BC1bkapazvrLy1yt1cD7Xjl8XiPHg93o4BsKF+43Si
/cYwWTF+xfrwEwaPM28HM067sFyiIvKFE1svo5lgdTlqMsJnryjED9ucnce0HOyvAL6T5tdNZp9z
PFt+CD0jK6TAvuKrlVfLdZeN8Qu96fFO1viF+Usb5U+54dZu2FXL4voihuLf55OeEDHXWF9m9Gy0
vGp7/pR10NCDZqnVT0TtxvEGuEp+cvPGvV8cyUAVUp9HDs1ub/pCL5Z9Y9VFRXxISU9mVN0Fwrgr
eheqhdN62IM6ce0zKM4Pu5qibLfkSvqrz0wtDWHG4jEctfg3j0UO832BkSdvrFjo522Wjo1fsg3c
s106xcYGpnAGv+aouHyZiDKQO1uZTPs8gXdinqeu1CPhL+Uosx0mTNlDFXW6E7gxmji/ysZc+jT7
ugeh06zxHYQDzX61w7fOTJJQ6q0jhY0LLbTH3o/SzBoMv6oheSYQeEWqXyO0XMBuNRFHvtnRaN50
ZTvdxapaATCxybR+w2LG2RlLMmw2prr4YSR5Om2QJoKedAnmoL43y/6pGdOh3SqKspDHIB1r3s9i
sXhVTCcD3+2d/sFgE5sDDzNiI1h62eMnni65s6HGEc8Ez8faZUvL1R+bvDJ9uWRjQei3rlwTeB1Z
e53mT4UpTmxjsrQ0nR1WeqMT/CCHZdq6cALssDUipgKKOipbP+MIXl1Yo2VlD3WL0M/vFYm5ZWXT
TNvNGDXNVxEwt3Kld+iEHyfqHYmJfGu126bqp+klEkk2ncVjwv98xxntIQC9mIrvOi8ZhhNjIa5r
E7XqF4Hhs7zRez1PbiDhWjhI8qJcmPGciDCN6CTeNSguHy21j1x/see626G4UgK1Z3YmgTo0ZRlW
nog0n/q/66+ZAt6j2swNydTt6Hi+U1nwgXQt8pazaer6NFCcjBlsR1MRGk5ifqo0PTF9eOkGfsuN
p15JXSgxpMC1GdinM7Bz3XrKsLfjwqJS0lRWEBbN2tIeLfyIbh1Slr5r1rDIr1HZpE5PikkUtU+1
bXdLH9TjQKrJVaLLFjxO1zqrvIiMqHX2tZ3a0gmk7O2qJvO+1RvNhzvnmDdlToybFXqqKOJi08Up
NKCzSClVvGkhlH8uBmuQgGKLwy5YWWbjG+wl45VO86LcjSbnHX/QOeGGUcaBKhjJDf7ccvhL9mWm
TY1fqK7sg4E/hiWLM+WPs6UukQ8869aB0g+2vYWlEu/qaMrLK1M0ub4Xcy/qT4M1g8RVWWV/yQdb
frZl5V0qWpdcsQ0tWKvkWuT4i2XG9J2GaZvkdoJ/LzH0kyoY10U2D6I2ok8gwrL241Za4bho9kAw
Slk9R0kRbaex1fwZX/V7kTTiIRlmiA7eDJ9kdOWXSJnJpI3jCMcHSmRdYKyrTFdF0k7XWVY812YE
jbuN7A4xHJ46Au9dvxcFyoPEk1tTHx1fiWKdfpnijH7clQXSXClV3xo09QILv02bu/lGbVp/GbNv
cWbHoWkU4EJD0lt74PJ0q3Se9zUfPMXHrORONqae7kvDvcw9L7pSu97Z1LTfUi8p/W7AxWMq1aeI
PtRGL8buwaXQ90GNxr2rZPLZkpmSsphIdlxTWswCNy6AzCUAY14kW1ws95HTPrZLUrPoNJP7LDC4
3Dp1UZJ+3A9neRcV37xJn/Zjbcpd2bNETZPl7jx8Emf478u8aczpR+XVj3keFfuuTjazQTwBMtr8
lQnfbB1ryq6yqWr81DHERS4aQ0VoFT2Zo6ntyhoSuj+4TvRd80Y6awrpDZX+wx3RWwZKqT21+aIE
/Zyyb4ss3w1lpyZ+nY2q30T1I5Cs/RiJpflssL4FVJPunQKNfFPS54TlOfzKksbeKF5yIUT7Y3Ki
LpRtcVdX1pkX19lO0bNHxDu3I6kD5CqyH+frWOUFqQpxjj/k0s2DF0Rq1xGPVMmzKOkAWK3kXKTa
Z70wzKCqtSbwMATajhC89pkZWedzDkWvSlsjSBXkAANVQOmv2MbXKDX6Loy6eN5plW5cZ4ibax97
2Czs9DEn0lHqhS/z9sms2uRThXonXfVxrRV2Ec61Gydubgt7trd9i2KLmvUzvBPtekwt9ha9rW6w
zzwnNHtfNnoTuKL+ntD4zrzoXO8WBXtoTZy5fb2c17Fzk5qkdHqDuEwQPgeR4ymBVa0LCFaJc4Yi
sbxsILX/WoGz786y0Pz1FrBL2yNxUzGXi2yxyRD1Bp2wPSS/vPdOTOdUIVGwHtl52TgvEwKf/Lkw
o41Z5meTRiFgjcYNiYAv6sDv9NWs7wFOAlmrv8YKRQ2Q202j0IiXlYuixaDZr5Q/IpeOuLm4GLIZ
5k0yxvLrZAnlzFySu3xpqSnbDMhF11MlVBulvltIM/a1bqpCuihbQzjdtqyccHDRkDqi3Qz2ZPnV
sAQca3Q/VfoNdR8qOGvUw7pw5Qbrpbva7OJt4pRPsZDuJ6PSznO3GQNFxUYyQS7nRe5VZBV+7zTP
COx0P1LEJ2CBs96bacYmX3sj+kw3cA5k2100+GSFTRI/lxk7GU0Hze/b6LoslI1NysSmEm0CmSRh
MaG+GXrth2gpttuxptfYauouAa4PjKhwOZdMsFLnMt14QueHZWxGuzjLjHXsU/trPTt9qM7zLxgA
aZjgIiWGcgnS7ntTGpavRzreonYa1E1T8HLOTyR0DdAhh82ieP2l4c6srHN9ZVL6jmRgxC7Nwnh8
cKc0tTf9rHS7qjOwPFLtEeyibpERl1OnVEx3r6ce9XoY6D1V4tfYiolnSsxk/q4P7QJW0s/xHWOd
uZjQdaxyg7LcpXYUf5rTqXpMRluPfMdKW0atjHGz1I3EzX056uqL0yfa4mPBgU4G+lvWBkVqKytV
ouwrn02Toa/wugupROzqTEtAPn3SLpbhq9c6S7pTiUv1zvBr6q8zUqTMrRaZ9W2udk1EAq9n7MmQ
Ss519lrOdJG98ic6fTpT88LbK5OD+yGxQhkzB38sxze9xPgea3ZRBBaGOinQkNH9YhgLh82gUqHv
zN7PbnY16XfRYI5+jpMeNAuYwwCZY+88ecNk6r6oZkueNSj4rgUNHYZRUaPPEGXk6lrq6PfunBY1
YK6WXav9LPKwAxh81kY6up8iGk46k9oSaYAMM4fpkFpZtGk6vaVz7ak9+mI3osbVraVe/AhvSxHS
xFS/cMj91JRNTLd4dvlg6tgW2M9XSSZ9jrH8W5oSQ17S45NfTaTBShmEGeNfJJQG2mHdqq1PBm96
phmyfooNcO3RivQvvWf1+jYbFPE4eg6qjGmuGCVHx63LHz0MvYLGje3LtDB6FXBWdvznpOqY6dIR
Dqe4ofxiO3P6JY1LJqqmV85nzZ3YxlCfuSmGgeg4EUxH3ZNoRMZYzeWyiuHoFzSYV94mc+uZm3iI
EvYGaLFc3OmLJwcqiu3LSmv2ml7MBCHrZvsSQYd5KsdK3sGwH59QsrVnxdDMBnO7ao2NU3jWY99F
1HtF1S67XEAMpaxenCloRvpivp55dh+ky6B9l0nqPZqRx3pUWHHGupsrMeaLc2c/iEaxKdmZmNj+
GsV4bzpt/TOXZcmyFLeYcA1TO18OOJ2qgbl0koPJYFrtxsPzvdopOB+8dO5sPqllZH027LIRfo1Y
qA5SCXTqk23T0Y8alJGFa5qLhlexGn/alAxdsFSrKVhvS+3eLJz+Lo6sMj0XXOS+GCkO4BpFityZ
Vp+zXY52EfSJGNBlG+7yPSqt+m5WkNsHrRUXX6Jab3/IQl1ucgjC9fqWNRZzIW4/I5jrOeLaCUFU
be95CLsUqI+04sWS+ZgPTyLolyU2Qi+yzCe7ityZ+9bTH4oA9GDHjUoTvqsloIwlffqrSifjbjCQ
N/hm7wgRUiIsX10S3AXbjIMYRPRyrnZCb4qHifIdJ4GqrH4qw4AIR8Rdey+LiZMobkl147ustPGm
KCr1ZxtBOQ1IHBqdQOixbW5GvKmXzTTP1J7LMuK5s1jzfJmSTjqGjTUp3wrpdhoRvkpTk7JJX9WX
7iTy7ZQrU+2XeYH1Ut/PHJ+sqINwlYxkk+Aq7RqkeutsF8mYxU5g6IV1b5RL5voKtfxDMQPC+5pw
iZFeetS0pKQZJboDW63ajQLv7kwOco63M4wD1J+9rZ2V1hyTspJk/bRdIM73u1zq3nxlFdBefLJ4
si9K7ZWO72RmcudQoGq+Yo0AMhYgUhO2BMjmyGbLKqbVsJ6BlC5fXlxDDAgV66iimpdSuXcTdXJ9
FRNE6LJR5+Rbq+nGB1vp7DpYPbwVSumqvdMWQn78dKRrukdB4pQ7NTaKu66fSGJbJribG9KlZcrE
0tc2cd73me+MmOMHEVs4BzO5XUpvioOxsd3HKLVqGUCWoo8RFxFCU6FF+fPH3a0jfiBtSAzZXHiB
sFhofdLoPWxD2rVp45VcJmFRTer9giHcWUn7p+TVqccNjMls39MyzDYckevrZlLirWY3ymdd5O2V
iJdE2378id70YvlAGEvhdEhjb+UMH36g1LNEnue4WujG/E2mUA2cGp+2eojTDYWYeoLh+s7lsMKj
76vrr9b9a7/9b/30PG47e5jsNPSsMg/1aMawjf7CHk+BX6S3GCdA4zddXxSDRFARywfEChf7CF01
dXr3aFvSkFCLSDwLG7OHL2OZ292zLisDtAa63maxevvbx8P6Dm5A24WKmB4KLKlj2A7ZQE0PEdxg
Zt32XbYOf+5tdQeVeTyBhrwZUpRDqCOx7QcIhYx1BFHAvMqXYb3U1M3Lti2NHASZbD6tt8d9WxWn
BBnv3Np6U9BcMaglJ/7oETqDKFRr7d7rTscuDs32gned1VdR/pnOn7cF/cyq/UMQoa+RtUeXMozR
6ZKkWMk5rh04KoUMYsApMBbN+m9wGv+3SOMBHvn/G/MRAsPf5u7KrDxgPt7X5XOVso79plGuXMnX
3/gLlPSgPsJgRBoG8w5eFij3b+6jrv6JLR2ZSvharl5Fq6vyX6Ck6fItE8E3awqY5as16H+Cksaf
NvilShwDbrNrruM/ASVZn1gv/oav4N6N2wRYGSAAGIt2LIZ2ayUnMVzVgyaKl/aCsht+bNOsZj22
otjLrUTOOVtUrEtc3iu4ycUXnMLymkYnfm8m3jR4nms/6XR22m5UIIqf9ZrUvKCttbLceHFKNvgY
Z0kUFqsdwKaGr+E9U+6kM1zfWGtvnAVn70s8Rhdl32flVGScTLo4+ZwX0aBc0XIxvdg3yqKuL63c
jLugSh1tL7MmtgUN69XWrx31/pM7jM5FTqfrlvRXsZylQ24+QjdVmnDCyIPdOB7LGycSlNpD7FC8
+W2l1eV3+ucakX69UY3RZeTkHQaciaFN6oM6G0V03brq3Oz+J3tn1hw3kl3h/+JnQ4F9eQVqI1nc
ySKlF4RIiYktASR24Nf7Q8+Mp0m1xWg/OvzS4bA0QqEKyLx57znfofMBhZSG8jxz/oiTMfIp5G06
dUn51U5kjJCkGIbpUPo8DJzggyLezi5+nWjpCfVD9a3oRmU0P2hGGzDbI1/z2aGkOwptB+qyqjdl
247isqASu5TWJO9Rzy3DrlHteNSLsTLDnCiTPuQW0m9dt3R3s0u5Fs4EURoR1BZrNzeZ62/lqDX2
zs7yNNnQvjJmDrFi7VEwoxyKS9usxmdmB7UbWmnjpdtCNKlBE0yz2lBQiv1M524+5SCORBzMkvyH
1uaywr0tpqY6Lq707LDpXMFZLDXEj1LaOW2aWLuTLG/zprDb9jtzDNSdKN4jdL72Mens5WmmleYp
hPsOHZJzU8ZmE8VZ0l1kWkv4A7VT8ZhYOSesmmSoSWkd9YZhWucGva4XYS0zE11OCMi8ildITIYI
lSzlFOV5Flx75OlNYTyPzCMNo3cu9GzKvhVtw1PjZVPMEUAuNbeDkeBNpL2p42gQkwrNRiuSvaOx
PG9IWGrv6Uwl+rYJhnoPZRk1usqtku+G5/Ry0abBCKkmdBASQdYzCs1Que96dlOkp2Y+phFq2Hm7
qBW2rNudpqLSyLtDw0ihjwpTdnfobTTAp6lfPfWdWjhvpvnyaI9Fg8gxNVIn6uwhJ4mMMNMrosbX
j4r7Ydn5ydA8lCpNf/hAprsohw32NCZE1246xMoPfet6FK5N7BrhqFSnHea0c8Aj0s36gSM2eWyM
xaNiiSez2sdT0mebaZzrN9UK+hUyxkdSwg3oQsHR8VYhkvO22WTT2vVbt9D5eofiK9OcvA2DrOIH
wO5tXEhEVDTThJb+4LzRAXFO8tEMg9Ryb40sF4+IoO1mVTrH+4RCKQ9FF1vP5pzO8dr01Iatrqns
msxDNw8dXBRvMtFEE2o9fxa2hTfZYe0N41FAkntIi6y6a3qv72hmteYZiH46qEz72ieN0KPu6Kl+
PmAaszUOGHFwmcrCQR/aqoxWiOwbfWurfMADIF39moFjHOyyLmdCxGir7s9NtaZVczprf9SjNv6s
rGYpzsouD8SNUysJgMnQ53gbUOGrlyUGxxG1jll+E3yGJSzd3lqO2iK1OJrowRhRYsn8FQuCPe0a
o65dOvCa99hNg/QikyNzj3QRteZWDUb+aLjaHG862cunKbAGnDmcPV6bci5v/BFjLKdVxVwOfYdF
tmCfxMheDaVx8djG+RMU9YOHIpT2wujrxU6LzeSNQQyHE+A/1bMrRNeed8wBOCEyQz+WAtz8rnaM
hcM+cuFk2yKJ9ncdLYqWaAdL0QHKRn4p1538R8skHzoUdLXQ0hmDvFrf2GCXOIN5iKfMtENhTNmN
qj1rZoEp4tu40GQT2VapblSnxLNrdhVTHKy/4sBFhymadTuOz9rEokfp8LMhKLCCOUWwZ1XJxua8
/V3qo+VFzcjatlG8yHZUJ35W7LwRI2vk6hz5NiTktLfuYmQiHOLKpZuRoL+PbMTRnDTrQjuv7aqm
Birb5ZUoIf+xMvvu5yL95bLwzFFGLdkp31potDQlK5e0Dr5wPjtpoYsgvk7k9y004Z4+sF03myUw
Bi+08nq+Z9rjZPvR0XJEZvQ1mg1doWw9pw0pjbygjOXOwq4Jg4F4kBO/2oDrT1TxD38gd5PfdIG8
0VgsqJHHp2QIVzYXferPHPenZZZhN/pZsq/bXL8TS+lPW19aTRnVmd2fzaNnVhvEfMMdw61ppFFl
t0votMq4L/ReXHvMHIpolqu/RqZV60f6VC3XdjsGxGaQX87GaozLj0KI8Tz1Mmbw/dwaUwRavmOQ
R9/ulpqAbjX7qveswG9/NdxOWDgXg3bmqIwCI2T2az/1JOrcaXo5sTbQgOfcONTeYTTKPgnrzLHU
Rjcr4e4SzS1UNKI7TsHlWvp33bM5r7f2WPYc/aV7U85oPsOlV3Z7JPGptkKrtOcbLefjRA0I+h7M
ktmeIGyYtwv/D23HzqWn4WylxiPbU5WfO0Nvsrc1w7JNk9TCs9XkcR2Wsu115uw0VneVaOYEw5PR
8xfJiXxe/KGX29q1tauAXjrac+nz1EhVj/MGAI//RhpFNYaJqujWW0vfEeCotf0r/0ZcrCdR86sg
Pu6m7vXU2hZjbfJ+YW09l1OeqMivE48hlu+k98HSJTGPfNv4W5tCoYH8V7YXcTy7VijaAEFKMhe8
b0yo8peFQc2VmkwiXuxK2R27BL/ipobBfmswo5jPQaEOe8gLIK5m8FagtvzZZdOF+1KFfmY2U0SK
Rf5sWPGUbjSwMMeiZ3oSAlGnaSY5jFBQYIN7ciomm+xLrfVY5YGx7ME+LDRUO23heD9OTRE2c5vY
W3uhjxBONVeK6HBUZDHbc7kcqrL2ZOTy0rQbCibnwU3xk4XMAOI6mrIkuMkCKx22Xt2n9nEyXTFt
oSCZ/dZpNFw4o0tdTMd4MF96bSoN6oiY+VcuxLcO+YU6h1gGYaKWRYd0zm+1OwQQTb5JfHqOtF3m
tN+RK2X7TFyG/jZJtEacL0pq3pm0mWAem8VfX6XZqDc1W0J2NGabNMOehpYeVX4zIweZ6cGN82zd
AYDIv42eZMxrVm22dwgDxecgfeLI0rriaSUrLKe40Gk57yT0JEpZIu8657LymWbs0ATk7nFJh3K+
nruU59EbK2t+G3XsOT/xnfj9/RKk5lLhXME3fBQMM5ITNXFW7Om0lePRZGoWnNuLVlV3bVO34y7t
9dGgACYvZpdkhhG/YtfOk51sO1u/p57wzKNjxbN9Z82xZUadoS/mJ3FAax/g3TECutv6uzgccwwM
Xh/6BHFmam6dNWIj+eNLu8lpUEDH/8SY+FFDSW8UUy9aTRS9rNakU7/vfgRNXbbUg/mGceZcUloU
073hdSydVJWZhfrFrI8urccsmi2qQb0ZFYPitHn444T3twS4/0cPu2vMwf8swH2oyjUi9U9H3fXv
/+OoqwES/oJEkEALIokZuqym9n+cdfmj4IuFBHtFNlvvFbisL1/Wv71ybdcMcARS/y3B1VZNL358
cKg+ZBcIPX/L6/eBZUuIIcJgXHc+jynPqG59aPV4OZKeJJ2cR6J1gqPdVe1ZkEkNeKgr7pxiGg7Y
FMoH3H6oFVjxqoNdMlGaG62JVu3qhsBjyt0EBsH2T1/jX8j23p/D+WTuijrAlAphlD7ix5gNOdXQ
FZhsPsZ6wti5Y5agXGXcMKzLdyTwfZY//v6F/ef11hgUukN02fyPLKzBHodlFsMjTpl+3Z0GqOCt
8YlQ9cML+4/LIIoFHUyTlKbFhy88iWsUIciiHmsvz7ccKlj8m8TX9nESjHccZvwoQUR2lERcbpgW
DJGmmv6Tnul7YTAfAnk3QOgVYAOLgMfz/aqRsv63ceBXJ83RZvyVpvY8q7lg7uj3T3Ojd/QkJFkT
kMRvG5tc3d//tL9+CdBzyFyCAEazB/Dch+trttMuRmVMp7ILxpUTLQmdn2hS6J1xVTkezF0nMy8s
1aJhmeznPsfR/vvP8MvPDY4RlzWCb4I8zV+gXJxatAU5UXeCfBRHgTTbTdd8yspdb+Tfu8D6RXMV
3t/Vj8Mb9hE4NU3ZCN1q6k4KhNaZmeZMzpPe2TeZlnxyQx/yNNZrAeCnrclbDPxpFee/a4Qv9TAa
lT3Pp9lonQ1Zf/p+yv3kVmeqds7khqNPxVzmOei0Z3ds3H1Rat0h1cr0KRaxKaPUKtxPIMrr0/z+
/qGeIQXwCJUEk+TgWf5zc972pMo4WI4n19K+9Thetk1cIvV1bqeC2LS0tv6WsvgfXwLOGX5XXGVs
jh9eL9Nf7MGti/lUTVm37REEb8SqcEpk6n3yFP/y2wYoALHpY/X00d1+xGyja5lbp6iGU9FLJJmp
7XHyGQg7tNu/Z0nirrgUY0gU0ez2aPfWtfJPMw70hFmdxGN/6rVS7ibELudx79IlahznrqKU3Rpe
g4yLOLPt71+Tv7pJojnxoeOP4zn+UF9kMENr3H/TCbeufcAxyaisrYqd7czJJ5f6ZcHnJqGp0+UK
8Cx4vwRliqRMg8WcTrEdH72WapzzBL0eNHlJa738/r5+eTC5GPvn6olhq+VLff+NerWJMxJ5/imf
asgRII1WXqnXHupZ1tSjmrzoy0/T5v7iqnjcV+Qkq/dK9Xx/1WZZcnCqiX5achm/5GP5Sqsx3Vup
qR20frVbzpr19vs7/WWho8DA3OJisOFmGR29vyafghlooPTTIAQ5eiO66YV3+PC3r2IygMNkTUVB
4sCH3bMcRuZIXbycXFSF28Rpu9Cni7L7/VU+uAf/eBHWCZjOskqHnsrl/c3Ec2UNtTO4p6z2L2Wf
hbXQI71DV5b2R7DwhvW18zBZZ4ekOE262CKsOCDZCddEJTWdfv9x/uLlWCsFpoHUY0wDP7wcykpq
reCQc/KB27UEPi5kl3FS/d/c9TrhYCyyct4/Qhnn3BuXgWHfKaFFmZ6NRWhdpJf+/WhvERZkoXmm
XlG608pcbax/d0VdEdV/uviHN4VRwprW3bqnMri0+6PnXYnkkyioX79Hho0Y0UgKAt8DI+n9rzpY
ZakXWtY9WZNe7IulkTuZexiXCyf/288pDykvPnUlymH+r/eX0kZJFGHeByc1uuOWRNYpdFVVf/Kd
rSX/+31vnS4aq6uYARN0yw/7nuFlTYqCIDj5uD9yYh+q7qcgHSOmse9l6JArk2Rst1rU+VgUck9Q
R/LGZFWnw0yb0IvoY9hf9V7idTBiiDabSrPLH9Ip65Rmg0H3JcZTLKKJMMVunziFF+NnyAsmMFY3
X9i1Gm6anpy8lUi4SecGUg8ZCpV+EKniWWntDge8NSTBm1+l8Hd+/2b8uuhw/xZFJkAbTqYfeWWO
kSuxMGs9lW0B6I448mg9mX+yY/xSxvIts3ZzTsBpykT8w2pAd8wEYdMGp3m1qucxhpkQJJNnnptY
3M4SZc/dsR/15SaLYapujbaQfyt5Z12Q7PWEtsKBgMcjfHj/PKHh92ACaOKE8jJAU8+sxNTz/KCh
vNrmSf63TymE/P4R5kIAiUkv231/vcqmVWOA7Trpjcg33mLrkSvz/JOf79cvlqvwzzNyBQKJQ/P9
VczJWFvWbX5K2KlFKKzagWKhUDiPg3NTiqGB+1/GZxZdt3AWov5kQfjL66/HUp/1buVsv79+Mzs2
7qAyP+FDSa/qbviqEWJ1kWLbCV2pBfDNUTOGVqU9q8QQn7y9H7BI64/K7Ts+NDqIe6Q2frj9qRh9
LUnc7FTghRh1bc/22lx4QlfbyZrrhyxBbOgSjnDsLeoGVy3FQc2G/cmz9etL5OIrhI6CAJLxqP3h
Y5iIu5xa41cA977sp7TDMNFXn9kY//IqmF+hjK/yiI9M0XERgVIeT1SlOrlti2k6r/XsM9//X16F
9RYmJZN/548T4Z8q2GKUeE8gYZ7cVcQ1jklNhoXXfvLL/aG+eXfe4OdCDIThGUgXFd6HHbmPhy4e
Bj07zVrug0mu2kvNWdvngniyPpU3S1KvE7jZDp6qUSWXhQzkoytH/VUPEKBWcTxtrTJ+87xpePP0
XlPhhHOmDrWlnN8MHKV7UiGXdRqHAqxIc+dbG+dGFA+GqsPfL6J/8RZwM/TW17tZj+vv3wJzEsgo
4j47STJ89j3MxGgioi+EG2gwhyCuVourF1mat/Uwfxa98UFX9sdLAN4NtdPqzKba+rCFVSSMpETG
ZaeyaJwt3x1yd602zhrd6HZ5bWT72ZqYYKhe3ykcUlfVEM93U6ynO5HHyf/iXYDVRKAw0FaQjR++
C5fOTzDKMjsFhe6dgWepdmOCpPT33/j6r/zy+FAb/HEdWmwfauUh8DBFDUt6WvyRjOt8SnZpIORZ
KuVytlSYz39/vb/4klePNF8x0w8iOT6WzVjuGh7Xpj0F4/C19pwmrBIgQSNOg7NlstxnoxueGeCK
zVCN2ZnR6zqg4YHYl6bKP9lNf+nK0IfBAb/qDnyalkhw3j9vSSq9IpvL7iSQWCt0WAxEOSiBXQ3a
ZM9T3z7xxUHeEbYUiF3EKUnVpyHAH1eK9VOwl6+ZS5yVeJXffwql8TvnltetLQMfP77qnihPxdmo
V/2WsYAiAEFoe7uR5W4Gn/XS9Uz4Y838WQYwz2b0H04TfNIw+yMo7U9PBnvB2l9BsLQidak3PrwN
RjUyeyMg49ljtz+Kvs6e3bbtYEw6YBvDxvMlA/mmNUqcWrNzKfxCPZNHbXehgdMkwUViFVeq7ONv
idHpLSfOwrl0vcRCrzMOLaREt3CJ5xaD8cBAHMraar++7vB/VCEluP5MqFk/oa0dywcVVIYeapZT
3ECCNW5pt0lw/VZqI+usrSm0HEWATFMJ9U2kRfJKVJH9UMiKiYBaWiLIMDIHCGDqJWNy48QojMkJ
/1bKxjjNPnhJdC+QlkLbihOg7G6WfDf1blkz6vLgYmUhXjZVI16RnKAAYQ2rXpChVA+VkVg/OnBj
Vpjl0nyxBj9tItOdbFxSQt3ai04yVl06AhdUrVPMLjxLx7SzkldsolKG5Uhxbq3+wVAFQfOgtdU8
0YmtgyVykkVLoiqps6+4kuJ/HA3+f4TxH+a67vzPI4x7mlQ/Pwr21v/JP2GF7hcHyhQ1No5ryABr
T+1fsMIva5+GnjktDSr9tU77l2DP/bJ2dynL+Q+b8tpi/pdgz/nC+kFrjtJmbVPSFP0btEKOv2sd
9O93EynemnSDBW0t1ohY+Ii5WPgEA7G2MNVqXZ7YMf0Xy4cgEiqL5YrkV80eIzr7s48tKsjqTWFY
soqcxbbwO6bl+NrirKMJFDQVeTVMxikBPPNKtxFzbDq8m6+tKBNUC96iXWFxGuaDXqyWSShLytz7
lgkSdiYzAwNZh4JVWgKXXYbvujetvV3jctqXaJIfSV4yOA7ZBPPsRgkbLlR2HX836ww/9dBYvOr1
Yns1zuVhgolarjk8KdFkWRSrirWkJSMEm8Qkx5bUiji/7gVpyGHrWK1xINyiHBEDWHz0MoPVzBxb
RUHrL8W5VTnNRS4sqcJRjcG3JvddvDROlpaY14rVD5xPomTAq88/Gjhn2Pni1vieId2+zOJuBKk7
DUfPqEhD7oaeiTnJQGwDyKARMwA60LxtPaNLuoDZqAd7rx8khNfaac3tBCn2ORMCEIdjuoM4KCb4
w0Yt2fRMeq26s8qpxaPK7ramo5r9s0PpSzGKHeRZCsf+6hnCOXliGr/lKlDXREUPqNkmF22K01iJ
tqurivBMhRDAqgPcJD2rUsVpMMCIb2Nxq5l2RF3lnwLRXlRJFpJcy2JjpLtA00NVa4ggn+V009jF
RUxWbDyLTRLYB1tuSwWH1U7PWs70W3L15tTcMWb97iflrW4cK8zFg788LVh7D2a1dFdLxqxXIKBz
8H+a0kP6IF8WzXz0Y6i1joQjgMYT43Ck5v7ScLq9K5frqe8f9Dg4TzTjVLQ/s3q8UeJUuOlPW2HW
Efpz2pdHOXD+X/zrvuuiQkOOlcaQ1DU9Gm2LEVL7TA9gwI98pcZ539h4GignXAiIoRWUeyVnvEjV
dvTOqymHt8+GMrnmTjaYPv042Xc5zU+f2E4TzXfmyWOn+ygpvXu988+yGCIoEjXzYa3y791iqV4z
vT2zJh5BnyPZBtwc6OzKMh7iwStgrxjbYdS9e4Do9RCRa43YU6PqxDc+M4SwPXYY1b+ZeXPp+tkN
ZNP6ovzDTzm240M7+4BM8l0f9+cJZ84rbyCQRADjGBQexWNjphuQlzdui6/VWjYLRX1gfNfnq9n2
ydjYwLqJRv2JTK6tEc9P8IK3suE3pUNoxjczbtUF7R4wR1QwiGVd2UZaLzGu1GGmVzza31x7uI2X
7t7yxp0GjxR8NQ8Lmkw5bcbsqnCdnR+oSPfEdYsDlcUS3sq0yzu1S333AuMJ7u1OhKDlkFaGC5gt
lTlHv8021FRRoZcHx8r7rc1nsevmUHVYyrXHpHg1+/jCInRBzM+mmy1hoF49hFN6epHGxY5XNgqm
AzLT18RF7SEScGEdBsa0Hb4mNlEtqFC95H4MjAc1ldU+sYMXTQu+89RdDIQLmVUyhI4y5UbLb8fA
7nFXqgdPFUOkjxzqW2lFnl/fyokIBrdMmL2OVuiUz27XHQc7DxHQAKScsp3savOsc9dUnWVva920
iQFtDtyZq6swQaHSZ2bkxuNPp6eiCe3eNG/TBnMV/hAVVSK/SW1/C8ngOEmFTZF/uxjjfUxtt+Ep
lTuEn/nFVPQExXGZUQ3wTCtQYtlwOWfuFaexJ/Tc+wqLPhY9bd/m/Zmz+PdEx0cDchCwfHihrvU0
PQ+KZVeBTKhsnuShLa5wmL4EIGBaA8MUymInDS0QjiS1DnOwU557ng+Nu1ti3uL2GdnhNyWng1fK
7L4ks84mOt2GrVd76TWOY2cldOf+vh6Kh6nyrhC82U5IQOxQR7Vq7r1suDO18cz2O5pRNxp8iygV
d+Mqu1H5edl9H4YSbErbN/ewsS8H7Q0h/eNsNXfmeB6MzW5oEEjWyD0kRVEclWa3n8bcCtN6nC7E
cvRWpIbGumxk6fWSqSOUkCOkBpgevJhju5vVbVJPYeVqR0cu26C4Kkys+s1xTEjDzivQNC2Ob3sQ
3gbmYqhnq3nf0znyziM2PmKoGqyRqsabWc8sNYVEzJ1Zu96M39rJOcv8/JCOXnxRlkHzXTpuvsFf
ffBqZO0DMtYFblKUDwO6XtyxiSL6Ez6CgOyduygNx/2UNfsFwk5X2HsHGg377EJ2cecc2/i1KfSj
gSzPL6tdN8gtiUqRkxHk1DO/TEwwKv2LSp2jPrs36J5w3y47e5wwfBWsxy+LeRYs5bU3IW8V4dLe
6NLcjPqF7Q+ha7Ubo04OQSVxc7manXy3lo5oJg3HGQK/9jqP0UEVyKYx3H1PISwihnqxs/pNpsZF
P5Myb0EQnTHfImXaKVx0CAWbnSfRIpXbXrgPI4HkTwBEBVaXo1YWUZrX1wxIWX6xsT32jfPVXyBE
KvdVeRpiye5lafrd2GrVC2mc6Tmgo9BHutfGvo8gFQFVgRMAINAzQq5x06b6zUzQ72ZebgIMdkjY
Wh2M2VhtNMSlNTsYp/YDvj1WwfR7urqWMNTijbtefPPS7KaDYjE3DPRznWujSRdHEWh4A8bgICDI
aiBCHT19bjSPHyk/CubbtwxBNtp80vWu1SKmk84VbBc2f+VkW63bcRwjO8ZeXQAOb6eDLZeG2Ww9
EyDsXzTLdOaOzuXkNW8OO1xuLICElBl2KCCdeQQMwraa32BrvzaaJ5szAgvT4zKZF6KS4eLPwW0X
3/jCe5qy/IxDw07GzA2nF99IWxSB04UCcgm5JtJEsldWep4F4iHjCBea0xBhYdz1Niq/PoGhMJfj
tsl0DrrWqwSzNDA/apr2Cj87Nntenwru64yhe7GcnRX0PwTTxchx0kucj+dgZ8jKSlxgsCkej9l4
sD0OW86YLGfjFEBtap2jsGicwlxOkQEuzUErgwSWwjVOlA1S6n1vDPqNaNjyrR5C63bJflRx4bJv
E76BX5HIAtbc6bt0XaBD3OB8DzZ+R3JGpPJvVsbQ0i+/1sIMYYTc+a6KrPmb1aWArJh1LMMtdP1t
huW2zL86NMynxQyzKcXRQSWYHAt0rWR0Rrp/wAb3o3fFwWSBzwfjWFRUtSRlpYjJcJBFAAIjr7V2
DjReRxpbA+tEpk03AXkEHSJvCy935wOvtquTW5Vhln5d6qcka2c4CKm8TjVEvYmJpNEmBwaZZF6F
RYGyFynf1Sh7z48GuzP5ydxzPyHEwZatOKSmOoN+u5kHbnS+YMzy3CjnHn99/ISHFy9AdqAqwVdg
kPpgRIWrbRN4HyJ+7e123shy2NXix2DacJVWaAWoAdSK6+ZKc3eHrDGalmpbxnjIXZfHk0nmrC+P
nIu2iyXsnd/cjpTht3C53M2QcsxYsA7j6aUYVtYlbJjToH5qtgB0dT3oF7LutoTRbIICu29m74r6
BagtMQVHb/g+Vds58DdxC5lbgyricvT4GeOmz+U1mY/nTlddtISFPQ+l3Fd+GnnFQhLhMtzgWAO/
0XfYYCF+VA5H+2kpnFBUYmsJzhN5T5ZcOaQep4ZnSxmUvOVNmo1hqczulI5KnTFojQITfgeXgZig
AzYy8O96nXWP0pjqaFPm6jB6XSQnLUoUAczkN373WmwhQZhmUTlBYxq9Hy2q8lnTHxy8B8FSY2lW
ScfujIPb9Drk0SiLQcO0LynC88mkR9AP422JZcCCeb6SDGYRn9veT0Dz31RzbkF1jXM9lMMFEZiX
M7Hq6dw7t+XUc/cXWD9+So8qpdI2U5NwkKHcof2zbeFmRD1vCb7mA1keOPzUVjXZdq1pTNowrbvs
+oSYJ5U9pBM/hiPPkullLKZDkVmXWdLsvTrYt4WzH5qfwE+2DgxaN35Fq3vdWeNOWGOUFRCL+yIS
VXkhvGLnIvLOknJnDHdgVKS847MGIaVwJBPn5LKbgFS4NQO5MXsjqszyMpPmyo452CLfLcOblXKG
MOcHxqyXg9DBxdNPtWW/Z/C06cfmxsiqKJOZYqiebQtQ1OREavC5k+9Gr4UKEwBAOIPjrFm8qXSW
PFREoy+xdj80eNga8exMjwEQkmke5EFk3mEipOwsdwUpWIt2HXg9RQ2KaCN7Lrw7CCKAG/SIRKeN
p9EDB1rffLdA4SjPZ/6DJDo/N7IGLKfubYfFs0g/IqrynF7xxhflJcBXOpm9oHU07/iLb4vAuo1c
37Q2uL4BlOf6VSxOc4kbPt2iPCK4RWWXAmQOHq+tQty+H0CDhanpgeHqx2+Jz6ptls1hoQiUnIWF
/h2DEy+7VeBKMt0eWwyVjVUCt2kjySkDp4m/8VEtojQazguTY1/SJZetaqy9BgAixjB3wK4M3sIp
7uWcEV7uarymPqfSyJ6MzSKbYmesuwMxOj+8vMVuXsfNOaaA7gLumhUVotJ+aoHfbFNDOzJlfCVN
dY8bxOEBmPbBaCVbQFMzZnVy4K3YDrHfoAmvoZYBhJmAT6ut1xTlfkCY7Y5D2E/WhbPo8NeCTd76
l73dPJXzfJA5vUWGtcx5E8FepkVm0H6XYth7ytQ29TyZ2zEbojmLrDFYKOGXs0xYw52yMhe2zAYg
eeh5hwKzV4n8a/aPXWwPoQeSjGyiO7vU3bO0vq3bfU90FhXkeelSVUOCxDYSBtWZO/dvS3q2/pT9
bvFr/r3MTilXzCabFyyK7nRKID7BR4Ai8DVVagC/0MfdW2zasXmYxzGDgRDoTbxD8ulLmoRL72O7
qnU3JFVLo85CQzVSatKxDHOk59d9JTlAFSbRZZu8NOQmsEEyXpVEDjasHsZ02c0ub7Zm6e05LBBh
RpJC9TmOjUkchMNEYu9WroFrX6n6ekBYqm2qpTCOMZgiygze5JSOu1Fr28mYvRui9zgL2FkPrgkf
jPktMzzhnrWdFTScGSw72cdVxWnIsjLjliqJg++8DJw182BJnjOAynCPBBgGMPBBc/zPRVZ63ELR
oDaa0Mny5fJf+cd/6furfypn/7+R+R84cn/XyLysyu5n+VM01TtB9vo/+qf3WP9CNx4+AZNBpH9Q
h/+7lel/sdc8Csa+/JmPhunfrUzri8MwGN8xEnt0Pusk7F+tTOOLj46X+SvZky7Zk39LjM3ff9/J
ZHBJQ9T1GO3bKznBXf/8T1NS1LgmbsgijwqLSDy2twaSFCkRNiT/ZMKTOXX19I3lqDO3wDRILRbZ
ULjhVBadOKD1z1yacFO7HUBo6dtS+O6RKUW7bDMsQCQXFbP+YJsLHkrpNt4P4JdjELUSmcnRMQHt
jOyHhFaYWJDszm5+evZkTpzqA28n5w4wERgyFUGlKZZQkSJybZecf8JpjiHA2EY2PxaTgx0SjUkc
9gpC297vbX9XDQtHXXusrUcp4YVQH/eTsxYyLAjz1Hxjh3cvbUv4HIRar320bBXAA+IboKuCINCg
PVKxoRZyKdiNDMlqbzh1jQBM09kCNOu2wlD+01VFpUW4KqtzW2lUKFqCvAWAUOp/7fCX0g62Osw4
yHA8rMWjRq9kdJz6iAo9PwdEV/dXxdyZPotqlRwsEPgTFQ2izIM9m+KhoAQ8T/WeWpp0dC+PvNyS
V7m7oMZM+Lq/kg3tPOEONLtwBtSHf3wa5rDuq2qKOprPalsH1dYYzRrLdDbjhKZpvZb1oznc6D7k
yLCy1fCo8IGZISwzWFZYGCcPXFeLg4+qmJuo7Tl/y3vHvpycKb8Wg229OCVG2r2U6PBCv0L6uqnQ
DzWXs5DGuZkO1Hlj0RuHQBrFBg3E9F/sndmS3EaWbX/l/oDLMA+vEYGYch6YJPUCS4oUZsfgABzA
198Fqm41M0hjdvVTP9xSmWpQqQKBANyPn7P32gDCxmCI5DJVJ6uAWcgkKvUEhWin7oHH7ttwgJ5E
fFpxHeBH+9iaTfiCTdFgHhwb9tkfBs66ZRYKvkvZi3lTueGjX4jyhQcc2MowQpaMAlGMZSRiyUlV
xW4T7vqu6LrbYpLd/QKO8MpqFlIFw6wGSU0rrA1Owm9MNKcl3aPRNcHdaO0lUUJDO6eSV0mzTUTy
apBInO+E0uYHxxPjK9GlHMDV1Ot8X7YJPJuCE4RH2EpCz6+hKKICaPzus2EsJR66fphukkLQiUsg
DC3oBYr+scCEe6Pz2eAz2GvkVgZppbdWnZWnCrpHRy527lFTDAsyLAxKxb0KpQ+xDjcptYPR1A4c
6tRnYG51zrTSMSnGUqH4BFewlGwQ93u3gQS+GZkY1u4cfK4iaiaNoaKdjOxbasE2PC1GM96EQiVn
xvXmkd5WXiIa62W1I2iuq861Yzcnha2oXQ9guQTml9hyS5BHTlNlsG/mGN8+Ao/pwacHjDBS4x6n
oetULrWpMh6qDFDrqbHFdF3ZOY2VVAI32VptaDrPPb6ubsMqOnr/SBv+/xbFrI2B9m9mba/y/9y8
dpl8u0Wtf9O/pm3WH+hJ0eEgJmNAxtPw7y3K+oNcCIIz1ugMNrE1ifP/TdtsEsAAmWM3sAFY8K//
tUXZfwRseKQjuqjlvkM1/oNp23ea0A+zNr4dCiGXzc4h+s/2wwuNQJ+70vI0TU3fp+KT3pQdwoAB
rStVsKsBJh+s1I5iMx/vxOgezDY7OXlPuLpVPJc5u5bUT/QL6D1PaXvd1e6LXeEEtqt5iESgyigN
WyzFI24Jr4wJ+YBeulPtWENOBbnni/hbaWkItaOdY8s22XsM/2+fQXI2htUxCOVHH0/sbpwCuh2D
+TR6xlHAVdi0cBQ2kMqOgatojwwn2f4JqExvzN6jC+7Ez9X4LxPgf/SYP9cV/7xMmnjDf/nvGecO
3+o1WU5d/l+tV/PvpLz/HdF41kqt/81LML6WX167r2+qtPVv+ecVsCm4TJMkuwBvEvacdRT9r4Gz
8QfSEIORL9rEt1VaYPyBcwCpnOfimWPkjJrqX1Wa7/wBGMbG7oTw3gB2EvwnA+e3qizkHzz6PPl4
uEiPXq/wokbjmLIUyjCj2VeaGNGA98AXuMo29VSFwbXJQS/YDyphO6wzo+yvxViZ/scfbhi9zJne
wY8hfd+NLP/1Iv5zGbBufPT2SAOxML29DElzTkEh4TK6DK5jPE1OeKoZZcWbMdPxn9lCZtwm95vy
09B6Fo3rLszmKPcKhgFD08Z3HKB85xQn3Lqtkybq7BUdBndjbtdkMN+Ryf071/xW2rOGwVM8myZR
rVw3zrOLxSPPIQNIr7YjeB0L9BWysbIYlmUNp+CKmFjahijHHhVYtUgMuXeqDDqteeuYV8kI2Kbj
gA4MLo2R9r1zaW8F2/9cGtdmIIRc5crBeuk/VN6Dwa0zhWlHrjarK/L5qPrmJI+m1B73JCM85Etm
n6TCJrYgvztmi9uhIxja9yLeV4Xij7/reo9Wtd0ai4KzwL2QPxW05Waz/W4gD0GDOlUsv+G2LO/d
Vuh9DOSmXKNVl828zPE78sn1/v/02WskIrsOksPgQuTUxdliQtrk9/HsBaHZOCWADIfc2BcwAvNN
ANq4hP89vCs2/MXtR0X9Pf+R9ypY+VI/3n7mXTFYjsbmyJKAQBZT2FJZWcFRBejlgTxU3cmQgd50
enAe9TADxCYt8MEv4rB+5y5cnMLWZwFTDEdNBtE4duHev70Ybwk6d7EMK7Ia0TNa9gWNM7prLQ5Y
A3X5LullnZ+73IK8vXhT+dqYi2lvvaZdrcL/Xhf/O685qxZcNIt3BiMs/+HiNdeOJ5e4UGEUIGan
Az6qdu87QLWToUg4urBJfs4cRrGJbsrbzInnD6PI2mfM+vvSk0xgrXFuPlOGiuspz9wdNXB6bJc+
fmdB+vm5/b4ukq7hGjD/nItfsMdHTD6xDiNka2QEsCszj/AmxnhdcmNBPbp1Bsd5mucm+Ue3xa72
67zSC7k2vxflDcJFj/vkECXpXTy2NWdNupwq2weLYewxvM+IxIa11teiMT5nlbI+mkO5/F2E6XSc
6iC9mpwp2xeB37/j+rfWz3rzCnEFAYoBnqGADtb3a/1xHcmT3JjmhLNTliHEKNoJmc1MwEl63dvl
8iirUM6cxnR8t8xOwDhybNUAWX8KOBYF5vKgSkZUV7IV5vjRjBMSWhJX7Dk75M12qYdu3NvGbF4L
14amVFvV1B+UrMEbOX5ZMpKfJ0j97zyF64/39lutxi4foSqaTBtbx9s3Ii9tz83MAlq82xN0Mujh
aEqml2QaZFDJa3tvF/YMB9/K/5rGURwDcyLX6PdXsX7I5UX4sA74g52Jf/P2IliSYf3X07C3vGai
vdm3NbhxIzdvwt7/ICvGxb//wF/8mGyuIAktymbGeJdyYBuVU2PO4bCfnFl/Nuy6RtlRorE0Shns
WnC520Y103W71DQQGtc4z+SMnumk+A+yrr4qaypfxoVx4Eyv5qWpOcL6o3uVmjP6DWBx1dFltjNu
UuK8HYDrEFNQvfp//f57fA/Senvn+B74GKiqWEisy/RBmiMOI8t43PeKE8auczB4e/WgPjkiaa9q
c3SP8H5TDv5Jc2yWBN42sMknEKsPs9M1+zDFPQfA1Ht02PaYiLh6ZX8Fd3Fhj7uGFXT3+yv+LjW+
uGKYCMgKeafx11gXzp4BALeY+07vg7bL/oY1m9MX0gOiqXJ+SOPUOmIXD0+Da1WPvtB/hSRdXK8E
kp1KWnJ8l3wW1wFc7ec68Po7qyZWsEfxJTZTvMwf8enRh0ded5dP/Qc/EcUJhPONsPPc32ifLdYQ
43g7MYp+pwb6+SFeXyP6fCgiEbJfrg9WT5JOLs1xHw/GfE1TeIhG2NN3VHLzKbad/J1n+OfPwwZB
HYd80/YwKF3sH3QTbWDa7rS3pkl+snvxlaIjU7u201+MJOuLdzbPX3werh2OiOwDHEadi8/rmrHq
3WKAwQIH8EOQusU3sUz+leu2NMU18ZK/f1LWg/LFqrCKzSiZgBlgC730RvpFLoPESOZ9w2Fyix8H
ZXFbV086K1pYqaN/K1L2nXYApuZoHxTeMJCCwjjDMO8Hv0+e7R5jRd9P3jv70uVBAU0shRxsShN9
7Br1/Xa90mgOhcriaR+WdnGI59B8SeKUBmTpDbdTH4QRI3zzW4+MZWNbUr0j5//Vx2OKo5KjmuXd
v1gu67aC/4R4er8YxfTBwLrxJw66Aw1PxEc904zdJPqvNIWac5oL/50vf5FCyqbMt+dP/Hk9clG9
vP32QdBL2w1cvVc1NcsmwPz/3DkNyHsSI4ZdvqjncJT+fZ/4pwx1CL4SMo7sGZPQNg9shnBDE4uN
l5f9AeFj8uH3z81PdwcsA5ZTqLPoiQGOruXMD/u0Vw6ZrozW3nuUAsfOya27OqmRP1ht+0m7Njke
VfuY8lbtZamMp99/+s8lC8Gs/MGeauDm5xV9+/GZgpFlh2gncsZn4lEQ9PNBG3aob3PFWwUYlInV
NkHv1keK5BHE/UndHU0TFTEhU6r/j0v/NSkW+gnmdA8X4+WpNomXwWDA6LBOaJRiY08ORmzU/c0k
Co38Fh+lkM7p97fhFz8CAxePgp/mFA8DDa0ffwRodTEoP9PZF4lCZ5WHo/l377rLYa48/+CMuvqL
+CXz2AcEVc+1sN5zWK2dhLerB9Mbe7XXhdDJYWhfPAbTGteQjsT7wF2k0Q75FY9DkelMnmbLaM9d
beTVCWZWm+IvtefrVGDEubcBuioYOa1cH964qt95d9fex0/X5VHHcyZafxb38vnwZqs3rQHtZdHG
THzLdnS3DOml3vbGuKQRSAoGCjM3Ru5k7VX2IRsVHrcx673TJA34iP1oBfMxRMoV7mUxc3oAAm/4
u2ZJ3acs0zkJf9mwxAelLYQYMhUQ8n7/A/+8CgASRI7GSZbmJHbVi/vb1VVpNgQS75HPEeO7dkuQ
CuctLYd0TGd7E8vE8QBBqh6Je8gQoK6lbzBVcdwimgGu9gedJerOlPydjEp8uyGKYG7fw8H8/CjS
2oRJY7Fq0X+9PP/7tdeXGZKjvaD5syNo3T31g/GRSVh4Y2VzeQxac/7iNvVhJnFt//vb9NOmSYFD
gQZn1qXrhUHy7XvgQKSOiyzz96gFxGOBv/beS0MDKRyHB4bl7Ttmuu/l05vyig9cB520k1dn6Tog
/fHFo8GgPJw6PukwcvjSCJsEIc68O5E7xnVsC6eOYsclUrAjvCVIQiMqpqI+WSULkS/66rZe/GLn
JilGtMptDtWctSKSJd2QKlmCT6nfYJydFfUVoNV3SowL0A1bC94wA+4KFk9eEL7E26tPkYWQYZMZ
e8kTfmsTPfVsShKa6sRMXqqJM285ibTaxsw8r8PZjbdmQlpWMzU+3SM7H/etVyTynZr1O+3h7U21
2fT4Bwzz1bW7/so/bCkdLZO6WdCbxh0pUzvNvgdNGW3Dh8xzSHyanNSoT4gCm3TrWKNXRwg/vet+
sf1z76L52hB9h7FYDXl3EzJsjPGIiFlf6TYkjcvuIPBdN5ZO/ycXThonC61H28P3Li6cJ8EiOUkg
1AlWV3UbEiUSFYMX3kvfiz/LvkXIGpMhRfvQHgIzAqmn/xyUzJJ1q0am6IrRTLeZQp6xodnuH4d4
qqm1MT5ACwQ6/JD6jjDeu/CfV292KwtXKOgNar9LjJVuej+dTXPZY0MkGCmxzf7VLZBSlnbyIAl5
21dJIP50Opi9iZWq56AucxwBk7zNe17s37/Fv9hMaAsbhDFAWYEvcemf7O2RUwc1/97zNYkPsY2W
x5qyc+256iYmKaAiUcc/B7UOzzVC+dsSjsMN/+bkW3PyjoX+F0uvzYrrkXpqcIcgwLx9HOeyzrEl
TVQ4WX0ooR0WW6Nq9CO65nhtQ4DXSopu3/ctmnWvGz5gACp3SCRHAOaz2mJ3We4ZMGI0UGP5Ttn+
ixWIE1BgcrPwGLMIXVydJWXid0a77Lt4FM5NTft6E3px1twLBH1Aie0s9T+KWfQHF8W8sQ8EwuU/
ceNSAJVoCBgITX5t3tA/o5ccu3C7d5AwjXkriiWtzoslbbjtfrsKJN04rfflklFmZpxa3rvVv3gO
Qxd3HOcQPGjc8Le3mlAtgNMoZPdI3lGsEQ7CMdQL9lOeCLKsgZ3d2BZ1hB6TZ8E9ube73DvaDPQP
uHXcd9bH71Cxi4WIJX3NBXHh4YOMeXs5Hr9eOnAy2Kf4ik45Ma63sufXwA9mLBunt00ysEgmk3j6
ohirKR0lZdwH1ST3aTsax77XbbVZcVCcTJiBE95nd8amQCW3XbJKI8eyB/Hsu2SGqSrN/2ytFl5s
3n/JwG59Livfe3nn3bK55rffiSOsxbcxMSiT3rD+BD8urnmBo7/zwr3FC3aXmoV940Ew34eyLF5H
AvY2SdE2kWVkM4ONOPyWJfoLP0SzW9ScPvZGYb1X2/zqkjhgIQ3itXf8yx5FXqMNQ/EVIwkduuvO
U811xvO6oa287CwcTgeStYZPIbvSLevCjKh9dDdwr71o4avcLQYZO7+/Tesve3mX4ELSeTSgJPED
vb1LiNNQD5g+KdCz632ckaKRVOrWN9T0Y5SKWnxwlF+9c9T7xfNGy5dnjbnYCiy/ZGlBeB6HijBA
Hp7EOdD4tI7EmPmHXFXTwUyr6irkIj5lXZ5fNcrw/tZ28QoYmzQlT7r1oQj67kaUIfpGyyZt1VLe
LS7wYlMgcYafjuvkUFejGYlclKdFNvFzjZrlmY3mWokFJsjv76L5vWnw4310+FnXF9lnssac/bLr
XpRAAdkSjYhoH8wL9rR4+CEYGzznoTVPOzE2aDl6JhLJjkUYP449rPiXqldEDs0cOTclHrCF3F1b
Ny8SsnOysyQiyWhSo2HdzoYtQAEaI9KnySynaGQccQAx0antCCw8QeroPbtFOn+Ksd0yegGGUk+Y
0pIhHbdt40q5E63ZNzDuSqr33G5R58a8JsWmpz4eqN0cfV8QyEz/OfXB73upM/3pykDhMi8yk64m
yZdnW6lER2MNv2IlyVRbHANi2TnmBGZFdm69Wr+csjzFjqFvfasE/DkDz33g1hHCm+dd8a0bMjvf
i2IaOLmumLGrkSonPlq4rwhvtnqFIs0XQ3GiQigeaOR0f2eWpYlE5svtKj2jNGc8oINta5aY8WrV
3pL3maMqbkhH3daTUNN20OGqtvfd1tzmeA45K9izuEJf2qL2dODHG0xvOS0B38HsFBuh3A5DzWZf
zSi0YwD03VG57XhSJbKjvR3k+Dhi2PkRJFP7DmK3MM5mzYwtKpYy9XYoulpyL9rKiA+67xvzYBeq
fOTmsRx2xXqj4mIlkLn+mq5Qe/7XqsUb9t7p5KeRFA8ky/kKE2Y8aHBCeftiN61HuhVLelSZmXnO
jULuhd/xviCwuLEXgkBQ0ZXN3mQTPzu1XZw4P5rvHNd/6rXxAXDX1kkL8kmK3YvzuuF0Cy6XhQiP
vOlPZREnZ0nKQ1QG2W0Cr/lkJ94TyOmMbmrSXRGp6B5nYIVkOxphlKDTpQ+UqW+/f10vT0//XBU1
TuB5zCbQYL7ZGpqW1b9dErK55kp/KwH6bafB7+7HISk/kfVW73//eT/VLqxwnNTYYDEOAnG9ZIg1
xZhKrxtJnQ6n8DqHqHcm2rX8HIyjtc3clncjceQtEUrJSS1VJmF+jusxy8zQpBQmGWpjnoLKQ8L1
iGonf3IJwiNd3vduiGFgjSA6Fr3fCOjNMRSkh99/AZbk9Yj0ZoGjMPwuWKXzAp/0kkuKGcttrIEw
lsYcFi+qHb8LTm3ZEpoXdP3gbLw5Tc8x3j51MEp7eWp5/kj2GBYj3GvX1DdTEuDVKzRemR1Zlh7j
zzKrP2MugrZpYnnrU1mQ+i2V8ZoUBXX3KDG7bYhsk/UuM5r+pZPOlYjdpDrEviaXtlUKcn9W1On0
kFar0p0cAo84ucaXn1Jv0Sx8vWrkgeYd6aNJY2T5kWyYXkU1QSZlNA5jvZxAb8j+PgQW3+GZCNzz
er4OwXJ1pktMalJjrlnG6kvT5Fmzz0urWKKYk8QXf4DAdpxUjvfZIz8bUIDTDWrjZebinPOFXJaN
GXTz9VLQGtsVCb8XTbvuKwtE2T/ThOm+pJ30+CWHJOU4lVZmdZaLhMI2jYz14Ova7i1JehilAiND
lJGPi351CH+09s6U5+j66Pvpw+CtAyaULjI5AehJpq3H2NaJSpS/aosFvsSsilwZ3fpE4ttmLLNA
H80mK+UZVogz3+RdRWCX1Etz0IaObyyLpR1J47Lea+sxrkMKolnZ5OeNcen8xQIU3LtuODTbPkcw
a0+giZk35pjDjco+0hdrnxy7l+IY1wtnCTt3CyghNGrvtKjW9Ai3IOxkCA0n3+HusD4HmQjvkaxi
Yk7NusCDXSwo6GNSJp4lnkodYVcq70Xdk/mARHS8maTuUVfafMdae1Idyyl3801c+6KLCD7ypkgR
oWDt+avA/wFXE1E0kGNZPvldhYXNjf30PAWrJcLsEvmET6gljG0i4uQZH8mg7n2/luMBd4nuoplM
6q9Fztn1lBCS2EbzohwvgqLQfhBJTzh22EqJWbiyOrWnW15Om3R06JL1WdZdEZIw11E5OxiwHULb
EUjUKsyMTeYhs7y3xwz1qp3NEuMN3aVrCNuFsfNj4lqxUOZIdTno95usww18aPJcj9cEyJj8xaIY
Orp6xGDsScIO8n29NOWjZJsdd7bM5p1bjYW8VyZZJPASBlFujYmMUZysPLqWHvzkRjqOhfFzmbJH
OQCnxUMTxNO1peyleRJL46Gt493UJ7KObALjFz2LwwSjC4t9AGtqQ9ZLlV8vsx/jVR6Dim9tN1N5
WCwyuA+mN447TUO/+lbgrV2zV43UOVcNerst3dGgPYZjSbCamQlcMlbWmgS40ul0kPk1xbDVNGSX
Ox49bJiVdmZIAGnZ7RPRzv7eCzqEVMoMmiMenpZFnVMLhzzAFdpyiG2uANTt0szvrvkhFXP2YphO
QyFw3cRBFj51co3GZkEZ5x24xAl+0rKOYjRT0OdSWx27V6DULkkGNNyjyb5505gkFcAXoJTF8tPF
AAVmQlwghzgIDuNWNSUxRaXpbjNnDp+IynDMs6xm96lXmf7qdgPhnG09VuE2BKmr9pYmlvtYxQ5T
NgJ4bLUh7Kr77BDz6W6xiBM9M6oGYpAwoYhu2E6RCffYDfTJsPIB2pHuspdCD8E37Rv2Cxxe2W5J
KiXZgZinxL3CqU7U6FDpwI2SWUpK5mFUcguuPRw2tl/lX+La0D3GxVq9kNyRdAfEGxpryiSWZTeC
RgkOJQLiNDKBYRf3KU8MlgNHNj2Bm3zRPWIXKsbJIvMiyv0JN21YlH/lxIpUUR/iO0TqAErlweib
/qydmIqvdBZTM21b7Wypk6d/CnCeuG2HjHWidqFhEowBxTBqXY/sdZX4pEiVIL+xpePd2SVjj+/B
LYP+wWiH/sOiyK7dKvI285uwzVUT9fQLrA+hrZy/ubuuvKo4YFmRokh6EbNDthQ6q+Vaa6W+2Xan
aDcvY1BGcKV64yTEgt9sydLOe0zcUMQ714XfeJgmXv3DREU8Rnk5Jfixm8pdwRjSPkFUmE4iz0vi
5Ye2flL0AfBUen0138CEUgMPJWb3fSlMTFwJASnFrvV7irTAUOAd2pl9xqWX1m+7MfU62Ep272+q
LpjII3Nrd1cUosXf2hu4weNkCIydIwMe4FQlztnurEqeBdXp1oXHyr2XCxa22aocvfEaw3ou/Fpl
T7HI2MqHUofdGQfe0h8ltSkVWz88N4QgXTF+Th7mgneUJLbcvC/Syvs09n49HQrDAEgy12p6IvE+
JfGowj9/Rxi2xn+8+PhNCuWwxKbO4sE2afs1x7vF7b/riy6l9svrDklUa6DMyM0+PgOnqDR7dGZ9
TIeByEqbMA/gtQ0xt3hWy/5Rj368bPHE6GCDCq/sWPQnrLbmZDfBA7ODqd5P+A6+QcXnvgRWS4uS
/nCj8OUTsrLN4Wk9agyszWka3elqGUc97IJ19dp0S8Iu2FMRYHGfAcWQWZPRfAsHet+zRlK3K3RL
KG1eBDFAAf4r+1iOhEaTJ5sTRm/JFiuwTsuXubHL/ErT955PXeCX2JWtSlc7zWT6nPUltU5QOtI9
xd6C+kMM+ATCQeJT9LmttwXiQuTLlU0gUUaJdTX7NUe1MfeHFFvOQrZKV3nmFVyGhdFnoqbpmrg3
ZrNLCQCgIfGIBtlEg/kMlo6NUDIJoSrIaHjZavEekR3149ZzSyN8rspUG7cVY7P0akgG7wvaNRCG
IRlkKSlonSTdrE26CnxE27+SQYdR2x1sPo1T/gJdo/KbCGg0sWtBvQCTdxat+q1t4x/ajFM7P2J9
XvqoXMT0dZh849U3y4eEt4XragcTB7VYaDBhZRoPhI8Uw8aoDfshnhcLFz5dbiR9TKDMG5HjNgBW
UogbSwr65X44jYLPCI3qSBRZNaK9qTGgZgGh5FU7ErcVz0Fw7okhE8dcltwbw6ySDyQcs5HQiRuO
2lFpQrQtgXA8KdVUbc2mBvKd96haTvRkplNNQlL/uEyyERt/aZ1vvkwnc0/NJ4yHRXR+veV99+J9
Zaf9gxMyiCLuV/GkUlJQHcklpRxWKs5XU+KS1Jij+/DMvkpIFzLVSu4mlLDjURrSH/esGp6KunL0
5q0fEmez9eF8BMdYk1u+jQfbeWhbW0NG0wWJjy5QxW3LQg6cR2va62XjNDucM4Fz8iUISK6iEwwE
A5Lshi5Y+lcan8ZN7SkhNjNDy3KTBIuq75PKG+KD0XhQ3ArTxlGt8E6NG7vJJMfqVIT7rBbTcgjK
rKcBoVTqHuCOelUkGIvmJ76gFz/WIFxOCNDi5QaukE7v4GW4HbI+UxiHYrbMv2k62fo8NSXYOcfA
SjmWTmVFfj8xoKzwx7w4mdH7R5mZXsU7mtmvBaeOYasEGoJdP0F9vtViprKsGydpj44qOnzxrenX
O172GghJmGyrZABnUNnZJvXS8jUxK/9DGQYk4FreQKKT5ZStdR+SiRPzuxA4CMdj8j+Td5EE900j
827fxAXrUNDk6XjMWvgGnwxGZcnR1TK964m9ba9YwenDgCaYbnVQhcXZ1rjP4C6XGY7yqcVdVGBo
xk6TLIO+zh1e1GtYIYpauHGwCWUVIZ+RxaThPm1bKoy06QIc3+REMtcmBUlfpyH5XFdtRpo2cmj0
TYdaDR4FhsrErq2JLttltl098sijaMmQxKK5IvecQ1jWOvUeEFd5ZVocNHejO3t+BDaMLCQz5hDB
HkzmUKKNMab7YgevfVrXbkROeP01j3EsUzRWzSmWJl4LXBmeczSMwsUo3FoQ0BwEYxEHlhikmEwx
9jFeSZZNXU72CjjTXMnkewVMtSpfvhhZITiHZGlyRm8a9tupybmFomXLBuIQ9FsDhVMLMEMKgUm6
DiJtzuB3ij5pvyXOyOCLMAht3+bCs4+xtVRf7ElzKp10EyCU6mvQDFJU7bepo3474cMa6oObrpar
qZ3GZKOBlDWREHFSgfMaoRURiDbU+8DH9eWoVjnbsYiJwqpkvwznYll1sW7ldM/r26C3bQW3YJvr
pHlhXtk+mTzR2c5dGuxWTT5p4NVVMBl4vTmKEcyY5QpvskMeZa7s/tDXU5ZFfYoyEBtx8rcuuqy4
aoe2UIwbbfvclz5gB8Npmuws8lBrwELliooKUIB4rFzWjkB7iWKtF8N9omVAzGBlyFczV0V2aDLH
yK9Ye/sHzVHCi4iEdb+2Upsi2RmLbTyFo1NdZX0ij/S5CTIYWhPcd03yy2uIlfw2m6i8N1XZTfuk
znXwHPZo/XbB0jCvUKD1rIiOvqr/9qZZyUiRU94dMtEkZTQEzvI8ArwcT0yU4uuq8Tpvm1tm5wBI
sy21N82W82wHZzKIvHzwxw0xDn6+zxKeB/LcZPo6+Pgat4HZdeFusvh77MLiS1c+zjoKdsv5mg0i
exmcCqdZlTTTE3279LEjf+YvngqCclIqJLnRbtwsJ0r5Pr1NmlZmkCvG8qsyU4U90y/tzewJ6gMf
0NS8c3ytpoeY2sLYWVbdI5Ku0hX8Z7YmGF9EjfgDKeD863SRVnDt4wevNpiYYNxkVkjPoPOZiWw9
SxMLDzTGV3d25YXNlu0Ao33O8NHdTbTtHh00XdNuGTHFE1TWxq0A4mTF1T1VUHEtnUAM16kvvGNI
HWfd2DMpnVTPVZjdC2311q4exThtrMzSj62R0TCwnUTNh5qtxf/AlEd2EWlzBcaMRIQ9gI+pte+a
YnbBJQ1EABoCONuRNyb8bKMDjYg1Ax2fULQsp9AqXDroBFQCsovTLvmQJsCKQ6tMGkrMyj/DAu3m
ndHWibMlvo6ce8prEwtt2hGb0qEgYXlikHfE4rgEtIXpAkFdGJ1bVS81aIoMZdIWuuii944K0ytj
To1X3fuB2A5UOuc1Bkuf56mGnEHTIbte21IgBkh1naM2sErvMSRULipNT6NWIZ2j3rl+o/or14jH
+gCHIWYitSRg7J3U1FexDzsncurBLPepLNe2LzJKz8f8Mmp/y/+QUF30flnHflgEA8wOes+ERoIx
L07NXITllduEBn3ykLinrM7i+KFTsQj2kD7cU0dOeL/L43j8M11oMOxbJv7zbmAU0N6ldVjWz2E7
iPDWLn2MyvSqfZrtCLDZJgP9uQsxu7I6IdEeJUPfnQSGwcEmKUeCABs/JrRUUDGfulzG1smfHZAV
YpbsKa2p0vY4LeuaKcq2lpQfHJhPQTG4WHSB1BkvE2fZOeo1pQ8ovaZZ9k1emHqjmiJ+zXMiVfdT
xXmKmQPK+50I4vyJTcbzjsyereHIY2UM2Fdom10JN7ONO+6y/yUV0otBtcX5vO3aZsrvzGmlsFXL
Yv5VmXTlt6UB6uAhbuIsjaQrJ8J8ysw9+EVt5xCL9XpIVH15zh2JydxkcKIIajWnT5kGX7ad6kmx
D5YJ0oEw5WndgtMMt1rSPdgNAfqXXebDu4CYm83rlBEi8qQwcr/ULuw94EiBne47RHLsTe409Lf9
sKB6R1gDb8mqRQZHihwk6sU0aE9+x3H4jliF4mWqi/zVHgtSf60WgPvRIhN63Ja+4bWnUWUAL1Kl
00/MpgiQtD1M2xQW8/NC3D2DBU7d05mTzsAErx7iSE41EBY6Vek5C5tR7LIhtc2tbMGqbPzEJGwp
MfL8BqtOfJUTztNcG1XHwT1ux8Y5u2wcn3smphkcZe18Cen4JVGVx7LBBU9XZG81WTJvU4Mj/gb4
GpCmmfbkdBWGk7M8NEWILN2X+FS2io78J/jqeXfFgwnizRTe6H+2VVd9MueUiaTkHXXALeWLu437
edAnM6nrmyIVVfB/qTuT5raVNIv+lY7aowLzsKgNAZIiqVm2JHuD8CAn5imBTAC/vg9eD1GWq+2o
ZS8qouL5+YkCgUTm/e4993kY7QKnh58N56qB682uEBB8HCmJFuj7Qk18A0g8R0lhKRAR2n/eVOAT
XZ7dsPjBwb5tjl1XwuTw5oUZbAMb46tqZpPMs2eFtxS7ovvy0QjVw0jl8+QkylNQNZ7xgAXQHY5I
R/meCXXKrg36vnljrWa4JHwpbMQdcMIPDWKPxfZYRG+Y4SZ7L3RdEPyHnAooBtjkfdbRx4ROwZXk
ZKgnNrzrBE5zbdRlqFcbvSvIMl5oS5SO4EeWXu8MfqMlpq4958QNLTbYMfqWUKjyoH7DabOeQhLz
XxEH8bFUaUgGzVwtAuerv+yKVjavy1qWNsemJU83trz9qRhmP0t8DI1UrE/SKKElgOvihE+4g82W
IeU5M6WbJ50vf6B16+CBwk8wcV6ojeHR4e3k7wf8Ic1hWANSrJZOHTKwkkH8GfCAXW173XCOIyOs
sxun0fNAsH8QRgLvgDuM71qfvJQXWBK0YYfBfFzZvs2c1p/kgqBxDsd+rs9d1ps3o9PmT9rpOJHJ
cIHm6LTREo/QSo+DPYRUTOQhW8zFA2ZzbXdqThOYRRwjOdZk94IuU3vXQZgddugYwQ3p4bw/M5/2
ad50zEbfQkAJhlszWDyAONOiONNYfTl+mYwSbtMS6uHYZljFq840Ptc+ZEkcl1oc2SI2I5JI191g
Tl2iU4ovtWDLYCzeIVIFyDkADMAoLG9U7iZagAtD3Vu9Y4/fOrgzm5IYzri2tNjWwbz4L4iYHWgh
p63RWvK676/4jaFXAOCy5T4laKXOfQWE46lIHXM9j7Y15Vd5VfrRCXJjoRIRmikaRC5D4zqXaigP
ntbUvKasaOsFRFf/RlWGYqtNVLVnK1FP9tFYWhsUsBHVlX3X9Zl5YmMJOXxc7eFOs22yrnRtBzjY
rYhNOCihUH7uJdaZWzhjujrPXtu90iUffMUObGdE9McMpk3Vg1l1BvGgUgIZsTmYkjPDUBbLhZTn
2BylcLx4AALuQojqcG8tIC2AOtXNtFx7bPdeVtPn3aSFU9iJ9NqQ8bK/8huyrLll4iKcfYrWPnwJ
mnnzyFMSx2GOE+GCZCmXfcl2+Gtb1tlXs53EZ3BKcrkKDZ1iwvHr/Dsa33Ry9WQFh8FMoT+1UQ9H
MqMf/om8EBwhdnx+Hmu+GTTfzA4xTwiwwUihpozd3htOdmEFL31prt/LfBiHk+w8OoZFWZvFgee5
848iRyJPLDUCNuzLUgeXNtrkT5Rhnd1Ys61aAHBpFh4bNZhvqKxu+hr0Ret/Zni7pNccH12or4U1
WYeyKZvwscOUBP8UXI968+0lUtQuichJLO3iXC24E537tWdTEpd09dJWGEzSPRR+UN3IUjEAZD5c
fmmjDL8RRWlNUs1ucKxyIPIIkc7g7LZsyJGLwY/pLZrddrY3oCUMXURCoUgXOezAMWXVbRb4uj2s
DKU/q5loxT1RoXxDUasyuLCXnBKfd85+cJsctixCmyZN36epf+Vlqv7e2dLLSLd3zfgdduGEw0cD
utqtg1BmjF+Kgz0cZ7hW6ABldJOhXD2kDeQihmQYPuKIOciL2wMVu4YiOUVXM3uthFcUbwSN1OZ+
rblhn2VqTd3edIrqKiqAhZ/zaWS+7+TCprG5AvqalMVgVj9mby3KWOPP7A6e1/jrpcijLFtjBHI3
xa006Cs4IFWfaHzv3zlOF0uyWLbxg7cxB6qOnrQqybErmk/Nyt1zu5LyK3iIo+4qp4TPv24GKD4M
UVHsweWVLVXnFcUdSdYs/aNsGh7YuskRUvOsg6LZjoUdJUVOGTQMyLkTu5kybByPoQOBzci5AHQw
KU0sFrs0HNi6d84gVuH+5qbfGDsW7CHxlsJxjkVtYjw1sU0GSdEy/45TAq3Fqx5WUFNeDfvxIwO4
9g67yOiBEKHK5zKpzjHjGkN3fqxAQN6RG/OpcxK+bcTQg4dpzz+Qu4LY8LeQLBPskXV2r0rq7V90
z8K1o/m91AlrdJpy7rJZ1BCXTQJ6WDoeRcbQeYcY4JyMSnttTHLU8eNJOuI2H+uhOKiFKoMjV4nX
zUKNEtTQkLAdDxht3GjcopOnVM1qiivAM04s/RKji57yCe+vC34rQTw0gJkoPPFJyyB4SiDiIM4p
a+5pJffynKPGULcPxB0tOt+NVQVfZsuXH3qWvtfBKqd8T4Swt5kYjc4NLRitjKtwXp8XGLHWGUNw
VjJTgPuAFdYxjb3TBZk8hVOX1QlIXAApHlXa39AZuFZdNm6P01iqOqls6LiAcarwSOuBBtdcDVV0
HDEyc55q840oLdP5WdZB+w0So2agytQyiJ00SK80BmNq4DnlCYbXwVAkjg7di+q7lVEs7BiQi0Sz
2cgFMoOqljWTe2G3StBOKs9/4yjUg/4Jl9bjxEG10JkEFh6StC0YuAVqaBGlC4EXZramYs9YKdx0
Udu6q4CWLzH2TRbKnA6w84DKPNyYmLfNfactiJhV1C2HrEpVtpv5Vx7q2lJVHLRVmZ10W2XXZpAD
9fTyaHibS7cGM6gqozqzc6vQLcjjH0pW4unQ1FlYXNUKAQdpjTlqkq1aN3dZYGJUavk9/WOAhxX8
ZcUQkCFCPlwzP0QobJbU/lGIEug9RRWz91QNTppDjR63ojoX1KyVT4zTIbQhYMeDsaRm4nNohVpM
SXW/s/zK4UwFtmDfTzNXvJ699Cy3AuC97H3zM7yQjbC5aOqIf2+F+Bdejo1kssU/aDEg7PkuoCBK
kzObNUX7NkVUkogqyai86WwauSJA2IrvwkxnRtVWIOE8+tZhbn2O29PqnBc/THeZXu0zJCD/qmyH
Km7UmH3seGbZwAvxyTIrbw/FKqqhNVfy4+8//fbhfnJxwKGAiR7Zno0n3vTf+XGqeql8xbjk0JL/
BJFHN2AWBBFzHeWcKlkxRWmCGeGU6d0fPCTBe/ejG7ib1dJzLcbD/P93P5sp1Rq6ZbselGfLu8nD
o5aOrmUDhI5MkJi8sWbs4Yy/iyOwYp0mg+8v/rEOtOMcSDfAcMjt2gfU2oEcwuoeou1zysYjp2Xp
suywyc4vvOjEg9S1/lAEtl5vrbwIt9rHQpds4ikoYjqUTikDDR80LQ02Aim06tRwyBSM5J3N9IcJ
C1Maj+7Zue5uRbVkLzmtDoS0e3CGs6Hwhy/9qD/mpLOduFnH7w5+phhFt3nBBTvdM+kY9mZYzAJf
i4IsK+QY0C2BtxS6aWZyqfmS/PyBLcraf8mK1A8Tc2QMB03eLr6sUHbbZcdm22heUZ2JhkvXM4I4
89ryew0X/kFYi2PeT6AWGYXjp1OPmRjUerRcfFes0Gn72ZshE8ay1cZnrCvYy02RuRNatqtbVNbK
QNF2qME71KrvPxU+UIs/We7fgxo8+HewhOATwSIISRb+bLZigGxSCB21x66d+hNb745Hw/UeeUjS
/crI4sbxU3U1LMhXO91sb2wdOOKKccAfAxe/mJi2W5BqEXujVWwZy58/i4vwzCgAMn9eQZlmvQ93
Jdmok82tsHfGykp0sKqvQ1R+Un5Pj0JaB4dGrDcUDzD7rl11p3Ou3+8fyl/iKduTARwJIoEL54RA
wM8fK0O/sdEx5wOOmO6WF6v5HGXFeARtuz61+AiOPXcm+NdoEDs1pc6z52toyTiIY9vOVLmzde38
wbv33hnMh+Ix5RrRy2iacE5+/lCj3dGuATHgYFSdOA9RO22nlr44URaw7jQH4JOH/edPkYhtFfh5
hfJMEiVY5Yjmhu77uLNPr5zsAKkeZIfCng+SXXDpDrcY+/G2EL5mnMdJ/smgf+Xcu+qF/0xzV4XN
eiX8wKTn3YruvdKU+3Uo2bf9/qv6V58O1gjrvk/Kn5rTny+KhTO7ZCRrHVjt73TZSLnLy7q/6exq
UvHvf9YvkU92nq6P547AA3cG9pOff1jGxDtzJsELxBjdr5PsXUEUeJH7EdTjd3th39jnrb3P3W65
aVoTeb7qAkbl6X/zQf9PYMavvzYVkrzwmD3Qfg4z4+dPMsLj0q6ZzYc01+DukBGQvvIoikMaWb7/
/tf+9RVFbx2TThPPKEno968JhNIJq0e2HpygQyQI8KrCpHYYULasMyyCZfY6hagPExuTP/zsX4yh
xAWi7Yrj0gQj8L67Ws4h9DvFPT/lbvZIe5yZhLaqnR2cMbmnD/GPHey2/f5+J9iPvG6T/yKCQWn3
z5fWmjIw+p2V7qepqPgGoS0B4lZmux+dmvOFk0/qBCfXVDgRy55KmsZqj4hpyA0cz8xTE7rsjhpz
av/yl4/evWmUpYwtY0UyLdmacNcwloCxxr41SStarJPcHQd5xtNWGX+Ktry/hqz3FgOSkA57bNkk
Un/+hcZy5i7qM8QEfNdfOXutza4hQvmBV1Fz6YWnP/Vhj+WzXljT6oASHq+MUFaGLa3LVsDbTQ5A
X9kL82aaDOfzHIji+vc32b/6kNsmiPAk/8N4/u5DYlava2buRyibgXVYKINePpqtEYBtHmdLnkni
TeMf0DwsEe++bBgHWP7hOLCBZGUN3j3R7VIYtfRHccQgFPSbz8Zq79K2L3/UjtEtewfvOY6ZAhPO
wxRJ/RxNYEjPEzKMuFsUvv9jOQnP/CzCiVPN7OHpeEDlyG6jemOXi0go91Ji/bA+tZRFzB96Cveq
fc9mZN53nRzMvReiJCeeNtlUyQXkzE3aomqSF6hCHUctrKXb1Uxp/p6iNC/2waxFdUxLbdiCv+aV
1vOUi3m5kpLK1Y+BhcuWhijghBCQUw9aaElvkGuQHIIZ2gyvkZWGb2ObclYVVgAvTKB98MpqxsXY
g8OqP9u1sI6m5af+ubIWzI5kYVKTcgLiIeSZAUeww3LkHU7ZwWNKyVvjyNyhzkjHLROlBuy95H5y
DJV+lMxGjz7qZhXTXNN+mx1TNQesHkOI/bPrP0SDje+/743pR9fWwa5bI11943ngXF1HzlS/Iobb
fTxmufVhmfMijVnoneGlKz1xEmxSa0Dbnnp02s7ngU3TdmtnSOfvDvcMN29LEpkmg2n6EDpNpE+a
GY2TMAyUr9tjGO16jHwZHSTaAnnuZiGEzrByfliVbSJ45ePyRouX+wTVdwPuliGuXyPrfRD5U5qW
BQFaLQS9PVaB1MvNcg3VHQJwI/Xs03RBhG+Pq6Hq8bmk08ENahij9TCj3iCxs1fEYTGBAg9zE0hV
WZfAs522b/kUnumwQHDFiQmEhTj6HAsoD7Cm5lM4o7btAoiHqAZ+l37m0V/b7YWUGcWxnQNvbxc4
HK7EXCz2MxlFgp32Oqqzaw35KVDGGu6xT4XEVRmKUB4wFV14VQGVqRMvC+XbXCimO7Ul2K33hOYN
0Osu6i7+oFFfenaZ2WEGgkc3EqeM9orTX9BcsqkTFw2irj+jZOIZDPMgo63GyfKvY9EUHYlODWrL
svK6jsvBatGI4c+vMYNOvoas8Vwcm2pp7IQhkbi3czzGnJ69qkwMRxdyb8Cf72LHl/WTiaPU21nN
nF9CVbq4tHvfe1sLGzmVAEBIe1SbLnc1f71IWoyZ4R1KJH4DMPX39PsMXzhjQYLl/L9wB9Tyq1uu
nn3gBcEuLiDYG3euO1fx4tZdwBguU5BlFBUIdlPzYtBZalNRP1BJ4lulVe6bUeFqMurmQ+QXy6lh
Wvud0X1/8sswZ/hml6V76BywFKfG4RuEE1FtlODGD7vE4LSwxjR7LOGOeYxzndtexFZcNfgtR092
GCKIIbKtIMJ+VkafPSN6TcONGLv50bS2CnG40dY1zjmDOocx6Jtr5CGwfMEaBOmjBkobXQolCy/B
QMBNGg6r/amxTHQLmZPT2iFbcLkb3GFEdyxhzsnAC5qyi3KeGREABBuYLKblvVFV2XK1zAgI+IUK
aMmR4DxJUgI7+K7y0pGr4a1bPVskWIWizTUBCFpe04C+6D1wwdxB7zOaB8zR/auLFBHs2tXzHnM1
A2N2ILBf1i2kvDPtmg6HoGREv+vnUr9ohq7tmWp2+i5wXL/WvG2beFmMZk2arhDzSRVhRT+ZZ85U
Iq2uiFek7zomHVOAzomyPU8FBy/d2SA8rCb/VJXkCkAr93Sc/JVUSCNBP5Rdrd2zKLBfwcYKIF43
zGwa7oqKe5v/fPhR53kO4dlPi5d2gOYCVsqbq/2KweJAP15NOUBd9gSZ6DtOD01W5CumNrtYHka3
HqI91TDufQMFm3Orm7WPMvU9OxlMWmUu5oolNd4U83FXw/7IUUlt91tXsiPZq3oNupPljuur9imO
8xzJnZoDTfJfaJgomerjDCkShFLCX/Zo8JArzZi0XbpFxG3p2Aew37VFx1Hk7Q3+QRsHXYDvMTO9
/pufeQww5zaHp4A3OXjQJRWycZON6ee6ZiIaT5BgWH7CCD/ZqD2s/EuxflwBKNW72R3sJ6AxTRH7
ijPWCSDTZhumxi+PV49mHvixlYFIYBs2QXOX7rPMNoPqgqI/PxczMynW8XnOHj0hy++DXq2Hymz7
7MpvAB2yYG1Vb4JCZe/FQr3uduEAjOVMzN0gvuYLXkfMMF6ssiEMrbBNtXsGSn5iLgjqorLm7mXo
MlslQ9hg/mWZYqbngn4Do7CAob7vG1McjAh/SLyulI9dLSMAzB1+Wcs8GJ1Ts+1Ga7WPlSJNpZ05
9A+ZO2b+oWitsI8zabdvBIvorJnobLCwGDJ5xtRQ+SHOr2BPUuS8DMTcCbFNBHBWO583pbDtv4WM
ukyENZu2En+ZveBK+XRPfOhk6MzYWidl3c/2GvofU59bLyZiyUsNYg4KQqTSfhd4jLmTokjFo12Q
mSBoq+bjwO4BFP1IImYX4R3iiowITEE3reK+YrpyG0lsFgmXdvrsLKVBEVMpDBUcclYJ/o62IlBj
wqj2QzATwTNn25S8TfshPancqPJLVrvWR0svUX1CHCVmgyg6fiuxwzRY3PvUfAjN2t0H8M2DBMtH
NuC0AX29s7r+ZfRyOv6yBs/QwQoyTPULPbwLNsJyM9JHNSOKSojHklX5GxbbIuciOq5/1BKrPC7J
Jj8s+Tw9B5mZfvOslY49miDnfVbW3ZeSLfB66PO6fQtEiJdq4MmsKd/D5oIzvK0nKi2bpWFxKjnl
a50HJjN13l3Y3b1xjRX5uWmndT9fAopTmblZq9JXhjFAPxnZ1rPPh5t0a1dQUT5CRQV7PxlzHxzG
qfWfxrKoxcGnmWLeVb4j+ftmVH0M1kVLXj/Req3aEgwizJXmVNmBm/LgTXxrYwPmuG89/7pLQfbF
Zoiv/JCuwM2RjUMSVeFs4zA1irGAgNqNy/pAZqqD7SYpxKTkaHbrZCjrhWmmH1H/ZMGr+z4Pot/a
ITvbPRZzGQzc5xLpdDUDLHRjyH0Qie7Jqgtb4PqZ5EfVLRQHCGoSY9junH0znrOcjsOOoWNdjLOx
dxEFmt0Ksrw/cKfwBAmnmi91uS7qGtG8/wJHCIO3RQ22d2cwutNxmC/W7YpviaVntbo5aSj2zK6b
sZmGHTWV6WdPCe+tZznxYNwXXntpFmXfkzlCRidjOpb+xWhoIU2Kjg7Rcwi/O0jKmsWaXgSj6zaS
ZNHteR/k7t7WlksBCb6LEHuSmvfRyKJ1YzDpvJkd2hrgxOae/+S2wiBXkcFMPIcNX1Ky6WUM67NQ
1bFj4t852MXgXbNLXpckKk1auZyiDV8NMWcmixOD5l0DfyO8ykSZEbRc8tVguwFzZb8YmCibXYAo
Ht1mKeeIxLKtNYzpA+zXu9Lzwd9v/fHhnl31uF6xQU/llGTtRLyahL2VFKD2rT22NBpR1FyxURT0
5hWvHYN671Cptrd4bRkGbUO2O95A7jXqc41U82U1JxuBa+rzb6nPdx0TYpjG69bCjXjpa6fy7yDL
+OqH9FKl9iVuaXVqCmIiRpG73pEdlWTVx0dE0ezChH1r8nOjTxad7ldzltM6yn/FJUoiYYvc5zIL
EXqV3Zj7AGWy3heGQYjI9YqR9mhXRMVj5WvaNn1WL3XSYSWyDwGZty111jlin5eFSePYytT+pgbK
WR0w4Qv9ainRrS06Lm2uWE0hrARVlqojo5JWPFZQiHFh98qxJqR1Xy4H36/TAiPXXIUMwDKLdBuO
N4tdf48XAL+0oe/BYFIFTOaxfSCciFs4ACumY0czIaAxDyXoxc3c9gGPGZHiNWMAy/Yyr1/NReRU
LP7+dOy913t80wG5jPi0AY4AVWx//k/sBGHYeWtilDymlkkQrCXHdmmltG+8UqzBdeezP7qsDCfL
W+SS1DrCiimC08CQD+pVgN1uF/EqdhKYO5G6JpqJ246002BdVGfhMVgqyT8xB4nGZ5TSu8UJSNGm
74SyP2kbrWvXiszMrmzZpddRTtSAJjrJ9qCb7Xy4qbHjB+fSRQQ7F1Zpp9feihMkkRojwm51NSS/
HAuJjSHOobeRSSnfWaa1cq6JibN3AXq6fBJ0XRZ37dDgPJrlsl46lUf+hdvIdW7tkchN7hWmT3v7
lphz+fIoAzUmJrgER/2PrJe4W3hJePqevX42x/hsyPAPIJuOv/9KfkHF+Gix5oYWAD7H7Oa9BLdU
Y4MxZjaPROTNFBpeBMEegw5AFGEGbJ6dHkpN3LNDVCA6MscguvbXiT7Np+pizqEmndKbg/qDTvzL
vWLxeQLXjzZooee/57IAJDLBhIvluFZjloyj6EAolUg5YmMq/UFdei+goAjaaORsyyyUQdt9J6B0
7HtMqN8L/CjsxXhwxdnIO/MliixJB9qkPnnsGvZ/uPab/v7PmvT2U7ni8KN8xlccSN49DmS17CHN
YI8b5TOqeX5WuhljG+9inpgFrndRhOGlsKAtVPiAH2EN1H+4zJts9vNnwHD9V5o+cFHlo3eyWhhq
0qP4ro8ZG+b27PlQvi6mnpSOIeL164VqGKN5zHp3+F5HwryDsTHKw++vxF/i3U+fwt5wNWTZmcv5
3IvvrgSgjqa1LHzDiwaDyyBHDV/NodPr98HrtXrExWAH8YDu422ZqfGHzZEhP1CPK8absZBWdVPR
W2Pcl03Uyh967CpCofSVi4trzv109JeIyhoVjRBBVLdW+zTtgpm3TIY9xc183gzGQPND2eOSiI3R
qszLOof4K+c+a/Whc2l4uSqAG9UfseO77Su+4dC+DYsJI76XpRMNXwPeph0dycN6VQWTduPSR645
TG3kVkSKSaDtZoNyM02A1GtfmMMu1n6a7Po7UUJz3OkBN1ncAZL6gAJKmbkLRaO6lPWcev+2UIno
gnHLCgPfieDG/HzrUZzn4YcR0xFvZnsL9uRzR2SVCooZzESXz3/CUb+/zWDlMIyCnBOCqIEx9w4b
EfEQVxRaTsdiKdWzdPI8ZlNePOpsnA6MxNKJxhj9CllpukF6+BMp4V/9eBYScHq8gpDD3/26U+gz
xhgYfZm5xq83tQZQF+m6w0ftZvKZp1z8qMYWq2Cby2vDMX78/gZ///O3sSDrLPEFLgRDgE2t/6cX
Hxr9MgzEA48s+224I7PIas7R+ITfb9zDren3a9iqzX5KioRjfp/8/gP8MgsMLObKAGQ8BzaOFzjv
njATD+0SlJpkGVjnZMYYc0jbcE283s6fC3wg117Vzmc67tpdy7HvDpq8dyy7bXQ+LXncml179YfP
9Mtjz+yJmVcI+TJA/oX89vNlGennFAYcukMkQzhPmqSZcR6bwjKex6WGCxDS4E0IqXL6WDj0Je+n
gC377YCQy5LYwAp9nmmoGE642hbziHnH6neuQo37TrZaPofE5sXVkqJk7nVj9J8Cah4we86z99pN
XuhzqAr6FwqRquI8FxiAK0C5/UHU5ppeuTbRgt3U25BgZ7vBmwEnA8NLnS4cWgR69L7K0w7b4FSq
4EJcQzdnZDnPfdBOMXeHyoUu+xSOvuhPnIdGk4lJm7kHgu7a2I1GEV6X8A/dBJS992L361Dh8+3n
gS3IlNKdawXUYyyjOyHBAPAYDi09haS9iMKh3Sg00dgaRw/LhWWPxf3CCSo4cy5nxgx4ei32Cx3W
051vDw3SdtMPj27Rmez0cOcsJx8QkP88WXCzhFE4eKewZ/gfBV/Us1at80Ua3tRd5IwuuM8yeG04
YO00OzQrEw0M0hJbbma363qocJflt3ocNMqNXMMPrnIXLy47sT5KFtImboGI+EnBpjWjFtlA7g28
WucIDRN1qUiqEeKTZP7EaC5St54qaCkG08A+BD7ksOdbWNOEjOFSHqQXTl+6Srj0dIBcOc8W7XPJ
lBXyMM00scccL/gVsinzMTBpeJ3M5Kmui9LaMvYSrHx+pwoQN+fWrLnNPfxEiobprtXf4J1i3t9x
A8BmhrY6guZh9mQ412KghAsekTT4WcKvjthXw+W+K6XZ7XIjkK9oBZzQcL5ghJOlnc13Qka9/0iV
bXXGy2RhHA/9KiO2k09HPE+tdUitkjLoxpgt70ISkF86BxKX3wI0SF+JusNAj8rQHUAyQKOqByt9
c7ORPFS1aPxiGmrjWVZzIM+LMeBkMvxGP9elnIIdIwpz+sOm5f2EC8AhBzJvK7/ZylOcd3NFiOed
meWrgK4FHE/M0fCwDrS8sLivp4Yb7d8cnW4/j1Vzg3rxfVjBu/0Jp6RpUjY/z6kN5wl+8Tc4PthO
MZx8zbxBf/39mvTL3JSfByp762TEGwoT8N3PC4yoq4DEkIYLvK0mc5jvMhEdBnKQn4oasgxQK1Vd
pkhRRJpr19qN0VZMSHvQJ9sXX8rAbFBufDfRawBiFnY0bVFNqvM0iTDKxbwd2uuyU811RiyavGnu
vvz+d3g/6d5+BX4D2w6ZCVqh+W5VRThIs6mEuidmsC+EDaxDQC4q8YOVYYCwAaKZ6NPXE6mE4+9/
tO2+205igaGYgdYjhu0RLLZ3A9C2nbBFTql/aHISN7gXSwC5UjckyFLTm6JbxAD7KfelvR6kL3BX
GLpYX+ex96bEHkPAwbxBATtJtB9yes5kXyF+kGyAvrV+8ys//SwwOIxPmFlJXxPuibJD6E04mUVv
GTddHkRAc5BF1e73v9svdz6zKa4sNg0WIMt5v0c1GpWKplUd2eSlSHxkyB+igOZKXyt1yIZlFH94
Zzvvzwdb98uGsMeCxvGA/cPPr0cBaRD4kOiPejEZxqSCsplwqmHUkbvkNeAOOr8EqGT1kQpXn/Z0
dtFOQvzHmfbmmJdL7LYm6RLYHBHjRn+onxtZuSMj/5zEADIBKeQgc0gYrRilno16mj8Ku8/FCe8O
M6S8zeIKsca8IstXI6VQoXYqMU186xAt9no7kbP2yue/LvW/1VZ21701T+Pw9jbefOn+XzSNsRT+
b6NO8mX88h9vDRSkZatK+8ffwPyP69tQfWlYAP/rD07f//E3xvX/UzZmUSlGlyFUYVZY9JHtKK7f
5PiPv3l/Z8fGioue5G+MrO1P/qdvL/h7yNrIjnLb22320f8tG3O9v3O8pEIJy8TW4gQ78N/o2wOr
9tOjHTAnd9jG8ing4RCSfF8J6/Aq6q3ctom2Uy6MRgbGldGsv7MAq7Q7sycoEZXrECucjjuFEYGU
ghHcI9OlpwwUx77DbEk3q5CI82P3lIFR7eTUnsZ0su7quY0uFHYKQMmNuhHh2JIvkkV7Q56A9ys6
zA0giL3nBfapE5FP6Z+S6jzna0gkUci9T8cObBdFKNNzjOnIMlSeARuNB4tw6Kc5KKxkVl4oT23U
LhR5Od6FWfcTR0bCevztI/sM5ugNDnu2ImJ4Hemr2JP+gaDTdQ8VKQHIF82QBHhdwtioM3EMFmLz
lSSCx5aNuo6BdoXdkJFE7G1nYh+RV/MDey53F/g+uV/QF7vR7d0jDRvdGQiMPlaicQ7kbtQ3XVEq
Mzju20AMcM9M3Yw5OwItKqPi7OOyRf2txr3hDOqGI4tiRtSTaGssKzhpZQc1T2Soup3lCNLvlcxe
zWYxvtrGyjLVRVA+6moidZwv51luzeW0UBif1sGyv4KACq7G0YHF3vp99EkQFz4P+dI9yckRyeKq
6krJktiEsMVV2YDDSB1QONm0XKm2aU5Zm+LVbhrnOHKwuWLs033UA1270+CJG+GswUVmXs+qVUp1
1WZSMj5kJn5pgefGExjLE7qvcevkZh4RLm2PFGMUyYI5fdrlTs18fjVyf0etLg0sSyeTyfN+sDr6
FzVMmslTuz6syvUe7MaG5NHV4amdnOgY9sZwZKwkL8S1NxNQ6Z99emCRlQmNBth90beb4aNN9D9J
pVVS3EQquwc2FMOWKxIvTL2kdwzrAw7Yyk5c4OIIlRAdPDruujk4LpztmCusza2uu6Mcy+CrDihC
soEdcOkqYFtz8BLZtKPqkYrdEgM76bKevbrQ7k1DF21smhYu+gDiWZBufU21F5zqcK1PWd2PZINh
EpFIPtZKmc8s8OywfdKDOrIsI2Ygm+0rn9j7iNS9z9rCfW2rKbsaRnp1dhz1m0saMbLdmXhJ4pqD
Hz2/srBesyqj0KBQ6hsOH5ImwrGpyNB0tMtutk68j8d+ZzZ5dhTV8J+UndeS5ciVZX9lPqCdBuUQ
L/0AXBVayxdYRGQkNOAAHPLre4Gc6anM6qka0mi0IjMZiHsBuPs5Z++1Y/5DagopL9tbgJyQM3gw
zYNFIa+3Cns/NAP/uHAvR/zvFnTfeXI3asj8bnWrEfU6nT9rK5WP0ObeCwFirDRL+9rsxgvShyqo
MUhwbHQYNwHcq31fggLDOTLuG0VLva74ivTomldtu02w60qd3BnPDp2TXpKDLNMU4c1SDs8tufNF
GNP6xAE3IL3R65M1AuGNR2dLAqkY+M3NCdKLubNEZ0TIHl4bvzf2k+PFL7yqwyX25fKuSudnLw4A
iUtYFK61PY0UYvbN7NDpz8oiXDjCHURWFLcxYKGdU5CsE4IjHK5bZtzDPmhyjl01aqxnBAjziaTr
4QZEt/fdzql5sRBLjTrFhQyF+CCLsExNKZNsQ19W9K7EfqJtfmUNGlgKkpO+3VHx1tcpB6uLNK1k
HBoFzkUHlEg8rJ/g7JarVDXrjxbzBQLuyl0wxRIsPDsogfELsmNjVP4241LsAn7eURSLPq/Larqw
Cr2VkhgAy+KpEI5Uu2zKwdpK5qjTOcjMMbjJmoXpuWiH4qXlVb9u6LfkUY5k4Q5t2JWfwGNA82Cd
sZWlmGvnNsb+0zc8oUQ5PuJacNSZYST1kayBXjH7mffsN4Q+VeLc8pJpN4PqRyfCckfahFrxWFkl
lifxXA7avVhRhTxirj1UweQzxOgA53SNBRWXRxcba37Es7RDPZX0u5G5H9zCdLhMRsOFQkCj01La
oaQav+wWvF8wgMO2seJCj0BIMUOoDVO85lHp9QHkL3CR4ILXq8zNx/2YVfB/GWwGTv1FSOVb2Vdn
XjC+Enh2jZD1wRUZeJ80yWlq1S6jCI7LQ0Sdrk66UB8Yn5YrXJjJJXZkflnb7k5GhgR0sEHaUU0h
MFErKyVtg2vivuxXAWNnj2utOk/92grtOVaPReYt71lb+Wg/3Bk521BG7TD2miCp5s0q29dgXK6L
KbjxNQtUN3Y/dNcCWLdgWbAw7lktJkBT3ny9wryJEm7rWSn7C+3h6Vwc/85GMXMAdv5JLHn8AukS
LlgB44Lz+sq2Dc0WkBaCDD8YWMxAfDNtYm8UxNHd0yFI0E0THTOMhX9XAoQM+6G4JCWQLHfJBsww
UEzVyckC40GNXvFRQXfMw9JPvAh+CfP3CfgZg8uZ1W4oXxY4U+cdpuWj7y54pujQYInzmtdBNbVD
HuKA89dr3DPTUvYnAgros26dwVXTNnlPSy9/NCmOV/DExh1KCQQvTBL9G+zDdAbc/tzy8+V88pL4
uRlnmV9sQpNbDGxf5oTptYvZxIh7u0s8034QtuUdYV02h6TXMBLQmZwF5LTsfC3Tt3bJJEI8ZYu3
ggizs5q89HpvAOPycGbtWJfJJs6lPPJgGvjyoIRJHHU3xWIsU0TRou6QbXgftVXejpgNxgPHqtUM
SWirr7jF6CG0t9S307oMz0CUXvqGN2r2e0BMqFLoLM5JSEu6PDSdSvYm6M0nKxbNKWlHCbuGo6cX
Fo7Roh3iEBESDFXugDq5r3C92AeV3V3ERhtfuVaprtMO70eX9POZ2RftLhXtCmnHR7QGY4HdO5jF
F78j+eUmcyD2ldH3rpM2JiQ19cUhIOuCJisDDdlZezup4ss1de1jWgo4j5MFIDcsgipFfhOvB2Lf
jgKm6glu4dXk52ZYABBNzkcH570YU8MM6Wi5cAWdAppTWoQNtud4P8WD86590ppQI4k5pHuIHAwp
8Y/a6uaTXwfLdROr9LgCojqfO7N7zAmbZwsBrhOOJE1Ek2m0tzQalaZv7wJS4WWXpzR3aTtmwIfe
yf8sNCArk/B1SrIjTr0EDZgvHoBtsnA1sUs7b3LV89rl7VtnU0VeMiQjItpuB/MhjesZj6XyGPOV
OC9h13vvpGisJQ33zLHwgmQi6pG5HdF1+U8OMwz6tD8b7doPUxD78FqxEqZs+1Uotao+ApuJ1c4o
8/ZYSB1cd/8kWNmV/4zoi0qUPxXnFOtHE9oGJ5K0eXCcvjsiVJeHdizWe4mFCBshIi4NzjYfNg3M
0uU+Z61Eh5BGq50jCa7Q3PAbKdwXh7PkYYaCgvLRS2GZzvm3j3Rrt2WBn4H6N3ewmIqTMaRqz50A
HYIM8Kme4bON1XtLlycEN1JEnsG98TJoNAEnsYqco63VbFZvXk2kgpdll45cHyhodai0GD9yLa/z
Qne3Pdq2M84pd53Tkimqrumpf1sNkaRLfd8awXdNriUKkS+gPkfRGN5palbrUnJYmvwJ3pp3i1vY
3M+LeTavFUykWjEG2ILoGQGddYnL3jMjsmEhLKIOdW1BaH3ppEcLtcjnnNO6zItp4YgW6DyHz+L2
9wx8NylR1kzqLKd9Lu4aT0vvThTZl8cJ9s4Stn70GIkPm15pk98tyZ1IQJh4RjlFxLiWu3W2q4eY
3Hv0Jsi2hlb75/C9qbDXab0JwD4YISBg5OvAQ90LnwECktwOlrukgX43GQPmggDk2S51u/w+Gfgr
ZJYHnblcGZMSpz7Is5OvVqqFFMAa7U0nPRNJKW69FWk2KaV6vXbKMfvG4wWzNYOlkyFu2/QcI+CL
TN46VtchsIKXVc9QMViMbfc4cMqZM0J7yh50plcKlDRDW6UMsrt0b+N/47Sk0lMxxTTL43zMwpob
LDPWH/Zeu73ItYXG1U/mq0o70TJlry5ZHzSN6lmc1UvJCaJyj108APYdKq+gwoIVqRY219zy7+Gn
kzs1vNZVQkPcGx6qbEWaMazVCZ1Zd/A3lEAiPfioejpPMSMfJ/B3d2lrXZZOe+u2YK7pRLUvBu3T
+7ZYkENbOZlai5VeuS0JV0z968jLy+rY5V5yhgwnPqLBXfcAd+MbsBTWVWrO1qEFGnGU5UDIZu61
d3nF471aSDGQIgMqW+arUWZ3ZFWYl46exNnEHPIqXhh8GIgk872bMvM46Gys7lcNzpApzGkajAnT
ubDAqmNr5cRN+tml5LVjiNjTLcvSOXvCj8grmyTBvblMxcuAgsba63hMnP00Gf1jBwyD8qFiDskP
qLzLBHv6JQEmyR1m83qOZrdGx9MF6y41WRHEarpRkkIVQAXzmthOcG0Kh6cNTOt4KevMB1irxCuh
TPiEq5K7FZcGtI1mPQc9RcFa2qeCYcRtO3YeZWSe3K5THOxZ4QCNy1Uf0s5Yo9ZVXlTV7vzZjTBJ
cqSdzcaGbn8oVTUvUktsi3pmHQoTWgxOs/WjQG/ZzzNO7GOTu8XD2C4G9jopIWwwPpm9tbjKcgSG
o8fhZ9CLcb6KHvhyp5xq4/e35GnF2d4zlob9Oef+pi1iOOoPZ/ssaSiIML+pkI09dAlscqrU3n+t
eDAu+olZDvo+dQW208AotyyP/iox9w+z+AQOskQ9iqufpnb9V1cs+RmGsfnxPxpZEXRMzxTdh5lu
b1cPiC+2TxIdYoQ47wNZ/HTxH4OXrzmNDhmSwDeejDaowyUJ5muVu9d5NsQRIu+E00J2R9mZX5uz
udz++623x4Y00ur3nhuurq9GEeKepPo/r7KvrgHDpv/ybx2/m6371f/+l7ZG4H//rP4///nHRCxv
TbNf/gsycxpod8N3t9x/90Op/08Da/ub/79/+L+7bY+Log331Qy13n5akjX1L424bST9/27fPRXd
R1Z//+n/8f2xNegc4x9bq9agU7u1yPxtavCv1p1l/cPchpsB8xLs3eRt/HfrTlr/4E8wpAFh4A9/
ad05/8C95TNi2HQRBKMG/07r7teevEeZRZVBQpmNr5DR1u8jlIoFObeGbsKUYQXn8AScc9plfxeK
/D9eBTchH5FcCEwJvzarvUz5VaaQUQvSzgTdjUKfZpDEfzOg+XW4sX2Yrfnu+Ux1GeVDa/v1MlSF
2PXddGSa0QwhDJsmiqtEnNCsZufEEvZPAqz7RVOY+d/6abcZ+f9Vqfzr2owAECThQDOgQP167QrH
bGmUzbhrEuq3T5Bo/so8qPWR/gJ7rNa9RoM6H7FtlPPO84PkWZud+VbT+Il3nOGBbMEgL+coER5+
i6ozyATBxZMyavzD03n7r1/qf4FLv2229iNP4J9+VczYCGm4CJKDPw0roKKOuAyMcWemtr7vAUWi
13agLf3NOHATTvz6lUhUDbSeueMel/ntduBs8afJXecd3GHNCdW2Znlj6aqdrnzY+B3pAAPxOq9p
QMSv++9+SJ+jm+UibeDfmCu3ic0fVBWD1rnZMgbaeb1wd6gXvQtq+u7w11/ln+66j9qcZNZNPsKL
HPx2ldZe0J6bLSJVL+/xb1O4j9JWzzA+Xv/6SttP+uXL3AZ2LnQZi7kqPcbtN/nD55FLoCqmQOYO
Rj1lBVY0CsyRrqo/z+KiLCTG/b++4p8eE5YqnmV7E76BD5Db7f3DFbNhgIfj5vj2KPtPyKBQfbmN
+Bux0Z8ekn9eBUIEY0nGGv/MK/zDVSRWKHJtuYptqPg+B7J8oNFJ/TtnNoOm9tkGIfuvfYyNg43i
f3gB/u6avz2YZJ04i7NyTctvtyMkEH2zaL9U5bov2i+w3iaed/7X3+afr8mSxGfF0wysj/Hnr98m
DKoOOQI4UQrR+HzMV31r2ut8XoiGgxfGPIpIAjKm+G9ewj8/Ny7JxuTAUNYyt/l9TUzo0pBkCrsT
qXp5PwJn/EBq7oYsv94QjpB3/iY070+vBCsg/zKpY23mzL/nbDUwyvuylXJHoKq6MQPVqt1gVDme
IT8XZ3/9rW65ar++GOjG0GZyocDByCzl76IDUPOIl9pi3PUuvfEj3t+8Ple50OtLrjtCIBI+JPFn
wPXqo6XphIcWiO8S268bnKTZtebHXM6GRMqO5ag7J0HBT7CseIs40K1uPToaAOnCeVYwexEDkTtq
djJ29zXDjfHIssakc/H62T4NwzawGDtsgnQchqyLKvJ+1E3XEyN8Qc63WZ9PK5XGi0/eeAv0vYz6
1T7D0RiYe5vACPYt4A/WKU+DWX86WTvTNPeXqbmcmL24J1QbAdlKbiy+zK6iBMVdpl4bfFvyjDbk
ikVNIjIJJWrhGo4iSbVRYjTS3C0jKb3h2AXjMSu7hTjCCktBaJdqKK5yIyBDhhZQYh0TIfNb4jzx
2K6e5Y+3hCun9gEEknqFSSrEgZOoVAcG845/6Xgot8Oy24yIJkagG99wTPvkJkb/HBtI/2i4JHD3
t4J6Sb5YHZ3Z2SsrQUcdxXHf8tWqySqmHhC+5zxpYyYlUzUL4UIWei+QziDdmHjRSsDhxhHueZmZ
+BwDChkzBNYKzDaxcHRdrMhSTtaMcHrvMEah4wWs6y5QwC2OxmIG73QG9aCYEI1Mhgwm3B4BB+Xs
mw8T24V557QgL9H5knRzXFsHAgHlDrLvvQgKPYE7DVbrkM7jKC6ndKZeFwJz6qPXAODF1pcQnsE2
QVJZo7UL+8kkh4FBAwEot5bZ10CBW/xwEbwd/jnuMMnsBoQ69Ljz2nzJc4FmKsZYetH33HeikFeh
+ssY9tgj/bIGoEsOhh0ryNg++3FnGZgqdRZEM66p4lpi/lgONFxiYtDYAEOmHyX5Y1q5Dx1a4jmM
sfw0F6zrHDYqRQ8OSG5vMVrpavnRAUpqohZTFqImRa7Ba6u18x0DtVyiCqDqRqAoqyyyKgNy8JzP
7TM4O/FIb30uDraNzQX89mZSQ8dpoldPcgTwCPanfBN0ip88+fji3AYSaWj3cfxMDkhLaocLYAxt
7Ax9awWq2+6yOCGQdJUMO+ZRq7t6MDFWkVYQtzt8WlhrMRUO9tEjfualKeuOH1IIRlhJb0H0F5jX
P+0EC+t1ljcbcd9yF/rHfkG8dD7AVAnXNfWmaJpi80cgBkIGoKMvM48XJOyI6+gvWVlMpchQYDPq
HVT8mJy6pSEHzqZe5t4VyylLzcA59DDD1WGxfazEjOHX4UZxsELDlkLE3xsL781jJfBP37MJ5tmB
MVw60M222+slDoBiwRKr3oZkMl7F2OY3Pioa5zhkMyZV9BNFRup8Oc0o+4TlP1m2bZzz6hpv9OaW
hNJVWA91n6zBe2EB6j+0KcyeNAI11gXv9AWq9NZGvs+McDTrlZ9TGUXPwEjFsk2hvDgV7FVj6l5M
rJr9re0NXX8B73F4GO1EpmdG01mU2oNGjc5Yv2BTPhBzbTE8scrNelojrrtUiHiLQ2ctvXXbJpnX
309eYzlthH4Y4k+1tuDw6Q4U3Y+8KMz5UbRZXp94N+uSuVrv+N9QHbP4gM0GKqo1xHiLhkXMUASn
aRURCDRvvG1gAVyitHTKA30JPaP7JpmLlin8LR/9dLSYLlQxQ/bFHZMEMk7NWBX3HKKN53R1NGRN
X2EM9gDK7QzEkOe+axpvTWXO3+5QLj9rTgH2UXZteqNmP1O3BEu1n0yw1Lts7OnOKlQA9DFp/Sdj
0PLZ6DSgJc9LNs8P6yIMDM+/z8tA/FBBs772Ez733UKJmO8V/mbvHCpBe8QP2Y47z+AAGXaGhAmQ
2Alos4VYq5OtaLALOAu7Gpv3GvnElY0HkNfNvCPCCQCswoDDVzhbGPmVH6tLlE7do1ckrFgjwVsF
WoTV2SNhn1ys67J6noyJZRWAO1HqGkFBv/MbCbdYluPwPQU4+yMr6MRz0hbWLXhFYYdgG6GD9J1t
QWVjhnOw2sbW55iKx5OfgIomAaThbY+1X56g08bdGd4a92MqfJglKByHV8T3QL0qB8/eTuXLfD04
ar1DR0s+45BiSQwT6aYiVAko0z0Bhlg2TUDZTQSUovlGfwkOGVZoBq29p/HW0ifvd6V0aI6OkEmN
Y2kgQcAgkzOZQvHQPU6GBmptwvP42G7tFz5UmwMWHXj8KoJPiuE0m7LjIovhavIYTkRYjRzGSbWt
iWjrk1sD2pCHYGpJXxfJ56eLjcGKTvJkoNGbuxZKY9FhWk1oWd+uYm27ne714p9GEn6MMA6clh3c
U2jB9JqJzw6NHzZ90QTmbkyn1N0Xi12/a4vp8TWRiAWeTIc95NFYRkeEFaFUV/U0mCYuUR9WsZHb
8cnDJf4NHpt08xpBaRLZtVRf7hY8eiiGXARwAxPvJ+CxTuxiMiroK7q1wx1lmrOXIEDi48wcSLH5
LjexPzFDa72AsUmwLPABGxSMLxZu0/5Qx4EcdxKUZhH6DPcw7GuOzGG+mjI9mLAHq4j4iTgnCaXJ
bucOtz/UmMb86BOwhYx8MgPnQ1GQ32Wtwv8o0WO/Noamy1VMjaWi2Jntp3UyxcKdNcFbrZhHPwRo
b2ZO6MKLcEbIvYQ6mzFzu10/M2hBSHzogqy7T3JvTXfULmqI/CJopmM9MZ+PlMK4sZPSIqsUXSwG
5t7SQ8Qb0p4zRK+WfWduuU4OR57PjEXx3mdzhhbLhHwNR38CCNzVRdoj3Jy13uOYZNk0yaXAleWj
zD70zmros1For4oGv3DeSn/ElFxAt0ZjANNy2PcxlM8wXkdcYfyChBl7hdWfZqYUjxj4coNIi3LA
AUnDYN4F2aqM6ylpa+jcquCuFlqn9x7nUrEjtFFt8vJuweRKLtXe7hBYHkikGz9zfyQoJWHchJ3N
zQE8uBohCHnyriBbK10DovQq5oKYCYrkOrex85w0PmUozcCfbJwEyjzLoNhzhlQFBtdtEvVWpg5h
hmlVETwyQca6jwnv0Oe4N2i0BjginhUqzjX0ZweGuLBS+6ZVJAgdjclN3JNnY5Dd2/kG28nMPnuZ
4BV/dNaU+3vsrr63c8bM+xlXuXLD3o7TNBpZpn+Osg4e3HIIzo1JgS+Ye9U9Q2AqnrWV2IrVBBoM
QNHKPOqgJ4eoCTxY+0njuipyhqV7phE/sMd7g/qcG0ZaNcjbp75TeE3RdqiT12g+dKcy6UaF9IkU
9OB0IyJyAn+3Vg5Gzblw67t6BhActTZsTtydZvsCK1dBRZ2N+rwR7kre6mDi3SNd13sWKWrdEEiw
35EKANVlv0HVtml9x9lU0t5APdJboG8dBn8pbxq67p1H+uIQAv/3LqyKAgmWpWlfgdmVGMnRmXmM
ak25RKNHKRwCckAqobVB+KYv4ZWc41nArmpiin+AnOgUR0Lh6iukSOtrxwkv39szw130PAEHOouG
N+3otZ3OmIzWL/ESC05ETVVdcztbxpw54+nIIkjmztX9QpJA3TE2GcvqQRNu+2BZS/3EDlSRrTTp
+BufdcvAM1sG4isZlTEoLDrBs7b4136sicDFM5g8B2sLDCRBkhVEHLHnrzGt6mvHnreagxs7hoAz
tshdHHscgJNZDpwVU59Vi8jiM+Vn5I7BVyXOS7nCZnDizdaLcAbJEIbpU8LpOOfLHyG7n0m6/UQU
cWC9W1khOx6JsckPhBjFD4szsInAA03CZXGslnSXQf00+Z9xrpBQ8YnHfRxDN7W7mymPKQlmL0D4
1fbrRAKUDjCHW3CAvYZw4bAcVuHus7m3O4J3tZFF2exOb4yR1BoGdSuvMK3YxN30U/PAtF2wOBON
Qp3BMK4L25jovnNyL4gnn1mKnkYifj79oFbzqSSE76Zm8JtesERWb/1io3QjycZ/IB/B9UMxN8O7
7lzJPyaTDQ9glkximyZ+9nkQijPHaqqXwNg0ijrOTSqAQXqXtBVoRXa+zp5M3h0wPJntNCGi5IDE
ibVmYcd6Znihp0CrhfHIM8kBzHF+Vv1YN+Fgdsm5Tn3IHCQENTqq+c9kb/cKDCsOPBZUw6Jy3Y8B
+vW9OY6rc1rNBsATQYkQXAulG+Q21LLhiIiNeNnZKSmDvLkyopWR7wb1TYnT7P15M8xILz1Cih9j
5qGmjbKuYXWWxAe+cXBxrJ0pc3XTxBAdEbCgS8SrD+k1tDgKXCAKYniUk3lFItAEM+MO2ZlRIXAe
prcRecojgA/SJti86usB7kt7TV8wYIXpDA4fnbIqjlQIkcispkbFZ8c0ljk4kTwzfaGmfc8sHO98
sgCablrpgfCMfCIRVA5+9WgiI3o0BoOIR1/79kNaJIUfmsw2F0orTo2U533ghs4yZB8ptBcsSUG5
InMJqM/8ymdNHySPepjFAdzBAd7zT3eW6T2V15AemNsV763Mxm+mT3N9wIXO3tSVnSBjpYdCTf/R
QffFORkVxKTJMXdzplk39WKDDmpHIPUAoAZyymKqVvjPJBJWh+2TfgNVGoET5YgCYB01JOvWnGpJ
KCNaqKTAKLZIyfw7I7h6Y1NzBg4r01oJC0ucwo28nsN9aOGoubQ1JshhKPHF9IYnospQVJyp71of
llmJy7Gb9duYGNkmz2I9AZ2U63sG27iVfDwksJ4tMzd2hZQlX+QCgengahV/cj4YCN9lPkcxK1x+
j7xJSKgzOl6IED+zf+15hfcgZC2eBq9sP+K4XNnaQXw/knRMOZPHDdBU0cXuA8YYTBdBRRTOVQUR
1j4GI0Ac2tIFbYuFquSH1Tvpq5KGAohtZTT0MXXpU1KQ7Qd/fjXVVkCRj4T7etVnVKmcLzurK/gc
BceOo5p09VhwoytSfqU8AeBxWnQrAQYZQyf6Ygv/26XYqC+YSgBMsBZsiCeW1JXEJ9RzIkpQLt1P
bgEEgQS/0QmXWrb3IOThKpSODa+wlRXajGQlQGHnDQ6x4kubcAKFydfdYYQDmkjVtjSc1FmI9wI6
jQorMcrkOEBcunGEsN4CvQ3bLSU4PbIwuwl2goH+kqKJcjlUSyMI5WV2vhuItiGRnBRBmggdOSiw
UuLM/6gZdFk7huvoEWaAaS9Ao8kaJcgT+Q8ymhRdjy3zm3nwZbuni4XTtg00uZJtVQVn2aIDd9eB
vBjQUM/js/bIDAodPZofAwdUQRm0rGT3AgpqzkloN+G1BkxLUXWLAm/XZuUS2UJ8EEQFrS4IbO/4
GxsdyWc88ToBTcdBkgF2PJOdx+9Q2yL9AG/PZWoQ3MFF1weNOHXNnG4pAC4PljMOXGFalL9hu1JX
nux45atFFFhXIdBtnR0oCfurDIludTZBqMHehQ+DgHsIlkGoVbog32nbaT10mUaQ4iTSJ1UqQDmd
cPvI3XNalFZuz7OyNxzaCK8G3SpSLurUqwkpnLUfzsA03AgXFGF0HuE7R0K3XDd0W+A3LFqx5e+s
apqfeINXebCR0N+B0JD5qaOGwnFTxWTLd1IZE9oVd/4GAmgDchiXhaVCr1+OduW5Zbqgedo+cV8l
QVUvXW51Xwn+EMJnnZSkJmOe5DftY4QX2kkyxO4cV5aDN1nDj8mbYY9zUm/fgto10RcqEqFJJPCf
2LYaD203z+lxHMfmjiGH4V35naOetF3FKMEYZ9+WaHxeaWzE5HkIvL/7vu1BgfRb1BBium3jF7MP
idxuTYSdknRAYkspL75WjJZA0lPmmD152Xj85maReIaMRB1GP3E+7dyIH4iF79Ko8nAbXa0+ETEH
fPTLu2cvQOhNTMj0GrrRnk5FV5TZLabMQe1g4sNxsr3es06ZRggWuhvsX0+2quVujeucARfv7621
WrwRQ+GqnzUpeSO2GDRX4QwZJotAAGFMA6A5Vk+iyJunpWWYg3NBz4/YZRyEbrbHsUFLqtDT6IE1
4yXCz4DoKFeXBBKxnDvTGLAqjIwYaPwpMgBc2VocgWh/Xg4OyHS2bbQDu0QgTt8E46CeXVrnoTMk
yK61GRcfcNgtiPe8hGB2M9mM0axc/8WoAuy84DDZ04cmGblwky8c4nusPcvq+86JFGSwH51Mk5dA
0N2JBjJDCD5PG3pufeY5Pxg2dOauZDUgWRVNxZYPXeZvGURITph9DuMaWQJ6zsZaC4Ily3V89dF4
JMjLZM0B3KD3FCYIl+HdzDUcKRm36gVQYAMX2TAf8trX8d4d0ombSf8qGqy+fWLFHK+t0ZNkIlFp
4nVigf5pl33xaYEZ5CAAFiI5LhV1z94hweuVPHfssQOOUahZUzZcyZZ0RVLdcWTuQYDROxGNzPh5
TC3hgxlOHJ9JesC0u6pGkH+7FAo9rLCTV9uu29ugFChi6AnEpNbWmKZQ/eS3wZxbDn272joldjEG
B8ccq2s01VVPZrYZg9N3Yv/Jyyeo4l1vt37U075C/69Lyz80btynBNCaGzHPGxb/QFkVX6YGw99I
Jonuz/NKNa8xfdYWaoGV/jQCPHwHcDgI32eCdB8dhq7ctFyK91hLnMErX0JzUPT+kr03lZAE7CZA
jEMi2NcU2CMEL5K5XgwkKvFOjWbxlI0NSb4kdzMw6uex8iJy+byncS5adn3Wh/lQ2mbxxbSZLlKO
+0EQ6FLK9bIpComZXVr1e70sNmekzLDbz1E5uPh0CzMuZKUMkttmlEZ5BjJ8+rbloH+YLcHeITtN
NxBby1gm7MVEDChaXfPGsYkVISh0QpEvQV/Ou7YNCIywaFtcdawTgnUR64nnIJ2+xGzcvxhEc0yR
w3HlzIZfoVk8OucLhicEs7aNadwK169fcgOy3C42Fv8md5W8X2j1fBn0wmgoYfP9TPuGUonAkcw/
gqrQ9DhMT/0kUaEh14i0jeuZDcMOZW9bJ6bapToH8+1DextaeJhKcUrV9G6/g2AVrE+DqC4FINQ4
0gPRgRiFzfwTXUMz8z41Ne19mH+ot6Dt4dgNsgJPb26zzC4cEcdo0hq+D4UblHo00I0+NbbrnQtC
d37kEisu6yjDA1ZNCOL7CuCneSAZQ9ZRTc+85cgbm9nFQgPNInncy94QnvOwULJBakdUyluMGUXf
gMFc3mdYJdR6NmAtjEsDSjDa+JtDgGkt6SLG0j2mynK+rXolAD5X/XxdtjZOS4PMVfCq2ZYI0uLr
uLdT8kzD2Fl7aJdLOtLzSHgsgGPGGTp65plLuFBp52eM2eTNZOsRV9hkj7Q7JlqLe7fzaRGg4Fut
PWcHBS7LYt/kV0mnJCL1IHicqiqJIxKNttxpzozuhXK7TO6GgEjUM9378hq4iXFrbs82Ryw23F2r
lUlPtoRcyUCpQiOJRFFeTnOpmRnBeRQ3tqgspIs2Fntw5AtvdNk1FvgmqJmMzzoR+8c0ZU6JZDmO
WZ5qSI57RQYUOQBwVxlm+U2XH+OcpsYlGXZ0C7XF9nhV0BgVu4b227qr3LF+g18kRIQxi5DPmGrz
jvOIaPYcNzl9efiMn4AByI3xKOOtonYx3pi8KeRD4BIobyesmtPeR8wpI/KKofUssaIDEpf0dg7W
apI3OviK2Lg8IQsYNpYL63t7UQg1EKiP8NCsA1OPiZ5XxP8r+BkEhEkcNcnLzEGbzjvD5UWpPlKc
XpkN9j9yNE2P1QulWA87bbTLY80MpNuNQTxeDIVyB5IJLHFD84QApYw0jyTqDDtuogDP+LezdlW/
y5gJbuQrCutDn/YoUMGAdxAccQLACO265ZH3thJ7sJBsysPKqnBQnhHfZKXtXBuN3XyOTAPWaKZp
40WQUhSVXTwXDH1XjkKRWeYu0Y09BE9sJAylDkGsxMIat8T3sowDTGFtWmyreN7YJOXZlK4G5S0O
DHv2DtTJtHFGuEHinGOwBz9hzIz00aCjrb8yg+PYQdlLyvNdoQSnwcNVi5tGARM+ctinS9/Q9qwu
gIEx/gQ6hEIdXX/j4FCiLDsA8eXFbJXzwp4Jl8ZWOHaiOnON/sA4v8xPOKyGG9OViGxNEwrDPfA/
0PPIHmmsJYk3vqIJoI28MgfDamiVvkmyQw5Cf1eySzuHjKGDv1+xwR047s9m5BplhVmiFvoe2VL2
3jdZRl+2pF8bklI0sZpnnFYHGVQPlQ6CKzQvS3LlJI5S23E2FYeesQAEB7N2C0xANfFWKKCp3W25
DgXeJK1wBeZBGbMYWU4QmnglMT2lFaZwsJvVm/C83tg1gyWYoq+j+9b9F3fntSS3kW7rV5kXAAMJ
IGFuC4Xypr3hDaLZTcJ7j6c/HyhpNsk5ko721dk7YkIxEk13owBk5vrX+lZJyoPRQaS2ZEcLhAmK
1yjY4iunr06vqFTcNIgRZaLG35ypSF7GCGMdhOW0e3dkV9YfnGJwY21CNZLGa8HbKqsIGKAgV27R
YuokHAf/4XlODcpmzXQUpevQED8dEMeKzqvNjgmib+Vpw1kGS8HKGgmcMTdnnLiCfmH33zA1h7zc
mhrllTBM4D8wiwhbzlRD/UZojPeHQuY1WGlUbhjbIWQws+KsSfFo5fizdIkSGbtAAbyPlOxEtqfW
uJc86MTGfU5BOpLXrHT70bHgKks1Tp/mEGrsGkNc0RxtJv6658yiilxqn/X5foqEDnggtHns40pN
oH3alGIi2ptleChqhpFrAqxBiHgLyHldK/ymTZJ2urIvB+nc2Gz2MqB7DUXYSGNAtrEby74KXC1g
i/XmOFRaPpUBVYn7wgwxj+MsQDlln66VHN99G45dFQMvVS2ejUWnpk5z5dQ+kms/Z0hhdZMDZy2t
Du5rqJssKzIvlHkjQDWHLpKGORyGoRuxWWSJs4HJpJCoDAwCxFVCvhGdMCS6lipOUWgMCeduzz9y
BsqU/1h1vpKIIly4icT7iqq4YnlNkzo4cLmo4iLG1HKioQMJzTxnWrAq6Tr8aFmm7hUMyZwJFX3q
XRBrpeGmkyH3hj+0lqe0VYfAmFPTshaIvTVKrkp+QW9EO60SMLgIHrRqNUeZ1/ZwVCRtKe7gtCU1
KV0UOwfBlPs8Ty1s69hKxSavYO+6JqUOzlajnEujVK4LMASHtClzjozR37tai7bYEE3+8qXR5rHE
oh3vQnp+6CQVlVOjOnNfjvsqSc13grPOu6jagdoMTAuUnPWWUphnzg7kvIhaIjw5pWpBrELkpyMx
GdPym51DuUlgAWaU+jED2PcIptjCR4YCXmtY4RWJCSgROgqAO6Gg1wVAPtMuf5o4vhao5HNj7VMl
iNRbuCmJ3MNaaI0tq7lqbqIa/4A3EjsJ2fBIRrtLzks7iUBnKz+jb6lbnZFieB3ryHC80LCq8kVj
UcxvdMWpFCJieD9cpAtUQD0yq/+Gwfn/zb38P45AIP+SQPD01kbvb/m/XCzVP/mYlz/2m49ZaJ8M
aRvfiROGYYEb+MPHvPwKe15MWJKbxdSwvv1BIBCfvnd4OFgXcTPrGuathrhIiCl1+SX8OPx+9gRY
Ne1/ZGNeHMQ/2COhzjiIBtLWIRFYJq7pn+11LSYIkJVEx5awaN3dRsat3yL+VSurXTf5DgCUNd6r
JgXZu+smK++c6ArjzPPBk0s9WSkI/Dq8Au4yEMsPOb5DXJzTYzg8qvMlrG66tlrH7AryVTxu6R+e
7FuzeF8ybeMJ6rgU99+dbf8Ic4HRnv/9apD/0R//5177/w9t9EIC8PvB3/cfHIx9k379V/HtX+e3
n+z3v/+5325DBfu7oCfIgQ+GL5U3K3fob356fsnGZgweQ2W7y9RY5av9fidK4xMdYLjNsD8ZpI9+
uBP5pUVVgzhqUbED10f8kztx8Y7+140oaVRSVQcvq82dvbCJFlftD37WmqOTNrcBQ3wr9net/8Zw
PEX0hxXbFpG8pVcEjjFsdtCK8m8cu/Lnp+D7F8fNb+tQ3OBBa+ovJuF4JqHchSyTPiUr2SqZIEXb
7VRvzFFPn2w5OAZ7wzp2i6EWzR5zDcM1aKf7plKppU+6Sk4rs2Bqz5ImkJFy+wSLO6E1HWoUmgM8
rkWhSI/twH/EM/nSTxSahSEtvUcuurYuYfwhUSb+TSSy8X3A9DByomZnmzFv94Jats+1qtGbbbOR
w/ASaR+R6BFWCmo0wg1T22BlKJFWeFQAlBRy1nR6+qFzm01Z9LmdwcczfEF9Ydw+jE+mbmxMJZVv
CiQCVCe9ZawXgUTe/fPn8X/n0iCc767rP8+3XIq6DXko379+FHlEAc3X79GbBVHz+5/97dHU9E8q
XU0sETb9fRr22T+eTA18jdQp2FKxkzvSXky8fywRS9IFWzIhLHb8PM08MH8sEeon8DQG2Rk874g6
8p88lzwCPz2Z1tK54+AVpgaQlwbom+XJ/eHJhBldaWFLe4BiFb29U6dQnPAyfY0IMwfTSxzEKyBx
EwKZ/Vk05QtQu71pDubbrCjTNg/rD1p/Kd20uxtAPTJbNSaNIDrWrUnWTOqcVx0awyZLBFU74lZM
zZptzQ1PLQOk0rgWQxt+k3lFSrEG+UcuJMJEq47NpUi/6Tq+vDJtfC8FbXvftlZxncODmuybKcmI
EkvSmVksseBgvVk6UBBy7oqq9gDwrxMb9oAZX4OxBSQGal+MBb0HHIHP4RQ5ZxDcqPdGv5QecIBo
88e0qJ+qbD6jrZ0F55HtPJmrKMfaa+ZuFlkTInCue7iaObcVhXmVMtTOFshdGqv3GJTcrPX3XZ0+
tsAXt42hudTavlM1DyikrnGqZkF8bYoKqSugd4mYfO/XnD/a8sT++ZRZxQdlNx+VrexKCW4d8PWz
ReFDZkfigcZDfdMFNkTz3LjXBbUJmHpXU1Yrm3QcnutKd6dgfgBw85VzZ39SUua6hfU6Z9ZBZmOw
oSv6I2erGAu2x+Ok3OaRfyxySnLhwU+rvITd4GepcwmYhXMUyuNNV0brofzq1/g9y2+wqDc4EJqv
UAHVNdS0cTU31XnmD4s0Cx90etToDUWCRHAE21NXawkH8gNjYbIyh9i6C7X0IazvUqaBiC4+u24G
4PfRyGgxdZoHS9PfGOcxwotp64S8Edd8q5loibtjAnR1GkNWkkD9SonqS1NrLYSt2Vj3U4uBO+uF
53OY41tFwdEgzIZ1anphnHh60eK5rlAdSitz3EhNxXYcMFqNwtA4wlqVp6kKFoIcZVytkCvHIfwM
nIB5FvUVmLGtG6kE3hj09lGxFcAx7HoCfmD0kVlbaTo4WrqwjXVWIN8UZfYF3N9+EHOzS0qmgRFD
2Gm+dvgxV0Lrt1OFzBJ0VKbGHAHN0aJwkxbBOuNN3hGyVrXiS2Hl9ppZX4kJPMexkzGfdbXeN181
u3m1QmXpm5wMmoKaZkQK9ZmAFNZt3DTPQ6pnK8wAHMC64+TrW+7zda3S0WtY8QORmokHJMXDCfN3
ZRUYeAKpGK8K427+dalgVu5FDBF/hRN41FZYvXFbaXwEKLo3sriCWn8tOP37TgkhH/P7c5doa1w5
HszIPVkygDhIjxcZzrcQ1KYdKph/jesdG5ScIPO8Zx32VKfOVgB1vyK+MNTmA/EsKEK67nwOyIuq
PLpCsmhH0avsI95SAdNtPpUaYYa6CFb8ddLSERUb47QzrancMR0abnRYQFQhlbSKNngt0O/v09xk
vMoQNgx3+UgLr1pb34xZPztaEVySeH6Tk29dwlI6rg/gN6F6ndb3yjWDem0MwWbkjOrTYxBo+k6N
1dyLKVC56+bvrm8GYHlhJKeG2DbSPs+YMzrrJND3BVI7xQXde5XCNjQYypa1RCenQA4fB0j3TEA7
1EowmiGeyg4oSap+JSxx6MLwBqcEZdETIV9tfHNwKnlRlqLM9urV1gErCeUImoTRAyXoCEuyqHlm
grzlphVbCkw+E8NKV7Y2k47S7XZXldAFNeDoqzjVE9dohmc7nk/xQKa6m1XCs7N1GP3qRR/DrTor
ZAvi6a7HIu45ibIzYUWs+K/RMS808uwjEQ8w/y4d3Sc7ZWIJe3qtONb8WU3g0urW5ynLjqMK6bTO
cirMZDYwr59eRWTRqDCeyNP3AFTGd0DZYDZghAADs435zKiGNipaFN26oMqqbW6iDmuJ3vCmJyD3
oPpL19nslubnoBQUyJSYjCxza83Ky4jw44bjvKugW4Rq82ZXCLRV/zAiEmNof8Zy2ntqNb5OXX+O
o2qNcxvtMaiIxCnOObCG7kLpqXJQ7JaxP+1eY58zhqSj3ZN5nr8Xi5PfHxDpSZu8AfcMXduZb62G
wheaZ9a1vMrG+BC93h79ikKrwtLeKS2hPD54GoIpPuP1Gj/TKEjRdUFYn/UuCnsWvwZ9nhYg1x4A
t9S2VRlk3e1b0BNvldMde7XdRWZL03Yh9tZQKVA+m+ElThHamcA5Xm6wJJpmdTVIEhbjF/BTdMEE
oCKckWOf9ZrnJRUJETQgm/Rlq/Y0WjUUXKnRJRLlDfIFNBfzW1BWk6uaPS0SjnGIYm5rp3JA2Ma9
QVVQ/06Vk1xFDEZdRQ0fA6sV28o032kjrzfgF4x7FYz4LTbJBqsUaZ8Vyadgn7QVrCNk5ce0jaD4
5NBllz3/OmZ85NXLDecYYfkkULHPjZ90N5L2IBgOWXUx/aS+Y3OuXIIskvsC/P4to4/wG1mS9NSa
UF4A5+XhERmm2aLFWS/MGzEtmN1snAT4tE0W0h9c0gy4d+gAd6t51r84ZC5OKcsJW4sEU8I0ctPq
5A8g83LB8u45wOH0hvPUODDo8b1KmN2hCUfVGzHz3tk9RWZBTluhq8KE2jVanN4ls69dbUWJDmlv
YyfKKRlLa7nrorbcOJFKNkMPYZbQieQwm4nxptqMocm+MLfTGnkwsqy5Lg1ex1mf3hTHbz8SJ8Ee
F2fVA6mkDvc8n7kP+Tg2p2Fd5fFwqwbAFwY1898xfvhYLqh13VdTi6GprSg/kxpQHHUIy6Oe1I1n
yEq9qjjrDgEPN6/3um5vJMafs9qAScrTdCO7NwnvxafPEA5F1mJOKcIr457uOsa2TDx6wapoLeu6
vh1GRyEn1s6rsdPAk8wh8ZDYNIaLA2F1pSQ+8CiqMA9KQOvHivwOrXsxpoSVz8Td69LIfGmBiVwh
db0hpfdrhL7hywA+grONhukvmGTPfkwfYprvcvPOjMsZAJZf3UUdWzuOX/I1qTSA3LwcGyQ6Zd6C
QQD5GaqmmxcX30qOvt1sdH9tspQ5zVsPN2wLKuw9nVRXmcz1QJ+MNdXA1bV0T6lb+8ic/AI6eC3t
4XOcpUdlIrRhpsNeq4f42nWZXFttYLA1wwBeyu8XtiVHpm59DfhdW6unzOycdSgh/SGEroY6OZFe
WFOjVNxaEGCPZTrTfN3cMZp19V4Kz264b1MWCxTtYTvE6QcmFM3tRit9nHx48IC8EdX1YNXOYeZ1
nOx0wN2bAiQknfP5piq14ooIfC4ye2ebxmOVoKGzx6rux2Hwkt68pWVsgNTgzT4CvcRk1uS5ejGY
2+K1p63PHm+qqnXVmjFWwn6UHnAKlBZwc1rA7lOKR6moLsqkS/vHvmMsgnQKCK2Mtr4S3VE3Zayw
P48bMjyHLPKf5hnHowWhBi6RmR2ssYN32xXO7Rh0GaQ4f2skqocQ/aSbdXWykK5WZchYatXl0wuH
ixfW6iOznHFNyGSn2d8qUzpX0DPBfiwwBQz83jeO5wQ5cxaLaGjW9Tit4eK8B5WYD53zMCbBiYn6
JtPNxnPGBve3wtgiklBY6GTkJ88IyFH92TyP8P/ciD1h2jhrznc32jjna5WjTVZUS1QAGCVQEVn5
0VdMw7jbnfhctcsa0z6JsFJOup2cmYTNXrco53Fwls2j3tgLB7k/q21yInB70EnvufNCnoPvdO8s
KSWnPUwVpw3Ku9a5cJYuTpZJtZ1E/zXtwNEN4/g5qatoa6jzUdClxqaMKIXNbdS1QNbB/DC4yEhR
0Ux6MHr24CxhClIeOJHWQ9JnpampTAr4KxTClGNtCkab5qWBtU0D2hUieUY4kW/TaTfw2aNnhHX9
VE9VXP4m0PwjUe9/mnLsLNzZ5bD85wLBEdpHX/yoC/z7D/2uDIhPwAYckAxkMiyhOhzyf2dgqJ9U
jh38Z8gJArDFD+Kx/olzP1ZwxDQDtBaM2n8rAwJlwFrKKQSGX0PA5/iD/vF7/BtwyJ/GwZEAftUG
kAYNOOKqiZUBfuOvqII09oEmm0nuampVg7/iZUuLcLCvmIwT5eAQDHA2zInIBlOh4k5t0idLlh9B
kX7uJ/0AgvGNjbLj0f86e+VUgk8teh1vHfAvoG367dizKem+v+q15i2IxmEzYTUvxDQR4Ydvr1TD
NYg5/em5/zRY/Tow2aTmTXZLDVa0C21shAOHmgm+LYRzccX/SziN+gUcdcOyC8ZQF2n39XAobEFh
AabtWgkfx6j9qn1flZirXQBMgfABV732u8bCMQtdgg1Bx4zP/yKcgZx/dQFIdhqt5EWzBE9UFhwD
o9LXbdbtRZkF2LyTk6/Jzu3M8k5TtWybk3PFeTqmu2FOL5yTtb2vpEfLKk72xJqEaHSOED87Nkv5
TDAXMQaYD4O7TZXE11iZUq/XKVSBK3MDy105GCzFXT3t4h5jM3nifOvEmWcnzdaiPNnVqoYAY8DR
VTOf2kZdzbWD+wpUD6krN3bYrY+6fk8B1qUqex7z4k51Jq/qyh2HcHZf9T4aWfdLfY/v69SrOgzJ
7rTkmqAHsaIRr8piBM+4fEgTn99ZWY9Ok+E9BjA0kXoi56eSJDfF1sngw4J44lCl7FpS5ufJMFIv
VhWP7ojIw/7CCTt4T+rRDa15Wy67lCQPtX1YleyYGtj4oX+fIZrQtzrjkwSSFOAdyGmjW0mj9uKQ
80RG4mhiFs7Yec+geKfl1a6S5jlK7Q29YdvcqgoMpQkkxqQ5lhUNtVCEXLobnJXCWZsNXvECj9wi
sEk2mKSpi/t9w474K6anhkyU78GAZytdcZ7uIguTSveO2+QUL7sxAdh8lVC0U2bJ1qhsfp9It6qG
0ZUs1i6u+tglzfjGlPmzM2C2s6tmM3X5aU6zJ6VJbtgYXNlPriH8PviZgf8npSUiR1NgG6URtgI5
u41KokVRzLI3GPaXCqwWoV0EXgxtriry3OUQD9urK0AyqjtftHfUre1V3Tzpxbg3CaqveohYKNkq
CyqosA33z5OfWxc2fxx+OvNO2Evd9VCcyCMEwM6rHYEAAmkcc6eZEAl1Q+xg2cRkWL2IX2ZeaQT3
ZZ5sgrLwrMl/HqY54FK0XypU7HIO3w1NeZpo0DjogUHM3niniPatbtpjoIXvlsqQWhnlg1Zb6Xtn
RveohaCoxEmX00nPImT6aqcFhJemqVoPMtrG2GfrvNxayXjrKLLlJOecinR8DKv4Nqg0Dy/VfaUF
t6VQ7tgkQo7GeF+RznXM/EGLGYP5idign29NlUiqkTrPSwq1C3U2Pf7bjMXXnfXqtraLdenTkkQ+
ao7R6NWYCLOi7ggs9ByH5M4viw+rTfex/aGlLKpqU9yT2jtwYMG5xO52Xdddv7FzXhIJxWqyNQEl
DnXumpnBeIzqL4s26E05PulqcPSDYt1kGReYTBp13NoD/4KXr7O8iXrSYdZeuUV9TtnaJbMMGvSq
iu5jXjiVohw4jWyIzqTXijbbvVnLjVl0D9XcPGpDdu3JXrgcL7dJIajSVttsTZWc3GJqBA9dho/k
gdkLY5FInGdW+LWtFefeogDS7qMdXpxk7ZhPTv4Y2o/sCMFZLj5JEU5rZdBv+wiEDSba83Icz0bt
Kalromj+urGn94JdNIZoSkSmCmcNQL1d046aJ1LTXWZBcowuajxC4TVwuTK4PmLXolAOaECHM1bn
0V3Fw7xmgPIorfzGkjxs3RzzlGgMOiYfPI7W6HvcPq9gle8oQUdIyXZCN280o3vGxd+tfR2tyKeI
BFc+r7XMuISTHrvl3H80hQ7APMj0lV7Et93Yf86KYOkTdZbPz36shxxMAp6MyS+ka8rsbQgjHT5w
fVtU6iYDQ0AUi1cuvrPnoePfGiMg9ZMXEZtKh4NLjuIz6odBzW94FZBkUYZnMxHzfT+GT42RfyEc
eCIe9Y6h4CbI0hde5/vaV/dp78yEqpIVqFbC1N1O6whyUvi8Z0vI0xxxuVHpN2k5dSvWDnahJsbI
ilJVlxTIgTPZF8Ukbwz3CcHGGtYk0c+TZr8vCO81chR6Tq0/5WZmAUCEkO4THhoHg5WJEmARON8G
2D4bUjAdb3kB5jePqLu2zP5UVMHnkVS+HaeH2QDxh2lrxeJGUYZjvc9jf4RpfY10AO7zggAo+7FE
PtRY/IP8ORdxtTGD6CbSp6dMVb72IkRdHNq9MYm7doEU1qZFeMKiYjE5G0V7kxFYQfa9w51nrWy7
vxg0I7d61BEvHo8EOCNiJdauGASTavb8XjY6u9ZC9+1wVg2oGgzAtA8r1m74OB95cdWnJCl3CUEH
9HcIHWXZ3VkDsTlbIZgKiAtCtwloshu/Ahi+JzVWuHA1jySiLiwdCawJ0geTr3o1hapZ27Cv1opN
pEy3aY1aNFDOtDGK5EbYxiEr7duoSOCozx2T+B4ZcDbwJEVD8KUZcZP2DhZKI3lvNPsQOj4+VgLu
Z3Y0uN/oMlzE6eeBuky3nRu8psPk0ZwbrcqouIvK7EWQ1GJxBzbf07gMk6P0ZrP2bNFfsmXb1XYn
LcUXidqgOPqumIGxh7n+DTeOp9T2sbfDeZ+VGc8WRBDD6Pu1HlAW1WmdOEflq4mppZs5CZkk9pN+
30r1krTONmyHii7xeYSJP/N6aDZDNm3SybLc0Gn3Em+3K5L5c2TaXyZBTtIKOpsYl3qdLDwD5fxa
+HxOpoAXbRYjCnvMR5K8NZoRHvVpPDJ3Ilju9He6RoqQAo+tXhKVjqeG2zmnI73JDNegjZlAXwd5
vsj6bY6pnuySfNP1OV230XAGKkJhtolwkOhQTGw0dqMnZ4i1+1Ha2X6q8veq5/RTO9G5CrD8iWxo
3bqNwGHmw0a0IcRkmTwokXrSpB9veZF1HlR0wkVjVHlBAb4jVGv0kyCNNzXJNbxWwEpbaZww4mL3
a3hrxOIw9bVPnjh4Hsaq28xTpW912QIh0hYaB7GMTSg5y8lg0FZFWLlUHRNZjLG/I13klvYmypxR
AGvBppnaC++5Y6/3J97kE6/E6EzZ35uFzYgTOplMst+KC1gOaxZAFTUgl9y2HHwTmoOTeJQebLar
SQDOS6X92GrTndlFr8M8nbUsOjVN/GZ1VruqLRxZBOd6TwuZ0smWYPfkEGI1q5KtgJ8iE+ZgHERg
fS31zvR4L0aA8yYsymJlVPGuM6pzVfrqqumHq6Lp8Xqo9Nt25MUsEByGeiQ3g1Bqj/jIOkW5J7Kz
ncb2mGn6Ab0ffajTP0pKNo7WONzPpf3YGLZXKzbsFMNxCQKiQJebtvA3oVkma/pQiw2UQB4txfJS
+o7RvgvdHfJkJHNikfVWsW860/A6tYHbwa9fhc4AQUP1aUXgjd/SnxyZk7+PU/9uwFbMJjlGL6jj
t2TsTnhLUdiFPawxkV1MfBkYOGPD1cNFYwzyHXXArN9Vd8vdxxnc1z7aqnj0/RyLJnJspnvkxVvX
mOYHPBM+Ynz1AK2kXAgIx0abXsBlcPgB8rBCwHjQ/Po0xvoDjtArGbi7JkcJHoKMj3V4EPYy/xDy
S+P051aNATAo40GP090kh6MR6vsAT8aqb2N2XJb0ppgNlVF0N31q4QrKFIDAFUk/NsNzmRKVjJ1r
INuMVF9/HPIicbWZG3Jq0jUmcrnGVtC6SeLvpIIkUjr4xoNvPvb1rcRvmbKqEOLIYa0W8lBlw3Ni
Y+5Ig+xzpySerJ09QBL7pNp08BBz6A5JaF4MJ049rt6Kd9EmSOIzaj5DFscjcP5SWCNvHbXs9nhx
2x0B8R5zg9oxzHCwzKuh3IeS1zXQhW43dcz5YJSkhylsVZCu6XDQ6/wwy/HRr6BN6ahSVeS89bDQ
qUto2eA6zRrS26EkeLDC0KpsQMambFPUaSUjhpEQBGqaGJzDiGq/gaBA1+gwvTRpqXE0ljcUsmGo
bGKmWRqnUKQjvc1OWhEtbXrHyLd1zy8o6SzN5A0KdczVt2yXoP1mrAnHMwNjG9gT29XzmgQM80sl
pv68qkGa40KGWEtCRQxVRLN3/EVo4Xwk8H3IJAmMvuKVOOrKlsbqeqvSJOX6JsdR0CsXLMQ3YSjf
WknXUwT9tFWgqlV1sVksoKRLVvWA94ZQVTLb0Pgb9lstf4nBbaFUnmrT2SlIb4GLZMweoorF0snZ
PU+fzR7aUBY98ri+Y2e7MrXmfFFjlban+oNG3NJVZuj++fukp8+mXmebWs82BntrTrBEh6clAtDi
fNwkySw+hwIilx2WxBiwm3MjKsyykzI9aY54EwSsXV/wpzK83ugu4X27jFwwaMxYse013ht1TRCA
A4SDPB8L3KDRujRPDPtf4vA2YyPYpgLrqZCrJsof5naJN1DuboIV0BnFi6XmPOo/7MKbJ4bgPVsQ
HWBUe1NSRUFwciVAPuzCPrkz9auTxyRklrSrZtXrbGr2ZYkzuoCnoSJnK7bcRDDw10ipR0dlIie0
+iUPABagEPBS7MzJMwGEsaIbt636Mg6Vv9dKg5pA3Z0zfW/mHYRtu3oG/h+R4J+fKguXHl0IPm9v
fwDQTvhh41v6Vcvkgn3YkrxEBB1u84RqFGoxLiC6jtA8znjDzi1bsNDMH5uifiAZcu8kxZMYxK4J
4TlI0RAXMOgrnB6QEbD8Os0N2GrBzoTwa6ENuMG1V79oxQqQXM1ht3uJ4wuj1cc6o7s8CJtkp5nT
Rz0zImk4mhrswPxhOcYjYydl161UGQrXn03NleXopvRwcTDOD70TQ+huoPZi/sYt7EcHArcAhd91
7XnghdjP1W3UT+G2D9KXY2Y6Z0br574XB3XEraD2/jWs+3QP5+GQ83XqbNJd6DlfYcOfStVmTpxt
lWUooUokZSJioNmoWole5uytYrxUvuGqc+Ev5OSC+g3p1B0vUdXtGvpqIuHvsxafQQc7zi/uxq6j
RCnKGE2O4f2kW8pRHbqWgCIdi1Xfs9e31MtkGQ8Q/5B6kV0zfsOKLlOxW8LLWOdTvfiQM/wWOg8v
dWS5s4bE39XlTjXFpaRDQ/j9jsjoAwaCepNPbzKWb1ZlWftk/Ban4z5GSchydUGMzBcJlId21g/B
d/RsUOfEuPAlr+Zi17XJR+HzU9j91F+miYQUVj/GiyEUrgpcQhvFmpcu3tDS8am8S7J1wKCXYxY+
CNM03KHolK1A59PR092l6RuYQ6R9q5dE0dgu7hmt9bca4eozNVHKAZJTfDRbHWI8lUkECpJkbfhk
TppO/jesoP9LrWeLifjPdeXz1zF6/0lXpqj2Dz+yYpufKCnQF6+lpuPuEv+2mylC2LjKJO2xphQ2
A53/UpV17ZMlTEO1WOdwgwJl/reqLIxP4CPxbgGwFDp2YuufqMo/cymh6+oaLlRVNU30baDAvxpB
cWKQTw6rcwhzylpXhTaJa2KA13oHPqCZzLx0yzi2liaVjc9han764Vr9XyinYulN/sGKqnIB8M0t
1FgJ+dPU+Ul/NLwBuUrDhP3dqSB+Dni0r03n3gh00e0n6YTlYZx0Td5g1xobBlUxAbBDmultwYoB
8mMmOddkbHf+xqX6S93wwh3W+aFsVVoqhXb/8X1pxONaQfL0pA1tunDIzAh3QWRTNZHESdBjw5tr
5jOjbgBP4YgL6gl2E5DJpo/iG3SuhCynESp4vQha/231+s/DAAmpW2JG1CgXlSzB3Cw/X7dETw2Q
C7I8RWY0d2u1QNc86qVi3yijmpXfxqSc26NIdNkwCYD1uRoN7EtfJtpu6nXAFuoOEcDukf/ajPpb
CabgZiAFI/+GYyt+8fuC03Zs1eamdQS+d/1X/LAoJsFMSxOQL0GY7vscRsa+SmGLUng5tpoXmln+
FZRHdwsKIpnWuF8auSNc20bHv77blpvph5tNALcVUi62Zz7g5f/8fNFoAfPH1BT0RPlW37qVyJr0
DLhPlysAC3H5yqG6JXL811918Wz+8lUp3DQx/JN8QR1bLtAPns58hsiUU7R5LFQBsayb68pBIEpU
Fa1iltXDLOtYZeBh0ENRAK5UyWxDzrr762/jlzuGH96RYKL4CLidIV7/csfAQqFuMB+qo0rgW8E7
0RN0NLJ4nOn7oZjgb5jJy1/380/Nxy4FdyclYeI/nKzQaFMM12V21GoS1hMFeUBFQCQwxR23f/2T
8aL86UstPnKeAZu+W14nvBp/vsCVH8AzJUN+SBjSdNjivl9CEZr6MYOsnT3W9IdicGsLafzmuP7T
sdx/fGmDmAkxQK6nxrdhLBf9h89WMY1Ud6aGnSap6BELVjZAPyw181pEMz+oEk8+1c9Bp9R/c1f9
+nFKNgeQK3DQM5M0NfOXu0pRpwDqX14eGmbpqlu1GU/6b6+j0By4k/76Ggs49b9cZtYwIYCIM33E
BM2A8ueftYEM7xcKdqWmoALMgxo1fWv1eQIiETC59HiuOTXETjYj3sSmF8OBOWap5UvPx7501S1y
iX1iOPuJijv2PJhTs6iwjz4jQW/Q2NPU7WiuQE30BxrD9OfKMcHMqIp5Nzhm5I51Dn+4ay8jBdP3
cMWHkrY3x68cZVNFY5QYB1WZxxYVkzoXt6mr7ht8ovpL2TX9JlBEug/1WV64Hb5kXalspZq0ZzGW
Nj4RFY+J5otdyqRdMqjQ7GOdUHhvz44NxFLa1wgEgZsFyBdjWVgbNSyzUz0ysoiQKWG25mnCRdFy
l0X1EaM5cVe8EKuJZOBmwZwcTEiw29zPHocymW/7gd44cy4IHosO3qXTmLuAlrm3smu/gcA00YzA
kbjOkIBBHpQlct0mGKlGw61k3TtbLoO+ykOjvLQ2VwJWFvJkWYodLZjERwECPfliyDzN/D/Uncdy
5EiadV+lXwBlUA6xDS3JoCZzA2MyM6GVO+AQTz8HWf23lZXNtP29m9lklWWRxWAE4PjEveeO8J1k
U8lPmff2PpqEvyPZq36OW4W91oyqDY9n63swwDteOt1pS8bbdHVFflNsAR5E0PUrtibWQ1Al+aOu
Tf1LZwJozdKCnkLE82yIBBN6B2PMyueV6JUVTySqisqjou2DwPkGMSOu6QDClm58EqeRPmAtkqjb
i8kL92xqn7Kyck514o1bTouB/XTLiC7hy1hrdy1dWugYZztWaCSzsn+Ogjz5yHRVRBuOh+w+Z2L9
ZAWRc2/EiX4tXQsze6LpQvvcOLce3MoxZVHFWte1YBKVhLDotk22dL5dvZIMirxNqKfsKx/F2bZU
obxN4JtxFu58o81E+dTGBhcXDAVYcGBSpy9hMXgbPQUNhFno0aji8axDBPV6MKBGJbLEAWmwDaXA
96EfmPLVBkD5w5mEBUFODfvMYZLH2F/ftT7GdiavO9PP03VvtteeyVvMhyqqF9Qp6WYO+YS0O/u7
wk7tNcSdfJf1pArZttJrydrv6gLN2nAmQ9+zbfiDjUiefMmKlFSH9YSm3WvraDU0MZvyqXyClvk2
Wbla5UHW7XzwIKsJFRaa0GCvRemwHOqbyxT3Jk7I/j6q9bC363ncOkWeHRCI6W1KY8GumSggLtlg
2CHHVOsBfvzd0PnYRVntH6DT1TegI+rJm6PyLiWj+QZCebpAGWjRrY392Wg8o18rn3SC9TzInqy4
EIrhurHx22yFDx+I5Q5g6TVIxvGn06Q2zXafhzSGY3G1lqj7c5AMRfGe5KRDftCpllCAwmCAUjyF
fpZcm7Cpsh8W4LlfLZ+c/TpXjnyswFWhNavarrsLMtQXb6EvkUhJJtwmcmdEp+kJ6IOd/wpqrXsY
NJPynjzqjB8yKMAEJFkv5xtT6Hjc28QLmUztAcvu/izMKgO8Q7Hygk67R4yqvCpW1c6WxU0OnQ/2
hZuCjkJmvENahLM4zxKqOtUjV0BpX9vJcVBFFKzrqeT/oFmVAHec0pzgptj11+x0eqIkK3N214rd
UH4SGPsZUwEeqRlWWoWrgY5FPFRQDKJLYgYiOVde+ySHYVJGsI7gK/fhDOCiJIrY5Rz11hh02UGJ
phD5tQ3rdr6RvMcTFk7JHP2cJ+6Pa9nk7qcNII2J3aSISwu5xGImoJLy2PNinkp+m0binZgx3hvk
VqZeK6PoiJaqG/hSTsRMQLCjdrSqIdiDvZ+jnWN1vn4syzbOUV57zXzrqjHwnksvqBkGOuEAF5Cr
k6lZOwRNQM+8AKa4pd25+lmhoiw3re2K+myrVCZHM9RNzHLICNIBOKnJJ5Rs/QrRIxYK36uuXjfY
zq5SrfPo0Axl6aUlL44G3SjaNiuvVqFIbzuLvsTbh4OdbLj1YicCvz05AzILPuG22rm2yUwuNZHD
cu9rvIDbKmCtutEo/qAezMnMGGJj5WTIhRDRGMggr/EzpKS6YzvgZ0r7ewGSclenoHKZTmqwn3vh
OQNjACcJ6osorDw+hSOqo9dwDAb5s6wGPhYjMBsNeTgh+Q9EIX9gr+eHB8tWhOnCxa6qHDjjMFQp
h19tItPg8RTV7k+3NDs2N84cic5Z1L9m/IvqQzYPBAKaCxO+dRXRmByY6NIo2wlAbuL0pels5d1p
oGe8Uwk4gOijklPFkRX1aAwfWxvoClJGry1cuDA0VQvgeUIj8IuMEBMDfFJUGtM0WMkW4W6tJpsq
carGPoO+HSZveBGtrZFG46oIwlYDEMzbYywL1KvELrp3nSPGb4IE4hdr0uGJ+APv95JxExQWm3Ju
ZYQE6ZFfr9ph1PFJwHYGDwZ8fvbwyhe7tjcBGxHX1d3CfvxsdUeMsXRRTQZZcDU6UBwDPCZqgkYd
vTEynsw6qvbzsgWrRxfrwxLwSMVlInWIsk2oQv8eDDjxcCmwOKtPxCYhrJHVTeAJVIl+v21nXe9y
Q4BJtY1+C+WeSaM3crAE9cjGBF158SiCuNhgj+rtFRxjAnlaxvLEqILIYW/X1ldfxEV+DGfXPNqz
jg4ptq6DY2l4K+UQ7dJkeEXqnaKgCmO0vhV2erN0xVmPCzgiEy1k14FddecWZ11xVYuO95rsXTCe
6NLFdztucGvAVQB0xaRNlX117Kqgfahni/U5qSdHyUR8W6kMLEopH9uYFFVl+f2mnqMeHlGdPEL7
IECVfdQL0XKLucINmos0CdpeTUnj32cDsiiIYoLVD1GhgFk7SyPw6DXs5QaoE0A67BJM85IJFUKK
/0p2g/UrjIwAb5zrvNoRzfCqAOO1Vg2QCPzVC8E+VR1SdbTQLbPUSLzmjLLFzg/jMvhwZRhnd3qY
MpYcHL50nUJllICMYDeVWKJqmyogEGIieCplql12LWuhvnlKeVif4ji1gffX0Tl3Bvtoj4QqrcEy
ErTRkMOzCoQ9HXIE0gZ+AvaTq0wDiRrjbnirO1nfWAFQUPHbB2BMapiljefnz1WZ4UOdYm2/pbYT
vLAjGE+JVPVjh6LriMS9bDbuNKojZglGDZKU9e2cw7jC1ybcnelBh9hOGgAuW7Q8+gH3M3wVVgqy
y+tJ1Fz1xsT3MeBhwitJuKxWZD/VSBsyFjnTyJKr1eT5blTnAjobcRHsetnHJ8gp4apxwOCxj5pC
9sCpTHsAtk1/mVIpv+kgzZ+sgsxZfAn9/OYsPvXKxMEGknYMnbsAXa+CwFS2A+NmBpSsMFvjFAST
eulo+B840AmTIHUiu5djVBy6fmjgypnFtFMD+LNtnBGVtDIKXbCoM1HZhCWJhFi+YnXIwmQYeH8n
VkbhmAPXiqasONtTDIAnmcfPUvv+FmCD9aR7RrqaqPN1kot4h+xWEM4Y1zsVlelzXhWfyKvdA7+g
0Nh9pfPGW9uSgj6T2M4SyfI35hx6O6jSE2p2VZ1JoyDz2+tjMtZ9GMAjgS76LqQ+vLWpObx4qT9U
HMfR8DI6YKph4+SXvM/La1OVVwNDwNfQdkTWFm1wb+uk25njJA4uoay43QZf7idU+vhVM2ZMOSbG
MM/kZTYzLjFlk4PGaYFB0Svlvahn4zOgUWGmb8zzFzcrMaim41UfRTo1n8Kthr3bo5OqKDD5dfqg
3xrAM3vKlYHmKkUV5Ka0Y6UECbSx0vgniTjeyRi4L2SVWvtMFQSua5LPFWEcV7wecmuJ5jvj7SHY
jZgQNsBErCePLnijwTgd6MnBw0/ip4CivLFUeY79nggI8hQfoBCZzx09wIldmb+2WcDddUPsrueA
lXAEr3Sb6sx/FypSaD1+i3a6ZI+3Cy6J2/hHYepmX7pKbK2SEIwi6Nq14bYXooZsqh/2/u04qHVX
2xxYuVec6oFQHFQG1oc7ZOYO+Qn6ngr6dJcuCMRAHaLIc6jGgFg7O6BAvBZe0C5Iy2gzm/mXdHwg
iRBdtlobi3mzmw4kXRWbyetpR42cXLQw7tr9aDnD1zS4L8ClctJQvfgkIMEisJ0fvcLxf9Fj1U+a
PvIuo/NQ2wmYZ7WFHjY8RoTqpJtAId2xFQv961Ryd4Eyj4NzUo4mAkNfBqInN6ETzsqoJ++WVsJ4
FrRXwT7QUZodMoQAKFChEX6j9kFC1gEWY9lSPpqOab8DjlMkATfE1AYxUEH26PlrMBaoaDHHoP6M
xKOZCxZCeVgc09r+6AfdPBIqQx3VRvpWNe1wmmaSDELpW+fImzqWY656isyARN66rDbpaFHSCSd4
az2JcsIpjHvWHK9ZZ9kH8kIZAppF4m2w/l57kzMskJ1/Jh2EFwF+64ujDEVbYoxvqJgA6rmDXxzn
ivN6YoOYr8koN7bg7ce7UfrThXu7WDmQay9jm3inLMq/0xpnDzltyHo0WvuhcjFgOTyhDmNle7sY
+CbFQL64FewW0zAcl+1kF+lTFjZImyj/m4MmHmVNnF75zQWt+d60bct6NnDWKI3bQ5G2xieDUw7x
uah2XNF+fghsIEGMrAEPE5ds/ZIDMdIoLott47oxQfLC3apQYva0crbBHDm+osvjZNy65DVxMSbl
WuX1W9LJ/GbnhXz0PBQ8icP+MzGmRXVt5NcwpTYzq0Edmkb/SN1cQqBqlQdfrUIb1/h5820mL5Ft
G+EZeCJni+tv7Nst1fCn4H9boklhtZiZ1s1SMGuj5VmLL1WdHQS0V5Sr7h1jRedBaRtaNd5l+6CT
6Ey4kQubai78NV1NgsgZF/Me5uIwsrGquqckC6r73rHSz7Agpr4j1fZXwkCDyh7bz2oB3UKDBXjq
mp15V3vatombaa1LxRILCm2jzbUFpOuEVMXfKrD1+9g1jtoEk4ZN0UTpqhZ/e2fNcIx9s/vZMytf
ukm9AY9f74vaZR3tZt43lZv258wshoBfXJwb6n3esED5O0nJuuUN+Fm44RsKLwNyphs+urPVbK3B
TxGVlcWBXT8ypBZd94DW/hi7EmZ8PI6QtZQ14esmvpI6Wog30247VPS+ZiRCSHpR+2daWvFCKM/4
6SlV7ZgAl9h5HYmQ0vCbjzIeplvQLk4qTCNLfAFkPLFh3MiassuLbwVwM/XBuhBW/myFemdVOb9Y
JWv3KyxjJHEkiq1TPtiL0gRnA8oE4yEGVOy9mzrIIQOzxlDnIxrx7V7j5iX8aZPWOk/PjIyi+BJ5
ACVVzuTou8mS1z84HHY9SlxPvEEPGV6K3JEDaOQ5CY0Kq5jlde2l58Luu7fRs/TQ4st3te2go+us
oGtKhwxyPHlwsdQ4XCcrsd4yDePVbNw3yZP2asq8/MmshJKjgaLu3vLOasc6Ql5a53Wz9hxeGxF0
Sw8jEyYDdxVoXrVLdFe4S1ozalNvhjX2TiRhNp5bO+W/2g34ymubB4Aj5ynibyaFWsOgbhQIihdH
FNtpuIBmeDf3PhjDqtWufo7Dzr0WHeTuKwpT0/vWg/3Kr/MA83QbeQWREDDZugpSYGBwB85twHdN
bcEQMUnR6l7Clg/8cbIddG/riig5PhNeGD1CSu6Iuydnh/aZgzsav4wE+zaWNNiw0YvMPdDcOOp5
scEQB+VPUmS6+dGfTaiEnCkBLSa83knu576UCcHY8Zzhdpi1D3Cqs4lvc5KUCXuNBZF/uFY70UKZ
4Ac5DKHXE/mMwaHPDj6LkbtCOLwQstGi9Ntclw4jTXJ/+bSR4iBAqtHaB6cuM+wR9pCi8c8h2djn
trEWNKFTJNAlUR/VjCfQ79u0v2HklLcB+a25q31XMQXJqaWPLUlF5TkwYkbfZjj4LjzqlN+FhjMe
30QMJtddW7pS8CIb2r99YHV2t6c0ZVgA6su0jlMa0DCwFSItZ+ViWzlhX+G1ujhl8utQQf/9hTGk
oQkiCaI74jxurd3cmx62eWbM3fRrtgJJwJcfz4H3yxdOVpPW3iuuJ4tkUVZmdc0b7xiSP8m58vQj
kFebvrTzZjZ7XuSq9FIkZpudS8vhZ5N4FHvvHMboV6mFMkmFbLUPdl1YnzmIOKQ8Jd2apId35LhN
Y1pj7pyGDUm01DImYpM27XA2hIMU0IOd0PB+tcqw9POQhw4fHR5Vk3/4wlsuFjG5wlt1wqopnuBC
0400UVyukogS81khhGE8PE5wKHyyIE62Snx3J6OMQ8qS3ew8gFVePCxRY1c7yuQp27oY0ATxDN6M
EhqlHLeVqpfcsdnOkupUpDH04czvANjDrxEJdRxbMkJC/ODAI3AILzOlLtlxAbvdazUrt13x4J/t
h8RVyJyHVLIgjUqPZnAKQjRFwMZ3LWBpXhPGlLMl+zFYEde+TM7w1OdXL7Ctaht1VAS71PEGQhfK
rIo2g7KA+AxoK1z45+7YniqN5Hvl+qjiqfnYuZ3UEMzBSUR9lRypeIh22P65FXV/f6zSGaX1ZJPb
Uq5b7XstqXbCbBE0Qdq7GKrwNLb/ptNYQUA+bsNZD9XdoFokdtnYG2cuLiMkh8GtjzM/UT66mZU3
n6GyDGMz+R7ZJh0xHydaTXs6s4Pr/V0G/rU6FHZfmo9JXk/VhoNQzJvQMHV21844JRkrkLd3JUkw
BPNZNtFuptinhq1CL0T5rVqU1PjSMXcwP85OaFNThrtuKN90WFYR1EKPq5YxTQc7f5xr9QVFFMeK
5er2+wQJERE7H9Fhsi2pfmB9I4VltGo+7j5GmLNxHGG/+SR6iHdM3zRT9hw3Pxw+6k9mRLlzIGCo
nuAyYYvewMaNkJpyMGDB4Q7jiCYz0T8U1XJpdFkxff/z5uykxTUamDJsD2Y3+wksGVsN86HSVjEh
b7cZDJYwg9UJjqAYdgWForfrJJNElkJNZW/zTGVnS8dVv0odp6s2iRmP08mbbBnfO2ZUt2fCzgrQ
w2NG5BvgxDqjr+xSK9DWphpm5o8eFE3YlOXg7/wuJDgnJn/rrKewjY++aTW/fIX1+pezkKuZPNsR
tF7LdZnstIhi/RNLkbJ8x7bPPZ/aLVs89HRohqBEFotuZ4YwMt9sW/MRND7ZIHt7LuP9YEubPLJC
dwH6uDgHdyHg5EwnOnbWwwS5OlX2K2O2k6Muz738KnSQ1dNGmFymO9a/TNYN0XjVrsnC6bWdquli
TzlLcRYRkvMTvyGn15hX1N2ZHKBd5qGPf1fMGaF3nYvsncz5praj19RPRLvHnROAKq17Km3OaZjB
94XLTOw+HJE0gWqFLLrD3JQ6+7HQ7LMSgbBKrUGTG/wOTWnkqMbSuihOqgwMfzOYQXaY7TAVB5Kq
uuxIuxG+uC7sYNIbWO5t4sDsuF8hlEKLwWr33dQYTtadSi2xsxiJvcs2iIaNm2cFcIXfz4g/V6Vj
mRTZtk4z60mgQ4+vvEmifqjdCZqxZJnavTZISb27P09MH6OD9aKlSZDOSKKXWE90FsQbGC6grr2h
ej640Cez4+AmrrWcwGaVHABwQG62+SiPjU5coh+xeqsfnrSjbqN54nH6eMA99xN12EvuysDdQBNQ
H43lm+Cfp2DGI+PXzWB3oC16j0qZD9mkZovbzDhUfsdlYU0RNbFh9XVzGzAYwfGdutGATpSO4b3B
5DNapXXcB9+QfIviCk7c+2LM0E4XZXQuOncei/qZikjox5jKd75F8Ir1M9L9ltt3rPXRRaCqLwUh
KPOjJBpVP3tIi3rGIFxJKQ5HmbhfWeVNprWDslN2Z2dG6v6T5wlxNhvesjItVsyvZ+NOsc9vFne7
aR6ESzwDjWVvuyLc0EJH47AGg916X1Ep8UIELlb+SyARdyfLMWWBb0WiSuRZPdpGZG6skIXCcK7a
esLKIYJ6INqldEq99TRP+m+y1GIgSdRbRDwsB0JWBGmIDmVlMTanHpZ+UuknJQvdPNBMTOmefawI
Lj6ea3ed4XorDw0hXR/Q1ywUunkfyGWGPbLlOFRlGyDfK+AzbOn0OqTrLE0ZtsuMtcc/ayRBGA9V
14Qi+0AwTMWjC1WG33EX49W4iwmA+oFwjhPA8KzE6NYBRWXzTQq7c5kFkCp0jTOjGZ+CpknjTRr3
XGcVgFKAKBm09yOjC1xrhmHEcl2IMe+fZujt1sEs6HoO4MyNVxZN6jAM5kREWJdV2SXSQk/1Ovb0
NCLdMeKf8Ia79pOe1ajeY982v/uGnbVf4MBD+sBhTDyMAUObjNQA7CwTk1yP0o6/h1oNyfsAaSRa
aDpcGxHjzfAXC5axPUxdEumjJMxxQ4RrPjPDTlhFnJ0K28dVxRTy2Co8ZT5NzLMa4Eq8sQeHWMTu
UpVMUO4itBjNbi47O38T7Pk56PNCg4i3ksRTxc4JXNtlfUjR9SNJUk8HqzqqA9APEybXS5EpOipl
JTHva3lz4ONz+/oz2b8TLxkfUY/ifn5oItbS55r4dfW9rHo5IayKhxTNDluo/iwbu6kPEo0duYUt
+OfLLDvbvmuYlFcrwy9+54cMtGe4CYy6m95rUbQp05FKDNey7Sr3UWNPcA+4WzmbAVpTj2Th4M0n
rYsKPVBjdoE/rslEUOkRJkwd3sjgcv27YCb2l1ULFYvHUKSxlru+c4zpTM/Q91vTYiby5gsjDbeM
gctebYusNhXoiAEVOKVeXEZ4HjtGL5LJae3FxbZEU2E0YNx1Z4VXo3ZSCIjpgkTpgUP4LpLjf6/t
+JsKcGnfhU3t7wrXBiPt/k0ZRKrdJD3IyHtNvKLz1LlI8N+qzG3yzzEhhGIfWmzcb5hTuUfDIuTx
8/sF/EfIgf8/8ej+Z333Wf5U/5Y3+t8jSf8XwkYF7/T/rCxlutx9/uMR5u1fqQXL9/wJLDAC+w9k
XKh/SN7zAQI4iCv/SRkN/D9wNyAsdTjuAx/x0D9Rhpb1B99AlBD6HX958CGWUvVv2q34g9J0oRyy
ouRL3P8Idmstoqu/6L+Eh3zyd9Q5UjueG+JvaiGjpEgspjDfDTXiLZ4QutsOdSFPbNRGUPqENZGU
Wth30raDrWF4MN9r9BkOS5Dv4HCaj7+8d7c/f/I/yBS51WnVKaiPf1OaCt8i54KHleuSQGS6wd+k
WnMcEoesA0y8Y2A9JyBDj9IDJZJYzXCrep3utZdiYV5UEu1kRm8VS3GQfHJ+/vevBG3t398b6JMs
bB3EvYgjHXNRDP5FNebVbaGSFukjVhbo9UG5uG91faym2EJ1Ev6AkzcidyKicB14E2g8eCooGzSG
LB2ZlxnnxI3UGZKEZ8d5tyP4A60cSyD5DKJQGuz6hNiNDcr48Nr5MF8UBQDUOvOxFd1XZKt4Wxe6
v1B/BdcI4z0Ghsk8hcKHfc+ah4NapvKm+tF49JO6urNLX5xDdkhA7EiMRXXlEV4zut6+zPvojECg
Qi3k+VSZxRmIJAe7yRMlNcp+PzjuFyDGAq9X/o0X4hwMkUw/dMcOBlEv0DDlYg/3YyzDxRnMhPta
dF5LG1iOn7nlJgTI3RVM9tet6Xz5Rv5BWtwd2KSXQXf+jue8Q6xKes2JWMAGizmlwBH9EEcscn22
MIzULMHGERKDyWxkOyiprnNLM0YSzrgDW6leKsxoTDIqdWToiimlsJxjuEyn09GdEFnZIAAR096H
A2M3VByAxxoiwVcohSg0sHNgbTHvo94YHgYrM3j/iA0FGWBOaBHieEU/m8A007lNl4IReu0nnnQ/
C1xExYlL92JYSRodZGit82G+eF59YJoHAkm/Ik17B6VnMidDN1qSNYEboPxuTPLkqOQX0sBvdZt0
25xMkBXsfxM8G62Rbmp5ziBH4cEKKnINiq8wWNbTFhMK0miPNHwTXgTRXSvsfvtekLcGSh3CPT41
ypfkBR0Ltjm3MzbZXFAXs5wlRul7FkY7RbF9TGySHdMOiOOA4f3ZDxln50l7SYqEoqeZfmRl7G2b
AeIebEe5RzZiriVmEAs9EC3xe0443RI30DG+hoqgctaQUS6eYsK4mA60B98wecz7QbkuBv/emWtA
70YQtKzzTXObj80jJmwMKuwzYFFK89YUE1VTH0ThboFB3mIURodp7sOXRfAIZoydMVm2qKxahbkl
Sk3rvvbyEf9zV5VIOfyG4YTyboTP6EtFNMJyJTO93zJLpzzp7YYYtB5UPKZkqqtzzWlCf4j3kI15
DGyjnz5T08wfjNbbG2K5BufcNXwKqhofBiZqLzp7iFGS+1qD4FynpWfgslb0vYvMbwqh27kImdkO
t6P1YNbg6kl7k1O98wXA/r07UNUiqMvv2fETZ5a/ozAmXLR8NlPIbZ2OGcJGGM/YkERYydh+zWI2
+VLU9I47MKXM5m7NUGgJy7bZmBotXH63tj8LH3sXB15+I0CLxMyI8QoTd5/krxh53zciiI2fJvjm
B2Yc5rNBh351opJVdhT57Q+jjmb8SXm7M9DIIKKYKOLNJrmipEdvMo72waeR2GZMpI9RRMqHX3Tz
3hmKEi0PKZEHNHzz21RyYw2jqV6mFFlgEOoDVe1wsAdCeRmcluPGJFfpgz1J+5RUqkvXUpfeeZBL
wNrcWAvhjOZPh36IZd9dzKOigqdq1tV+RPe8xlLTHaQtB3MFNDF/rLjCONO4XG/lKLrXJEegtJp1
kla7XhgZUe1Ut6/sILzgGXJFGTBHYVNFwnAiZPNzDtqRHNAps6K71IWVGoaKXL6sQwXrcG0SeYac
gnWvGWLTqzrv1UcL/kxeB609earEkle3QAySwIkYt4+bu9b7ZDPGamsXVWwl+y+8CCzcodQfM3zQ
G3aX2H0sMKs1yieHJ1Y2MK0SwzbrCbgKzNQ9Oo1Pz1T19EatGhkBEoV76iN23yusRNYzvFd60hb1
jqJOjsFqm3Icb7GIvzljhNhV0udyTlTRpc0hnWH2j1Alpr3tQG/Lsq/JF0+pDD2ygAfwZJWQ0H58
c7yR1hBeqrpJGghXCQNgpRrrGfKShW+bLwqDQhyHSEkGchwY6Cvx18HmeEoCORyEGZZP8VQWT7Zn
3Ljfh2PC+3/t3X5iBRWBQIuFH29ThqZbpNUDy/WiQP5C21tkFYstiBX7UWoucGI82JwtJvrWQXqU
FX5wCTPn2AyOCb+S2ORnyTDzgxmZ06/xcVjdU2q0tC3WFO/iWmdEfLUdWTFJHUjQZNJtrn7iem8N
5xApsf1ituIthoVaQGeufKGeEWPHetP2CKD4t3Y/SLZ5acWaYKib/AERAJmilWn3ywzYe6i8BKQD
6wfoOmgygm0MDfEeuQ78WO06e4to4WLr4fl4ZGOytYMmfxF1KeKDIEzmftBj91xO/mV0tbPjIjSX
wXnNra/LbVhYEfeLHhCoGEPfP080wLc4k/NDpYkNCplj7Zl1zJfSaoxX1cAzNWxzb2C25A6OxMka
5mHLiLb9KFh7bKBvOB92Vw9rOInhoY4MlmF5Uj0rmbUfcWt616Q0m9sUoGfNDBmCl3D7Pccy8x+L
+y4OFpIFjw0Ia76jIeDy2pGc9tcqyrCZIlR7xwSUP7J/YphgDnIbzzI6E8bXPaHAxGbo9ebiksOc
dEzq3pm2fUZcapj4ql3BeGg+QkgOl2hon80qaz5Tl/DMFjPqipsh+Mwnm0edkdUJmwqK1A0z/nbH
agaLNpTpF88i35gvtb0HBwk5+28WGW/ZPFrknxSlOAnGsRsdOdGaHQzpoZPXBXLjwUKNeKAm8iQw
tXYbRzlEtYyk2OSdt219me9c9m03bJnBbmiEYr/pwDRhz3M1bd/+keRMhze/70F7LrhYEjKKoJig
qaJZnw8Zj6tzFvXZJkBafbCLtlg7rYVkKNHFieFJ8/H7gIjJRAKIFEYf7A6DTQEB5q6xmL1QwZnc
aVFepUcIRIm75sqqt5E5mthZtWvGp3lwevdq1oX9LLsy2OBmsp+LXiEKYeTTQNENs8DpnqK26H7A
weco8LAb7PlwxtvMZiV9SZoJoF2YsYc4aMPjXoPqwhwwkFzwYxchAmWulSzApPH2+7HMurkoV1q1
4S/abZZpdaB+VMoMiYEBV2Q955C3Izh7aEeJ55HkWkFwI3o5RDcDrY81zIjRP55uAI2CDRKsATah
IJNLx9EtKb0yXAE1Ci/C6ZoPoNXqGoVkvqxdXEa3339JpcEFmQmHP70lg4y7ZWg+EoxSeoN6P0Cl
mwl+ASaRnG8h4D4Gf433lYgy/8VqHl1vUfFtLkwhwDbxGG+H0RpvuBeajyCfmnc1EEW3QoU8Wxur
8/hPnm4+JsR+N03lv2+APENJLAJYFX0bWiuV8Rx6Kplhn2WtZ1S5JgcTOX38bUBa5i3MiDD7/fbH
oQ6JwGv/bFX+o8b8v++mcch81Swd0zjp/k8FfPg0qv9zz70t/vH0WejPH7X8a9O9fNP/a7r9P4jt
wH1p08H9Rv79q+kOzT8sml4ceSF/hEsYwL/abqI9yO9wQ75J/DZh/avttpw/lovcCtnL48KkGfwb
FvDfYQLxPv6tt2SGQwlvAd2xzcXqtvSef+ktwa/jmGS9tMt09Nx7pveUj0aNQtubD51AFo9CRXSw
t9m5rhR7Qgc2X2BdpFXKW8dEfO2lQQEs3l1uCGWTgreq2L1+1NDVzp7XcCsThjrex4EfEa+hhDpa
JCRvEIdVVNlF+g39VPWoPIdAd2bE1oOQ0KRpbfJzU6MH8+N4OKbCxupTjkmz9iVQuLL2/e/sebMN
AbXslolY9rJtJFGXAekF+JPGpvOWpPhRaVDy6b3KFIsGaBXmNcHc72zauTQeMjl1D6VVih8E78I2
DufEbla9aiOTPW1KeGCu0WisehYgQFLmgnCEgjZmHfF7+JuCnLzwkHHfEhpf2h6cgZGnmqz9+TLa
FqZy33a/pR2DFAhEBRZPdkFslCmO0Y8gE/vMSzGdCCJcpGjV8I12gADVRjn1okzfZMCDWJ4HzQ/W
V3iGBDY5XlLjCuLNrLLc4j7s7gvbkfzqo4M3iZzxbZXn5mlowOkM3YkqwtvMXvDLjEX3HLNPylad
Ch3as3lCvznaMJCwty6KdSO7q5ryRjxW9oMAtBFihPSA15lhzeHnAxCEHmgU5kvMszba+E1ff5Li
azr4cMPkgOK+eTen7n3MCSzLIHAfihKeNSS25Wf+F3vnsR05kmXbf+k5ckEY1KAn7g4X1JoMTrBI
BgNaGoQBX98bzKxeDDKKfDV5o55kVi1GBkA43OzavefsM7abMDV/FKJDxd9FiC4JcD0LbY3hL0PY
hULi2btMo10AC+02M0gI4Nx22oY96q7WF49DGz9m8TI+pEPqUi9H8hibTRytBrBXbjMS1d1Qw1pJ
fcTJAQE3xfMppcMpWruzCCXiCpc8wzhQaJKHgvAKUyIpAoWWT5fhUovQ1HdXkZfIm5kk1xe7i5KV
PY1FsrMZ2na8QJ53P8+GRR8ImLqqpxuygqOtuZxhO6sD21yUHgAVqEcVaiOpiIfpOGmnsW1v2zy9
HtyEsapnrxm2cgD3gDIz4/vljNg48L0OQSQ17dU2AEAq2T+1JSFyet890NS+zCvLhlCCALg0aMfE
nBarFO2CGfePjgLuG/Jbw5y1npHPwUpgeAqRDrsbSc9B33AoXoUM9/Yok6cDhCcQiHEtt6Uv280Y
unugAJdQ8PjzqUH4ROO/0grhmMuYMeir9qK2O6ih1AarSvKeaoYWzUFL/sDV3PUG0hDNFYSj5pqG
bs1Q+zGLkkcERvpDK0zQMOY4Ur9NdbnLHKxuIjcvKz2r1jUjTeSGRhKYSh/PO0FvKi+cu4mtGi2m
sp7NZXi9GgxpPXBMtJekv5YIyMnL6jXwbB87yuRwWjKNi7YHagHSXvCuToyg7cqPF6jHprNyQCwN
Ot3WIQRv9jTzKGq9OMjgNq5SJANrqzT9K5cmwQp8nRG0E2yghKKUTONIbqvQwKoCYlqDOFRK/85c
kIeaB8Ztg5dmCNBWedbGypvwhmBZ0nDnJvGiMx2YEyG19rzTrMSSaGfcK6JRy41HTG53wUm7OfKb
Rt5PaKSu1YQI9ALGfQcMBZ9PrCXPSLiIxtWn7MgfR3VBtKJzXfE7od8aKUlIwGQcHRmTsZ8lNMMI
IsRNN7jzXmSwvjh6yk0m3OwIx4eEJh5HW4f2yxpFtHZFVyzLVugGCOkw0L8RIoCgHouTvxvmVJ0P
1CWEdQOrWzc5VTk/Lnf2qOSEDJ1oXdg84RG9VHUxpSStsGZUw6vdL98wJammS8Ge4asy/NX7HEUu
QpRG922har7BTu1cgyGVxknudohA3+3Ff+rhft7cLHZYndwc09Q56y4W1XebG/4VMPfJYG+H2D+r
I6Z9jcOUpcsAWptHziIYyMpsT/Qxp0PXRPCV9eU2Iyutau6zEkmt483yG4e7+bGdSxi1AYiFbvti
kQX0+vtdWangODIl9rbXYguZacg0bLybqxEva9JYh8GYb4yZ03Vfvli8jEt4sQTTot1kCTokCwFu
WKWUliVqXb+Cbm0XZFJ23g1mrJHytocOV+G/kOnR8vJ881A/uOIhT1jw+wkqAwRhQzug1nn/UGHu
kM8SCm6f4/WSKXs0TvI0GqsnbwnLzOvwxvGri5weworIkR3zYUG/iYQT1QQ96pdoCIu9Y3inX9/Y
B2/13/cFgsG0lkkGuWi/35fQHEIDbB3LBnw/AuDLO0xdENhsDssRPEGrG/52c/9/K3d/K4r/3ahq
uZv/LZ2p7f65uyVo7rf/E7wFWF32r+109Sr7vPtXWbj8yf/XH/4Tg3Uz1a///V8vVV92y98Wkcv9
vrz1GUD8+5p41z91r8VT/tsYavlP/lURe4yUqHgQ2VLgoi/n+/HPGMo3/zKpk3XoJ7bD0H750b8G
Ue5fHm+cDRXCBILivQu7oyLGMAz3BESDMBbe9X9SEttLsf5+FGVQVDmmyQJIKrdg0Plh8pONRbYY
PhYksEqC8m27WzY+iokLxvFUXcummKXRL2/ZJtGIattu0C4VO2iaTu3GXDZVocpoVfaw9UMbwr2Z
uey+iIiDMIt3WEcBuE7RWKwrdmv0JeVmEjWl5zQ+VmkCjXPpBJd2f+IlghIE9NtaWPpl5g0PCI3S
lR+OAAXpSEYZpZOrvCFopgmnzdj8QqKU439x4lVnoTxy62w31Pl16Wr2VjDdJWYOn3DQeiDD+rgH
cyTfKhfyfet9KTFbdKN+Ey0FjpW4Fg5Bip7Ob/RukxMJkuwgu9AMc43sZerq7mQyJmvLj51Tc1DT
ZZ3WaAwtCcMuXLY7763mGkOWpD5JztzaOFNLYeYtJZqgVhveijYPnktKnpbzVtFZYy2PaaZS5wGc
qXax1dqPzVIKtktRiF/0rKZK1EMjXRVZ5uyglUa/4O9TTda+f1ZF6AT6Cb8GHQiTEzVUFqOSYJKX
kjRZitNxKVOzaHyICoRysp23Arvb7VRMtzaUin0z6tFpGffFQeKLearaMsezM6HlSNiyH/OxIwTI
mE3mGdkgj2yV/9BHOFq228iTROTOQTLPf6gaTT4D6XvS56kUS/UOtQvjjw1/rFXDLkNOy+Lo+kuu
LfqzNVDd5DDC5zvH4sSWZUMmc2mcrQCfNDedqSXr2oFuk9BylbWZP8yCzCYvM/rNgITqGI+485PC
BrZs62Q/0QHQ5+6aoUdv6ZSWdtqNDY01YL7IQDo2flpfnZYGth1nR/MArwqDcEiwGs6kfOPbOvYw
FTXlfqi0sL4PvcXI3U9meRWTm0z1qTpGKqNLM5+B4Mkc2dZJX/ZXHDkR9w9DjAXUpbU/x3RYWu/e
GfMz31OrSbMmRBD5vdmNnOimmlwMYH5WO13TURXXTKiyY7eKoWaipueI1MsJlyADhWm6r3UMBw8D
YRandmN5+66lXrKx/d8rbUy2CRFFL55K03pDl2y+dmQWsunzAUaRM93rFMpbNRbddTp25UlR2OGN
XhX+LtXckhgv+A3HZos0pQeswiClMa+yqs3PlUyKB2viK5v3lX7iQqK2gqSf0urcnIiFXJeFlWxL
PDn3aCPURQ/km4YfR0i+++kwgoMttHTHqK4ikkNeMrL9BXwZlfNIEAfCQ8yXHkD0GbIG0UVWf5TQ
ml/FcXGeh+FDpquNNkAJ18bzpsI2icQmAxrtJPumLV6JjVFrmg3khwwQjlNCLYoSir2F92NV0lIg
4VmoG2SVK3qna+m2ZlAW0bZPI+0K1NiZmcqfoW51r13c1jgi4dcyNcAaCD1XoNLRbjPpeHFy0v5N
NahBs9tTEI1yTqdAMk5P6N/aoemDxB5r4MeedTxzvn+x2iz7yVDXebCr0rlAWARrrjHImOsu5llj
UhbB5PVpc1Gqz/ke/zBqrbllgGehWbhME/ul6xg8pMoHghbWhBfCacgXYkO4sBvQ7VtnpXblNHJy
gCi6WB9ZH097XAJ4PdP0xH+DPwD4OEfRPoDiK6LTnuE30XHEE2zjVlt0pgs2QmrWFmvciRqTky50
j72+rVZKlc/mxExQ5zgBGYf4vrrH2KhQzYXttYpyYyN9/dKe1XFYl8geOTCuLbvJoIsqtdUyjKBV
86MhIjpZ9GoRUOdjpE3eBe7kJOjjejiHIL3k9lrpHXMRElnyJdpQDxu610aqa6uuAxDOATBbVbpy
FRHubrEzDBi2QQhKZm7nl9wWl6om0JQp5zgc6gJfHSQj69cAPVTLe8bB/TBdLmvmGsn46Yw0em/P
xjGfF4Nxh1lbguCQYJSGOZ2KqxuHCZ2bwG/3cq0kfU1XP028QNtRMvj0o4lghi65lsKf6M1M1Y2F
u43BPhjemgJyM7XuGNRIcfcFGSYB72+9NhLT4MjW6dd5q1VXg6S5k6jmQSfS/bhrUhcCZvSTdWqr
mopAedhmz5VqCbdDlW2umRrP16id7uwIsgpEsi3VweKDzu+jGnZVJTghUidPa6VP7UVkKt5Hpbp1
ztC0bcMTG509uatkfXlR5AEuzPWtM4+7ws1LBIndDhBKHsSFz2HUKNatmd2iPo92zZL73jaNgiOa
eVvJXnlDetAtbnQMjqn0NjizrodxfkAUnl0PMm0YF4woLkFj7MUAErlSfbztF4YKNQjQeBGtrTbd
AVaryF3uzyRKzMBYeDLkLvkrIE/ToTPL6ThG8r5HywhMU7CP6UTYrBBJojagR7y4klZyEaJyi/oK
j9mlp/c0RbqpXGPJPs9C4wzTmBtUPXCbTJABAom1PTYxDTDHYmFqyWbEQkQXUM0wQsTDTFiblQxa
01yhWUXIBzvNtFNxhFRWEE5jxTQUV+ZkwP1k4Ka7d1oeZZxxvQEyG52S7ok5XnlOJsZ5aZhbk+ZI
lpd3LN32SjgLQBPJWqASrQw62KhbEZo0kQZxj94Txr2M98r3T00XAzn5WJg/plOrwkFvQQ+tHee0
ylht8PaVbbSh47/isIPVvySBJPHgkZKjlI6gKZN7ttWnhQmSmoqBADLq1cRr4SFRbaHXUGth8dS7
MzmT81OGMQP3ifyKJFCVs4Ky8dLXUXwaDb66xth6QSl6lQA+38ackfZaVukbE2wmRRS7nbPJ8eUj
RiV+zCIU7IXELeO67jKOJUudBvhjZY6hfWuPdbxBlIP6uer9aySkPMvRf7X9vjztkWWuBiVesAQW
20q57aXW9gObSNjV53WWnhAGqzNI78UwmvHGn6YkDXqcZSgPeuiB3QpCWjKftm1kQk/1VJURk0Ab
+jTrGaekKzAIqXvQfJT7K6Qk0FfFFKfDfeaPif8yTYAVwtXbMeD/jkvfHJc4knx1XtpX5c++fZLv
T1hv/8m/zks0/C0Bucb2+Ndv5yXP/8uydV0HG2KhmYMp9v68xPCOWGCBCwHQmYG+7R/hnmH+hYqM
fYpu/tvkQfwn5yXjUz/ARBpIwBADMoumhv6BLCY8q4fJ6DhbNQG3p0ON9aq0j8GwXloauObcIfAL
aMuKodiqbO6ZszpHc1SYh0Ex6seQtJkpm7aFkVy9e45/6P8sZ8L3JzkbRSEzF5djoXAQMfofRIWJ
KxHcC9bteTTCH6QLhkikiiwq10zssOGMMlKkWsqCYAb8cyfMK0uSbu0EAEyoTdczJvigsXp5o8WD
ROdVSbERmkHxxpj7AhOEQb5OFCcXaTV3JEi0CPBJAyvM5wTRWbfpqzB8RaHnL4E3LROUkHX4RBOi
PXz9q37EJr51PzAR+4t6coF9fji0guBHQqxSe1vXsruuukbRuwKgOxqEGhZJNtzRPTxHJBUeSaTP
J7YcjW8Qfm9Et/caTh6345gcIHkLDPOTZFLGQKLjSFFLMcW8UVCQx21ICYHL23D3TtIn14Cm54On
Zdqu1eDVF3ZNPqScYg4rRekm8FPM9Bz8j0HetO/9RI9qUBrWwTdPa3kaH+7Uteli8eYu/1qUsO97
WDFnzYFM6nhHQom6SMkhuvVsP2hjXk1GcuP5gJblVsVYbOZ2EOezX3uHdHarTVbBtyLLw1SHLiSb
0Jmncfv13Xnmp6+UsGhiIdtiyOfS2/jwlcLj6AunjSz69uTAn5aIAjAkFF4dpCJ7iNAobQBzT+vF
T4j9RgoEPBWhRdHtzNRqkwG+O86a2aQkH/UTze53ejOOZBNibZTRUF1x8q7tFVy+vQPZhtG6bV6Q
ojfulDA4XaaPk2zJVKj09K6yp3yRm2V3kvHuunCHXT6i02+18QbFRX3a0C9ZCeRHA9FbfXITW2NM
qRCZQ4lC3H1K7chArJuZ+TbUTBuiG1EXGyfs49tCx++kk7AIEWz2Vij/6EGXYhmfgDU5VC3BlqST
dfo6lbZ334fUIBP6P+jlOOKBpwJd2PoQXnwjvXGJFtpQupvGiub/y+gU+aNnZM0+IeJvJRmhUxJG
esNBVLl8lxmHBGNu0wOp4xFzsZYb68bI7HWS83zHjvxzt04Zag5+k9whhCCmIQIwOKuiefSRY55p
RT4dR7U37TqToK8aMCEse1XtIUrIJ5Iq12mRlCcesv9tMw3FERnLQNrpjBDJkLeHQlZnqoTbLFVj
ox4cUhLPc4eDc1ps6kGrQTwgTIsnozxxhRm/+h3MQNNrhoOh1dfQkfJN0dIQYgC4Zbw67vR+mh/c
vKqDonL8cxT47SYZh4RekvT9x24MfyCPupgnHWvl0NvWTcWMZo1S6ybBYk8eHLS7m3QknCHK6zQ+
VprvnKHwVcgXDQNHOIKiQZsLJCYZzx6DgzoDxc6YRmvN4tqZUM9NpeHsbIJl0CF31xMgt23mNugx
QE+uUKiTNBz5/Q3YKX/DqWnq1xNEhhVJD1rgJ3yIyqziLUIV48AxPXllkGyvsa7kQTV6CCAqmszV
+CPHXf6qxXKkfJUxsozqUcUMoZyKhzxn+hg4qUMopfBftIlZSqh8NBdjex5O3TMFNvwAHxSf51ra
ukJXRPD3ENhabAc5fvVgTksJqhEtslTm8TBrl0tSVR7a8iKjzhctONR8iTXj2xhuRb9EvOb2hW2E
M77/+Kyoo3Eb54n3qs3uC+YMaCFjVEKihy9PGHq27v2ETwxyzNoEt7UK4xAeoynNYzWEOA3bSZ6x
ZuvM2frYJNoDSlZlZM7WCKthn8x50gFUaI1NLCLASmPL8a72X9mq5UraUbfmnRzP6ymbt1madDdE
A/m4ERtx0Vg2gJXZwGOSL7mxeLJA4k3Wid1gs1/ZZaIzenLVY1Eq/9kqGnFAIOk8IM4Rj2S3COB4
IjkhUU631n2eFeMqiRgA23K+qkx/PkPtWOxwjpN3QT7LVE/3kWRctCBnT1D2EfTm2uFWA/F611qz
vIa3dEQWyXxUFUV4mSnG510xWuvKd/bGPCTrNJwcfPiGSciMn9LNsFOP3KIaCvAvKK7Jo6k7qKjD
3KRRgpZm70PL3uagYdbWlB6masTmig9+17VkAKOUUfV9X6LrS4uRr1sujnCf9790ex7POGG0gT23
5RxUYc40OnKy9MKX5LHQN35I6+mkDUf3EEuWMc8KmxVyz+YILPEQFHihjiepZVh9IgcUkOeWa+Bv
5XEVetBKRPKD/Jl1RojhlVZ7cEGiKN9zbu3jVTGWR4aLCMH1Rv9mLGdiDHlYVxL13EY3Je5yJ6aE
0tFaYnpDCrGxo+Q8intri3n1vhKOkWwMbZD1phj6+RKjNjEg0aCZK1Ea7S6d0RhXbtce6diyNrSy
S9hKuJzdJUQdf3eOqqvLL5tEAsNzi/hQGE36MKbwSfWs1H/R1h0JXC+es9lPjl3brw8ofO0bhZxy
U0a+eTDG9JfvNNd97oMM9PuH+a2iiiNoajF0vtNoSstDViIBJb7LPW1chjNlSwxA6hSXxdzdpaLi
PG4412xT8ZFlKUTQuL8Pue9vdQiAR047nqSOPHdBXAQcf89q2lQrTVb2OgMtdXBrWBRKNBD7k9k9
FtFM7jvGjD7HHeyN9apyxk7RBei0y8HOAJGSFLO2VILssU3ibZiGzyVZ8psYxfe6aJx8H00RveSh
vm8boqSNpqlvE5PIE4SChMFaA/CbXtg7JogAxHKRHpeOUGtLxNbeyYgji6nQA+UP8UHEjXspOi/e
xAQ5bYscnTEhXehQvVac90WKRK8hZR75SzbsybTMjiuqrdvJL6/TuHB/4pU8bbvktk8NhTc+vGiG
oQ7w0aW/JlGgiURPdorZDG002bEc/0PCkgaV2K+lTPJfOEHHs2ZoiEgjyWSFL08xVC/1CwW/RgYZ
TBGs24RNo5TQag6IcggBPqYRdt+1YXlQRiBWDt7JwKG13Wp9KeHeJkOpgS2MGP42w6QLBuoDAfbd
oCpO5b2EEXQ9JW6LUCMJcbHuZhiqG3CnYNPsvmujVU7DPd/1tVW8lGxO+SnRiyMwlMIiHdTwQAb8
LCzwGCizG3ocOi9QtS/9uoWUocihuabhVpwYYd6zPvk0jAfHhs3ZuVbl7CO8v2g8EGlFhyXWnIDI
EUDJZU/zDWFnQvdqXbuSTiXDp1NDjNEvXIOMx/04Hq/NivrqjNec3EoMozup4vLERjF65hKZx2Ee
qSpYRHTS8GejdDgB2wdEazYneS+M3LjtW+Yv5HLlZyDiWHQnW4MOUvhP0IStPeoJKyhTD55PjGbP
5Qtbx1nA5AcC7KBHjAoy6IxWH4ugnyeUVoOMMH+2lqvoUjFGJ8F9UIxFgKxWQTzJqF3Nlctkqeu6
9NbF4a9dFAIewtw70UUP+2M7oGgJWGX0Y1xX1ikAcAbwYxX+cJFnt0EHkqjegKWpJlB4CWsT0UmM
eFWNToIGRHikQeI5yujMENwiZHmoS2e8BqTUkBrbt7APdXoVpMqY+1b00zNPgDqtL0NoMjBariqI
skdxMlCbzcVI9aSMbTiXw3MtzeSonzVwYW2YJPjlQ+u+omH0yJnFCvgj8zOSrjkISaPzKWAr9xV5
dOyu3USKa7cYr9tlhtBX5V1BVM4m9JP7hOe2Dhk4OGZ6BkXxXi6TiBnH94pSFE3aMqeA9nM1NIN1
UpUTM4xlmtEnIIW7UifGyXSa8ipklYWSZc4eQ5CRyBvsxEOIogTuYgporl0DScZS3lXAm4uY3LlA
uP1QnJAPTk5LGMbd3sh6Q0OB1knzMpl9nJpz0mY/R18QskJ5+ZPOOsh1b0BRYpjECS7znZhBT7VM
fEjdJXnOduobrSKEl3FGc1QPPuu7q+MQH1LmRl3LBGmqGSalb4MlY5kxOW/jpvRt9ITuizGUaZZP
4zjKZw/vwUO8TKuEy9xKZu30M0/TH2qZaVVv4624qhHUSdRXTlJxAJ4JuoRq15lPKdK1A+ON6LTD
tbcn2PA2alr71lqmaWMfncpFE2Ys6rDyTSjmLJoxrVvkY2JRkpVQ6iBXOTHd4uRNbIa6HeEZBqH0
JyyBC8RE6RnfX+h3b1K1ntuHAURfY6MZNMpXjJuobRC4FYvSrUDyNiB9o72tkzGzyOH8RRmXLRq5
2G66cyj+RHC+SejEm5wufJPWqUVlh3/EBe0pNuTzECZuVRoa8EWX5y8KPd3rLq0wQoFXMobd6PBG
7rM3PR+h5UCpBV8aUtGL86lijLrYc3KXLTV2aTFWRJEh9h60dZT4xYlHuxhMhgYCMIIV1fraStTa
Kx47dZ4Bw2HfZZULy+4XRDTEhbU7eP6+dwQxu63WOUT6ll21795kiXk+4gNzp6zZRYCB5KEWtTzl
mf8q9YT2rw8d0KpIoGT2R+6aqFYeqv1RWvFBs/0ORXlxOYKz22SZdx81zbxG4E4xabVPETwXpO98
v+wBXQdxCJfEWRinqnDLW8+cm4JmD+rK6E1omfsixP3gF1snz9UzK8q8G8ifYaiNoJPW6YEzFlHG
9WivSHU1jmXvxYeIBXgTxtRfQAU9Gke4DHn56RFHjsb+6sf0kBbhZ5K66V0+xunabig5Kb6JAVkU
opR02bFYVKNNp8YbxxaHXHVIVJv8esJuSTR7MQGVdzjMoU4qb+sZcGas3IEczliC2ciFhpFZZUur
uDfJERM60BiF5+c4FoR0mg2ruT8Z9plKISpGubICaVrRD3Ycuq/pYO7aWnUweAedfDDHfaL5flfn
jnvmZGH6XGSFPC5G4sKYB8WUrPJA2uC10LzsRxgPjb0DZBkdCPVMX1A1ynvM+eM2ccbojsJWO678
3jipi2F86mfZnkNkkBvdSthwubMsPtTQOCDElRblA663F32MaNAbU+1tCwI5l/T5jozOHLmaA8tv
g3GLeKnUTF/fWhf/1+L9rsW7qKD+vSTm4ql8Kn7Tw6Af+F9BjOv+hTbN9BzBkH9RttCN+pcv2/pL
J8BKt9Etoad408r8I4jx/3IETQ4d37ZwaCEt3bh/Grz8fbiyCacXFjZvsub/owavuTTD3jfL0K/T
hFr+QZOXapM7f98sK9FaSUGMQEDYSbz1bWFcm+5EI2QmU9T0lEkjZOgOwwzObB2WKCix/DunNq/0
iaXp2cbs6VDhNB0CvIH2ruuoyNByYxT1+0TfOTF/T+Tgv3BdVX7TGLU+9oC5e9iddMJxB9EZtZZe
2zsNIKpmG2uLT7ah5ngXRRwmxz4zRPAL0ZRsutL+UaVSZyC0tHpcMsyP8Ds2K6smGoZBYmLvoG6X
Wzi3W9SQsPgEwb5NV2RH9NDG1ej0j/CErmxKhAdXFyRIJ6X/yNIP0iS1cNmZ1NZrcD5q11jxcBz7
+rQJ567bFL50gq6MqzN9KJJ9VWlymy4pZpBJzC1z6/S4LQr1t2gNlVj0Wv2hKf75eZgWLxLaJtcn
AeXj87BbvcB0nREOjwbzJq8TiaW8J1o99IHET4mVPUDeAn/at8Pzu5f+D5deZg4f3iQHDRdjCvrE
jouB4ffPApNsEXn4DYN+5B8znqPbLp+nTeUlisZ1uM3dlqQPuHUUw8OdprLsiPHiy9e38VEoyCa+
6MUQmAmegGF90F9CIu+AIHvwBQaLk+Mi89DH/BehnXcCCs6B55Csvr7kx34zl/TgZujCdJC3IYb9
/RfHvgv7sHE7im59yXDzHqhOr6RXfnehz58uF3LMBQ1uG5bvIbt7/7aXNR5be3a6QEDYwpNqz9WO
/OtuWzam2DBHpKfQeuZRShzHN2lJn0YQyy+J5Z/vGKYStpEP1w75ZKO67rGWh121K+qmDoCaZWBp
I3Jc9famLuE9K4RY0pjvUKDk3zzlP/3yy4O2fJwCyGs/PGUJoY6TZ9sFlR0+gP164qz3kFq42xvK
yxE6dVk6N19/sh/FvPzSNOlZsxd3D/kNH15pAKbkg2M5wbcu7UOSQE53Mq++/foqn98fMOAs5obJ
GAKF7/Lzd4tYrwQwUJejGRjmmABfrKnTRHg7iLtk/fWl/vAxci2HySFKSuaEbz9/dy3XgeXWSBuA
WSiO8VPcNoZNn5V0aozq9WpOCSjSJ7pWRr4xO3n/zeU/fzs9kxmSzXZIUpJnf3igUsxQMIh9DzpS
v9usOtFV++jq3aMV9XsjZBqO+hixiLOhLL3WNf9xBHy2JpMRWZ8CbBFxcsfunqwz98fX9/aHT+G3
W/vwgneyiIFRcmu0vo7M0r/wRffMR7P/+jJ/WCZ5BK5uImVmeWK9/P3TdjT8KRwzmRkKde12ckf8
8V1uYfdeIEFSSxmwxcgnEXKaGenRo0KH8fU9fH6tuYXFYcaLDQDFXVbydy9BktI7qHrFS+A1VQA6
20fPZDXf/KYf51yIFLgKZQV4GWaWy5z8/VWgsCFY1weukrq30eTedHl3V7LbgkIOvv6F/vRa8QXy
BHuPSZTxh0U/FSRlNnbfBtZct/s5ch+SCjmZSV9lB9TCpjdIcu3X1/zTr2ctlZ1Bqxtl8ofP0W9J
uFOpbANR9zBjoQs4cfvcCfdoiK2fX1/rT19bE6yPazDR1E0O/L8/ywbGhBlOtK5pWTMW0hq1BqJG
7OFUqXVcp+OOQ8KA4NN7qCLc2E1tfvNp/vG9ZVjJbys8gbTvw/ejH0NNb7qmDVpHnPps8ccJfbwt
pqiNmvrXiY8FaDgAMZVUO+pWVDSt9s0z/+NNYJ1k/WecwCb04YOm31o1ZlzSwlfVg2XpV5NhQhTu
bmqjvqO0w97mEGFn/xKxjyWhevrmc1jWp9+rZY98N9TtJjUWvO8Pn8NQEDTFsbkNBjlMECW1Ez/T
qx2nwDjo7HIrhQxgKTN0JYdspdAjaqvYApqqmVrQdQxXygmqi3BTGKka5hTd10mFKPXN1zf6+eVE
IYRshIqEmzSsDy+n7pVuPDPHZ+MSt0lveUcpJHjXgwY5DzASvr7a56WTrcRZjhGu4B0VH54KOgyn
B/rJyMmWw88sS66Z16FJ1L4rbz9pPnB5YCuAkuS4tmkbb7P1dytXmoZGpjKhLxo6+g31w4zZej2V
8kJF1JUJGS6riMyZbVOURECYwFR9fdwDMtj0OtMvgL3MaDl/b8rMfewcb9h3I0bQuixQp9kUEwhh
L9uBz0fkaLZoHrabups2A074NTSLl6grj75+eh8/K3R7uFr4Xfhq81Z9XI1HSLVOjeYx6DlAodMu
vEsVwR3yUH4z3y2/W5c/rv5/X4+OKidPDpL68vN3zzAuuhR8ZIu3j+r8uEp1+1JGofPNG/hxSV6u
Ioi19XT8WUvN+vtVcpEsGQzFHCAMRPJcx8+zSh47UZ/IgpE+8sxvLvjxq8kFLc6BKIHQS3EAWW7o
3a+l6jH2bCObAhN6FFz+jDDRvnkyW+MFumW7KhYqf1qJ8pvrfpJILRemJmZsxfV9VsffL8ywsks7
z1NB3qBOrNmFzMq6CTvA9hl9uCOTGU5qp7fe/Ct2vGvadueOV56EVECIiR5M5p6oEEhe+fq1+vil
5LY4KLBGuUK3UUh92OQxqHSy5LsQ+A0T7VBF4gAq2l/79VQfvr7UJ4YZ1/LQhi0HIFyEhOX+/giy
Ses7mISKNTDK1+1cRiQdoNF26ZMyOMoCgPsME2bjyYZThPxQrjn5aXCGBKOB3Fvl43dOtj+8DuiH
aHWxXVBnGR8+lb4RMdfKVJBKp9tiV0Hu2sia5Lj5ybSmh7QHjRQlebz95lksi937LQJeMJskJ0Gs
/eh77A+LIT0b1nOVjsEks185bKgIzAMtwg0uSSywXjqfjGVfAYVEyg9RhpT7BvDkz69vwxF/uA0T
vgmtVJ0F8+NH0uewjaJeGwKRj9ZPuw5/ZENyPsKZ2YVu95qNvXOD1Z/gcWn40VXL5Huf5+RKmn58
qXntIVvoOP2QVXvVuhDX0WwvORNYUOBktNBL5urShSh7XqPwP+BhNQ5+CR2GJLHyh1009r6yZv2x
q2dCJkVFpGPcI2lty2bL+JlETqWvsIUUG0KSi7NqhLXclGjUp6ZYO2NpHpRInzFsu0cGrbAn2Rnq
qisqbrLHyp+a1bY0zbtmtNTVlEMx8vDp7E1H2mcNI5pVMuTVeQE8fxf7hRvEjZFuKEYJh4ww2Z7m
WSNIykS3t3KwrRyr0chuM7dK7V3tEmT6zZfxUwFHc4heBP7FpVPgfloktAkmk93TIo5K68aOxC0P
9bly68de4s9NkDLYs9w3rhWQW/Tyzbvw6VVgV0ZcitiFb6gvPlRuc5OiZ8/bIaD9bf/0UAnemkZY
7otZv7NbX31TjH+iTvC7OgRJONhYdBed+4fVoEjm0otJsASTFoV3vVGbRLu69gbXQ/iSDKaTIKMm
5s3MNXXljOF4D7wnvYnz1iUNqHJIEx14EVOlHXcF4jRynjDLrCFDJIxdltUs0yd1pU8+8Uf4eNed
y1+k21Lf1VZlIIWG+PT1I/y8moCvtRHtvTUEiG/+fYHL7Wny23Hk29SiL3XrNrlo/cQ792rFu+PE
IdhrIC/MVpnhfn1pCoHlA/p9SWFfwaqIp4r/8ben8d3WFhthF4FI6/6HvTPZjeTYsu2vCDX3hJv3
NqhBebSMIIM9mcyJg8xket+bt1//lvNKukymGmhQwCtU4QICLiQygt6YHTtn77U3QZQUMYIfdKzC
9vIzoyRuxSfoq3oqY9w7fh+OLmPFmDAUvEj5ZWDnxbfRi+PHsMBZPIxxfFa0NnSewA7oICFtOCZV
OX32nMg8M6r+e9aN4pREXnsEpp2dvEFwcqqDwrb8PmJMpbp87LdaPJVX6NqeCiFOupuJvWGU1rHy
SLBFb3c/y/zZLJCTQbYsz8y2NR4bN3e/TKWsVlVZLrJHE91H0LhYpYz6SmWGSzCHLm/ADlanwTJa
D2VpxziPkZ2Jlj1r9hFxnHel7pblutcYGLPf7pmlQ+ZROmFUgYPkZexc3ySMqPdjtpnPUV4O9/Rt
5CYlJgqSxlSiB6gT4h9lSX9hU4GQz/w8b8rzmITXy1Gb+P+IsMpjgH6UyJS2n5+1tNOeqbPFXUtu
4bM91h3RUjJl1xYtlo5EieppzCCWzAiCGKN12Rb1EHk8oK1wd3nTNYiictVX0AW01nDpkyekMEWG
6z5HRicYxJmIVkPfs2d7UzH/M9dtXdQnYu2V2qZ1QfbtlIwXaGrLtQ0Dv94mFQq0VaBpBmzyQHEt
nKG9y7ERJf4Q6tUT0qNq29Z5GfvCJLVAxKK6gOMJCbCJiy+eWUdHm0RdqPuhu5ahA5oVqhv6Clcl
myWqm+QM2rpP1DK2QXot7pvItRNykSN30YR0m8nEvwiRPtkbRJ9808O+u5omsM5TKnN/FgO0znxM
DpOFWdxN4oEZwpygaAUb0Oo5j9pkJpuoEozNdY0IqxIQueqlA+yp9bQDrlX7dVRTRfKTo4dIHTnx
hhtP0ebaYU8jNoQMgRo5SoC5fmo4FG9LZyFR4ZZIqd3NBcSGxbXe63KUmySNmNImAF5hL5pnXl7H
xGLGHWI8Jz5ESejtswalm06kW7OKe4klKByy6TC7U3jtOhQts13J89SEXTgn8a1gYnpe21AvVNXo
Dw0GvWPsVDZyxgk0ZqOLfKPHRXcYm7Re14UjH9KE5J6x8dwvcefU+xnbXr2yZqItxhS4WNwVmFW1
YroItH5cGYaGeU7PpXEYcJSQ7uNuxOR1ABgcjZcMYT3Ol+pgla58mHp8c4DaxptGo75AK+LVF82U
BduSqLyqn1yuiBInVYT1aqYfdkFQ12as2+FQpsI9lSXBXGMIPduRKt5hiOyU31Rwun3LtLWDmob6
ZDtJc8tr8tS5jYkQHWWpxplipxrDPZMqlQfdi7X9bCsiijE338VEbm3GMJCfR4LRb8bImL9WGTez
D4mJq1g0b1L6y4R+VWpNcrZ3gvfnXJBR21803ey+GOwCX2WhcetgvH+u7NTYvd3ToU2dTTYuGp54
RObGUa08ikpG494FfLFu84aj3xT36gKnFtMqJqniTjAhuJkY6++FY8AAifX66FXhdEm4wUaaLdbO
3BhvQJPEx2BMym1PY39ruMG00QyPjLEBm+KIpeOIxM06pHnyPDijJBU7SLSVrqH8yRz72slbNqOq
kRsDw8BVzBH1qghTQszoNeq9b8zafKnK2bwgGZnQ14Lkr9BPUluWiK3TGLFmZ144sd23vpMN94VG
6HU5z7cxqr2Tm/D88hENfVOwTE6Sguppmgbs2NsuqBTWuUMPI5gDSWyUA9lFKIQz6C8nhF3VE2GW
yRGdgPMNCWOxUvVQHk23inc54qFNXmDZ8JGv6EBRuBCfS93iO4qxL04gFfeNCvpDnaFHiLzwspde
s0V1Xh8s2omnOM28ay0pFnRTV990iKS/zARUPjqTNV0XMrothlJ7dWbSabISVQ09NHEyJx22a9KT
Gw+l9crFRyrOtFB0E7RMXM5d1S5UHih+7mWVJA08lL7wbmimVIc5T42tg9SY3Znh2D36Juz9I1lD
GCS7sB/3BUaya9TfI+ndSnZrrvBgc0QUhVjTpSWV1zMrzR9qZNk7xFTuljhksg3QyprjKq176Jez
qLbYP4vrKnXQWHu1U66apLnPANusIkKOL0kULF8TQUbdomDmo9t+icAeg0dTQx+Iiw3189D25eeE
7jh5aUDxEHaNNsmWskmJy4mUPCpX/zZ35UJ4VluV2hju+xqvaRrYF8hbk8dFML2LAxegSwbkAP5U
PFzRHO+/uKmWPqc68ZVlNYZbItRt6LTjQI6aMRotduNGm580qy/qNfwYr1rx6/O9Hc6sN3p2Nkgz
u2Y+Wn4nDJsgb9stMPLKbrh3RnO6wtFBVyTEigwHjIRm0rzNg4iSGjxm0R17h5lMWu3mHFsoQmHr
eZCGOvW2Od4Hgaxmgjm06ETKsPmq6/EL0hf3MlR2802rMurEDivl/QhZFSXnwtarxEhVk1aeez/P
BtPD0tZPEKcIeUo6g8ajwvEMLxEtbYq3NEmyp24GrNr3xLWqokVKA9aqKcNb4huOnHdaxKDkn8g2
PMI5uHbsngzgvpbn2sjL2sMVO6Pr6JkbJ+CAsxNY58/NCqOhZo/FDeJFY6eLQa0jJpBfxgST6YPb
zk9TbEX6lk0aLEQHtnUlrZ4b1Ja8naQsHKYRGhFl/z4fGwRDDmeeXTPbV9mgkfvh2uCv/cio2eUA
RbIEW2bD1u4WzBG4JuBUhyGAn/pWBckuhGcbVfYZudLpTIg9wYNijA8e3/GCcqW9YiHNfFe5D7m9
1DFNJo+OicZaT/rrQYTxlq07OY5qPupdDm7JqUHZUk3bud7u3I6SGsWb2PZRtsfpm7OAotXhmNf6
neE+FkG+GSJmU53mkmY1Gd8Dnqm9bRezXxHfvYF8tMm1ztlWUQ4pMigwf5fDZyfpgIa1I195qPhA
O40euELpS15HBaweRN2p54anWtZU1548S+1+3Hi50QKN8pyzbmkaNURbPDpOHh/aLGQFaoLpQdcx
W6N93qoyL7F9QPQUg16CFBhxiI4lAsLRS89009zVHWFsZjuUG3Ii4mqc1laY3PEyZ6s0nE8pKk7c
CFW6aSfzSjkwqtNaWNdeIKBd2iP+acJ2uy2RjMVlOlTTlUFGS75tmio6TTApjzYDw+smicrdjLHv
NE/JJXsbDAiuDBXsRL2RN5SjgyNbsESIvSQL3TUpO8xSAYqeJ21c3wwm5EtP5F8DaJDHLKOBtXY6
xzsfl3+hNyoJVxaQUsIiQ1Ka8ZwhyGy9TTumDXIwdNduX5MXPIw2/bCwu+f3HHvergOAAbV07YV6
DvPnyYVUBDJpWJc8tVhYJioyaOW72sos6uSAnPDOdlixSFWXYUBAYpCfEB+Lk2bxbIIfxsBgFPuA
TBiCw4gShg9g8ePDV9PB+gtLYzrh3p/XuNCHM50kqXuNzKYlpWa66SE5nJkq1a/CLqh3vaFzyCm7
VCMqWx/GfM3AlNwTQbCiOxs5XHtrunfw3vuJLBOitxbRFyy9duX2Bs4RoM72hRkSWuKjp0bPWmo8
9ST3UcZLtz4yIyHsHD8t4EAAgLw83SySaYVIOt3KiLDs0GzDdDVIaaP6NOdXXCbVsM5B0PJ7wqCn
Tq+VczUFkcmj4zXllwTr722vpdWZggRQbsNg8MCSIEC9bivOuSsi05Flo9U+9QTPbqFsw48Pp4Bl
qmzm/K7LEu08My2b7X52KABKyGtc7M8V+pp1Z+HcDmxuvZ5b401bJfbz2OfftaQmIZVOFlq1UQdL
E+sunGo08C2qlKnKdoNFPg6tKO1AoHiyFWmR3MQZOG1Bvs4TINTiEc8+EuQF2Voue76ISEfUs5iL
OmNQIWjOLb11b1AJYrbjEAYb6lJ3CqRwzhzv29Io6OTa1WbMtBrsi1wVvQ1OTenIcVvbA7gBKrVn
FjSpedqQE1NthdS8YNViRd+QlOKSHxqqjTNl1deJx2uth669DTzN3dpUjYvmb8JTXWNhvrLzsN1x
RqjQBSKmUVYjNumcwxXHM6PDKiydtdN44hAkqmIyhgy4os8NX0Nh5p/RjScxSqU6c9ftYFPUmWOE
zhPUjp6GzTYzuDlgug61nE6M9sTDXGnf3CIJH/rBjF96pevbuQvzr51GunkL2o4IWlXcDBmh2K1d
RueT1rO2W2ARwN6avm0NEPqGQopbaSGEXFWzDRdl+UqtQ6Onz849AtIq3zabAsMQcuNG6+vz3jPI
SaCmU6rS9nWV1hviJ7qDTvd6N9oyOIjZzHahpqq1wPVKwlbFy7roTI2wGI4dixXwwobzi9bKCxr0
s7GK5gadCE3Xva0kRnkqBpd5SBmQnZnWobozphmmkFMKPONpHtWbdMh2DS2RC6DEnt+Y0J8xV+xm
s6G8Dc2Oq4hh/2wYAeqF5kRybmz2j5aREidA8roBRjPj+S2wLtFhK45aLtnvGoKgo7vZtqKDposS
DmJEwQhaj/FNxX7q915DdVeYHASSO6J9grNA6OG6oCVBB2K6DdvYOUx9iPfNg0+x9JC7s8AU/bYw
czwd+Cq2qc6SJMmSg6+hz9WKi1bu6AwQNULtvkmSIQ3AvbtBBeauY49KWuGeN6k6wcIh9IBjV4/1
42vIpB5vSPAkDSwBU+bQjEKwdxUSDbeiM2LhN8mcVR8E59JFcOaodtjOQSI3pkY+4NywZVvaZ9gW
Z6igXwuxSHOt5RA3lMZaJbOzGeeFj2z1ctcoHDcdoMghqOe7vuCHzSiBh7nEK4TgExOd4RVnlVXb
p3CIh7CmDTLNvLEyIRbQ1baljsWyQkIdMarwoySudvWYDudeQoPRsHDRBEvsQxZMoL/NYq27abrB
zuteCBNvJKkP5yQ+xRtQdPBIIzFtvElndBKPFwVATlbA7CaA7uzbWBx4xBT17rgDK3LPTXhWYfLA
hXqY7HQ/WA3BTXD4O3xBNTuytembsKrXMc7JAMWcKSlR5knafuciY/YsbbwySYE6CEh95jxDA2Gl
HPzasvF+xRhir7y5Ga/JwiZho8KUcoM4ufbrMDFOHif611g68DNF8Tgzoyx9K8U8SHKV2spWGzeT
pcJVEAfdLhml9ZX3SfrJsuxjwjOOjm3CS6poFsEvN3ZFIRW6PVA2mYOlVPTmYy/MO2/GGjvkeXWy
EfX5qLwe49yIEdxOKXovsgOLpl5SnXu5JyJbrGJpcjIjeotKyIQPK0LO87EpvxjtfJ+1BNKTCsz3
MMGAkqTyjeZEuqplfG+MGpn2dtSvSEX41gXgM8ij4tnhcE1707iyjd7YxKAxLyBre9em13mnOIKF
LSrCXdHG5adQE2cL0fS0dL0jvxi6jP0hix+CaSrZvlP7pCJlXGREVZz0GmuxqsOtPpifvVBgrSuo
HQJ4bRfO2OS8XIOzdwCEfHbFOO4FmYA9g/JTT2mAuk+NL3LQqpsyAbbeORxdglnMB9rMzA8ck26Z
PbrV1unqdm8ZRn7S6iS4UFEmX9wS6x/CSlCiJIZodNMyBAXNCiiVxk4R6U58r2jyILb3xsD4as8u
G1QmHLT6HJDNU69bFMQhbPVK76Jnl57IseaduHa5B8dwqItjoZuTt/Zmt32VzhTxcVHCWGJSal8k
U3jputVwIhZN/wZVSrutGjP9HlT5dD5mYfXU5mZ6o5Te45ElJ/Lk1gzspwEfOwChjoF/a6wXjNIG
dgkPTxnaa5NMQ15Fo/kcGu10J4gO2o3Yvu7b2SqvubvYnlUXRwTMU/iEiZ6cuw15X4zqqyN5CkG2
4bwz+pQ+zhHHV8j5XFmrzh5BxJhRSWI0H30BlTdmgtZ0Z0n9Jt8Hyza3IOUn7BbIAnt1Aohi+mE/
RVddoOW3WIqbfRPbVDVeSpDHpk6MkBEE56PxBmozBn9w4zTaQfTaz+Ec06hAUUnAfT5ymzpKhuQI
dwHdvedmL7Jhn5rdAQjwaNvyrnYie1WbebWas9x6KCYzfNQobQhElBsvrUssToaprb26XmD5I9tE
PmtyVeHmeohbkzaaO4a3rPE3dPRWusWRmJE/pcltSveRQs3e1k69G8HqIDj2MBiwgXkeTFcRLSHh
PCadzL4owuHWLWwVhhDad2C4JKRGFR1uoJHz3Fkb2tr7iGEDOeNFsdY84lrQOAK6S9VDTKgMr273
telo1jRkbq/LyFngZOVNVZLEGga4+Oootg+A/8janWwyhYQGyM6V5WYeCcjJ+lSdRXSx1zab7Kse
sEUrOze21mzbr9MIr8vucHZ1FHr4wClMBtkf4QRV54sA9Ix+vUaMhGGvm7kvW9/qcyDzsshWET93
wPJjllw6On20YNvbTofBQfuqv6hCFgoDdN5d2nVyo3cm/JveLiKq3JCDUethVnFaeFOIVh0eptG7
rmlrnb8duKeoGO7DqBDnpklsBSwi5etTGe29JLPZdgfvGLfOAT5EBiPI2E6eomdVo23fGaXR3QpL
5LvemsjPTagKwfuVyc7sM7m3hg4jlglzH5eG+1zAQfzcCNU+0FeDZzXEU5isEyMqj3k/QipjSnCE
FmCejRptYrKtsvN6diqYVGmyA5FPqEQBIbeYooe/HrgYP09wFwkZf4LjQkFFZ/TjsGdgGJVGulFv
AOZaKzj97HdC3hcpPemsuixIvbq1+Vb3zFxe2Z4oWgivd5HqmZn97CzlNNndzs6tOepnenaPcbY8
kJIN3TsuIvprtvyb7/wHE3ibdR4hiQlTXmfg/eN3tugwBYOZot4sE+t+IlOURAITFiXBfXDJEWq1
y4pjdKQvmrxILUODY5K31kXlQSGbDUSfFEd/Ry75eW5muyixBUlyHAeF+DB6NPWiDmc3hMJGy5tI
0WvmUdeEZbAd1RFmM4gpPgbO7O8EScuI8ceJmY3ABY/EMoV0kEH8eDkIeOeJVjFG/1JkB1ni454c
ALZYkdy7KjGfkaffT+iJV16TEE8dUajbDAx8VXvFVTZXGapF+5nWQ3rBINI7DbFVnrk1yOlZY9qW
z0aJfFZfhlSNYJiAkWvNsON7g/jWp6PtUqlVLAN6aHwNmvoUkFbni0psimiQuxyL0spmPH8uoeNA
MMA14ALRODgSdIDq5pJjt+Pc0Y4BVtPP/VOzZKo2AQlqWtJCoZYio5rJnzysB1hJE0FYLO+Oz6tX
Hq05nF7/+qX4SXkHZ4coA+aPaBucn5W7cipRjA7IRStCyNdDM+2kDomTTny6y0qHblDtuNFd52kx
yw1gSuEQw5XYQ/o389CfhA0IKwwDCo7pMMJxvQ+3FkOkXsWdXm7UZDrXDsBpZhXmcPX29/4jr9P/
xhRKXqQ/dzr9FxTisHv+5bn49ov/3Lx039BPvr6hic++/ed/8LO/Uq0c8QkdlouUfZn/22hyfzc9
8a8kdidWWASUeBiWgNF/U4AXYxORPwwJQGEtbp/fqFbOJ5R/JmkW/C40xbbzT6hWP63wnrPYsfiH
QKJD/OKyfLwbqHcGbb4qaSZ26dy9jceuZbLlEbS7kKJezEpi/bb7NNgOusB2Tyjj5KthqgG89pF7
ZoyypmPXBGQrzdaj55nkWdOKVoUfK31+SY0g2wUzBnofz5P3r4DUP/X4vJl43i9uuMgEmp5Fumdz
Rd5e1XffXtNJvZpK8pKjzp6eGc4Yt6ljTxylJQigCB7Vg+ipcUvIk5jXc2MNnWk76QNCM+SQ1hnp
kDIm5csT5PyCGOMMptGXCyMaKmxkJ1d401WnzOGz2YjJ9uvZ1K6Yp8xbSLXzxnGzpvMTTtqfZw7m
+mWYFbTb9YIpt5Mk0XlgFDTop6WFPdC0in212FdbSsm/E0d8FLktl4KFBAsY14PI2kVb+e5SiI6y
KAOPtSYCJaCIjFy/G3UNkRtOnHeP+tW/ru8v7zJDPwoal4/CmuCiNmIcpMsPerq4zC2BMQzyljuh
wy4q/dBqASoWyUTEbQN3F3bF9X/XKnTZvzaqa15/uXiu2l+2XfHtmRNT8TEad1n//j/jjVtc6D9f
clbPU/5c/HLWZiw67fvVZvm5X5cbV35inVl2JkvyuHJ7fl9uPPGJGB0iXv+9cPy+3PBTNiUeFkId
n8LbKvDbciM/GY7F8iRwoziLxv8fLTcfn1LMSuhRF3nk8i3YP398SouxHwiEjBio0NPcFSEcm7R6
wIIPbhS+0i7ijVopU8RPEP++eXQNr5AaT0yIMALXglDUtA/QZ5RyrzPgXhTOiUmcgGdwKpuDqzTU
obP29Z6EuK9ZxyE3DoS1pTna+u8u/h+8BD/ZRZc/BX67ReDCkmH0kUQX1RkcFrOhE2rynIXpvYuc
FJ/ywDnNGaPuNE3TLoKjbawApReIrasR1A/ZefsI0cllybxkl4nROa+10TzoMDAICKHV4Av88bcN
kR8341w9Yi/9m/f3p2XTRmWN+E4sSjy8Ih/NXAauoZqy3Ny28IQiivvmzgMR+FRadV+t8HPoK2es
CL2ZrOKmqof7qI71i4L58ylmGk6al1kkV72eVw9JTQycb7QyUL7jdHDaZT68RkYvIYuqp6lszDNC
XvtnbPa0s7yJqld5XQnNA636etQRacmSsSUQEtRGJbA59OZFtZ2i+FF3MqiJ7F1B72uTvRgZYpW8
/N/K8jHJwDHfPdxLUMKvtcoSGv6f/7EuwbN9yNNefuLfJQy9bZ1zi3gzmyz2pV9925Qw2Gt5gCge
KHKQE/y7hLE/ORw7yPsCTomxahGD/7am2J/YNVCwCcSYbN2o/H4Lcfj1xfvLbK+lzH1fBLDaUQRg
F0DXSTn00Q7JeCyJVCzwaKuct5EY1dWYWYbmB1o20gbvTBJJ3QpkDE8WcS8+OPd2DcDMWYNbdyu8
Qrr3ykzoYPUTsY0kuV/R/TF2XUtEpo+JuvhulBqcaplWdFz1Tlnm2mXyuK7FEJ7HDprWFYIp67zx
BiIGvX56rKCzIbtnU35wOmHcFzUHlq5MZxJwYsjZvF60U5lMLKcFw96M0UwYoaq77f893T893ewy
f75v/vZ0F7/cvFbdSxZ/fb93LhbT355z75NpcLQVEk8NUvl3fALX+MQLgBMeH59rw5TlFfitVJef
sF/hesOLtYjrl8X2t+fc5e0wOChS27uWoD77J885Pv4PDzpoGQ/aAchM4RkuW+iPmycRywYaQXCO
tkIwc0y6Rp+2JSx5yHeQse7I3kiGjWe1AyTYoE3oM7iqqf0OBuSxFTqDFlNLQxowdjbxH0odeQ/Y
FaA34JKe584IOdQTvvWNEDzk6KnV0dCpKqu7LxKOwit3CJAdGSoki4vmX1OcWePErBE7u3cfI9rK
VqzqzbTqlQlGMi5QW/utm6BjL9xJa2GQtV56UWRErPlNP6ATk50Loj9OLJIe2xIsAGFNqXlKDWU/
CGcZX4rOYywFAUqL8FO0brUBUNS/ys6GYWNrxXjX6Azw9imHj3FdWY7Vn+oIc9o66Ntq0aZG+gtH
geBbUkTA0YilwCLeG4O6bcl1cC4K0VZyhXmtu6DxKLtDoqBa+QgtGe/knBByiszZcLftwErjM3ud
8pUIldFslfBixgtxqQi6znuT5HO9wxgo3LFnsyq65qq355BcYjUnzwIIJucgh59cNRagoA0TUvIQ
AMlrBrFXMQHGQNm76EsEjulSAyaM13f2ynaVW17en4apswZOD0Pz2KJnIXhIFkr0G402rWQ8WqV3
hsQUtuoX+I4ZR+AmUQPmF4Hb68+D6yWXyFfdl7QIrZZROgOf1QjBnuY6sFUB3QuNRmZJ9VDVMvVW
ZrWkMqBPNpx1FGjmy0xHevJb1D73obQZjw5ugHlBOGRvbIGdlcJPtJngjqlsDfLHKgOdU0iHlmQD
+sEalPG5t3ezVtbmwbJoNq2HdKD3BErGIY7ZFu2NRhhxvQXDHFxUdq+MNbpB99XLqjk7WZyyb1Rv
6t55YiGf31edaQDEx0xdI+0K8JZ4OYOKbbYkBhxLeCLDWaE1DRRQYzKGtcZ7odatGqtwlSnIGH4i
arhoAuGTtdXrKdLWXW5n6boiVzjYabVnXcCaS0gGV+3MfSONzNwxhzTybRpP5UwActvdtCJyO5+j
z/BV5ANDZQcKh+WHehQteemyfkoMNdWcU0c49FJFZOC4RkM8npYip+vwvTNeRWQD98gxe7FWjLOR
FY1FLdce9vDbYJjpFTIIwriUhyWz8imjh/DU2VrgbQhgSQrfHlPtUQGwgmRLW/YBYt0wrGMgsg8e
/v1H2Q+wmcvUKFzueI6QXeRoIskQQSnujfVXWdbItqxEZ7OjLT3VPP/9i1uk/ZU2jhxfp37CjS3a
PP/e5GXPWT81yMgJOVrcIo96nYKm6XYjtOBxNcdAoPFzeQv1X1hrFlDC+iAmIcNLo7D9qnpQU6sh
m73zKpQTnLOk5rVxo3i8izqGcpYZYNNky64FDio737o5KKwVPT2X9AqK7rM8469dC6WWOEsFlGpN
krRWY5mAurk28HSYW00o0vNyFmngjxYBiwyZM2B8EsbQtCHxzb1oGGgBmHPt1uExkg65cH08jv7s
gOc8GiE6hjrX9a+5EXTPRWM588YeIskQEXEQmFBn7sRujN3k3krgqZJrbotbm4ewOjlDFBcbUik7
ytnZRLytJErbxphGnTGoaQP7g7gf+IPFII5fOAC2i7kFYm0zyHsJg4jgYZSPZM90zItYN9GTr8LR
AfHrQYYLtwxZ8QB5nck44N1O+QeHnI8dRocdjQkp9kUbhMpbcuv7poJjhmpGvIxglvz4TWAQhiia
fF7/9af8ZAlaPgbD+nIG5ZgJWvvHjc1o9KhrxwadJFZ9Ut8aMkpWuuJl6Lo5uYgSnbgkIwm+cLay
jwJTTbe21Fz9q1b603bSx8Opw1/JIReTpsU+7320tkStWQ+1Yy7S4lwcPPRxT3aVtPc12X4UFb+X
IH9wYT/6WBxO2lSrDANwC0qwRz/+xUVB0HKLFoCpdxfnzI9HGyylGLjLUlVL7ixjW7mOcoNMlE7n
f8RulPBq377Gf0Nv939uV4XK7N29+enws3+OVfy+Inz7739rp9C9XTrsb6cUbwku/vXg4xJcTCcD
kBWDMdcylnHOrwWhoX/iPIS3jL48Z+yl6vu9IPQ+MZeCmoEZkV6LtP5RgtvHZ4ijlbRcXNLIo/kS
Ynmc33X8Zq8xtcFb7Cc9y7wfl9AG4hSxaIkGN/CxfJcXqARAa7KvTLueGiH9mzf34xvzr6/A6sDb
u1CWOP69/wpGUhMXVTcuXr4y3Tb1EvTNxBTKZHD57qb8wQvzcSVaPomeFi+MQd+II+ePn2TXjRbk
+uBscsFJT0c/to6oI//m7/n5kvI5y7wMgxmcm4/d8MjLKJI7y9pofapfNuWkt6u6LEPymFiOEBnm
mdpjztROztjZj4BfjfhvFqHlkr0/zdocmXmg+GNZixCIflgLpUtOaJIY1mZq6nZDAJpzkRGWvIYn
lLOxArvFpqXt//rqGm+T3B8/lgEvbV063Rxm+Ao/Xl9ox0TX64tAragwNxCqEulnmpWZarVkRcuN
HEUTnqmGQAiG7zUVRKDb1E+ySkt065oFbVAfJr+HDn5eVE5m+8iG6uc0Vni5sFWRMJywHR/p4sGd
QuCWToA+CwNGojmDlo2jYMYsNQFY9pcBqtqRWWvd6fiYRvxNIz2iBtuU9Q2UIad0r9IKYhfEENwz
xk0+c7OSGxfx6AvaipShu0789j5PhEV0dy2dmxDU7RcKWNu5VnaU5fdWCrDXl/ZUJ3uv05ynENmL
dTIzGXX3qTVlOzKs537rFamAzvu2eesq7x/dty1djJZErkcYzW3oLGlqoH+T+/mtFKDAoCxg66dE
KN/KhWKpHBwCn7+aSzWhvxUW5VuRAbCdgmO2dOWQALUUIpbo3QvvrTyhC0+p4iZRYBHShqncT7ws
o5zhoTC3xVuZQ91PydO/lT/GWymEegvysFoqpKKhNt44b4UTO3C+jT0XmLoFQR+2ZNDZJ4LOxrsQ
jDubez7PqNmWiswlDJpyV8Te1/ytZLPeyjdjqeQACCc7/a28o/Sh1HN4UbrdkFWvUOjE7fxWFPZY
v+XKWGpFhFxWhNJ3KSG5nP0VLOwX8h8pMDOknOQIeTbUZGupQQMV5KtZa8UelGaPespS8XWm3Ohc
to783EB8fB2amIYuomCJaNebzc+Z2de7qs3UzgU2eczTye2PiSatp5pj85VRm2hs4tawDkUnXdpB
nGkuRtCkARoYIa9xa7joysEtYWOElrEN0zKmmDTcdhNQuDurodCtedVTn4F9B6ewsvIRv4xk/ya3
0tCiB1rT0XWVpZkGMbuS3T4MPJDGGer8jZeAOnrIoetxAgxjWMcH9I2czau5tuBzkFM1A1AZEwIR
jFzexK6sOyKRZZ6sSqwN4JgRxGIJ9+yalBkAmOu50+Z5DZPPKffWkIUvdK+YuBcyS2hDBxXOQ3Kn
LL9GH/61cssU27+adVyknKrKlZE7mnmZmIMKoIZ0BTizkZyGxCrUuIrzYL7hNFg+eZyFIX3gTPIx
KgfXU5l4lxEcIwffbRXe153LM54Mon1FIV1cyRg2IODQNrmeYqHIosJKs2iy86TderZmP1iann9p
jLH4zuEVQaOss/5LO3vBiwihVrO4iEj49lCgN2wtpnB7zvR2cEn2OYM9YE6xSZB72HWrJCtH4bOW
ZwQu6iMEcIyavCfCTeSV09uRWhPOIR6DPFj8O5ifeAZzvDqrFiT3CfW/CarIUwRKph2RYL5TayQP
RtjBat+k62hsY72srLUxGO7boXp+gj+k4dbLVPFMKBumCiNSJfqyvBsdFjLNAFLfo2tfEhUR+Mae
GUVrgrYn7CFEaVO+a3MWXpoYuDDgoFJiZu9VQ77rerMivxvKWr2CgYIQLIvjIdryvJeBP4k6an1l
YH72OWNZqMp7b3xGcKy5ZLW4lb7RaSkCwybmAY8UKusQPVtjDmtGLnp0sBiA2qtqwKbAkdsrnr3Q
yq9mnt7/x955LceNZGn4VfYFUgFvbvYChTL0LFZRpHSDECUS3ns8/X6gWt2sopY1mr3aiImY6Wi1
RCVM4uQxvwkgkgeK6qhVPt0Yo8jkRQL39bvdFpE2L99+SXwh7UtBQcMXgd8tADcTc49KUnrsFaNC
9l06yJB18G9Toc9WVYyOVp3p+zSPGnOT5SoGLhkaM/l53zbsTMgZxn0r28gTFExLU5wM61g+caq9
ryskCYI64AhQNwy454be2/QEOAyKdcK3ltjJCWgiNSIZT1rQ1cS4CRnlC47hQTkrI9AlLjV9jTDk
pOAeS4vWaE/kFvQBDw52ZrOyYtvIViE6h3DU3MZ+k65ZOfEQG0YEh8tW3yb1Npc9/TyakuJOM3lz
H5/ov1tNlehHmpQaOknq4Wq4bE9IaUf6Mkxycduj9+j22J0A9U80Cqrm+ePl3k3DgDDYnAAz6Aq1
FaSWDtersJGoCGhgmye/3QYW6C4HeJ45YIVqT2AIwLFXC0SN6VBGoHyye6WxhOfSA4BgTYOkTtxS
M4oR6C1QLAnFfWRJfdX3FrNSzXOFhuW4Vpn80bVPRA3afQTw+JxxGJs/R3v/qYreIFRA5L95w++q
onN0fI8mQq8/8asuMj7BWATQAvfsFaDCX/arMqKLbph87mBb2HuABP6ujGTr0yzbAGYTxImtqzLD
6X9a5cALNYQ5KL9pXiPo+QcjIfREjj42nYmUbFBrUWiR6B0DQ5QmblobL9HVJEsIIBi9En7DYZr2
S8/HSfqZZ4Dua5KVu1yWYphANRBhd4pFNwJUHMsGUlnHvDZN62JwJCETcttg8mheB+ZlA64nRdjW
iKbloNLEao1EbMwwAefSt914n9n2hAtaUbbKYoSk8FA0KPkvmSmfB16QotMSqcWibExjxELKYsTb
68mgOemkka8m3jDOkteAnZeTCTkD3xld/ZxWNsRmfGnUy8RT8scyKWzonh5mspSdHr6ledahldkh
PiyM1o7WpV7Lt3UPZX4TqOnw2bAwEuaEbVD+LWMYjxh/9BoK+zX5kkPmhJ80GGO64/Lw7Ms2066w
TId7maHaZpBjpIOkSY7P+GXaroj28oMfl8qTObfAHV0yw2+tYlRwFRBslMH16Uq4bFqkgZfy1Eqf
x1ZoDzFc+nDTE4CfzLAsL7S+100IgJkoFrA1gRZ57RD0IGwM70k0uH5S2xrxI6W4Rjc3GmWSthZM
56JWLSjwZs2JNwZU2zN4s1bgKXveCOkTRuCCxqT4ag8RgHUoD/DE/KmzlsztzW85wMjMSUXYPCqp
Gnz3PPYnNJbCu1GwKcapaFRg9QeT3XyVKW2BSwMHZO+YmjZd4nsaPQrLsFH175DJD+U4ImPLG32g
oYdVT6XN7DaR6ohCh5Sdz13ZMo5UVGkAnBhW4FBrPXzssH5IlobPBEBo4PgcSvYev/AmThWSBbv3
INUEFYYtbadtjVod0nXQBP25Nmo9RBSRTkNx4vB4V9bTltLm1hRfKlAi++ioivLakPh7w5WOwuAy
5CWS4WrKquG8PrHU+4pbQhqH8TDIROLGcV2ftJg7VCRsKxjzt8KcoOSYvVhQa4hlHdjzcRB2lwX/
eoszcH/1GtT+KNLfFM/ZrqmenxsAQ8coobcgof/+f9wDmxuMf/cn30X7q28Vat1h2XLq/wNilOcf
+jUblT7RGKDZhAw7kFfwRX8HfDAAtMg49BEuox+lzJieX7NR7ROhHKVCtPZplqmcEr/ivfaJcM9v
Mf5n1ArE/E/i/SvS9W33YgY8odtuoYhIs46s7zD7SGpQsBEO6vSE8J1GZcz0NtGYDa1jjOO0T2EV
nKltbOKFDv82wB3owYAc8pyiV/StEOamBaePU3ERIdWiDUr5gErMGt5ZftvFg9hpTW1doghs78NI
LZmDRrj4KD1dGWjSX8u2ljCYC9vnutC3vm+WGO+qUucOWVdeYJoQ3DCuwwlG6AG2bZWpOrjmaNdw
ZmG8pzZgSbyG5B8GolSPfCTV7dippPvTUO/8QqkTZ2hSHcGXUMXIXWSIlutF8sKA0iaMo/mJqitO
Dp9lytwfEy6PyJ/ypW4ZXbbwEYsmwbseAw9kplTMYHLdwoip6SB+ql1tnSU57DZP9adHw0DyRuIY
ucppRHz10hJcTgVz2sEM3Fy1o8n0L25AYud2rPxI8tkqGsubqJVuC6xi7o2sLn6o4dR8hvWHyKTq
S9IGMz17AZKJcigpzAybpqg8Yyo061WLSTu3INcni3FokdQJ4nl8//dO/hcah4BMSEXYtUBEUOW0
2YNv0+4snmSNllLm6kZtu6FuSmfSKCz3P4GkGu+ej6EWQCDePP73gSTPmvq5qr41h4GEH/oVSJRP
GPUiR4hIDlEBHbZ/AonyCVTpDHqWkWYDNvQmczQ+MZFR+bJlepPGTGL4FUgM8NWUVvN/RJOdueuf
BJJXrNDbQEI6C6oVUXCELRh52fNx9aZI66y+piIkA2oNtb6PumL6gvbJutVwqGcI38vnvejVLXZp
+fOA7NBtKKbhPFMjcU4Drf1iwJm8QPW2vVASzQcUrSR3Bp5f0X9KlHd7TeFd/vOpv9trty043/y/
7sLv+dvN9vpTvzYbQDMIQFTcbKy5p//m1DI/8Z6Bi6EHyan2Wov8OrUoU9jnGo0MPAzI+d7sNvMT
ZwwUJx0QK9r/hvknu+11rvl2t1Gaz/h+dYYNoaSsHfUnsrCD+R7VKQaMhlgWU9tDM0vN0EEHKnRQ
w6UmBnl3PirmDpv7HaYVGTJtUXCOPiUUUc0IKTpoVsHrt6C+COvSSIInQJfteRCUpKZZeSG38eCE
orNvfMD0CBWNzfLNc/9NiD0eWUCHARFOmGU4A6L0uLPRF5jpenIIWzX3qoUY29pNvRCVAqYnooQe
3EZy//MD+JdnteSmJA0ykCjacBoR4/BD9XUhmoxZAXZHaFmpdvKimNlXLJ76n5H9f12IeHTQtjle
6Ggw0trDFFoeLVwKs69VhIaOldr7jx/g79bgbuibzLuL8HN4M02r0i6BcIKxKQ3Rqke3QjTVSTfo
eTu93W7cCnWGTM7F3kU2+uhWMDGW8qlIhVtZ7WxJm1zkqf2AldvabqvHrmrvK+xKzBgDiWiSt6jz
3358n/NLeXcBOmU+UyZmp8ea4UbeyXYRhfjh4HeAt218hblaCZOkkV1GmPaJ2uJd/+/1hgnknA7o
fUI1O3yuoQ7eYsKMA9hNOS5ArD0FQGewhrZeTctuMlS6nUrXtnobvTCs2n18uyixv79hG649A0V1
VgA9timBOC40tKvDZWgX51Q414nArVozohe/LaYtXJVtGKP3mnaFynQredLU6EUNk8tCwbYySIva
jUcMYFEzCFZqMGm3rWZdl6G+xcr70hLG9RTFLxK5ZBZasZuPDLTGXgxO3pYRbGGSTtx3gttYBi/E
qPpHhzbxopJmhJanbpEMV51sQqRcLr/GnrGvLW2bV/rWklgZndt75gOMz/ToyaTMhv1SAcNnNYYG
eGByGZaNZoOfmfs+z8HhD/JWa/0nj4Ys8BrpizVGttPNvwU7Tt9J3oDCiZLABQ2samPgOAxulqUS
PIZo6AHlojU4bbUKsRXItbVTYCsYRso2wkPm550pkXY1duV4oZVzzAsFJpKiH84ls4yvUP58jBlF
q0zMhgm6UopiW2+5Im8UJNmN61LFMHLSjS/CrLOHhuraxV8E+RmZJyfS2XMt7iCJ06pfKx46OuB2
n4zEvCZBv9YjvOhi2Kto5raYQuvW3pibL8Tw6QrhESQKgqBY6CqyUlmYdS4nz7WsZ3O6jxzQIEwQ
Raa6LWKsZUf1M1p0imub9aOXBskyZXjpyGE23s/v1TOzS1rn6EEPSXDT2t4yiUw84gvctplgSG5X
aGKpYUXvaPVEfj0/5NfHOMBUZkhYWm4AwO3e9FVlKeU8BNjRNronmb0eAxR3rNC8tlEdWOsVRAW0
3iwMwsMnDX05BhNNsZJAowLn77FXFwE2h7U6Yd6kb3MU/YDWsRXIgPSLnseAKfC0qmJWiiYb9TTf
G8jt1dhFlwL1k5RferC4l2WZvKDL86hAHXu99sQ3s7WUmWdZOoECHKZvfae8gIfcl0NbrABVY1o0
cZNdGbwYow/S1e8xpqtHe0FF2D23CBoyXRvLTdwl2xTjRlxEBgQhVK47tiFq2V79iMm15OqRgeoh
TS0HJ8HalWuekx2E/kqNsnFN5cKuyZrHSWcDCD18Eb6WrfOxemwGM14OePw4vWD0SsWG/HMFr7i2
wwK4uLy1UfZFIpMrQ4yIn/ayy/mjkZCsWvctf4hOoAr6Vd+2cD9A0QGi64QGID3w+Ktb24KcFr/o
HR9ZMqVPWEReB718peBsXUr2Pm3byGE+F1+VIHih8qZIfnrwKdpe204eOLyyRsmf1Po6y+R+mSUh
DquZfS2P6jaJ+JAUw39SbR7MmMus4VWPupJf0qJ6FIInhfrVA3201pV6XpjMUAI2VyD2UWiM6GoE
IyIi4BH1bv5Ezek73XiGOJa1l6Ypdr1U7Mn1kdrhv6h+/tLUyVPm88mamrlHu1As5+DbIJ7qlnX1
GKXKtkJy7BxxGgLQvPElbxaQrbwlM8EBdnavu2UuMkfVCBmTWQ3nRdgM50NaWGhQCXpxvtQw6dOC
axWWsLfQfF6nOctu6TUXKQkRXUmM+50e0TinK5InvWEaq+NtM4Nq/ZUombBWXZ5+T6cA1W70meyC
L76OqsfKDJ5A8z5WafUIQotnr+XAnw3kZAOTfYJTmurkVvCShOW0ev1ORWHu00Sa1gz+AESOLRi/
vMo3hYU8SeTrPLeOTWJ1Yj+MMZtL2OdIaRUrK0cypcPH6nOHrGaMHWY0rhMboQRapK4yYGaJRqHY
e5KyxYNcZQpYet8Y7dAFmNM+z55DYzmgU2DmyIHEKWoc6LrBNNfN/kZueJfMZIZbSyUIMqmNl8Aw
1LO5Knb6iq3tlQ2u5bwUsfHDynKTSnyDSx3cqijOLSLi96ZVCPixnj8adBr4bKjhLjUPvRPcxpU7
eQrBpqLAU1105kikVWOBJXcgpBwdE52flNG7SzUuWTbace1LIxcxdkT6VN1WAQ2NaWi7BTjN2KBP
G9UPVRIEN7HIkqWO+IZtyzHExrR2exsdCSVQpUc6GvpFPSCk5ZVS8UUW1rC2Mm+8EgmDKuSsgidk
ZeK7UBLf5DJucZSN5vcXSUlKZ34SSwXdomXXl9oPEBRo4Mlqh/QdH0uX0KbIsCxfDqNSu4BMrJVZ
dhIe4cnTMHA8z8GpyNnBKge2haoRJ1X1+HoskrduR8SdlhmTUZR953Mx9qqLdE42EDy4Vif2YWby
GRQEDJV+tKukenUBqVIs6rq/YT4ffs0zIvhrjECC6FpC9nUnsujJT7AlLuCnOs2MPSLEz2dKsk+6
nDG8YfruHI8HsPwLEAwvbaHcFmp7hc7Edy1IvmRmfIFHAb2kiSwBj2dyiyylg9NJyqIK+eAUQtyq
DWn0IF9vIG8Uhw5z6vFiKKX4chxMChXPqlzEpz2Hj+5MibtdhHD9Skmk1m0GJLWVnjOk7msq44Kw
Tkb5aGXzbdKeZ1G+R0Tnp69taO9H7DBCn+cHJe4F4/UOn+H5o50TjNd0AUf3x9GIn8qIp2mhi7LU
GSOfyBTnhvZhYmq/NigZFlMVYt9ymCiqKaVeNkzBMrGIVYYp9j0rETSjlz6sFKDMGBKD9ztlQvZK
2ThYePYn1CQcIyxY3kACDxdmzFPjE+jjlG12N0Fouk0TnKtat/UwHXAKOcPEJQslR8IvkHzkymjE
Z9ksHyN0fjBxZHyhcZ7j8UzKFkfMWstl1qKHXU07nwGF41O4LYK6PvMa6btuNcJRPfFAb2WnF9gX
yFaxKgedzqR/L9ftj0hJNjKmIc6ch3aJ91JUIN+Rrjw3fKxYk6QbrnXRxOfpyLeceQRuRn1n/Zy7
90xwnHnPoYx0rWZEnUgdxTJNiJCI3N2MFqAwtAY5N/V5EOcnGJiFfT0teliBTlrEw0IUk7pshXLC
V+ZdgWrM0DYa19TYYIyPHSDywgRHF1rCNRSSkC5Bk4eewRlyHC8RlEuHg/Xl49T/1dTl6MVCegPP
TAOCLaUelR5Ki1136SXo3s5PipejncGmnrZqYPvLGp3U1jIBHnCqpIm27jzrek4n8dy2nNTulEWD
KrojT5y5c84k9aRA81uuSAZGNX4aAo7SlBiC7C9dps6tI7M6y5XkpSyqR7Ug02kn6ppI3Q4Wcd6u
gcCHYUEWxLGvBGGy7Bptq2ikjnO6KSYyh5QkvJb4OkOFQwLY0og9pdSQtVG0vOZ0XQVTZlIs6KJ8
IoLzKY4rsZF73jZwj+sCadolhdTjEMn1PrcVNXTqPspg7M40DY9j/OfJSM3l9xwM/SiJ5TAEY8wl
VqDF+oLAmnIWzyKEmCKPYk7sapdS5Ql+ROzO6ZYalo+xMTVLkmfv3I/06evr6/ujudA+T/nfhwOh
/5ssxnw1MIPHKvSDBsbjX1c3N7oOfkHKEzbjlnYXDdm6TZpfk/H5T/6rv/nXXId4CuHze95mzW/b
u+aHc6Lr5/6/Ft+S5x95Fn5723ST55/72XQDwA/+mf4t9GjwAUz5fzV4Zd2iwWvQWlWIdlTD/M5f
LTcBNADcCBAAuOuqdcCiE4ryyZQBsmAWIsGmo8/0J003Ws9vQv3rhAj+uYE2kAWdD6DCYcTNLbPx
Nb/w7tLiqY9cQ3oI8ssTH//vluA+uWKaUzQfDpcQVZuMgTZ4dyqA/ah4bOxwqdnfZH/fdNqJPtgr
kuGfQPPzfmZ3m3lQyxx11hd527H2QrtHLkQWd2Bvg8V4bZeI2K8t2eHESrVNtlb+gsf8rx2xw2j6
14oK3Xvw2Lr6jiYhzQ4PSE2Ku/Yl/5rfazuQmycXOWwV/VxkxoOgDEzPHyWDw9uCd9FbaqZ7d0Vk
OR0nUupXC00H0AGO+I9f1zyBZFNYCj0A+2gpDyi4j8SOd9fQ459xzMmjAT1LsdGaD+UTix22+l7v
C/Yoc086v+BSjqn3FDI5zN8m3AVWtzSqG1B3J3KZ4w1OLsHuRtUFviP/OO6M9k0cZARUf1d40qUF
zBENPtH2J3q+hxkTDixHqxydb1qpwHL2J3/ndUuc/Qz1wbsxViiWUkOfuKHjRzYvZQJCmOVuEFKa
m/hvd7hco4iMvmmwq8mxF3G8KnUlPrHGkXXZz/uZ50jqzDDQX3Uz3i7CXBhJgyINdtUPGmlAmsdi
Bb91eMrPlKdZrR7YzOAoDz3qLkjT26uP9+Dxdn+9R1r5oKNUfZ6OHd6jUmAR0yh5sOuS+1Erd0Gf
b3I5/t5jLvzxSoAA+bveRoyZv8w8BI4BU1GazsrhWkahAGu3veoej5qg2EhdqLqSBexGxSEceLCG
gvMiR+Xy66Qzxl57wgK0jFx4/i3Lk6i9ML0kSdc9/kWglWkox45S5PpOtkr/dpTF5C8NdVJWqpEn
uaPAVt33isiXHZKUKrVsllwboIQpBypD+iZ3vfYSJZ6+AfleaSSaCFcOWCtTpVNiGAzIjbGhSdDi
+wKrVpZdv7LCLwCvx3YNVkS77/smeLLgbUQOgE/tdmhHjfYD3Z/FOFnRkuy+qhYNwBIE7DO7d9I6
G++8gD/ndMgA3dlZpO6RyfTgIydeeV9ToDqZrgP+mTffuVRkqEPr3Bo9UE3vWgfaHmj9rk/MXZ3r
5ZWpt7pFu6oOOmegWMasosxS4ehpl2zGgtfA9H4upQKK9zOzbRHBL7p8n4OpfsHWJO4XaC9JJgLE
onucKJexjNFjVDDzVprY9OaQLpBE5L9Iho9qHahZyYcROAXSOpaLHpnnvAkQZhz7FhnKBpHLGqcL
c22LWhi8BfZwhCfgdFP5sfhSWo3ULBAV7MAsmaVqIxakowva55GCdKkOZddV1TrAr6pMNAmptzBe
GplXPEy6Z9AvQl0Nkxbem3ErylxGMbaOFAX0udR2jgUpJHNnQw3PjfG/ovvXVdkDrmcNUvQKjEvc
dWSBwPkEhRU9Kdq5+AXYT2FdmU9ep6VX4+gH6BLbVW4sdeFnpSP1gOPQxle8EClwPUSXsmVa0qVa
eM8oT0EvObHo39hmp17bYyDTfUrAg7tsjOxLMrVovedwbaVhJl4z4jv3KxHu4TLA7dXDwVUmTfcX
AzSU0VX64dpMdam4AZdM7s04G7vEMDfjajGlVXhnV0OyUySQtOCaJ/88QL3uitRn/AaxRcP7fBpS
a4PRGXO6WpgqpVg7yqtaztJnS089REIbyd9Xtgc7RrL8YNvw4X1pY8/8UrQWWKhmTJ5bhGovK8Z8
nO2+ll8MUomRpzBq/4mejf9QJAEC8VaRSbcTmQijjTq819DGXctJmSdupZoIQY+Qxz+b0CwuShRf
11ZZBNDgFVwinXqSoB+WdTF+zscGR+IGiQpjUQVajTK7kqEvbY9p4Az9UD1EdVHewR6WvtLEs2es
dFjdlVVF07KqA8T36ETqV7jlVM0isphYANxH+D5qNJo9TXw/KlDzCznshSPwZCxuQhnNeUc3czA7
A2KRXzMAdTc+polPWYjIv2MKQ03OEdqZX7R9Q7FjPHpZMlUg0AU2dibT968WLbJ9NFmAFXvDVyO3
gtVvrwacO0oXedLOmJ0Pxh+lZTcXgE+UjVX3PIaxDBZxHdMx6ULpMu4l40eAOjf2E3mrPkjq1N/w
Oth5fhPYKHSIrg6AJONRHfJ7tWtLuW0tQnTk9/CXbHsf9wj7I+huTz/ASso3rWUnP3xoeMJBL7vY
2X5i7iWvnp5MfdDujFKR9UWTYY8xUnMvfVR1ZieVYnrpdANnHHHdRfYZM81xE9Ns+2HUreFqKSqj
ShdED74WG6iV0OpBjbOx1CvhR9ZI0ueV52msNXQNaOchOWbJKCUNfgeXS0HF+kXpSu/WsJN+h3rr
+DmVy/HcpgsLmLD3YF0M9CqaxYh20XNk2ROPr2whFA46UR9dk0EsTFlVeGVeEsJxz8sSXoalR76r
Tew9YlyIiCRxMtpmSA1dSoh+yi7vDveL0Gq0hwqJsvFE0n2cJdC6ISWVX2E+ZCfa0amG0nhSK5ro
PjMx0vTvYbT/+Nw8GtbTOj9aYD5W30BDFMi5Qzx43ecL2ykd22lc9I7dsydtAQ3ckRd3wWI9LHAc
WAUO/Wfn4uP1Z3D022ObMxuOJ37x5PgAmkBKH64fRuBhMwX3GBzQJHnhxUz7HGmE9YAoloJaOM3T
3ClQJ5eWtGEUTEdhQSFePkiJtuSk0G8SiXHoiXzi1T70TTrxel2ALoiA4CvQTTlKz6QK4h56DuO9
hzj6Yys3LY1icAomQ6MzzEe9BfQP785EE39BYtyc0biEnSpodI7wBFctdJGbspztWOrkshmrxh1L
ZO4xpYjvTjzDOZV/c62vWSsY07/TrDl3fvMO64anKEON29mdMwWOeSet0ptypVwOV+mJ93W8H48z
uqPHUledTuxlKdnozqpgQj/ilOTfcSHGEhgXoykJ8FmhnDja8hLCQgg8V9wNqYA16hd6GCwjyDSN
LG8CGJofP7354Rw+vDk3RRWGIhOxp2PzTNDKajGqir/DtYzRGoVl49qq++eLULPMbGJbpr6cMQxv
3hAQe9OWQKvu8oAhibKZsAsO+1M23e9fDg7d5L/oayLz807BMLIyGoaBEuzKRo/2mhzEZEEebfGP
b+a3y2hI6pEd2KQUR3sA4boKCRU92M0KNuNUWguZs+5E6fK714Ka29xWwXSZjuPhE6sBl3UdOSE1
Q7Vsk2ucEG85HtZ/fCt4WBN5Zq0jejBHRXKK4DRq3X24Q21X7mJ5Abx9PHEnr57lRzvsYJGjW2nK
tICSySLu1c1e3WAqYT90N6qrLfzN093ttBhdyc1dHP4uKjAOO+VidLb/xn3OZRFwUaQQj4kj0NLy
IBB1uFN9rGeaOL/2oUb+39Y4+m4DhB9sTyp5Y1qyscZhWfUnGt6/2XjoTf1zF0dn1RiNAkODIkST
xaqW8LDcpqqiE5/q7xcBhwV03yCoHu3uHuu23krbcJfhtBSF8MSzzb/zoP5Z4ejIazAcTIexYwUC
XI39XnDKcf61PfZuy8E4+nUTc5/jTbwxTWgyfTiEu2qlrIeVsZ7c0NkD8nLDZw+Nnrvw/va7ue7d
axShnnrJ8e7wJDuhY/vbJ4lInmTRFkJr4mgKpAd911QSOJw2bs98uuo+JmP/xqP8Zwn56Pv1Q6bp
QTiGO/vGsrCzzMTq4wWU9x0hAIwaKRh7gfB9LEehlQU+jNgD7dynxG3X6QbD1XV+FV/p197eXH7/
cr4xEQF3jLvkKl4pm3xVrYPl6Pz4+Dp++yzfXMbRrgzgGfthLIc7y9jhOUgLT3c/XuGI6zj3ig7v
9GhbJrI89Vlshrtx4a298/G5jpcwxKfG8Zf4GDqjmy3xPlkn8IqZ0MEpuvFXp4gzv71PEi6UP167
Vkf3OTURLvO9HiI+UIIxKdNvgtbC88e3Ov8l774OxqGw8phhgdw7/DqaooWNLRnhLsyvPZSXEnEx
toiYUut9vNBv7+bNQvMh9+YzlDOITnnHI7XGcIHxh5OeXOK3G5QhoKRp/B9q4FFQHNALmVROxt3V
U3qerOQLyGuD023MZelOC6h+LqbJC2vZXvhussCg3dn2m+Bcutj8G2cMzUxEdSEncDVHN9uC1dOD
KY12Wl5fqxEucnJ+4oiZYflHbw6cgYyqOA8VTcPXh/HmgRoQu6fIjCGQZJ35XE+iw593aConp63T
M4Hthy9dqU8vxdAnjyMiT99qFM/uQbFFV4Y6KHehH4fnlTr60OpHgbtdHsEKR6EBNT8LBBJkxagp
r3DkkV4GXx6/d0aKWpxBT+Kql3R6aeMkq9OisogLeG12tLQSpdb2SankMRgskW2NTJeuFMPj13o1
qSCq0gFdTGAxFq4i0qihlWbXA7ZQ+LFcMz4EuoElvXY3lWlwxRDSgFYPnkBdDo1O9WNhnN44St95
KYatwBCogRDqBYs46J7TaN5sUKHL+eNozSw8he9LmuW7RzqHQ229fLypj0s26NAQSOfBFX6KaNLN
XIe3u9qi8SIkvQECFRpfkbxb+14VO8zut4O3m/0AauIDbkTQd2IZurSCjmN5Iql69wlzDTOWHTUb
0L+oHx5eAwGESR1A9r0K2nWRKeMEnFwyyd/ycR3l0GE+vul3RQn6SfyNM3ieFjNF8+F6aabhUBtG
3Q4Bv+uRXqKmvyCn6GbajgPwTw9O6CBUQDKyf3MCclwTzy3VoB98icUkx6QLKarnj2/ntW9wEAJB
tvOp8jFRjkAMOXp+UqEpfppr4d5KVDblCJzqi2H16o8co/Eat65MukPbWHQU2molY2iqm+e4XkYv
aRj7t61dkkfCR1YqJxNjUt23flejeDlo5mekTmjLgrPMf3iWks4ae8VL0xrSD1yx2q/o1fe243kd
U3RopfWAlq1VlEtparHwyyI9podk6yXWl5DjnRrhkgsYt+nWiu3h3grQnlggvhkCiQsAZCyBJSqZ
U0FZu/KrDFZYkgIRRreOuQcioQk4k48f3vsPgHBrIV+rQs97HeEebgZTlHXQlF24F1YxXklgZB1s
BKpF6yc5tiB90nw1gB2eW9gWLhrPV+/8zP/u92W/DDA+P1HDKHMedfguKWCQXqAaQzdHMo/yLLPI
7Ra3pXgfSzHAlxTdCsxirA2g42KZN7J/AWEJpRA+mF1VFCjog5m9V6WoxGxZa+tlXVrddaV7wznY
N2kx5YnY2aCxVjYjEuauvbnzvGQl+jG/Uj2lXSFoIq+SUR/PCcO5W/ftdAW6DGW3XoNwHTXqqcD/
rsVBN0BVyGiBEyGyfPy9o2XsV3YjS3vbTObIl2vNC/xk7JuLXFYuwlxoX9KCPrgqo6+DMwIwkF4d
o25TSU1241Ph77EvqL61KPvcTnEWfOYwlff1WKipM/qyMaLu2Re3TYqyMvqPZghsjlmGvB+jvtwC
GCN5NdM2vjIk5IOcqfQ8CU9H33qWVXN4DCqa/GijZuFzlwd+sTCsoJXQugHociOMGDdpIHsDnMV6
8p8LL7cfBD7xtwHdT8y5oFM2NP3N+FHpwvL7OAgPM6yikD6X9Ad3vYiaKwW/J83pDGynvSQ24fuf
2NdzIXqwkQiqxqxHBoUIbuFxzwsr6VmeVwX4HEqjDEVcUb5koBqYuUyY6FQ0GO60cULfNlEHfVoI
RjEwuPHc/oHbJN6F/8b1mLTg0AVWYCy99i7fnPajaYQljqz2vq1t38bFGAr3FZrsBfCbpO327QiN
wEVCBnOyqWVAvGhLsP7rqa/iduGNXvv5xBW924Y8IQBNVDMAIWby1eGX39VeUgxDRFOc6d2qLtEy
K1tpBtmXtrhqK1O7IV0VF0Dup6ta5TDGPNh++Pgq3mWV6LcARNbhNdGZ5JQ4vAgx2gWgvS7ea0nk
n5Ez6MCfQv9EOnfkOEU9oECpUcgqGVTzz+NCWPLlELx4mu09r5Cdsm+NSy8SnVv40ibmptEexfHV
N9aeEjbkTs1wgw5rtkB1Ab5t0Ou3NZFp9cf3DhsLbCFEHxAUylHBlzd+oKdqn+2z3rJWMOn05TSl
04md9z6pBrbzyqODikXNJ81fypudl8Yo3xpyke8TvJwvAkPyri3hGxtr7pwUY7xr8jK9BFOo4UaN
bDSDRHWZ+nq6aLUhXo6ItjqlOmVItsME6j0p3ciSQIY6je+sWsHqvh/SDcRkfdPWWbDpQFFfNHrJ
oCSK6wXzQ3lJuhcuamQUTqRO73Lo+d7IY6C0AVsimB7em2/5emnWZb7vSxwVa2Chi1qTQDjEenDi
aHp3MrEUD4++KrsIUM3RydTgw9dp5ZTvLaOJLmwvMpZmISFTFKmgKpLMXDBIjve27GEQCKTs7A83
y7w82qqmgnIPIJij0sgwYO6NRlPsqQ7EYjAG71oKwvbEiEZReGCHYZMvBF0YvkS0VoGHHT7QogjB
MdtNuYfqiLkrYzXg6lMzLWPMEtdKGjYroNvSnZ8y9/c8+apSI3nRyZrYKEkynqctQNFiiOXzpBkU
Z4pD8yUUdrSIpxI4KqVMQE7DxNPCbIwBYDa4Hz+n+Y0f3QAmOxAOMXlmZylHO0KINBOwNsu9PbTT
QtYrDWin7S/0Wt81BRR9RvknHtq7tgodFVoqP5dFTeHo1QQ4xJHNTOU+FjqI5FD2Nmiyqcse5xAc
Dlp0GIuQnkOcyCe2/+9uFn8Gk1xJQonyOKw12PkoPpSvvR2nMt71DWJ59TQlS63KCjeWtHaHwPYp
7ZF3MZv7NSmZQM1CE+ToONwjUpVqUi2r1T6qc4aQQwi1Ywz0E3Hr/adNT4MeABonlGac1YeryK2v
NRBp5T2+xoyRhwByynwq4ob8x1tGtQAucjID9jJNfb7fNwGy9euuwAlU3fsZn5YNyGRJBjStR5Ea
zMNMxdWF6p/YNK8mh4cblS1KNw74JcRD7XijKr7VSkaf/w97Z7YkNbJ061fZLyBM83B5pFRW1gTF
UDRwI4MGNM+znv7/VDRNZhRVeZDZMfuP2b5tukLKULiHD8vXWgd4ptLXJeMShD7YiKDdmd141Tn2
NSSG7xq13neBTct3MN50gY6+ehr5z9vM4w9KiYPOhPpwjnVtdQpHG9BorR5r5iS9Y0g53SmJ9X2K
+/LMLq+eQ/i9wN04M4YC9y5wsdOHZJqctwjZhveNVTu+qZa9W6phvNNKO/eHJAjP+OvHPwqsGI4a
MQgSa3Dep88DFDMNllE578yJ8Uw5lCRUXpXvz+/cA93s6a8CyEeEQvkN9BvXwulT5gbYfxzo+X0c
VPBSjUPOT7KT7lA1SAp7RjZ0lzJIF/2i03t99NLaAkgNuqkERxYnptvk9vBFrgBNwcsLQmMHfaWT
eVUMX6VLLvlKzkpjT/qafljyVanR6Ctq3JFihBKk7oF9R7ZU/FVFkIAwoWE20PqpU7sD057eATZo
XqlL0ci7Lpt7MlIpHi7VHn5W5jsC6T05rVp4Sdw6H3MFuQeQUTUQy9IwEZeQQDq90ZtFvS+dJafG
5BQIsbZRAHFcH1TINxRyYrT7Nok1pMnBV7ya1TqZPD4/7OBRVb7J5Fr++vyWP4LTrp8Ut4PYFeE9
my5seaQNZjvUXbXqG/T72pHRQ0LzjU479R1Phx/GM4KsPMDRe2UMiLuGSZXe1wGkmc+/yeMThsYH
iOi1T2lrFHlPv31ZV7lVKVVyLwPMuJ7NEOEZ3WzOnOOHuv/pEeMxhMcQ9zAYDqPb6WNko5WVJg2S
+zG0kgMyT/Z1uEoxWEqSUiUM0kPA0I0f91L0RulHy+Wgtbvnf+pj47XxcyAHgGUjjGqvW3HkIUqk
xXXYCuN72WmcW5rZ0z1wI/llXjrvtHlqmjPO/zfPo2a+Ej3jI0kPhCu1Um01LZcpvs9TRdpJUTgc
mGnACRrytDdCuLWe/32PwaVcAcjHqMRYdIOJyk9/IDm3NLUx33Iq8+4wt93g9a0e+oZmmitHA5Ks
y4jxOSX0XwBz9mVgazspGFQocUtwdlZcvB2nrr2MwjDaJcSrZ17xcZSxviHVQYJ4UgZxSwrdApzn
1Mm9rfAJjMYBSs7jPaIM/dClywT0sq/vi/hsWf4355wuK/xRa54GhkQ8gLVRJxoozXtqSNFhJL7Z
U+o71/B/XIniE6yUhSt3FVe+2J0yI3nSB9sETGBRVzJlOA7oks57hkIT5ApjbV8NFiO6qdnczEaf
XhlhYu2KCMK9EeTGmRO/fnDB6kjXAW9Q/gdv/DA9dHTia2WqG6ko0vs4d15N6fzdtEtmycOPgZW8
bMvhy/MH8HG0QwiCNgrM85S0HzXvbXJwKy7L9H5cjOralELjjWQvH6gpKmd+2OM8htEPsiYkIoHu
Ux45PeldGBgwJqrFvbE4nxDj6+6c0cpeJqM+e43Sjr4SaONl3ikt1LixeSbU+M3vJFglDbWdFSm1
MpEdOxK7t9GhptN5by2WfJU3K1uKbNY+SM5zcxfCsX1APcFHtIZ1cA5RETx91AJAGVigOd07i4Vk
zIwU+jKBTX7+wwmeioyMLv4qo6asmk+mI8ROrT5oUj701v0MWPN1nEuyl1Zt76Wc9kNgjtUZz/gY
gcF1Q16GPwZOxPUn/CxdTxPV6ZXmXlWrAN6W2Xw9dvrn3NGal4ZTyz4jzTDQ10V8ATVEt2vyHMwb
1AU+oHLAjKbVeSU6ITdBGwy3ZjZnB/47LGUrH+wCLcCBiKa8qJhbuBj6RPVHpHsuZ2mY3uSNZjKU
zCzb83v4+FCsBTrY5hwHghWqUqdfKgGvPM2O0dwPS5y56Vw6XhxJvdfnpvHHd/bxox7ZGSosMrAR
q7mf+yj0ERc3ds5KqP7HP0ijhk2iTrRLMi3Y2CTr0VzIRnEfSBV0CU7/KrSRP9Ikyfj+/JOEQ05u
hOoC4KW1wgVWSiyAVEwl9GFslvcNFAjuRHIDj4eeXfzxU5hFWH0yYwlkPELIFQeQVZhDWN1HE6l7
h2oOTAnKuSmSxzecAyoU70Aq+zBmdnoMuqSTmAKf63uYpvOrsDVUr7TtbAe0N3CTTHJ2/TjMhz40
zoUbDxnOqbfn6FGbpQVIgINU3Omjm8nU0nDOEBUga0i8gLGMQ8T4vZ/2KtrFcmlByBcEXZa60zxT
+oCmex49SWNONSva9lUbyOmtqjOd646o8VzJqbV8ZhaivZyt1hr2xaiEuku9oikvstzoXkH5rsLD
bcDwCrq+ie+zELYkD4oc8MkKPLUuhaQMuVV7MiXwz22WeupEZcbtAiV8DZstigR/9pUZwTUN2oEE
qVzC7MXpJjDnGdBBGOr3KZhrr+yRSa86mmLPP+XhHj/e6xWlu+LtyJnwnlQtTh+zwL/azSoo3dL9
tINA3l1ctKy9yv0e+YV3tsElOhfxccLZNc0qDiaTx8me4aoeQw9e7MPL4oY8K/GvZPecPohwJTyC
IQuVCyD19Dr1cHxvVs6rTmPGRauSLxDSfJPa8kdZ8I/GYP/vZlyfJVH9XzjoSpvk6GA94pZ710CH
+vXz1wd993fll8/hKcfc+tc/OebkF6AuGU9b+4kKJVw+2D9U2KvAO3BJrlI6ZCRya2Lzk2NOeaFR
oaGHpIB55nLnVvrJaIh+kM4nBNVD6dmA9fBPxl1PXTjXHe1AQAwsxP23Spqf2gOsreFUh4bjRePY
XwwD/AnjNHW7o925+2Ffx4rgD1XIX2aHXT/0/LFxYmuZYrIQqDTE7ZLJ1JYnBUnwLtb6aPKzdsCX
2mMTfUwjXZLcOZZqcyfPyaT4CwLQCAd20/RqNop43i+BQf/ZrOSB6ZyVu34/x5QSXM1Enq+NZHW6
qTS9f5XD/ZT5zMlPX/Q86K5GCUaci3DKu/cwusJSCqWMbOyGWp2ZSc+U9iMxb3PXzCgiXLfmwu2C
8CGsOHFPw6HPeoZVuPrmZp3vypGGkJknvwwyRIovE0g/7hKtzeAtGKrp5SqhZPoOlKfSxWTOdePV
gV7c5MyaMV1VFD1qL6j0IQSh8/M8eXSW76NF98BTITKCziSK38eyoieoopj9+xqOyBEgRhE3ri4V
802fWYl2ObeNfqkmSMXOcCosrpmrwwI7oFEzuYZYRurapOmGV6boO8JXhUozgo+96lIoL97li71I
u5Iu4ctI6wMG1kYDWRJdAm6SLlmwp/Nah24w6QFAxi6DCi1GBnfwGPtTX6J7pH5JQ5sueG5O9tfn
j4lwGPH9lgG8BswJulhUz1ZvepT2pPnUqUjGS5CetM6hnRbVdbToH8nbJ+eThZoGh3F9DLSNoHeI
nx9V6ecisDunbyWY14vxkibBm3ZQ1F3Z6e21jfKGFwdBcK0kZe9htsnNFCR/5qV/vAJRBtAUUF4A
sIR7gaIQqj55xaSMEbW32dRoh7iNaVnoUeX3sXkuoTy9h348DyfDD8cUcSrC8zpdQ/ZTTiSvymED
14Fz7bKOe7YoLOVMuCYMwjw8a20r0hMwOGagpE+/ItNjQdzaCbIxXRFLF7Uatx+keTBVSNilrnOZ
pDUWKNfAp7im0d6VoSx/G9GgTvcatPc3SG9EtjcV5fCqHnjviwCGdQfKkYHob+T+9iAjruNdhfnY
3mwmtj+hZnFdqW36Oioc6zaBRPkHkuj/xVU3fGu6vvn2H+jC2/8g/fr1cxeXhUgU8b/x0jMIuv7l
Tn506cG90sVt9J/3cRPGxX8u2+xz8bU9pnngg/+69/QX1Cd1QlocPhXEFRv6897TYeuFPp4UklSc
+jUxys97z37B8I1hM63ARfGDA+LnvbdSQHBVMhq/lqI4xH9y752GSYyprOn/is5goB88sojjn5em
qabWdHat3mAQ49R6RWu6A/xc2XwmTRKM7+FZAOzQh177D/yIU4OQ22zJwHQhZlIYPVlumPhmDaLI
idr3Rx/kN/es0EH98bMAiXOv24ArTFO4Z9FLQ8g45mctY+QVmnM92O+LfBp3yqyn+xw5cVo5w6VJ
+X0XQLQ3WxO0K/IdNHflp1z7PoRvkLJIGKmFQhCRhDaY0SnWUhUJSi33o3MzAutPP4oLHraG6GjV
SqKc/kj0JrGb3BhHheRqBsS2tLXsaSNSXNa4rPRGwbyTGGvxn98lAbPHLtHa44SB1qPmRfteKPBm
WWxktIqdHeQRBhOV5euwHr5nqpO9NqfmdgyiVfdhLG+jGLK5SVN8fTad20EvXVS+YJ6rkl0c268j
VBjoJWuexqwDU5C31fB+ktJxHyvKDC2maVC4ha7XyNfBzdD5NDO3maVV+XZszNfT0E5+p8NVN8Pc
6fXgnHzDii9SQ0YSKoc+S6kCymKNA19uWK2Cttlf7Xo7TkN8riG4HoyTDwEoiPthPaIrRb9YGqN/
E45x2gE8s/tp11AR87Q5/YqEYuzGio7Saht+yDuG2pU2uJED5yprusitKmArz38doTf58HXAPPNV
HEhZ1zzt1FzmEkQWhKfOTnZilDBGWN3maloJ6BhdW+qkAxssO36sMjuuoObVdvSBdcSDjPqvcTCb
M4N6jzzFujO/XkdstDh6z1T3UDo7Z9XrCLU63A0aVERa/74Zlz+D7f/48Su9uMIYG+gkMR6nfp5z
0Tn2roYdynXGbvDDyhzOWMBD/1r83AjL4pm1VQhHXl3WUaSV69WcKegK76SMUfNh6j5p8NZ5Vtzf
5hLy1GGyQHJha1dVhKQwFChXs4X2EsGmFRmH1swA5JVWe2FO+ZtKW7t42XAgmPhKRQh+POe2z5Tg
dhmZyZG0fg+wdPCrMr6QdMgGormVXGeA6C4evDpy7huDYeig1a9hAANrDxeVW4cR7ei4Kn2KHQgo
5x1clTtbifvLOszzHXSQzS6XrIvCjnJfn9rGs7LgsyQnX9Ni/BiGcn1jgwaXnHDZ2ROoHINKrJvG
90NcLq5tAtk0S8jFeE7kpwW0qc5QnIPZ//Ysw1aGsMAKb2W7T/c5mrJ6NNPM2VngU3xoQ8okRH6t
MMpDZ9DyHqLyWpEjc8/gveTCzjcPc4k+THqldtmX5w3rtML142jh7wgBico0MJmn72I5VQ9EI7B3
FsKZLih/083lkinwv6G8qNoRNt2ok8+UdX77UNApFD5hZ3pgezo+aPIy5vgIHlqEd0PXOfvQHDpX
b+pbyAGgeUAUh8P28flfKnRzfvxU6hwUQ3Q6R3C6nf7UAp10fagTbnejv2xBwvqM0aUXaI+65YB0
ntT2n6xykeAetj7Nchpf54PB2L8Unfn5Qr3pnzdh3AiTBmevipDioDOWkmY1dNrNqHtzLg9eIMPu
GlkQDcs1dMCLo1leHU7NVdAkE/ynne2rlvSyIii5sk0C5Z7pfCgkD89v0kOtXvQBHMtVbpiUQBan
D1KUdUCD42qc/KNmAa7N5pdzCo/JaO5h8FKwHbm6KHXtEtnexYQ5U++hDByMuPcTqoi7NOSKUuTB
nVV6sGXlfGxzzUDQMsrh9nsTq03rRW3iXEzOwmoMA3hWYTK+08P3kdzW9mj70I1/nOJ5FzpN5Zrp
Z1NG4V2aOR3QaKZjcoCCOUDJMwR8U8aJ20n1SuMQfSaNBIiwzPu2VJYbK3xVWwUEgTmqSEXYXkty
3e/GXGImiY0OgfHsSMitHcyuALjrDF5t/YwE8e8uCgBysHyDJdVQ7T49dEZUV0UfWJCkJM6w03rJ
C+3OV7v4Hh7n5ocH/28+ciQwBJj+6Eg/yke8vvn89+fTwtv6Fz8Lb/YLujoroxYYNQxwjSN+JiDO
CyQfCHJokghMc4r6grwcHimLf2N2fsXH/0xAKNfhwyFsX+sHCv/HnyQgOm92EnERnNMAXZuDQJ/0
R8pWMxRHMCCQ6dPik74u9RC9TJuxq66HqgEXPKjmrkQ3eF9R0vWKRf642GpyTcxoEXsAml8A4NS7
2S4VYqF20F7HVNi8BZKk0dVHsLCeXrXN21AZmr2OnnyEAERpHZTIabMDIp4E+8jNXi7FEBh+aVMF
j/IYLBRj6rddFF+nUP9C0h0vH229bmruz7G1fBgidpYdaQe9VIgRKVBpNB2GHqntJJwbYAFDE+6n
LujPIBBE6+JjrREhm7EKmrNnp9a1EJEGCNBCiJ4Zl9GiXZOyIdGMgKST5/+1rsdSPYwDPGddbz9/
+XyS26//+0/T0l6oxPw0yggh/0ngf5oW/7Tm9PSoVigFl/Cv3N56YdLCoyiwYtZ+pF0/TYt/Uihq
r3c1Gdkf6qYIlCPrpcudhmVRgbKoFogkEUpSmdYCumy3dFRiGUE50JF2IP8av6vLAuPoO7MKW+6o
8e82VC4dJUbLfKlgpc3tXbk0N1kxqLekkPtM0vRbo/sRn/yR8362I3LM/Pn/saycavH1ny4ovY2L
7j9+33YUyPr29LDxhz8Pm4oSD52JFZzCsCrd5l9+XHsBAg48MAkawDyKTMeHjVLyGr48HCzgHr/8
uPUCYR/OGs0T6HKIZP7EjwuQiPWwrZULwg20U0BIqaufP06lYmlOkwJoR1UHljdb4JGnz+EUdofC
gbO8NagVXM1aE/9FJILHlEymEVdBZCosSTLBrjXqH2AQT/bBYsHfHeYXTdbeKaPsdn0p7WwLIosA
nj0tGV8j2+t1SfIPs8Z/DySF1+Nzhb9aobhnjuTt588NysC/+cOfR5JzR8OMGUHaWWv9ksvol/9j
So2WHW0FQgSCjF9H0n4hm2AlyAVIhn6UPX/6P/4J8B9xwEOHEKf5k8P3n6If9L9P9zc42ieRBe7P
csBlQLkEJgNc0OmJ7MoySuZAB5mWh3SmIBhymQJ9b8SuXlbvO0jv3aAs3vXFPFIBC3UvzWJyf3ka
KFxRHNTC0QWhku+OdvKf9zxuAj4ku6cJB0o3K2ifIApaHbHGNGb1JBeoZ+yqdBzdrh2Kg9HI1xRc
YdCsJF/Ogk80CJh0zpa7iqZcCqujq2fl+3mR50sru7AyA3Wiyr5XlEZ2x2pkfC28JcXPyADQC6Sh
Zbg48btlAcluAS3z0WupqaFpyX4Xgk3xHHuhvIhegwe7/YWKsIFpo0QIs/jsU5i5rhZUtR5++H+t
S7CutYj+tGn9nyb8BlN1cRJVrH/yj1EZ2gsKwYiE/UPifOTnLe0FfnaVA8XDAnZfy9o/maFV5QUu
HEwhRMD0BYBZ/+voJcN48VDhRc9zJTVdgxHBjp6zK+KdI7OS1oiHe+MR9lWv+zIoAxR4wqz/C/ma
L2enIZ9aWYhpMwMApN6zMlbjMonhLo3tHu3xb4zuqaXZ5+NbKV7mTq8njQk6x7qTNekuQ7F049oC
VKfqUewMUoRpZNRSb0tDnRgRzcwfVvOkG3vizUUaMbShLEbN7dRXhr1cGh4chf6mPRF16MpETqbZ
hrp+QXj1aimQo8jS2Xm7bXWh1KcGDawvVgmxy9hYXqxTQTVRs962uODSrZl6kQ6Awu/z1DxAOfV5
lFN7476s98lRBLPYbazXlpz5Wlu7Qbjc0AA8U2x66mOu//1oaaOYppVJNvPRkXLaz1n8ftt+CEEX
n62qiBpRIQhb9WVrFP3fWhLLfzZk8a/JPyKLtAfLTuIeet1Zu4Qp/11qWN62NxcM06pHKsIZbAsJ
jZbrMumV28CW/oj34td7C5YJlYjeNzPbEql/1xXq5uG5wbgnPqRGpH38IQMmbCcLgCEyYwUoHDsD
kZJn2xyKOMcUD23a6nRZ/LiqXwXqEB6MapL3mzZcLMHTByyrVqkyHxmz7O+lycNLqIidy22rC4ap
Z3o6leAjfePDUgG127gjgkkGIG5nZI4yf0TYhxCuTgBtKNvsXSz8FkzaUCzllFAVvWjQS3PzAXLc
bRsiWCbUf11Vxw36IVbInNc6nznafb1xu9XTYwhFU7CEI5cD1Lk4FHRAmPU7BxJ96owLprnk+TKG
LQOsVhjnO7oK6GZZXbfx1QXbNNW+z5eS1avkpu3fldWZAtkTby3CbZitLJIF5hgaosNtHiAlzPjt
mdL2U2sTWx1bPTTtkews4AHAm18i2J1/jkpD+7TppIgzqLVpty28+omfmGb6Ca53KKWdtim22b2I
8GDaOukHC82mJB+/SFJ/ExjVOfKkp/ZFsPoFIqs6RqbTD9p4z2iWfoDXfrrYti+C7Wfl3CuhzKYz
017uAqNID4PZbbx/RCqQhPGurkjyYAcAhonB0VOHr9veW7B8RvjqJIq7xG8ZAWRSVP+qBcM2r/KA
ezmKI4puSSQ0QWPfRqIICNunSEnGjWsLZq8EhlUvWp34K0YFWrD2gHhqtdu2KYLVd4MFYzF6BH46
hld0xxI3S9LXm9ZeMcLH1jmgMpirjMf5CcvKWnHf5vndtqUFwy+mdTS+YGn40qzLTrOu5GayNlqm
ECmnq/pN07I45C6uYewafeNbC2Y5tXrbwFae+HM2epHKxWBayZ8ptPwbW4kTgm1SNrNsRhyTWtJX
xLHuAwu+37bfq6M5Ot8ZozpF2ucAw5KMAZpAcWbjo1UChdoWGT4AFY4ewOx2R3c/S/xoAc8s/YUw
7MavKVzJsyX1E9wqiV9K81UXVgoD5su7bdsiWA8agj3iX1rkgwM13yTydI8Eg3oG+7Tu7a+y1L8f
VGRVhbk/jjWnj/1QiW4R8CDvkcd2260s6vg4aifJepxHZIPfmvDS/jPq218vLdgOmhlZPYSsG4yy
J0NgNfXptiMiMvNB+EZKqcDvMBY+Qpaug1jPps8ooo3UUFdQ4M0iX47taQfA/CMJ7Z+Raf/aEcF0
ggqyNrszIj/umOe0pRbJyrzZFgA9aOUcmU0hQXgdKyxeoSgDNDuKzvEhPnX6BLOR5CpJQk2POH0T
mu4VGEhTUs5JjT21unCnyYlsVKPN6kFY3WBAr1VY9Td+TcEou2YMpV7CKKfwMxcnxWQYwzat/WgY
M7NjZezz9aRkaunbYfe+DR17UzGCFuGpk0XGI1fVkMWtznAT40Itt4Un6FCdrtxDqpgvM8dkRA6T
XtbowkX3Z9DAnwccYrnTxQFR612EIrSf2/XKRoomZOhI46a0BIzS6ep0oCTYwNXIV+chR0QnTLxq
iodNsSzg0tPVjWHoh8lm9VIeX2bp+K1eAABu8Sp0307XToIGBoIIV9hINkzwuu6nSxtsKtPQmjld
XA/tEUlxMwKprSbgDlFDUvI62nT1QAJ7urrahD0SUry6LQEAq+7M6sO2PRFsEz6XpQtDK2K4GDK1
ZHSG1wP8bttWF1nIEAKvkjQq8SrzQpMGlQ57Uyhr2IJphuVYjGnNykmd7ObmkNGm37QjIgVsMwfO
WDusnEslsDvty9RTwdq2tmCZEDjMmbTea+nYwPLIoJrXT/nttsUFw6xqW4MEtcV0eiTph2XYAQve
5sPprZweQCQGzBxGTRbvbuL5Ih82hT2M8Z6ua0Gs1A2Qt/ldOd9UWXa7nIMu//5GA2JyurLc2BA5
Ox1vzHAybP+bLnj6k6fLFvrYt1HbED3Y06WpdNfwqe22fUDBFp26A5sMwtfXFvMqH2+1OT4DTX9i
L0RQaYbq3jjpXDd1lCRvIq29L/oi3eabxHH7KUcAzpr4hGWmv23sW2AN29yHJdySEyrIXaNzkenz
u7D3i2jboROJ6JRMl5qmxQyZrf97VhbEy7VtoauxAlqOE7POMcOuyzl2UxX0FwEEAQyoIMm26YiI
tGS059NWntZDXUqNv6hlsLPBjW5bXLBFLbe0uawLFg+L6rNlV8pNZCxSu/HdBYPMHLNBfozl+3pB
fS2aLkAWaBvfXTDLKuxQnCyJX420qf9agrI395rVG9NGCxJsk4nDVErCitghS16nyuRCVnbYtO3i
+AoqBRHTXthPnqOylM3wuOYMNGxbXLgnS4gwrGZcjTO/sPT51TxV264bkbFuTjQjZhwHb1XYh7RY
6gtZm5JNNQJQtadWlOZp0poaXnbu1GreW+Eyt66V9DD3b9sXwUwbNPDI0nhAI+nLdZohVV+r+ptt
iwuXZY+GqaaOMn5LeWdYrQuz5rYrwhRMtA8ydURYg+A7YgJfC1rPdPJzJBRP3BLiLKBVl0yvTSye
IRYbxbdQ626L6h+mi46y4sxWO8qNuK3Ubu8yW1L2ZjRbG/dEME0LVQg1KHrLH5xuuOllubip6SX5
m76lIdRMTbkK07xbzH2cNOGuGfTich5rY+PqgnmmhZJwFXXmPhyq/MJpuuUSHqh527aL5EuWVXWT
0sV4wmAcPM0KZz8yk2nju4s2CuPXPDqNuU+dtj804aLsJ9L8bQ79QY/k6MjIQS45TVGbe7uv8peO
wVRWNid/ppz1b4oskqhWo1LVJUxE+65PpZ2lQx89Q3+6zXuJ5HdOOEgyQqQMaSE06mtqYF42aD3c
bTuRwj1qptHUVaBf91bQKNfc2WhIxeE5mtknnIAIhS7nSJ1QGzD3uWMWr2u91i4ZR0u3ud11/Ps4
OpKJFOtpQaSx66f+tSHV0yGLrGnbzohIoBgJAyilCnM/9rbpJUNnf8j1vt924YlooCZfointM3Nf
zGpykNJIu4PYs9uW0IqUjlaeO53acWbQw12nhtP8dlQNaVv4ogu2KhWSVsvMUu3zBE47tzLr5VZm
oHDjywu3qdwGiPdJLA+7XbmvJVvZ5Xa4DZqGcNTpobEUNEnNmEOD0ObrWprym2qwx2353MPUzZGf
gYt0UWU0d/cUVENfShXFTdXB3rjvgq3C0J47RYgXM/SpfmeUhfo9KmNrmzXpQtDbt32QFxMe2HEy
dYewxeBaTpxt8++6YKtoiA9N1fHuWpRKN3lWSp6SxeG2W1vEB03JHI2xEZr7BYYwnzaC6UpMxG7z
wCJAKMm7GtGvwNjnchftAcwTemSmsS1/FBFCyOA6SaNza3dJqu4Zper8VkeWbZN/1wRbneBuD5qS
Ed+80eeLaZGzgxVq5yg8n/DvImXOYBcQ/5RMbOaQAyGMZWTepGjn6LOfWl0wVTOt6zaxcs67MaC1
KsW2h1ZTuvGrCtGvw3xoEQ2yuVdmqX+J3rnkQq8nvdm274Kt1gQFJRw+eOBONV4lRfpFnRZpW9Vc
nKWuQ8Up2oxLm+Ne7LSR8XZDL/+M+fDfcEbkwjN6fHvdDwSphn6nWk18a5ijue20i3ghaXBG0xha
cx+15rzLqnjljmrPaSk9cWJEXblEqRXGhhGlGJUivJGh/TrIS8mM4KaPKmKG5jay0YviuKODYXhD
UOtuqSvdxtUFUx2UXu07VTL2sx3E3xy91C9KarD1xuWFazWUUyTmdSoZlEgVvx6M+XJUhurMpf0A
bHrcz4Ys+fReLbrRUbOUrW/70fGVMrXdRJP7gxXovQttg+ZmRgslZN9cO0quXjRwub5LCfE3ejpx
EmokXaikkrs3WPrkQwn35HfmQ/NtJidCgOCvj/I+VwwYl9r0qomMEPRsZe+eP1hrDfJ3myfcvUhh
aW2rG8Y+GaTispP7KfESOS8QSOrrbJcOcwNj1hhuCz5F9Z3MSHuyLBwrxHemr7dq7INoVrclWyIw
yIhkqe4g+drPZjT6BXM+npbWzsbVhSQX0q/IbBeSLakN80MZN4ELhd5y5hg/4UBE4uSIiSYLAlJr
jyiaSRYn2QdmPDd2g0Q2caULxjhMCFPkLq++TlVrXo9hMb97/hA99e6CgSMxGQxw9hj7DgU2X5VG
54BUubUt+BR5fQe55iTDkLhPumHOdlJiNd+qsFS3QdVgvDn1H5NlNqMxs347zyrCNYtlXQSDLk3b
3N8DacdRaD5Bn1MUtm7swSR0f9lyG98sWTmcKbs+YcAi3BMo6RCb66lstXQIvQwfi5pK6bzKtVjb
BWm7uD39unCjEQjR9ECZHgrd1Npr9EQfSMRelqOSbMt8RWgSmIfFLgKqVGEG+b+KIiiigzS4Nx1T
EZtkTqM5yRCf72e68itnf+MCX9Dfblt9/UBHn9ngwKDLSnzRyuNwTWut2y9Ntw3HZoggJYZ5m3QK
DWoxwEQUr2jKtvbwQVqwLTwSsUoKnecsxPUg/6gu73s70L83jr2xpCHSO+nglKpBZXUw7I6POtIH
qMjmM3fYE+5HBCulhTYOA9Ja+3GYprdDoSuv9DbMzhjYU6urp981V0s1tSSb76oq3d0gzYpnkUVu
ywVEnTgo+qRIKlpr73RjGVwGtlK+7bACaeOZF+xVYn6qktXc2RtNj2YqI2Z7aS6sTYcGJt3TvUlq
vbf1VaOvbRPtZZ7l8o3TptaHLRYFAeLp6npq2EUU2c7ebhlZQ9LLuQ+batwUiugidqmVGTpUes3Z
W3qdXFZzlLthNQ2bPBmsjafvXgTl0tuS6RATMmUL52v+dxRq5bdtOyNcuDPIe2foVfbdlOb3QK66
3E2AR77ZtvxqCkeuDK6z1Imt2dlDfVt3O2PJzNRzAmfeVKzSRQRTk0b51IZVsC+bpHHlIjfvLEBS
mxr5CGydvn2uBVMyNEWwn5VG3cVmyxg4lDCbnI0uQphK2UzM1ioD6iXQ/jsU3t1R086JM/ze2UDi
dfruZYzWDZw5zl5LO6oCuSwdqi5ztn1XEccUpkwhg4AJKIoXzZsqsaKXfSdtGwSFG+L03fOMkbMw
bYJ9VBHWQ1GmveyKXt+GGYDb6HT5OAqc3I6GYF+XsuzDbp18zou8+7LpyIvcAaixzWGvFtI+Rk3M
NYdE3RsD/cNtqwv2ak1OGSR6K+0jJ1fuTa3MYPGN2q/bVhfMdalSKGW7XNoH+Tz5PXW3ixFVh20+
XoQ2oezYJK0DQXYI37cnNXN6hxi09ve2dxeMdZ7KdFqbZPtMy9TbSJHqd1G+nFMsfcKcRJTTIkd5
Z/aztB/qYfqgTmF6FVjysikz123BWHUrqVBUxo0Vy6Luxyp5GQf5toKSLmKdgnxU6rYcg71lSJWv
zFPgTkv0ZyKEPytteJRTYwoGs6ikdJD2+mBUPpj95GJcyew2fVQR8ARrC/XMxZD2XZGFy2WdVfVb
LTCrc6LeT3xWEfgU5h3c86Em7RUr1QBsjGOleGofn1O9e2p9wVwTyEOVWuf9KbubO5h5gr80PY63
GZQIfkqNvpjaCFfTz019Hc1zcqmH07l88Kl3F7JZogCo5G0DLzz32aXKTNr71Bzzc8nsGr88rhfB
hXV6cKqKJBOZc2mPOLkRekE/yRdMkvX7tI7SGGpRGKg2pZq6JZSmgKBBZKpP0n5uLQTZQ01liKds
N64uGG9cmjJdoAWXrE3aFcohOloGc7YtuBTBUDFYKEfKw/CiHY1Rv4Ik07wvqek0m9IG3RTsN3LK
uZtsub7oeoThUBQYD0nVbvQOIiaqk1S9zK2yvSjTMIOiekgLdynj5fsm9yCiovTeiGKF4fQLy5ma
XRcZ8DxHaeJvW1003miWzFjNpQu9J3aNymy8qJHa2nZsVprE49A4iBwpkDQjuDDmYkDXOJHMbzrU
f5tqXboIjJIZGojatAsPqSrJxa4qaHCbaQNL+7bNEcx3QLUbDUVoLqxKl91BHfqbrkrDjadSsNgF
OuAYEqjm0Pbwe++qLKwgA4nybaPNkNifbn7aF1qe9nZ9GFOj8Sqbr1rAN7Lt4IgQqfp/qDuTLjt5
dEv/l5pzF41AsFZVDYDTRt843ExYEXZYIIGQBEiIX1/7ODNv5ReZeX3zW6sGNfDAdsRpQEhvs9/9
XGx1G8HSo+Jw7YASQD2IZP6TWclHgOooFod1uQbHTqvP3qXyvadu+vqnbutHhZTJLXdDN6iTTUj/
LYUR4A81y9+JL2H68893/Y++wmIJY0/iRZ1aPyfsKkWhq4kOdAamWl77uF2CAgM6E4eNVD5ScgOf
qyA/xFHim3d38aT3ZS+56doyhJv7wss22IL5JiBUWlkFwid0T7Og5W9aOrDMQYNffQI/3CGLz+24
CDXA+7Mpwj3vbCLegjVRmOvaSOair/TyKysCyE5vj2Damf4M289uuKEt5RLAylyxr4tc9NKVapxW
8xRqvfSqEn6eCYfNf9qwtyAGLKwpRQhg34/ABTMc59ZiWdmnBi1+bUsC21IsutGb5m4EK2C9HuZ1
ywzAYTaf64gMonlUFiYTN2P4CzbDofnkj1QvIrIljObDlcLR3afmpTcGlDHMDEh1KoBnTEs228GO
tQ17gNrRtVo2fdoMKSD6D4NWf4lVn8jbi+mp7ipnSDZfQycR66Fybs3zH3A2j/Qtul06hF19b+Ow
ttHQIfsaYUVDTSVjMFLxZQGb9svJ4jW1ricNFOzb1ocw8S1drnmnKp+sTTiU0BzHAB+3OeT8ptSe
A9zAGteMt9zLOX0wLJ3wCnkaBHGKDltcpH7HgM5Dz3mSgt8W8Wb7Y4HcROELNWT0+3mK8v4KjKKu
f4ADoHJxjQN+3A5t6tPpZloS9KPKDv5W9mmDq/TcVzP46wwmrOvG1LGFO13wdUhmAGzKDqpACnPX
FdqRERWWFUCFcs6Vm5YaesTEuAojdT5JrjxM2lG0CyM/bwD8SJryA1yhelhh6m0KwLnbZN5kXRWB
lqheLSzC3aeli/MWAONUW4Ppe/jVdBVcEFcYEoBLnrSnbAGw+Vs3xT3/OYc02PgeQvAtlqXNAvxa
lbWWr0e+4ltFBz80Ux+UHA4EEfhOkuJ9d7KA4A3PhBuX/Gc4sTbhZcd1g9lCnS8y+BJs85LyysD3
dfsOW0cf/CDgHg81piBmXbVcFcMuUU6v8kp6cXnAqJ5bDRwleI5r3QImU6xXpBuTyOx5SLNZ7oKi
nRNw2ZYEUOma5t3g3mPUG5bHOYRe+avWmwrfR9PF/T5uVNIAlcd1yUwwfV444j0bkPGUjzi7M7Fm
qjSpXdsaQQMe89CEeBiMpt38PZpwJX9oPsWK4RIPkT9LFHvoNcbJp/gx15piahrZZf8wZFl3dpEI
74F97skPvajpbCCUuE7iBZwJTfkeJvm8jLoIh3oHOOITEZFjPxgMdMmB0aIFEoola6ubm7UfZ3Ht
ZuEx5lKB6FQI9mVpsQbFDdnaIu7OMK9ZYf7nRGHazxM2EzLuYENOu7aGztGN5x62vlbXHMb1XNek
95n7nAWwAX4PkoaZT5OlqoAvd4tyeVguCZm3hzZqcHrXPQ4ScBp7RwXfSmw2warLMcxZp/aWiMHE
RxpaGFodMNmYTU05wGRI/8QsmPKuZDBgmRUU4/BhycuZ+DyGHmrhXH+FrygAyPsVsV9fVDAMAp+h
nGC3yYpyC4gOdRnC7Dv8giaXLx5NLF32NfHBzACUstDh4LM568jPfjbJ+NC1U66/gL0MS+OSrEQt
t03I4/XVMcuhquE+VN2hb1JrYDilFYyhyhD+iF20dyyjq8UOasBIuRYWbuhR2ROpUQkzeZN0a9XH
wRR9WRfnwx0lIiM/lwA5W3+aRlaM/Z4KtDT2cLOdzK22fJEjKAWr3faA1hD61MIsIXzDbV1cU+Zr
nnZDiZPEFfeLBC2L7Oyouw2/A/tz98aT0TAsfizPyJRwTV/j5SC0gm06DIRUxu4yAB10HcOXPjyF
HZlxvNDM5qwMtGt+eNHb9kHQ3i13Y6PT+IBrw8j3PidDhIFCYHXYJ8QFCxdlD99EZst2GkDRyjXZ
9Ar5eg7mQ4lOmMI+MRMrY1dRUNTYJ5QQx/kYmnhyX6beERlUOu1a4Xb9vOrZVcqtoX1YNLalm4m3
/cWHBwKSKoJ3tqhZvxXAYE7jGD1QgFeWUva+i3l58cnvPwfNAircA1IBjn6KwRQtV1dgVmx056JJ
rVfoaQZpWII4P4Fzp4aIeDA1i6HPLxQEP7yl/Uo6uEcWIOE1dasNUbxcWhgAgfESsPaO08Vgh2+A
RnuF11gvh3qzfI5ciVEbo7JSxniNz1NOi+luEIKP8tCGvBX5QcKEOw93EYuC7ioeZTj5O5eDpSar
YvIx226SbcO9KnU096ZDrdOHTViPcTDwoZYZbq6stLrk4uUM3Lx6UHM+UV5iEBPU+93mUBOU5WxS
JvM7MCdAig7GFBHEauZ4fY/w3bemhOc5tz+IcwUUXesUSVf2wSrnI7jYLqlYEDZOl7AOdPljuETQ
rLJiAiWkRI8KFYCfXbNZr/cKPbLiEzbMMO5KS7oi2APuuSzZwWTKAhEgZRv7N4/901w1sfDhmWu6
uWfZb5O9IaEfwZmYtehSQH9wi0Iw6xSex639tLoJC6SKp5lGpkrSBGytyq/xsL7gEODBt4V6GrOS
x0NDD4yDD/fOi16aZ5MvycgOZEzaPKp0n+niOg11zrJqWUZhgXWLgCA5erl2IWguNpLKwuAcu9Oj
C6jF3kyIJvI+gdZqOTXFOmcPWyhCy2Aj0qVAvcTzzORUGVyTHPJGltBLXisXV4mWjZgiAvEq6Z8K
OeLkL8e0Tedvweose1e8IZOCDnhwiy8tdAf8ayEUzFvKwAF69jmyBQcWQpsR+U7Z5MsWgPrQwjIq
2k2bVALPm0f8mJa2J55fpZk12SPa0Enx1AH918+4E3GkUbPNAFNGtQxgrrbMgDtQ55w0KX/ptyWV
32ncqdiXRCZrpMu+gD3sdwg3cQyUcZf13WfmWWMYRnsDhErlqtJGn4ap5Q3sYxPIyV+mXnehKDsb
tgEuYDbPWFqN7yg7pB3C3rjq4NIJ35XepkGEMQ7YsiwIuAyy6LIbetWc2naZcAWFX6NrhCgkf0l6
7I17tUUX1zC5wRHuix8TIfarjp0RJQFaovk6bMU4PeCjpNjkGpjOT1cuHKf4PhtIDqZMtmZRSQe5
jFVQiDnqwaWBZdjj2JDVnKK17+P9RnB/EJ8D6fNppi14T0pPzH+F+7IRy4VRlwxzGbXhSG6CDc/E
A4iUiiel0sUmxrJjWdp32GL7GQJd7UfwIHFqWDlIRDCkI2KXFBOj75OAGZoqFYx/8fMDRyv5CBJU
ARNR31B6Xnk+pl9YhP3k+zbigj0IM6f2rh2HxN6ukPC056aXFNN1yLZdfp7lZOafkYJl/y4EwQAw
MbtE7XhsbMKXL0LBZeMp0aRvHy2wl8CGjJhL9i+im4Q+ojncuqjMw4yOLyZEA/fHNuSRjHaJsWvm
SuDzqHsWhY4R/1vmVHrymgMxeRwY7zFnesFiDyADqyV9j4ACSXG+Cja8OGwiuD4o4HUprsEaNLgL
eJ61vlq3od9eQ6X4g0dmll7TJTCYZp6X8H4dF8yYJJ3pik9d13E7VEioTHoTiEKIrzEMn/idQM0i
3huO5/CVTRrPZCXSpkgxhBUVCUYmI/JumzEoHjwMAVbkWi4I06MM4Z1zQkc8n5/HPp7bN1+YHF8f
W73wd9QBbIWnrQei8IYFHhCamLVOfklWRJ2gWgGZeuKKKX1twnZNDnbphHhOU9UOorTCx8OxVwTK
wADB3ctS2EyBYGStOEwASQe6tKHMwfdRmsXvAsKx5YCTT6+ljGIflTgWKVZlxOOpDmfLw2tDlqZ4
kUr2BHt2nqoaqKNcfVolQfkSV3nDQzBtdMY0wZIhJHsIJjejUr2IRvKdTXUgapvbmT4GbFrjs7GM
0CPfXN9jBmEt+tuk38TGymHD7vO8Fn4FIlSaZcRpw8AB3TI+LVdh6NrsEbZ9gxVVI2k/M6i584U8
omqXTnu+WoGd0IH7wPdko2l4UNOQAwyhJsumGhPJxO3gy9DKawSf1J5pzqJsN0wLY3ue4Ak9D5vM
GuhlN47cmHaRvm6sCC/eo0C8iKtuILCKBq7aifkU+nnJ6xjpcX9rITObTku7oeGbtf04sHLBJ8yO
VGL253aFrUByPYTooNRpFnCFD4tpL1omLN/Cq8ZkYvzOsiGfviwUOtW7qE+IR76HiaTsjqlJmJ2Z
ZmOvMxdn6kQaPWPPjxYbnjpiovUaA6MwnCgzPpPimxg7te7zbrPyWeAphosD3yJ9MAlyoLvMTkQh
tMrRXLQoMMXFcNMLGW+3NsOFln21BGsY81PqGQm22mYNkMNVE3hawGQzzoCF+3M1kQ91wHSAInfk
hJ1WnIgwaxlGDb0Pmtjf/tzrf6gE6rjBc2VNe+rXUF+h1x/eCjmKP9db+jh7FQ/zQhEnbad0bKfS
TZF+9pgE+FNiQ5J+KAPSdDNaJqM76ayLznHb88+XiPk3n/3CvPhnTYKPw1fMRYZ534lTP/at4juS
bZfUjZjmlEJ1FZaYbuKsnrM4wLL3AxSbISy037tCINfiI0tvOywkcPZihF7bCqJLYXwZEOMTHEQ5
pg1rsgw5fmBShDWHWI+FKrlQMQUkrw3YTVBQOZ2Z7aIWy3pCCy3cPHjF//W9/1f1sA+FSEMRKzK+
ulNBkT7srSnm9Tg1kfs5hnMkagHPlN+1jv9FQ+fjNNiqRRLYyU8nCyu64Nx3YxGkddJF4VgX44aq
TZk2G+iMKD4E+VK10Fv4EmLAKEhRQYODfIkTw027KJ0Ds1/7ZjLHYgBD5DqzTSAqJTEqt+zAdAwK
CKa16eV0i+Q/Q0A2z2rJZ5gjT5Myd5BGOgwsqKZF8gBJuj5flHRgNdBGIKvedTxYRLrr15HTOjat
d9gxse/EB5GxeD1YZiL3PIxAVwVln9mhXcumb+C/hWwW+bs/aDCDUbfRG5vaKmy8HuvYwWRoN7Bg
neyZ5CsAekOeMdh/CTc52dW/bum/ZVr/32S7/38LvL087//asP52BMHy3UiAfE33Kl//GfH28gp/
8a+PSAa8A5LYEPzVDNQFtKL+woSAMPM/8E8ZIHh/ta//T/f6OISxPXBhF/d6kEqSy7jE35AQ5D8i
wI5AsAJOggAx8m9h3v+ois3x+lkaAzsRRUkGYOrHhycKsCWvTbrei8AkdRhE36jQpOIypKWWcqta
Mw3/Vm/l8p4U+IsiyuMUICBU5bAr/p16SiERlomM3P1mF5AlQrkhqx5+Nw7wgeb9622QICSQnSeA
A+PPH98mQjXCDXFk702EmKPlw3FrwdHrNxLX/MKyRI2NoRIvTqvMn7JescPfrYr7vzR7/55r8UuS
/n97wPgEwMhEBUgDEbhvQCt+2AXH3C5+27y5z8fZHokSBUQQGCUIC+uqbErFeRhCDPS1rKsGbeNT
IJBHJGPRH1H7Scs0M/5qaRNxE80Ru8LsOHtLMtv+7hi6NEP/+DkpPNHjhFJwXrP8o8Yy3FrCQcuR
QNbLdp9JDvdNyYKDk0N63FCmnspim0hVJPoW1gFtHW7qa9S2vBrI9mPuWPtdxnNyy0Ojz3AaXm/a
hhfHPqbLfob466AYKDZ5XqgjCZd7l3n3JUqQ6OVp4XEbIhTK5lB+y/j69JtbcLnEf/xqeYTLHxOg
p35xU/+4COTgQRhHz+c+LQQ5axmtFd3S7hp+ZgB7GuBKF2LcLYGcZNdKH+5l0a9/2TH/JbDgHy8v
ABUoskZZjHAOgOs/foZxyhx4x1zcOxTmrvo+/cxZLHcJqgl7T++KjQG6lpn2d8vvH757mhfYPS5T
VRGJafyh2ziHxQQZy8DuHVwVqy2PPvftsqIoDlZKA8nSsZvbJ4oKQDkwMdWBsb8DQXzATuMJgKcd
4B3ZLxoS0NMfnkEZFaPkmSzuKEe3nLKAgF+70UcmO7fLG5BbIv9EGL+bYlR2vQSDC2Mje8xbbfXY
6fEK8pV2n9veIwfOYVYxHKBBk5i4ib7MfYxCYolYo/i3jC5/feoMPJEwJhnuWfqRyy1mgpJjEBd3
yEDpk0+d3c1eN79po36Yx8Lb4NUBP71s4WmEQf4PFydex5GNNN/uOj6cVrYEhzXCIs2HCclbyvfR
bNbXRJG3bqHYtjJfDkv+O7vnX6vgD09IFuGtc4od+UJi/ahKDIRppR23+E4mTXibKnsdbmv/1c5F
fj83Cl65OhHRdTxwkpU8tG9pqrO2XhRSmHLQYvyapjftVLixmqGfXHZ5auKTTM0ENTUn9tjO+nKW
EPNtW0zy/psH/B8OsAzTwlB/xYD/4RH/B6nTSLLUiCK8a4f02gQd+zolWFucEgJEduRRpLNLwW84
xGI36L5TyMRW25yoBa9zT1oRl8S30TfATaebPKQN6mWJZzeyCbffPZB/jIYvNzxGeEYhZsbZDvzk
h4MvLlYxTNLOdwkf9GOcpvPBgQ02VUxE+yBggUEBgKJRpdZPA/QfyMmi0aOglmOr1RyVSkEkis9q
4PNdQBO9b6VErenXJf1/EeCpd/k0m/f3+eZV/c/LG3wflTfY7+f//ce/Aqfz1/e/0Dr/8JcdEpfZ
Pyzvxj++T0uPX/3Lznr5yf/uf/4VDvrs1fv/+h/fR3Q4Lq/GPnCILoi2fx3WlWPf2e717+lel1/4
G4UIcDj0aMHvQjBRACGIp/VvaK/iAijKKAU+mRCgjHFf/0Yhwn9lsKMosA+S9ALxwiv+NZAL4vg/
cjjz4Wz4T1rY3777X6OL/4pCFIMw9ofDLgPsLsKiTUA0xfpKf3Ec/z6wgjOliV1Cw51dzMp2DRof
A/wxYrPYG1RCYvcc/Cq6o4uDKkLYjtlWG7Tq/VsKKtAbg+KcfpujmbPdVATBjFMp8zAmzwhLlkr5
TaTlPAbycR6LttujeieWtpw5XFugvYQhczluXkZ3us/notpW5bYyNUmqr0MUTXNVDQltUe2PVHrj
uNMSBUqTjsnOinRbSbXNWk+72WovXvpRa3EiejTDnhjqfoIXPX/jzMR0n0M2WXaeZjuYQ/IaWobb
FaZUz2YZJPKkkSLRGu8CuM3vxLA4/Gj3gjbE+B1GlWk9WTPW8Mh5g+lwcrUhZWQha6qWWnCDZ3Qp
Nil0qTrwNS7doAMc5q/CKFdXQqRTRZmY91GGWrW3xVU6pf1dIiTL6pYmFU3Iw+S3rhZG6brzju0s
Bs5uN4FB55AA2jzS9gGxRlbm3Nymy9qe5tabp8WqbJdblp/QMImryKfzPknBohuitY40vUNt2Zy0
Dc7Qj/yMAv+QpGKr0pEFe7N2n/rFLgf0E7Y99Xx8iPr4reCcVAa94po0Sn9SA3BJIh7kDiXTt4Dl
36AKSErg6MZDFm7fk6wN7sJkUbsYHXaAuLe1FpDNlPHY2SdRLF88HoJHMLszNDCDBXoV1nwSGPr/
Bmt/xBIqU7tgAml2Rj21itiAUl2OdHh97qK1DX+4TYuXGGRZXmpHl+xJy86fYGvVJOfJ2jn50dg+
p1iQYxBUUzKkLr7lXUKKverSeT5ASRZeq3gj+a7omW7PLU7Dp2CdZYQmhw9szyEy0TAKrhMb5X65
yWfSYnLC4yiDZzDaWmn+U4Vs9v6a0WUq4vuWsMAx9CXnMOrOk0mVrFG8tPqg0wEOWYRtyyMLIWq5
ykd0TlFDMNETgvj4lW40r2AOvh4X3uqHCLxhWKqidNABPlrBCmxDP2du2irr5uwLli1Y2cGSl2OS
pdBhhMN8bOFhd2Marn5CMDEDTy1HqCIQUZ2dZP52QY1ymnajavpgepm6BuO6lIumEigTA13tutto
Te4ZHZNaZ8lQzXlgu7IYspbUouFYxTlqmPZqwH6Rn+Oo9wqNKXTbt+OEFmgFVW1w5aI+PMJAcy3R
DEoqEgR+V7SxKtuu0dP1hEo19GoKlfZ6kiscK8oRvhhvBXQExz61aqlc28xAtzPWHJcmYKXX06fW
jOm3wMFZNR/Asi+VC9zeL6q9J2PmDzRAA6gIomI/5jLcE23mEu6JqsqbPCvjgfQl/FNAzkFfs5ml
PkXuAvjjeitFi7niQnbioePbdr4YchABUUDC87upi7sr0yh5UhiEuoIIbkVfw7g9WtXmy4hk4GpE
QlK7cc5v8s3xV8Y6WYoVy575DRcjgVKApJcf2VpZOgfP/Vy4/DBNUctKYWh3lRubH8LR5IccHfwT
SrJhxZf0Erqq4lqgG307SkAWx4KHR3i98yvXuuAqJwn51KXwC4aOZSqnCSgcv/HT1K76KcRzUv56
S4FI84n4Ji8RS10+VfHCDHYssJSLLqtxO/C+3Wy+/LqD46TC47huSZ3Hl1cIMrjKrwb8xKF9FSOa
yqsjwRk2I+7EWrk+5x6XBHtvczdDI44W+tQjxVfdCWHJvJ9Ihu+nnduje1Yc0kVsJVQcyQm9mAEK
LR+Dpm4RufdYPR1IKrCEzr7mjeevv95/LLL2s6NZfxATfiLUrLj9dQ0R6K7P4TrMp9yQdr1hfdp+
DvHo/WBTmt/IpE1+rHwOH+CdwV8n2st6Mht/FUtivkhMvL6tgx3qgWIGpcytx9aHSdKvIgrWE0RF
xTPFmO+T2WTw0ilItXrMZ5UcFQi0cmR+7SLMZw1x7n52DrVPgQoErA62ooqMLFT+OUnTIqAn1UAe
IS7XGJncpVw49vYMwIDiLZpLYcTGEq3UuEXLVS3zmYTRZEpFU3EKUNh+nro0Oa/Uw/DSZXfNGD6h
lf3oM3lcZYJ8JkeKmbpD3E8n8Cv38eKPS5K8qRyM7RC4zTpnkzyHFBKvVuV3LtFY6Hl0n7Pts+2K
8TKrD4Fdhn7oNkTTAQpBlHntgsWEbv++M7MpCzaJPVlStWvGPEGDHE3CHFHxjnVFWGI+iFxNCVKx
sJVLldkuqTJJ0RplKTuaDEt8ctkQVR5sXqqjuFoXY8vG+RdwPzpc//FZxM23xTTfU5gn15EMniLj
9C3OkqKClEUeUbwadnxxWN0UW/ECOdHObjmUbrPIPq1jutZxu01ffAsRD7U0uDKdDQ7TiNkNiWbK
IZvaE1R8Hhs3yX+u4bTfPD2GkAgOwHfgyOq2xwkc8Ss0DA9Tk9TWZUCH+kjcxSKgNypFhSJ3M6sm
2uVXvpdhJcQM282sQAev/dRI6PwC1/jS6emMXs5nPW8HBe1amfU2O8x5skFwIb53pPMQwVykSmNs
IGKDnXhAprAuJgBsTBehmB7547YEerekdNiFxQrBWFZUAXH5nkEFRryNa8+z/pr16OqXGDSoR+ny
nexbbIMpDc4W+VYZmuWE55UfMCSd7ZZInSDsw149thV8AuUr91AMTcmcPAD3lxyYs02FBnxxP0Dn
9hihxADfvz6sZd7nT6Oh8QHuBclRDA20f0HfrTUbpq6eUJuDwR4lEuigqHhoWAJ8qsuBIi5cDAc4
aECw+NrudpuG/q7oo2GPvRpCbljxhA9QLpnPxpNMYxagW055R4saASkyQTbiGMl8PJ9p0fxAyuJv
G3TqbtC36KtRkKjOlRoeulCP1aY1O0U4pHfNYJoeR1421zAjSQ5Ay2O9EiDvm1DqvQm5eR6UQBLq
gnGsF/iZfZOFDA6wfDX1iiSz2sD9Olk7ZGApc5QTVx2gU5iLUyqn6CrJOD067Fc/1mWEaIzy4A7A
FotlysR1VJhtj30xOtkMWWCJCfi1Um1QQMFDsMnAdCLx0ERBSoPjkMZbyWfla9YFDqqIrC2uu42y
mirgaBUytpuxG03NhUBrFbKiUq6heZKuExCNImLMctgMKEH9NxsHc8n7uGMVM5Q9AgrsaprabQex
FoQr6ZiCtrHwg9Ztn5Utqou7BeOaJdwp0jJEpF43m/P3UIgWD6qZLiH0imFXEdw6zER9xwuL+8KB
rzhr7P82nLdPdvWHrCFzmcEC/gRl0DlxnkCi6P07i4fsR65oeAgyCkERE3UnEnLsOBrAadM4lCa4
w4EIwQtGBpAkqw5nUs6bn8UwYJixp7TEmfxlFm66iUw3PhAhi8rJ8QXQN7FTbbieJQZbnwuEjDWN
0+6UQYhUJTMC0Nkv2Y57vBBKwz9xoj9usYHaBUdZCdD8rS2WxyYkbeli8EJwLMcwojQ4TZqiHR6g
AOyg11mxq+mVfu6L+ZkjtD9DgPuDFsv3sM8Qe6VBUkuhCGSHEQ4zFm/ZjO1Smr2N+VvmeFEvjL/S
fsPptw1jGS36zuAZKwXqWqWH+dJxVDBcQKiBjD3P4jITYY8mTLjt0F6/GaSMry+66oNc0Qlfw759
CQmJoGQq+vyKJdiPRxgYI1SOq+KiyV3a0e1XiX3UILcrWSAVyuHxaw4d3REBl3yFWQU2xaI/ewUu
StCOxbEhnXqARtdVS9TrKwyGSNymGNyuvrDnJVw3yGz8k5d5diQaYIguoXFpJ9fXTU9uZZq95v30
iUsS70MqNggpl7SCL1uwn3STsTLsBR76TT2iwjBUsPe73NT3pMtp2elsuYcn/7qbhX5H1xCBrjYD
KCWQNU2JlU9xS5cHOOXM40U1FJ+3IFZVqnOOxbY0LxBJBqpGgAUvAkRLpVeQcYvOkENBIR6HavM7
xrZFJbJFVgScnHIycXOyOOqOfRI8izE5JQH6ag1x4XFOuuzOCg2dfLQdgnZg56ggrO5HWWAXaYsS
hhlw/AtMXPXLtB0cLmOJYzuROyTp7MRSguWMCLyeuy18bCCB/OxAQSttsz54ubxGm+o/SWdKgprg
4xQk/JmROD5YYpKvyKumPYaMfmjQxc9oIWIvpPoOOpe7LRxvByoPLkekhVK6qqB0kSeRDf4UjYkp
sXDfxIo6NK7r5wYFVDRnNe4jRIOA3BZngfZuaZopquaU+TrtgXy0cHE6pHMch2UBkcm1I7N8dCSf
4cTIdeUbqFRFLMK9Lbb5KPqt2RHJiivbMIRnwTcq2+WGFhaknSGw7w3PzQvapEOdD12xJ4FLYdoz
MhyWqnlJ0IK+7QE+OmxZ2ty4KMAR1uRhDTV9j+4qYp4GFzNDIR315UTWcG5O77qxFarKgCeooMV1
N+kMAoxEc+QmTeKhaodlvuXYnCuIqUA19gMaCrEH2F6BAF5GyOKrNtx+SFJsNV9b+7ACpHBY/w91
Z7JkJ7Kt6XepOccABxwf1IRmd9E3CoU0waSQkr7vefr77Tzn2pW2VApLK6tB5SAnkowNOO5r/etv
zn0oxYrjrRhl0Hi341crsRbKNxOnMsPBNFqVSeUv2vA1mSAGMjpL8QiCpuqk9ngNFevLDA3qk73N
kImgVJ1Su7VY/5hVAH28rnMRg7AtORj0on+sNNn9Dc09F73UH+JpsK4z1QAuLLNGYa42H5VffJVW
+cNEcgnqBEfsKrP46KaJc3Ctxg7wrpS4zbTTcZ7c3nOTdmbbcNJ256BVvefu0hBM8tbazi7go5jt
py2zPnWOtXkL5q+jNzaWuq8YwoWpMvuvNVw2v8pcHnppRLln61Qi41hBj2GS4BFRWRyYYOtXlZOd
7eLpoag21IMliumpd82Ynj3LzKCpxfqY1LER0gvnh7qy4QXH2XhNizqEtYzlcUqMPhi7OX+uVVk/
imrlGABQdW9ayEKHEnr0lajt/HaM3OnbuuTs42ULazsv4qfSFrpX4FMTLrWlvQ5Qew61GnEZO+dP
llreftJbqzmlo5Y0Xpxny85o2VwGggte4BM+wLC7sWj+40T/XMDs+eACZ/m5KYtdM1O7Vipq99ti
f0jbwg5z2KyvrVm013ncuJ4w5vRj28jieswoAgxj+9KZUxNmRbTu4elu1xbSIiZwxlU8J9t1NJsz
zItxOYh8GagmRommg09OZXF/sCojDm3NKr0mit/qRfRhlEVfpxaucNGVNx3tV49J3l0nl+pBOqvz
V4QqE2ZRjHCMiu9B66J0L9NxSz0Io83nqrKLax5dGki403u5mirQ9aR/kBTj9yPN1sGtI3RCgA4+
OGdheHY7OoHm8LGcnxFsXQUazg/aKskHoYxATxw72JJ2Tb2VnJRHlPPLYUoriczdGHxll/NeVVJj
4NVqr6qJLF+3tySo26h8ggi2+HFCHBTPvz01lEM7SCPUypk5D/Q9tskiFAvMurwltKJczWlfiwx/
/yFqb/NsjG4Xlfc+BS2UZHhpn+uVHwXrK+vBOVrnYDZt+bhRVhPtYGgfnIH2JOmWIRhxStpXZ5RA
j0d9p2WctmuuH1WrDwd+V3JUC2ASWENxY01Ft4+tIf2r2NLiS4U0YgcRDNPMuuz3U1uun/qGzUeP
GetBY4Wc7pitQJC0uV9cu87DrKnGw2YP7sHpq3q3Atu8Fvq4hhkyoMRLx8H4pka9ehncpkdXlI7q
0Whc/a7dMv2tUgPctMnt/GGQ1vcROCmI8zUO6sxdvHHNqp0aQWjMiEWpkqV5AYKKvo5VVt9G2TD4
1SBrmGLIUmJCbd5S+J4itvLbOU7bwzj0FDa2WurP67JYj+ZCVpS1ZMsnFx0PW4jlfp3SLblqNH06
5BzcpY9/s/PY21r2NPURm3DdNrBJzo12tWqnejE29EsJqpyGQ6hO6Jq9uKx04Vm14d7kuZteIdtJ
v4p8LrrzsRM73sSc537oNgZOcEcbz+lTMhz6Tt4KB1ru1byptNknjuhh7DqhZg55YDWyFxBjUw6d
zJiuELu1R4CL6S+LM2Iv4lbdVUsmH0HcGGUjp/xSmKgl4JiXqdfNW+dPiTt9LEk3DQiMV28duNuz
FTvRlXJGDUNwzdyZKp5PdYoAa2RKTb2nad/Hpkb0oKf3fRtP92Ypl1MdlWBocPDISmzZH/PtRuH4
u5/AHK8zmUcPGq+OwnRV9+ZSGoCcjusjBW9umkiPTuyv5W2SGyIs7Xa54xMZPLnGwzdFMdTUDOBN
9RXBwJMFwHqtVdXHwYieUrFRE036FKCzWgLJUnET81tZjqMPleOzM2ZhUcCU7kQZXwEwFs8DM1sq
ITPQc/nBmZvUd12AQ32Nd4YxCG+2dBEYfBGhWM3Appj1tCaJ/aQwTY+A5h0MsXWP+optvpkpMtfm
NNXx8ETqFUunz2+mJDbZ8optN2UVuZewSk6tMCemp+tLXI2vdavQSNljyFBqV9ORwuHVpxvDAEWM
ovLAR755OHVGN80wmAGRbtWV1Ct5WIwCzZo5U7JhaRLEaIt8Mxuyo+M4w2Fd+nW/dljR6So/1V00
3NAqZTHnu/V1klkW4PSz8L2ZD6Ju50OLTsCaROqbqYj3TbdZ37Hj756cvNfCLUeiNwuaKehpmS+g
pR/mhGQ8DVNeJGS2GdJfEZIgx/xmrhT4K/K+2WttxEFulr2OWGwHCEP0+wwG7k3aame9yjZaIceK
unMkMK9Kp+cyLYzA6JkPajCSPRy/EQvYoti1TpQ8TAMIgj5LLUCzdcPEHv/HAgh3HAlxVL1T31Tg
STvZzfRSgka7q3n2rm77nWNoJ6zmuDOWw/NSrY+qolxOp9zyqD2p/FqIl+fuylTJFLbMo/3UXk7R
aC5BL6vmds7qI6rLj00f30yN9q2Z4PdpKd6y+irTWz3uoaKjrjlnyvqxHskD4kAn0GOXCtB2v7pO
39GxVK/APK2PsS6rC/HecYUA6zfRuXYvzV29gAFvYxlqxH08TI1gAcww3iu0cD0thU+adOsXGiyB
XIna9ZbZvUv4uH3LbNJwyvLy6CJeG4YeK7D6FV2T7a0YNtZr6zK5TD/2WVqHtBCR5zAi2qEM6nd2
7rRMODbSe9Puxsrq58XOOOM6cNlKONeVyjtPdEwNsLqaw1bIJdzKJQ0zt9k5hQXClzAprSNEMmaX
i2ep9Z9GBVQH38VFuiIXTk1YvgiM/Wx156BM3P7KcucP/apSAK5a35WN/pq5ImZryaeDM6rn2qHs
agex3JgJLHncjbu9Eo04Nfb4KJ2GCclSTLcYd8QCJAD6pKqXdGdX606Z0+cpUU92BCyCPA4azTwG
+WBG7L+NexyXXH+mhMz2qXrbEISC4VWA0Lp6ppb8GKfLHc1GjVavTp7Ssfq2MtO5zZkr70b8f28s
zfgmI4jVqgn0dPMMTPT2qt2qwyzG5CTcZc+pWbCnsSSkkc779dwKoIXZFVbzbRrKY1KbH6I2soI6
1x83ZH+nLC6z666ku1VGFpiq+uLgJeR1Jb2PkU6Mt9CpHHOyYLw14gjRKre63rLsRKcUn2apN3tT
M94Ko3mO8/TLlEKbjRvNOOQkhh7KM6kmp2i9iofY3gvKNTSOMA/oredDj1A3XJ1N3a3C/CbKqXhC
Zbwca61dfXzxmgfhoi/G66wO4mRMfBr47iHGcHpfVeMnNONlej3Hc5Amz2zp87Eo58YTxbjuTSwm
kJvW8edmaYxgrCuWuN5nPrXXEdVmxt1o2DTa015U5bGYt0/laFz38bjbxLJ47TKeihzJ28gCTO0I
PV6RfVpr64HnfVyEFdqIfwXrzhNrq4cgr/s+T5+WPgqWjPFfO1bRfZrwl6axvOrafg20vnlk2vYo
lm43msmxsd2A/El0QVBMjBK9zdY2w5UVDUE1JvejMl60mE+9WY55jnRna8dvebHkQaQZX/tSP9p8
DRNLYz+P2U2ju0fNdJ8MRxT+ZJUnjMROtsiRGApvU7l5v2S14TFjG3H9mt3A0fVTUROOqorWeUm6
6tXOBkrgqvnULtq9nSe+ZfRPVpusfr8Zx5lpZELHGDLrbV71LbtNosXTyiHgiAqWovmgJwjJqWR3
lSNuhdHArEVkdxxVtN7GUX2ohzTyib62wrQsI6azzLtMLQ3mePm6WURKa52bnyYNaeowRK8k6wjP
1qiinGIMUBXPXjPGfVisy6cy0edw2aIbk9bFnvC96tqIvYHvqFCSKS4+nzFDhJ3bylPsJuqq7Y2U
Lk9U8iOgmI1tSpZ6VTTMd67Ur0isAgSm3QxLZ0h3wA3NK6Tq4X6RVnbSsjS9UdrWgCbIDETV6bxC
OHuwlvSY9BoGzmaB4pThYvOCad781Wop2gmzLwIWeVV8SR2bjp3aGg0BowOkp6Hed00IMcTHBvWb
40yWX0KwYCiDpd8CN2yiBmOuW+o9Mz3gp2SyZCh4M45UGQppwelNaWJFRiD7LrRH0OQYRCOd5FOK
QPIwIUTFSXh8s/Ic9IFBFbiFN47pkTfoUxHWAOtjFbRz3bFp2PbJnMtHo3QmxhrYv4zrixVVp1bm
gzfq+r0zbnloyqbwy6h9gVJ2P0/mB8ahuec0cAA0x8qC1oi7Y7V1a4BtxFsXtwbNuY7AMnPq57Ge
JNqz7HHYnKMbKbEbWxH5CM9Wb7S2B7PZmrDsphqxCv4YxVowkzegJLk91Ocm820A+t7S8webNyol
mQJIiCheY7lfGY56LiCtSFTvl0WUB4sb3aJIfZQVwEUvIX4OyeBx+hympCBUJcZnb7Q/967xeZyW
wu+YK4ZTk56l18NLXI9vSh+CNlKMUxw7nKw4ZR2Le5S3za4uesZBhf5GBkx50BykqJZkRifzRFI6
mOHkbm0wFsVVN0xBPM7OsZbZJ61mIJGT5iCH4bbTZrG3ktbYbX376EYGbbf9ODiyu4sXuQRdtDjX
XW2NQTQAcU8lpzLbpzi5lfTlHNcBc+jkNEyptUNpUmMqQOnOCB1APaIRlU5d+l3svhgq62/RDELY
GtKrHsVriETmgNLsLrNYhgjabvOIJqPL8hAaesj0EiVnLjpQIKa4uZndzbpMvbrXTS+TZJjNaZrv
Rob2YWJRKORkuvLVremxcAGuYUTJQKM1gMY+XdsEB07b5IRYETzAZAdrlPoL1pgIHuLG4n91ckwn
84tYgDLq8gZVZRmuZlXc6LFVUICqwjcsmhW5CjqcUpMVSC7NHbr+OQP7FC+TaJaivK/jxhDfN7OJ
2iBqmeCjeMRT+CjqUeZXC74UK7q9vhA3zGURlBr2lHfHnsgq47ptukRrgCtaplFdrGnZzobfhhNP
a3VfsiYpwOqHfvuYANctDz1wUuOlAJLznj+c7ZuBHrQOUbmvyT3ne9TddVq9/rXli9uFjNsbMPuS
kNBDWcJd26VRhSmVtzAuqf0ybms9yOxOM65hgFAQOqtMPpFaEGMXaFuyeTQZjFFNs+7z9Hqx03p8
nLpIUbjGJimpIzyl6lTFiRp3ipE3AL6tRsdvRDvpe2ydOubN+Vbn2lUM/rrezkvEzUXkijBWFVY/
BJmb0S0giZ+MdPG6gVDJ16qdN/2kiFHEhCFbLGMIqXsc9y6FQME6nksCfNGCrQEi73TyjNJV9zAq
3Fucq74urX3vdqgArWly/MKp0v2Q9/OjKzAYabOmRR0SRagh0jH+XGZzc6/lGurfrho20zd1zlJf
rwz3CNnjcZuk/Qxn9TXu5M7JEkBwI/LNEjZ5nIt7dy6/iQhDVFg42H6unfXA8Lw+xZrbuD674bi9
WIjo3L+mrjPP15+cK2IbPswNKsIZwqkWR2+JNRr7spB7MkD2zUQN3BXXq50acGcJFiizOmUckmwM
YlKQR2nuGGAg3p/4wyoj4MsocTHsWgX1Rw7LS7thnNMt9VU0mDRvlL1Xc7lWXqkW86q0kySQ54dU
2ZUA/u72nSbqY48cbz+L5mulubcJWjF6pPY0N9R4dEe4HpWI6/ksifzUYvZRx2w6X0/4QmZ00h+i
HgMQbTGdm8LSrQAEc4XOkEVHbeqsj+syou6ft4/NkH+rKTqCYen2Wb9FB9m0mR8PiozCzUb71Khv
5upmx7Eeb2vksPt6mp+TJV2uJtCvh7Z1i9CeJRYaqf65GqrET5OeU0ZoYNLd1qDwo0GrvGTKahIn
aWjVtu2shVn5kvRkoSVLWMFfo6lqGUa064nBnThIxSGoVrMJLWNe90VcOFQJEquKjE656pcH9HWO
59hl7DumIr/XiODSG1LdYOnyaFVu8ywVbiHZuDkP8PrUYW5jGTBgad+iucCaNCUNSLXkR8aiNw79
BM+r63p6iYxpbdKhKBfcPep/gd0oorAjXzvYq+tepRBqvrUMDwD4N9IR53m7c81V96scGWpka6Y3
R/mn3KH/7FOOttrMnvJsWvwSu4aQUezTtpTljcojRruqpRqU46ACu8yWl9oSJcUMPKkTQ+9xhW3B
s/eARlF643+6fYEiZn4tVGHXD4OiOTRB9o1dVaB/vXfXOut3g57oJzsrm68b2R5wTiZu9Noqyg0V
dGF9zFMjZcpYNx9gt9lXEB9HrFsYco5bd9rOW5Y39BGOIG5TMRKrrgsog36rg7k0Cr/Y+VzcGL22
Hag5shfUZbiRL8l8MvtoObGBUVi7UZH7XcM6CKuomxO/Gw2qrr6aG/1kmPrZXmgYF/cbTR8K+mm0
cb9eouq6U3lQW+18WuLaetRspz+5Y2kGS6I596pc1h1ziex2WJPqMWmqN6KzzRs+4srPy0J7qPPy
wSTa9NgR/PjEaARBafHd7jIXnnuGsAt9ar1Z1kMzouMMUiPSgs2JswjGTbINVwioPhOz/IHp4xis
RKGMra4ds4gW2UzTxyVnmGetYFOcwwe3Fdr3qoVnUCvp92u9z8yq9pd2m4/sEDvbhkvk8pGEJZnq
I4s8twLDjgxOZie/iaX+NCnmezo+OEy/Gs+05qvGGsyjKbTej3Rl+lM67zY359nPc5/eS92aKOcr
ZpJDAr16LePAhiTwwWwGeRs7pSSOEtGqX2ed7kuCGY9Gkq9en5jdhy3LX4SLx8Q8tt9ogIZHaHgw
Her5KWHbJcIbT6TvjrSeAYjS3cjMhWn9Y1zqiR91SlJ/z8+UoPC/sdXw8W+ad/h8ftxUqYBoi/kU
9TqvxhiYi88OrgfKm7tZh46zLmrIrmPbtrExmuUHge/JTTHbxQ4yQ7pfEMllcIFWVW7hGc7n2uBb
braBhY9OHZZwbIdrmcAn35mG9nXUXScEJ3KPJu4Nt+64Wnx1rLDIgKsy4/3gzyLWvT6znYOAITB7
zrCS2b7lxu1WD59zu51vMKDK90XWryGGJNYVA8n+FsW3dVZrf6tYj0GDzvuq7aCuemUVf3eSFLZQ
G87DsgPVx+KLL021TzPmAbuawcUBPc+11GRgqCk5lAJShxg2g2IcMW8t9JSlbvbUPwp6hkOWGsOG
HvYP4/eTGo3DyFjOXIciQB/tYy/jcgfGk4qHW1k216UJ9xXPgWnXlDEkW8TxONdYcgzjTTXXWdZp
UHiyxLNhKwXEKzJRRXSK1VxUe23qRoe+s5rDCPDG/UL+StX6UhpD7RdYHucZTynv0xhqb4bR1ZI9
ar32QlDYyowLHamyMVsd5nXjqLfvaxThV0VlM9diao7Da3+l5XOFHRFynwG6T2JQktc1QKXANAMC
hPupwP8EBEV7E+g/tmY8KzlisrvQWM9zpu20yca6Zt1oD8ko/34GoI/zJr8bKKxd33CmgWj1lMVl
bNux4mHdkAxa0YH8P6PC/3+rdTxnBP6fSfF+khZIMr7/TdI/fvvf/+v81/9DiXecf1kGwURnxjvK
5v+w4REs/gsdIZwI4WDbadj8g/9mwxuQ6M+6RVfaUMdN/ur/sOFt5182c26lG1Bl2QpIKfgHbHgu
8oPuC/soF2wVbSWkeInq4jItBi6UyDRj2a4M3DNBX9zaKR5gJhfRB7PCz+lDEmf11x+ezH8Y+T/p
/c6Cqv+R0jg6xxViM8expUAqgDjzZ6FXuthxGcWFe5LeXew9fry+fXp4L1HzLBb70zXOepgfxJNq
nazGsXP3lHuvn59j7zry3rHd/TvP5U+XOOvZfrjE6jRlC1Lknvrw4fXm+T4L7jf/k+69dysXCs1f
n9eFMI5uqljtlQtdKc8InpOAm2GE+I7c1PhZf/fLZewLGWZkJoae1byWPJqZfu9liUfUhtARkrM0
Oz8SZaDcA1IvsrF8vZwomW0fOzoETZsnrFNeKvCs8R1Z4Dtv8tIEwFr/+zFvu7s75e9v4Tr9X17i
LBj54U22IPBTVHDnpfc58Z8H79b03nu8fOk/LkhWvOkKU0rqS8OB+nChYmviiCpWyWGPr+VMsGaU
BE4qhNcCvd//+QP7WeuFvIBLOQCXlkJGjYLq/FN+uJ1Gi0wYQu2wx5Kwfo5t91RReB6g9OanGbab
ByvpvZDsi40EMo8hdImMmGqRfPLL3FAc8rItp8E4ABzCRNWRbtjIa86IbXXiHH4vOltcPs/zBXGD
Om8mlm3D+/r5JoGjW7Mz8ZFpS8Q1ZmcRA1Z1jg9nQKK6m9sgz9toP2Twas/Suivb7ppDb8zMWFTc
0gEP85em0bvGHwxj9GHDu0GRpguYbLpsgbZEnOe4nXi9XaobGTH1Hcu0PsRd4+4J+BjCFO++I8SC
8kqDlcQISYlAjG27s82eWakk8Rz0CeaMLIuwmUp79+f3fF4yP2xAlomsHct1lJc2gkQMi35+BPVQ
EpPLDGcnoA3uVHF2qqnn6Z9exYa6K1BbIMxGM3WZHbpqIDO5vrWEoZWmP9vRtOu08T0D6l9epzJ0
S0rlIK6HBnapraaNojtfS2s3DKp7adwKh4rWnp9GrAIOf35sv7kUjHZURJzKHLOXJrdmHpUEk0TW
bo1lhQRJyz+s2KSE7maNj//8UmdfAttS+BQYl+4rKCncOhX6GW6M7bDt7AzZDNpxbHD+WZoc5zfS
fc5vA+AfpwT7UsVMJ7U1EayqHUandrjhXxoMhZb8u9L7t5Lw/t+L68ez+3JrEQJRn+DbYylQnriX
X10/pj05iedQRMP8q2qMjVa1sCCbRExJwg05w5PqJ1W8s0NfnE2WRZ1jIZO20YPqlhAXGm3dTHQS
+aZoH8f0uZ4DyeWVEMA531V6mn4cbNl9Sqm1kDQYPVShP7/Gy82N3Y1SzHIgrgsEtJdC57I0SZ2y
+uKAsWgb+xtedfZh6WvIpYA8+qM5qdj4h0/aYis9f3JUgErY6jLM2C0XiLuV5kDZwXSPXTd+bRxY
eZT4qPHcrUaqgB/kn2/0ckexbMvg0OA/NhZTGRev1y6jrRS2Wx/Kao1BUez6Bmp9+o6Z/eUH+PdV
FFWsMB1L5yZ/3rcMxwA8yJlwtUNfXhklzZZToOQDqdPeKWp+cykTISqbJA2u1N2LdZPVMJ1RKDWH
Yaklo8BhkskuVlZiIrBnh3gniOjXy3Ha2hxIBjYGWEScn+8PJy9Z4tGSm8NymHVohbUtkitXlKmP
xWHxj8T3bPx8ClTQkARtzttfXAsQUwx1YjvrQY+i7taOYH0BmC/vFLm/Lgg+OFfiu4IuF5OVi8pI
wzUhlmW/HgwQckwq0u6gtdXXf7rqsDmTbORKOBZtyPnz++Gp9TAhSqVl86GpjS3M5hq4N0uT8a8/
X+aXr5inhcmJrc6FA13XxVqo3QWowijmA7775p0c2+jaBOS/aVZ3A41a1rc/X++icD2/IRsRO2cz
JygK5stlbmOVMq71cnAqK35wCGIKDQFLIyvLNmjVnAdDM5gh4gDnOIi0fufV/WYtSuwSEBydZdjG
ZRBfzk4mE3OCN2CnWhg1qQYQj7zAY349ffjzrf5mmeAewpGKaAcznkt7HArosqgmYz5gWJEXsFlA
4hTms+95sP3ungTVAfIbndX/t7L7h5XCQFZkmVDrgYjE6gtPVPYHtwI13tdcrD7++a4unCf4xliO
ihcHT1QXmFBcrJgeqmMqRaEdcHMU7g6JSeve61pcv8BV126xnC37T1mp3Oc5ct1HwhSFG7bM2nFL
HwvcFN75Pb+sYAf3GYikuoM9Cu/0YnuJFyezslnXDzHPYQJhXSa1Z7gH49fEnKYL2gH/8xBX37yF
YUeVtcsTZ0LBioW83AOgD5BbEFMtXonPeBEkUL1ejDhd7020d1nw59/7ywfAz5UcnZgXcX7+8vgW
R2ZjKbb1kElDfqsiTYddZ44DQ3vTvprNOGPw5vY3o5xlaOrr/M5ufFmssEI4F13c1h3ennPZcslh
bGyrbNfDepYImpWyfGOe0r0oy+6VZNb0Gtpy+s6i+WWJclEwFWEoW9cx5rlYM9u4DQveK+vh7Mj5
OVdTMeJb0ddYghpV/16mzW+vhneSQ2HmGEqd//yHD6KZ86WbHHs9VFM6HWUm+9SL+xaaYWLq7yy/
3z1OV1Cgc2wjhL6sSPjso5nBy3ooBrx1R5ohtuk1HQ+qxkmkluYSLlKSf/PnVfR30fFjm3N+jews
OEfgTMTmfdHmJIZINnSrCAhrlJvtlhTj3hxEdI8mZMaDS68OxQrE28j8o47t6p21OGFcidwXSQed
fpnSG4OGgtCxIh7Md0qm332TFGgYlBGm6lA//fwGtFRqxawjYT5rLvyk6tdnwHFthnh5Zv/rxXs9
xe9eA54oGBBTR50RhZ8viFkMdJW51A924RRMcSqF2qCvPzRWG4c4x5C5PjvaOzkyv70oGyGwI3xa
6o2fL4on6KTZibkd2mKGr1BBg4BHZLZPZtolj4nQGctkKCbkOy//N+sbWEFgIkj1DXx6gUlhXky7
M6T6IZ0VmjTcAeG6FtHkfsOdufv455X2m5vEx4FCxyHskUrh4sDWFsUUTsoVwwFdYxUN+DzaqTPe
MhSsQn7HCCVo7P9pIXc+x6gYTSpGQzmX2afORIqf6JwNDTyjAK8zUKP5+pzJOPzz7f1ySP99IXbj
84PEveziHbpJIgRjT3QpGeNiWp38gOXo+M4b+91VmCErbsrkyLwEd3WMehYmJMZh2Lp6CuxorvQA
ayXSSP58O5f4K6cz9i0mQBeOIGe7mYsvr3KIxopyuJOmYCIcCgNb+KBB2Lb5Ij4/vqTRayhC6epi
U4APutd0Zh/7xK9I5MJzgXef3iAxOaRuav+zzLpz7XA2L8Lthq0ZqOoynAqeSdWQpGMcssJtFOoH
XFF2jpWgpv/zc/jdJ/LjhS5eK10kkh3BhWxEJed8jFbTvWZpi0ejayGA/flqvzTibHEQURi44oVI
dXvxQbbtALEwZ55KXotED4MSEDtfEwbGUiJp6uVdStxGgC8o1vR/vvRvygl4/oxTUQIIXV2eA2s0
59Ck2QtWYkefbXfDBB/eyPLIuQD5HTtx/TrWIjgRyiZ+ZiqwgPrzL/jN2qa9495xY6RPuWxUpFmP
rXJ6BNxlVtS40ff9jD6rx8/iH1+IlU3/SZdsufYlglvBRM6rfEDOj/QyKIoGhvs6lP/86KJDoULi
bMVxybkoHnoxzoNaoMFDwnBA1ct5UcE0p+UbG1GSQ2ONrNc/39hvFitkFBhufBkWo62LS5p5jaV3
UshDzVQ76GLZI9sg34AW8L0A8t8czIpTkq3uXDODLf58ZFEZuRjeGBYA8TB8LvOYZAIVaVOg2hLP
og5+zntGxcbfsW0XtQpNLPgbxzOOppc9Jqi0XcL1dQ7TMKrMRyo3dDvEZe2DBjXPuTX0TlR77MkH
aO2j6jpMVUz7bYgFmVRmPjgZC7ea7NBJ3fwlixOMa3s27vqIdnlF1150iYuGQAwvVZV2o0+CjZkG
8WRlSKyrLXqqodt8JCajvMV4vW9fxZZ3AqajsdyVjpyxjukFoocJpMfZI2eLmp1GgAIeGKYGnSLJ
28H1N6uz0JNNq4RE6pbGt66bhr+o+9r6OjFtyBbFbOYvLVpiUgPKQWIlVfT1oz3CuvWyXtM3r+nh
kIa1OVhvk3JnqDl6RLw03pI8knnV1OuoUCL5trXkXZDbk+buFhbk7GtTtnR+mYvojoHJVD9mgiDK
QAoEux7u9LW9E/jUoV6j9zIw13PNKNwqa/lsDIk23GXp2N1MM2xuD+FL95n0AczjCmloX3rsRtwj
CvqZkBNlry8DzjzPzVAhZhbQtp8F3sPfV+hubxixw2gzCm17cNARm7zMrIEbHplqDaKchorqd7HF
A8LaLg6m1YweulTXVvjisfMYNTZ8TQP3p7ekImHKm7KouR30aJIH7mn6UI+jHd05Y8ymbTuZ3oYF
Jl63I9wJ+GrASIvfiVnrQhIyys8zamyxF71bEPFBbEAYtfP4zdKnNUZcE6NNweokMTC70O03HONn
7qdtquoqKbEMxcxzaRPMJ3JmBI41kjsSjfygXV/GbrtLK5rBB30jPwraRgul0ZkWCBVuIXRIcGW2
Tv5g6rOJw8KEhDEuE/MAa7DW94tJJLFfm2UvgridybXA4F681QixlJcbxiz9XHZTeXK1pviylOPy
RuW2HVccLNCqGCb2CLbZdmLXwR/5Grt6/dUSQ2ns6m7EdlRGulaF9eoSYhXrDuTuvugeGk5vDm/i
5A75f3F2Xr1x69oe/0JXgHp5naqxY6c6Zb8IuyTqEtXLp78/5j5cj0YYwcHOOTjYPghNilxcXOtf
2GdI7KvtADpWMQboXypqLAdokbl5DLmbfv0Pog/D2CSVwa3VyL96smtvF04x4Oz78e026FB9R8fO
o1qNWOxSw1RAHCpKlAEuhWt0xwj+99HV9O4pMgfvZLl9tDHebcpKgkHnjbcHZSbTWaSsPVBmTNBm
13fjJD3TWHdB+c35k5FM2hlCjrabVGPLsvw2iDMoerGOyhzpai4GNdSRFqdleD7fO3vm+GN+AC/l
GHaqujG/2xvXcRyDu4Iap3pb5cSLyXZaUMV+aQn9pJhd+tCCVD3d/2orSY3UHkRzkmc7UFr581ev
6MQQXqUEjembgwHZplazKj2m4xh9r0MkzXehhVQUQNOQBwBaZVt1kmWDX+aKHrUmnYkicmgvG3lW
WSPLo4WmjwdY5ZyQKcJhBq3n9AOazNXjPBTiU1iF3S+zhWoGRDvWPoITssvD/XW4XW0LNzyK8lRJ
AX8u21W5oQTFoArdb/ktn2s6QIccGfyNUW73LO5RiHlTS3A02mKL1R6nrjVKI9d9vVF6wJNkdeRr
ropXz04l78HawcicfyJnaspf9yd4ezwZmnYAYFYa4+Q+1x/a7MpQJni6D0cSq58itqZzY6jzJ0u4
znlEKuv+eLdTtYHXgDt0ac+BdVmMF0AaBNWPYMQc5G0KrFcB0eZVg0CVKZ2hYiiNNY+naFZ4tNwf
+nZPo1JN5dKl8kv/cZlp0cTT4HCOyUVMuDwdy9Yx/gnjVAWHqEqt/7x0iu7Y6VzNO9xGvK2KwUrx
lHI7rU/51ORFvXxugjhFK8hGsteOEcxCR8mNsFmN0e6D9s/r6Nhy6OGOKHFj+HRvBO7qyIWARG/U
9sVUIX9uLMlK3PpdiQR9QcBkG1x//VSJKxgTSHJUNZYrO6+pvcep0ayHvo7dv+8v/+1OI3ARA1Gn
ZQmZyPVYWjDzWBAdcBkVnB7kXuVzEw39MR7Uge+tRRtVhIWEtHxvksmDhqBrx6JTjb8eMEHcbhh5
tVEb1suM0pfLQaKeYWAiNFTGxxJHVPuCl2GD1acGieAMdyF63wy18yHGiNFABHGk6YcLkPIlmJwm
hOVr5NlTopsFOFHkxLpzI6z2Y4LjTvDsFJP5ow0m70V6PG1BG1Y+FS16Xnu07lwLzeLr2cSTTo5r
tYGPx8uIuIsWVBG2UNxJuym0IPXd/1qrw0nwAeHPlqW86+GUBs31GUyOL6rOnaBQFrlypGpcfwEG
Xm7Jfd+GWYAysiGp6ZoUOl/sjQqBKsWBiuG3OYRjPADtH52d1xsooPVRwAUAAqIvs+zJ4EepgWma
Ar+0FUDtSorH1Ys6ohO9MdBKpHGBQdNdJeLIo3W9eKlj9pVtisCfnRjVNPJ2nTQUDlrddLmFOo89
HGFiRO9igKpbRYG1LyfLATxf2fa4dl0PnlEvxtVED3xVaeMvXPKt/j1Fn/9FV4Dufnn7NqE0yG3N
GxYo16L4EWLlOHhjr/hK3Sq7vkq8BDZqpV56zYs3cpKVAMLGp75Ln5f76gYQMyKva6Im54cZMmtZ
37YQ1fXhhKLzP9BE+43YeHtTAebwQGRSSaPhu4SPoLfZjl6uKT6t8ei9rlaYss7I8TVpBsFc9Mql
huq4sXNuKzpyUE6tJcs56jJbbvuoHbkFFJRPcltFdUONUG2ttMY6dnaDPKGNBLCHkmEx/K3gk3TW
m2Yy31zadii0gMtj1tSWlmXEtBjt3EI+w6dwmWs+qm1AtvrQQt0TRaBJPcxeGDYorqI/fH87rZ1Q
BwTw/1WTQLVc712OYtR3Ta74WTXbjzm6AfuQd/XG/NZGcTmb9L9IfChKXo/SKGK2arfky6ZT5OwG
+nAovHVe42wMtLZj3d9XPa1vGhSL6di9Z2ItFzEdh2pS4rVij2DEf2ZIzbUO8X27v3prJ59jYcmH
Fr3n5XCtFyeZMFwPrEqDeDNqnbSfWrSvkv4PDgc9dNl7BTDGVlkEbPzhJ1XvMnR70xbgVucm3Uc1
yk0whjlkm11hCqaXVJ739iBAPEUVnSzKAYOxGHgu2frtzBw7pIN9yrIwfLXZfkF+k8IMohfHN68p
a8l969Aj0G8yJCujqC7fR36mWTB4AqhJU+QaFB+bZuPzrWxLmiyEURXsO0XOReCmlV8YCPN5vkis
+DnTi+ihs/vk/PYJkYKRHQEqZO8vNn8INGAo6U77IVIAjy7mgkc41uFPL7SKw/2hpHz9FRyTDIy7
Ab8eqX7vslOuD5qeiVrDi9TzE69B0ZRCDw7LOuySWrVhZQYwc7M2QCQ17MDPoeW9E3hNfKuNOTwj
Xe1u4D9WrmWPVwcBTZ7+mwdARoUlr0d5/6P3RKPQLQVO8XUPvx/l2lgJs2Nc22R8XGjVxlqsnE0P
PVMOpTwvN63iGGCXg2d64NNrgUY22CNwKLcwwcvaCr4SG3tpdTheO4QdAvjNsy42YP0VhkW2qHji
Etmj4R7YEsOHQUywp+9/55Uw5+FDI1tcLn4gy3QH1pSH9TCfGRMzmLzjiM6LoRs73A7hjWWqtzHe
SnWAzJTOIPBhnX+WubCt9AO0odbzm2zGeD5vdXQMUMQw0aQM1Fo52WUQJo+U+Zv0nIdND8e8MOKK
wiyygBsH6vez7brCLWsUvGoNdhWXyuJEJYPZmAmGuH6TDAjteTznK4Sz8zJ6X5c1dV9MANHTCWYF
AUUlS9PHHqLmTyTfuu/INZcoCnQZ8pnuiIoj94KW52e17ZyHifrIsOtwUN5ykFn7YjK7+F1jkZ3J
64NZBHE4Yt4U+FCU659Ix8U/VBykfoCXw+u6SHrUpe7vkduzx1OMTjlZsUeVbBkKcP0MrAhmN6CA
eajOJmznHwEaqeoBdEXWHhtkYdMDoBzz89wg97WxZW5jq6satMi4OlRZOltcG53VpN4cpC55lVF7
+zFE3feUjgD8Nu6n9YFMwI7AbCQC+XplIzC5XRu6jl+FoYuyaFZcutYcN6Zze7yZDrcEgDWe7ey5
61GaLJTWow2jpFF20ubePOQ1KGpwiePG9l6dEE8gaEnAEQE+Xg8VTWUXgSB2/CwAROOB3PeF3nf7
+9tjdUKkEZSgKBSTlV2PAvxVnZvJdvzIqVFw97RqX/cqEtMKJrV/MJR0rKO6KQFJiy+kGyFOmWKg
50Co2GMiMB0Fqnv7eSq1P5kVBvY0vrDwu/HIK3ISbGinDv5x4zcNsBAQ6aGBSC+Gjavt9kBLhJWD
JZQB/IPa0vX64ZIcp7M9OgC7yvYSa4V7UvN02I9eocNCMqzj/UVcGQ8QMWBOYIDAyZa1FfRu9QJ0
kesXyEI8lCqqohVW7MfCaHpYlsNWyF8bj2yTQ+ViNAV89Hp+RVpEJA4IMNJ/Uz90tLo/8m7DZSLI
e+tfNSgTfeMltrIjYScA3gSwJ/lDiyMWYoWcdorAOkzBXz3G/HlHB985TMjlbcTGtaH4cCQHpJr4
KS4m57RlC37McP25mN2HyGqbA72o8VCYRb8x1MppphHBQZYpkEwBr9cRK27Dbrl0fKOn3tfWDSI3
iMhs7Pu1r/VqlN/396vugQHZVrRT4/ocDcCXCHfTfJz6LxP+E/6Y2/Yf7EY2PbVVh9BO0nM9q4H0
baKtzLcqZ4RCitL7ONnjhNhhWZxMM1HfXmNxKa8ABPfYGJSTFkFRcXuHGl/p+g4SyUenQTDFBpBH
u23c4nnIL3KdXdBXgpUq+yE0lrzFUJ2VNCQEBWtZq5CdcZo4pCY7Ms1nxOUGQ/UF1hy4DtgaPP5a
/+/+QV/J4RkfeAJVEMB1VO6v17Yt5zTCY9D1BzzZhB+jfv8TzbgOo5jYdZBy0u2m/DBVaT2cXcxq
KhIgo/mc23rzgGmwbHsPWGhu7OOVdIJYAMITBgqYqmXOVdQYrNej4VB3siYUd+xSe0rqwPm766pm
2NP/9lBONvrul1ZZ9KLvL8raKaJfAgWFEhscv8V+yyU0uvJIeO1akcplSEZD8FUu90dZCwtsLizf
YNiAD1nE9Ch0zDFW6GRirDo91+jBHpMe5JY7in/vj7SSUEvaNDfVby4R74XFR+ZIzRR4XB/sRf8e
90593mu0Tu39WGT2D7NoEgj66KheVJXHtqcNtJ1bHI7v/x4r6wp5ETtPukM8KG6yNMQuob5Mnl94
ERLRqcDnfCreDM3Hr1blMgGB7YEuXEb2GhsUfag1BPGLJA5+V0dAYU9uu+VhLVdtcXQlMB2KBV0G
WW66XlVU5SXAA3MjSAZlcMhQga8Q26/xKMsCO35A4LB6MrQW55j767gSf3Ve98wOhuVt52OqgQAU
Zcb+zDBgbFlt3GWi8MkMa9SEJ9c+3x9vdf9IvCHQPskLW74nnBKjcy3VqJKYRv8jdQPxZONiTY+E
3kE0BOPRislRIaJ65yZN8tOgtVubZ23StA/YPxD3zRuz1NFs57mJaYyj1Z3+QKuw8c62kydYtxSG
aRz5F8jP3Z/4yhElBUfIgNYt9+ry4qHsMRi5x0Xntk63r2fkygz80k9JPZV/MBRjUbqRYZgs+Xoz
GRZKe50VccfRm39B6d/82RCcrR32lWG1kSOvhFewqv8/mDyory5wVR3Gwpp4xdhdpJp7hSz8Rzdj
PzQCH0OMCRnbD6BOXGdXghAe/furuhYGeG7IFjGuSLggX4+uS+Etb1JcX9GH8jk20+EdTAF9I2Ve
+3a8oWSg0WVRRv789RxT8gnRTYTXyaqPpoGjCg465jGqRLCxnGsTolIKKgWg6C1rxozCeVYzsq6g
S3CtQPfr4BZG+QejAMGUr2uJDblpL7cJHDvkwfwoy6PznOblYY4rsbEPpe/kTVSTbUHSYlWC7hcb
kQL2KGY7t/2yygRcO635NBmKhyyxSU3PTNGLC6boLJDVOTQoY+/QvEbb1xtoWppS90gZsI1yqvo5
TxDbDebE2viya3GXOiF9X15eqIIsfsOgl6liBCHVS/Ruj+oUkuyHo1pE6nHULHdj2VeD3+vhFocF
LmUeY6xj+wLVu7+D1jT+46j2+akr68He57WZ+sj7lV8wUxKU/ui2moexdBOx0W5Y29GwiwhmsklM
VnS9o0tTR4HD7m1fGZL2uxdp8R4gWfg+tYpoYxes7WiXpJQ2FVwUwF3XQ/HlI7twcdcaVMXYg0+Y
EdgFfHk/EKxtNQr9OFHzKZ2bNBsY9RC7hBk/iiYHnVRXPxjgjyhzlMWHCrOnjQVc2TgGG8BBRcGh
Ar9EiEB6E63wApu0fu4eA7SYj/WcK8+swLgfLQt/AxA4G0u58tVofRuk1pR0qJEtWqh66gWhqzCo
0WbBLi2EfhgGxfL1DrfxN68nHASweLJ3wuFd7tRoRo28ivhqWOjs8f6ODz3K9Gd0rdM9JL72cH+8
1am9Gk/+/FWIxSJhTvokcXzcS+J9Hev6s1M2Iy+EKtm4M1aHopthUDtiLZd7X4xO1gH8tf1coDwV
gr19P1TK8FLawcakVjYlbHvwAzSXJLBksfWp8jcVEKHwMuBvugvioTrWjds+zoiN7RPg1xvJlTy1
iyzSAL4C6xJhBkknvV7EPs4VYzba8GLUjpNd2qAv8GDStHKPyPDwl2uPXnaUyg64TCaG/timfXK5
/x1XTjulDdAZ9KZIaJfVOTQWVe5fN7x0otGOluDxxx1UbZz2laSD0AUbGekOiQVZ7BZLz+KsqoyQ
JKMV71Dw6J9sd3aenNq2cRBqS+/ACrXol7Ze+On+DJdSP/Q+6OLRo8VaXZee6vKrv9qqLe/5XBmL
6BI5Jd4G4wQAnG4QFqHvumYA64w6LvXBUfCaRMeliYIHK+vpdPZKLsqDHnTmuR6x4DlJJQZcAN3E
wVhXcd30YLmiRiNBk5BpZzCrLQrB2sJZcGpYO/mfZf2oA85uCHwo/ZAyLpY8uuKcgi6KPmTx3D54
KmAlN23UozPl7vH+uq0dOy4BOk0S2HXTTQycMsCyeVR8NVeHg9fN+jnIUW5Ly3HY2IRr5wCQkNRI
IIu6fWNw6NS8mNGc66LUO1cgPuY9kOus/csODP0vtze0H6OCu8Yujkz3XarxAtrgz65NF30wXb7n
aPYsO10GDnE1ArDRxdWQTvfcOsAYMPy3QflxI8qsXEUmVWOKj7LJjQDM9X5M0iRUzSkGWOOJDh+/
GH2+PcZHNd6COXjrXW977XCMwbwnG+dwJcBR7+EBRXWDbs0y4OhI8xlG3yi+Qf26e8p7F1tnNLV5
85f87FNjRl21cTOtLCxqyRKwRF8fqY1FrWOMYl14Sar4oG1fsqotXtQsf8lbt9/4gmvrymqSAIIl
QgpA/vzVOc8cq1M0vcSBOKuRHFeVnNcMXM6HanB6tPaBFmA/5ZT51pt8bYawGXkG8DnpPCyujUnV
2g57EZrPWRu5h1QohYr/g5YYO2es540UeCUkgBXk6xlcG4SFxXo6nZJxldBurkehh2evdaCjulPv
tn6JRHSJ5pZr/4wcXLcKJWymjS20OjwVbVW+i6EkLnYvAswRxxW1SFIt5UXDWBoDBqdBjr0hzRjf
dTB5Sx/3zxJv8nnola/3w9JKrJDaNFTv6blzhhbTR4Co1KY6iS5J3jv9fxA72uihZP/1h1kfYGAI
10kQfHWkDX0HmF3sNK8Rf1DYl8BxYBC2SqNueYgBwmFIL4AzYTEZPmZul+zcrIOz5IT5xgFa4YS7
pktDWKL22dnL52yJf2s6K47i15WNU7EnEC89IV+CgGw/GSba8aWAgNgpDdoIka3mzTcvD5Nxr+oh
VitVn9fJGS8yPB9GLB4eB+y8n8eO/s7G1lw7CHwZQhsX7u0rBUsxoXqIo0PQGDoLebw0/Evp+9rc
BylS9Ruvs7Vgxiak9Uww5WMsjl2eBqhbpQAUo8LmYWRVpbUz3Wg2LqEhwr9jzs90ur/5VrIlbkSQ
3jpvT2pCixBDjoPeAVIfF3PCBLcRTnmaB/T874+iy998kReSqGDq7gH4kmXw60iWunPMI9IiY6nb
KP+vClMNZX5Lw8ut1lGM38WGHnoPeNgX4xmTj1m5lN1gQdgAvJVcMBvK8C82zQgrk9qoh0fE5Lvn
aIjtdt8avbD2mIw7E5QAu5se9MQR9aeY17r9UyELw3U9FyNZDWD6LZ2WFaA8DE8ODShdusE3x3cw
tTEF4BpfFC8zvItmz3jxKBLqgl7x5IVPXYLNE4ZpKKrsOyS2ylNumY1+MgwlexZeCgfv/mqvfVNq
RZxlREt5pslN/erawImpUQfDji+aE4hLXNkCOy3gfPdHWTka5DXgk8Gs08taFi6qSnf72nbjS+5Y
yYNKOvwhbWeBCyAmFveHWp0Q8Ab+2ASM5XU050kd1zNLrIchUuoAL/YaPMiNZVu5beXfzTGHeEGG
uNijmVqlKlXL+NJ24LoVp8ahfKgBE5QC4pow9fYp1CJx/pO5sYg6tR/UVha3Tzb3RlG1HEA91MJ8
500mTj0lSvMba7hyy0HjkNwCVCegNMifv9oUweA2pR1mySXFXMg8MEeKlLGjG0g9p0WAm1LgxuKZ
qn//gupK8nZANO8dJmhJogPQlkWgCatZjGaKXos51TzLPN3cI6wunotaDfyibSP//rquxFKmitYQ
vDOKI8tbHc2HUFBJjS5YhyenGViwb87COMRTNH1Tx2RLOGFlPOqZiAEDMqCxu4xwoLocSAg4fudp
I45ZlFh4dcTFGeWm0Ver4g9uJhR/4RW74Etv23qOgREqrYsQn1hsQ2dcOE8TofwEj3WLnLJy0hmK
G9AEYICq3OJaInQnQ1Sl4aWxYw+gnK0/VqrQLvjx1Zf7X211KMq1bFUJRFkmIeicapjQ8zrsB2iv
c9Jkj/iauA9K3g0blJuV444aJjVBqQhIU3axIedSy4e+S6PLjDpv8Yi5pIFXEQ9C4yCqGarzFCUJ
vkw5pjPf7s9yBYVHlw1cGU1Zcr6bzalZaYU1uBbiTYTW0xkQCdzE0fXK/5qo1R/TkcTz1M1VYBxo
mk9I9IJ9s0+OHUf4yCcdTgmKIcxvfSPJ4FXXOe86m39xxCwA1x7VMqOv93/ltQ8DxF6DM0r1gQrg
dfhI4SaBaumls4SFmzsUMGwrcOzm5bMl+rdWo6bAgU6WbOHfsocUEzgETV1Pwpj157iuTBLhcjj2
eohzTBVFxyFvxiMWWPGhqiN1X7XxlmzxSrhE/YSuOakfN8IyXDWNO2BNXsu+q+h/leXYP6CRYR4C
ZEb3kxkPn1wrx1y66jf2xspdx2uP+gSYUZ58y7byHGHzE480fNM+aH2kQewPzjhsqY6sISXIWPBH
NBEiv6VMjZPojFGFBEy6nRaw/RUzwAGi7aKTnhv1D2AwybcWA+1vVtvzfzCTqOCtGZVleVLmKLXP
Tjt70UY2uhJEKdrBhdfQ02H9l5ehljURnXuwsnWdPsVOOP+yvXBGEmnCb2kKxPf7u3rlKwNDY6H5
wsi93OAFBydE+oVe11DTd/HsXxgJvo9q+6kK7W+1ZvxdFsBV7o+5EnccKIwO9zCY4JvXbjNACqjT
EQAy1oc/miCf9qqLkCAeWJRpZ/GfmtrmRqxbOb0cXR4WHFxJyVusq23kUUvqC9nCS35QaWr3DcJT
COrM9eH+7OTftEj0SQUlmJvmNq2CRRJl15aNhLNJYzs2+3ivtDqyS42dCFwGK07brrRbqz+UkVb9
E9ZzE+y9vFbeDocjD2d1+aS0z5bBqqyx74wrCgqaUPR856Sq/dw4OJHse7utyrcnwjSfedkwJlyv
ZSJsNSOQVpNiCVYNGHdZZfi1tqJkHxt99ScTezWUDB6vkrg+VvpwzPvAj5ukOFed8sMQyXCaNKxJ
7n/HtZNIQQeyHOJHcBwXt2OOSIWeBB2cmXxULkKP1HdzTXDAc6fdu2Njnu+Pt7ZDIVMSizwJc12m
a8IwKKZlVeAbKp4cO6SX1e6oN23+09BmfQuhuXYGeRtJvj497pveWVyoldq0NlwP22owABnjPHn2
wIqkB32aBAWWRNfwFQF9u9WSXpsoaTjgZIK8bEdef0LPGO0hQj7Fn90Eu0sW5Lkoc3VvYAN0fPua
UsGjrewA8rrBZCljbE9uBO+pKrFW7Oiz7hszVH2tc7cqwGuzAh9MhQRcKGilxbHHwE0VANQdPy2H
7EOuatjticnZ9zPWsRsBdC3EkDjRFpTt1ptMe3C8Ip1VGoPC7JwPFdz7SxeY6keg+dDPtXZonnhm
Nbh/NcOPgdbM1vt67dYAS2mhoEWOctNPxs1cmYfc4mEYBYF60StcWU4zZZOfahYGv3Dq7ZtDOGTG
N7KFbAvPt7bU3m8FBAr7/AbLDUQPj7aD5/hOPuXv29weT8Jt0OsHQ/7t7RuI8iMwHjiOIHDlr/Iq
3GC1HuEGG7p+2fXBqU6M+VD1cfqgNvofYLThUlK/ZyC+6TJkG/rE20phqMZz53fCNpCsAeS2j6pk
xJqx3tqwK5uIxZNgGnBgt82R0EqKLp5d15fo3wbslzW/VKAYaypRZfhjslJur7pA3IlHRPkw6U38
8/7iriR6gBK4komykvm0ODKYrdezUQIc0gWG6HWDC1KPsv3x/igru4VeIX1KEBbQnZbtNmyS20yP
gGt3o+uchgprVbfQx3NSYyd6f6jfqeni7idtRxsM+sCKmk2Uu11pdbjPYdOLwbSFY7lR7Fp6G/8g
GjZ43zSRBbg0dF1W/wyV1no3j2b8rInAEF9nE1Wgo9kLZ3geEE4aT0NbTdlXZeid+pK2k6OhLFWG
+VOuRfnnUtB32UEImp/tvukwghrqdH7XC039TAO4rY8K0uHdeZ6C6T8vEUj3xEGjGyd9mDAqBROK
L9jURtjDZoj7y7KzhqYUFOPoYRqCXe1l3nfNGabxI8J8eKxid25qfhE32WdtbnCTaCCN9we98cpf
jdllgJxFI9p9khc6Gnd23P6tlJUeoJLWsZXcqok+2ak7jTthp2Zxydq+winVMQWm9hi6i73aJS0A
JJU2GQbJAgdbV7jmc+JNSfoNjTxD3dgbKzvQI2ORnXIpV7fMtuOiQhh/CBS/CU1cj2tpeNsCjrq/
Ldaec3DE6VfYHO1bKZPSVWJ3nKiMqAH+Vh5cI78YDfN9b1NSsLxx/kUzQLXxzPTsd0ZuzdGB1rr9
8f6vsZLQQGSkssCR57QtY9mEx27SyQBDCU/ZY78lLoqRID9WWPOl1wv77Vkh40lUF6JEtypLMfl2
YA1wcS2sZD+W2Iw8tAKUWa96G4Fk7YgT8OGLISOClIP8+aso3fYIoyCrG14iy0zLEwaUYbjX0tBt
TnqcFFtwy5XciWteukjAUaOzvIxbFcgOCgWK34GCOpELhF+saWx2CVrVh8Q0MeA0zGFjE63Okb9V
KucC5FqGscquqwbwJS3XfmgufLzgGeUy+z2s7vZ4f6Os3QyQ7VEDRkqJruSi0tE4ozkNTU0TBnRO
T/tLD6nQWHVsI3YjnRWNDGf0fZyp5gPcMiTwMP00Kv/+b7E2YUBWsr8Mv/omyYGHn8MKoTSK1W74
AjS42Jtz7X7NFb3Z2Km/M4Zl3GaX0igAHgwQezHjPK4do0VK3K/JeqfPnVeUf9H8dcROZLEZnbJs
HqZTpwdF9jjHCsaGLd1C3EZT+3uK+cBzngmvvRiZpRQHpOpsWtUW8C34VoqZfIxDWzqsjhaOykrU
1S9VVqTufmhaFc23NlXyfUEj6G+AKslX8nLcuGGeaw/YLWUYHqPm8liHAXbmb15hqazvSccMMKjL
fTxSgFQ0W1eQ+MlfsJz3zmKy0ZtWR2PjW67FWcC0jIOuOPmGPFFXBzTRPdQpODFpmyHln3PRlCLe
+IyrcZbKHsq/jEVZc/EZSyFMr85NPmNsju+q0kADxJLC5Z7GEieFaf4jEB44jnb6feijGME37ef9
NV0JspT2KZmBUF6RxtE6qraFp3BMkT7wFTPNhl0Zi/kIKko7aWkRbiAkVo4JYY9uBpmNKaHm10vb
zHY6ZA0yKylYfgzu+2xvekp87hQSjftzW/2KJPyEvd9FwcXyVvNoJFZnKL6F75CPKNbkD15tvR3V
yWWJXTZ/ZA1jEV1Hb8jx/Ykp66dj5E+wTLHQrJMjqSnKz97YnWkbbinYrYR0nt4oHYOyJMIuq+4V
nancDAe63FGI9rqqBA+G1hRPGXKimCcU1Se9q9qNCsNKnEU1hm+GGI809VicirqpYnscETYJo1h8
1VBJPYZtBUhxNuLDqNT54whRfR+NXCZa8ScMDIk3wa6KB85t1UZFo0rKPbJVaXI+Fa0oDponfgYu
lUZJun3z7qGuAbgDHDpMvJv2V6K1mtBxDPaj2dG/OMYUSbrrtHEcbl6mkgUBFMuUQGf+yD38KtJM
etVWLV0NH+Ni92Pd1+J95+nNocs657nKDQcSngCUCH7pzQ8NhoZUIlUBKSeT018PjZFZkODn0Plj
H3Xqbraj6q8mmGcMdwsr2KLI3wY7KR3O45uWFO1a2hLXw4WTa86QbAc/wd572OVWhiAgC1+2z5Hb
m8pBExRC93MhsAOueHjou0wfCnJqy0qSDTzLyrLzQPboWXJ6pFDP9S+TJK2thknRM/cCjdsU4H5+
DFmNb0nVud9dterMU9gYzkBTyeIxcT8yrQxPRVnGXDIGLphFZOrmyOgHOvw+N7mxL1sKS7t2tptd
kcb9u6YA1SmyzHnQu/zb20eG6CxfllxvN80KD8ckiiz1QEwMajRKRPaoFiZe7WZeDGdtDt3Huq66
A9Dq4HJ/6N9uKVdZC3pPYBvJQWkRcYMvdgAKZXiAeBY7YHb6h7RuzfQwFYF+0PtoPo84dr8TSWf8
8Kaup2sUN6dENYJdZTez7GHWO9Twon+7oNhS/bmJplKIijuQ/wI5ZBvyknx1CEsDYnSU6L3fDYr9
1S2QwCrE7JzhIMxfai8yXjrMo1/uL8fNzUvxzaKYAeOctwB31PWglUIhFzR+5w9Jh26zEnjJZVKn
5MtoFoNxrFH4LTYSqJsLUdb7TATO6NhIPv9y16Pnrieh6H2v4N1r6fF0VCmDH+9PbHUUsEOIYXBZ
3EDFGqfV4tJtOFu8yP8xvKh4bvU53LiM1kbh2cItBF5A9kgWy2dmblHHFC3qwbXOTT+WWPJ4W52C
tVFo2DsqKFnkI5awt2YSOFKixuwXolT2okjs/eTWzkY4uEUk8WGA5UjJCLp7lK2vJyMqKhU2WgO+
OTjuudPLsD4Uga19yAyH/+kkA3UGCiDW8xyX5QccOEv3QJpmwAzOWnM43P+CN1sT9gY4EuTUSWjo
KMjw9fo8OHD4Ha2apThBqu+MgqoLSuhqGe1sr9QVGt/j9N/9MW9WWo5JeQ3nOGieN022VpRR3wAA
8xUytg+d2TbPuQiGjb25OjPIsjBhuNe5kK5nhjmkZSHhPJPCIABbmhgrJl1cfaJ9q5+1OPK2qPw3
kZ5+OEeNvhpJGlnT4pSHI2LgfPXJnzMzOXrA2d45RZ18Ho1I7EYtdM66VlZ+2MbhWzuIcmR6CfzD
HUMt+XqqdkwzCBSI6itKJU5mbsQfzYlegu0p7ZZLpfy7riK7HIv7jK8nQbHL95JrwNVshTL7QJvN
Yx1407u2tqPPQ23ilH5/o9wmEgyG6h08I5JfMhj5jV/tzpEOIbJzWOMMmVJ9MwY9eiQfdeNTPtS9
t+tNNMh2bWO1/w6hZz67vTe+TxIqghs5xO2OJYtBtwB+GtoaN1rDipJEbWP2hl8oaXQwI2ANZtds
8YFul1aOIudJZQri5eIzysoGQCyU1DHWrfb6lA37wRjF57ijJHl/ZW8PB118bHiAVYOnu8nvE1PP
gjRWDX+CT7pzMaE9TnPjHts8jw8DEMWNXOTm2qWEoYMp1iSQHJqHfv0huRSQ1O4iVLi9rD/jsFT9
VZYJgqahCONjkuEavAPfp2482NZWVNYTkUnj6/EOvR62hDfpQJ43fdBt0QH4Ur/PNDqIpWKobw6k
0iGWKxdJWDgPy7hehFNSqXg3+VWWVpeo7dKXsLLndzPeEj+9idLOxuGQN/j1QQSAw03CEeE43mjQ
WiiKxiKCEjfgE/U30stO9QADFpS2IfISmVgkwK1zVucYllERvBSmXv57fxetLK9scnF1EGO5/hfH
M9CHJhNxgSpRoCm7znNww0sD7ei6yZvFo6idcjrYtFyZt92uaYoo3YdwhdFtjM4whezDzNoc709o
5VjAF+BQgNqj5rYE08GLs/IexjIhvHLoV1joCwirO8CmE2dcD7B5vD/gIrDQnqLEhaADFy9wCF6F
1xvUoTVaUInOLjw33XdWgIZva0ZbSe/KKPBCdUjwZKES2nY9SlZ3+Do2WQaJIS2e8eWrD3PpbjHf
FmdczkXHT4y3rQ757aaI75hVmgrwcBdTK7pd1qXaEab/P06vzWJnTghy7ELawxsruDgGv0cFJUCm
S62J5tbimu/aVgN6XmeXwYqLL7iGNA99gJMlYqxJ6e3KtJLcyi4GSosOifEhdam7/8nvAFWUvSmB
3Us8mmKY02iaY3ZB0tb9ZBncQlj/OPjPB8nejuf6SVG8amdPSf49M2vxcn8TrS08mCXK/rwwSMLl
z1/dkiKjH9aXdXmh94bs3zQYPwLHrnat6Nu9rujFE4wZot6bR8W0nCY/qBCecksg+zzUY+NNVXmZ
YeB8DFtVP1f22Hxt1NF9SkT6M6Yx/f3+mCsbmf1FG9OhGH77pNXKImvnui8uXlkZ76tSqXaRomb+
/VFWthQ9WS5g/bctu7d4vCJfA2qoUooLcqTuX26VJOlxqIZU+AWIs/CQ62FR4jkTJvYuLT00H0QT
1PHH+7/FIrjKjQ24h7Yc6Q/l7mUJfGhdr9OsrLwUQdB8D8z+36mYrJ0Sd/qX+yOtrepvJBZkAQL5
8paMNDFj4ZaXlyoIWrzuQ+s0G2N6vj/K6nyIcb+vCuptiyAUNXFUm/VcXJqEfJxWRb0rjcAhfVPe
iAH5vXQ4qPDOgv0gLYKvD0RjWWVS4PFxcZxR/zoYGTS5TuHsPqGQajWXWC97+xImUSIOVGes/O1H
g/cqzztAiw41zEVMQjwDeGHcisvcpcqh6frpglFddxxKMz8gakzGM7bGRq6z8hVBZjiGSmnxfzk7
rx23kbVdXxEB5nBKUlKrHdrtbJ8QDmOGCszx6v+H3ifTau0WZgELs4DxwCWSVfWlN+zi5hfvd67q
HKelqT7PuekcnWys42iZb3nUXfmKUAVoDO/zPkBFF4/moFZOAZTpc2FJNxZl05wax0aayzCmw8sb
5rJU3j8ja1ElulQa++d8+hmFpKFpGpz2vi265eR0WdvH+Eyod3LGIOzYgMZ9nfvdtKYTIiHitQ2N
yTh0a9DOWJdG+paC2rVXjGAJTtpwhuxnmneLKvJxs1Yeflr0r9aeBxjCmCje6BFcXYb4CeyEbsQz
scdx6UVLvlOfRdt3j/ksgjOunEb68uu9KFf/vl3+emBae3P4GQO5LaXdLVGrz94UCSfWdHj81FFj
ZR2HvJjv3bVAfreajOpU2+ji3fi6Vx4ycikHaBLCy2DDPv24Ee5budFv3Xlpfeej4dXzvRWN9o1X
eW0PIUpLQr4z8ukdXSxD+3WmLlHdOTdc81NkdNlD05nByeisPmmES6cHX7NkmrbhiKNdlNhiaT96
hhI3SsgrBwd8BSxSBjkW5cjFnVQuY2cPRd6dmRbrt5Pv6S/Uzi3Scvl046a99mqZTVOtMnHkf/tP
+Vc+UDXltliV355HGv2HScMoYg/9x7nUDmogGd/FcUDik/ld3ARwQDODSlmczUAjaSnZaTzNHE2c
UcKneaQ/2b/L7Wz+j2arf1cm09lnmDAjnyGIpSYVqlrYUjRx8vfOABkWzt54g1367C3yfIAMCCB0
qMgrLz5YFnWDDi1RQawJxljDBYv12t4668836L4MLVQogQ4F6uUGVTIvyVCz8pxPLWd8VSCzY69T
UfN2EmrOPtnFsJn382z3znEypxKEr/K0cWhdjCxDxipVZZ9fvhouNSz+vuF9VrSzFClQLnO7rNG9
HRR9ddbN6izELZP0cXVzxcBoYcMdTJWt56artyAuwir65ZD9ZjGkGbN6lRXl3t0fhIjNDrfEePGd
/pu1wtg44tVUfOy7RmhUYkR5C77/7JDxMqHGA8yFRUeKcfHN3HHSBeY24ow0xvKq8nV5XmqJd6BU
0Y1we3UpkgsgpugqPLu/jIjJmYo2cYaiIe62vrDjpRbBXbnJTy9/jWsr7f7cFL+g956REHNVA3XJ
h4qDpvx4cLrhLLPFgW0ujcPLS106Hf398HAAKeP2RhS35tOrY0LGNcdVSZzJNe3ftcvwAD6PE30y
oLms+MBK9b3lG3yvKlNU9z5UxDC28tH8BvOnk0nbja4Tt6Q94xuvmbzHQQ6ecQhkGdTJYof6p5ll
rhVP/eJ8rkOcMmNbKiB4c+6st57m6ov7264EhfD87rdb4M1MIatzMOPaBLCyiluza5OJbvONjO/a
ZUEJj4IxLFjO8kWqgpNdoQFzVme3xBV1G9fyNRCP/zgI+ft1CNngYXbjJlpGT78OKMUhkkFQnf0q
CtOqQAumLlc/fXkTXHsWTj6xmen/c0l3nEU35GjG8uyp1Uvx4HKOkLH+o0fF/izc4AzEd1DcTmV4
+iwlIP6ixiruPAs7f7eESBV7/qj++yXOKuSRoGyBLl9O3lbDn7Uz5qxirt0BcoY4Ip7t3Mgyrmw0
lJ3pgO1K1mSsF9dOZ0Q13T/BXaDbNTgEueiRo1vCUMd+g6PJ8eUP9Cxz49XtEPud7UcOdRnfhSrQ
pRu26szMfL0bp1CDrJdQlSJMXL8sVoFSslk5P0xZ3aqs9h32r6bj369Gi5PcdL/2nklI9UXg7w2V
6lxHnZN2Tt4a0EGszblbcBd9YxXL/FkDU/2DpGvwuzW93y8/+rX1dx1bj9YDtNfLE+BnntC6i8R5
0qpej2R9YQelUo7h2Y+EyHFUa7vHHujseODGQgHe2UJR30iw9u95+RZQ5GSSi8ra89RZopvoYEkh
zoU5qZOz9FzELniW94NV6Q+FqEr7vnX7Wy3mK9vMoVVL+UEmyS672GaoRM9Ignq4/s2esyZZqFsv
Lul+g9ED2/3fAxxFJBfN3lKibr/M75ygDwpP63PdzqYdW/gWv2/DNv+9OKt/K6W78kafLGY/vQ2E
m7We12VU7KNQr4ywylPEy824rz4Zlfm1zrz6xiG6aPXuOxnONKMW5EG5Ui8P0VgOcxs1rjh7yOhO
sZDV/LHXSLDiD1ya4S4vo5Y3L+/eS2Ln30WZeHr79JPmwCUiru7ROJyw/z6rsN0eEb/O0WNa1jsE
wLD49fV8nLBHTZfKt/AarKekytvuQP7Y/exXfYsTcO2lExjBr2ItBU7kos/F7imX3g5JLLyKBzan
8X6Jwub1mBdVmlE3ASsVmIi+/BKuhJf9oiStpmWL9OdFEEPcRmjfqMUZx+rtcahBxbSmEf58eZVr
n5dJDLyqXTXCv8ze0S3B73ogkdmK0DhqHGiP0LTbDx0j2fcCE+sbQfPa2eSMcCw5Lxz1i3DmD6Tn
fWTwLh36zdO21AcvH/Ht8NUtxfLrS5GX0wcl6FwOKczFX3ATUOLsd7YXe+3ys3GtLVnxu78R165+
KuDxIKcYoz+7Aqq+NAwJuPdcjJV+bQbGfJ/RW7vRbr0SznaZRbLonWrzTG02Mrt+DGYKLSzHt+lB
Z32+xEtUbu2hRKq8w+Q0d+w0ypY2uNdFXfx5eatcCh7tpxIxA24CVGLIrS6rhs3tg6DfSOWFDlG4
A2Fq3uUGBOyzsXVi/upYZSC/6LbGNTWkqT7HpbEiyR0PUVB/WssKFVZ80Ls+2bzK1QeNvaB/jJrI
umXGdOWD8EsjQMTEgOc8CcCX2ik6zk7fU9UIWapXNDduHJ1ri7CPGQszy2SZi608ZS7dXyCn5zL0
lhOFjYi9bW1u9EOuHNC9tmQTwz2hV3oRzJBV0dOulXj25i54b2Vr+dB7S/ljbbBhb8nVb2moX1tw
F5ChX/B3YnkRzwJgXkahpvxs1HWbDiUCg8OSr29CY/vmMPw+vLyr/qaWF0kCmTqzUeB/e4V/0Xlq
MjwM5noqzoNq60fH3wo3ht9UeCkzb/3BmrOpfhNmpg+Bionn3TxuE+19d17vfUyqvaMzYuOe6n3k
9qOqlKPABVTFmvqDmpzYXEWeJUOlFzcZF9uScW45RX7wo9IRdLVDhz4MXAAj1qqyjKTucoGq6K5L
cpSmqo9RUBndfZuFzhB3i6ycVFVBx9R6jurg2FlLXf73O5KGOAkF8Y/68vKN1LZ2Q7h9CGus7nqY
Q1xlAOU7aTb0642lrn1spqrk4hzrvUH1NJ+Q/NFMexXQ9BKt50zb+uMw1PI7hC4zKYVh/y+7i14m
6ggI6RDYL7ZzBifKVTlOl7M1BmleO29zy6XexJ7qftuMW3pw184oA096/Vxeu1XP0+fblDBHXI0w
1jTNPi0dL08bHEtu3MxXIg3gUfR59gn18+m0iThz3ka+cWfZgwkFpLVe9arr36OSID68fFyuPdC/
l9o/6L96lhBJkKwN0Zbp8fBKXEOoU1Cj0PM/rAL8mqYAkAmUZZ6u4vvbUkw72y2XXRcL+uInpni3
jBGvBDTAzCCx0MPa6Z0XF6gsi0Uibp+fs8DBJUFYxgGObHmEa2jfK78rTnkozTSX3HkvP9+1bR/t
WhKglABfX56w0RxsOIOcsHFZy6TnyJ/wsrfiSPC486S8GwnClQyS1iUOervAAsn0xa6PwCVShwbo
OLmr8ej2VngUtP+Oa47tFsISEoLdeosbdHXRXQGfqRD/d9mjGhi2ysoLi/Ns2dlBzNuUjF3hndHp
CNKp9oa7iJ7qjaz1ylFA8waHQESy4LJF+/791/4Mer/NDKNHBCTU1ttG+APFbjB+NqbIOb78Ea8u
BbkEyCJhniP+dClc7PwplMRfXZbhcfQzGStD5W/Ddvr9P6xEjQeulgAMSvjpSpWOlKcaZKpCr23H
xCql2zBgq9U3hVfgLUDmJZpvz7NgPZDgcfaIwc9I1UteNIMoinM/jONrNzTEMcADHHf0MPc/9DMS
ZwdPbZtK3Kx3v+Ob3r5uN6VujWf/Pz9kH35xWBgtXjx33rRBW0skmkurddLCasUJN6TxONsN/o5T
ZFADthOvwqrDBCkhbqVs7A4vv/wrZ3W/HYhRUIoowuynLx+qg569BZHqXozoS1XBb+XYPTo3wqOx
4gf/wwZ2GPrR2QXdTGfv6XKynl07q3d/7b2/l9bLWEItHoqfA6DRW2p9V25zdhNzLrrINKwvhxpL
vWF9UTfGXanmOYGu1N2vwjTPL7/BawdlBy/ukpXIfF8GwVW1/uhJSIJLU/ZT6oHXulsFXJd4Gkrn
28uLXf1c1EGIkuwKUJfjrmI2/bq2oWEV09R6iR5qvlxmMQWpaiudN+qCG1/s2orgslEhotGFNfpF
DtO4wUJsgesKPBvx8NBVIzCGKs/eSsNfh9STKjBvXOjXPhyNEUb4Oyj0GQS1bQwKNTnm56qsOIbK
jUBO+7dWuXaDk5aRV9B5eN7HziBcMNojFe+0MQLE8HFUPXWweI5Ibw+vdjM5zJidwju9/A2vbJh9
1IzoIDQoGCAXbzSaaS4V2mRbepV1XxR1eRDOHMQZsIEbH+/S3GS/7PwduLCPomA/+vvX/VfAQAp5
W6NqKs9Tgff6yVbZ0KZKy2xLxtnujM/Z7LX+0VG2Ku+07xltkukeZIy9ZUBjzMoMP5hhwRw1F059
J0Y1fZKqr/xj5WWeeSNxuPZm/v1rL27EzlgrOfQKwQWAI6m7Tih6zYMd4zP4Hw2//9+LAS9mI2GN
hc1l4Sf7ivkdM2r6P9v00Vy2Oqk1o2PH6NuHemzctB+G8caX37/sRTG2M0fIIMFW7wyPp18DPdqu
rTtyhkBH1eMwW2vsG1aRjNgLJ6EvjRSuvPuNz2Om0xipx5c33pWjDCpnJ3DTa9zD4NPlp7rwh7nK
i7Nva0eneScZnIbeoOxTvuBWEK9mMN6qga6koZQHgKBIdKlKLut4hUoTQEwk5iPDLl9ZY90fvXkW
8WZIi01Ei9XCFw2oYPEf+Qh/PzHJGVkSMxea5BePu+RNJWwwmGejyfyHOjAbBn6FldhVF9z4sNfe
LEwEhOB2MB5jkadvNlh9sHpqn4VU2Z7St451Ur6wT35D5zI32+3GSbn2VjGVoCoCfgBV5GLBalSV
A0KwOhf5lH+Ze9EAuGqrQ+dZa3Bf9mNUx1yZ0ZHq3VA3Fv/7t1/sYywcSbSp+QC7XraqvNHKmGq3
vNmxqEbYdIbbplJPZnHvII7QHfKqnph3TnmROgMlL1OQwrTjzgn1g1H086e8M4DFitzu9QM8vM5L
mtzK7gNnHMRjlpXDY9SF3RuESjGJbJqw2Y5d6NX6xom4Emjg4MHt4IbEW+5ycy5d0broMxbntqmW
B5wXrTwe8eU5vnzwri0TMTOhPmFg9KzLBBdEIMsmi7OejPV1OKI0o93gljLildsTPU2o9WxBBGYv
80m/97bRn311bjx32lInbyLEgo0GhJxLW/j7y89kX9mCIcJEAHwYnoKgughjE843jdiHJZnTh/kx
6xtc30Fo2R9K5c5j4heNzmO26WCfVnttqhjRwgjaaY9n+Xdle9V25DlKma7VOv52EMLaEnexO3kX
1AF/waIMZLnHKMz6U73ly+MMNWN+cM0inz8Mvp+LxNWYHCRjm+XGPTKfLRFrGuUrNx/1I95yW3vj
Q155xdCbENsAekeT5XK/IJigxmB0FNmyVluStdN8cnK3aM5jxT9vpEGX/NX9BsM4EvAPjB9IepfL
bVIPE5ZnvOJyssIE8R9pJaMyOxVrT+ZjUtiD+j7gKNe8NuHTmqcmN6o59vOABhO40j6MjamzRvrz
DmJ186aaNn15H1x7JSj+gusnp0cd4OKW1aaltmUCb6+rkO9vNuPRWNY+9qT8jwKAf18HTDpgn7uf
5rPpxuDWRYHNhTyjHmkdUYgafmUq08lob/rPf38qJHXheuzTVeZDTy/0fJ9uN0hFnM2hDo+rcPx0
QKMo8YX++PJK144R8QmAHO1ZdEadpyvNmRjF1it5phvzXaoyPERI8sUmgkePbjRPCf4WIp2tpvr2
8sJXLqW/lii7rSYguMtkJBu83FQeb7Ouh+bgrGvwZgX89d/nt7uiE10ZBIGQUri4JWTvSt13PdsD
D6u7TRjNoVgwQTJG65bc9Z4dXkQllqIfSWQConSZ0pWDmSnLrHigMC/uCzXrpPOpyMpxtQhARpHI
xqw/vfwWr2z/CAQEOwQ4wnO8czbsrhAT1Jly7XrAUH32qrJwsaqD8gaI5MpGQfkOdsWeYzzXyBpK
O+q4jcV5XoxpO0c2Gqb3BZdpk7TOArtjq+pleTsBNfU/5HloZ7euoytZzj6N4VImwDyHPQxrp8y8
NiHwmG75KzPo2WOwW1QfLV/KNu4DX31E1IdOLXpolf/eWBuINh0Zrx+Pnls+2APGxqcJmvorMF64
bTZznruxzCZ1S6Lpymag6GEwSURET+OyqVQG7jRWgmlaQ0p2Uvbix7Uptrvac7ZEKvL7rFymGwzY
q58IkCbVJP0lpgxPz3LY1LOZBZM4j4F0vllRLT+ttZ6py93iVPWDeK14v4Q30zu/vA2vNZPIMDjF
hGMq5sul6R6tGoc8cbaDtcDbWMFPjWGqbFUi0aduUyKNlKgs1I1OpklYDt5foQNvdWqN9y//mGtn
AgrADh0nOWRQ+fQ1DNqhdg48iSSf34Yx9b39tczddvezMIfl8PJqV+4xWDKQZOjF7unP/mv+VeJS
ZauibghAQP8CaA49gm3oUKUvr3Ltmch36Ubs9LVn4iw5+QqNw5FVpBU8AqJ14sJc9SEnLt54oGvH
jGSUhrYLhe1Ztoglm2iNwYfB5mXi1CsVlImzFMGXRcyFw7xg1J/+68PBwgVHBJ6KZI7M5ukrRCkV
JnNUqbMtUbSOQxfLNyTamsGL6w1/7JdXu9KUIBNm+klj2ec6uySmaJc2oJFxj4RTiNTyWFcI7Grl
ic84LVPJuKoP22SAINg8RvVc5HGWRcDH184z1pNPIF7pD+dTdtCzXxUHv3VnfWi1PWSovDit+58/
CDKu6NXsWQfktsvqzu4Re9DIAZ490EeHMlq8e080eMWGtngYomG7sZ7H634ayGAJM50EowN16JnD
AXi6hr5LXZ0z9FQT0o4uqUK07rUzBXc3vsUefy/XIvugQUozCprHRXxGTgkTKWuQZy6VtU+LcUKl
2t+1emOo9ebHmrL9Wyb7tj5tQVeOyQpdY4nhqFY5XOm2EXE7qMJ/BSp9uZdLHv0GxNSNqGMuJjyG
fJ7zFKqrP6dTNRONb/x++/nvZyDyV4cPmCjD1KdbN9gQBg1aAFRlYHXvMtptP+eMvA6qp735SZd5
7j8UjhEsKBVxA4nArT4oIdT62tcS4dgCPk15I+l5foLR7mB/A4yh8fZMwJn3OWK/tYdqq24+WqXh
x84cRYdJTdanZly+vPwSriy3d+65cMmxngtxl4Y5z3IqJcw56pECKee3Y7UBaIp8mjruVt1izTwP
rhxdsmIAAeEVrEzlcsUbwgP7Uw7l+7kAk72Y5gp53w3xS1zHO1Cb1Y385/k9D6YZlWq8WkhYmak/
/dKwAWo4bGI6N8JsD1vYy118N7gRSPdB+fMtxciUopYsB/7c5eTLV2VmTkJG5z7vnOLow2LJ3+o1
8A6RtRpFrGYcn5O5WIJv1jDX/aHwlj5IkU2Y1liFxvQbZwpt77Q0/+uwePlDk8lCvfXaHoOpzlJT
+xpWydAns17WmjFzV+RAeuy8P2VrhgJUmw/L9K6ftfTjcsN8OVlEJrFkHU3VIQMeRD86Uxpf3dZT
7xRRNqeNZ2dfwzwvttiXpFUpsEPjz4bc05rqbarfWioffqzrItXraFuWX541TRXUCG/SiSPgdSQ8
SiFjZMgQUgMw1n/ej3ARL7RFvWM7eMWabFGwinfIN8mPplbia1DZ9Vdr2aruVNiy/1yE9LUPVrlt
Wyy7ecYiZcyE+AfdjKI+j/SGjDiMZDHHjYfR5Yc50wOuCnAjhXuaZ5/RSWSMa/MjLx16hOvaeu8N
sw5/lnPUeoeSPHw+2dhVCWQUxNC9Fgaj0tcKulSejt4ixatRGav5CtC44/ycZFQaMYoz8/aLG00g
QdRKG7i6teksKaNVvlG2bxDxuq5B+0Zn7QflGVk+wRZZIvP3trSRxra9nZ03lVMzm8UfdTFtrubA
0LI7YzQMMPW3HRajn4DD0gv5ruP9ZrKg/VcU8OtJrFvbJ+NuIHK30HGa7mQ4yd9FZo9fGRiTqSjg
DJ9GE13iu0XyH8SgLGedVsNqLzGycwFuKmDuGwzCirlNABDlf0LdOG4C37Ha4lEr+b1e8xlyt8pn
hhZtGL5HANWSIMJU8aX1sqaFYtbJbwPKjzKxw56cfCXYRWDcAO4dcGRQbQyax9pitUmgOrLTEZgr
GPO/sxxNqsSyAHsAx8/XPAWnFsmUdu/yGXN06y1pzPANENGgD0XTi+4wyXzu4g4DsDH20UCXSRgh
CZp03tb/4Yx7KQps4nHtI13G5Tr4rw09hkDtAgaPqraElVCJiKTKGn9MpqgoH42+Qx7UQ3d1jKH5
j69EFcoaB8K6+5y3Qr6qPEefDK2an6vjq+hki9Vq0h4zAZlEiJU+lkPtV7Gh7WlJ2P6iwjvONZ24
27zgH2tysq8b9mH3dbWUywFWDYZJ2pSOTAeTOPO6aFsbcolo3PuCfnUdm83cvxpL5JpiEeTZo7WZ
5deIECrRmi7zD7XIqo+m127fC6Pqt8QrC2tNKjvLf2EPUxhxaU+yTAQsyzw28GZa00wEOrxrrGH5
7Nit8y5qpDPGZZ2Lz4vYvE9R7o5zsrWr/3ZUIEvTogznX7VrrHY8TjX9yy4M6wIG1+hA/e+bCqHf
AEP3tKindYyjepsM/v0YHapw7DLk9+vqAXHl3OLJyqCt0rGvvTZ11r5cf0Hb4yj3UekVac38T94Z
Q+u+VozMHrasiFIFQx0lE5z41hjYobslwwT9N60Z7qlYIWiWKNnP7w3H7/p0HWb7wc0dyT883aWq
2UKVLNvsFYmKRv21FJ38g5eoA21YNxZfd82DgV2oMUhfsfpOvLUcvxS57POkXXK1xZhCcECmbhlQ
kPV0+1N4OAHFGZeZSntsO7PjUPj+Z9+s5j+9H8rPjh7Fchj8afCSqPeLdx6iW/kJPDlEoFW3Y54W
svNGIFo0AlMS/sgiy8mzPp5zwz65vVD50akZIsVT3ndvFmGbgptOzZ8y26b5pV3y5rgOKudXaZZ5
cVi7du2PQqwhrR2mL9+cTVdFGtIqw8MSZaxPvVFkY6JK3/tCf68bDpWRd3UML3P7YzDn3WlsS7jF
m2WsX3Aj1l0S5Ya661yK6mRuhYXYBGKVIvXZM1FsGY1+B8et+grAAgzY1A/TEkeROXzP86zFUUbX
5g9E9IcvEqwFEga9Lb5Lb/XbQ47WmR9H84AYXlCyVlKV5c6xgG3mxVVWNn/mEghR2nl+pQ7TtARB
0oamfLChAzxasBKWZFiKYsCJqnA+w+SmB2mWY9h8ygbTH0CkTfrHtgNMOI6W0R22XOMnZwfYr7mW
GswU+6uhS8KgWD43sHRITfHx9LDA0fj2CgQH0UNB2t2Kt85GTZCmLcKnvt624BAacwAGJzCAL4BT
RVnSdZv1XJuZl536utkZf4Fb8lLshY5/4glhGwnSeJY6VLNhf6Y9ULcoYM4A9Ma6dn73KorewD6C
bhiscFziVtWjxvBPro/OMjWvPVH0QezmHeAmQqR4WO1u/eTWYvtUy5a9muO08SfMyOMO9UY6zd0h
7PulEghhyi4P26O74OUVR804rMAq0UiMjUq58rXTTu65zMfiR15zLWAZVxQiWaup/dS7TiGO1QTJ
ZaLNX98jxbO1jH/c/rw0vfUDR7YKz4CGv2FEFbrkmh/N/KC7YP7TTJuD9C7EHrrJqucaNPs6egPJ
IcvTdVyDk2Xrvk2czPN1ghDi8I+nM+nFW2MWxbFah0BxyvLoDyTuDl9NbhMj3mqiZYKF+FbgcFni
j8gMWv0ZS3/ayC2Kml50Ld01toAVDImVd7mMrVlHD0VeIJpirt6SrBLHn9h12urrJMfin7qx5ynN
AhWudLUN/zF3zJrz7xmuZuIkPRIMpB4BKBFYRct3jt1R9w9baI99spIyv88M6HDHnrv/PPpLFqWL
ykiOGyKRTa9wHUPg1CVyoFD1iLq+n3VfbLe2N0A4ufjYrRuu9LoGABtjsRM+NOgNTGmwZOzJ2h6W
/k7AVvvH0YZ+JwyNy4inXDUneRg2IpmraFrSVey3FlOM9XHJ69K/q+yqfINUFVp7PR5m4Dm8bnon
UJpfT2sNyf/ILWG+C7HJXkgKrPVQj6qJ3lLCV49o/lP7dm4bqFR7K1C31djhEsSblRt5y2VzMEvU
+uImNwk72FgVAYI40ixfG0be1PHQ1bJJZsgWxMdpaTii3Pb/6G2o3m39SvVvuQVGmlg1bPbdNujl
d2SN+an3tRdxXoblY+2v9atidYaPpqkIg0hzM3/Qbd9mcW1zwybozivEV12T4G8IgUxKGIA78LvZ
/ybDihNmbp1zn1UqHHgCWp9x1nEpJ5acG0zFjGKq49yu/TfUcuUSB6h6NqlbOaN52ERt28lStNyL
nbN4XgpIBxiRRJ3B5ohE4QMgIBT8g6zIRGzMa6bZfoXxukeUQsVN20/8YTlFD7VkbkecCbBazeZo
nk/TwMyQ+Zkk8apQF/+nsb2xhJlPEgucUuHeKHubvZKto/iNKeiSoR9bWB+UavJPhjdGX4PeJMjn
kjt9rPC+Oc1FkXXHDutApIl82+roUDdGjbXH4htseG0wQvF1/XWKzKmhcyfGO8wwC30nl9L5qLpR
OtQfVunETWeDaYzGztJHszVcAN0eGI2UqcZArJh19uCGu89s4TIpBovkof9HhSVxMFztYj4WjGoG
NMgMBJUX6GVjjECo+DnaeuvutFsY75UyESnqAap/snaASOJ1CKjFlQ98PAYdYd9pZSzM75DFxI9p
mccPUdm0ZiLwOf/em1b+usBgY8XV3pHtHXWyVSVQKogkBsWOID1U7tvOzTSzwbCw7ufVsOaTAnbX
xzKcx4/IpHj8atOTuB+tvvldNFV1P/vZLBIdoOCYDG2zfGkB7Q1xYfX+jDuqsyxJMXbTECMDkzXY
MM+iOFgjiXgSaSqblK1q6YRRUverEO6EWlFUBlVMlDHMN5YBEOQVxUEgYxvZNEqpyVbv27Ks+xjp
H/sXtHOPFCTSKPgGbaMOc6XZZC6GDnOM4Ef7LgfSWMcoD2Q/ndEaPm+N6pZ0IfnQvKe9EujUorp0
WsVA4zxcRBdnDC1B37Rt+aGvtugBwgLxf/PXbj72pEluXLVR/mtonewHY09LJV7YmlPiZ27Dsmir
vq2ZI/3uXI8MuzD99wrBwC7WRife5o3JAHbV3vIDlxXksiMLHnTi1k0/pyuZ10883rsvu8KYcZzJ
R74amzX+QbVPCTikY7hf0modYkH28kPJicez+3WiuwwP4G3GPGY+2oYsf1GiLX9kI4uegYBki7qq
6QTVxNTOcVW4XMLZ4vGD59lCtEVSY6ieFlPmDG9ANHhuInQjf+Go0/1y84ioIV0E3uK26LcyHSrD
/eqO1GaJuwTzVwpaLjIuLHCSIdfza5Ert0xWq5yKlDSv2d+PQlJk2OT63Vv8tomx+aC29OzN+Q5R
lMzHKKdhSYUXyQ7+0lR/LbNy/u2NCihHpSidYsApxgMZu0f5OrYyO02tsuZ4HIeFzyy9tjzgvt1D
XgBnORAVl/WbKhGhi4egM42EAF/dZ5gmcNt0Yv1pzHn5qraXvnrUFlCg2lD+5wKiuDg28xpBRqib
yHmFKnTZpGGv8lOYdYNIyTsbACzWOjUnNSHPEC/d6uTk2VmtgZ3YI5Wzcm2OtVpkYmb+3jBWOWEc
B4fuH5xEQxHP61ZSA9L7k4c9aH/fDHcZYh9okEi5o7O3S+uUf3x/cKvU6w35frLNUqf7pn5V47lA
4t76ZpvAK7CxY6kCGm39AHpuJnv8EK7+2CX9PC9mAiTEIPwZYvwtsg1OWmRsOJZT5C53uopaKya1
6j7l4RouSVChQBEbXWf8kASNn9ni19+Fk29RPMto5O73ao+K2CfrstzFCrn+GiNKKtn0X1YZeDiF
G0sXHIn764fKrMsfwGTaR/SX1PfO36zgtExWOyQRCtl53PtrQ8RQeqyTYlMB178CDhwrKhyKY1G4
P8axG946JevGJc4Bv5dGKEnVvc0ZOgKVQ6ghVnuJ2S7zO8mfvZelERknX1nrt0yp6H02DVWUZgbA
K05C2xGZXRr48V+KUFwAazhPVbYViSHH/+PoTLYjxbEw/EScwzxsgRgcdthOp6f0hpNDGYlJgAAB
T99f9KYWXdWZ4TBI9/6jhxws3gM3N6aTbzWz7ylp4+TL7KHPOZ50VcB5R3Z32vdF8h+ZP0OdMgyO
4yEZC785kosQV5kXCw7UrTDtB1Oj82AIlZ5Tvw8cKqojR+ujsof491pU25dv3OkSOLeMOvost38c
1zwr8RTwFybt3HFKohgsUwcI4N+0BfHTHO3DnnlhJf8wHyV+usVWd8GUMUWgFDOKA/CAobgT/Q6O
pAd7N6cqMRWQvV1xe4T7GCUstF57qtjM1/NI8ZKFKT6wnIPQjb6iW9m2TE6xVFxMAxBUZ5X89qth
HptUu13DdeZtJr63emO/zWKcn7B8MwztfiseGJpZ1zbRlB0qCb3Q0ru4AHZytzzmQpR+TSp6QskP
beCWP2zKFM6d66oXs2tNKHxCPUVaOPGqclOIqE/3eDEdARFxLDMhNt6OGUsFcNnibofYF82ffXGS
L9uaxooyssSBkB32ZE6XeHPLtI8BybN57r1Xz17UVzUlK82PY2wM4LPu7Tv2xtkwsZpRZlR+2U4m
AJbLNIiJXS39nn0jXAbxaFMfP9zyl4V1xJgI24EPMnipROh0eeNSBsxjNVAz5TshgSdVtKp/YbPQ
XVYu0c5dn8T6va7W4sWsXlHkkAzuf5qf5rFOXPyEkdPEP1Y5rXzGtrq5kd3oq0CS1aZ1xVKW6gJQ
O/XHpPw9EedYZq0aem6YUsTDoWdr/8/1TCxyspUV18q0eHsa9B62UIWw+LHwWu7UAYBGH52bw+4y
7cPyZDVVK9ADTslzH44zB7Rl7wAb0ehNuQXa2h32QFk8DDDeTmq3u3tRswp9PnARfpLlgpstbpb2
h+U74kpnwhqC6K3qI9pm7Wd2KNdXU7kl31e5hRdrVFZ0QX4cOxBLc7kScltG4YVy5/W7J5uNLHz0
c9+9vwHLlL5Nxm+LHIV5ZWrmf90S16xvRauvTGbbfGpvVr80kWA82dr169PIGPvVJeFMTg1k/FtC
rZRgIdeVIg9yjr8o82peFwLnuSpWYlLRQcbsYvWuluckUZVg01auc/DbvQ2xVEX2TwhBa7zrJnbr
NCnc8LEJCu8S8eK6abyU89daBu0fJjj322s3uABBuSolVr1HkE9fRLVgYtud8VR00r7HQ9qPCKsL
teaxKfvf0pu3GAotKTUhDkmoD9Neju8LWJvL8F7W/YFZAGgxmnepU9GK4buxB1vDARXt32UsOT4b
MNs4N7GyePP2tX3WtSO+UeiwY7vDvLzujl6fNl+YXzwf3ktIWdUfAcpZp6tGHUo0ZjF8teRFXMtS
le5pr5fy98bEGGdjtcEDJhHLWLrXrvoozdL92mvH/lw6p/85khX0abV6DE8G/eATfv3ot5Rl0ROL
uNVVPoDAdfluOesJXRqqQoZM978dFfgvTYjRZ9Ot7ZoRdcTiyqTq/ms3cP6cJKmQZ27mJZljryY4
z3bq19AviM+r3QJRic/9b6cJ0cxJurVNMmaBva7rKRlBWBhb1PQOce3+qKJE/ZwDoe6dQUb1eWpt
W+Q12SB+ZrhM1nQSnk01hEt5XLoZv3wtrGEr4eHc6sMkwuLYXI3tHZQag/86K9qAU6F8Pnc5k7gp
Gtn7QNu13R/gfMylD80aoXqIpnendMXAoVZ60akjQjpOeS6RPPPTETWwzfYDBxHHmyxUAfPaO8s3
UkJOFXsTlOpBLinryPd1Y/t4zF+3PlrZFya2nDuvX02QbgoeMe2Teo1TRo/la8A10KXYXmKwuIpZ
Nm1gBbp06KVP28PECZO2CLAllMnMg+WVbvOfBmAAz3ZsxJij9rqjj7bQyfyJJup8EyN2XGwiHI2D
1bAS7z2pKmkAULjlCvS0RErSNM9zPdDjK0wbKu5clSRZWQ3jxbjEu/ERq6XKW1qdr/SBJGFGg439
Xqxj+K2hL3525cKMMdU8nzNK3xGcMFA+x5O2Enq9mu7DnQwBuauM5Nsye4v3RruF/zIgJeu7Y9xD
en/AWev/5sG1OON1PFMXedLcdcGJkPT+WrvJzD4ztOODI9FznAngW9rDtqjia+bsuGMyXNtj1aOh
yJpwUv98WVT7QRVNPJLfGgI9U4mVsDqrZX4btBGgrJzZ4rRE03xNpgkvONXYy7cYzG1jY0H8EWx1
/7xJJ+pIOhg9w/BftVfTO+5zvay2PAwYtGQaK719V23o3SsRba9B79QfLU9pQNLxYJ631Rt/q2oI
3zuIdhA0GbJudl41vzXIrdVDRJnIyEbUGNbKwWV4XlqnAhJaloBdgoNUDo896OronBsVe0sNCBNs
gQe0b29qoqqd1qM2BCwYdXmAFegippxqY3K3EQbXBzE6BTuX48lLT08Y/3NH3VJqxatj5yPn61tl
1d5zDHLKuIEU5z9DCNDHXGvrc+SzOGlnJ8UGL6Qd7Ils6/+iyfOhV1iRvQzFQXWZwLT6XOj+hgNy
yjwSLNsoXFiuGQ5VwceB1VjDC9aIzj/aAoPQv8bBrUwL+jhPpM4VC5NMwkBJIhcbPYcDMrSJDLci
lMVjsPr2mi1bm/zszLAOZ5eo3u20tKS83sAFuz+7hiXuELjtuhwarys/OgudLPDFCKRD3ZoIM5vY
1yoXm9inezssq+KwenuU5F0XxlMqdR+ZXCHFiBlLpu4Fx8ZWQcxvA1LsyPBF1MlofgJEKJ1VSWPH
/4TdBLCCsRjti56dPUgjbk+R6d5jPJvioql5mRjTTxBD+9nVM4vDEPZDmw9tO2zgp1g3Dp7T2SyA
srRJ40o2BB5HOjRX55mKkAXpJnfch7sVMeB/F9xSHXvfa+0DzRfr+xLNU5IbL5pwMIdQWSn1JGZ/
4tc3uNkUwrjl0xL391za7ecyGu+cVM3wt+YGE+cFZW59jM3WVsdwGJKndtFtnfOyACFUbjQI1oyw
Tg7KwS2ayjlgQJQA7P3xdj06d6WRKrpWLAp/i8aneHJYvF9qEpvKq8bpunQlnUVlSYNXhdS53fkO
Op/JJgUOm8KTE/Xu9LwFct4/AT1Wfd2BwMODzxgj0qIx5X+4+Mrt5EDdtfctPTCsBLOI2ndFBql7
dAaiMHJAQX+4Q1pclcclGoV69Le+WNPS7FF3Z4DTRzZRn/pk3guGYNBouV1az9fOJ8cWG03S40KQ
qTTjHKaN5A5+XO1GBs9WQvCJl1rJtk4HzKPNK1NVEd65wPjlUzgsLHZ1HGxu3tpq/6ckUODv+Wbe
PE08aBOvvA1xJ6TtHDyOvOogS/x+2TLRI82p27XOcYjLmd2U5wcq1TGEuEmigyf+S1X4F9Kowuk+
uQ3db5QpxOvfqrFmzRvM4ZPWrI98X1rq9ZHs1ZmjTdnVSFZv43nXaF1DeWHbbesMe0TFJGaMIDm0
4MYP/6ow6JMTUH5bZk2s4UdEUCbLAW4ieRdbYqEFHHb3r7f5en1pilDPB2XqOoFV7SZ9Nf5CboFI
/ME+NcJ1nSsBs5ZzsioJqWdRMaGOnHPD9+pZo01ZbkFswwQXemx2x/zrywocpC621TC8JM73wh++
PADBDfXRA8Sc3sgZ65q0po92fRBBtXhZjzmB4ZYEHi/jhx6WT+J55geHBtTxHxdJbDKYps55tooh
9jIR94n17DOw9YQz7PPymBQmhpLkfTc/HDWP5go2HfmfDgEg0UHTxA6zojbXXKotNtOVZ96ZMrbK
nlzOiRcg9xWu+HRZdGD/deC1xzyWQPF3nmma/g4YlzQB9PZcGhP+A805xeVwHoOpF3kQSqNP7ox8
KMWpsrmvDXCQTtva2IA5NtB5Nmxq7a5dpDn7G/ZWnZuxQ5C+klXTpg3Jz02KMMK+t52lAmSS3rhl
bu8nE6sQgaiXBKDt395vcMpo0fV0YFEtvGM5FCT/lZwPy0OXDDw3UNr7mk+MOupndTNLcDdJYnDW
eZ2tXNGrW/Mx56JKDmgAwjUr1LR8ufW++FmCEXpPecCm8Fw2UTUddb2HbA0Jpd0Ht1u6KRt9Oi1z
TU3bdihIlHNzMfnD9lHHrWtDTvpz+Bro3okuCVwqSyE5hplndXxw6r+mt3FYCxwtdPWqbMFUumaa
ztc9l82yUIo5bdO0Xm453lu+7r6sDrhoXH6scMc/I6zRqMfEdMELfzgXouKHe9eT0U6+T3NCnAU8
/j82J01VvVtu55GX/T2U5IOn1CvH9oMtVtsc+8QwSQSG+RKGzmKsE2HZ9peqnLgHa2HtYY7iY4ft
niKv3zJg08G7UOTi//RZZ1HbVROBdingZN2xJhTz/q42m4I12ufiAjqhg+lVyVwUR3ux/f4N4kHz
i1mqtrwHuID113KawJThs8JDswqEh+jMNNR12TjLO7C7KI/7WpAuijMiHPI+xih8EUE8rY/dHFnX
ADlFfAd8EPap1dvSuQ/AOt64jYoln8AVON/BkH66fAsgcX7t0xITITTMms0jCV+7bQ8g57SFOE5R
GbZpJVkeL/0eEAFMM5rzAhDLRuFuCd4WHVpYIvlNVF/Cd9SeK7PLImvDvacdfFC+zKsOuc6vvm0Z
dD3YqCqNvKZrzqOS2n5KaiyTx3ZpY/tqE2/Hgb2AEEBhQosw5OAE8IID2aoVKZWQXc0hXjtMZPOo
cfKIqgHTdRD6Wo9egdr8R3AL4PioJyEE3O8COXvoq4I110doHfzsQ2kv+byQJ/yvmop4gBvg2GwY
x4FrwGJtnvPBZuc6+SMI5ePuOpXMLXSu3mEKTDKdu9LX8zFBDih+zuM6Mj1gguuOq0VweN8smzob
SlpfW+Kn70eab8fcldMOiYisI/eEE3QPkVep/o5LrUVYuEoQETlpeMFRegsN3p5sP4G3ijCTQ1wI
WmCC+Zs8GeQ+fm0vw31fjmQwLTg//vW9o58MXNcnVvb1/zCJDe4/TZt3BBm23DsJAiRe4zKJN+qr
/GjI3b6yCqKDmIBXMo/huBATeMeuIynwlagaFOoRfWz/VbNe90vHGWgOlpExog9OPGLve1gaw9vm
viC3UMrO2hq0+z/VmKY6YTCt22yEto5yt4vC5Tj4sPK4yFZrHlQa7VVNK7BtL0t/LUkRX0gnBpF5
QOIql2NYqeGLJ5WJjqxACZCY2B1pGSR50i/ulLQ0a3fHj98s+/jB8tAuT2OQiAdMxGN5EuO2eEcF
JgwosNTQtDrZnQ5VTecVee/WNYXEZooR84QjGKAebD9KA0xobbpanrlKKPrkJA1nSeZoGMIsaFd3
O7vDyPI2W1rOx64e+tOEtqrMvMbbxYMLR9bmxYxB+ByTh4XoduvqLaeBde4z5W7Onk9loOYMSoEL
mltdetDY/q2CPYjK60q7ELnpnYkB8pJaPE4oNhEOiTngB5POfgilM3mnLenGX1U3lo8LJmWkL5LP
7ZD/2x531qZ3IYbwceNzd1lSUCwPhCnVh1kb9zeZB/WLHzT9V1k4LUKLZff355vQJr463gLGilRJ
k1kDxt1nYFFqTw2BsV9e7Ub1cWzoeWts9IWnfbW6/xzJG31s1mLqjpTABcGJt3CKD66IluZIQgRi
qEltW39yrbBeTyHKAZ1pWUbBEeOPLl6XmaU4H33/dhF0k/3BH+aMDxODqfObws0kOCllOW6uhNnF
sY9DnRy3itKSl7lY5Jtf+byzUo3FrzpONEjF6ntf0DrotSriwX5OG8DgYS1N8DWWWEXSgUUOTpjh
hHedE+ldg62JrBDj8G3oPG1zCQf0CPJXI58Jp+iZCIAREUMcLNURFn3lFXJFYae2pyS6IjXbHaGA
ZQgC3trdm1Br8lZtYf+NOthvrv5mS0TKLQ4Hd1FNm0VKgKUFtuzxrg18sp9TMChxRqJFsdu6gFC/
ztGNnGCinn+EZtj+OGhuWkIlY3bT2FLDP4i4Sj7QCMdFX4Sh9u+9bdL606CLjI5F7Wr/NAoOlsvW
qUGeMObRzDpob0Eb45oWq2nBAlMBHa13s4ymn0Tw8mxaVth/tXjW/hgU1j+shMTmrCsJk+FVpEqX
1lBiAfIwMr1588puQUflzXI7i81a1MlahvVlWQ3MD6A+4S8TTHySu/EGR1RazQQsJySdAH3PGoto
w2z6jGBpNjn/V/sZKxGomMKySH4oe604tqx9/6klXiGhtgjSeUD2MNzvrjupLKTn66Wdp/1fUSzr
cIfAjy+CIaJPNXUg7TGut67SKTDZ1r7PajLc2fPCNUT/Jrx1ivtDkYDcu1ocZmDW6lqrSr4LUzd1
PtA9bx+6aIjVZ9N44hPjQYeGbQyTCq1gOzvZVjgFJzptodPZdibfECbU2n+mwqDVQX8f7KiozPJH
T9ZOgMIg5+mMOIiWhCgIKFqODQU8eeTWwZMdidH8a4YZWGX2YOQyY2tMw01nCYWoawzlUfgVcbIJ
MXsE8nl9/25cwq2PoxlpEuVcqr0D/2ygStjaOq5mh0dbD+1ksKDK/dMRVdGdCPUl7gylnj/dOrXZ
uF3E9W9VU9rRdQiLcsJ6v3ni0DStWaFurfCyWXMPPiSioYG2GW9DKjmYQRZEARqREq85eGppF4iQ
4Fy6u66hBSZfurgESp3cUeSD44Yt4UP61iLaxwCCjoqs961rWZ74un7ZVsy/mnucY5D5ML75ugiY
IeSVNroHTmkKD8t1d/N9bqLxLOHTf+9agphFwMULo1xZM2xIMbwui0yWu1Wszn+hFmFxGIG8f1S7
RlfEdSkwU/RReGMk2/mAEzvERbIKP4dCDF4HFDThARdD8R/xg8hxbrk5z3vottVplkUY3Qltoblh
4vZcrol+YAkOdhvZECu8OJZMjvEp4Bf/bfN9DYy4UyRPDdrk5rceCcdPGTugoVMZde4ZJqC8YIa3
5jt8pEl9k77sfRa2Kyu9C+o4vKgQAD11uxhcT1exs95zhFYmC5I+PsQ3u1g6QSI454Cs1vbEbiQw
+JW1aC6IlesVHWag8aJHgGtHHvmuvjpoSlteRoCNAx794tKN23gVE7/+4x7O9k/4suUlib3ka0R0
Md6YP6FsIGmbhwdtov0tx8Sq0wkuU+RwP453rJMVPgPgvUEEtoJ9z4McXyLj2yanKGfFxTl3fZxO
aOUMWmVt3ANAew3P50gXyTiwvLyvqTEZccg5Uwl3D5T1GXWesh6kxzCQJwPMb+bbNQl1rnCt/Qcy
DcC2aSiSMDeNHVwbZF/iZVN84oo+31bPGUIUeW2m1emevN2M8Hp6E8nJs6S8hedr58XGekkenyXd
9ceQqBK/sN1P/61qqsz9CuyrnhhLtluMQVwwE3e2sk+wrYwkfjgN7jNglJrojw0R4gw6rj6UNrWf
eoUbjK87kC8jVV0CBxdME9aHMwzW8rA1DoTcjp8keATxapYjBQKB/2apZvdylFwraHEovfi2qBjs
GuiURK4ZbmVam2qy+Jr65LliRwOxhgu1z2iYk18egu/qOM0+z02SNCvqRc/b/s5LsnEd1gNsc4l4
hoeqmMpvqx+T5aX0LOg5vEat9+yLeEM4Cj5knndvXr7Q0NYjKlbEeumw7GF78if0TzSPJ5YmyHnT
OlNrtDzvMw2+DLOF+jUxDJVYTpT1iwJXBsYmcDEyJV67mNcY68f0NwQHRj3umwk/jNr79edOV4j9
PIERoZJwZ98fztIs3FUlIrgfbrT5PtBHkHx0TmP/HpIxevcQ58+3VW/41ZZNlfx0iwq9uLu3VfJg
7L5sntfdu4FUsYyHk4vSFlmvh3w461343R+7BEx6GMdhSB6cPoJS8Kel/hlgLQ0frWl2qxNTUOEe
3BruhHKiZLGAtqxiZLkNS7k+VAEQ1MHM4fI34dZdMi36nqNaK7ujEHNg2y8cRwP3E/n2VCFDbNNQ
9jOKi45l+HkDM1I58V5dkTJ0tNPR7/dmSVHCjgRi0kIHXL/eAgzYvRYGmH6n/3WcYtR6k78XUxaN
mwL9Uu7sZSXfO2lV82AUg0YY95nNgXsbY7EK5mqD7gbLRzZ5KXgFk2yTwJZZPbSxYpTphy4j+ZhP
GCe9PX7va+W54iaJnrfDmLiBmzkg4b9kbRoa5h0u7cMcici/6lHxe/Q1ec1XoixQTfeJ2+vXBlh2
P27UktyexgQcDjNG1WR7qLvm6KNO2VBf3jYcwjuQQXmgB5z7YfDp9GBLGdOu055qS/fjvVlq+eqM
fauzRVeblc8rwlxIWA+Zsg9k/bRTumEdKX1uvUPXl2V/Mc5QiXs/7heGVm9BlslXwyjaSbM9duQk
kOo1NIpA1bVSFYun7jTjd7JdsIBUzScm5+hMSOj8MngCxdA69P1vE0TNN/Rj/EohDSj47BYo7nd3
v7p2UD81mJ2fTaem8bBCTiDqnDf3pWEmhuaG4X7xFy4haExSjxiTzDhlReOieLZnvRxNp73kAWTS
ifI5FvqLt2FY8xYUADbcMRQ5KAbSX228LPgjthEF3FYG8Xe5Jm55qKSu1wwtnO7PiRi879ZC0XoI
G3QULJPU7JGWO1R9CAVdr39mVP8fq+aOuNHYoT76+1DbT87GOZ/BXLjjnSfnYj/VqNR/IYzC9+Bu
bfzq0AA7PvXo8iZQq8gxQC1xoZ7meOOQ1vFCct2yxsFvIesqOoF2QJCpUsuLF20JPgZC65szl/qE
2jQq7QNVgmN7QMaKXk5ju7zf+x1SoiI2UlxaJ3F+qEmrc9EpNEzuUPBDbdIUDDLK9i9x1HLKeqPS
v5bWcu1jJCrOd3Z3Dlk+JItSLZtw+O1wobytItRjJkjE8Q52ILyYGnhm/QMGKL9nyukC4qCKUkVY
XXrEZFVo2r9rE88f22YN88WKbHNXT+Xiv/RO0G9+WrSz+6+MIgg1v3NB/w3xYb+W3QX4G4hrto47
x1eOsrzqsOP2Q3Lc54BNDNB2Fe3RsVZH4l0w87OwrO4fUR9sxpttj19KNpU6otFCqFwtC5i+ogs7
YGDv7A8607R4xYBj3lhZMNOt8Zbk287tiVzCs7HVjNzGG7P7HzoOzZpbauY4oy4YXZbtxeieW5bN
xwqx5RtpAvBs/iCGvxEitSmN66S/jzxFp3BczMA6eq/lPSAITxFRt6vOYuEGX9QoV++bjGWUapgS
kY4b+g5M13JfUr8REgHWjTV8iCmdWQ9OoRFlRJODRBy3NRoO41kuWIreiP2aiNB49fe2hLBAIPE3
mrE530WL2TFQ23s4HiMXhXhW2Ks3nDyGteJG6CcyW2AwDoMlmMGIrld/Ja+juEwdfjVQRddtcst4
HLOzpXyAK36g6qFt4TKQ8A+ISpASopzvXPaEQ6NjSx/6pFwfiUwy4Z+db5KAFeZG+76P/BZ7VDW7
y1HIZPYOofG2+txEqz/wfQWcFM3eTFh9FrHKnD2H4Pp0ZZzkcbAhQUDne/VF6BZuL34VnswhRW9K
o95O/tg9kqsUyXgjH3dbN8PBCmNEXcwlvs+X63ec0N2wFPNxxCWjz7EF2g6HuyOXHSeHZ04jetU5
VSIqQWqzoe2lqxw8LCnpDzsQ5e2iaRHTY806d42iSZd5JKYyegi9zfnjrYQWQ6kuxj8BMa3bScvE
9L9rHWk3kwvi+MtNJtbn9GGAhgD2xUseWiX2LgaMOD5rx1TVdR8c9ZdteXvhVKvlCQuNvFo6nPuT
WUsZ3KMOT17JpZJ/u2neSDdD3uyjB+5Ger9UJwUbPtndaRstXNDIqTp5WAV60wyXAT4keNsSuEmx
Nx6JSqPHb5AeFzQKvGA/mWqZ/GccVY48Fu5UPZC/vE8HzcBbP2r2jGM3ewRuJdYwcmbSffhNe49f
XVAcLp+JX8hHn32D7bmsp//K0I4+ew+/1WOcmFGd99GefkTN6tW/bCCJ/W0vF9Oe42krJ55R7CM5
K+SSMCjUkb6ryogbhiPQeVsd4m6zxm846xj5OXy5B2cCRdmdNDG0TuefLDP7Vo5JoXsByZbfylqs
vz36Pba7GRoRzeDc/rbajjmRUkC64iGLQnkIRFMzRFWrOFCpeuO6Yk+iTGKmfRiBGLp8sNHnYmr3
av9QO5EVAN/v0Z9uFbB2zoJFiBlmqPd87bCXHppIIiRcyF/zzqGFdORUzbv7K5qRUuUOiuzmZIdR
8Sc0fNRxLmaijiDinrCLoLGaV/QwtxgcRDxT223TXQAIfqzDbR2QOvAstTjhuvFDVIvlntEvEj04
eoFZTwMo6MCh0Ma/MQ97P9BVuH8425fwJqKqyyOw4yB+OsKee0T93NTTD1EbBZWDvLQ4VO26GS6h
QNZnxy1dpu1wY8VE396p3AIn/1SD8OeTt7FwQWaVqr0Kl/YUTH2Fmp9tEfQ6X4ZteaiXukNoiiqS
BcqDArziuFA2eli5w/q3Xk+lpD/JeT1bDkB3CtbqnN2+CW0EXiu2HtwauspJAurug6ob/CfKJsR4
DK0bLqOXRD7zgbovBMZ8P+kOQcbUtjkCYIGK5f6nV6ywH/O+TOh7ybLHDmPUpi9VpJL2kNhI02qM
dojwSSmPT5xx9nK2BMpVVBGJ5nQENn9Fmb4xRQeDW17Lce6mR5Ps+wyoEe3IFmx8EHAYE2YXPeOx
P7VjUUQvfKgOJBfPTpGZwvbeCgWjm/WOZOmNhEgKVHgdh3Ei0Apu9ozffEE38FC4VhAdO9wO93XN
Q/8jsolMOrOto8xn00I9Fw6OVXw29TqDjHbKfAcoEPY7lq9xPVnwu94FnTzjZtjV3hGNe8ODVMn6
OivHIEtFHP+KbQrZF8+pal4YQZO/aB1rDMNROQ8ZXi6XvZVkUPEaDqL8jcAo2o49GZ4B+wSlfFi1
/Mg9Du3/l08i8jzeO9D3v67pR5MipK2uQEejvFDx0C7Z2tb6e3UFeHcdgWNyvt/EENbQ8duWjO/7
0Q7mfr8oXuUyb3wpn2XZVlgzIl7ld27nDhMAkoDyKpBJxxcU5dLL5xofKipJ+Nu82Kbhvm28qsiA
9OKPgbSp+oRpkHlmbuuqv4tGpxYXx5WKWk1GDJw5cE3EZtJ5LtOygPDOxsbX/YdRNW+Z61akWZKT
Rv9B0NnTdAD3jpsnFLrE7Ifrhi1lc/vyic44xa27NOsBOsAvDm1lALt7y4vfKFRXSFGGzRRXXjK0
FbeV7qdd+s58bvaYyaWIYo6IMMChFOLyjXPtaK7+xOtV+DCvEX6DCDCAw9cx0dXU4f4pxwChnAae
T7LWK6Dfktpms3GrZXtu+Xv4VrAoSF7gnn0ESLqTmY1uIDh4VG6YQ+thCDx0jm/ZnLDAfek8IrHK
wtL16xM6nDo+ujJu/dNqwZoSxtWNJzuW6GoHvXny7IeF9I+LFN5NOBZUT9NkCoW4rQ77p70dZfeD
91eFd4VjmfUOBwX4cePPTyLCQpupXiwoRfkSmcjJrXLt3pmvRAOt8SXpx+6x3HCy3yUbcSPoXuqd
TUJuMbKXovresbiOd/CcLFEAU4m0n1sriPuUbLXa52mr9iZvJxGofIRP/aNbOPxDpC01ZkMEksSI
tZc/NIaA9fcweTReSCa2+lCgCglP/QLvde6XMWJypBfh2+OKxNwRUcyU26Fbdadl9hfzPDmqDnH1
Ndt7ZAjw568I2xingjfex2ot/0faee3IjbNp+IZ+ARJJpdPK6ux2O54Ijso56+r3kRfYdasLVfAu
5mAGMMYsSSS/9Ab9qLcAXjfdHDCoQOuBiz0PICrSjaqIPFkCBmYzJpbBD/VjJiC06FJwyrpm/XRD
O6i3gRjDaOvUU2XsM7SsvdHl+twCs0Tf1CRbrolfY918aPpgtphYYatUkDQpuFlBN31oEt95FzDs
MUgdwPLvdNVi5m2ASALoXITwnXN0m6FzpGYzbEzfrr4xFGF+7+aupJJVIRhDXk5E54K8MDmBIjeS
vZD2TMPG6lTEPAw28R7dnMA+GDXTAG8CQ0PrKgd3SgqW6A0tQXB1u8oeIm0bJw2xzUfyUXnjDJL8
ZI6Z85MhBCwsmkJxsJdjNcr9XGTTB04xg0VYmNPGMabCOMocEVqUFHr1UgE8LO4Kd5jam6Ay+48c
8MWar++CfeYWxU/Zyuk3ON0I6lilTYDBHJJneuECljVM0wNhNov2ulu0jL5h07lHbWzmejsGvj/v
aympotjuTwXgqN9M090d4L+FhER/uv48T/0c8+MscuGBcgNOSR9Uj4yrKtLDEbCLR+Y+OOTlde1s
Cn/m1pMu2g5bODd5sce9wwT4shQ8uzFED35DUjt96l2zfS8ro/kyZvZ0StEnim4qutW3NhJpC3t1
gHWT4qACgNdG+J/Olh/fVYDfPouwdnJSy8IowV9zcbPl7WrcI2bl09fEZ8U+OYPmJDv61nCC3AHJ
jdAB9XAsQfih5aBVDtAEJ8ifcAirvqBzGz5HU6J9MbqcSU9mE03uEMVK5Z52ZW9uQbw7d3Y8wiDB
akeBgNJx85OJDVIi88VwWsahDPlA29NdB1p336ix/K7jezzsu1GhQICSAmRx2ykC6zhi3OHSFwRr
9NxOlkuBR+zZUCy5HxtAeBGEGb+z0BfyzRcTGHN8pJcwvtjZXH2yVILflDSK8FvLrTfu00y3v1ca
UK8N6OJgPCJHr39jSyAZSpmiUxfZw/iIsoRapPJmU2EgUifJvnG7pnnC4KUGTS1n44dVzTnVCIO5
fFfYyGjvgtku30fI/sh9VXbBU4R21E+CuW3ttC6dBOU0GpDoAqfp95zRHROCrLKpa+ZBAa+TCTOu
ui/AEc2SZH4uIasCinUS82QLirNtCOCeFpJAfHlj1QhTbIURMtdQY+AiThGhY9SC/OqOSVD0PmF+
sD5jwT5AbJGZ+RjYAbWQEbvyc+/bAiBAYY/v4igN0lsLBMtvy+6jz41WcpYzztafRunc7ZC6y+wt
mkjhR7so4v5URTNEDTuw3ZPmSjE8QAzD4Kt3xw4gpYjkdONYwE1JHnt6IkWCeekmaUfryzSMAAbG
zm39Y8KA+taArRcdSmxTdFKjZmkew4RUx1mbp7uuaofOE3Dv3J2VULRCNRxc+5axaZNxCCt+hdYV
tKMhaMYJQ1HEJHam0cblQx74aFuwe/UPCbdFfgSrhcmTJpOpeU6sLn5Kmmn+YUBz8EYDOuUyMceJ
vu2LKsAufjJnWEkObWvXt1yxVSVZgJdbldLBpGiIzakoTIKjiSgD43lTFcFuVOSXR/ryofF1bMbh
pVC91hxgM1r3cxtk9dFCC+JL1FFZ0GQts2eQnPmwGUxeHNsAiYItEROZjcG35uci7cxpQyNhArZb
awiwBYYFrKXTJkoeqv0pOAV0KvdCH5n1x1FmKBKXvvrZCocioQVk0G7awRoV1c7sv8u6TGoHCXPg
h85czvLUIOSvbi7NjNaKpT/5c5KBtS+c7vPiHd0AFKtLUgWVu+bNDMISj3fkQh5zRKsUDP+ArbWo
oTxWLtj9/VT25nyAcJ6DloVRszFRIf02QKKni+6YzTfXykLN6+i3va/gKMQbaNHRQwuSON4ZslRP
Br1xNtwkGQ6IqYj8eziIEVzPpHYfGyNNxyPcTIx4xTKiAVZTvdeMlk6Vngs33JttWnGStLrtHt0h
GIP9NKTYiTWovxcnbiqSLzczMPVlZ6bYB41OkrK1bPREohxASRgwLuNSah15LIUyAfX8aRZlCzuU
NgcRazvB8b41i7Fn82Ugm8ihQkYz6Lh0wAMNhljfkzp0H2MiHQoxxJSvFhSv+iYK/UDstdGmFUFv
YpB7G52RaAf91n4W/mwAe5dlmGFZUdtPbVhx4Tcd+Z6WVTBkkcUpucrRSnQZE7hpIHdz4pc03ERp
H3QGVeCe8lCa245hDA1JXS+eydfI6YZCN6C7NdxYx9mU02NqcJ1u+om52mDG0ZJN1zSg596KaZIV
UbiNRrDAm97HUOlWlnraLJQUssrvlDe2jSqIKR55z4QV09RxDWO4PL1TaHJ98ouqQYAhlGDx54jL
5IByV1vf6BQzz8FgJ1DxzTICNwSpqt8UMZD0ezoQ9MSColEffSfxn9pg9u91Rjf+rSqs2d6iu6EN
e9cdjGwzT4Y1AeRRaKiNrZ79xoGw/KKFnf9xAkA6e4sq12+mIRGmZjnwiI3Tzj3K4FVIm8zw3ewO
iWjuX6n68DuaRqF9RFgOw8RpSieLSghpBE+zy+rRDyuDlrxFDbY3a2Z/fIYwh8tkWr482RpAejj5
kNB2Tl3VDCUKx9ipPAPziuGgeWJOxuwCyEzs79RsOwDaQDvjv5GkXf4M76F7muKufyezouHGBtTe
gMgPx0+1WkoVOCT9DXoMYMmcJLOHW647X3/PboRMYU0y74GxmaaxD3z6JpBBwbRtqFEX8X29HW59
ZwQ/aWomiplM87Kt5QSGHmwSbJZ+VYzcFxwbbOMNXfz+S2c4oMApWernsC2B7aOIc1u0VmTu/YmZ
HNpNAZw0XwbRz6DqjHEHbBz5l0U3Q2xm4CD+waQF0yIaIN1Ppi/Cj8i1F++TMeLgRCpvT5NV6Dpz
mVDdjjT1xCZm0yD/T+oT781EoiwxRbp7LNxY3jGmbXMcuel7P+ZdClCHzrX50rpO32zKTtYcBDBB
Pp2FgOCpyCSbh9mPKncTIFhlbhsjX5jcASnOXguM+LPVxNV8qJi8dE/81PG5Jk4hzq9VLs1Uy5Tt
foZyAMaSMGbxukxGnpmam4/IPjEOSlOn/NG4vV1vjMByiBppB3sDgAd4ElW3WrsJFoOEbSz9LDrW
+lgyNuhq7DtoDMnmQcxu9ELv3zIf2IgpuqHC6vy9UZmEN6YBzNKDDsQ1/UuzCvZ6MqAKw//aV3sk
kNEuiO0ZOTw4jQj9827hXdFJogeLvIMd7+p+aONDg6xtSK0V9g9C9PoiJOCE9/MsNed94KvpJVsO
I52KmIK3LFzrRa/paQKnKpPboHZSicqO23zumYKOxwye/UNGbMBSLccaNmAOVRAluuFrizz0L1QT
1J3SMoW8ke34zjZQAKlvYLPpqDiXxeihUGTe1DW2ixvILcAkZpIs9islv/nVoDf6yQC1SQYFHone
JlBL+70lUlnu+7q3ULshNm8biEYeYhR9deTPwmTTDCPzglRYpb6TsItArahu+praA03uuQ/dYCco
hrOv9GedPTTfpbsja1JoKj1NnkAZdje97GkpaU5lkqLYpvuNcZpIIeIb4RIfUIiGM5EO8gU1Nv39
2Ij0h8Y++dJkY3EfqmBaqCM+N6jpT/kPyPr6wlI26Jy5CNn9CjMNQzsGMta4mYhfty47fbpNVZY+
aUmcmNsZrHC8MW2wB59RxwhgvOFFDEMNiWZa+DNFI3GG6fOuHcvheYzjuX0umN/BnXLr9mNGexK8
KGL0n4FcDM4RaJmsQAjl3JQYQ9rmpqqoQU+DXmjNVybler4VQ1SVd7Q4ipuCVGs+1uBkxD7UAw1a
A/AuhHqyMXxHSiK+GoFPIprP4EjAcbcA42Y9rlokdXB/2FQMmgo6zLKMj/PsTrDK8pQ8urR0lz0X
5oqMmQtwPGRUc9wCRWOUj26ukgcINXV8N5SpuU9sPQOQlQQyB0Ecq2Bv0lYuySb7ZTBaocT4DiU0
6OumETm5B2zGklswW/43VLiC+KnszDo+YIch8n0t3AGkpiOqB0ycq2pjRDq/GrKNEDfCARIOcttJ
j6mRpeENvdKCFA6LIsDzeTPpn1un1H5SmOe83aGw301WpsBjTnFtbZCO7KL3VTA3BxmMU7dPxUjx
P4u+ARUr/eIA4i5+MlA7Qi6qKMr5IaoqifUsdBtM4IDkBtnDf4ALWlobtYNnOX14g0Rnad/3IvLd
zWxPo7H7j/BlrUDKZt7s97hlGVle5sjuqDzdDygDjweQ6XrBXzWDUijicjqV9ZTb+7QjYk0dHw7y
RDJcUfg8IyZqkeAgsYnCK+XK8ud/yeMyDZ2Y+ZSdh2i0jtNhIQGKAOoVlJzXBKIXsc2VmChCIbRb
LeQo+WclJhoviqGwejqvQyph5yN8tI8s4TxMCMRsaRbZXzV/prRwyQMZcoNOK0jMIQPG8ooC5zmx
SFtiH8+EyMaaaSULqrGl6ZzpndfYc3vo0MREKjvqj5eFN8/oYFo2AnGOkIuzg1xJUmoBHd2JisTr
/Po9HzD4JEPKRv4HzaOVQD1VpZCyLy9qnH3LiOAbgJwxEFr7muTQIAef/qM39L3xBK7BOSphaFvF
bOZA1oV6EYCbfdZY864c4CpjcOpuy6G4Zsx7bmsh3fU/P2TRJf1ra6G4VNu1xUvuswwFPnBXjmNE
t1BG+ys2rWc/J/gNTKEWcfc3Kq/WaKW2qjvPYpR8lI40Hyyk467oVp9dxVY2b0tKkG6rz9kDWOmM
RlLB4tBKo0qZp2Kozf3l73d20/y1ykodW7aBBSxr7LwSYrSHS0WwdxgUfUKNK7+Ja5CV5Hz9lfNw
5lNh+6NjZGroNt7Cq0fDRN6l56g6z0YTcc8Iv33oksFHwA3q3+XnO/MWQYsCs7HAL6FYvxJB7xBc
AiASdx5mdQIObWs5B7CTzNH/dR3BbtAlDjgGcrTryybMuc5BtbD74kY+FLMAOzqPwZU98VZbl1VI
IyWea+Kt6iyCjYDFTXaej+TiwSkq8cF3R228maNYeLQEfXHFnn35/q8vUTypdIWbgG4jIr/e6wK7
ExtNosYjReg+hiZlhhanyX7MrQBZ5UXvP7EKFOB8Ia6I3/4x61itbWOc4FrojuO5ai/f9u8TzQAG
clg0e22vWYaX+DnUGqYMLgVwmYvC622AiF7dkY+dGBBYFWWKYd50HZSFQ6K7FXWVD6+YcT3aLWZq
T9kWnoRvnnIoteAJMrRAGbo6bnCT2SYD+RLo9yaFlp/tsYRqUR9F9wToYDqrF7ueZXnl+ny7PVG6
JjAoIDQK/5qVA6HhpkUURWLyQiexXhCLAtIwh/q7y5vz7XlbVln2Czc0Bkmr81YnWqIYb0xMrZAa
CLWh3Wp9KLyhnJvj5aXOPpBruY6rkFFEmun1N9Ohq85OYLMUntn7RNGkXbCEV071uQfC6AIXOWkp
i57761UQkXLr2lUYDYIu2k6NifzBTFEHn+Ga4+CZA0CTU6fNStVjM6B7vRRg5xwuozN6AQVSsQGa
jUZUNyyyRogYivAOqdXw2+B24HBFqk3hlYtl+ftXh8BheUPZ0FYZEawuMBqrcdapavRol2h0EzNG
t8UAbo+Ow21V6fHOksU1I/Iz79ehGWjiVsY189+i1H+dvNIvo9hu68mLtQhbD2tI93bdDXuJ9M2/
f0qWWrwSFC4emEm+fr+BFSMkn7A3YzV+VmLsoHwx9rWkyq6sdPZN/rXSatO0lYaMTJdNXksS+gyM
y3rI3WKCNiN6r0LphPGsYx0un4ezi7oMFiVmOjoZx+vHgyRHAe1A9mjAcXznxAQ/spLixclh82ZG
J75NDGG/X1703OdTxDzFS1WOvtYMh8sWMN9JBi+A/3JTZRCvNAUFgm51feWlnlvKsYQCnOfCJFjH
B/SnKVGHcvQGhTD4oCqISVH/qxsH90okOvMmwVHoJhMQYgE+VK/fZDWpIu8Na/Dipm+fUBKVhwkD
kQ9Meas7xw/AM0b6j8sv8uya2AVBRCMGAtV8vWY00VE0lklpD044YwDcpLcpMvO7aEQ8CZ0AHQmg
CXi5Ol1e+G2gl4ZBPMCTVrcWk4/XCwOLyxO0kSqCnhlCqWbunuKD8bPIuuKXRKgkuPId397bLKh0
kziL2Ye1Ns6qOXhDKJoKPXutoWZETy5LoubKNzy/CiktybPg7l6dBqPJUXgc28rLihEkiQuO/50b
W+LKw7zdlDwMfrQOoVW8/WwGrVPV+23t1QOaZgB5mvlo0U8cdiEKxr8vf6ozi1lL9MaZC1lf01l9
KgZdk11FYeshuqPdtlgQHsLRzx4mvbxmurRs8dexQFoCW1+24mKssHbncgfTZKDgN15ZNlX7E81m
qijRTekDIoXAqHvmkP1NjqznEy5GKZWuQai//LhnPiFCSBw/YjuGcOuyBBXI2U9oqXqmH3Z3etuB
fIGA9PHyKudeKtmKSzWHh5C5jnpONBdYTBWdF2YiPPhz9g06b7a3FfDjyyudOWnL2cbw26Z4Fevn
YbgwhMZo154Vz/qxG50gpoeNIDTj5747Irva/rvtNDUhZr46JRChbx0TygJDBYlcgafX2vhENEBZ
yJrdWwFb93D56f4kkKstQwAn7nCkFyjrcsP9FclhAYZAYhBGUvBCs5vFtK5meA5fZwPNQt00Zl38
gi87fMOQQOy5B/UXgdT3lfvszPdkwwiBDYkkb1tHJEDOo6jEAmEA3vuCfi0TSydqtNOUgbe//Mxn
vqgrER3mOsMZiTD4+pFtO0utLoo6LwLodasNpfnBr7oMBmBDowgpSHxidv+6pAJRztWpwKpgJrS6
AwDt5HkaxY2HzQTqDqa1Zwzb7HSkz7f5AI398nJvzyDLYcSIwYrOGNFeZTLzQLsrbJ3aC42w8xDB
gAHKs15Z5e03YxXS3sW0TKdXt3qPKRBj5Q9+7UWtOz8gueMc08AFZ73IvVx+oPVSfCndtujVEXks
nLNWcUGrFOr9ncYsve6rm6aQDaBVuzgEZvSvCcufpTjs0kF30H1j28gABkBZneoebiL5iaTlM0zC
YaFpBVfe3/orrVda9ulfR89A1SFJ2gKTirAcDkPnWzulIelx+dWtY8KyCpwanTLdoOpa1yd9PBlE
is7wDLIRVFdN66OUru2Rs9v7vjXiPcqQ7j2+Kc1+ROfwymE785C4dUnOtkGeQin2+iET7JLxL0I2
UoC/uMk1pztFC+/g8kOujzQPSTqETQkuOPQ39dVWRNDLUhE3i5cnJrz1DGJqhJQnXjIRAG8sYf7R
3WdZ779zFMGehJfz+qm6WSMb8jXdYzCo99tsTuLPdW2jSXf5uc7se94ceZADYEZ/Ewl6gD+TllsC
Ogs+rug/xjM6Sy2NXEg3iB5cWe7MxwKEygukHebCD1sFA7OogJBDRaBsNmElVXF8x8e1vcsPJZe3
83fM4e1x0VN2CN3GDG99cYjWiilmAeRx4hv3Y1TkIQ0OVTQvVQmBF/mjkKGnnwbhIVfNhANGJQTh
dkYpEyhrL7ZaEBmooDidHR0CV69P7G2j2daOC9i5msMJJwSuVSjrzPPeFXXeajtEdqynGdgOrZtU
k+pgDUnkfkGceWq+hqXogWJDLRAMxTA7uRl9Pem2qMrk4RanHh0YOeDP6Ur8PfeBHdzaDJ2Zh03D
4vVGGgOBFg3KpV6oO7E3Q0DcxFpa0EyAfXb5tZ85I7RNee3YuZ9pJcUx6hZoys+ePob9JxsXGw9+
2rDrVFf+Gqf+iuPyEmNWH1kyOpAclKU/si4YnHro8llnOaz60Bqag+w3ZpPOhwC3ii0CuOIRwQ/c
nzM8Sy4/6J/k783SJqUKFQtt0HW0zdIgbqoK5BW93cC8LXMVfQYP4T73mmMufqsOunZhFzzOnVZ9
FllXHYD4Wy+VX4hPQ9tnjz0tw/3lX3XmS//p/wJW56W8addno2EEUaKwQg0b8xTUbXODGEjxATBd
fOUFnF+K0RbTV2vp673eVK6a0TbQLL50q6MbWdSgdcwovy80ACb/h6dauvSCJhD3+yowZ72o8FYn
WqJuAo0Joex2l2ph+AwFvX26vNaZDSyX+smixa0wm149VjWRgsSNM3vgA+bkY0Bu92EETHDfpSgF
/RBi0q4Er7MrQm1cOk+Sf61WDLUsCowknz1jKG1I98hKAoDD7aUL6MOmwTV36nU7gYuROClNpgRk
bW/qt6bXSrtK2slLwkDsRgENsi9BUgHPyACNBj90V1r/mHn/WZM9yUVMxsP4cbVZQiCdWWByAed2
8Qw4BIInaOBjMaTR/3OpJfz8lfC0BfProHcmbxZOHO1zDAjeZQnYoI2W6mK6sjXPvkwTe1nbkvga
rnMC5IItJwQG4rnNYNwOiPwfO5Wmvxcc/SmYy/Ij2rjllT167ugJCF2KGTZjpXVoW0B55dDRrTTh
Hz2MiAwe27KO0EiC1H35OJy7YGnbOyymHMten/K4qSF+5+4Ib18wpAiK6gRj0YA5mSAHNpD9YI2F
UylY3CtdmmsrL8fm7++IAGqsTTkPCTJxW2U26Cd3Qlh0zN2TGo3uZx82YApqq8ivLG2cW3uZ4XLY
sLd11mGlMsueAXzCV+3ruiCSt34PonGK+h1SwbGzxW4kHHc5ZdGwtUAbexMU1xgZft+9QVzLMTY6
XIBw6+QqQOYaujQakdPoO5varBoMi2YxQJQe0ATaX/5g5/YGXSCSH+YS6k0mnoWZb0xooHlV6qSH
wdXsHVoCKdmj7lzZ++cuLhIKXZDHcW+t6yW9R+ZZDfPs9XU1HYIibE5Y5hQ7PZjmO/RCpuPlRzt3
1pAPZAxIkm/S6n29I0AGyyBAANbrXd8VB9XJ7h5six889bIQjpf5i8yEkTTt8+WF5bmXCmIEJgKh
nkx5tbIVEOd0FC+8QhtFidhEpL7VLk4wXotAUH1U4CCcA25dSbQf6iRE7qCCCQPOcjQ/D+go5I8Q
UBKBvHwEs8kv1ODsSlzb8LhEbyA5NNDA9VNR9fGHDHm0RTzHL7sDKgooazDtxcIAUP78IUaKFKTS
ZFoAScGwqa9tAD97C0mp/TG384yMhANQaAedpnqZhthGptmpRmD6HWJ4t4jpSByELr+eM/uAni3y
YS4xhVx7dbmPcY4M4HJHcGoWhbPSSLXbOAmHr4Bu4/TQdF1UHf59TcOmUUa3n8b/OvsqcZcI+1aj
D1/oqMlUZT6x+bgf9sBefQP2ak/r4/+yJnNoZbqSxu4qDakDesRjzZqTsn0+ggGsueWGOJjaOL7v
dffKtlsi1SrDBHZBwNQlTXimG6/3O9qFsveRo/eCDBeHjd9iaLM1kfC+Bp85c7AUHWqTQsmyyA5W
H9BFKxYmWjZ6ChGIEOEJ3dBAxmf4lqLamiD4H87zXdxM8bfLb/TMuUJVDdEQxUPSBVl+2F93/DzE
jaWbTPgEguMYRVjR5O4x75H9vhemuDLEPLdP2aMG6nKo4NCVe72aysZyqmBWeVU7d0getUiEqkgT
485uZ2RMLKTMr9zGZwIJgwyTLUoJS6tntWWcIgxaGVYzuCQEN+/bZOELW2FiAXzMviGeeW/nthy3
udP6VyL3sjvWu4eh6VIEGCbuwKul0UvL9YYi1eNmqU6EgHSftcD0akfFHt6y6mRhYLXL61ibN2Vf
1Vfe9rlva7mU2FgWSDp4q91LIzgjRTe4Fdr8nYOpkIf1wfcZP5bj5U1knFvJRk186QC5ZGHLn/+1
ixLkN4Y8qPiuJEviMYxNWqvQD7R8h3gPc5GNO2flvbQ7yMK4v+Rfq6bKT0C1nI96lkuwiFAdv3MK
KusmAr3Seogs0026/DvPHGeCFv4hSpBL0SR7/TNBqrS2m42zp0LInKJr0QRvoCVfWWU5rKvvDoEG
uj3dRXrd69xFEwZegihGegaxPz36fdaVt4Cvg5sOpyCYy/1QS4g2RnxrY8mJCFSQz1/o5hb4lI4J
BBdg9PlRtyOg/zYM45+NDr4bjWUhsTuZhd1uERrT8iMyPhBNKDQx/fKzCdJH7Lqx/d3SGuRuEYfW
xS1VYjqdnKbCftlSdjKgcZrZ6AeX7cRHipISKf6Wy/qun6b4+6jC8p2KguC3KK2s3fmDEUDn9bFi
22JbimUNmvn1jUSsLthlmjXleOUM4kbqTZZ/ufwm34AKKVosevjGUg8ykVyXgilasqgnBCbFdBeJ
H+QG5fCrQwPoE4TrsHnSVaOofKPeGm6rbkRMNOfDhFvaadNvG6h4diUAndno9PU5SnTpSE3XMwXH
QAIzrQzlyQLs+yYwjQ/U+uoJF8Lx/eWHP3NXUhky9cI9XfLoy8X215nS3TofitLEZVPjbkHhra1Q
2Ilt3IaDFiLpM8OG8N/LGpopdCIB07Dk+rIM5khEmABI5CEyyzqRNrjRYRC40XyelGFfm7kt5211
UBywQSa6eku9v04hwmZixDgb0sskpG4Jd+FYW5gBoMGefQLEPRwyvXx3+bWeiQfsJ1rIlmKiYawh
QxSQdt/moWK2bYNCRf9oMRl3suGprlxy6KqnWRXMyS2c6OAa7PnMBYQ1PZBHADxcye7qmw7ZDAkf
50WwqWh3Q3hCVQuF9X+/5gjk4AOZl0InWePlhggXFYQ3LS/pzAGXShvD7dCIr0S3M0fBWXBBC3CT
Qf66Nx63pusrEjJvRAh/5yLxhelaq+1lwfzw8jd7M73kHqASNFGwcl2Dt7e817/OAmh8qLyYNXt1
b0M3tzLzTjlttI80cz7Zkz3RL87az6rr5S7UnHg344By5a2eOY8L7oQvR/uWX7L6DRZMBKSmYtsz
IR99SmOzRe7c8A+FM5ifcAwPro2Hzz010GK1dPcEEFln+UV/PbXTpFYJ5cdast0ca3sT0sycw9l0
zXLHRAkHvwmjnGQY0WkNogGbxtm+cuGdfWqHLJ8UkR+zPi7JpE9jmOo2ip2uOiTQdLf45iBgBbBg
V0g7vlb4nzkirk7rWnDnLyjuFRISJnxqxX5nezCfYgfFEDdBy1blu9bB5MQu1WKA7UTPwB9QknL0
BoN7uv6TGdebnsbvDmV65xghSvPx8iY898PofiocpQSyMfoqeTAKxOkHXTM5u456tklxN2bXB1ee
/8yVyJv+31VWN4SJYhK26JHl6YkR7Al7X3GoF5/GQX3rkQi+aYZWXjnIf8Y9q2uYQMPcmvkudBp3
tbMRrSdld4iyZZ112qa0ta4+FPlYYoyCN/CmxdAFtk6KisBjjsAFjKUSxaF7EXe5vEv0tv+Chut0
wu/G779EqaZwghA5ijwT0imohoDXQnkR0m6wrYchefatAV+jRPTWli7pQp/X0vEjkxwNL8QgaEx8
+szG3kXgVo5h0iLKJjEBhneIwD/mMXVs+Ds8Skz/2fFH0EmFXLqLAYD8YNcMiD2gvWuqa4Pct98G
fC7wPebF4EDf9KTy2RoduwCCaVSy+TroS4cYyt/Ghuq6K5HyuJsKHDUubzv3bYx0JU1GmLBQK3Ql
Xl8CNgpdqFs3Fk24YnIP6EG4/UFDKzB6bGrlahtjiuyTYXWTQKHARjoNycTYP17+FWcu+2WcxN6H
tgIAfHUq3agzFrcZy5uZbuxjK8CWLRaYirmZfuXGOROgWYpu/AJvX6aUrx84MROoTY4gRgZR+DOB
V4V4cokvYlBP95DtxlOHDMINMALzWuJ+5lUvSApadlxBDHxXK2foj8bTbHnNjPZcbop+q8bo2nzu
3Ktk7kpNSk6H3djqtKEBOSWRY5veMI+YNAZGxj0ay0+o5X7494/GPQqNwgGiRb76+nlw7cCbRmbk
AS4+00kSFd+A+cr7qAXCcXmpt0djuTcASFLWk0Hpq1Cl5QgcliX7IxtteROYWvViZZm4iyjx78SI
/Ltt1VcyuXMv0qWWoxvEseDCff14QYzmW4wLqmfLoLP3GilfRo+uL/fIu8RXSpHzi1GFLCefpHx1
DFXtVhm2QaYX4aLOPVQseupGfEJhSl05AG+XokjWSU8hAZKMy9U2nKLITFRPCHBFOt9W9YRmtm/O
78s5vNY/Xl7R65t/qccl7hg0kbkdVkshN5FwhQvTM+H2w8gmpcjQXLxyhVlvj7SxXGDgghew25tW
oduHfii6WHpDYFbucWRSIt6ZXTGEtxhOYzyEHVh3u+yrnzl+GUgoE8TRKmuSF6wT9RdXgWXc1llc
oZplxIJRPWpxNtqzeLhh+tC0Rr2L/db5ONoWfHcjFPnvGT7F+76EE3DwC0vRDx19/4eVwp/caGYY
fICdVmR3DmJszibu6HRuIHZoxtbpfetH2iWmPEZoFP6wTfQdkOrWzF84BMsfNYaBj/i5Ot9bJH6L
LQUzni5JL0oMFyu7OYZu2dkv8NtoqCXzXPXPzZjG+W2CVcS7OTeH5OD35fwT58Y6O/kFZgK7aQCG
hJpnJV4GGPngniqQxVvQZLlxoAOIA41K80FuAqQJfqSJH/b7YopbhEpIz++TUrMw78uqVr/B/xFJ
QkPP9E1nL5ruqSU761rSsDSvVlsHUWuTjBhoMlXcErf+Sk4biatpNMre6xPk7+8zUQGjQMaZhhqT
7vqJ9gjOJzjRtYvMYMD4A10Ycx+YTYhzfY5g7mEoQ1TmoyyLjV2A7lbwOEI8+zBEM83PZYZ3b6dV
jsZ1EpbGSxiwMzfgNBdLziQb428SIf7kS0kQ/Ka1oVGcEqqhhhm/iOzDkCbICWZcgsFz6vSZtQmL
67ydMzk6mAfyJnup0mkrre6FqNV1zCwS6VF6YJCJ2JgbfNerkBSE9mbkQFpOYqxEQ8tNEaWnl4z6
PDqdiFo4pVtfyVH/FCGrrwJgicLd4LMY9rqA79t+QLBTZyCUhe8dnLBRWonRhMPEeazvnclu93hr
IzkSMzIsNOXuQhXGqD5JyWxPQ7+JPv7L5dhgLO9g/aMYTcCIo3pj8L2KQ3NWoOyZFsJT6dQlyLXg
zXwX5eigcOLc4JM9gx06jXmEKE6DAn28zVx91m7gRLXpTVbyrQ8qyvAHvfLDlqi0/mEM8ymtANfT
HF79MFI88L1TgWJYWBQ9wnB+Ge/Taajc+8nVu2+z5ibTpm8Sp9iiqKm3W3yycBrbKDzcPoqsHfWT
htyW3ElcikvkONr2G7CI6bGMjP7n5V975q4W4KmcBc1OBrauP02MVbGjrSUghUx/n+AWO24niZbm
lbfyNuHExplAzllh8sGLeX2w+w4CnBPq0tOH3P2S9gFOGoBnHyXFAfJCeAdlaG0PaECNTYruVIWn
hXEFkPE2nSDCwrZA9IWGLRjN179Bg3OPUlNFXOI/3vNJHQR7M4HMC9L9AerCk3tKgaNeKb7OvWKC
IXM0SAkGuPPXy0YlQlpNO9NunHuB/XEW31CqiSuH9Ex8F0oCw8DsTIIfWL1gP0VBAS6Q8pi7YNSC
Wo37o3PL4J0CmR4f/nnXUNqRTjMCgPO3vp+oo/pxuWy9osxMb8Kg5d3cxsGVScOZF0e5btNVZ+YN
yGT1SNXg5DEixtIjtQ5ufEqUDSS66uHysyx/y+q4gpgBJSlcogf10OvPk8+t7cuhGrw88n33tzsI
K9nB51AIkDYcwPscrMCVNc/sRFRHSTAdmj46q79e0w5daauqbb04ltN7H3cXXEPQFwTK0orDSNca
nxSjGp7/+VGXgRxIfaZycG6XPfRXdA3zCh03BXb9vzg7r964kXQN/yICzOGW7MSWLUtynhvCYcyc
c/3689AXixGbaEJnF4s1dgeurmKFL7xBgUD1lIVIoaMJZHnQXe1nDky3c+iXnb1aWhyU4JOAIOYP
a/Qwha+eQBYQeTxFxvNYKO0v9LsiD8UE9EebTvwCZFN7KD8Vb9+g5HicA4MQnpVexRFGpbZV0ND5
7HWEyHW0xs5GaEw7+YmysXcYgex92aHoha0i3VrYyVhXJvy0uEeupDMCub2YiaL6ZjWaIRFJmQoX
AyNJOmRIEIkHo2VPfOwxIU1dHJWD7ncT4hZw4rANaJypjQrmp5TGzyp21PrO793YdpxYumkLb+mW
TITXCN7FTULrDqkHmsJm9TRnGUr8Q6elvRs3QeaXU5c5h/v7bmtcrglQBMCdVXUNKKkSDdEYFP99
qbSqS9Z38bPelHgCD6nygau6RZe1ib/cH3Tj2/ytiFPvW6iR667+MEwIqy/cQc0WFUKJMt5P9mAf
p778EuA95d8fbuOywviPlix3vEwvenWkmyKV9QErS79te2Q/rMHBk0Gvsj1Qxkb3Ciw8NROeU1w1
uCheH2Jh1DQBMbX0DXDQ4jCGWvyjoMazKPwWM7bIUaP7CjK+AwCNNP4oI7uunge9NjA+V/X5x/15
b3xbi2dV4zMRQAA8fP1zpqCQkJWVWz/GchM77yy2niv28bnr1fIhRWJMPSpZVL694LFEKxwLbfm2
N10ekaZyTCMCNuGAHngQYKeYpWF7GXiajvenuBG7oMBMHYIck4LHOvydnZmcMa5avxSR4hmhqbh1
IzuenMTdadKq4KwEcneKOUunCHe9T/eH38oG2FT0kLhLqRWsYRyJANceq1XnI5shgoNq9cgRFbgV
PMVoViPpNNQG8kIWr8ZRizOd2mqihF/lCAHgnRt9I8qwiGOIouAKgkFY3asT2S6Kj7B2JiyoDybI
HNPVpalvDu1QNnud9Y0jzA0Oe4FzBQxt/UySdwLb6lp4XWMJWq+L+guhfu86GOocUMovdtLPrdlZ
XJAUFfjaRGuv93KETVulOUnno9cMYbtuNIyFpmIOv2PN0aof7n/XjdeRViwpAg8VW2s9Gm38CgXF
poNJ1mPOJilo8xtK6feJIp2sCaHgSbGM5xolqJ372FBvHmbKHkvoxjSXzuzqMwJqSYIygzwEuy/l
qA6EiwfF6HPhUk6QaXxBG3kUmT1+dJIIg8VSt+evaIBL4wH8XkBt3bYD8xgKYdsIQlcy/lF2MCKe
N3YtXg+inmJ3xkpBOaAEVTXHdswQrmtDIDJnOy2nRUxdIAwaaoHyJ3cwokHPMZwt1woq66NStVLm
CnTMHoNeMf6kliJFJ2OiV+Br1C4+lWGAIPDQFD3wjrb/6IyIT5wcSBpIAHaGpPHxZkwrB2t0BhT/
zBQgr4ISsQEjEWWdKBj/lBHidj6Evc7yMIExikODzmTgKXgIT5Fr5Ggve2EdmcbONrv98BxlcJyU
rRTygjWuxUxmSH7IsPlIaFf6x0WEwfmD11YfnZFJB0MS5Q08k4T7NnAJ2dQ9wNv2DyAuInWWlRtg
Xx1G+LtZEu+xqXfJi2hB1CBW3NbvQ6K5M52i5BFIR/thhk367f6uvz3TxEtL04H4g0tt3YmLWzps
ItUE0su8CbKFxqiMq5w7IqBymkfCovvj3Z5pAg6CQJaaNgtKM6/PdJZaUY31DxwDvS2OMULmR6OR
/+2GfvTuj3T7Er4eaTl0/4muJ1UtYswr4P71xnwQeidwYxrqE/Z96QmZ2oINPNfn+4Pehh0Myim2
FeJ5yiGrCLRLZrjoEdNTA4qZY6zZ12FKm53ghsbw7Y1BFP23dkzX9ubiL/J57Mjhl155UoxftAGp
23+cuky1H5UFoeJB1iN1PMM0w1y9ixtkxgPkrlGLz9BXPOqt6tQ+oUpKWQTIWuJW5tyJA+68Kh7A
ZS4MV1O6qnYzXMIW8byqSh4SJ6M4HZpp1aO9A672wEXT135b6dnwRGwhVGwA7OF3pQewYqO47pCg
jgIh4QKg4JVZp5M1HOqo5W5VWqVDADwLMB0OsbYbYNDMWv8kRRZRKIDuaPoEEEj6bMYJuphhFvbh
gzHYOMxhOh/+wSIytQ56hVLtoe5j+o26GbWuGFEd9ARu2MmZ+nv1SB87zo5LhUMg2RKbH3R6FhGS
I13xqyRIPOlGoDzbAN+fGn78gzo6SnQIo1DGuhLHsPYgBOkwstxJUr+DzGxQAEb6/YvSKXbqRRiS
TUyvUx/HThHJt1bgVedSoe6oeAe4qfI85k31j530dvOzy0oKc8h9OdGDgWrg/ChkKfnSzXMUHOq6
HcsTcqfOeVALrfuFN078EdHQPD2bJiLRFxsXr/JJLjkyvwp6kQ3zlaoQj0azBb/VCfUjkv7oeLVj
n2THaqr68impoaV58mTY8Q+1pUR3be2Gp0ViYTRPyRsVRUOjGJwL+v9B7HN4UQ4RuG7AIK86NOjT
RpmvWMfatldE0O8+ZB1gLNDQBV4SNtYfwXezSsxr16mYelGkpsyuUXL8JhlNO1CaVtLpUyYq1TnY
MF+0D0Gc6NURxkOeehbazfaXMQQ2+E7UYAe/mEhxlz/CNJUUV7Wa7qI1aK9RdpetydUTFELfSV0Q
ju409URXgka1/tCIWE8uYV425FMtKHIXQWBJwRp7NmNMuEXdnhBL5NXL7IZavJwYWvV1aGNr/Noa
Uqu6Wa2qP8Jai9qHMi6wAAnbCDGjiftXvsxYh06YiizhnNNp5QfDMLkmIV5a8glnChkxRxNx3ikH
2nvgQxTNoaMeHCM+ayp6cuwajNPB4InsKpd4InuiMtR/8NkLUNTFTQ+MbNbNz7hpYbRn0wD+6SDZ
rPFHc3pf5ulcI6tZRL2XAqv4GQSNSU86zZPqobCd6bfTWjFv1Fjx2SmWTHikR5Yh+VYHTcHNMGyN
sRwlxjlm2EOYLhkE3nw8zWrmtYPdKThs29rPxgD9cKQDQ18fM1H0lvKoa/NDqDZyfCgmKc4vCqa8
OSC1ANX+uHKSLyWmxg8m5m6YE9hB9iwbnWkc7QSE+hVOzzBfK0eJ25MlrMDnDk7HD2QS8XssR+Ty
nI1m13j4eHOwrGimyTdFcx6+k5Vu1C5ZJo8fM1SXfkF8x2JXzxAf9YRh9tFhHIcQD51KSlB8NJs+
9YIWgdAztgPi/dzY9QOrxqLTSaalVNMKyt3ZlgvlKBIHx0cgKGb/ZZK7xvoN1aPHj7btcf3iXQgw
sW5U3t7ZKBYHPYAgULh4sn4XmHwovyZVHr5McVc8KZmqfDagyITnOMpif5zaXDnMJQ5noBXrpjnz
V2j+YJN5uWVj0DNAJGgveN3oCVAvWzqJS37t3JQA7bQy4iSLbT/o4rAmmovsk56r+g8d8biPqT5r
/1SGkb1vKq15H8ehfWpD1RxdqzGif8KhmIIj9qBI1eM2oOzkpBsxBnJBiAtA+FdvW+6SGav21EvQ
1IOg9tj21WlynOmhkJv5QR4K4+0vP+J/HDwqsCCj1eX3/Ofl70J87bqKtUjIC58b7DQml1csuwTs
5cgtYtP5NJdB/+X+2/83TH9dX1tEYZZazkIkoIX8elzcx0vkYWzTH2s7lDx8QoxHKtCG7lHxcj4B
bk3+QC8xsP4ChVi5CwC48dpmLEy044G9uBSprOqEqqBUns1gGJXDUIVJehrsHtlwPEMb+xA6ZtU8
jXmn9gdgIYr1VODsJX2YhYDwD1dlcXYhT0c/G52F0aPxYvuDaGYKi0mq/aJV2au/7k99I+wBE0DQ
A7wINPQaVFGXg5hRVrH8ri6SS4RV3IOQi34nT7pN/OGyQ9UgWocAc7O+jhMPlSNpFmXusXzp5yb9
jucbPuSa2ikaXm1WdC1yVLZdtanLMyZE9dc3zxNgsELNwaBcfIOAwE0KBeR0tnwHzZEDdYjhXUBv
8HR/lI15guaAU8CtAhxnvY96dlfnBKymlGlO5pL3B9iHJ6P2WGh6+qWpo+JBN6rhHe6R44toRL3z
OTeCdPTLTGpaKqQfbV3pR6IxUbuGA4RNUHdoNQCmVQj2ecIH7XJ/rlt3gwa4lOxnKWGs8R0yjGN5
6lXmSv3TDTBoJ+vm3cdFwHlUYLjt7KHNqVGfoj6MvsRNgK4mbYtBBXtIUaMfemjWV5E55ksWCHln
ZhtnAkwXzRIdINByMl7fBqAR1JQXA1BlGJH/ZqPyaAzj/HJ//W6zHNRAaJPgzQprDuGf16MEs6nW
gzLZvtFK8kOShBK+spHFInbVhfZx6Y0qu+f+oLeLiBrA30sOxsvCuXk9qCkwuk8HarYq/ljobeLZ
QZ/agG0wKMf/z1C0htkhtArXZwF7ljqQx4ZK5hxHJ6Q+NTfSjfmcJ0G0c+xuPxhVRVBhtF452zeI
auzb4ojY3fbrCOZEDdPgPYlNvVNmut3wjEK3B/Uh0FQU0l6vncjAMSWjbvk81oF8BI0bZq4WGhbG
X1I+uGiVIsb+9kV0oFZQEKfhQKDwekw5aTkNmPWhV6suYTOnQPGItSTP7Opxp5xye3uBRzeRj0X9
CVXQdeezbduowy/J8PvFkcJF7SeMLmOdJWCaR3Dqh2nSbPzkCd5xUwbeeaCxODU75/yvlNfrx1gD
I7HU5pda+E3bX27jpAlQ9PO10SrUA9gHs/g4plXTP9gFJVIPQLWTexkp0qcBV9MW9ygZr2hY+3H3
PUJPdjx0Es5UF2hs2IbJaLfWD3UyWtpxlka8ihRsJfco0Rt7kGSf4MGEe7vwEV9/qUxYUsXzrvtd
qYhjnCg5hmKYZ7x5PyxxB4JP1L3YE6s9OGL86TSxY/jFYr/cpTQJ3ComFhF1pu5pFi333OpDaOjz
caQoGy9kgtdTSvBe6UIZOoRETuz1zjR/G8RoJRitRPOTTpBae31kye9irduVtNhYT40Z0piRqZaw
pK8H1+Qh1FITdH1tUbYLZzP1utnYuzn+UhPWc0SmmcXUEXsA0/56GPRQWqupe9tHqbZ7DwuP6c24
pz+3qoQeHXnJLFFYkzu1JksnfIHzkpIVpIWkjZD85VDB6d4UP6BuATCj8hoSz5SJUrqIK3Q5Hjqi
wDqEmn52tNOkuVYdgG4P79T4fQ1YCp/FtG++mwPPERZTkd0PB4unQT5CwXN+2UqH0hYWudqjk5Pl
k/6pUumh3YMttyYKVG4xjHB2woitxTfoxhpwjaBRrZE3+ZAH/I+J7dt9mx3xsNYuGlCQt19uCD/S
A+HWoXqqrl7A0pEDM5zILmI4+d7UWSkuAwWeSvW8d7VtTgj0LBCNv9oeq+LloGZcsZhbEjy08oEa
uHGIiOR2qnsbr+vClvrfKKsJUdBLal1PWTY1FiBHqvwUTsHwKcFMaGeojeiBoZDUWODQPEurGCUY
46xKw8j2e1kZcWCe8ZkkysbsktrQO6emWQ9N3toJHzaeQHhLHMcFam6ra+pSIDpcyBSKl3qEAY2R
ifEkj1hG0lCYjg0uSk/3r7utz0Zbx8JCjP11A03L5WYa9HG0/JS1fBSYbHsAoOydd29rLZcWHDcr
7zr7+PUd4GSgVuIBMTYqkM73Ep9vB+dO6iqTUK9VO0o+5lHDnqb4xmaBWKcvBDsilpsHw6bElzXk
fH42YfMRV1Lo4/WGZZwT2Tuh2MZn4/amEUcGBOlsHWpyu4MVK2QHpamoICFJDfWXpEnTI12e7D1E
ynwHILbRaQWohfwv+HleDpq+r5d0wtghxI4w8Kn+hu/R1rJ+A9bTvlKfcj5NYPAORdpxIYrUOaRq
bj7XSRlMp/u7ZyOeoVVLukm9HdDE+v0i0ilRgyvDa2lSWsf6PRkfRDJPaJSgTPAlIvV18KuK0shz
1CIkglOKKt655DbWflG+wUOKPBuly9VKWFEOgRowtN8psphdR5byGSSiNP8pRMCVGplRuXN7b7zb
lGxUNL8AFCD5tdrPuoF4aDQ5Ev45IvYn8BtPJT553hDPzSWO4KAUTiTcgXDzfH/FN84rbPYFGQgN
Rbv57GOYG5UjKF4aVmc9jSYeak7hZDvn9e/ltnq0EWlDLIlUZokSl5/xnzJRAn00FE4t4XYwyQqG
66hRDQqmn246gjFwgVXL/8qSlT4lsKExtHLm+IOM5+gPVRGG+JRHaRK4JsFhREhtiOmxjPMyd4F6
IytbKbWpeI40dLiyhFKsnLpOsQKvURIZ76A+dCh04jEvjgMU1nctjEq0SvpMGaE1ZXiDReZs46k+
x2P6bsjoM7gD+HHjUoWh8glGgTNeFBC+9DbCQXtpxzb4ikZP/NI1RaYeUhy62yOtlKg7z7BfnwXa
V+CUx8UIvCNfBTE+1zrus+liNDzE+vTRTGHteynyexPu6b3yAbcJE6syI89ehiLKzQPmqcWngWgN
o0e7ItLoAgm3KiMG2ug1U94ACaw7qz3kg1PlXocFnel2oYLTnEF/6IVnZgBlX0VN70b9VNPLKafi
2Sgj3JrwYcBD3C6ySX0qEuSGgC1r+KYmqT1fCzKVP7nRqX/6EJBxNbPGxzHs838QpEwdd6Kc3Xoy
jeufMIy1T00e5z9paQbf+yZsftkZvgvXpE/EZzhOGOLZTLVBcKO330GghVuaWFJ2wiqM6lxA8QB3
TASlMghtia1/ziXLjHbe3o2be4m+AWDReF7I36+339zbrab0vQTLPP46T6pJd6BR7KOuF/HOA7g1
FBrSSGMQhxMlrSKKGp9jfgaBilwU0zOiK+VTgcPWNcbmdeeR2Di7C6RRRQsDgPrNW0uDLwkwkLP9
jo7JJcXg83FOMMu6f0NsXIf2Asc3FpQfNcfV2pmYSuFfb9k+biXSNz5g/RDFjhzDGNFsUqbSLofD
/SG3JgYOBeQPqCqZ4GX1uZI2TGjwUUqdEduQrGF4n6kwVu+PsvWliP1YN2pHS8nj9Sh2NCp1DGbZ
H1tFHNIhnw56P/4CTpbubL/N+XDDwlRfmLja8uz95/bTTSkzzYj5WLhSX/CexNy0Cvb64dvz+d8o
+mo+EvTPIisAolEJy7wUzYszjaPY62C+Xu4v3daEeK8o+y8SN4gbvJ4QNvd2ipEfRQ4Fs/qWWsjv
VrKSn28ehfd3scJbSGI3lW5skO1MaiLHD9shP2qow52Usizeforg8sk8SmDqCClXy5Yg+pBjcOfg
CBDbChnaGDgXzKXHbmfRNr4PGRPtgEWudBGheL1onSyCPG8bCtpV339KxwSggKqhnEYXvQ53gpit
wXR2GvgqMF03mHg1GCi/dCQ2EAKCA9x6ULjtMLk4iu35wW0ELw5QYLzRqF9bZLqv5xWaBZGLSqE+
o/wheXh70h8PUjvR3LmUqg5AwGD/LCKc8BTy7uf7m2TjekIdmU9HikPotL4rIg3dqlxQlMXDOnel
WcINdIwqHbZrNX9CzSTc+Yxb0wWNCB2WfgH/Xu19kVGISwBn+MhApL/A/WJ2O7SBONDuyx6lDAwm
rAD5sR0atPHuT3brqwLVp0GKvBTl4PXYaJLF/ZJdAe8V184cDEIdo7HeA//Q1Z37ceOQQzHS8Dkh
I0BJazVYywUSCKu0QOWF5rHRnPzRztVsZ5TbKaFFQUmd6vbSzVov56D1GCu2beA7wB0uIBtat2+j
8sNk7Xp/bPCmUDNGdcyAKeJQNV3NCICpQpc6CvyiptBzIEufo8NSNoopY2j2Z1KKZvQwjTXHQ9vl
7eSVOebnrl7pBZa4uk58eLSm1tyD2d7uqeWH0c6DbAdvai39IaMrZLZFvMQnIgxP1D3Tn4iL6ifc
h5UKib220z11DpvYzUosUY/3t9Xm8AuQirI1l+36DE12idmGrAR+3PdG7mGWPQ+IGoH+dKWwLR+G
Uda+govM4mM3omf25ghDlwnzKIyg1811tbpAygZDTHw2AkTBYZ7okuMcCrkajkXgaC95mO71cTZy
XR4U8mobzRjy3XW61TR1TdutDHxZw0Z90DuYnWgcmOe5x+e0Vzr5aCgJDiCVPT7hXYy1pD5WL/cX
fWvjk3CBIKFgat00J3BZGNrWaSQ/mkbNm50JEmvWFUe1sIydM3Z7kpcHlJIpd8ZCKV8tsJW2ZliO
peSrE/YUekI+bam59v/YRTQwUUfj4Vlkyl+/A5bo+qoo7GVVk/kkKxkWjl2RHKcUAake25RDlo7a
IbaQbry/lMvf/Dq75P3GIWIR0gQxtS5yRT3ksEDogY/mr+nVpqa/D/u68GxZKj5IdCD2XtcNpWwd
BvZyVhnzthWI65uOyVfn+AJ4yJK35an6D7pgYf1iDMLMT0XeF1+trtM+t0OhZ56Fm73lFYEdl3hT
l82fAfrYs1a2VHfuL8bWLQceElD1oi8Bkns57f+JNo3UFpncVEAyMiPNT8OYph9lM1ERakWT7+s4
y0p1gsZd/CNLTqi7yOIXz1psqc1h7K1EeLVUKenOFryt7ABBJRzh1BlLnWn1o9p00UBpLMtPYvll
7vN3JRLk59hpjescKtmR8OA3/triEGZ19u3+itxWC1kH/kUOg3DDjRegWaiRZuZUC0PFfN8X6SGN
Gg8gUvaYlRGwNzQ2L/dH3DjboIPwvOXZtOmGaK8/QRgOqaTVteM7QQQA3JGHY5Qp8u9Kmd/e+qay
S1DJc4aiMS/I66H6aobvBcbFj60cwRKp6Q9Qvrqdz7c5IZgmCyYEta114JHGGkEqJRgfmB5GpiR+
ZBhwyT+KUSPZePvqGVCt+WvoFBKWv54SylOqHkyk0KEJqBDsaXFACMfA4znYywGXbbe6OQBjc2Hx
7tHAXLdN5BLmtC31jp8bRh9fugEKmRtM2GK4GE5NpSebMUh0dbDDjzJ2j3uHdePmYnzCLHIC/muN
/qD2YRNicY/ItiQONsSAo9C6+lBaQ+ZBWtvT9t54CQCCM2GLhi10ltUdjcCAqsxLMt+3xvieZEhH
UT/e63luzYpiCyQtAnIeuNV7Mw8SfQASEz+cHTO+GqFSfsxjjWtYrqygPyIx9HasO7ewTTMXWvxG
233ETrJVQ7I4a9T+VeW2eVflInhPJS7bo3ZunQVUZVFmofCCmclqDWcp752RPepPlTwi6orWcUNN
0pMj5PbefBLoDqLYDe5jUQNdDSUL4BHabGp+ZKlRdBQjnQ9KZob0p4raNN95wLdeDkqz0KyWiwuV
i9Vwaa2IUaAg5IPsrP+MuYYEGLhjOXWTjBz5PIuynF60ZhQo7YcNQi2DM8rDIU3VhipsC5v1OMmV
nO287xu71gY1QQmKvUS1ZnXHIURSp3kIjTzTpearkMOvk1FIL/fXemMQZ0nrSN+Qh7rplMlRoCl4
NZu+Uqmhp1Ap9KUZdP/9UW6PxlLQAqoBjp33eR16tkGt9PqCauvtsnqWzN6Z8euKTWCKIvkRz6G+
c5ne3nAMuCinUkgx0F9YncUUfUurVVDZg8cXPHemnp+m2Kk+luBGXDFHwze4RoXnJEa7U/TfnOry
4FPDA5q9vsZbJei0RB4sQO7TfAZSVNFM0kxPhXBLJ1J7OzMf5XaDJifvBo3wm1sndUw6/DWw3GCY
zuUUKJdmGK03P+3ATpdilIoMMTHgai/2KvKa1IgsH/IyPC9ZC98VjfjpqEP59vVDq5RC0bLr6biv
nkHd6odUHYHroZWtPqq9Ayy6a1GbbSTlJOTY2KlS3oZJdBoh0qCWR8cYnd3Xz25jDUlkwrwCQoDk
eWLGzXFC7cAbpGC6Sok+ewjovNWxXAc3tLCyTV4jnuF1xw9ghqOKtqKn2jjmIS6xBmFDVcdF9/3z
/aN3e8CBtAFfWDpsDnnKqgoL2Kdn/Cm4TGYcPQ/t2Ph2pYx7llq3z8MyDE8symcs4poVPGsdypZw
+y6lrUuVJylKeYCSiP+urKZ7LYDNwah7ga9cTvhaGRlhZJ2rMQ8us2xm57av8GIy6+ASKfUe0vtv
3/NVrIRYJW19YhKK5cYNfU3B6MzOzSa6SrMNaC9CIsI6yn2KGE8z692vOa/G6VCit266cpOhh9Mb
XfGjEE5SHEPLKNDtn6b6a2GU+b9jQdHp1It+Lqk0ZOXPiHHjk1qPdeDpRm9lXiJqwLCTZkvWBy3k
m6luGOJV62Yi0S3EduI+88qiRFc3V1EpO4g+DYMDj+n8VauD+t9xThOQ3wC7epScAHRws88oGi+M
Vk9DGIv/UxRjcSx6qxu8agzqD4YkKHHlIozwqRRa/pV/ALEq0RTDH5GEzQVckaEcosJRcGkf+wzC
hyzSl0nY0GDeuGGXBV8MdOjMUmlc50wwEPMiwP3oGkxteKDVU/iFCsDh/ig3WwgEJieQM0jGBZJw
dc3IkYREQTdJfgsm7LMuV9ohE0r/GAW86feHujmBf4f6qxbBSDdYVjtCBsIwQGdYTRsftaFRH0SR
74EINkfhHaCetJQF1jG9yPreRN+DYtqYOWdg+9KxgL+2M5eb1w09LuRLFpU+iBY3Ve9KOE0y2Ebg
01xUj4HVZZ4iqfG3wOmTq95M8Z6jwcZ3osqNWu4CfONBXz08tMJaU+BPfMXUG6HaVrbOAVg8N4qG
vazoFtDJ5LCZp0tBF3NRvH/9FJTKrNbAMiVfREH9mcxS6w5LMe2d0iVicCluDMMhzvpshOooRo5K
ZHZX7ALDl0RNphe1mOSPk6F1EW50k9S7Zakm9pGDW/yk9dzstb42Pjm3Ejory33L51itjSLMZOqg
svlWXiTPctPH/0CulHeka249U1gWhqDbQRsUeM7qhVTCVMpq04FYZUsxTfgoHB3eZI0UY27gyl3S
YbKF2wYxwqwzjlfSJaRpjz+40tk/8tjRometCKUBnffB+IYLEIypCLki7ZIWaTO79B876zjKXJ4P
A5JsqWdERhM9K8GUGojF5GaCeKzaGWcpjqXWA5Ke/igmfZi9djDAK6JQWXDDofSnHQ2rr+tTpKGR
RqlbBmsBzkj8oQpcw30LAnXPHXrrKxBqqvyHvAh96de7RjISxcCzgDpuokdctvV81YIaQun9W2Tr
ICwEGNSDkDi/uUWGVh2Noi8Cv9al4ldvaNH7Sskm3TWRrX8z5otPDsBseVrRxHTWKZEyIPJBeT7w
s2RIoR0K1TXULH8Hkm443p/XTaS+DAVPgkoVNcObrjfy6X2gBXQn5njSvdFE9yFPM/s4y2J411LY
OksFNjr1ZJr/3h/5pjjHyIsIGpcLBdyb+vAQIRop2aPj1w4QRbeaU+MS55QF0FCsPclGGlE1M+B1
uSGO8KXKnchza+OAliBxRxSKK2e1cUZFyDynreMbRRBdx8gUHmoA+en+LLfWFwSDTNEW6QEYcq+3
J7qVYjACyfF1q0FmDeXA4ZwZUfZ94fJdJGn80YxW6wHKe3PFgPWl47Q8R3Q5iA1fjyyVgLdw2Q58
YxTauWo0+TyBcgJdXBVvrRgQv3OWORn00qi9LEv9n+Jvqw+ozC37NbCb9F2hysVDUffWqamGvcxy
46uxVUGELKLCt2W6eSnRobkSXtERb7/UWrgwPvNhR0Ju46vBuVnyEtrL5AqrtTPLMJonHRE0bbDT
P6E6jOdigGF7rJrR+Ucouca9ZhTROU+rYGfHbM1wYXH8hesunaLXi2mlkm13dMGuVdkbZ/j32niQ
deg4h/s7c5nD68gaCDK1ABJ0elLUql+P43QiLWgbhFcB9esIzvwi8uHoxN10wclkz1N7Y0UXHhM0
UUod7ObVis7aHOtqFMbXSKvqY5ZZzqnqZxMrHTP5rNVq7at23nzrIJDsbM6bDHMhqcAl5PhxzdH0
ez3PKS0dhBCb+JqZYPwmZTDOXZaln2DMag+ZaP7Ajw92Ci5/b+jV4gLmRIALawoaU+sbfM5NYIZW
ll2hJlTBkdqyhISQXYata412Px27tsyTUxcnpXYJJqUdrjmINmBrQxR+zfDyndwZlbhfMPlVwx30
uKiOlP3xC1Gd3nCztmw7VxvYpm6rS+FZkSZTcxunMWyuMUP+MEWakl2bweyqaxs1QeeWVodheowC
4287n+ESSE7sD1XfqG5VOvEj2Nrwm4nn7rcglMc/cShjzhXWYL3cqHPUX+Atsu8FFgXh0UQMKHo0
DLx4u9TQX2jQikeLDQtZX8jm7KF5XH+6v183vyPnnvwWxOpNfbd2CqUfMzQLqJHT98qF0ilurjqj
4bZ5WJnnccayzZvgBGs7R3LjqSKpZmA8U6lR/GWH/Od+Q68lRlI8j66J1WfdORvSEBxjG+rGS5m2
zXs2/PhTAi/9gbC4V9+hL0pf6/70b+uk7OO/e2qJx7mcVu9VrGhZP2pxfJ2TtEufM4NnGzwjHXuI
JFxLbo+qp/AknJN/wlCfniZciuQDBNA28pTaGj6KQUuknYzktq3Nz0LdENw90n9QZFbXlTmNQdh2
XJVl0bbDkYHayhvqCmbLRBNScZ1ciY2zogxV57VzbWSu0Zp64dqZruxklVvfCUgxglIanZwbpIre
A5igHBBeVeyTDkub85hUc/CYZWCsgtzEm1UqikM8wUZLaRr/uv+JlqmuDz2ARfp+6D3eJjDBPJRj
4+ThtdCb2rWl2XgXEFTvnIONSBShb+xLQKmxKdd99dkmA4RoxSghmSawJzRRGOU01mLv6tweamme
0toFrb0KXkhDWytwUp6IVHWOXT/pz1qijAc0LOqdOHR7KIrtTAuC5jp/rsKeKCYJw2uSjx1+VrJ+
yAsh3H7o97rCm1uWdBafLewvF7DR6xehGbOoKDE99LMiNR/QnSmOUqAZnzSpaB+nuEQhTC4yT0Yh
9NRNCkwvLci+3N8rm8cZxD+ZxFKJvOG61/iJxZFCINMrs/WdNmdMDFw31YdWzhKUTLCLzc9TqkeL
9jTX23tcNEpxKENt/F7qiuS4qlloe2bUW5csO3gxiMBf6QaeKqe5sLhFwitv2/ATSfQJKHsWyp+t
oGsfkNRE+0AdsX+7vxp/65Oro4NoFJkI8Tg+5Lr2+pPgNDnQQZTiK10XtOBr7FJ+luDSf5TTLH8v
1L5+GWYrK17UZChRLqnlXnZh+yXo62QNSanTddYLCjjJZ4F9R+bmlpB+4Ag4FF4heuWTVjlz5MZF
XQ+urI2S7qFio/QH24xmqgpS1ZyGUlchBDs8rPVYtbDx+sT6iDdBZlw1uH8YTEUNnrWRiNp/aF8U
2UOO1eFv7H4HMv/Mqo74wP2FqiNz46EAFAFbn7PkJZnr+reUxOXolfAAAMijd4I2Uh4l2jEtyqDl
ZpzLH62tlIqLkHyNLlui5U+khlL5rbWN8gGAaKt9DMWUHnO9Fe1D3U7JrzrKjH/jMBp/73yQ26vs
1fdYHZEqnO051dido5H+UIfYOs6NVXuFnorLm0eCkQ1kHRYnDc71HdPPJE4jcdB11gG9GQNuXcU4
WIcinoyn+0MtP3q1yZa+xuKQSXvIWqcpRVtj/CJ18XUonfKhE9DmzbIpD/dH2bjJUP8kF6LvhYjy
+kG0AMEi/T8lV0ri/Ve0yOLHwgniU4Fnzk6YeatNClCSIBNkC2AC/rS6oKnOoudrhMn1/0g7rx25
ja1tXxEB5nBKdpjhjEbZtnRCWGEzp2Lm1X9P6T/RsIkm5P9gYxuW4GqSVatWeMOkeO2/3aSuXxeY
hX+paL98HJp+ejuJpvxXa8e0eUjVZMJdaTKG5jyZbvT1/nPvhA7uXd4sZT26C9vJUWKBMB5b8hOw
b+LF7Vc0iLBIuTDxdc5Wnen/eFZhH3zSnSLGdWnHEDVAqN6oPQivUKq21pKwRWvrDBkBcgcCyC/x
IPoAL5H48394SDmIo025wxVDmGtYY54yzNKUHpNUzP4Ya5XDPxZp9IXp/7z6Jl0o4yBC7u1dF/lK
ZiCARm4QN8RCpJ2Y2YYJ5W7qG5W7YkWduB/uP98txowdRb0icekWJjDbe3jBk7x39CUJRRJBUQYg
OH5SzQJXhj4ykT1r4uKdAgfze1tF82M3NgVSax2erOepnNqg79VMu7Tr2B586L1TJbmJEBnY7Ddz
wliHKiGGhOxf1/KXSXGm6xS53nO+5keztJ1XLQX3KBbJQ2R36vVdVCSjXdVNm4R6MqpfHaEbl36F
BXn/Te8cFw+BWXgMBAucwjZHFwPr1ls9Mw5bnQtnNtZTOkTBomZLEOVQrga0hv48MgHn4Jql5UeL
fRtqp7lCdbPHwLSyiuJk2rF6tTUG8jYqHwdRfedcgq3FWQTdf1bcNhcQE8sUtZjSsFk65WnM3OFl
TTNlCQqy/v5SKbU+HJyQnQ4DRaEUKJboH4bKrz9bA6JXizVOiGoU4k1L5v2xc9zlCVlRNUzSZHiy
7M5VmPBlynC+/zF3dqc8NMyz5NG5mc+P+mo7pWrTRmyM8mo66ZexVep3etv+vL/Q3t7E2QBuCuh1
oACbvbnkoIxGeTxrtIbfAhf6VwVucFBG7S1C0g9aGRkmuoibN4mxyWSsNCJCrcPvZkZBNDknhimO
aKB7R4DLQAJgQKHdbBLF0qo06XmYoR8/trShr8yunYvZF6mAyKg2QSrgVh/sk71vRa0KUoy54y0O
267QzMKfj0iimNE70Uxl4Gp4k9j1cmTd/CtabjIOyX+nlQcNi8C6qdlhbBhdbDdFCIl3ji760LXZ
W2Tyh/8J00L5EfoICm1zH5sng36j4zPD6N81qE0Anl2TL1k2oibppFHzbwdU6Lsax8PHqujRXCwr
q2n9yWuco2T89vNbzGVkNoFcMbAM/fVB4giZ3VIuRdgYLl44Q6Sd0RpuDhoHe6vIuZkqO2S3cxvX
G0h2nZgO2VSlpwxdlPPS5s0fH0y2sUHXhk8NkfsmKAzJnPR9iyTjahcXNnxxFUJrHnMB2+JPjybD
GugkcgjM0GY7vmyFm+ndNGWho4Clb4quOYu6PFIXuj0zcKfoAHFcNJrt22lgufRDGfdZFqo9+q++
3rdrH6CP4byNeiazvt7MmjiPQE6OoBi/arDXm5mJFGmBnBNBktzOgm2KKZQl0zIEH2TIRKTT3WDU
BzGfGnyfEj/TVtObKLJQt77Sj7VtX1Fn9d+m0IfPFfKg42nKBiiV3KY2w6axK7+3Za9hZNTGaBom
YALiZ69OE8CvwMR/0oac31rop9oBpAjzrekl6YdWs9FLaXVPlL5bl8Z8WnutwH6v7137jFapAaQ8
ifXlyveqliAtVpTbrWh0CxjMnSlgaGtlH7hCSrMUXWmmQd2o5l+rUUOXHj2LkJPVCwWgWQgXMSGL
f31/r9zGIF6lRd5O7wwlw+18AVg8eEpD53qs+uxaYO591usmD2on9w6C+d6GkVx7+L9gdW4Ecppo
SSbFmNNwRuDUB7FqfzNzAc7XGcVHOCk4pc3dH2NxuQSZxxJj6cKhBL0JIePQa0abkyaDHNEeugXC
i1p7WLPNunICztkenL3bxh9wFQo6m+IOTPNNR6cTPUpHVRZqbm0VpzRPzO+ZsCNNkgFzlGK5gS7O
4lXTGcSL812PW2TK73/T2/xDmm2Q7mDatSeRmCW50kUj+UeTVVEwRkv8iV508dQtU/ls92r7aOpi
QFaG33+w9t5+otxkzMFrv0WUC4BYiz6xdlUUXiDxj1JD2UQVtzhq+O7Fbem2ZVOH0InfvupcaSlx
SvZThIjweXar5qH2yv4gbt/mj8hrk0yhekJHCGWn13dQsRgr59bOQ10pg7ooy2tE/91XW6RdgF0c
5OLazvvDKEsWrTzSrRRGnBW5YtVgaGJ90FEGWGL7IQP99slNqi46y2gwn6y4g3fsjnRzfNHmyvNY
gioSaVoElYKF4IM9IRsWRBDVnzI1PhJL+QWr28RfOstyggUElItz807mmIiHrhl3WYwzwHUF/gIS
hokAvns98uDPGtJz6rkdmuFtHM1mH4DzGutzOjTFJxUrxP9hAFyuT7aa1o+WrvZS1lqYWBOnmXO2
odhlJ3VMXQiIhdrUjwX9LyXEJ6cYA9eVhn8RQizzuYzsLgebmY3dwTbe2VsAjVAEcWTpiXjh669u
08lIl4HPoKEG8sksTc830JE+EOj7dVFtXyTjVUwzYTqAmNy8yNVIG+5xgEaeK+YlTPFQ0fzaZj7m
o7hSiScAnWhuD2lrae+tpjaVwMgZX/idJalsOrC8EjWvZYqCzFGrj1G8moh6wEif/XlQe1q6nTmg
eje6ta9je1BevAFwYpDFVSGCeF7cN9QjQBgXu1HxhJqT0QrmUbe/lsNqfLDqZTJ8DXhc6qtdkmbn
XJ9d+xQPitWdugI611kbWls/TSOjXToszvxXLYzSDMZpiR/q2pp6v0w19WvbpNHPsonsF81ecHBw
AMR+SqfC+AZ9HiHbvvIa7ymqEG72G5qe0WXJ1/GLWJNS8QngqCwUsZJN53KATPvsxHQG/XqaFHHy
MDL+THal5JcVF8nHJS/UH25UOZOvmKL/VrbjwtkFtxmjg4Iiuk9XI9XeZGY7/6UJvNYvLuR3i5xg
MY5K3Z3OGBUM8Cyeggb7zQ272AkuROiAP4puRpaZPukpM0UcxGo5v5U9whevy2qmZX31plT64dQz
PwkcZzhyvTd37gVypV/FFBiuW/B9rBtlPi3uI4Ilhnn24jFpTm3WteLFTmtv8BX6yflT7nlTdi17
MgPU7ZU8feiyWVh+33uTdwWiFS0Xw5jQny8dZFVyNJAt36It7z4zMlmGn6om0j5AJImWd8l2+awO
VlfgwromyMXHAm7PrIxq/aEZ3LG51H0+fSsLB2sANM+1+o3rrt4be11s8yQSW7zLLCX7x20wWYWI
YeYlf23u+OV9uSyB0jlT5isoCXxB3M5yHtbELKcPkMg5IAtC6FU4LkMdTl06YOdLQJlPhbdob1Vj
xf/T8dhbB8Fj58rg+lNVZCltFyi5DC6/DWmRE2EDJxURuWDQ17RrcTZJyK8xW++U1PoRomHnzpCV
Cz0HCAA71SvAX4EYe/Q4l/ZwstjLZwX3WB/u8p+XrIx7peQKvS8N881NGWlGkTMXsXy0dOmf4QGp
CF26WKwUY3qAitpJFynJJCCK4Eg6Jd/yb29xbJEcWufae9RVPH5bvWw9v6cyPU0ap0fJu/aUUB8c
fLu948qyyHrAyGcstx1qRrWEOQvFfUwQdfAzG8zLlJf1KW0GZoBDXQRu2UVB35HEq3ozPaFVJq5G
txwBk3dOK0kNRRy/BX70DfoGZfqMgRE/BELeaWrz9UXR5/7Mp7Fe+kGd8QIonYtlHbXPd7aTLhVB
kNBUpcr25u5zQFt4RiPDhOpVl6jL1CBrPfMiBS6v9zPVnSYv1zuTVvpHfOqbBs9cMaA2cU94dPO5
f48cEabFmQty3e+Mlcm5Xebr+ywdMSpwWpX5LzS6If00TMr61dCRnGiRtIQj5sdppFYHO3AnCeDu
h61EFk3/4abFNWNUM0kBFlcRxTlPyzU05qk8WGVvn8t5IzcD1JobdBx/UJYL0gQ4QmYKI0Hgxp+W
3BPy3h28cB5yBz9pK0mP8mdtp1aRfBAQChaY4RvcIXyGyenbRHmMo6Kbz4aIpdRk6VkgfvgjE15D
3yC1bI3Lt9lK559E8f4D+4aRdJUvGna7idF7Z1uLrPaBHD3XT5HTjH8vwPMYgTqZcnFnAeoho5L/
cLB1dn+97AFQpABE3063aMJPmh7D6m9W4j3oW5AAVlZ0QCu00nxeDMw/oMzGl6bW1Kc5inXh002w
Alh05suEw0zQKaPy1jNm5bK6g/oxXrrpAQSP8o9hdvM1KZQjJaS9m4H7gGk7ZGJaQZt8b/BWp/MS
gNrEkeIxW8vkOjVm+TOb5/xTWirawUvaOcrQiqR+FT2n2yZtkrcwcXrWg3RWfC/g5bRBPQ7iXUy6
dMTX2F2MMYKDfTU6Ftumfo/lAXZ/tvK4zEN2onGHtw0+BA8I2FmX+x9/52TC8Cc0SlzbrQBmjWoe
0jo8F+P3OdBW/AnqxTJO91fZeyAXYC7tOskLu4EC9BNj1SFXHs1mTN8Mijc/0qXsvpZa4vj/f0tt
UgbMZbRkjjM2BiIsF0d1aaXBHf4cR+kfy5zTSSeg2fyP6ShYhtf3qgPmb4LWGz1mWPAk/rAYIsDc
ZXqYHbb//cfaiW20QVA+kAU08zJ5hn+7wxXR6xkYEvjl+RCfO3PNXpJyzE6OtX5th+Sn2WnTwZWy
89F+X9Ld3F5TtVr5bK3eo2an0MFws5s/1miljiSk3RFkYO/5aA+AUfmFbt4mC62E1Kj4ezw2rl29
KDjSPOVtZz5Vdofa7BRPhO/VOeij7T2h9EqQXRb6aFsAK/9y7bshcvFUVfPQTgZ6rfWqX2Jrqg+2
5U68wvtSCmkxzELXdrMtF/xata4nGapHpT+tyDCeJqPHKM9M04DS3D7f3y9760kRVolZQ0V+O/OF
DRwNY4WaQz6M2SXtp/XH1FlfzL7Xw9QevYP6e+dNUpHR2WHsSaK15ZenWlophZDYkiRBg9jCwqDE
aOeKlOSR+cTuUnyrX5H/ljc71yk8RdgFIen/9GxU1vJCl8d+N7hwi+6/xB1Al4XuGQJdKG8wQt/2
/y27wOXMjqTaqKdd5qVUgmauzNMMDuOqaM5CCr1CpIWQ9iKMpv+rnPIq0LVGeYpjOtz3f87ekzPm
tcEpsJduJk9Gy/q1p0OmQuX0vEB4eyAbUc4xndkDFMrOcURvhp0jCy8KsM31OooxmpwRLh/eZ8tz
09Xxg5Yq6kWscXEWnfVuVursAGwij8CmhQMKgEqI8Tz9Umcj1K12ZYGQ/aI8Zl0Vn72lyt8zexAH
+sS7L/G3VTZP1qhlbePMozyOdpZSg2Nj6Wdem/roQANWuv/F9mog8PhwXfla0r17c0UMUSE9DGkp
Qutw/l2NxnqckJ44jRGMAJIoz3jX4tD21Eez95fW5qYTpKsBdKyN/pjVTl4MwUJOJ0iQb6pAQ1C8
ZwZJRbOoRdjbThF6sXdk97P7epG0k3I1UPW3tZaiZk6clU0cdoY1h24BaMa1kv7F88r/MJzjnUIB
oFCX/OjNu51AEGZtC2jWnRMgl7pXPRRj+fH+F9w9CFLljcKZRvz2ikB4wBNuBBQ6wh/JX5wFnyY7
x1kwQ/Z2LNIuGPLkwHpr7x3+CtzAdbietroggJG02UEQNzSXuKMfqNeYwfI28wiS8P3H211KikgQ
3/i/bRpdEz4L9MrQi4ZxFyxLjrlGp5aPEXJtB5mm/Bzb4w2IA1FuCCO3QG4mZqJWW6oMBFmL6zC4
KhIrQ35BNDU7lcOUfaF0sD738fwfWtCAEW2ST5Arkr3xOneaZgRzEIcmiieNd62R2Do56bAcDBz2
whelAYU+DR05K3u9Cor82mS5HHWAxmh/CEV9zHU9P7gDtL0NSckjlQewXoLl93oZZ9AYr3pIlCnC
WmMfSaoW1Gw/Lppv41ckHiJnNX4yEGNwKlZtbk6iW0ZxLYvVkh2XeWx8Ov+9d3I8B/is3BuJXxdr
+UOtVtGdaWnqR6OfvW0mRZNpUNADIIV9/aN1fU1mCLHKYzWqS7i6ovjuVbpxtp1Z+w8H1gGqz9QO
EcIb9CC6WGJSm4JSvC7dk4RN+amtDtemr8ZLni+VX9Z1dsAt2/sov5z80GqjM+9udhhIRi8RKvAy
JZpGtB41LC8xfjjnlvLedhfoCVCw/sPRleR3mwYp7aVtT8XT4c3oeJSHjhabH/NapAHK2+L74qxf
7geJnZPrAY4kmZQZ+s3OLrNVa7oMWJtSoYzECMEUT0Yaay8YoXnYSVpx+dHuzWa9AiU9Knx2jhXd
UQI8PTR6FNsI5WSYHeH4GofWDNjW14QKRhPFW/Xgde6uQ/eGHo7ElWxrbrOO7KTtLFjxIm8mf7Qm
5zJh0/7tz9+ldHwEq6eSX22jRFKiHLGaI+03lJFChsuIWC2AP5nvRiEy833gxdACsfg4ajjvPSBN
MfJZD1zbTVNBZ7hldxENQjGU4wcGWC30EnF0Ke9lPNTD6JUjOONwBjdhMMIHxVlaKKpJIiVY17Tt
3BPkBKmp2ywrDbipapxzmXll5ENFmWb6jsnEgGQ1BicwRGU0B8ns3pNL4iyYBdCZN23Y2p1jK6th
25emurx0dB9gAMxH2fnuk1PgUSxI8CfP/zrIWQWCiA3klEfYENrDTE81xCOrPsU2lA6jUHTwn2X8
Atpm9r1kGB/V3mtPw+S2j/f32O4vkbN2bBKAFN7Q6iZrUEYOrftYKCiXnMoEyAI8cCttT5W9OPYD
kkMDoo1qi8O0TqFybhBlERcDaIHr54o9ZQc/aecC8EDPA1WRteiNAokFlFIsVh495ktaXASonGcj
m7WLBAv+h68NBk2qWwDYv9EBLtc6QkwsZZ87anK2+jY7K3N7RDjaqa+RSkQ/mXQCIcPtjTYvVWR0
LT4Udg5iKmmb+GFUtRzIj4hOzZp9v/9J994fSDdenU6f+YaR51FM10UtnXhtKP2qQAqiqUYcY8a8
+PO7TPr2SViRJBNvOwf0J1q0qGIF0bI0unZGlym+aYvmeexWyyATTTTDz61k/ev+I+7coaTZREVS
E5SVtrjKGvH0HkNcSiV8F65iUEToOkv8FGUuVhdIDoRzZxwlJoYsKjdZqQeBhMBAyKfc2tzcSQOd
HVdJ8vtGqcxz2iC2FKQJ2it07ivKMYibQzjg4W34mZGI74NwseZyWkBxUC8jLno1N5UTpBNneeih
ZuT+AOu5DlohluHsJsX0flk9BayJyEGGaukwZz7WG9m/tBdnpunlWqaXHrmjf7BizOMAfq/4ovYw
Td513jjiKgfo6SFrhOsEIyEsPkgp9653QhaKJIhXgjjaxC1HSZq0bRqGnkpSIyI/O/lzuzTepXUy
Zp9l0tWPiZd7TC6a9Hr/o++FZiDzLnx8wvONomphQRqvtBbRbl1Pz0Nr9NcyjY6QA3uH1TPohTBM
lkvJrfdb87QumamrE1ef0mbFg6UKFVwqJs9RY2FpUhv5QV/xF5p6u6t+X3Czq0SDny1EA1ROndpm
wtuVgRTkfhvPAAL5J883F4yQCgBuvh6h6+Wk9Pjvv9rdh6YFSJSi30jx+vqhcRJHNwUeGiGjad/O
iicu6RrrgdIalh979dGM7zZEwddhnE0+6iIR+GtG9ttLVtouGxM0YvArGTGMHk2UfmAhnO2oOCqC
bkPFq6X0zaPVGYAiL5Myza5TfVvLdQo81JMCpk7GS8eElXdcHkkDyQ7762/KQ0mpZoZN0rJi801b
MmzmcnzTOdN5n5EH/hHgydlNo2L0C7ur3+cx3T9P6TCcKuw/NsGVDGEQpBpHFLL4tvDLO8tdZ31I
QsMok7fJvFbP7tA262MGmDU62MF7H5NzgtwBerK30lfd2E26gnN9mMdx8WJEXY97SjS/K+o+O7iv
95aiKkSh9xfZYttqnM14MTNRAGa1vebUZy6mQkgTnLsctev7R2JvKfpfWJO5MMxu6GyqqBo17mHC
pkuqPC2aUvzojLE/OYsxf7q/1O3powdGr4EUTArdbftGxVAqC9cOkGpqT6XjtrCMKb7k0ZSfaJKs
5/vL7aR8rCft1qTpGbmf/D2/nT7RZUsaT2jkIo3ofhpFFfnzGoE+VkrtPA7DAurMNi44MCwnjK3y
5wbbqmDONeOgDXJ7m9BqgWlAJwRAOW4or3+IXUzJ2Iz8kGjqs3debXmBYVObIlPgBOa8WH7aKmC9
q9E6MPDY6da/XlpeNr+9A0SNCmscljxsV1XtwJh0TW+dVSvP36wumnx+I9Z09Gk9QxguNWGEAyYC
TTgUkXrpuJh73l5rHAWOndsA6xk0LhA75AjfSBjMA0Oskfo81CtsIqqqs6+9sqaXbJwp98qieTLG
Ljv14+jy0URyzepJ/Q9bX6ot4ohHjXtTw3emhj0FeyTMe8sJokqoX7Rh6AMbN7OD77C39en1SKtk
2rI3YIhRjVtaSBCn8mb9G+mESg1c1GdOStc4Hys6CQcBZPf9ksCQrCIzbdzwKI3ERJvCUpIwyobi
oicaHa50KQ1/0CL7VBuRebYEcavWteSt1dKzxXJIHPQP9p6aTEZieMlfqbFfbz506d2qi2HHaW3m
flVFb78dl7y6IKPRPZlkcEeCYrsL8n4x5ATZwmD99YKOlmVR4RE3NZetZZVq8WFRsvLJmZTkfYEW
9EGqtnfpUuggr4CiAxF0E2HqZMiNBmPbsBxQpnCmCVfBasaYrhqyhdJ2jE4iM40P9wPb7lOCS5CY
z19t/tdPmcRk/tmIxpDwxvnL3CS9XylJ9jJZEcPaOD3qUu/d8oxqfnFhoDJtb1m9FaXaV24SOq2N
296ENIxWjl8WO7LQ4C9XjAKTPFiolv2qWH7cf9i9nYxqExLyMEmI59uenjXWtOk9bCsj5lS4CcYa
opaahrrQVent9VJikxXqQncuGANMb2iXGR+qEev4g3JdRspNrqPRj4VNhwgYYs+bb223wJeLeYjD
gnm2XyCo8LGZFPUgydhdhSoT2LbBodnijlzesFu4zIqWtDV+0Jn73CJB+PfBO925kKjTccpizE8f
cbtvDfoe7SAtcdRKWS2fNhFtxHRN+zeD2uDbvNAhCFU3cf7h5BY5JoqIpPrVCC7SLwZwvr6SRKvw
F4/N6GMTOsTBauMxjvtDa/WnoRqll2Sd58rRpS7vyu1nkK06guie0VdBnu2lpUYpbputFyhTsj5n
c9K513RITfUhI8epST31/p+4VEfr5Liz+qRFefNv3A/Rs10XbnkiF6j/2G5A2p2TRSHwDiTqpo05
wbsoKksBDqXE02Vue+OSgJ3/oRe1+n6u1iPhu72tQuZCQxFdBMnjfh0G2CqOMiLqHOrw0ENLjxAb
GuDMvru/WXb4cGjxk0CBUqJavJmHoe+jJHTB4rAsssL1IcUl/yaRbX7uVr1lJ5QR6oVQkeJ/9cHR
5jfKYpQPaBSJMVhhu3YvxlLnzlkvZU0CnXP+kjg2CIHG1RX3wbEKVyAiNC7/gOx3vokx69WrNnPi
T7abtQgdrGX5sXYjDER9Zjpu/zChIOad66HG382Cdur6K2YT02WakWR4WHp3Wf3FrOsncGle7E+j
ln+slka336hJNjS0YYdYXHWwEl8d/iP5//oEPjqgUBE7564hRTrDj2njjwdvcmfrkv/qeC8C3L6J
ZI6+5vW69DBy1cUIwR3bL1PXVQ/3V9m5k5gbEjCJVjTHtnFq9NIawj9zlyar1SfRTO2TXaVdWKx5
+QLb8LNXR9o/99fcKSIoiwgl4EIYJ24n3P3YdHpZs/XRVWiCuTTLx5YZ8AnGSHoQAHYuP6ADkIyZ
pSMRvA1dXPpZ0a6Ahpa2/t547sg3zZePmHt4b6PYq4aDJHFnPXg69AzkBcjQW4bS3xLoJXJjQCUl
EIHIWCBMSsjApS0UGlaxYog5gF6pZp/vv8+9RRlKyJSJgvNmNogrb9Euwxg99qminddJ/+Yka+fb
S4MUY7MeWUDsfD5GWbxLmKIE1m2XvnXSDkIS84lB1BP5diyjN3/bMoM6NbKDL7gTt6AT0LnlnvyV
G75+o7FpNLHaSvxH3aIIoWKCB2bQOLhId14hEp0gOFETkTDkTSpomJCuG5vxqlAZolxane7ER3vy
EsC7nljrcyPq2D7d/247L/IXQohak3Yt2IjXj4ZBrNWhHqg8tpPZonG4Kpe8yRgPUuwevMWdpZir
AIWQKH4GLJvnK7olSxApA7DSjvXFoXx9MzZGUgZtcRi49J1PJtNcihcpJnbT/4byaSv6ahShg85y
dR4jDfqlvarW6FvWKGw/pYz8LgYn/ZqW5VAiDTPOOdSswvyZ51n7hojbrCdDwFQ+N7mOpvMcJ+7F
XFztL/g7rh0kXqN7kK0GeEHK1HfftFFXfxhubGOQUmfTRxf3rCM38r3nIsnS6ezT0rlptZrzQIdg
VvKwST2BuP3SnCKsQw4i8t4qv3ordD2wWt0eL5ObyJpjanDLXIuHZkLSxjOWo17Y3iqgGmGCkaCS
fsh74fdAFWtx6hpjEYIE7J9TuFhBV/dHZopHq2zC4dCyzKR3RZhaQAmM2U4uut2q/2Fzy3AkEfOk
ONv7BGA5zHVoEWFTqkowGfSLmL/VFxNw6kGckD/4dT4JVoAggfjt/xOzev3aQI3MXbdmeahFcSoC
qglxjuzS/TBqdhmfjMlyLij9PhhOnhwU6bdHmCyftumvziX2Kpsj7JEX2ups5uFamRVGTqnqG+a4
hIkyLAfFy95TglpkgOVIoO0WF5YgNldRdRehkUBsuyZd1g0X4cxuHBQVhPnvujOiT2CWRhT28wLh
9n5g3F2fOTMkZzJJaFev33Iq8olJNG+5b6zqyVyn+IX+qeq7nZU8lMmcvUDAUi9wobqDlXdfMiJW
sMooGm543L3u9Ck4cVZeVW0N8IR3v1mwPGPf1ZujfXt7OlAB4vhhKMOSN3lQNTXF0KHcH6aQr/GU
X5JnOGXD9f7LvM3wYAwAQSJuwee/8QrJjGpizltBkEZCr0Ktb7bKE7oDXe2PUUtsbZM+emPTeDka
Gu20VCVZAf0P1OpILrf7SKhxNXRGXoY1khOfo1rMb4ois9VziTrY96S3xvd9VzknFPWHp9xQ4jzI
q6IufNvFRew/fFradrCowdDckudjENUZGhoFvc3mU5uUzmNiJfpJzdPk05+/ccASEiUq88CtzBMo
Y70f7KQMQaYXaAl76vsFirrvFU33SXhDdXFAQR4MnXc6HwjqoPQkBwHIBm7jQze29G7LuAyrsW4u
ix2jKaFZ87uJTvNpcPQfSzt411z0iDAWXXWm53E0C97b0Hxpdhp9E1m3bM6tMkXoEzh5KGiQX4fW
NYIMXO9BuN99UlAJQElBotxOnBXTjTU1svJw9kTxHmPT0fNVffYyv9CaRKLMp+W57uPk7NppWftV
Y0+fVxwLj8DJt1mjBLRK23oA1+5NtIj0qTcHbO1CPFTy1W8MZ/rW5BAWkcqc43Ol5f/lMDM9Iyhr
QKFvaEBiQDt4IC+QFGKsmVwu16epY+gf5FNkt/6Qp2MeCH0U1sHx2fu2v68s//y3hIH2Nz5GXVaE
bq2sL+bU2iFmxeKg8727CtUuLQrmdKCfX68y0yCNyzbi03aeVYXQ1yJ0TdN48E73z+jupwN0gqgT
4L8bEd9Enag2PK64yNTbi2X8QHnqG8ZeelB5SDXfX2wnBBMNiIP0YGVpqL9+qqFX59jJjSzMJ13P
PjEnyf/WccjQ3+a2E10xPqgfVXWYH+4vu/OMkNIYaREXYLRuWz69uZhMqS003rsBBPS4Uh0EUUYL
LNXz7kmvhvGg+3Pb+0WsFCFIFGvRCrwReAfWOTapoNdsVxPddX9qJ719dpVeARXr1uOHVdVH49JW
aZH8r0OBqr+UU9ybn/78wQHLSqFC2vs3HxcFJT1n6TR0AUS/gYxZnxpdjMDk6vg5cYYjEaiduRnP
DZAe/WmY2jdcoZGAyGgEpRnXGDDFSqLmNKaL+Szctb8Kx8YqJMmRWFr0LsAbRwRY3z7lSqx9Ia0b
Dz773m6T9y7oKgne2t66iLIPpkljJ6yTnI5mMZhKebE6b/kLNa70NA5m9+g1WvznUoPgnYG4gl+Q
QKtt7yNGtS3KS6ZWcRyVJ3OtipNwL1oJ3D8dn8fee2dkTnVw7e0EDJJUDGhkb+B2IA1QCATD6DEq
UyPkWpreefHW+ogLtpMWsgqqf5L8L1XyXh/gxNNLj0IJgVNLSQPIGeKyakt0Wko8au/v3b2lIOrJ
XSSxyduWfgWgpXZWRJu8dYL/1PYCl6e89yLUm0ccI++vthcioChBsKHBLxHtrx+sVeDHdomShaU6
48yWgm7pARA8eGv6bQVX9edRl/qM9hhgJLoD2xwlztbaTIWehXpXto+Mud1TNRndIyVifs4iqzvI
ffdeJk042Y6mYr9BxFUIhwy6wnrj1CVhMkXruUdF51QjJ3S+/yZ3l5LITCb2O5STQpsXJUUWPVRK
kpJmrfRzPnfa3z2+Swdv8XbPQyjTZW8dVU+i3GY3dl3seVkz5yEq9OSXVJ5nvYcOef+BdtIsljGx
k+EG2ekZAcG32fg6yyAoHGArm19lOXNuvNiFkG6475ALa68OEqa+os3myTaFOLg5by8U+RscHL6o
7FHZ22SUc9YjHbSQUVrWwIYhij/Mo7I8Z3zvYGq82fKJ57WPyxd6Okt2xIWW//3X9T7rg9pHjZYd
e9MeV/vYRlHQJR/RO5H5ti2ecrcT55j5XjCA/PHHZl3e906eHpzM3Y/MwaSFhlc7+/H1yey1bkBW
veTtl0l/XpFJv3aVafzxrv3VGGdaKoEmsD1erwKctErbHOGqOVGioOZvBZPQnFPcCeUgsO29Sg1J
S+ahZK434G6p5KJ4fcNSUV8/TI7TX3prbnxHXT14U7N6AUU5Xay+s444WjvSHjwmdbZOVQbjZ1uR
da3ZawptjLAdK+f9XJvZ93K0QP/KScR4pTWJGUeRKOkbJm9N++D1TnrmIhhO9tyln7o1AWuCmOMf
t3T4WYxdAByRWt/gPGJjHCvFsMgLY7tdQG5l0YcVGcjupAgBaPj+gd7bUbAKgI8jiADBcLOj5rgp
HOyhszBCLNvw0cRyP7Vu3/255B9PxWEFECtJVts9lToM3te0zqj6BzFeMiQcP7uIAY8oTbjzU92X
1PaQk4sYBUIjOqggdG3nyKKZg74skM1b6XzHHIum98osXNe1zT/oZT+jUWbEa3zSpNLg3+XcjMg3
VVqKntiUTfpyMkCyGb6uIfbmp67ZJPggZFXtKynIwNNsdW73UKxr908/6w2UjKEZ0W9cIvvSlMuc
PqjqaET+upiJcRAAb68VlNgk54JyiL277W1aqNyWdZVnoVD1MizzeT71rlU89KtxtD92Az7YcY4J
GjC0wDbBVo88re3GMQsTwFRv69E0UCdDpeq8oMd2Ttt0fuNaE0JEENx+un0CIk/DJunPdynqO0jQ
wdFjzrSJSFmfDrFlIRgLzrB/mddRCZyydA7i3t5ZIEfFe44pPHnjppmKBHFS9S6whTJvx0fLEcoD
OmHuUYNg7+uxBsKXfLz/4+w8muREujX8i4jAmy2U62q11CMvbQhJ8wmTiff8+vugu1FTRBE9m95M
jLKAzJPHvAY9jtUbnXu3L5CYY7paa/YhVhM7aFoYm56MnB1W9m0mRwMCZBwKVcDQb7SiCNoDxJSB
LGcu2ycNQXgs2mlZjr3WH2bDnQ73v9PmbgErydSMPhddnNUr7MSI1uLivCRnQ/2Jjs3UH1sn781H
qTm5dqhphle+RE1Q+l4uCuc56XL3nSpaKEz3f8vWa0aDd2lzkhDdVB70bCPFnZBwjyEJHVyzDq9x
6jmnFEe6ncfeXIoanhkv5+RGJdEERQIZFFhvAVawP2hSbbSnAYWqALMW5r73H2zro1JX0jrlg96C
RGKsUFRHEZRUrZUHI5CmxygFe+AlofkLEOYevHfzo4IPgWlEvYOQ2+qO0EsU1Gm54XQTDrr00TWU
j0ZrmuUFXeNZBENB9wBdpejjlMdpdSzDOrqIsTT2+jMb7xkx5aX5jxKXSf71MjFpeCuDgdIULZN5
DDJtxkEGuFV66fOh2rkyNtciuFIfMIqF4fByLV12fGq8Z67Am/WL7aX10XPg0wkNEsr9D7oRdxj1
0m9iFUbo6/cbDbUZQyNm+xSzes6ypjyFarjHR9m6A8l1MBKlG8NV+Ocz/9WsM6YR2i4EiquNOqvp
I0I5/sJHSvsOsMl9a2h5gTXHEOr5Y1f0JZchXoPjD7TVU++IOnv5qfUmtTuayPVfirqN1MNQpoPQ
fEObsEHVTFSqg5TKu/YxMxELgMd1juZUSu/1RxsIDMUwtTe6KOvMDY9xJsyoFV8V28CCt3I1X2aR
uAhbWjtHe+OwsRShk2sHDOq61sj6xOj1IZHXAj3xJ03pWjeooSN9SzplPBlmOGk7x3tr48GpgTRE
Sgzme9ktf32muJ1R68jIvnGlmJ66xnTPlRK1yP113k45sZF949oB6JT8F0zm+uHKqZh7aH1Mgdwo
eVZyL32Ya2EXZ16++QRlzrky16ywn4RnuPMNtzY9RQx5DCgjcv/lxf/1mGhJAd3IWDtBx+M4AcY8
tlbS7jzh1stclLG40gmX3LcvVymMXgvbZZrmVRm298CaLDTZlfS3PZvpTl9ha6uAIwXbTs10S7pC
DTJF1r6V+LLZ6THR4/JxVKL3pd4Xh9xxhx1toK3lgFEsqTukAHbMy0cbEB8qB+B017zIzEPDbfM5
6qA3K2Yvzplh7Q2wtl4lLWNyMDSjGKyv0hYrEU5tmpm8zujQH4Q+hAe2ZH7IDeX1IyN8AWgH0TqE
43+DgaFeQUsFlNZVDfvwUSv76phG2d5AefOBEHtgaAJI6kafD3h115kuba52ihw0hRMUj0rP9Gc0
eT/dj/C33VceCCoOBG567jetQtEXoKNKKa5u3c4nhbjIDCx23wGdzc5N04gHWYXqq7ugLIqcBfky
cfIGoZuD4KuqSBBIKlJlK9J67rLy3/tPtrULIaXQlyTTYuy1PPnfxzjDIl2HMns1QPFCQa/9wqum
UzT11UHR8p33uLfaag+aVd5wLaB63ReJ9aaU2Y+0EuK55egFZTOJ4/2H29ohgNnI1WnzoK2+Ws7T
J3gVeSSuUw/PoANyECgx7NOo4ATcX2rzyQAlA9VD2/QmhcR3d0bEmM1oKop3SgxdXvQmaoMkTdRj
HY/96f56W+GXfQ+bHZTxLe3O0GfPyV0aL57Q5IlUvryGi5Ly/VW2XiC5E+IWXNO3M67SxLrX6wpE
4NzeO1rQcI8TncpL1On1f/hWTBioUBm3kCSuvpVLy1gONuEwSvXkVIRJbByUcR6PCD732c5iW1/L
QQyWwQ5dsptmaxHNTh0ZxEIlViEpavEQJA5CzurMvM4pmj0Eylb8AHUDMhXSIAC65ff8dcpAncA8
ybnGJi/LP9VZ2/hIvyanpGzUT+jLzEc9UfZgqxuLkiRyw1AJ8/XWWRb7MKvF0ifnBTTXQqL368vW
boPJbqPAVjLMi7u6+Xp/y2yuSoxclKG4uNcqTYqjwzF15vTa5FgbJlTQZ8mI6CTr2HlEpic/zXOh
vX6fLpLRzCYtbenVryqcsvfmvkxrFp0a8bbL5/h9qiXikOmjuQMW2zgS1P00w+AXUVusP6XuxKbX
h/gQjk6suafQltW7SICcfChsSpud0mJjoxJPFuwHrMhFRePlxhlx75BGHFKPC+l8r+IqPPdd1Zyt
ZFAan1nrsHPpbH0+hhCUaIsw9A3smJc4532PpSO0OCVIErxDdDOOLkas96cceHxgqlhf398zy9le
NeSXcmAZ6/5JiFafT6/crrexZb9WuVY+O9r4ljLWPiUOPpxOXCXnKcrH84g518f7C299TNakPED6
7rYvpeV1JwCe0IhD2CsN8OdBtDYbYDH1th3+h2+5gNZp+xO3b9pTk07KgDp8cjXsIm4DdPHLJiiN
MqYZVkCpenZzLvqde2njnuAC5F5Haxy0wjrrw2M2WzJe6HDLrMX2cvnk4rm18wG3VkFHjAKLjI8Y
vvqAqV1Bi2rpeVeZVR7EtLQbyz7fidob0DPOGyM/B+IPhdX6YdJIDiWizwD5NJKIoKfu++pVpfJc
cwzTQKBakftNXuWlr8EEOkSRacWHOQFoojpGu9Nh2P45Czh1IU0v1mcvDyfkhCIDwUh6YYD1iPoi
C3L8Mt5oc25/wRW8/JqjsI1XlJJdJHO3Qyeq9ikaUY28v423fwmd1UXNbYMyFnuj5ORqFNRSWHUw
jWbyxkqVhC1tS+/ahFH7ttZq8zQV1vQO7wD1Ka7xkMc1p309zxWQhuqxHZg/o3m0eitYAdtzXtDr
rUX8S6I5Q9WWNj6iq/p5SJXqP2w9si4iP2H/FiccyQYIimWTUmrp/N5yKvEuBqqwc3Y3AoVB5q/h
6rCI5a0b2Ihv2FOE4vcV8NlwbAz319TE7YlUudy5XzZiIYx/ggTHaOFtL0ft71ShD93RyVXI+HVR
/jDjIh0fMreRb1XYC6XfxFkO5qXC6KJzR1s5399JW6vT+EXeFa0mAOurRCWa3bKRtCuuCr1XBsDA
bdKqKU5aPcYXUZn2uUYx/6gTyHa+49Ybpg3JTJ9AzN26/LK/nruLIm2aZEarWxXTMXUU9xA7oTjT
qSp24sjG/BnwAPAIqPiExPUORcmFKNwM0VXMTXtV1bbGOiTLgqyJxo8O6vN+jj3a2YnxhvQZsr6e
JUgBvlwC3DgE5vWoH8ODAbNuPvHUiyMMlfk0tzM8m7ZJDnzZnRe7caMTMfmZUA9o867RIHicF2gw
1uFDnnqoMSlW/8Z14imo1Xo6COa2x3hQo4/399EGY3BhQKLpDHqAsnLdrGzIvItIciOo+F2Mxzly
mArbs51lx7kqcHXpQYuhXm2IQoM3PNjvU6uNoeBbdtgHo1NqXzQtQnDfdYff6hDL6qALTASCusqU
N6IMIwnPWkegtsbtyjn38xj9k2hja+Ig1JaPYSFm1UeWI0pPbd0UX8260KYztZSQPkP49gfjoio+
MeyqP2NJm5h8dBRTD5P0EveSW/aUHDItKp5z6IHdoUMaUv6iPU5xh5bDfJzbzowuY1VE2hddb6eP
+M02e0iJjeOIYizUFMa7vMz11FUgmQjBMYmvlgyrc4bHwKnv0MGTSpn+Ly0ZyExhHkPGSdTL/Q+4
sWugI9DAQbGOzHM9NoxDrarzgSGXXsbFFR9J2Jtj3P1D1wN9jD6qEUQVe9j5jYNJ/g6PHkMM0M7r
3LqSWOZ0HuzIrIvKozdL9SCQy/5S6YZEpUeW5zHK+6BxwJ/1Y9F9u//MG1kM3YLFpBAY0wKeeBmC
CqdPBbRQEjSEyB+axElOqpzrHSWQrVXotADiI4/BY2AV4MsMTyxvEsuIrS8iH9/e/lDIfNxpL24v
wzhiaUfAOF2nZM3M9RCDXrSGOc/8bIqyH3lc7HkybBQoaBsRsAlofzLMl+8sWnRq2PnYO8ae9VS6
OOkkjaH7DYIJh2KY9+bZm49FMot+DKQdNsnL9YwBdygvJ4nOW6W8pm4rP4yy35u1bK/iMQf1uIv5
83IVhP2tLuKqp9+Hyv8hmlQriIRM9NenFfgbA+vkviMLX6M3nBQaO0gkxIsGs438XiuotwqngbY8
KIDcX7+/WYluEbQqFXDKy6eKC01PswrMnMyxPKtLENlxvSs0uBWzYNnAAiYtA5WyWsVuu66sQCBd
zchQ3nKcnEOKuNub2RUNypajcyCi5IGmja8X2f5jqgTvRkeJ46aFNCseXDEBbFSbGWBOhYoN3ax0
/8Aa/Hr/TW4kK0zIF1QwnAxGmatdOMSuMdZZllwju+y/FVZe8WRJ83EEKL3z0bYO2KK0DxWYodKN
k3nq9YabtHg44/fJHKL2rq0uZWDn8+c2br/cf67Nxfhm9IOXbb/OFSDcu4ohTMy9u6h98qwk9rNO
dU8lbtzHkXexMyvbOGfLYyEuQAufJvdqrySzqcvBKJCoydLpRCIxPcxwSQ/3n2rja7EK+Sy5G3S7
dWqZtHIYJ23EfFtP5ndjg4+LzTTwTdcMeyjOjc1vg7FZ3MQ5ADfJlq3ieoMBSnxl0OKZ11QVMj3Y
c1dfClfxLPwE7fRcs0k/e9Vs74T8recEOgppg5kSdenq/sqNAt8YHHKu4yBrcQiHTPsQpkNaHtRY
n073X+pWzQmeAGQKU06amuszoMgozO3Kzq8SDcOjNhnhQaij9FOnVU69o4eXRPM+UijieWzlHqRk
LT64ndg5ihtbdvERw/+B64dR4fLf/6ob0Jqvwjrts6vUi+ghRwknGMGqn6zMI0nr070cZeMLLyTC
JcAtGKP1Y+tqoZhV4uTXwRjVGmmRJP6qjoreHBwtnMhcEvtdI+LkMEFI/Pf+O984LoD8gI6AVWG8
tr4uKnfgMg/N7NpkQPz4wKH1HKlOu6ehtJH8AU4j7wP4j3HJmsOuZ3NrKbA0r3LoI5SJe6ix3MfH
vAHkVyHpHTR1k13+w8PRcQTzg9DpTeEbpSV6aLWWX81QbR4zs84e6iGtdsrrrUejJoEFSxsOvM/y
ef/aLuBQzVIoU35lMmT9avpZv4SaI755ZWHApomQckJ7WOxh1re+3DJSpjFiAT5e6+ICUwG+GMY5
XXHRHUXtJIhu6sMOXGwjADDpgWbARAgJh3V/LKTxDfVIFlfVKAvVV5qeTGxwQMn6iMTs+nFtHAU6
0hw9mtMaziur6F21pGi9EnIUQtvrLq4zNE+MW/qvjafF+cExwE4GGOt2GgDMaSys8/0ds4UA5gfA
hGJ2ScWwLlLMUBNsG5cxzjzCTpk7U6g+QLH6RxN7KR5ylVXOl564EfuOiLJ/DWzqP+NBOv6sWt1N
aS63keYrkK3DnWt741NwZXOGNFBeG5grDOMREbT5aRFiqmrkTifHkOaF0kfdeQ0bEZAchBH4n7B0
wwhTwPDbNMEkyVxVHqy56N/g69fhzrl4rcO53olCm6+dUEsUAvtxa0GuWDKCXgz0o/PC9m2T2tYz
yX/lnrBYndxTMqrKjPXdKNRDg+azfTWkXX9AbhUZd6dTUvVhzoRxAYSPnuX9LbH12il3ln4gvDQc
tV8eb6WMh0Ib2RFFamW/lGSC3K6g8REOlvl6nDdvfLkBFge8m+6vortyJOFAoMBIfluh6b1x664/
GXQfPr3+oRhuwUOhB0lIXl1xI5ShMNEteRWTKA6TmiSUVyjMZfrk7BQkf2rc1SiGUfmCNqUKv82h
MYi0pjipsmsrw/T7kNfzP+0g59AfhCcetMEzzzYtGNs30wzxHbewjkNL/+bVx8cjsDBjc6mQb8Eq
qZYrXloY2bUytMEMoBZ24gDYbUG1TXq9pxN6u208uvWkEEu9t7D9Xm6bQnS9q8bAy50lbhZikp8n
2/6B0qvx6luOlRhRkpDChL3pjvdc63mI+vxVx0LLt9RwfqgKuQfAub3lWAUhJmQtMXe9CYz0yQej
dxMmEwjwfmKfqBeyOPHLAHDn+Gpsd8deRWR+56vdRiLwYNg6EfgA9t00jQSXdlqlI6qEsy0/IAWs
Q2kumrf2ZFbRuTcSTT/dPxq39yorUs3SlIcYcINXdoqaCs0yk+uQRNhrD212UEpH24mwW6+TXQHN
YgFC3ORdRkGwa5jXX5tKRpe6KLTjlHXu2wRztRO1QPth0fN8/VFkbo9S7p/Kjz+rVCVOqFS0mXI2
SXPdFyFHb/a6OKBTOH2okbb9PTAufdC6Wp5QIYz8EtJ4vvNJt14wUQ4k0jLOISt8eTJK1xx4J0xz
aKVn5zD2wkeyl70+yG3jj6khxEhaVTYQ5XXYBuAxaXg/pNdSUabuPCWmd1G4vD9GOmJ+J73tVRUC
fCzfg8BNuoBRav38+p0ExJBWq85OIu68fFB0+6I202PIA2EfPRiGoh0G1HJ3mn9bJ4SjCWiTBpZF
fvRylY6X3LU41Fx1N5qDKRu7Z1HrCKJH0c9Ugna5/1BbcY1gbtPEAjl8A5HLkXHBmgf+gKoR3JTa
MLClid2HFt2xnY2ydUawcdQWiNxSj602Sp/pBtvPAdsdy/LQeRYYc8RIoZg4drzILLfRZc6n7vP9
J9xgadMWgb27kJS59tdFbzcp5aAWVNyRVY1h4IK0CcYxVN9EYF5/W1lTtwGkee1sRWLyfIpFMzxW
8+y+w3RLYb6TR+6v+79p68wsH3eh4JIVr0vSDAlEt576+NoMifFTRG7+bPb/wdF1uaZpQ4GxBEO9
LgYVV4GqUTMbcK02vDoDOiye3k9Pdq3uaeb/mYi9zAr4sGjgEQCZV90AOimG0ZzyCOypSCRursg5
vKmyIZv82agaQBoiwictctD1OqVcoR+xE8yin3VUxNBH9OZLb5fdO7Vts/rQ2lVvnF2HLU+Prp1t
f44LU/PRcDQYwozAYk9u61lHLHPK5qx0anksG9eU9BOq5GtreMMUGE3PIEAbZ+BbnpYUTjAD2DX8
UaPo2Yn+G59z0eyiYYoU1a1SKqrT5HoKEAq84j9qnbSfJMrsO3XpxkllEfYwRh/EwnUEjAypt6I1
kivsovaA1TVDAX2uHq1+UHfuzI0YBDoXUMjyKW+rJj0W5VQtoBdzUDVE5efh3dDq8ZMzz/qPXB37
nciwud4y7GSfbih59U6OZr7DHa1IVBKTxP6KEKe89LQv3yHh6+7cm1ufC2EO6kJqqVuahFJ6PfIY
MUJ1tdoxoNPGIxT1dmeVre/F8yBGTKvttstdRbPWFFAvr+Mk00ets8tDoehaADes3Knql8i5OnyL
ZjgJwKIdzg318s4oEGTEhgSEQ1xb0y+B2GTQMcC/jJ3sglJx0zcOVlHPbbrrWrXxkMgmUk8tY3n6
+frLlbVWY7pooE7m0QeyTgh7irdJltbfZKq03+8HzY1dAkqJPgKUL17pWmbIro0JbeWFT6BOyQkf
h6INOpOhcS4apfbr3NR3CriNjYIzL1UVgxcYdusAKgxjzsekzK5zrBSB3efGeTGdOd5/rq13CJ+A
9sTSer6xKLIVC1LinGTXujFpcUdxcsWp1w5Ape1pdWwtRQ4Fjpv8gmb5aqMgfNV5OI1mV4S45h9Y
CkZhwETO/ppA0vv3/mNtXPcowoC6sRiXcuGv1uoJzmZq4Zha6IN80sZhqoMwa/QPSagnuT/qWoFc
aiF3YvH2snTR8IrTGPIs3/Sv9l230JPLCSBt7Y5553eEldLvY2kd49FUrKBGtuw6qYO357e39W4Z
wwD7BEhOlrp63olT8v88omHs7EOCweDH3MD6NBtV/f39V7u11NJ1pbG+0BHXmZQiLH0UmcNV0OYW
kjMozPtOacpjNhjgHe4vthVcuG+A4QK+uZWdGPBInjIbQw51sOwvjRw1BG6NxnmwZW09pHNpXDTo
Q09pnpp7rOCtB6XHDD+Ll2o6uvHyY5pAZyezJauwXHgvRWXOR7VKqlOSuNHOWd+KLn8vtdo3shtk
VI4aY2M3S0956jangdvj92wkmA5Vcfj6WSsQaGwF/zT/FnbFy2czlKYqkxwbgk4bfidmH76RTbKH
1uKe4Z9Z3Q3LRcd2oTVEL24VoVFCSZgzgJoKy9gyP2aUN3PhQ5dXIOZ2unqSc9I4fhjqog1Q07G6
IEbCn3IZZgneK3meBY7WKdPZrly7DKbIUv/B5sb44jRZ5PhQa9IaQ4FstA6qKRv7eZpF/VvAUUp9
1629j5Gw8vzi2ehNnA230qJjE+dF4ysodF+lpmHr7mUiVIM4H4fftpq7WLAUrvpVs3NPP0TAJP/p
+yF8L3p7bo5DpuflwdZHFNy9NOrfKKPXtKfKS42vbq6M/cEUXVQFuTTm7CCZ03iHxqr6zsdFV1Fw
Gp3nt6NulPZDOXSA3QcFzH3gwXP9ZTUUlu9DOm3EjNAW2lkv6wb+4zTTp+3RnAumpBAyaEPFGf3J
apnJz+AWMUWcsrx5C+MIq+FKurIkuyjGnxmKg0hc01sCmpJH4+cxGsUnopQzv2s8h8GUD9hfWv+i
NjmiBdFo8bcmrZLhIStN75z1kEYeFH1ooiPZvJYGhlBdeQxVKeyjmkUmNhJmpBvEtcRQgsJIk7cz
gAF5wOyp+R/RY7QfdTkm+jFSlBpg1JDm/ad0osg5zK6Z5c9zUTUfyrSyn9DXizJ/toexfp7sMi59
WdvzV9cS3q/BnqeTN2Ji5XcJSj8XRbNr55yrVYbE4dD3bzuR6+JpaIZ+8CGgRu6BunIgvc8sER3m
rIc8KrzBnC8q5niRH6ncekd0+h150KbOrINysLE2LOlNNReh9lrmR7KszEPdesljPg1Nh/O38L4i
Qja4QTvm1qfKs5rcd0DruE+6MgxXq9QGibQwpN9A5aIZL31cTBW6D25mJvibNJnmtx7UKZg+5dAe
JACp6kETsY35FpdF5bt91P5bmej8+aFU7Aq/OkbOQYONvPpYtrP1uVPCGASYleaB7HJUFW3BkNqf
gLlFzz3FZONnrl0pn/Ox1u0ggl99Vcpm/mCkqNw/5/jszj45W9qzKb2pfxiTqv7UT43V+mbZGl/K
Sp+1E0qrdvEbT0o9C3TcNHYbSEuMeREcFngRu5k+IN6SN6mHbit2gWwiQ6dUpsNh6Wk8TrXX/JzN
3P2fHZtsKTVzhe5ndZ0/CbuO3afJLA3l0MaKK0/hKJNvapirTFUGcs9XXj3Lz8MSCbQw44ubaRW2
epOJpWB2jcM6D/A95lM382AcZOn96CPHOLruKIMwzPdIDje3AStzmYMAXWBeSOm9DM6FlsRDVHUZ
mUI4HhUjz46yLPuzJZz5jZ5Y014JdHPTLQuSlC0UOy729dAYedAqrGIWzHEevRaTOoJ8LN8DG5ev
ryOBCSLRQsuOv2v48JiOzSyHCjnryiv+GeNxwjgyHCgma3G6//1uHoqZG+kQiQOjFvcGTpT2eR55
KvzEcIBGmuXRDGuitE66Eu65Z93s5GUpbPEYexNLb6gTSTyDwXRzxtDVUP27mIj90jrmd69/oEWy
l3t7kTJa9zqjBMk5OAbUdEZPMKnnMfUC102tH4uq7fz6zAulSgALpF70edcZgtmWxuTllHUCAYE3
XmIM55659Xi2jZFkuvKS8cHsc+1YqNq4Fxu2vh2G3DTrGIKDjVmdgLwCE0jjKr1aDY6WWWvWqq+z
7kOutO3rRXrB9gBXQC4YRN0Nyie3E7WNZ7q7uoYUgdAJnG47nhs8Unbe6UZ5QCuMkQfoBeLduhlY
ijGC5Qz5zOoy4xnyQfjRqzz3V0Y78kPVaP/WYzntrHnzKhfSGbJ31AQE2Rt3iEa4g1PBmsJCbEqC
ZsEXl4mSHifF+nl/f950yYkiKNTTheM0sNaqBhmZZKrW4GRXu9HlN3f0sn8io7XBWXpp+7VEk/jc
iaYg2ZjGz43hpuXx/g/4g8da3yjQaClMGETSElw1ebG9mYDoOkwi9TnsfX2IgGyP+mBFB9Noa+7F
sHILn4xloVVWeYWm7ZTW33WRFv+ouDh91K3EnA7zBCX+0neoZft5YjXxxfAq51PWNPaAE0QpvgMX
kN+kHgJemkZi57HXC20+DpUx/8pHBbXPsg+NbzWKq5rEO6+u9c/srq7102Ye+3/qmE7d0WlglTJl
g2Lvk/bYNNWA6X2rosgafcoBJwmwGE09n33Rt35UYP/ylgAhPtToQIW+NrnDl513uHEpQxykZ40E
HgRJ/eXdk+exPcY5uvYJz3q057D9ZCWKeC2wjq1CUQcYgMh5C6xTnRT7K1VmV1W2OhElUZ7qrNqT
tbzFgLEM8ykiBUXI7XQoSVNpS0Cl19kJk7OU4XAk31EPY5J2fH8tDGKpm+/ipE2wmbPm73HtGO8Q
59qjud0c/OWHMAYk84NFCA3q5Vu1h1Clk8XcPxHmdMSNiLCqNMymVWM8CFdhTxKGdu7am+KLRVmO
o2BiQHrDreMa9+YFeEIPJMr/F1lZ/5Aqkev41JfOKTQL8zsEsfQpRJV7j3G3EXWgZdOJoPmINuv6
JLK1Sg5ZmV/tbhoea1X2AM5CvNF6b0//d3MpVI5pqbLajbxNqpSUewt2CTVqlwanEkFVQS1gFLO7
k1JsfEZXZcCKLCtNOfr9Lz8jVURkTAj2XKfGK86TKcprKRz7qDFqCMoqLh5VJ8x3Ft14PhpKyMMA
nGSCtL72a6Oyyczn7IrWdvvdwJLynNRd2/mJPjt70Dpt2YmrEEq/DK0g2uEbrpc0zqggejZNTdno
172lPdh1nflFI1EnTCbVB6+fHmvRub8HRoWHMgF0J2y1uaSwaM5KPlsPdMHaRa5y9sNK3ZMz2rhm
GPfSDUKpSQVsuMoNFukgbRxJVhPLAT6FwmNGsESl7oS3Q/ERN6Dm6wyA+DQKRKKQ25DT5X6M3HxH
y5iUI7tMnFYxsnKBu9SU2tdZF/aj2lnPOFQgzTlkUKWwONm5wbeWY65DM5ix5a22YWlX+czEKbuW
rqZ8cosG5QErQ3q07OVxdqZ23FnwFmVDGxJ+C26TYJRuh5ZNX+aezFpAq6FdvgVHFB2ztowRXrJE
+g1zouEkq7Z0AiP3po9hm/YPkJ2KnQJsa+PTcoejT0pxaxCqj4qsMxOQTWY3yWMG/Qnh3r7yWyVL
Dq//ogy2mPEvSTzgsZcHO5PqXLliyK6utNujEyXeGcEUefHKyHls59r5dn+9rUejt28CjAORwjO+
XE+Px3IY7A5CbBQ331nJmgOkl81PVt/X5s7n3No/bB8OHRMnBFdXB6bDbTrCw0ogtoS9ttDEfNYq
vToXKJMEnTPG/+HhSDmxxKSlya5dHv6vJrjUcuGEM1YJJSflPIf5+94bx2OCJ+rn17/Gv1danvyv
lUCVaNFMOnRtGTIfgIUJ+l703TCQ3WuYbn0xmhV4Iy2MSGt95vUGGxhPo/iamrLwC3B8T7JpsZWC
/vbpPzzVghmlGwrBbZ0sTBBfceMFHZWqeXtNHA77oXCJbwM+bMpOUbnstHW8p8thMDX4I3i2eoWC
VplKlyi9dnHUBYNrTI9x6c47qcjW21uUNUnNrY0Sa2jsxGyBwyJUPRuf0jkWx7G15lM5N3v1ztYD
0T2hl0HbZpkNvtwTvfQorioGdU0kkSWinXwFvLOHYNvIrdgIJK9cA0y710MQHLjtdKywG4OxiTCq
2sS+6U7Ng9Xb8TF2ac8mVd+cSQj3QtXWqwTpAIcDHOAtoTyzJagCLjV0udIEwoY6XSjJRCBHUZzu
b8TNV8kNB0qEge0Nd6GxR1ymYlteSa+hO08topq9swdu3LxtyKagfNFwYz64uk4R2I7HxllKjtDr
jmmTzjRK1fjDZMzpieRSpj4CSe3REDNl69A1OBY7xQ455RY1zJ230FLgL3Dx3WSsYYegJ8WPxEy8
1aNjqof2SC89NU99ihYBoBI3gxaswLT3i9yru3NRZEgaC4FlK628LPOBEnQP5Nx77aWtzUbM4ZfR
nbgFa9d9lOahzhAgBy79ONgVQwzbUZ6zpPg5hKP6w0Ot7XvPyGHn5tjaAIQGigfqtFt+rx66tmJ4
pbyOam8/Oe2QfEGrZE+baiur5pYHvANhDSeP1ffHjULPRZllVydxol9ZN0ZfPaWdfG2E5Q6EaPS9
UezZu28dIx5pEeVZAKHrINuaeOi4LXpOVmapT5k2ZaUfek5r+kCy9J/3D9LWB1wk4LAGcWn+rBHS
dt24s5qxGD8GTq2RDOUZwYiQ/LiOzTOiQPHbsVKHA62aZqfUXgL4KsAvWGXqS1jutJMX6eq/7si4
lBGqnMRDBkrm+0pT/hWj9H7jxRVTA3d9vTPK3NgzL9Zbfc06DvXeW0bgrdR66ed6O/30Zj093H+l
m8tAhoZIQkpzk4MT/uE3xoaAwF8oT0oFYZkh7k4msxWaUGBYqJRAP8wbsXS+psrcEh+zPtb7/oLS
EK0k/Nrtg51IWzsotp1ovpV3tu7HdVvnPjY7iTxkGI69ehyNYhX6rQB8KT85KKubWnVETfAjZ6yK
7LthCWyE3c4OQJ0Wr7+t8TbBA4GYjC3IukmvhmZtpC1Kk12XFZ/bwqVrlRfQA+Vk/4fMYPmIKFou
I4EbAG/PcN/oJI04F6GJD6UjrHdxWoYHZ+ydnbJtqx20NAUJNTQlOPmr1AAfkFyxG2TVrMbs4J5M
evc7E2Xxs1ar8s2YauFJk00Fix8TtSMcyv5BN/JO8zGzM3b270b8YUdh1wvyDBkKz3t5LKemLl1F
I0nW7Tj60tWTFlhDUV+ljKbj/aNyfymAUi+XKvA57mcPmFQ8hUlQdF11QLUqe6sYFM73l9oI5fAG
kDKkD+Mt+JuXSzUGbsDNkpDHQgOz5MBPGOM0efDGVpwrpNEvU7yHnbiNBCCXgAuyXynguMFfrjnq
SdWmec2cbgyxYAsj6yN1o7onCnwbR1mGzUgDaMnL1yWbEUeONXv0EvvenY5JlBhPzaDkh1DJ7TdJ
0+wpCWytp6NtCCeYTUtH9uVj6aIqjFmj7ZPEpeY3pRY+6UMs3upGb4Nfwjnn/qfbeo1QPgFqMKGg
O7taL7dHr20qiKpN2DsfOkUTb1tVq3ZWud2LuEThPMHwzyCjWZdRiUktb6OKcB1I/X8hmhueRBeP
T4YqdpTibu9cVqIAXejbVDfrOkCYTI6mGPgclJLy1+xhmxQ4rWqd3XBkKIBw6YNlMYhIXBwjd47B
1rtkzYX6QcWDMcXLbweOA7qxAaiuwFfpoRlH7U0ylntI0q0d8tcq+uqLmWEcZ5OesyOtVn2O9Emc
yniaTrbWfVMAPp/vb5Ct5TBYXNwLyAhvEJBpR2IOTR6t46lsg3xQnNTHwSJ6TOyuOTf8PzsCZltf
kAkkGa8G3OxmVmw3hhYOsBKvtVaNvh07QGwQUUDrbww/KGC3aUr26Tec3b29OPbH8+9l1kTPCVwU
+2cp+m/qO/D8HQVVdh3SqQUb4pBB+S124FrQMx/5WFZCI4qqIFGMsLuKsVPegNrHyQo3yC/kc/YP
NFZF7btjlmYoVYX9zv6+ZRbAymVsyYklpVw8CF5uMlcX1sCwAYIfWJD3kSjEaaj78CMiRv0bTKPn
CxAvXKwlniL/x9l57chtdO36iggwh1OS3T2crGCFOSEkWWYOxUxe/X6oH9jQsIkh5rNhHxiwqqtY
tWrVWm8QhS27iDZrXjS09kNeWfHBwf6zp7crBqCHX8SjmGi8+TmGDBoq6QbYtjD6S7c3i7Dx0kzT
b8ditBu3j40y8XE/LOazNFZ15dsTEqBuomi57QFr0gvXDhvT9gDzYj0dKV2cPKdp01peN6QYklnF
AvYqiW0q/FPXqPLBFNZTuZ0BdzI5CCEB2Oh6AP7OlIUdV4ljFrcOb7+TThHp3CMxBCfUbh7UEHkf
J0cpbq7HEhHW5kjMdud8GThsItC/AmSvXiS48DoYpqvlrT000tMoD91ZMXLj0lSz41ETOtJ73Elu
Ocwa8os8TKikbyMkh0sqowiHF5E6cjBj1OcJQ/uqT04lPGNeFnyS6opeP2zt4VEIo/gCD2p676qD
0OWUrSo9SGBc3atVaWIUTzczwEr2m2j04hn+u7m2XY2bpm6KJ21pQIHJS77isYzg7aB2lbDQn1op
wlByV5H4bXOFiZl4hUxm4EhwQSpwY0/0joYHWg/TuVDxOKV4ekS+/hM9Xu00FLNXAC0XlAUV0di8
ySbbWexUTp3A0dEdvNdUE5JKO2Z6dqcbk/MFvWkblae8T1yzscXz0Ney6WJbn8Z+hq7XE7U8WboJ
nZnO4RJm0aeSzfsomwijLnq73JE9qEfvj6v9yY9GlYC2HpVdVLfWcP3X8aBQPU15JdnBIOKvKQ5z
F92KsnML19/rWl0cZK07w5EXmxBOAb9fc3pwBWzD1TE1QK5x+hhabevRIcYAfI6kn7ZoPr93I0BG
BflEUW1V7txuBNuK5EHHADaotFKjoZWF/b02qN+kPNSfC1Qrb0CCdgdX6lU2hCUHxrOYvlK51alZ
vl7SqajFwNvICYD1zIGtC9vTZ+QFxxF1w7fnd5WSMBRlOlh2NBOB9GyC29BXUxS2E1vORMjPt5GX
i250AGb/vj3O9WeDqgBNaCWDsKBbSbjB4DRRq7ICMea2n+q5FFg9QJpwSZJzVwvlYJtcBW0Eqvhs
KCrRU6acutmVnTraolBbOzD6qPngZFV3IwBU3ERGXd0qkzO4klVVj/aE2PmsFUfl8+v4gU4Hjx3E
6Khr80Nef0Gh5468dIoVFJocPiHtkH+nbdkzqlEaLygbcik7loj8t1f5euMwLHpcXBYkSFfJet90
yMbDsQhiS1ouGfhiD31R54yYeHqwcXY+KARNkjCKR7Q+thsnKiJkB7VB4tjL/wDQVoMxka0zftyl
P9RT/uXtme0Mt7p/oNcDXJyTv0kjkCssqlUYPUjNZixc6F7t99HOksepKlDiH+d3gy1BR8Cc4yPS
1l87uq+/4NxCoKMS4AT2WNqfJFHLboro4zdg53R3lOa/t+e3s2FWxcn16U9YY9+8Hq7H8I+3quIE
4fqiG+HaPs5ZrzxpkiXcxlH6YJG1/vz2oFeZ9DpHhApQnljZ2ttUERoK8JSlcYKu0J3oEmF1VrtO
scI+FlBGWYCKo/Ri5KXyoyqa7siq+Dr2MDzwjFXWbQ1Dm2+KGGs/miahvGHS59nWspuQSR5UrfZG
4U9Hn5V7nMO47qy/7ic71bQ+7GwnEI3QvwpERG+rJHp33dFgs9DwMQC1wO3fllOLqJ0iR4I8ayUl
ZXipVU99nR1l0zvn+9UomxWzG12PqPOjqjY77Uk4NSC6UJNdqg5H1/rOsgGTZU9yJ/B1tgE7qtj2
eoSkrtUtwlf6WQ203g4PAtbuKHwacI8q9e8t92uKa2eUyOjpzxZLoEwZWPloebdxIR+HbpVFHwdi
BRfC6y2gRIpSiAa1Ry0tvyxdmF+KRkk8YZnjQdZK8Zc/63UOR56+YjIQvyMubiEDaiFGdUrwTG5H
23qyKhF9G9CveFIWOU7dXsuQGErKRJ/csSpQWQMXouZfysGAUh8OvQnMOo5B0OpjcoOgB5YLOkXJ
p1jK0/8yNYIDwpEGWLsyybKHxEQ+zI/TXv4lV7HZu1A11I9WZ4FALynrYS2ZDvpDbBf57BY69Wc3
I6XFxVnC4MMC35p4TpcM6jlXOqF+JikvZNdAg2c4oT9ukWjmhZz6lcAm0MP5lV7XbFXms7lkpcyb
R7LykzTq3GxOr9j/6nYm17AXIu6brJn0Z3vueRu10eIsbjyKZX4kyTXujLZBMnKYbPlHNTnpf3Gs
WR+g+EahP0oIzrsm1ie/9SYvP+Y5mnOXkuj/hEZSWPmjaYG/lHsp07wB25evqVRWL+3QF443GkZh
+/lQhyMWmFb8ObNh1vgd9LuTFtpjfxP2k/mAJXw5fDAXW/tUG87EQ7wNtW9pBxGDer22AnfiTDqN
vTZFrokao3TOlETcF9PYJt6YSdlLgmxVclMi/jW5Vqs0zhl37Lj0bEcSgEgTFB8gwUyIjvWqIZ5w
OVOEH06dWnt6Xgg9WFqUnRB1Sr9WqMMLfBhjeC5SsvTCNdrONl0ziwfJh1Zm9V5a8ZdrS0b9hHSx
lPkihDHsm+RuMl/KlChDdNzCj3MDEIqG0azdWYU1NQ+SWszthzbS5N9ltSialwmkF9xBiEU8q2GW
XVKzwmMjonAluQBeml81H3vwxiULU0+0JcQR3Z6qD4s1jZZrpI5obiRVFf8hR5DHQcOQfA8VRo1r
JHbqPJtprcpPw2BSn+F10t4TcNFRAA5XA8mycusHFilxBlNqKNKPIeTS6kCwYvcUElZ4j6BYA8bz
9Yk3E6HIMMyS27mLxjtFa0Oc38vm4JW4F45t7hYePmRbV7jtmVA84VWC1Ek/Jj4Un4VmdJ/6TTge
GefsDcUjmOrDqltGz/f1hDDqQ00zyVE4XyQ8gXh+gJRIsgtPofaAuL0zFHkWjGbKNTvFelltq9FI
hRSEaad5qWiKcy3M6F7rBucIPrOT1oFDRwGfCwb/zm207AwTbzRwzfg86P3JnOXsZFRG/kMqovx+
xNuvOUhbdzYG9xlpByLqa5tlk2flsF/VaijDYLHayS9wXfAFx+yoCLc7zNroWFXpr/WoOgDDORao
JB2kU34uesdzGhzJbfQuXHNU9V/G0GQ35lxofmFG1d0g5p+A/HI/WszyZqzV3uuaarh5O+HbyTIp
xSK6RgJNX32bC9EmwZZlieygNWvk+CMnBqwu5FNn2dWLPpvGhaTsCC6ys58YFJjzagV7TfYMCUhL
DrY46Cmc+mGiiPOwRHS6e8k6OPbX24m67FrbpzK8CnKvn+WvXG9ebJTyjFoNlCjKezeOpjD50siw
gccybpMf1RgeyRxcz47tRKOZ8jcdRMpVr4eMSuilUzsoQTKNtt+gBXkKVSDcaSkG/+2vd72pVvzS
Sq9mdtdaP6EN2lNHHz7gyWJ8H6Kw+0K+fDQKSHB+8qsUhqnwCuHvdSmvgBc1QsizLWjGpPpgixNe
y+ZZlaPQ9LoYtQN3nmrrv6zExvyc5V1qu7JeWPZZq8I69dDBt/5R6YNFPlWzJPSnMYKMCchm4m6q
rMrNNLUVftxjAI6Ha6U+JfDSJxyJK1IjhHX17Cy1o/HsNFj1XvJy7l5ysM6/lTQrvhjOHKkXh7K2
E8gROvz3GoFR9wq6uFxCzqT+a3aN0Z7xnhi/WajqzTc1cjrWKaSE9r3ENieB8Ju3y7nT8vy8KONA
G62pDCtY6db1WXHS2fbNARWNO6lvud4jVGp039DzxPFkaexReMA/JTzF1QTGViGteilg21b4SxQi
dVVQ94af2FKnuo3uNJ/aFqYw17MNDgBVPEvxqrDnVY6gumahmz00sStNXRW6kmPOqqvnUaZ8n4rK
rECPtzkMj0xLfxpJk4QeN2f2K6KNpJ/LxHG+SbUN+cOJyvyuVZywuTRkB5WX62Ybn3uI6j+zQgnz
c29M3Uclq/sUx4CkmtwS3lTuVlqv3Y/LMi53Wu3E0YOTSfbghQChvhljYpIAxhbCzYWTLXexPI+5
b6OD0nmD3OD6rfdh9W+HkytGeDjZA7FMwkyC4KzV97aTZ4OHMsusu+kUab+XvChesq7T7nAlqcaT
mkdT61pWGombNGvlG+wq5c7tnQLwxFhK/6ommoG20hgv8+hIN9mg5j/7phXfmhJfA0gDHxGdqfow
0W/yUHM+zZk2p6c2qvrktMZcKL9mkZZuvKTDbz66eEi1flGekcc3zZOtDn3+Ad8o7D8HCHqNL1Rp
/jwkEzSdIh+Gi5TOiXbSw6JD0KBOnCf0kSQBcXtMaD6YS3cqbDWNg7LXwsrDiLF+yXPYxK6eNEZ3
bp1Fzm4sM9R/V1PtCJ/nlgQcLG71zM/7BR7UlBnhWchRXXpqp/eJX7Z9xBaQpamZ3VGZ2o8h/PfV
NbvSxL0ckXG7Xdkalj/KoZa5GPXB1p4Wqbsxh3xxbqjpo3g4YZ36JKRY5zSY48elCp2HttLlT3NM
U/Cmjro8cYvBzP+heZXPfE09ak6is+3o0lpa+wIfBEZUDeNu+BGpy6j4hSMUUvZsNsQlTkDUF0nb
ZO7SiSr2YsWuR9+uh+JmSpS68Qn16sdOiY3l0ZGm9ntTmc5PCyV/6Q4fdbm7i+OIvFyKkupujM3Y
PkVdOoKTmbRccWERdE9NpuXQ7eBfS5dZQooKllro/INd2TR+QoeJpVRTdjjnk6vkqSJR6T6hopm0
Hxa1bCOvz3kU3vJVVLDoS/c1ROLLuOjlUn+uq0Ys7w3PZEyQZbkGVjMGKBmvb4JQj4sh1rFtlHK7
xTRECT+0Yd9/fOcl8GcUwIjymjhdids4WrNIZmbzvuzV2peQNH1kjw//vj3K1UXKFUC3n0AFsYDO
/CbdNFGK7stV1wk5JngckZwOJ9ugVJuIUncdkvyDvOzqGmVa65TgB1KNwlHx9eKNcowTdQdVNkph
4XeSrN2hy7h4ESzrg4LQztxoHlDXgDeBO+oWGGINoQRhDv+rIhLFjcjK7NTkXXcRlVx7aBcctnW0
6/sU81WwuTTTVrrXpmpD89Uwu2TMbvUuyWdfIP0m4WSr5R8KKV2a36qScQPEmjrStcni+bmccIUZ
4llR3HlOUcYwysm66a3VxfXt77y37H/AK1TKYdxv6y9DL4y+LhH30Y0KM3Ux/5tbM+a6ifZuU9N1
x0LGooe6ss+2jRQ9HZcWNbkMVV34XkPJOxrageTiV3zUwbyq/a9DMRnMoACPXbUOO9rvMsqdIBIq
pLSivrG+O5CDzjmCaF+ryjT/YcpDUCcRPCkJxMBBFnqNGV5/ANgSKkH0HrBbfL2Zh8EyqqoO8c3s
LDFdijIxHVcTslOfrDosQ1ejpGp9aHDG+m13tZL5nUNhCBu2EDZpntlwcbvYtNxIkYx3U/D4cZTB
aK1yAq4Fy9ElcbTWMNmNUarc1oupX6idSJcKM7aD3XX13FiHWgdZBYDBYm3WARGOmaICHwKXRGhY
hZI/mqWZueNIt86NQwo2Vbscdc/2Pj/YHpqEa2n7igjWIeyMMi4Kx3jaGicYsZyqUZgXjQzw0lFA
/Qd50sXLxviixEcWG9fBBcI4avA8/UCEXV0Cljbiz1SDyRaSUf2Dv43kRqiOuWGhZZmL04F88Frf
W2OAZ8Dw6RTyrl1X468nDx5Tcih1QFEnwwi/DHEkebgbhG7WjcVDX6fLmmnXB2XO67DBLP//oNQ6
Xw8Kj5LeU4o9/YKq7MVAyvVuFCvpTxyK2F49ethDWNDiBbmWbq9uIuBaorchYd0Ok0r6Tc3iSQ6z
5gDmv+7E10+edZTVQQ61aiTP1s/61ypqcQ+lLWRC1DLVj5gSFud2MEoPmRNdcaupMC9pPH6TlNY5
vR2B9+bHw57kkB7sNeWrjrnOMcrLbvGYzh5TlMhfrMT4n0ahCM5n4eRz+72eXzFkUmiRN9wO1PCh
XDU9Ed/Jb96ey95eXIHIoHxA7l5V3ewClw/I6WAFReJNyLCcVKXXT3nSIOuztOZpqN5NvWV7rLAz
SEqrwueWl25VwIqAP8LQK8bx3CVYbNVtE/u0NprAWqzEH/R0Ptj+e9+MwEVHm0op99kmrpV19cfQ
Aj2BqQ2/9Gqmf6AkfCRfunfI0GqEqM59RWdw880GRUuWBs3S23wShQeOSvFQ7xEfe7060grd2/6k
e+A8V0lBQvXr7UE9gRY6Fgy3PKyHxB37GqO0JoP1gD5T6HZ4CgKLrvJzpiXRt/9h0/xBu5A9c2dv
xq4SOoBtD/oa403La+vOojWvT6fc6sgEpySTPJ7C8svbo+4sLrQHwE0gLWjVbPPNooiR6hqJ01Kd
2Pe5hAKDsKT0Be30IyzA3lDAK/iAWBnyMTfpH5JEHekbi7sseuYNMy4dilaUfo+d1UFqu7Mx2ZGo
G9rr5X6FVtHssNWnHIMstVSeEiqMdw2aTQfFzd35rPDZVbERBMDmgxkdfGNOIqo2bRziXhtGLtYK
8eeun47C8t5Q+NSyKemsop64GSrM8I3JYLDdhp2aPsxTbnwIi2Wc3C6bxuTgCbKzeMQSIiRAH3gA
W5wfYgSaE40ITqtmJnujFidnTWmOGII7U+Isr+KTnGrk3zexYzazpaKZmuJsLr1kbVn4k1SoAVLQ
48e3t/hOHoQsEGAbvhE42avQKIBTinmObkWmDj8jtGAWbrJGobmvAtp1EQ5zxIe6tKxf2lzKzR06
pukROnhvUaGn0E1YLWivFC6UQRPwp8sIJ3BzBrwZR2ddqo7IjzujwEdZ0UWktsrV67Fbqon3LN2R
FJmCO2ecYsOz0to+ynt2x6EkijKZsxoGbD4esIypMxG4gzKdKJjq5tFTDi3w4HrZicagHrEmoiti
gvncjKLYmamOhSQFal+UHo1aB3NvZaH+JdRHu05VL0ZY/jkCPnaQBu1sTuK8+Yd2Ax5j+xxUjVge
EhSOb5MoRK/OkMIT8uy230dLfJC37iwl5WXuGxRI8HfdYk8ibRhVngUY56Je8NyMlvIDhlx6MMpO
RkI+wk9kqD8M7dcX25KIpJf6MLqtbFwlT4qI1N9GZjpI/kx5Y59hrdRTUEVUNN4fJf+PkkVnEJzU
FoCWl0NT2SpQjW6k8ufEWeMn81L7UynFwdsHfe+rIeRK2oq4LCCiTaIwKm2SA2ZDS75OMD2lSlAC
VIySMyZH6v8wLZ4aaxsS7NdVbyAbMvTOQytC0jDqsVfJY/NmhohKWzkpxyObzr2Z0aaiaAIQGeb7
uon+SsvHxnAaKWmT20zwbLQQafJHERq+nUhHrbG9/biWngDsWdRCttmWrSqdnasLFa8yjB4olc4X
SRv/e/tLXWOr8YEHzcwFALKGdttmQpXTGKNJPeCWul19SrWs+YBsFAbszaidprQTPnk6XqSpZJ7C
ZDSQ55zfjYbhN6zqCMinocGjblugcWL1qRxS8xnlQgS5JpSLNiKpLqJ2Ptgte4vK6V6l7xQugKud
KSWOnJYoqmZ53N3YUzpfpsxODqilu6sKGRkIGd0/JFw2z1GeBvSMoRHcyrWi+nGlWudqKRbXggvv
9XKf+yOShV6FEo3bzH3xQYT6uxlM66pCCQFxjzDkFR4ymechj+Q6gU9bVeeEMieoy2p0Qb7kB6u6
dyqoMBM7IcWDvt6c9xgv7LpvG1zdpwjPsH623Gaampe5PWwG7g4F1RvcHFW7q3exsLRYNyCa38K8
T08q0mi+NiWQoRPt3dhVJFZAWnI4KGtDUNmkyavCmObkSgHRvm8+AZyxvqBOgmKCY8bmQWq0rtDm
ub8+hRkO1AFiGpsbVuJ0W3qJrouUd8NZluXeXVYettqk0kUua/vn2+d+ZxkZj+H+ANGujr0s9Wmk
ygjn9PVSxCgQq929RqHvGcxWeLA7dq48FGTWoVb0+BVLd9DrEeLCynsEWJD6Brmej0yCU6KekBX8
Bz1LL6jcWp/enuPVmvJ4xO6b6LnGFZQBXsfqImtBPuIxFPRdpJ8tOQmR+BXqSXdQViPlOFJbuoot
jAefAdW0lQpJfHk9Xq6MsjxQegxo+htum4Wtrw6R4789q2ty8DrMyvbiUAMI3qp9K1bZmbNI9SBp
bXqno9G2T04JsZQ3yFj+puBdPs1taVyyWKJe74B9Ah9cduqt1Grp97d/zVVmyI/hdQ5kliXmStrM
2V74gFYzaYEzlNW9E7YAxlS1vyU7tD6MDUrMS44+PwrK2eXtkfe+rqH8MTsizFKner3aXS5aFa6F
FqCCYH+Y+knxwnYuzjr6po+jEh7RXHdnukrsrn5DlHY2u0mP7bEea6EFdBIst3I6eGFCS855WL2E
TmF+U4e5uBvT5t1AK5Z4tQeADoFaP0oqrycqAUkbZq5NlOSxOipSo/cnNbPdXshHXrRXUWElF9Fc
w0CCIYGrvB6qcspJMZAFCYyw6k7KWKowPFTHdSrz3bUk4CI81wHgEMW5ojbLuSKVkjDn8ymlEZId
jn0OPaA351PWgzry3t4s10eT0UgPV4LO+vTbTCxK2cWpZKu4IvPaREPWfFiAYL43t2dO6xMCEVpL
oXW4BsK/ksOUQpbIRSQHsSonD40Rt0jfFeY97N3F54GELDy95B/vnxqYdUqO5PU8KzaDgq0MMW+Q
5QAEcHEHvQmQvNNb7tujXMVwpkYqsWokOnSQtp/LTrtM1RdLCSiK2E9q2Wj3hejaZ7J6/bMQjhy6
c8wL8t3DsvchauKKxLbU9M3kwibL0tSItEBo4eLnRRs9IOVnPkVovFP6s3p3gAvy7s2ySpCwYdgr
+FJuH0qDObdVv+Cu2elCBE4f/jJmOTq9vaA74YtaCOeZgt/qD7nZkTVy6wniI3IwKRg5eTaafD+R
gekeunBxxKm1E+PgGr4+3MgFrUUy/oE4v92dK/nZcDBLDObMoW9hkG9PpKjnXrKLg4Ow/vhX2QzA
SZlWEmCtFRi2/WyAslW8g3olkJwK8+jGVH/mIxJrdprqtw0If49GVXPKtR7F9laXDq7InbVd6xR4
ia6Ol2Qcr89hEmcYqIKLCFbPj1MzDBm6jykeLvpC9j3q/0OEptsFfZ4zghStta78X+ce0p0eFZ28
BAYQTmrTTRvIdjIEhjHkB/WQ604up5DNiVE4yRSVpc2+aQxzLI3elIMirLhqZMlqf7SDXQpXGePm
l0PJLKPBp5W1m6aOlHodOkWdq1aN8th3AixBZslDRX7ulB/evaVZhbWfs7Y6r5ZBJx6YPUjDAC9x
42OjafNPZZjSzB/tWv9VK9ZwRIS+jkokQKinodWGaiwubq8XXuQD7VwrMwNlCutgkAHQzos2u7ZR
005adBvVwCOCyPXbji+wctkISH8qDptBuWNUfaCiGlACsDIX83KloDdhL1+xB+hGV1AkCP2WVPBc
J9Ny0yldUfhZ2VrJ6e0FX0faHDM0z+hUgCogNmyPmdRJxgKPhEwQM5FziOh+oMogPRXRHjXOd4aC
aQHxeQ2I1ye6tLouwRhCD3RRP4aJ3T1mSicjVi8dOQ9fX9V/ThIvSYdaMSfq9TdV2g6nU8CmAepM
5lp9MMLFM6pCOYhRe+NQyEdskmmRh2wSEHWK86RYbA7tlFb3c9eV/jyo8kEo2skaiYHqKrsPsoHM
8PVsqN6XMCR0OcCywwI0NzXpcJ7mNFXPNrZ8g2d0ffoT8GE1XwY8zY/ubW1NwDd7BKgPmCli/qoh
tvkBk5rqfWTOCpeZMnRuW8Jx9aasbCrXVLq8dg0glNhSmJL6EQ6+Y7oq5OVfkhE53xyz1n7JNDa+
hWu5121CqXjscfxGliQGn8fbw1ReMm1Uhx/0VduPTpPjISL3oBECraIWrfEw+ZHFtvG9VpNY+Hlk
Sq1ntVb/0hgpCM826yQgdtMk+fVsDu/mhFI5Wx8nBIe1FmltnidGightRhcg0KI+Rth5mnxZApDQ
5MbsoeXW37zvRNLJBviw9u/wUuedsIkNbaGppW2CBO6HuPmHWsXi6VJee1IR18HBUNsjiXQ8WR/9
GjpfSHWr6wb/69ZJAK/as9ZMxKGUckEbKu1jjt+O+rhkOjBep5m6O72aIc4Aaoy/k41DwjcGR38i
SNv302JphZtKLXydThtM1UvRdaq+pXo4W48ilwuvgf/xA9V4J/m3MXLnXh67Vp5cW8SmiWzaaAi/
QHg5402Po/RTG0/4So9N3VceUN5C9qLcDKObkufG92V2sKisqyTvzlMu252n1qKZfKlFV8GTZnQq
gcXmWQvjpxHRTT/J01dDgoLlWYXJBLsCLCjMsrEun8dxbM/gh4f5ETAsvl4oM8TOjT5i//AsVCB7
bhINmeWhPaLXAZDBJLpUPRfUTY6LKi5BSOrZ/7z9Rba3ER+EewE2DIEL7+/t1UxpKJc4F32Q2LUd
KJLcx0B8wj6/G9LJHm6aola/OVU8RfNBmnx1JzE0hQ64sbw8KPVtn+FmyJ0lSeYQaGCvM8+O62Rl
t1XRC3K61uDFiTpLt2an6EWgdJLyhdMKnLfIF+vImXdnFXjTcdTg8IMSsNbk7K9tSSl37NKuHIIW
fSYfklzqpkpq/nL0dPDMuoBtBlT2IJhfFUVYACSKgRIDoKQdtpXypX6eqUi19MHYhiyDmZvOkwJk
WvgyLi6Fl+pTCsAL6BUailMEhk1EojN9Ka3b+JQoUXpEJLo+nmhhcb9AWuK9xL9fr0NcAoQes3AO
dBTpnqJeSmFJYMqziPaoKbG9yixq55QO2QAkQteIq3ytupnKuAQ93MYbvQO6UJvomL29vfdGgbQK
yAR6LKK161X314ctMmcJJXWQA+Q+Cj/GvuyiNLl+8Pja2crwoFYMBIrTvI+0TYJrWHkCjZ6QnSC3
RLmjl28hh7QnS/SKr2ZF/HnS8INKxB28RvNRKcvxIIhf7+CV+0VuvTYeHWdbYKuwWgcQP8sB7Ivw
Jmnb5EZYHUhjK7SCTGtmrzKBir+9uleJ/foRV4Nwig+U7CkFv15ebWhhOmEfFoDXVWJXDS1Q7Pi0
CUgT5SQHQ50J/R4lPt1TVFT53EGXxR3qPnHnAtlJbmMrkiykXUfpqJn9p7/7dxLx57cBRAPywF1z
da3lkZNiuNktQa7k6l2V0jGC2WKLnxa4xdkdsqGYLnGNz4/fGvpsu8JwljKQh0aPPXkK8XSXNGjb
fySJErfFE0+9aTqyDQ9OSgwBTapN5Hs6ShheGI/mV01rUbVt8GZQ/F4V7bPJ22Ly5CyuvidF09be
hCQJtpF6UfwYOf1PUxHjsBeu6YzbdAJasBzJ439DmCTUJDsLDWKji7BbyActftaLqPgu912dnt7+
jtuEb12qVQ0Caj8OrPg8vP6MulmHCfp0S9AYSvgoG6V1X6TRlHr6kjn/llrR/yf6sG/OCDOZn98e
eycKUg7mKUrTiZLoVe4MqEhtOT9LADU0qU7WrBr/4Sg9aK6OEebkGpCPn0Tap7mHuuQA75sk4mve
If0FPq2jav32D9rWAVgMlEehbTlrQkRd/PViGEYkZY3o5ICAPUonEc1YuQmElE64ZVrAuOKsDT1l
1q3Cn3WQXO4oS9qPt3/ETiBGFJgEnODFc3F7NWBnWkbh3IwBFIs0CFt5PslSFn4iEawPQuRO5EB5
iHyMIjvJsraJ+XobhiT7y4Q0xuw8iS4rTnMham+Mavm2JPL7RZbmB4u83XH010k3aHwD2USkcwvm
l41KqzHKA82lUmxp1DqhjSvnT0QU2S2VtD0PopefyrwYD4oR25VdO/u4iVFQpWJMbNhc9VNRSFQl
DeSeu3HyjSiO/XZY8hNHsfsfOqo0GAykZCjkcs9tOqotLQ/iY1whoxvrwrUSczrVqjKd09I0USrW
VHHuzcq6VSX45X41UUu+E47Wf317N+2s9oqAgRsCO+S6K19LRhLlqoSVM4f4IZay1oP8Aj0vC39n
atJ+lskv/WlCUe/tgbfX77rYVF8RAVs9Xq86dlVGYaM2gR3Hheo8OKATHohe7y4prKOsGET8LP7U
s16f2DLKeUyEUFFUkKSfFbkfz2o0r7rhh9ZpuxP6a6h1pf/KJwypHqwJxthtN9Wm7yhL7ltyf0S9
2PteVHLXqhwt8KsSEWoecd2uaPRsHIsfSJRG/6hmY19qoBWBnpKluZ1ilFDtzL785+1PdlWHZDH/
HntzPlRtHhoZbPgt0bc8YUFigZcFobgWT92EtT3YIlfxf90jK62ZYsOKYNqCqiuRtnMrYaCByEVE
DqFGeUDl3v4K+yMDqdJj3eG2cMF9eQ4jZu7k2r0RVcsDDknFEW93LzywDwGn0ZWgq72ZfqovfH3J
SW9BOOBLbEGEeyDhampX18b+4O7bW2vkfKnWawYtij9p5V+7CSbNpDkwUW9npX4puUrOcYpdI4KO
iZ8r07sp5Kw0Jbe1fU59+Qpw7eDWgAjHDOQ0cerbWNdbL7UoZMeRaRyQd/Z2MNcX4BhwhBb2eK/P
iRqLcIy1AZ5So9UOqhhh/GGUKvxh4x6W8mhF8LGaxAwnHwp69v49TC+QbbUq015DO2AJzJOBddKt
nCwm7GrxW56R9TfUuv+QWoeX2c6eWTMoKErK//XtX09WGTV7zlFZuR2aoXt2jF7/T0Sj+F4PUn8U
UXfHWlU0YWSZlHQ3C2sbUNt6E9OAzjKm+zI0jYCunhH0BlKSb0eCvaHQtSJ7NpTVsW4zVBnCSuIN
R/DuhvhxkcblbEbF8DmVhHqQg+yEVUoA5H5odkE526JWsnI05SoEDJ1PRvo8oX9yA0f3KOnYmRB9
W1ZORSXuGoajhKDkhS2vpE8Rf5/bTngdHOuHoW+1gwmpOweAshrXLXkVJY7t0Zawy0lpiqW3o71Y
EhottdWcqpFQcp7IYhNPa3gmeujqQY1XS8v8GZY6ZoZpo8kv3dKPGQisakbIg1LV57aY+F/ibiQL
LaShxbOQqmR+6ozZQLpyBO9jFYWNgUePT8ppUslZPSd2eFVpc8yGj6pC+y3iZkzPshFitpx0NmTr
d28YcsgV4rS2IskoX58DCPg9KkCINmEZJ06o180nB3Otp7gdn98eaW91NfCM8AAUbo4r5JENTqWh
wofWvIqLI0IdF3syswt+1JVnZUXhaX00uXKrh6e3R17n8PerktuK+iEfFSLCqve4mWNvdU1YqFV6
qw9pcUpZD1dk2XhJu6hzi1IeDma6czKQPqFtQ+/GvibJQNydY6lCHKc39ehUVeHyDQEh59Pbs9o7
GX+0cVcG3A6PQ43jBdmJ5DZc0CJMB3X8KI1Nf8Fk8AjgtDcUWAZ6GHTAKJWsn/avO08CDm1EkQxu
sjErXyRRc6b1mgOmGI7a1duXzfqt1ncGCT9vS3srWCbNCAzLaogTvZ5K48X8f5ydx5LbxhaGnwhV
yGELMAwnKIzi1QYlWRJybqR++vtBKxNEESXb3smlZjc6nPAHYTRfdQXDjsCrwuRUTGnxfrDaOvoP
52AhRuN9QgB3Qy5vRs2RUeoyboyWA53j6X9FOL3pQ6d5/fvvxlbkk4FUu5WPhPyAUoplJY+OEqW4
6kRmgLOaGcxatRdkb238ZQsC2QfDxfN6/d3E+Ic/OFOymecisNEF/Z6HuRrQnp+fnQac6P2p/alY
rU8ajsEERrQs2S6rAUshbeQ4cDtwxtj6CrdC/9IgdvJeRYjki1UvNbW8yVI/cdp4wHU21H9XEME/
uOiHqYHaO8ocEO/k9cEZmvKC7nJPk7WLUcePRCFOfeoM3werc+uD8JoJSbfJaopDq1fWkylLU+zs
inVdYdmNAJWotnOgbwk/vBWDiTp++lj27gBvUCl+1uS9PyoH+BWVFtMF5trq00FCsfxkjG4ndx6l
rbsEywPK6mDwFiXe609I/2Ry2sZBxVha1RfDhgpXZdG0w57aOnXQtKid8OUWt8vrUdBCEwM1m/RR
aecSbYmkO09J8cnzpubB06c28LxEf7i/WbYulaX4iYAQRJ2bRBuMD2UME4bT4Cg/UFbTXuosjR/0
XPQ7gJStY+Au2qmEYGBs14GtjChQEHAhTyFV5ZurmNp3o8uzCA8XWT2PXensTG3rqfPAffxhSIKm
Wy1nDEaRJxA+lRO39VuOxBx4iSIOteKavlqP4rPRKfMxz9m79xf19kMaYHYRlUQLakPhoTNQMKsq
bmrhjfmx1OoRnRt3OroN2vNT3yNoXljxzu65nS6DkscD/MK15oZRKBsimDSN2D2hKB90xfwx2pkZ
5DLSAyXOrbddWFkH3Rv+3qIMuC1uRCaAo0XLYX063Nky2mTEqNys6uwrjOXc8sdESnpSWCgfKZ2i
7Zq2GULLwlNG7h3L+xx2XfWmKedR9ztCWD3ohjzeu3pvzQiWn0anhIVZcFfrI4XXq66TFJLPWKnz
GTGEErIglrHhwdKG8pdml5WFIJSSvu1mUf4oIklAZArd+F8Gy1X6VH+Lv0YnLr8JLX+ETf/gzVbX
s1ZNlZL3BNNq0YsHY8DKzW6RXry/B28PNmUFKJJIMdNfuRG3dcoU7nhFuOWFhfU4KJkbB3WeKLrf
m16x51W/tflI4ZAXoRixOIxcX129ViRur3BFZ3GiPBW5pfqemk9Hkkn1XKjGfOqjynwysTI4/od5
kkxBqHZxw1r7w6AUhsBjD58RUQcUnAao3m3DM6Zo+EvcH2prkot3KCJobKWbektjdGmBYCSxXhQX
lxjNriQoQ08xD26ulBNaKaH7uQm7+imV2NPtvIK39+fShgNBi5XFkj2utk2URnZq8gUfG2PugjlP
svdO5MS+rMb0bOpZvPPmOVu3GGAj2okIwQM1XQ2IZsicNBWSwt1gpC+JLsYKvdO6FGhjtVjdCh6n
lo+LGFYgKxcNzhxi1ncn8zr36Lj9VF1Q1ZrbV4xsEPmShotIaDwm45vBkML9MiSjIo7UzNLiRTp6
xa3YI1NxIL+zlIfWzqbwLOSY0O4PZ807xOYCA50arzOOxYBgD7Z1YQmAAMlSAx2ooXkZwZQIv5Wh
jcOJroVPRTbQV6tcaX+BdOdGvho35aJwVpkvYd3HaoDIz1AjYCyq19xJcFAbJ8WojnhNFMmxlUha
+U7eUjOLeBdx7zbzYVHxMPBUGQDJK0w6qdBJg/Uv/aGfjSmwgLb8sJAQ0g+jNTkQudoh55An7uwE
ZSeVKtAt0SKA2CnleJBqJxDSAskHYEJag37I6Wq7J71PYs3Pa7WYOL+xWT8qaTH1px7j3+aBOM74
VJS12r8UKHTVh2Ya1HcqRMbE72mKxwcpRs14vX8Etm6VxaFs8XWBq7beEz061rxcsArnNDIOlHXA
VhAenptRiJ1HdHOoxaKd+4Qm9Hq/Czh5TWLnsAo9WZy4wNoAbfnwqavUj/cntXWyloE8Op7LpbkK
FCyEemWRDNC3ELQ2/L6101eSEPssJlf8sBp1j5G//IXXATodeiql1PioctwEXcKRA9ToBnXYwikt
XwmjJj+CtlL3al5bMwNUR414Eb688cZQ7d6mjWAmj1JN22CEdXbotUb4VOQGgvt5zzRl65vRmkKX
gvovz+7qyphCk/auayN0rcr6PE5tc6iyoXvtoXD9h3ufvib4D+DUC0b2+sWJeGgGtYzTR1vth6cI
K9RHrTa64zzb5n/YibygxP8GAqLauqVYzsj05OnEKpaleVS6zAROErfH2ESa7P5W3FrApQgEAwsg
/A2yR9j2ZMQ1ppFzMWE5pIxT+tDoehiSf2Hqen+wjQse7AVOO5RH/phvXC9hYmoLaguP5cxws8CQ
ntv7SGL1firc+izAq78hxd+jf95mc7TTgCgYCDOR0K0RH3Ve4a6mEioUk5n8oGPTHDNTa1y/tSZZ
HCnsh7QqbGRT/KVM/SlSem83Llx2x+oEQjUAO4S3FPihNejDUVuuZJ6WRwheDtWaslHeKN6I41od
N/kz4AW3eI1Au7d4/KIOEWhKUX8qVLXg6U3Qpt/5FBsHFQwxwTv0X+rTa+DopAGht5MKs9CpwvQH
oym/TSvdt+I2O9qQBE73P/1G72hxh4bZxCZbQD7G9bf3mnHBthFNxHqq+2L2poeml66f1rFzyKwm
e7Cdqj6ZkYyOmZQpddg+fARAm+6kLRt3Ifwj6oIaYSP/rX6INlhqUrhkaWme9w9OaCXvvcIM/8t8
qbDSV6GjDNRndV20dALhQ+CTnroL49ItvJPZxGaAp7j1tCDqL45Xo3lMihC0FgrqcE70g0nteSes
2jjhULCpONEc4Kes54ttT1U56Fs/TvMUHXA14jKxMhnYOhi++x95a1OhQYy9DjX7W67QVEelrdcs
bVY3SDjA/wxmvvublCDjpx05w8f7423cJzpVw6UfCYzqBstVaJUUSpOkj3nV60pges8FVpu5H6qR
8XMo1e61GNx6Z/9s7mSYuewhuiBLz/d6JxddEiYFukCPZtgAFVOrzrUQJ9Xbn8SI9Vskn9JPVdJb
D1Y8P4+4AJPqlfqli7s9S+PN+S+mC6ivcYOv8S+TbjNfWfNprU5BDjXOhye6W/07u0/6M8l4+5mq
w7T3PG0Mi7K1tdTIwINQh75egEgIKnRUVOHWTXboV9KNtcDAse3UQistA8SHsUroaherqr/+4FjG
0C1camMLRfV65NqJOnsQmXcxLeGc9LosL97oTGfFRFU1xdLgVKNntDPoxoWBMshiMb9IK97I/xgI
0TtxyaAJntUnMDL50R6ocdyf2sYxdZHRQzsDR5XbSjQKby59QlwyU81B5rRJo0NrGqcO1dudDbwx
H49SLfUA+Ha3xP1IyhhFBm79GtSFPxmt/k5Eqb4zyg3QEkY2kRJdXVAlDLTO0CGrWAIDefzsZjGN
wSga5TXV3I6wcIwSxZd9bZsvKtJzi+xQ3WCyF3dV9NxQ2NlDzW0sLp9uQQxDGWPTrvYNPnqhE6oi
egxJFk8VQtOfxsyx/NiRezZKG/NeZNIgKi0Q01v9PkL7HGo/YjZ26cjn0gvlzGOuaT86vZBNkGpe
I451LcMPySLnHZRpN7z1RGv8vL+htn8IITGvLoSIm76m2wzx0PMMPSKrHR4qt0qCtgW64FMoC5Fj
7bRTF9dzoAPePhTJpAMKNe1f93/F7cqzGmD0/sjP4ui4uivmprLqeqiVS6/WeFnye/yJawWDRavY
OUGbE2ajcUMQZrDl9NXtUBVmPESWcsmAAHAjRU1q+EllhIAyQU88oASti3MVq0rqO+FgxafCitrH
pnURFr4/7Y1HApAm86UwiroW/m/Xv4XhvEwAUKR31sXwj6va/pDiafOmiOrhn1QxkgdaT+brnLfz
pa+w9DxmSmcafiljGBX3f81tBHz9Y9YLo6m8xxJhLL1Uy9fYcjAuGbXZeW7SegzyWXOP9owGq+dG
72rsT/7+KiDeA328QLsXfX3jejGarjb6AZefR9xLEc02SWP+CMD8wKia+DbPau/NPFThCd+ixcxH
8dASAFd5vL8MtxffoqhDyIcur2PehKCpyWaM7D56zCxHPBSWPSvIByRdvzPObRjE302tYsEt0lpZ
f/tKOF6sjBqiWeaEGqqTIj9hVf1JWnbs4/2ivL8/r60zZpAqUloG3H1DDIkhJknTm7jdilo5dFM9
nVs59D7q8N4OEWJrqEXYFvAM07tB3JbuEJUIFaA7ZimJH9HUO0SuxIyoXPhafz8tC0wmSMHFq36t
r+GkVlmUZRY9ihSmu5UDirSgB4Ets/babZvTWlSQINgS0Ky5TmUGgGCKbbz9cjV+j/6/+amwx+FN
VRTe1/uz2tqEPIs0SpcchI7w9VnoQqWRpZ0iUmcO49GsQ+XkZHmxk364W8MQgVM6+0M0X1epjSKy
qnCcw4uX9FNychJTFS8zCtvRO2Fp/ZekzXLoD46k+zzUjfieIFCWnvHYKLMgrrzKgjmtzQkYPi/9
WMxTl56igVqx34hZ/Tm1PJ1+HU5Vh59Dm2SB7YjcPLdEFmgRyJnKZRfb0e/ETAHk8RaFgGKMBKB6
1eYwFUWnIBIsHSuJA52K0u8S1XDyH8ua3kG5nkKfMlg+vW3Ciu2s4v0lgtHTSxLjtHWch8hVGzMY
4tgueVJz44RIaNHgedTb7WEQ0+QdKWxkA77TYIleVF26n1Itm4rnufPEhca/aI6zmVrFocs07BSc
sgAf4tRx+iAz2/hm5xgf+yF8xvCYTUMhz04+Kt1RExXuZLVa5+4z4f78EEX4kvmLXP8bQ6nARM+j
0n9u3bwIL7HRtj/J4b34qKh19qI3osEYYywgR6EnLPqjQCoHq44wwQSrRZ+98ju1iz6QFSKYGUeJ
3vqd7iH9WJbajN9H11IcTBSz+k7tP0l3HorbyJ4XC04KD+jS915f1DlwRMeePGKXpOmDdkAKQZlL
grepywM8zgS0iLrdwV5vHD4gSEunVoVfBcz8+kSECT1oHZ+ES2qO+RPBhCX9PAJnIilxxzuXym1L
hSrDH2o1LzMZ4/Jj/oVpCdu2MqKyTR49O0qONDEmH0NWeSikKo74ChzKIsfZyon3Bt5YWsyCCe+p
UlqwKVdvYK9XvdE6bvxoqln2OcXa+suojSlGt7orLlOREQCIOrJ35rvx9OsQnSh/ociqIoN2PV/X
iMO+yUzq53HVvXVZlAdsfd+OpiufUs/8h16qcm6ngep/1Tc7r8UN6Yhbm3RNxwFgwTLAEr4e3YM/
bhaiTx6RESk9fFiG+jyj2N37vUDfsWvNoXrEq0yHL6fL4hvgpv5db3hksPjhQX7XWuOMyMIeBWtj
yy0aNAuDjkfzBrXtwM6RSasC1UJ5BjMoj6Q17afDRCfu748UeGvi3yX14C1bbbgEmx5dpm2MXnNi
I9cp+yD3il+qEVV+2nvekUb1Hhxga3rc+4g4gH2gqrvsxX9t8jidi0UPg4DAq/UTt5Z2CTGveU4V
bc9RdWsoSC9krpQEFqeD66EyAeaNqI5trdHjtWg4HYZWg4OelfP5/su5EVaRhEMIYTyS//VKhiOM
MAeiGDbtc2j4Ve5Fz2NfDYJefyrOCbJ76s7p2RiSHujSBEVohG7Nav9GVeKVve1Gj3FWx0dMnK2P
NL2ikxdjnpNZk7JzYDYuiaWzTFsIxYnbomGVGiNlEzxIE08nLuinD2WbV98Ag9uB5Jr0rREi8s4k
N0IF0hQK8tBpDQo6q5vJxnXKHWxiusmq8LaKqLs6Qcje3BML2FrNJRohRiUnBQZ3vVe0qKsw55HK
xehk4dO1iQMjrdzDYv1zhritHO9vmM2JwZHlqLvAnNa6KWEWIh4mJuXSZm39zXHLPnAza++bbZwA
wnzaC7QMqYqtT4CSDDJ1Mle55F2pn8e5L4NKlm7QVa319yeANij8HPS6Fjb26rDN0+z1ucdQph5V
L6MC4aMwvK9p2rjHCpuLnY2x9b3+NdxaNzMFw2zTHyZ3j73Ej2NLO89GKQ5WnOtH0Gl7PYmtlQSM
xjtl8W44a2F0YcQdrL3Ju8ymHH0UH6pHDO3MoB8UsYPV3RpqEVlFYWXx/F0Xp+YaGofWmt6lm7Nl
LlX9YNYTq9gjmnt/F/7p1l23fpZQagGg0cS+rcN0LWcrc2Lnwv4oH2wcVfuTHYbRJzHg6BRnVY7K
XtZ62TH3rPRna/bt6I+UngEq9TMn0jRmF52X0sC0NCd5tj+oiSfFR9SATHE00whsJza8IWoJlVSt
d7Fj6Ge3zKwvqSmqMbDA5jzFeWl/cCppfUGZgNjdtmVuvKEo54QnXtzqZ50bBT5ogyteQnKh6IdL
4Dn78D7qxaUKYFkw6VqcHBww7Ko/KqHr+bUJRN7H0li4P7DQFeoRsc7oW9K3YvZza1TNi9uW6hiE
iTp8zfR07M/QOa3P1ON4L8hQcAQ2YtT2TUWLMn9wuhnsweykvwtK57TH7n+MjfCPMgT/Lvkrd/qy
L/71MkrbTu2kxuoz1jP7KYdAf5g1BCqWLhjJB0mzAkjkV46S6c7Z3dhxFF1hDqFug1fL+proNGIZ
tdG4jEKrOo38H4c87qj3zNb0en+SW4WwBStBtLkoFpBpXs9S1IoAZ2YoF0U6qBWT20IRU7KZUJcd
qOSz4vOOjEEb2+ZbszS+Yx7TvL//I27niwwY+HTaEzBzYfZc/4bCSIreKoEkFqL2AhsYbxC2jvxo
iEzuvJq39zyo8eWVpoVNAr9e2qIwSyey6ccjkGk8EGgqDzlaf7/vT2hrFJQW0BJc2v83VRZLguGp
SyLpCTuA52oeEStSUIXY2aHa7a2LwwfWNvSzthjeYmow8wFnBVrP7d9rdM2+Z8Mk7QBPrHwIgFhT
QkcAXLwlmxWfMFGW5xmi9TGRmv0d8mryTzq2HmBlNf44o77yMLKdP91fjD8QletLjTIrLScsxYgz
b+qbBP657pZj/IizafdYUauZEeaJi9+D4kYPRPi4pulQA5/nMhrIewv5sZDZeKxTxTlYg6OeBqe3
3w4xigT3f9rGxqNbgwI57Rp6HGuRybiXyeSmBg67bjecc7NoH6xQWEFpa/nh74eCNQDkFyVYGC6r
yMlVXNpgOerxQulVlEB6rKXLJkR4Lkt2tsWtzToVdNAny5qTKSMBeX2eSsICEHGEhtGgie8DJdTC
rygzZufQ6MfvNmZyddCTR0Z+Y4X9WzA+w+ADaRLfbcoa4llEKHxPZjeYQMKo9hwm6ek/aiBe1tvY
hSzj4xsjp1McqYLSnlI1md8MRvcxyovki9sWY4wQhBgeZn1K80MahdpSeqmmb54FGPegWn3/rl6w
2AfDlrjtdoqGMkpRTBh9aZFVW5CnVOO7oAdD+TevLDQmeEN+T2MVu77AcdmmITGnTaAPkxtSja6S
D00svT2Q0sYOWSCVJLtUo2kJLX/+r0dAoeOVoYYRPxao6AX6JMujDmz7/WRUe/ik5ausjsmCNMAu
m44DDuirr9Z7uWWEHpmYLNNvWm/EZ6lYInALoz3obqe+82BDHAqYfYuE7ryzP2/TCfiA5P60+/Ac
oIF5PVENWIXb5xSGWyNDTK31xAEachNEnhe+YENdAGts9hwItqaMkNeifk5ATKXzetBodIpMwdH1
cVJT99jSf7kIu1va8/0YvpZhiH4HxKwQQY+KFL/pWyDC98/l1h26kJaWOJl+AzXQ69+AI8A4e6Ee
YlQqMvadlxcX2kCh93vG0lv7x6Pmg7YnjY+LADWZPCiYD9KSpI2uHNvS1N+NWep+1mVp/TbHasSz
xBko3stR2YNnbC0XzQig+5RpNkokjQlUzWnDS2FLtwEeAmgOX9GEGLCmjmT7IkkQREPwZGofajuK
1U9a0pnuzpJtvG5gqdmpYILAVa/lYcpEJTPKWsITw5uDUbfzd2Yp6r+mZJAgsR1hDCxM1XVGJrLM
6bDYVS5znajjwVK8+HWKUA4Lqrlq9VMk0vrj/b2w8Zyy+REAofC24NJXJzDKiTGzToQXI7Pd9tCi
BHPuUDz2joCRvA8uzf1P90fcuF5AwLD/F4gRtKjV5uu0EOh5F4WXlguxIahG/ozUfcqz4uH+SH9K
o6vrhVge4xRkcZdm0+qsWVkTZskslMs42cqLGXu545OMSjVI6mn6wYaTeD0DuAKBXJfFfMlSLfkx
UkYpD0pZt9+xVTYaH7ad9yu0MbzyTcXWXqxstN5hHD+Nfqc1qRZITZ1wjiwUtTu1g1Jaj7NeU8By
Oirov7QObbJAj8aJGCCsIw8D6ql97cekT3x9RjvzjLxv/clKOuqbJEkxglkNqeRxGJoBCELYix+0
W3CE0CfF/DhokuZSW3vlO4VO6cWjtETCIhTTeyUqUZ9KQhLtYA6mXb1wfU/iPZ0qUNbolRfyEGo5
uO/BbOR7k5BbCdzSy6DhIpXYPiRZifUweqZafFD01lT9qIyyswcdNX9P6A+gR69mtCJa15usQDVq
RwRJr6t9UI51/7ZRRVtQyHRonsa5+qmHS/Khx72i9ZVYGV6SvKkjtPW5kgM5AeGsCs/9YBgkVAC3
B+eNAeDts6t1lQtwBpesQ1I5jXmK6ZqCc5cpUs6llFPjF+1As8vLqqgNBOsy+DKa6aU0ZRi7Bze2
Xe6jIsz7gyGGtD/AhlBzBFmkB8FkQh3RRzVPUX0nq8v/wZSIMx74Mf18fwvePjHuoo1KVAKCFPGb
5V7511s6tMJy6f1ZF5W67lEoevI1x2r2pBYDUrCTNZ3mxNiLuzYSHEallsoTQ4vr5o2JBcmMZbX2
ZUYdCDMIszGx80CM0KInCcDft402+pW3RtRhAZW7fBI9buf8CcJS1u0swe15v/4xqyVAqY+Poziw
+7MiOpShoIxg4wMwqe6eOOzGagPkhq4NopUW85po6dgFB2vUTdT/vDgA3q8+9lYVI7OYSe8kOSgv
wsBE5f433pgg4FmCGC6ZpXexXLH/+sYw80TSF4NxGbg2z6GtNgekDeBmjHvWeBsjkZgDFeAfZrn2
T02EjeVyOmCpAED90AgrfRVqrD41vRV/vT+pm3dhEewk/IN0vEDH10EgvbykHvTIu9S68ipZ1kdt
7D56XYJVkjSivUdhazidHhcPAjO8aftqpVkBS0q9C3GzfZSxMAOCCS3w0tAIzEJawf3p3azk0uRa
MhPiTmCfa1V/zN1jK1QlGL3QKT6FgwjBVymV9rUupbInP3ETwyyDUbBDEoHX6KbQavagbnLk8S9W
liQhepwYzwZ5qRfHRre7PpBzM0X+gKF6xC0Z52+7XpY7XcStBSbe+8OCRBptHetKhGgjLXGci0vb
+iVC8ytH8VbTG2L7vHyquUJ3Ios/8s9Xry/TJpxBKZsS86LKf30uTG7vAmCPd4kz1+4eGq3L5cGg
nQUxGC7GAKgKm/dSSyw4cF5fGgdNDOHPrhz1i3B6yMuxm0Wf6iQewTfUHdqk2ZiLvZrXcv+sfyYF
GDqswIBpnqyOr+JKnh+l9S4NMMaPOrbHv5zB+GubPxYD0Xe6mwbQT6Lu68XwkPWFFQdKsi2b6Vtd
zDYYq5kef4RC0qf7m3trRgtNDEgf5Yebw1QZ3hhK+hkX1E6mIzFx/5TUiX64P8rWEULoBG057onF
HeN6RkR3RUGywq5OxyzIelmcqa/WfuhRU70/1NYBIqkHFwI3h5d0FcfZYyfdHJT+pdNKNfIdazC+
1rzb7/u+CL/koBLiAKpbS+gaTiD4bNomeyKvWwcIoB7KYwuNn0lfT1fLRzMX6exeZvCBUSBTygaQ
wTpEk7GaUtSLXiHtfH/eGx+SUhqnlpTA5CpejTnjCk5oriOwnnTuoSyL5sHAWfNyf5QbfUkEOciw
iFO4nLgQ17AGs9VcJVUj94JAYFR3h0p2Y3skvkg/FAgKiGNKIusetK7pxMEtbZzKpDbm7TuM2oDQ
yMSqmgDLVsX61iLd+a4PcW71gYhHUaBqUsxvPGRx4jehE1dfRWUJ5Un2CGMFs+dEPwfTLIixlVKe
cBX0OrwRIv1shoqjBX1WootQdpqRX+qxCj+L0kl/un2WfVCnwXAPKPvM7oNu9rkVjG0zfFOdGYzJ
ZI7jP6Mwqz0I/8amX3weQWEsgg7UDK53gToOrpONKEw7bosAqxp1p3IwlFMlsvJ0/7PcBDPUQ2jN
8coDFb7VMy7zOW6RBafdQ6wdgMvw/M6MUYpUANtYerFo3897ojC3hctlVCqW9Dppjd8AIijhZrWF
O9QFiR7lRF5ekg7Qv/lQaZr2mBBKRkFJT+8FaVTrreyy4kWhoPFW2Fl6sQcPooxAxf6bh+tgvJPP
bRwHi1VHrwYaP79udQ3wcFkyrakF6Ipd/RMiv/9+jqbmv6w76QREHH0haq9GSY0OtdnG9S5KhUZd
ikBQFYR5bLbPDoSG/oJkd/VPk2Y42dz/4Bu3HKHI8kCQECzk6eu91ep5W6NPH14AJtPq8YR3kJMX
BrOdlscxrdRHMeXeUWjR9JqX8V+jYPnylB8ILtng5k0BX3bRnGFNj3h6ZPWXWnhJoKR58ZC3fY2a
lZY/t17RH7t+xFkht/SdLsXW7AHk0Y9BLJ+y+fquQ4A815qECNB128+LnMNby6hUlt5BrU/rykOj
5eiK5w0C+g5CtfcX/7YmtpQfOWdUPtHvYhWuV5/5zm5Y5uHFXNi7yOV15bvUzVPtIHqpv5ukrpRk
iG3zK5VjzMbLnP81Vmw+Aa4YNbwhpTE9CBqZ38LQJEgpzSR6N8GOrne2ydYVhMopwCEE9zgJqyto
bjOHRgeha5m0zTccBhzAAulMHj4a0bjzyG8cOWBnkNvpOi457OowOBHWAG1EGqCDaqVTKqzf9qT2
/7u/+BtvK/kTAAFguhRr1mtfxlquKkrFA5RJ+wHlLe1TjCXESQ1NRQ1E89ccN9jL9MMWRAeC3TfR
f2aIth7b2LuMWRmeO/xS06NT9G2xkxneyl0wEBhTQwdHRWtCX21qqSPFEaYELqUmwsrPtdl2qUH0
xjcU8JXqgxfOw49ON/EA5CEQ3/U8MRXqsSa1Z6dM6sfUqZPh7zfQ1Y/Sr3d6EiWOPlWNe8n7dj5h
iRu+15M8OjYqVh/3P+xtJWJZANAKvGQAkwgursdqjNJpq1p1L5MZ9ucxBoKUwED2ncqrHwpumwCi
heFzZJJAxBNFqr7Ms51NvHFiuNhMqvxLVeRGF7hOG5kpdUeEz3P7YtoKfLS2Ch9R7XV3Ho+toRa2
GR1K7BZvwvyyl+1sFeysyhTR704M/THsJvHZsauP95d242SyccHqLyx5buzVNaBZVNISYGyXzurM
YxFG1avsYmdHY3jjZDLGgk0Eu3xbHpYujUurJepFikp+VmORPoyYor9LWOooyLze/nF/WhvPwEJB
WsQMeAopSV9vGJEWwonU0r1UHTBl3xmb5Fs+Oen0NdYKIFdm5cXfZZv3r1MODzkY0FDdOyBbu3Zh
/qK0jtoBunyrH4Fos9M15ehcUP4cv9GbC89tW+Na4A5GmfohKUDsQ+YrJQ2Jtn0CIyAfZ1cZ9+T4
b/AYJBpLaYn3eOlSra/fWYZoX/WqdfFiyp9R7xq+Zo3ZMdVQOS7qXLyfe6kEFlJCO8/xn/d2lRbD
luDMLvomKASu3kOnlrkzRo19cZ3akUdz6syTlwGs8euorfQ3iFzWrW/AL32oPCP8GAsn/Jh6GFrM
eG/uHeGNYBgnmQUczCWykBuvt0VIihXneWhddNTnfTz3usYfIT4cbGRRTlrd1ke3aOX3+5tx44wh
keigJAhG95YFzoUOSL4p7EvR298a2ZRPcBHincrMxpWBojTwY4jf+m1DnrQSr5eOqYmk7R8LdWrQ
DZ/7+YfUQrs53p/R5mCANOi+gLVGlX21jmkE/S6dqUenRXUpkW55rMtGHrxuNP8+WqcCDU6elvbS
71l9slYt7DC3J+tCFQd0RlGL06xa2d4Ls/zi9T4laIUyz7OISOEqap7UwhjDObUu0pya7OiqZYHy
T5Gnr2GjpSJopJY+90mVYmRjGfGbvgba5JfTmOdBqRYoMv/9CsNpR/91KZ/etLQ9p+q6fM7YqXoV
Pw0Ulip/hHeXHdTBNfudp21rhyJbArwCwNttaZFapTlJt7MvCu29QNBLCgbVzP/+VSPBp9MLLos4
ZH36zElz8ZdlFNr4kPUMawwys5lPoG/6/7B8sPB5zxZcFFKX1xsUKcPaqkuGApqf+bk3ThcvnbxD
GLXazlBba8fW5Ab9g19eR51x0iqyhiB6UR2leMSWIgPpOO1Zt208JojKLMU/+gMUWtYlA49SiQsf
nCOXFN5PMc1mGIRSYFUn7RmpYw1o6k9iJBuNo0Lmvh1XZXYwzJGi1v2tefuY80sWcN8iI0u0vVrb
LqJj7iaadXEAUb0MWTbUXKJ2NPh16RTP+iz0vfxha8gF/rSchKW+tLoEbBCrSUSIeNFhqj3AW1pk
b6BcnaJqKh4no9+r5t5ecJQHQIjzUf/YMqyeboroQ2G4iXMByz8c0qKNTtSTrCOWqc7O2dscioIE
wnFL8XjdXTYm1QAhadmXXLELWNNq/jQiWXpqulTdoYjeRkXMip4P0TR2xMAWr08FERiN5jy0L0bd
Okc1nIbTLIbvWjKZxyx1KInGboh0VoNBw5zug+4WAvj1Jcv45H8Lv9+2QXNfj6+mhhID/3Euk+W1
YCCi9oM6JNqTOoTdWWu08SyNtur9LCz1xDfKeHyDNs8eVmFrwbnrqIYBWblNEweocilen85F7bTi
pMNzCExjzh80nX79/aOyUQdb1Df5urwtC0d1+S3/auoh4uY6cL7tC6BrBFQRANP/ydN4JmlxlY85
CIazYhXeh7ad7Ms0lYnm99A0n2Wujk+tazTnPhnSV6fPpt/3f9ptKEQmSZsT0D46QUjGXP8ygddp
IpNevWhGrb5XkhSsYG4lp8Eu0MvVMipD+GOnQ7NzXd7GohT7lwAFMalFBWx1ewxDXmhmnGmXwilw
31TSfjwINaObbMzsQT9Sw+ipQ5PvOe0drdk5AZhq3u5BDjXSKYgoIre8vr3M1OWDg3S9hFnkDd8J
Omvz/WjlmhIY2Bs1J1PiukVXxXb1Z2hFAnz4rMyzv+jKaacp7lun9kurQfckycBA2u/rWim7+tnK
TCt7R57TJcem4K/3h3aqEn9wsuY3CD63+jWXtohOjQZu91moZao/Nx497Y9WQh7k9/+n7Mya40au
bf1XHH6HD+bhxrEfMFQVZ4qUREkvCIqiMAMJIDMx/Pr7lU77nha7o3UdfmpLKtQAZO7ce61veesS
XtqDLhBJbeawfy7baO4Tf3ah5RletNUZfb+ifkbqNC6pdjblHA0CAK2TDC3pJJHIieWFaq7y70EL
gAKdxQqCLmF+X9Q3s14mwKyY8tdUQ8pnE3YH9UyYXt0c8CGgXCs7cHxJYUBVSfpQdTKlqmcSMwMV
3u7K2taMK4xobuN5qsdLtVVLHlc4MdaY8AKwfZCu7PuwGpgbTfMIV6hpNqJVbYcIrrhEFB6ir1r1
18kbtJ9Udkmkozkq/uVU5eU9wMBRXTbVaOWnIh9NssutHbX6XETL/LFRTmf7acBIIHjel8kqDr07
B3kmHOTs2RpWG4EYKIf39glRSiiu17qyegLdvW04TC0Hoa/L0K1mgqjf10m/2u6QVb2C/UUI1zK9
M1thtNBV9+3LNHq9m+JvaR8l7H3jq+V0w20xNI6ZwhLoveVi3mdLyFj5henekJqpzGR0nfX6bM5C
Q6Kl9zVQtpffW/5Mjx+u3/jk+aNuUqDKSOYsWaI9w09umzEQPFjH0FZMfaS1yLByi2bsC1ADvbgn
9JKsbjyqR19w/zzgO+6emewEY8yQoiljqDjWpy23jfkOu9hqxZPVS+ea8ZZz62l/XyCBufU3BbVV
fCyLtiWqNNqWa5hgQ3e/sxOSoFd4NkF/utnmWHr+ekk2kM4Pyz7ojxBw7IjwTWN5sHLPuzLNxvgY
bfwPVPO2UXpUQZeorcw/D5xmvdic8kani9x2QBCR1QdRrKqALE3cNcNzxwi7SFxXOPcTvR19xbIj
4ThufMaYfC1nS4Qz7qT9sax+CJZePss5VHYadTUDGxOZkrpq8qlzjo1ROepUadW/YvYSS9rLvvna
RaoZ4ybyJicWnMIPu/Sr5wpaypcusAwv9s0WPFphLNGHai5Ni3FfY6m40Gp9ZwiDEriuRTXHkcdM
MlajX1kHFz1rdIDuSNSNQfchXc8OE1HqwOJoW3X9haxpgJ8apxM5b9Ktbuppy7/JJbTG1LLE+kEV
m1+mBBOF9z5swF6n/rQ6wbvVyjsStatceQdEBbg0JleUkkOpsswnZwaaeNG2fjFcTRhBctJPfRls
KZGfZz1j6SEw68VZhjm5AW2FZS6jHBLI4lHwKscxHgJXdMEVbUb5oZOMN5/DrcETs80qL2+sqbb8
j2u9NSdqdFwEFel5CJTHdl3k1doUTn4X2FU13dSeCIYEsGZ0hUBA1llhRNuNiMz1q653Wn/4Jcha
qK3RfSfKRpr3OwiuiLUQJA5Laeu+WEx+mgTHbLReOuHs6iPz1/l6pf/hx63ZoyMawN0Az0TBLu8r
cjcvZK7HMY12vDFx7lgawd1U909LNVb4PFy1L7jqaUneKzG3twY4+/ykc9HoTNFIK7jpus0D7VcN
D2LoLeTWG9/Y6O3j4zw2w/LRKlXeZgXry92uZB3g8jHML74Ixzs4wtKF6jmbFpb2QeKrpRu3nYPY
9iAOpQzuA6B3LjYnqHPXlgAu8g4Pofy0TwbPh1OE083kc28fSjYENLJTEyamv451AgR93BLfaVc/
7T0epCdSv5rtUDio+K6G3aqIvynWangqjVlaRxdj/mOptj448NuG0S01zqYSv/T1nciHYk2QQi7L
jdgCFHjAcAKZOtW0EyfOwxHGbbXNXeyOZtkmwUC05qFtbL84iJ5TBHucpdrMsckBoA6zhoPX2VOd
kMKK6E03tvei3FVaca/sFu49h9eY/iU379ahvAu2dnhYEfx8tQxVvQbB5NwTb2uZGCr7+ls1T8s3
swn8OhW6mIN4wVBhpova3EcGBDWCXGs38QZx/z2xI89dGqlh+xxZY/6o/XW+GtZ++76G/sqwvN3U
B027gXWiX6WMK1JYnhZ7b9tLozX26UCd0RPeO4vPIreqR1roJTk/TSsyqKYWOSCVDr94Da3ymNet
mrSHWPTdDxmHXOZmqYcLS/VDmS66NO+G0GjGC7DW1e2uwsVPGoT0RN/pyC8TOFrlB3jjIuAsxl2d
1GbQiQuJ6rVOGff727UcfO+pRAmVk4mhAjOGXb5+X0IGVQDEyMsK8VDeTHCf3dibPODKre8V127b
iybGzFOCp9/klOZ6Zj3zCAmnAy7lzE+GKvJdx5iJ4a4s1j0x+rp62UW+uxlnKSKUXOnOX3QxWOJp
XcPuIyPVxcCBNcAi6r2SlZZAKSMgd1SUFyEBGwPrhhN9WfQmXlzCe9yMpagzP296Hb1DPuUWERXl
ZrqZHEV/awfd9NmBrMguv9jyRhmT/Yk2iiTx25nVGjuaY1s82LzeUQxb5afjvKL2iWW7i/AywK3t
YImb9RQ3U1tBwwDpB8vdH/p3y16sHh3/rlUJqX/5BRV08MnnjNskdBbz92EPvzcJt3Ge7qmcbfaX
thL4hqM6GtLNMPaXPtCmFw+KbJl0QpnBkTnwN+dylXZYp9ACNitbjXY1j7b2ptNsycBLjaHW5XVr
B/vDpIfRPdo4HQqgd/v6cWqRkSZK2oFKyjBqWn6RkT5DM6FIRoHlNTXRZIa4Jb9u304eZFhaHUW+
f5BFyaekAbo9dEO1WInrL3Ax183pjBIURL7733o5j9PTX1f7f3LmgU8FmYtCD2nc2+4BjnGzZU+x
LqI2OtdJRXWPDbmLhV//CoryJ5dCNUmTGTQ7Y7i3h0yWxK41JKshxOwlLdYmT4I8n0+bFP8xaogP
BImfbpJr0dZ+e3QeHLMYymX0LvrZ8bIcqPuhWLri3V9/d3/SfDiT3OgY27TH/jBSHmSnTDUs3gXi
ZWOPceCIjyurwqOTLxMeU7N4+esLcjr8k0OKz/ko5Gr0sN62rzrqwV2Htg2BrzSeBfy/nGiDCsq9
v09Om0yTMpuEfGZNGnMXmnvczPN8PeaOiWypJyQv2wpcqYR8RGVzwX4WPtszEUFxzQigjt3CJFR5
Mll7WVKcgaSe0YyeCSLfwZedCU5pGzRFQTFhyye30Mb6tPSj3STC7b1P2mxcbmijatD97sIH3pyz
uZtAt+uDa3QYTvZJCvZXDXOFolFURtbYkcwveZV8vxLueUWgArSmtBQMLhpAuEt4lyPL2B7mMQir
zNCdCI/r2Jb3kzA398tkOatDzpMNRpzCwyoSQT8MdknJQlikrYgw+pr4t/LjII1SngAbTZdRNA9n
xvQ5TOq27iy1nlAi2KAoqn4NYzxzhp+YpsxV6lYOvMmwNg3rSJd1bVJtFJ5/qKLV6lM2y16BFPHH
4TSuAaWZ3ed2fSfCwqgvEfuP9YcADJsRh3BWqytsvaPIAuEKmDwGYqaM2qvxP7ic9e4I2WWprn3p
qESoet+TwgGwHvsz439aIpt5v3ahbm9QO3uPuxfVQ1JGmDozXRZWl1lRMYh0hYuO5preuXsSetif
13W3PuaAb1iyOyEKkoaDuY8Z/7BGud3QQQCpumo6InMb71V0VjbBzugi9lN7Pf9FQIWZTVIMFkh6
wWW85cYeMiQrhJFJPVUyCSAqcahVXj0nvYjmd4YTdpzbWe/kwZAj30HSDJvzvhd+qwj3jfxFxrJR
7Xjb5dU4fa/3qX/yzcqnzPQIGr6qrLC4hrJJqiI1d6MShC355Tg1pKBGvRECaDTbYb7uFnv2Tpvh
U+DiZO4+Rn07+rgcbI/ngBn5k16UfynEakfHebNqvMddsRFy701DLCov18elq609lX7YflIVpjg4
fdot43ZtnEfliegz5XD9uEajfVUwpzMSVXpdey1CRKTxNPRGdMJArm5ad8ONuDR7UJ+gyZOAOzf0
0Q+yrdlgOrS6Q0okpRIxj6oJjmi0w9umhL6DZrcHtTWPRS8SX3fDs+sSJscj2EYvbtGVC8/NLtyM
TdlkXEfc8Yp5pLT2xMYn4gEVHPSDMnu3uTZbCAbY/Lb8iQzlvQNSH1afqCWCNvFbb38f0TX+rvfR
3Anubdf3zb4KdTRwY0vQ5M75Neu1ag7NpP2HYpdnQ4MZSDoGvdffCt2OA3NBz/lGqbgbN9sSqcel
B3waaxzAZtaG1djgctmC4JiHqqIv0JHccBiQMrwarS82DCDo6GLtdE4Hc9/bHiDCjX1S0oKzYwfK
f3cRiX46VnMXRYmEyj0k5hYVZkKp1/VXa4WOCyyVWfFjKYkvd4+UM8Sl4eRZ1Yg8ik3DH5sDlb/D
KSBEHbBjADw4S6lo/lv5eqVsreqEvvzaYZgVTHyDQS7vdTWFTAAje35fT0Ngp0zdfT+xPKp0BjOt
incylT4Vc+HaR28s1jSvtYDOxZCjTGQxmxfN5Kw666bJUEmzIf65WO0CWL+l8/qes5n/pbNVOf1i
KvZnmyymC1qLQKSAfbzppGp3GrqljTALcPjPLC3t66UPoEy2za/A3n/SsDuHjeA1JFaHhMU3jcJV
Y2InEtelPhysMdvJO8hyseX9SebGfIQUG5LBJ5eeA4ywyt9Sov7rZf0/xetw/z/t4flf/81/vwxi
m6qilG/+8193+nWSanr9282zmP9GUvq3Z1kN/X+fX+T//aOfX+JfN9UL1dbwXb79Wz/9I6702ztJ
n+XzT/+R9bKS2zv1Om0Pr7Nq5Y8L8J7Pf/P/9w//9vrjVd5v4vWff38ZVC/Pr1bw5v/+2x9dfPvn
38/f6X/9/uV/+7Pb545/lgyw079Wz2//xevzLP/5d8P3/xGiY2R2iTWA3NRzINLy+uOPQusfzBAZ
aJIE7HlAivijfphk+c+/W94/QHyhLUEhEaGq8eiTzoM6/5Hh/gOhBqUbVHwEyg4j5b//+8399Hv9
7+/3t1519wPe2ZkP81Mt88NjwvwNbgv0G1Te7hsqLEwBERjl0B2qNoJscqDtT8P3VwO/n4u0H1eh
sXCe7TOcwtXy5oGoQiaxoZq7Axnmhz5srpc1OFrlettq6+F33/5vH/D3H+gPl0LKhoYN9AMoJnTc
5w/8u55+PjsOSzqt8iBs4MqTZUnfwKxPwxRmf30lfp7fzUv4UG+udH4nv7uSv5iVu0/nprzzsLiP
7frhr1/f+rnOPF8AzDO/AMSMszb4h5rxdxfAyVdJlq7m4A51OT5ts/btg+yJuXoKG6Mbb1ENDd7B
M/Z8/E45tvqPPrx1cdHM7bx+FO0y+kEM3nCbr0RnYFsfVhUEibtJV3/sItyNmUt2j/qPwDI/3jf3
OhlgZ+HSeYbx8xdjErUkvK2rD5X+sHX3PviWXvxCuvLHL58b9nyE8ZHwcGO9mTm2tMg6PXMNpVWy
epfe8Cul7puZ7o+PwRPrg0aDInJeYn/+GCqQNcZKkhdzT34TFunSVh035yo51x8i041pncejm7O/
/uIe/nkS+O8rnzWyZ3wuY8efr2xOfkBPhyv7N8XDdpPfy8vqfj0uvzh2vpHD/vs6DOFZgHAuvn0s
vXnuyTuIYE/HX8ZYXDuxmSyJTockyvZj8T46Tkmf/OKu/nnE89tF0eGyFNhI8d4O3UjozmmHtBxF
ju3FcOud5Ck/7Jf1rX8yLqyLv77aD/Hl/w41/+dqKLyQ6tGcIa73zcpjGI3XcxauDkviH91L4264
nS7cZI1fZbYcdKazPVmzPHaSKS6zX6WOOeeX/+PlkfAh+GaI/FYfE+RNkMOWrg7lhX858mHXq/wC
3UMqT/rEqesmePAePIZLOAljukNhUr/Wr8Y35z689W+Di+iiSKPUvAouvF98Mz++5794a29XfqS+
5rLPfDNrkZVlVnB/zyd6mGFLZBkN4bgbQH9ysI27x4BI819xNn+A6v/wBlingU8hA8GS8vNdHvTD
WnNIJ9k0Lk7OIUqNA/O1ZDmFWXNrfDI+VVeSMydtz9i9z+/cg31lXFDUXw/vh/vp0j1t8a/2qT+u
KgCxzsvW2S7o4Wr7+S0pMYiAzI3yIOehL28w/U7w2hEm/kIO9sfrsAeCEIaHcS7ezDebFFF0OaOl
hhVyUGubbq1NKcx6V62/2KPOL/Tzd8xCRDgERgM8DH8QQS8zJ+hlGblQ4b74HSGImmclUfse/OK5
/sO+i7CbWbWFBAkMIjaun786dBpGH4rNyIrROEadn9nRJX3bxOl/tcPbPwsVeKbPl8K+QEuJ0oUI
hJ8vhUZ0zuWsjAyT98N2K++Mr/LRu5rumssoC++a+z4b7/YP6xr3X8yv4S8+6BvVwI/LuzgdESnS
2oIW+OaTMkyJDHuB1CcP4mK6yC/LhJFR0l1gmbjtUpF8++s17O3NgqaIdCdsOvSbECiab0s0n1TH
7fyc4AWAJZJAo0v/+gpvfzuu4DgeGZbk7J2dx2+eRIa8dq/KrTpsyZCE9+1p+MWB6A8fgQ4gMzPa
ZS6ZgX9wvRQERY7BZjRZsUJnKL09il25iF/c7G+vQhgJNSaKYkollpS3xy6j8ZEMb51FX3knpGIc
y6uGLv9/+FnIyeSXp2SmOHCpwN+cuIAxcGh3mjazR0Pc1IGVPwDq/RUq7Q+fBSc0grKzRQtDMeaC
n+/xqF2QRm9DlxGNYMWLmJZkDIlZ/Osf/s+uQmgK7AKLT4Xs5ueriHHX6yT7LltzjNHpNPN8J7ZE
V/arh4bARl7r90vROQ6Nu5dqDRO9CdH352sFja7mNmKSw1C2vQVATAPrzp8h/oRVOnYCpIRD1mWX
zMLlJvGaYp/TldxhpiGyXt6TqdrsadtNpnloPJPZHi7JWSdItAvGTMHif0cI4NxRN1oXXt9K80j6
rfXVKYegzMytMO9r3xFDWgZFF6ZbWIoDqUW7jGugdwVTNxsiNRmFQ5FIZUOWqEpHybjctPfen0qm
z/UUWiewuSCaabegx4gkqpDMh1DYURmqOWdMXZn7VdBBBkoJSiv21G7Ncf1Yj07uJ0TmROsjUca7
FcUlQ02Z1M655RtC0AJwAyhK8UYa/W4uDaKQdtqW923jq/Vogbdn9lkt78Nm440KVI+QE1eXt7jq
qX0eVYFMZw5bbpWGlv4DlH/vhtQvOWctap4g0SKwGGirdraOfJkgE4j6y+/w19IY4tfrRYrO3iJg
2tCbotMk9DenEE5ArOgS3PpCaXAli1sTHdFX/jst6h0Lf72b3cErLU3Q5K6H2543JRK8Z/YTXrqJ
TnJZIGzPB3Os4orO83Ko1olmZwmKMEgsCe8g2YNq6VONy/h6IO/5PgQCRBdqk/sY7zwg9NhcG6QJ
NtJeXG4tvS9IIUVBb1yZwkl84feIBKJFfBlhRBLZTLaDOSFYaoPvtlfOIgn22hxiFShpJrqeaasX
ETavBMUT2dtNPRnoVSojv292mcusBEhUVReA2qOiPk6LGJ9re+sAn4BiqbKAwfqYbLbD9Nzat/WG
TnY4p8sYyTkmMpvsGlWTZZOBh4mMNJr0+rls9t6IaxglU1pHDnVVWA/Mfh01rBkJdMh0bBNuVCp6
lBlJXfVbHttdN30ohK4EvWTl7NcaZPscIyIS1QlSeR5m3qLXNit77sB4HBtx8KzBPm5dv4R07skJ
AZlJr5MuXV+MPE278xRYff8RMHX7zQ477zkYTBJ3GJ53TiK9gYNOwIJwWpzKeuSZ3r3T5Du1RWZ7
2D13MMKnxGBA8qIqtNDEdgX6O/fWDhSjzxk77wMxpnHXyAUEmj2b6DRWD/qn7N2wZXru4M6p8Tmi
3OB22tItmC2+r8UcP0fesHJ7I0owOsZ3c/iB/jGP1yi9rkhG0ZjkLOOKwQmncKyjScnB55a2jq5E
m28M+HwNqGaD7LPfOLoXd7XHO43NRbbrsYCzW16szA04k3JseCFdtioyc2yNR9ORXgmxvzINBECB
tzLOqXPInnsZOsnoj5AHZURi2rFy6kYk+QA3NaYZb1VZXYfmZzq/NrHPwRp8sJdKfxZeLYq0MFwz
M/DP6qQrnPbYk0N8GwbI5HlYO+/a67xaJRim5Qfl2PohZHBk8T36kYpHnALzcXRreTUbot1jOJfm
q70q/JFLMAe3teAEnjpIvhRiGRqoj+WqjMJPrbzwyouxtMMqqbeq/t6c2WzA3t0lT7nf2ErQ8ugt
RazRTZmnvM1Oh7XokCZVzAbjbRrcOo1MNYo075DxSnt99HrLeGcjVOtSXQG6yfRgeK+F0UORFRDW
p1MYSd+hKz5XMtXUAn3WSrtdU7+nSRmjCEJLxbZj3dpzJcok6qOefNd+BqzXOGN/HhetYo5RBvZe
qtqJOx3Iaj6hJZ7GPQsH0RXHrbAKO5U1GNFkBlvWxxOIdyNzS1Gri6DM8fsVosHViedtI5Yrqr4w
O4MuG7nG3t0WQdM9tjxRDdG444YqZpnUkiCnRKqwDoxgklALi1Vpn9ciqRGCPhdKuV62dm7rXKGj
GuyTO5KXkZSiDF8XMlB41Op5UikkYr9m5D0pzYR9RJusK39/imYRWQmCk7FMwBGJa4zANub3Lmy5
cti2wJPoSi83CzERTTaulsDHUIQWzf4O+m+KL0jk5JlE1cxHt91PBPzaXuIsqvo+1kbpZzzpeXim
yhfNhdvrsEjrcGJpX3aFao7oAkx4mzbnVwGLZI9HYx+M2NtWdCBlbSATzwmpjmloV35cU3J+U2de
e8IBQ08MBBC0pH5ZhDaqxZClta8UAdoNo4idhzlglmJvplHGw9wKNKpmxHCCocHw2Q9q6cSlY62a
iVVRV7GhPFvEmvn9FQuK5sYQHXKs2Agba2SSU02R/ozMYR2yugs3NgKvlioV+eg3Z6h09QkvPgtP
vhTDt1ztRc+21gnrslz9kKHJiMbjZEEPrhE9tO67gS7R+z06m812TmXf6qhXV1EIiy02au6omGai
YbMTdMsdaXkdqd324nzbRXNOVOXESGZVvkU6taopL+O1U9X7UZtjHRuT4yCNceYFJchSuM+d1wev
WxDlK5cuVUA5UzAYjRAdKhTcK5Tv8fx/L0CLvuKkCskfhrA1pDjfkbk5UPtYvZjMcGt1s2Vl7cCj
e1r7nd84cXxtfJaBteexmK3GOZQMZ74YQ0B0hl11tki44+pP0p1YeU1/pOZw16n+olcMmck44vdC
YUo/XPvM4WD5mRKqcusCfRwZIf0QpZjffW1jvQoWdyIhns4kUkBzl5+R83UqNYxzKCqnWvWxteGM
Jl2IdjH1amt6rNlorcw3a/2Yryoys9zFupL4O+tcQLX47Fb5+eGAgOfyMCB3+labK+LamWgQ9BtR
iKTmdqpgXx7ZfYf5oGiePE+YhffE4ZG6UFOtvISF1XtqG7ciSEDK8maUHUquYIr2hy0oesRTi3WW
apTLS+Ut9pR4jZz6RNZe/jC0a879nS/B+8r3tpScxLA6VIAi5cGdq94+7Tk4wj0uKxqwSIBL9UWP
fCHvemUG33eO6WU2O35HZPSC+uA4a21ZMUkzznzcWSucbFgc9zoaR+pBezIJ+UIBWO2ZyVn/Q4Sk
cz86jK4/NYqMlpjsxLI8DJOPkFT57bbETrFDNkE5u9632g37pEH0/1Js8y5TYayiTT1kvN/Hciu4
F6ch6jN0KqBEzbrW18ryaqDUGwH03tJ6LHGjE8mrlgtfcbNrkj38eoQ7uovIOSxFI6PMa536ex6K
yT+Uqs+zoZJiO7QuxRDqf4qYzdq6j2j2lXVfbbWBzSPfQHF8l2NlbB9oLTtbnVAYmZe9WRsve0dE
jAdDSpJ1tVP2L0fD9nd1God19j9z7BD+bZmPYrkhojIUt2T15M07LZUvT3Mp7eXYAMNzGMPmy6ey
okOezSFwuVgOE6EKI+J7mdYNz15StyOggHKpVwA1VRNU70JjompEfmuadP+tLYprBN9dajtF+UJn
NXxlEs+eVKxDial/7Br3owx6NKVd4JqfXd5ugZm7380bZ5x365JueuWSQRsxRj97mW1+eyXzcb2u
8maNvKRju77e6fNQkrd1pwEragJq/LS2vMaaWFOBvGaNX21ftb1GTrbDG/gip8L96NDdFqhkZa1j
BHCjcVPXrLSnSC45NppdeRaCS4t9fkUMJW16HhX6vaMJSUE+SQ9oJ+l1bj5XrC6T9akJVUiIL7bn
4miLvSvukKE4y8lwd1Zravygyybl+fvBWyu9XCLWYi23ttBfLl2kTf0xEHnB4uPmUcuqmkfvZQhP
+FNf9NsngxgM8GdMM/fLFSDOC6r3Ck5fbS7Lyc+1WyQz43wNywmguXes98KsLkYmKeVBdbs1ZDPm
KOsdTSg4gMhMxijTtsEqAlMQV3xAuFabBn1ruQ91Z4oh1nOOFyEmnnZ+tYumJ9dros65RN2Rt5eo
BRAL9j2b850LC9o+MoK3vUcUZLX5pPdpdrE9GsAcY9E0GPZCikP/c4VHkRprwQcT59Sh8mY2Fauv
VM48PZPTK+2Ms3mEaMzvR//Q2r1b3E/QWs5C+l0tWVubTRgjll6bzFx6uPM18Agqya5B+tIb/syj
48xDm1i+Nc18kUitOOaJPk+mett0xjoSVp8VutYu6eWwqYexQMN0LStnCJkxnJmTfmcMbuo7ffDY
m9P+oCMV3q9qdoZj55vTi0d4lbqElNS0787BGU/mBjUiI6tARiekpNK6UeagzWwMVkSmhieL5bO9
bG5xarQ9LFnfKXhkhZtb1oNsqv5LN9iVhZoOTKxV7aK9dHdORrezyY+UBvyQ5mXQ2J1/WKapsO50
MDX7he4mUI48yHMTxFVktFCmIf/B/9MG2FkOAmunwTXiaUpAc7rfkNoY4+UocmQGMepgsSCmNSoj
RZkmqAFNzQZbbPQmbn1nki0W5JnbTA5lUWRY7UrvbmgrCytKXe4rsll6n7B1K6Qq9KyHc3Fj5hb+
imrvSFB27DZ0Pw4uZB9oTrn+6uY+5UflhB9zAzZjWo2+/uB406ge0Qg1XdLiFHzFrqFaiILj/GIb
4TmnoN/2SzQVRnN0CrU/DkKLMXHrsniVprtMKeqq1vnWzYPOP05L3X3axpK0gH2vxE1U7TZ0jaGh
md5MC2cUl8bBt5Bk0PqiM/vquz3vkDr7UnjDJ3swHZV6YRH0V0M3GZ8NqqjoAk9fL2JvF53mFFIp
/6pXa8GzbKnmg9vLKEyaxV6me1BQqF49PEyXVhO0zQWy3dogj1iHT2O/j09a5GQyczgdEcp65pin
gLEwsmjPsAnsM911iX29UHL6eBqK03lt6u6k9tldbcgaBKdNsBDTbbXX67Zj4YhL4k4d3Bki4rPN
jQ4o7wcoHx1rQUI8bfPYmAW7fNl4s7xxrdXvH9dZ9tW9GU29TTLiLudrbXAMwXTuj2TbCFK+vnog
ReijSKH9rOs5LKRFJ/YhRuG594fB9st3HScFGfcByqaDW+21l9CL7uoExSg043FcwpFmj97YUVCL
2jcYqDbrqio4pr5QmTU8LWMYFmg8hZbXG9Kge9WWoU6IrfA5w6EcdptYbVP/Mk+Ff48RFHpzLVfk
/cFkW9/puGwo6sJZTvhDaqKzajB0ZrqryGMtYYOVrAFO356rfE7W7MT2lhgakWBaOvlonCTFJkon
n0olLrZF12lIXiuCQc6c95s9TPt1q0oT7waRGX75OSgL8X4rkb+fsCRxrCIxBIPBtnnmfBkUMl/i
zRDFErf2hpaLOh0WOhTQdiXDIhdjGtQFAqvzxPjLLENoRJNBRRGv2Hg+LmW9f/Zb2/60IDIq4APU
Ftpnc+MBMwAILae6IJktwdOwt/fb2rs8AciJU01GAAwUF6Z97DZ1ESV86Vub5hgyiDSjU2FeFJyf
nHiVY/iCwYvntxi74sauFELDOSfjLVOjDYRi0413n09G8CXfy/zBr/M8v3JLo0How0zjuIN+Zzak
Gp68xmlCgtQhgPTHiVP7JdyDVV7Ojfy/zJ3XktxIlm2/CG3QDrwigIjUTJKZVC8wSmgNh/r6WYiu
ezsDmRMxnKcpsy5rs6qiB5SLc/ZeO35MhlX+aw3lQpaKSzwkgXk8II4XHJRr7rXpFXlHIW+C7PGE
+6Fi99WUaswOuuu+RWVnfTQHsXwEdbjww7XJ6Xa6S5wFR75x+I6IcPphIAVELkl1ckBjnHTXeDnN
HGowH1GghVXzjNBC/WqEPLug060OdQKKbf5lgd7LS+aht1FfcIPunDbvRm+qm7T1dGfWHg1RNkQE
pQ3rYYdu8ePYVM77NoqLd1NJSd1r8eh9cWdDnXi/pxLx6Jq07akwFB5rIy3XiGMRfSCvRqQ+xPz5
V5nbuMTKMbLvM6myzxfWQjFPlLb9kORkBRywGsbKvkulghquQOiwc+22fRytgVUcfgEtwWVS/iRR
wSnKiY1ICQDy6boPOiWPPS1THUqrBA7FBG+hlQqg8+Mj02JKA2xVImoyXa3VJL/TNh1v+HwWTBuD
xszSlaZIdpSZzDtLdiLyM4xfqEfbuW49MpNQprWlS+C20kSpc9DZL7Dlsd0YXUQ8fsPAp8W7pqyi
K3Mh3GzXtbr5sQpt8U0Otqh83Aw8XHY8zR8RoZP10nIh06fQQ8oNet9Hv9PB7H66bQNyopBx8sc2
KoJnDG0sntGnTV+bWC3eufhv6r0yWv27SS+HeF2fut+YkJWvgxwR3mVVOueUqW3rfUUJ/tmqe8gi
SCNx1Le6XGqvdxXJ9GCPluqZ+RjPt3Y4w8+j1qr6CcSkmyQLGwgoecguTQ9D5ydh8gN11CRZbu2m
QeTiJrV7kxudpeCYWfdKfbnMZsCCzb5jMaT7hRodNVsHX+C31a24nlpLbWJnskLnzExm2i6H9/GT
IKBy3rHr0o6Zkc3sQf2bsVvadqPxLGdsc2Iayh/5SsfDRzykO9thut7hkMnDYJnL8v2cqEXL112x
SW45Yyf+EI3snlVpyHg3YmGJb9xqKD6iz0/+yNRmwcfwIp7SyByfpNSL2Wuj1Aoku0qNhAZ05ByL
C1ehhJwPv2Jc0GSDC5xkPOHvcaJTBWSPl37UilAnd6Ixb2xwVnu4RLHEpUTDxosqNzSAT9vjZ8Fm
LuRwm6bvCsdxv0KFLf7U4dhd6bpiyICact/vMGgru/VUGejxPrJtae8Mtx7fVZzFnpZ4yN9RYQvv
emsuLQ8K9vBNN6kWkWPaFDe4IsQvS01ybNyJaVS3JhnDJlXRdHki4ly9JUBWu1dGte53ipIvvxTw
GZlHcbb7Ei2T/FrJ0aEspqTzdzebSDvTW0EfJDGt9I6DfI66idoyYlADONAudZfuO4gXk49WGNOf
NQqBP40wv+dpyAyEKnSa5E5dVPeH2Q98eHx3bb2bmCIXf6m76pupJPmy08bQwFfMngXnUDOKj4bk
+MqqVst7HBALbLSczYSnDsLO2Uo7Zku5qWqucxwu7KSHtvhFJqn4BLGU2CQ5zMVTonbls95TyfA1
gpI6X8yTmNl8YVbdTWFXxH5p9iqNkCwJH/q57SwPUfaqIM1L95sbx6WgLhRSyTAWrflgiLj+EbF/
wsHZpmuBQknL3zjTp2cxu+0Xa5xKvkwz/k2FkikupOtZ+YML2i9Vl/JnQTu19KyqCCfPLHEap9qQ
NoHblMkzGbt4RNVKFx/MKOUEnCxhX/HyISnzI9XJtb0llKHyWnsUwiMF2KgDDJ8Wm9+EPcJO1qb5
a450zDWidotfC4UOvtVRLPouq9OI1dyJS6SubWzwKYVZ9xPA9aTz+4bqHvktbiydAr4CXHqJ0Lfq
Gga6JkyQyygYR9sgNd2SHU7GWq7Yqc43Z+vD49ho7IqyXtP4+tvCfQ96q3he1LoxPT6i8MckafN5
DhthSUNLoGVfk6rfwZ+3vhKktpZeOk3aqDy00fJG2p6dPoE0QUZWTWDMdg7Hs2btjsVkq8j1mzVM
qniBpslwCUYdu4o/QbtXCWSRJdccJsTK5txEzF+lxMXvZp1uYB4NBxtp/Lyao4Y6ToKkUEN51WP+
7XAnchy5Z/Yn9+t8p1PfKiEEjXpBC3olAMKO2DrbSYwBeYmIO6iFE0yE1Kw0meYdjr2bzny2tfQA
GmNPmz2oTMcnHWSnWF0gtVtKcQ+aDpnQfDAo+NEW9q1I7q3heqCqCZrlunDuF+US8+bV76UBDCMF
Aw1YIp3G9mm7tB9dNwr1lgbwUAkPhnO5W8xi3HG7LgGo3uoCu/TODW0FeIAAPB1qyHOqKgq95li3
mmeFftpDXkaXMHGvRzFUetqrUQdHEMCp01EaYnM0V/Z5sFRN+GXlejyYQlH255/zVspAtiwxnDiw
QdgAfdkqa9IObpu2WGlgYV97Usd2uKfiARGbvWzgZNb4l0qe43gERpKzxLUZW1q76KkFsaVL8bi3
FCLmlF0ymrcLb++bV4Wkkv8S1Qva39N7J+keI/IxU4TP6urVUYjqs9ghm0pnXNVIXv3zd3GrPOXF
g/S6wkCQIGsEWZ2ON8MFs0SGk7tYp9DJNB/U0easwBmFUrnyDk7X3yWdo3+GB7S+F6rDjEcw/eYS
00TPY0mX0K8qzMGVUlAt7zvLN9TyEvdj+2mho+H6dHCXaGps096oHpRumW17krgIdUJvzaZGRAA4
gDZ6funBbV96gjeBeKJGgY2urwii0xvJPGnPPZfrK/hWBnylju23jcZ57PwDe2scDAc2ryMfACi/
03GwS1eRGyamn42GcQXCs99Vk9AvSF9evxYr1xxMHQsFkqEtIqqeO7rsSIl82hjGB1YQwT5R0Yt9
FsfZN5mX9F4MOV1KoH19cVhD6RchlidMxjkKsl7ooNPc0QiwoRBW2lW9pxyE0duq4/3f3kJUcgjG
sfWhInLtzS1MUlY1sWSmHzvtcGMlJtrHsf3b+eKoWVunQIj5NGu3bDaLIDA9d3FTD8hyKB2owy5P
2+lw/lq28wWjrC5P4gh4w9HZbhRySc8pTfa14dvtMtF+CTVscnPpUQG3/EJNmsfz473xhFzuGi4C
III6NJ3T18/C5TlSUgXun5Ou3Cru8EFU0/T7/CivX7+VaIXgDyzQupivv+LFe7BU6L0poxrUh239
XQLT7yCtpnsKS6E8Lhn9rBiU9aX08NezxSpOZaoQqKSZ4Df30pWLGw15bDAXaovnRpSAQxP4QjnU
/+Dn/8pN8986Y07cNP9Dz83/QTeNzbv637tpgp/y+6+qfWmmWf+Df8w0wvrXOv2sqyA6XUzFfKP/
mGlc/V8sIOvujqkJ18f6j/6fmeZfLGOYKJDtIeMHLPkfL431L1WjwUI+MuQr6Jd/YaTRVv3aC32b
RiQmiZPI6Ay0w/xhm29AmcjNzfRFCZas2kuRPdHK3bXFnxL7Zz4Biy0PMv+O6iYXd44YAk7fXj9V
140i8dHqh1hvA3WaL8i8NzMBv4qJYCVpcfxj67NV3eUV+iAoRm6AWAZsIJHku7Gj49ehbQvAaire
i8f1+O/rfWm/cV7dBhZyVgZC5Ylo5lFs5JGADdKB78kmijPvqEjYpVU8kHhth94QZzXaEMNsW28s
FdHtbFWmsUdXR/nYaejIkK10Q+lNJN884M1PEKFH0P89VVodAcFqp7zXmrj/3GRT2AbEBlD+MGgu
cRbkMPulnui/woiJl89x2lvfFCmm6BC681yv8+2Yfiw7UH1BoVsLZusKKvJ+vRKkE7lEZolUx4oP
GHva3KvdNnFugNzwNPO0BGdsLXr/Iew0IguqOV/29aQN1iFZnOig0G7ClK3I3KRXFMt9XADE86ra
QPVf5eV4SBqrsbxJlunnyCoMAy1XrOHJS8uUsijG2K8NzGLwT10T72t8jGvTT887DNhghf0kM9fI
LWtyKXS5Icu7G0UN4kStIOgsHaqS5jUwHmtnAq796dCbjD037Br3JotqPL9JwYTqwb2vQGlE4/yu
o5lbBzaSDc7bayCXtyh5ZXtkHxR9EIGxCb2SION4JxXFsj1Vza1nuTTtvJsqx/404RLF95mPWn8V
qXX6oCn6cCmJYT0TnHxTbAdxUBrsedHbsrSczvgKDfh8KmZsSonRXcMEch9s2r21VymI9sDGT/V1
usTyJlZaOhjg6ohcvvBCv/oJGqTB1cfEN83mdLOD6/So5txva0HVClgw+VpUIIfe0dObRZQYt2tl
LCy6iKg8vUlQZNuf/wHausC8uAkWivr1PHOM+mIOOwprXy57AM5auWRqMCaj8QQ3qXukUDH6syza
O4QtJdiIqNyDUXF32JWcO2Wkd0MuDydGknH9eOgvyXm3671YldY6vwhqsEZmyTrrvPhJQrHrZFbB
5sdamN9TW5HvKDq1z+ev/M1RSLZBYMiegl3y6SjRFOlpKhONxv1U3s5JmQd5uBjB+VFe+bwgwtqr
T5ckiDUMVWwWeLRCYNtDLqauMufRHRzrA9US87dmIklcHPMBitYXZmbTr82og1SfXQpn2cyZ1vYX
bC4UF59K6B0d6XHS/ggTHW7VYfJOEwAOJNDsxiicvbSZywvg783n9WrczZIFUbcykwTB/BDL8QZU
hHKTNua3JkZL7PV1U++pWc2/5tJO4l2hVvOFbeNmcTqOj/yc/FnC3Ay+89MHrJR0wSLo/z4vdbQP
zSLcxbEl4TV1+Y2YjUvc8Q3vGuMIjxojFvEDJCsIFsfTAROOlaG+2Kqvu20WKE4s/E6t9ec4t4mP
FzRirTxzETYrw8OiWdPv2S7ER7qoU39hWnn9bhONA2QRc7zJjsbYfEGVytw8I0XDso7Gl29M/wBs
N3t//t3e7pi5Xr5QHRsxt5eSyKbmMjqVZtCk1nwaHukT6RfLdZlN4smKcWBgGKf7HsV5eCHh9PW1
meynANlgbkLIscXZSJTRgJx4nel3sMxi8w+WgZTh89e2vpwn06JFdYc7RFTrysY314/qxRxUVZE1
8zhV3xRdvJ+KqTnQVWjvCi3Nv54f6vV7Sj0C6Nu6DuFX20JzFrpbBo4kurnxMN6X7lh9UqYSEirt
6aCqo0vxwW9dmkAyiiuTBRC79+mlKdNkleg3Vb9KquZgDQpFs2xMfaKt4ws+2q0HlGmZSU/HJUaw
IfvqrQ0wFjb8liyyoUV1SEcirbSR/iNB+GHMYTPsKlvPVgFTQ6N6hI9xpat44/w5aur5rhA1pIo+
aqbHkY6zDLIaIcT9lIhZJ/RMQY94/kls7gy/lo01Ka+Ye+Akkft6emdk1JvwCFM9oEc5+QYOGare
6bRXDeg754fS15X9xQv277FWb/zarWCS2rxg2iIXWWazHkhbqt9GoDCrRNbqnttSuu2um0uksIRA
grVIpsmIYEg55g1uwXHeAdmlX9chMEX6nCzu9wKhv7M3s5BaejEZ5hMAcbX07KrTTX8RFk7LUJup
bJy/iDfuF7smSlwgVd31KHB6v7IMOI5VJkagzYZzp+eGc7Po7Xwrhkx+OD/UZq5ZbxezGVt7rF7Q
V7fo1rKJu6y1WZ7NHlXdopnLe2sJO/aVadsFZLqFT1aTygsz3NELvXlKAu/aunBTm2IjdnqFlXRU
XsXCQBmSdB/SpgnLHbWO9lOxoNPaSbiR132rDaiuBbX6Ppu0kcYerBYkvYjNkZ3Tu6L/0GrEmUH4
uknsdKkOEjXRwWrBpeyGzk3KG23Uc0yGrByF31lF9TNfhhyheD84uZdpqTP652/oZho93lAbjyEP
D38cLY/TKyudfuxGleOK3kb9vStr10fFFV8YZZ1LtvfPXhOpqIRyfj7ujl5MozQ/x6KeHHTGfZnf
2YO0f1V2akdB0jvxDXKFBrfVuNyV0nSfJEvUhcXijfHh/VoafkpsquCYT68SjZ/eVRCfgyoq79rW
uK118yYWzQNIz9+FNCVtNvEJjeTP83d3M6evd5c6OhU4pAdQlt3Nl9GUxPSWFK2CojaGIEMpeK1C
TAD50yRk+Arx1/eZounqdCbkYzXCbd5TFLy2G5E2FmT04u7cysg/kghUXmecp0E+4jULsJUqBxPs
604kJknr5y94u/nhiqkB8JWYlsqmC+fq6Z3GzATcSjRccTyGH4UonHY3w8FEgO722HUqTYBVbGxS
/7wqw+5DJzSRrmfjonkGcEogwPlf9PoFp4gjeOUoB3Bztm5reqCo7lvDDPinCLaa8g+cwksW/ONl
/ecFZ7tHV4uSzEpTUDHvbgkAwlL6DhKWGqhZGi4ezU7rZ93F2uQTBSbMfcE0/5iUmoV0txeO7ncZ
PbnDqJbxHxux9Vcwd1XuCTkta/w33UUPs1R3G7tL0u0NTFo6tZwKirIZAzbusmwprqLMwebQpu5Y
Hpaun3+fv3PHkvfmomhc8BRtMNmuZm7eJlqDhPglJgLLvNh3kc6ONrVHT5OF/XMhDRzGEgng3xJ6
7fhKhkYe+iqdVqcaFvMOWPDOTErrvQk48/n8TztdcbjdAPFwrMKP58eZcORP3zJX4VnPWStQryWN
D34I655OKee9E2nWp78ci+AaIkhN+roU32jsnY4l5dh09EKEL1ii/daJCmTZS7ObBEKovx2KUwPZ
UpzG0eW+arC4sQkqeZaOT10JbvM0ioAKznCwRC4unIo2B35u4XpCoZJp82gtJv7N2SCHSKsuNWMB
231Y+FXMR5iJZKGJn6TwtAHkeYiZwyL3qnT1m5g1znObDEi7TOs9BhrzwkHx1UNd9/Gs7iyx6/Hp
WPR7sUjomCcMrSMeNFXMeQ+CE1GIPcKxaOdLuUyXhtrsfYXZqnqZM1QSV20wU97YiS5nnuwJZD3/
TE93LOt9plBJn3NtKoDrOkamvrwqJy3cUNKRW6B6Pw7Iyz5V6ME+LNPsvB+6SPOzvDQurHevP911
VBZc3lz8b6w+py9tO5dz7A4gjOcIhU2GXQJzpJleI+LRr6I8dPAyA7Mx4rkKbNjXd0zp1WNsJ+2v
QWvR/w+uNXxY8kb/+4fM+cZGlkq5mH7b5mtayiElibUX/uhM7r5u+sWfsMXt8QOqwfk7/8ZDpiTP
jTfgwOC+3CxFYxVV5ljYYJyXSr0yos6+p4+aPaiVyJ/PD3W6yBwfMkOtdf91maGKdHq7F61uKr5s
huowG1s5wj8VZfmF6eG0gvPPKFSR1p0vBIXtKKTNtbVphILOqECro+P7+AojGjxekVqLN+iufAcw
d7l1CNO48BpvFvZ/D05gAjfTRNlFlOzpJXb44pHlSOEvtiFvqKjLfZQ15ju7CHF0E1R3iEDVfaK+
ke8L0eTXHAGS75EYm0vxEaebuX9+CZ1hwjsEtYdtD0QtoxB1ZCmoV8/5fbeE2c/ObqaHAsXslVGq
815Ueg0wXpVPdScv5Z+/8UGDMeKbYs4/rvinNyIDWE3isAL+3VKm20JRjU/448N9Kvsndv+IdjIZ
fzn/fr15yRZqAl1jAXq1EtuQuRVnKoQ/VSjoMleneMcp+BpbqPKD5XW+XUxYmGM3T4e0sC8FsL/1
JVFDIpyGc9f6+p1eMtLNLHWnRvihowEwdwwJmjQL73tdl7/OX+kRyHOy6VjhGi/G2kzNal2NrZMv
ApE3Ck/O4tZNlXYGpmrZ3MLNb69EJmBFczB6b0F/flDhC38tjcq+l9kc/y/mEAokfNv0CAT9gdMr
n805gobAuwa5nZASLLB82NUfNkN/B9H5561+MdJ2YlSisswURirBM+9CKm5roL1G20Zt/Av3eP2z
Xt/j/1zV5tCXI9ZDj9UJX6vt8d1iF1EAvl1/BxsfHHSTBg5+v13eiDDfdYkx3LfjuCd54NKx8M33
aj0wUKSkwH+U071YGyUVS5PlQBBhMLf+YhEdoI+9sZ+0xLlwzW8NZUC/ZiO31oK3qpI47GZCf5m+
DMARh7ztrb3eTIafU+e5On97Tw99/36SvC9kLJFLgQZw8wa7ee0o9sTmdCxpM2JSKL+5aitvTdcs
CEkV/aVAmzeeJmsPEyLSMBs69ek7Gs2S8wFpJL7WAFaRtKd2IAKmCwvAW1OQQXcXCjZ4FTbEp6PA
9ij0RmOUZdG6m2ZclAdyztj3qy0CRTK5di6msvvCNMoHYyS65PxNfWvWfTn85pWdjI4sgWGd9C0K
+HkXO6QW2MUB/58KVqO3dlSM0sP5Qdc1bfudrMAi+v0ERb3i/wFsUaFoMe+NJZgC8Bb5NeL17MIo
b76aGDDZ9rLxp/R7emcRRRe1Kbi0NFedg1MCu1eR5QqBV/f89bw5ufJNUR+gbE6VczNUBhDFzjjn
gMYH9oyzgTKInfTTVZ5JvwwTuPD6UO0Xk/xpWX9pLLF8p6muzkFNYffCG/XmdyJIV+Oiuert11+b
rejbjruLD0IPkEE192ZhuPddajS+HHt5ff7q33yaL8bbnHjUeC4nmv5cPH72XdNHJtgTw71wj98a
hRohgbMOYk0W/NOnGRYYrwyVubXLleKD1oJoUcZY/V9cy8tR1nfqxczZl2OxOif55gFhH2RUiX1X
L0lw/o699c2zUYfkT/FszW89HaXD6qqV+P59stLbG0zvieJlTTp+HWb6aF5lJA3FO87MnkBvqB1y
nZTi8z/hjY9jRSoKFIfMjwSVnf4EVGxGOBSl409jJG9lLJd9iNGKYCrN/HR+qDemGHSo6HpgpVOI
3zbhbRUH0UR2uA+9ufxK2RV0ASWjrqvqb0Dw1X1eher+/JhvvC2MaQHFQgHL4XD9TS+eIxEyWDNm
xowSslPjNNVuCD+81MV6cxSkqCqtMpLotiuSIPtpmdvc8WWHztXRqz9GY+QXXvw3bx+gYf5CSMEa
e3opeWfI2dZ4UolRiJB1wckCgHDi60L+1TvKy9n7MdWMC6O+eWlU3lbJo6Fz0DsdlZ24YccDozbU
Ju4pt5q3WXyxpavzp2wWAuSAKodpdimcrDdTRweCQhaA9FG+ourPpGg/9wTy7J24WLCP9v1TuhjL
ATsfyCJ11A9Zrc/XHShuy1Oa5lJJ6s1bbRG6i0B2nWM2t3rAslUhv+W4GZdYYEZiDCCd680hxwnB
1F2M97MJ/eHCvX5jOlhFkf9/2PUuvXhZ4yQWCpsm4Vvz2AV6PYS/F6UWAXCHxi8iQvU8YbSuNzrW
vMO1mlwY/42aFapMykOw3eiU8qWe/oAETk6fV5Hjt+WUfWKBk8VOay0cEnOrEn3gqNWvpbOx+EW9
qj1VGOq/43wixrAHjF8F9WKBlJcEIl06mh/jR1+9IVQ2KPFobJG2i1lv97ExQYUj7cxAQSJXc5Te
5wrWculgdlS0L5M0D2nX5zscNaD4LYkFTdrz0zKa5u+uDb8KkYc7JSU3BVdyulcTJ32X2AlRC7jR
hgslorc+HHp1tCWYulatwum9nAkycQqEvT6yF8hmkYiv1dX/dH5+e+tNJdLUpfmL+l7buj6auGxo
faY8MczuxC+MyuTB5h33mhFNB7eccatHlbJYF8Z9vWyg4kWcjJZqFZIb69W/eFXLMkpT4XKKcLQ6
2sWofIJWxPk+7YFlnb/EdQU6ffIMZdBXQqHECWP75Me0VqSL8M2H0FA8dqMk+iQdh2lCt+QYRUBW
ILHRPXlQ38ATTpekY0cx93Z8VEW87VwogpP1q31xqWMNjbJwotDPZChN6CRN9jtTJHsoVIfmQ5rr
Lqwjqdp3Fh7dJbD78aNCTjgUMqOrE/xpIPICGFzwCs12SUdPVwqBx9cG1b8DS51GB7UZzO8JuRG4
6ZYwJPckKvUHZ46y1NNF0o5BJNT2A1tz/f1amPzekReD1W/Jq2pflF1LwFbRTO9KsvGqCzuE1y/y
yq80aHdRmVodMqfX79Ju1suU4xY89jHoKpF+aKly/nXdklFWgQbfCovWdh9SSyuxIjej9tZKmjrl
4u6tZfgNpWK6IJZ4630iSIr5jeYhL/D6ar94ng5yQ0BrjIR2tb4WqaE/q3Ix9kbdWoungGX7g4ks
GBXLuNQTePNWOqv+nKQUVC+br0bvMxJELKrGHOo0wsaBpAWsq8nBUGfxBQ5WcxB2XXsRbCWAYyyF
Lf3qWyY1oH04amH2hO8tbK7vz39ib5xb1uMtp4RVwsX/2ewCseiwxuUDBai5swzaTp3+0UYW+kQf
yHyYrBrqzJJp+c85MpQBp7qDinJx+Ah306REDTZvOV8wZb2e2vhNQM05ClOworV8+pxgTMWu7c7C
562sHvK0Dz0ph+WXZlaYv5uFAG6IA5ekNG9NbDYiVXqaK7J1K7Vu9ZiPEBuBD3Rk3EW6hVGzFb+0
CTbJhZu+XsDJxGKxtSC13GJW0ZGHbi6QjLfOJW9I8RtMqTdEHJleDc3gA9ONvEscvCyeEo/6t7wn
cwEMpTxUpWNSC27SD/pS1D8dDLK/6klXH20FpoiXYwu/MPm+2pKsv5EXA10U3wpBFacPIYwiJYaP
wm+08ulRAuL4SThd+L3LbJirXZnE6qG24+mP5Kd9mfWlO5y/S68+mc0P2GzF2rGEE2OWkPNkjuw8
dp+XAdD5+UFeTQnrIBzA2FgD60eucXqVKWF0ac86A2pPuaOVd5PlRrmbFOOutYbb3rQ+WF17YX/w
5tNHDsuZi7oSXdbTMccGRo690nII4IF9OEZFxLRnt5xmmwMxZMqX89e4UchSNlsvEj8Su2xOYXj0
Tge0FKSMQhGhL1S5xpZiIko7F+4Edsf2zzQUzY+yci1UfiB3ZjLM721Cq87/iFdf1/ob2DCscg1d
8EKd/oaJ9ywmtUnxE+SyYBsBmQI2sh5kLeuP54d688V5MdRm/0WPM0Ivw4tTlpN5k4r4Azyz/Or8
IG89RIceL/87Kv02g8zCHCaiyUCNYnwMg3KpFwiSjaMewqJTP5NYavw5PyKtY+7RdtpAT29xH1H9
vVLPjVoxo2Yf4P0bwOCiVfazA4K2yCAVtapyPmJ9qERtvUsjbSLz2QLGuVOTMVf5abqdsrwoLTmQ
VmNbB4iyiYGlQM0/Mx/Gn2lRPVahAba0pjxuBnEXA6uJM6Msdy4AFBpvFbSlAK6f+SWW0o0Pa9w8
reuqax8BNkEqKBVtfA9vUn0nIQcnmNeLluQmDnjVynjIM8IpncH2aCwgLYVWi2qjxpametCIjF8I
06c/JULlO3fJOohrok0/T71VQqukD0YlclrMj0Y9V59aRAJcDyjMT1Ym1PtwEESsEfJVuh5uW/5e
hgvlfrJc83xXog3+ufQTmWuW3Su9h2PCxioOJHW6EeowkKEWtjAbtWqsJ8qFYMfdIm+w+BG9ySkB
oAd5b5Y+o/hV2+YH8T5R5NvNol7TzJefSZeXaYBlDxqVXTtV/F4hTg22Ypo5TxnoQ7JymxHK0o7T
tkOwoOUoV2oTuXSpS9kSmgbrrRX6s0Y1na2j4PqKxndoqMKKtQg8fk4igyJwwknsSQPj6WgHIk7y
gtbJSP5aacSQSc2Q4KpAizPX2KmhyGzfsiUAuyiPqSUrjSq+9xNez3agPUCSKggU2B8wHvEbOBb7
EmA8IJmJSk/YCiRZt9NEMv0eQO2+r2nZ/Y7HTPSY6AuVHG8FTqzvIPZePoHCjcY9sLUwu+psEy7O
sqh97U0TpXO/1hSb6EPIdjBx5274qHUlh10t57jv153Fvl7PGrAwObSwJRC4eeDTKREEGsqA0Gjq
I5nGPVJqkkhDL9Gv8Jp5xdhMR6IN2v72kbMonBsoZiGA5SP/Jj2ycEpjsB+cIyEnP9Jy4sqCulNT
5a6OIB2ChuZfFEzB68wraac5Qne0lb8zoPcisPuI5QmPiB7FKrIv8xHcM7R6/o4F2Hnfr1wf2rYg
fpaGjG5f6qX2OB8hQLAYWmLnjBUO1IRVB33tCA3SaLcCWIYgmXk8OcBCrjWpX/WVNsRZGPCQpXPm
3S2R3V4nraoOHtgQs4VlALGIltzw3ThijOiX4MaCUQzeCL348pGIa/UjrSH9m3UEIZE6DhRplkv7
VB5RSZSZwLZmQM1tX5cJiBZZz/CrOFAmv3sjnG+g6UJd6vIkfgzNlcVkaGCEsyOhqWNedLzKiqfW
V48UJ5aulEZihF62oY8S3ZE8PX1QVvjTsmKgrE708ZWdxli98jDDxRo6+sq2hBxlKukKgSuF+DlK
NzJ4/1bMlHJETqGeAk3hAG91dgUdn4XKYQyiSqoGuKq5NMzfzRFiBScGoFUECReS4RF0lbPrNTyh
r6nQcZuVXxvy37/CfTE+dUdUltq0YLPEStByjjCt+QjWco+QraIgJ8jrk6zsd9RiAHFVvcWq1Rrx
YUyN8cmeMv2qs2IFwxsYLK9ebiSBxz8mooRL+El5+iUGIjN7kMFbJmDLan+QXFg/RaiKtV3v2P0X
rc9t7cq2xCzWiQFKDTSf+BnMmv2spzLr9sDIps4nGrmYvlJXMCZ/mEwrC+Yk1t9PSThMsOwU+IVu
YqjyJ/nKOSDcGckpVMekE0DSZqW/Dk3NNvZQ1lJgFN1EO5BQRdgo+kxywK5WkHAQappnpGHFEuqh
2k/qDWZ1kqltCowKlblM/VabGRDQ2azATA9rDi1FAPaBsNIGdfZFZ0IKm0hhgeSe6AjOS0zFNtCy
XkCw7aJPpgWK2Vs6CM+7epC4ceZJVSCfpHauXlfQBIkdJejIusoKMR6clOwpgHhpJq+03DY+6cog
Q1KO7ba47sQAslhFEEJCoaGuOYVjFBHcrYYF+aD2pBziuFP/6MRzq4E5qZm8y61ihECVsufYyQ6U
9nPWK135SMZWll3ltqDElvSmhnwHETR4MImyEtvQYs+eU5bG54yo5nA3sllUr1Itq5Jnogpl8avP
0nH0ifBKSq+wu/pWkzBTIzuxn9XGXb6YU4SImxnUJBLUCJPPYBHxPqYjKvIHuC9GFQB4K9MfhNbn
jacBDvlDz9aldaTKnGqWoc2qB81YgskVpNYOSucWnFQ5vPk5hMfJX/Q4+YYianpYCjD8H3i1R8IS
olrjlybKz9Y0pbw2ZFh9V6kmZzs8mZB0ejuMmDsATi7GTSJzFgFiOEkhZzc3mvsRCYQVIFOj35q1
bU/O6mzPn5Oi1z6REAlzNUoy5gmFfch3ArdJ1U6yluhrcGoQv8zefIrsUPnSEETPocaY2DEp3WCA
YqeOBDWozeLP8DGBblYZpKECoYXuN9Wg/VGaof89Gsv8FWfpyIcHR/1WhJCU2KDMoAvcxYREFCtq
fUtu71TuS5Du0SEXSX5tWR3PbCpL85GjZv5NF7H+0FqlPvnzXFX9s9GmyT2kLaP13WppHjr+rdCj
fVXbgarH2Y8YCFm8S9KysHbwPheMm046/NYBnC3AhEL7Lq3V+pusWql4k6plfTDMPVZNgFrWbV+6
XX8N5KvpD2adEQyl5aVOJ16i6NyZA053fv9itXs8CuZ7My6nj2EJdfwg6gSg7rCYI7jukUIR2zjp
CuquvNceavmqYSVF9+tZqlXGPrBDLdzZRD58z/oSuqSRFkq3G7gv9wouftcTFe5aTLl5BUI6nW7A
0oCfN4rfxhBPMAAbU7nPjTjN/IXCtjXa+EATXiFWG07ZwyHuq+w2d+rG2avumH6t+B773QCUHGJK
W8sFiLOpfCGpgI/Q6uPuezvPk7UbOONY/8XemS3JiWRb+1XOC1DGPNxCDOSslFJSqm7cUhOjA84M
T38+1PV3SdGKDKv+b89Nt1mZVZEE4O5777W+tXc1UsireotBbjUdI5qBwOiFdOCjbpVkOIz8vaGU
pnnM61bvPsvZS3SoQqWZRbYvBZ3dOdjMe3TpIPUCZSbCfIVfa+VTrYNt1aYb4kHTe9Q1VbHTe89+
W8KEoxFD1CmsGe5aFjnHYxJC2EomsykxT4019Q/BynWPSlCboBnNTaX2cDjmG580AOiQGqPVvTcl
gL9Z+QksBhTl7ZWsVR+5aaa+2sR9fPd1xYmoSlx5F2BIcMJkCxoPyyV3ifPo4Y5GYxa0BJSZays4
EOFVDYWglREaChJRhKuNNAJOvixnAeNNnMCOU3X7JeengTAHO/JC0fufpT0uVKTU9KNgm5Bc/mst
1lZJ3XeeDHZCmfa3KaAHtLOcHsbe3Os7wPrVU1pZ5TOIO+M414754fVK5j/rGK5PmBV1qWNDCtpq
xZ/6cFq3LBhLVMBcXHQ3hl8ud4QhlI8lqyTnziEvD9UKfur/76pbRffTVQvRw4FY2gBYV1DDfxrc
76baOHMdYHhwRM2ttkD9ff2i/1mL0iejUtuQBw5q75MyURXr6s6pKXZ2nnk3tg5n2jCS8ur1q/xn
F4OrILKnWUukFdf59dY2oK6/mqPYlYFB9kbKCwcAGu1pNq3u9goRuiDJz+UMQ2lzoRL+z9mRs13d
xU2MCkjnM/z16gUAt7msHbFbAjO/70q/I6um6tWTa3W3BJgZRCir5mrpUu+dp4rghWGTfnBRJV+3
RpDeOJ26NLv83Q9C0xpsBAbnzf/1659EGHXWVpulPAdhiHmpLuIZ8NQH0Rq9iGyzJlmnconBqEwW
9tcfxo+xxK9lOj4cBkD879bEPFXHQvt1NtS0tsMSk2JT4uqk4LV1cwPwPQiFu1jXbBVrrBFJEvte
P71xVl/t5jIT7zK31q60zlvjYEi8t3INHBrjmbip2tEJHVjgx5o4XfhnNll7FYBZ2AeI59cJfGrR
gdVt1PvXb+g3/SOMrrirsffoQDJObfzg3tdJ9LrYdQETODfwJPTf1YiaxnbuyDnJI2Kg83vK15Ro
Rjxk993gpv9Ui0VfFiDO1i6FUkOn+tdHOrmCI7VJ18wyJ++DKjF2Ebg3/tNhBK35gI+dHsv2CE/b
4d4cTC1hPMHONksiavR8eMt5gZK6WtQ//2h/udTJO6qR5q7qnFWwq7Q0Tguje6clIAorGgHHcsEO
sjbqyabE/fj68/zNmoSLCcMYMBxSw06Xf7CssK37IqA30ALcLAq11wCLXNhktkX85CuwyQsDGrep
If3T57XqVeGXeR7ssMHJj9Ly/A6AIXhfeosXrUi/vxgtMfqcHqiHkwWQWDIgBqSOsMzO5KDVjIKp
Ht8GC72P13+83+xd3NbfVzrZO2F5p2jseWqM/eY49UQd+8uG4XQ89MlJg2UxLdKn1y+6/fknvyXN
WzQSWGZZUn4McX7aupxhEmlTDsFuWVvi8Uyv2GX6fdrcGoI4kx/X+j+I0U+R4NsGeR5idGi/VV/S
/zkO2Uv18jPKaPvX/kIZOcYfm3FJh2KFb5anwkf2F8rIsf9AzMKuz4aMosNy+LD/Qhk5fzBsgIDl
skYyItZt3p6/csHNP5BewPrC5cDEhd3U+Cc0o38hPP5+ZSANol2hMx0YXITWwn8cPHqDjlo1YfRJ
xFhcDRr0m2ix/San8i/o/SxEm4DBLp25jKZMTZ+sNrWH49QXNc46jrAQ6Gg77DBk1XrU1LoE9G0l
ydEBaW0fmNcXhyzve7nvnXWK695UhHy0i08JXbjaFNExdV/AtFMd9m2aPLSdVhNV7Ns0UZIGS1Qk
zIbmgWWge90Ny6pdIVDvvgd+Jz+MjcxqUl6a3olXT9hzNLYcvPcMyIR+tBfitOCEg1WJOpGK+d2A
QuR66sYOXJobtJ9In0/7CFev+0hmifXoJsUoY7nU+ddCW9TbgnCIT4GRjLCFx1Q9J2YP1Lmbx1y7
96ppjiedJB7gB2r5JoH5kwZIL/bLUJvpcw9V5C3oXrnsZA0a9pb4Bc2K4NKuIqo7x35PG3osIDNr
OVXepMmvhilc+UFPetf/QLvUUADVsYjufWO0nsZKUi0lnkdfWl+dASu5HEs6RO6cDUDrNUhTRMy7
cPZlkpBpESBDChdpDTzFdCSdiL6qpu6KLiXerifRoT0OVZsFnAQTdU2Uo/qKvkvPIn2xcnVovcWH
XZUz6QoL0ZqbBHWt7+Ww9ZGNvOuGa+xkIDMGIsvkdQa9LyFLbVATYh+sMhCZnOKhasaOx2m6siH+
scrTaCXB7msazCZYm4Ke1BUa0PZ50TX/pTIn+6ubVp0MaSotH+xcSz6WOp2dsPArqfZmY7sD1GnM
bzBmg4HMombqSP1jrmHe2Z6yvyWVquQD+BzbOKSZhmgBUPucv+8RW9i7fq4cFn258ejNYbPfQj0p
7gzMdRWZFiADD+RaDe5bz2ta+kaaq19hbN7a7zPDgZ1Lix/graeS9AlCAaV+mBnLNIeq4TsjiADR
blvp0qa+S+bPZo1wiCpyJs0LcW/7jAYD2LVq0T+10vUf65S67mCNaykfDaQxTDuCetKu7NKevre9
CDJiacgZeOnbpff5CITl3TA5apNQLhxSd4Rpwsxay8oVh0pKjQZINzYFWTUzjDzwqPTSjTLtAwj0
legj1amyQa+dkHa4JnX2TK2RflN0VZF0ul5jhMgY6e60ljVJnpVVx7OTVI845200bpzQeZsK3vdd
5tlbUlHNAHPfzJVPvgaqm3SnQWH+TnYQMgUj7zebTu6bHZ7ztHrxDMBX4WRb7TsQliTBpFYLPcLW
SpiS8BZsdTekdT/vTUYZxk5LdOIrx9ocrqd2rsmolm5yMMxGz+JZq+Rxzp0GHH+pj48/eLNNmrRa
1Ja9fy/1TtB2Doz+qWxlKneBaRVPCRIS0i/M2fuYSD142/Sl+UYHvXSXWyupFok71OR7ACndMf6v
QezT4HUjsrxq0vs65f7JCpl9JP1xfhHO4vtXPgfwMmKlVpDj5wxwlihE9UBHbEz37kTeQZhU+fSG
MEu0lxKQsk3jtSjgTrY4yWkaOwHQNDn5BsLQYpi3ZpIXw5ku6FotWjdfl2KYCVYhC5K3fvSB65Kd
RU/r/3b0JKurX7ZmNtlXdvSXsoDN9/V/rrrt/7rTf/P/bereHxRuaGAgyyLOhoD3703dNf7g5LUp
lKgq0dxtKsW/NnWNs4AOZAwtNed5CqRNR/bXrs5E8A8AWMBPOSFgO7chu/4TSOGvB0ENjxo2EaBA
J7VCS2MWrXZRxsXsPMwp8Vgkd2QRZS6Wnr61/tS7QnvvgfF/zgoWiTpbpwOBem60iJmcknIJjniS
s/1Irs6Hoh0vGp+2v+Dv88bff9lJ8Z9quT52vk333ErljWkvDe7qlqoXjMIdAVEi0lukBQoVW2iM
S/mut9b3o5YaBxPwBxIE4ZCQSNrVDkKdeRAmrnOrJuHWq/15X9LyePvTk3/zrz/pZ8LhSTX79196
cnLXa2rSnkUiHgSKHqsd2rDUiKVghJ1+0Yk8uXFtAgvHNYUK5wgENb3q6gsStLNX357sT0d4y+9E
MDKFinVlOgfW42mnZYmz9xW7S5v2MkYMX5KDNjWMS6eRcAiRXdAd/doV+fvOt+rpp2vXlZWt+FaK
eEW8WYWNO2aPCZOYKxDphPFNgf6WMCJy1nrPu6Rs/rUy+/uaWxH60zVHYslMIpDzuCkGeZjkAHbB
r8o7hP5fLzzQc7dl/XoJH+Ci1NepiEcjSW8ollPA8FX9REQA+TarSKHtk5oYJIsOzl9WsVzH/uAn
631RTj88prvArkj+LbrPpITZhzozh8jQDHHhof/wGf3u4zB//QsxINRV5055bBb5HFVdlu/J2+gO
JYV5bFEiX08Ay66TIJCRh+rtCe9LDsOJVLV60BM+3qRDgF16R6uY02t9Msz7hhHCjQW96UrvCGpi
bN6Fkpnj/eu/6rnndqLTkd2U9aXvVKQozpJoCoe+1JyPR4LnLsh0fvBBfvernHRyqI+T0qZ5H2PA
LGHFWIpkLuQQTtnMN4iROMC1WX1kwlVj7V9aQiMJ5RglqSb6PBiPhKIu+7TdQsRI60ApNxYf+yqx
46RJh9jLF4YTuGsisaKqJLpJ289zDeqBwO7I6AZjXxAqq5hp76UQ5mHs1+qG6ZS6mhsOgo3DLbed
Md/Yia3Crqib3ZBQ+8HhujOTwSdzsbX+Udvp31/JaZ8yX5yVnCm3jhGr6FHdZGAFXNimerN4h9cf
6LmV51Rfq1rQRMEy83N7eXfAb6TvSEeTUV8N96g7P5JT+AnmU7WbLE+FvrSWCw/6RGP6992drLiN
JgZ4EHYdF5k7EMfs5LYbTbT3qITS8ZscfY9Qi7z0XGgjS2FHQ2MExy4ASBYqd3b0eO0JovzXcQi+
cvKt/t0GsH11v3nvTptEyKWaeq0dfmx4U7fTShALoqRMxmRueUw97evKT0rsAxZ414F0Pc0oCgyR
ao5HW14iCJ7Y/v/+VU5W47Fy+Nx1o44R/2RxZYK8LTDpwrAX75U1cdreCqJF7zlET8rfr7Swj76/
Dhd2gzNniVPrGY0mW6PMLWN/IuLNoDzbJXWpbsj/Kzmogo56/cU7s5KctsHF4vNlAdeKx3yWxw5m
P5s9dhbdUE+vX2F7j373QE+W17YMghVgQREX/ZDvBEMYMkVhJSvHGK6Q8Gx554vx8fWLIdE9c7nT
pXHOh4o2ZhVjT1y+oiqFWYdkaLlm0qgFBxLIyMcqOpeM3qEty5uSyJl81w9E6Ybkf9JP9inpiRFt
WpcWf3EH8odfJ+vxhpSjX9zNZesW1FaL/gXhj3hRUhgDAhsr/1Qs3fAp1ccEY1LP9AoXDJnO9CIR
tDkspuFEAiqhqVUaFEdXZN4b3SdrNyI3CVIarJ+RgLnZvOuGcbm3RGkO+5WG4lW5dD7nj8zQ1n0p
BdlC9G1RwLkc0Y4u0xED0xlQAlCAtEMmvLQPieMjSLeImLvJCNA06PhLQpSqztQ+LnZb0MDR5Lzv
Sa2StyRVJ58czhU3pPHO/v0YVMbecWfbinIC4Qm6pU4MwiGfcjcK4Ia5+7SpkgPR0Ul/NNPafQKK
U2fcWb1+1wThtFOekeokNN+JQapaj8qn3IWBpdm3be4GT0uHL3Bv2CJruOhSoXgdpWkTfjMQLxSI
CWBLyu2F0JXXdk/8cevcLtBpLK3nH1LZx4NVXpc6QOWwmrMtkweK6xgZ5pC/5HRGnqxMFg8F5fiV
qpjFOIlJ66ZvHZ48ZpzGRxzTpAsFtz1lcbd0TC0qwHPwxDOQ02tRGc8uokMrnJrCLyLCjosHF1eN
ds0AuftWu075HfdLcNMqryFGiFS8PYeEem/4zojQK2t7RUBaL0ZcJIMssGrN/pP0V56yUUzl20pW
lQQDafqkfmTSfdbWjIQM4lRJUlVWwEDKIzj+eZIZYVrLmtnGHpkC6oHUTDQZB3NqPeeLO8aWX7Tv
oVznL0bhul8kYq0OdkS9wBTrdfcLMJtVO1C1zAT6Un4nj25mVSoyGq1OaUf4HDjNwqzf4n+QHxKz
rhKwxmahx4UaFHnXRq8fRFlUWLPGzrwqNHAUh2xqV3p9nYucBvnWbecsAeFD2ogtPmsyJp2ujz0n
nFN9eLT7ijMD6c4oJf0M/8Jga2ayy3oSPUjGrcrd1DjuTpI4F7ptENw4bU3Ou7UK4o/E1Id+C0PX
z6meQuLN10/B4igVAQhzq8gUc/9ONQA9Q8deNLxjA6lfk2+nR3ueBuJDCWt9TAze62gQPi972Sff
nbRq+tAmzIrGnkEYWlsXiQOEbFWxFhjyMHeqyR+m3nDf9ek8PLe61vR7za15D3l1kh0R0ezWrm7l
j+RLkwLfSTf4XPOtqdArW++dGJrqu2Z17hc/GY1+ly6j800B3c0iQw0Ea41qGN/nWmeiXEHM87kf
uz6NnM6qvtWJnb8nnpvYvYSe4IABH11CyBxnMUJlDNWLwid/PxCE8XGZh+FggrB+ctusIUsQ/dxV
79ei2QtHE0YkUNb4nb9PZuwAYQN48fucOM2W/O4QLOg010m5zE+9IWmCzblULx6vE9o/iZA2NmuZ
H4optUqAEb71aeyGOd2jULiepJ5eKWS5dEJzQzWxz5R5g//kc9zbpWdGYjDWz0XQNj1hufmy7k2i
LW9Ft8JIYFGQbwUJf6yaffOJYe0ir/VG6HfkVK5Xakh7eJGgmj7YXc6DH4LFvzXAxff7olXI7jSU
YkMisnuDjGzIzo6KHTXNbjg5YPWioGBwbJQEmy4yK1koQPDF42L3MmznIPjm1Hom9rKc9C8yoblG
6ETmEOMazMNnxZG1OpDKVhphg/RJRi6dqbslqHuEIy7pZGHRNznsBy89imaTwU5aY3/Sg16+jOXE
alsSxrWlKqusCd2i4H3uxlEI1nDWzChTQYuWM02dW9hUfIevb4FndvRTHLGarIE2aMsBql+6g1NZ
yRWRfEtYr5bYvX6JrTz8zZZ+ysOZB9lJFDZ1TJOsZRixWHFC3HL8+n/9ZET/77OXe3IiJcK3DlbP
rOJZ/hjqFswSAhqfg5Ms9Ovr7h2Zu9NhNVGYUhczzRZEAAwtZ5egztJDYSBz8J2BNEWbgPSUXfBg
r3n2oRk9osjNnhS1ssvi3CElmEfILjsV67Wy/e5eb3P70lF2O3L87mc66SbM9GNF1q9lnA9TfsvQ
gEC4nITn3LRHUu8WY98l9fa1Bd2V4px0LLe0c6MZzQuHuzNtH3d7RX4q770UtGrhqyx2COp+ADMh
7uapyZ81pa3hMpETiFw9ibWhSrcQ8eVCMWOeOfKdemcWj4DsdLCzWOS5+ooMF9pMhj3ASL2puR0s
6SKSSAahwlHJ6X3v2N1Lz3mahtmwjPrRbQoiEtegI03BW2e5ByebMRghk5N/IEb1gdKU+YDhOiPI
jq5MnrRSJlSeaVkHewzx7ietn8ebckJWRxVpCRYQsnkvPNlzv6v16+9a2U1es7iiBxhmk1NPunUy
mrLfD/NEsuKshEMhZYJdJ69bVF/TLq8v2W7PFQYndXkL9rklATnnWGVGCDXlUVYGp0wt+zpbi3fh
Ds8sIqem2sRbM2yDTRFno2XfJozcaMVvWguotRfWqXMl1qkiqapWVyutuYwtZ00P7YQspcwsuqYw
06FNsjdEs5Mvb6oqaHkxCEOd/DWHDWOKb6+vNCfiqH+vNN7JSuOBLghG+ht8An191YhlOZJWlr5B
J5o9KjJKiddM2/eVAYecjq9zlyvpPK6qUNGCPi5uyJU/vv63nPlmtin2z99q1SYZb01fxBpnWjLs
dYZIuoMWrKy1yJB1vveC5Z8Jaf6+75OFgV6KBzMoqePBt6Dxuokfof3U9lYr6rev38+5N2jbO35a
e/oFVtLcWluLKjcPivgZTiLFCEECH9HrlzizDZ1mSjRLgGuBFik9qdkMrayrwcr2xgVJ05kP7VRP
5YspXaXnVrFSThuhFHiqCf286UpkqBNYyQufwZm15JRlUY2TX8GOqWKMrete7/Xpvky0OzxT660k
EyaakMdE7uBw/hjFpcTOE7fa32/AyTJSgfInJLqqY+D+6kPhZ9yQq+WUDVppr88ZaAHipfU8oSKd
kgxPcSlqfBoF5p2IJPXiti/bLV5UZMV3pu71h5p5v49rfmw1RMJjoThtbdWutrBQrlXJcmw5qj4u
wLDfNHIenz2cEUU4MbC9Mk063Tvh2amAD85Z8KgXHYWTpynSA8nnbh+NomkYu9otrKu578bHTAzF
h2qRzCzsStWXojTPvLinRPC1JebHtdYkDipXfnKTedkzoMRu1uTNBY/puW7fKUxsqGAOSMU1aEZY
h6Vwi0cyfzXa4/RGC8PtdqZvpVea3XwfBqxE7pxX717/aH44pX93Kjl58rRC/GVRvXbMsrS67hpE
EXrtr58WWJN3DW/i3rGQGkQapwfOtWYy0wwCQRSiInA+YzlpVdjTHkp21pQF99UihLVrnWWIM2eS
B42GS2zJzNiij4PmMwnl8hnydnMMBh21B0mGDJQUxWC7y+xlZqaKfv5B9W7Q/3dL6Sbt+XnpCfqJ
aRZ+i1iQmh2WGDIOTdevtxaiV/JeivyZLOnkwjJxZr5xmk0KyNtqar/JYmLJvllW/7jx4agO8/tS
G41j50/ln3aCAfP1x3du13ROtizdzQmU8RlRkfl+a/jD8KjXEunPpnTwzKw5DF0aHMqgeBGrpz0j
AtHDgcPQm9evf+brOA0lKogiaghpKGKbkK8oB7y1z5gnHkxZZhcGMucusf3zn3aOlpGLT/55GjOK
G65EZupECWT1TenK9UIBc2azdU42p9XH+dIMWhL3lsS1Pil8n8opbpvWaK5mhQlGEX315b/7yaxf
76faws+WwE9iSnPSlyfdvSJ9MYimWff2r1/izF7lmL9eIvUAm6BYKGJJP++NsTYaTigLSRemu6Po
8c+9fp0fuS+/WTyck+5q0Ctn1loWLkO41Q3B01bUubXYGehQDpVmaXeD3xXXnT48GCzdbzxXyr1n
1M2HoTKNl3qSBJunxreKCi6sagzHJLU/JVNexWPoaqKJy1R1YZoUH9cscw9rTwYuPQgC9TTQOcuQ
FAet7Y9pvYmoGunsR9TQtJXG4gGPzZecxY0GAsbgHEN9PNYYFXUvVeFQc4Sd3VQ+VjzevShaDlTY
Z26KoSNmpDMBVLviT6/P1MGjxL/wop39XE9W275Ek+frJkWWT6xvisw8D7EeupFLDtwOCZp/TFtT
j1ttEodRldqnpFNDZMlSv1BOn3nXTyOh6xEp72oZSdxJL8FitVbvVhNHsTnoBu4fzLAhBuvx2+tv
yEkiwL8PFqeJQZ6C/9cvRRLD+dfvPBfejSWqNW66tr2a8HYfe7czKco7k1ChUYYZtttImogdReYi
+5/r90GqBVEnixb7W6sf7GlGtCjt9U+XUcs2Isx3jlmaO7oc6JNwil34jM79VCdrazDifveyIYm9
ee72llnpxBVXC1495yMe0+xxLekfvf5DnXsz7JMD/7LBg2Sjkphw6yq2raU76mW/fPbGZbzJiHK6
Ht2CBIQyTd9NhaxRg+XdTmXZpbs9c3y2T9bZvAiyTNN77naTiZEDqUUygw924f62N/w3S8Wmvf15
GVddG4xgkpI4MaB5rqaRxfU6tXu8+jgZ59m7abTZRGq25leto3C8gh+6cMDabuF31z5ZcnUSGKCi
cBDVnRJJwzBXO4IpMjimZnvh/s4sufbJkktPL7fXBU+AtyzmsyXM+Q7J25fOB/Ee0Zq61M77ATn5
3b2cLLn+QpgY2Ns0LjzEHyqYl0drWuXN1Pb9zqyFefQBrh+mEpUkAXfZY2UOGqmjGYd2t8mZEjE6
QTSrLfsx8azrxTGrXee5lwLJzv3WJyscYmOrX3y267Kt8kdh0m03VrNkIuUYH15/l85c4jTDJFv8
esCJnMU9zITjj5yGFITJgz3YlxCxZ45xpzEFHfQNvEcZl+jy7tqbDHQ4WhEcTEcGeEMzk+ApY9gz
kmsu7KXnbupksUEEq9bG77OYx4dVcTaLa17ZLrKRuF44SZ3E5v57MT5lNCEPTka7DGgAelr6RIdb
HsegNd+UbdtES6JZuwUX7zuuq64YsqexOeOFchJ/RX9cDbvZNvASe7MdrZBodjaxZRFtoH7XtvOl
AvjMh2Rtv89Px70hUHhPMi2jAMaMHExOES25txxqlyGahzf3+PpLdO46J+uRcJVmegnrd2ssDsN0
CTS+DlAp062MUokp/vXrnHuuJ2tPAO6tbpST0Rwf1qtynPNQE4G2b6dSXlh7zqzcp7aBmmErMdmI
E8ZxEvu1D+y7XlXL/r+7gZMFB6QFKm0ZVHGLMz6Ej+TshckO4S9M7f+7S5ysGYWqewsXexXnVcLI
DmbJPfjeB2S804Xt9cxTOE33SwJiZNql5CbSwH9oCvzFQd2ub8ZRXnoKZ16oUxSZlhI5R5A2OURK
9B+E0BuE2IVx5epdEyIF7a9e/7HOnEp+dNl/+kD409t5KKw8Rmf5DmzBfZJ3bmhA5t6NjQDzYl9C
n5370bY7/elKJFtM64Q4OiYdFTh0RTRq7imDPlAaXHh1z+kzfgx9frpGn5hV7zdjHuc5Oj54mOJa
nzONeOWKPKipQyO/TcRMGkT7rDDwoxMJcd1KTN0E1lw8l597eCergZ86tAUqyui0VmTaT4Hfg9Fx
DONPARimAbmRt1ejKUA5QDx8kV1t/OkMXVNjqbetL/2iTddB4cC3L6g5kMaVlBGkL9ECe/2p/9h5
frPv/zhg//RD1VrmUN6j2bUGFRbQFd4t9oA0giBGsy3aPYggO0J6uCExaj/qrCWIGNMPhyAZptAu
HWeHdGuBvcpjnIC3M0z31MchMfxj78BYGqWY92gvVzAvU7LPkxxgS5HetFN3q0bZhXWHTWMgvlRn
GHs7Lon70U398SgTqzgMSXvDE1THsddw9GWJeT/r3c5oL60RZ3ZkNNm/vIwlUB6zMXhRkFeYV7kx
U6cEObpbvaVYXM3v2roFnbf4CV//xQFb/v7YeEqiR6mZFv6c5vG0BjqC56H2bzJFJi/cmwL74KwP
m7OqdIOogQFyZ2T1ODB6oUO7t5ws21E+ovjBaskxM2OnBdAxN+yoUw7Eo0UyTjAkK5HpaIexhcuE
7ZjfNsJROv0pS6BGuC00cewLv7syM+qCEO/S/DUdBWiilF37jaO08YGGofWutAyIfzDCvqaqSg0y
dseS4OQuc+8mpvxZiEtiSCP4meJBBppT70YtmN5CKXLHXdK49XDQki8MoasaR4Qw76seTAwKhoIp
EvzCawzzTb4L1l7BmwBXu/MWHYV6xnR23oOdStJw8b0yHtaZoavmaWu5w8tZeHvRYU0KfQC731wa
ObuZfDiIjbPVfWpHPXvxex8hpabaYHPvOlBpoKWKF90Y5g9Y2N72bjpdG9rkH0YxvkfbsYTKrupv
dpvChBkXMtyjmVCy2xpvtR5Cl7HHUMDKafbcXvZ1KEvjVuSJcCLww2LYIUFqD66q0xfTazumxiJH
qefAr0j3VmUbz06vzOsSWu8+Tf1OHXVZ0amANgvcoZim1oj8RqjY0ribbCJsIvLZudI3ZCdaOOfF
kIOOsKr5W603/fgW4aR6m3v5iBDBD0CWTISPOle9UNNtZbgCU0qzSDgeVtJO932glV8r8KbP5ULl
GWoubCyYZnb+gYA7zOMTqJOPU5Y6XjSTGyV2A0by9z1OnTwa16T5nA8Ln8dalMA02mQZr4w5t4ZQ
R6AQIfNQ5gHV08BrvJqwmbCjVWXISzg9L4ZRJ5jHRv99Y4rsu4aaLDviAJPFzpOdiOe+yoF1tRVK
B3tB2RLak5VvrC9HQB1K+oE0kWIBtGS1FbKwIVP5gSrEwWxbSXs+FhOhKpY1WuaenGvbjpzUy+4m
8loNqrNJf5ySdPVIwMVflZlB+j6xoJnd+UaFJUJvZt26GtdVN8IC8lG1r7GdBVeq06rPMIBcYuiG
Pvhz8oKD8JlWRFihljd+sCx41srAO454ny3wN/YU5S7Zu/jFyu52AhReHOhkqU/LmCUvnb5mB20s
861zleaR6XZ6cD0yBK0jRVDdvpmYLF9PmQGb3qK78Yj3rfFjjnTMK30AWuV+aAE0hazY9ueAdKj3
mugwY/IleNe5aUBiLapKh1kEEY+UKmd4FoMabxgywBsx/dbJI2aAwbsk6zSwPw0jZtQCQZu/pbtc
H6tcc76M7tLseBc0GQ5CrvT3CpW9Hyrhfa0Hp2Cjzklojuag67Zo0apGGa2Y7xz6oFkTVmrR3CXT
nBUHSyu7x8QhLCry6XU40VoEpOO2fjvAUcHekIR1ujrIU4apeNKwzWGv6kz5Hhk0HNS5SP3PICKp
Lgs4civ2hE3yhKvSeVj9TbhfF6Nb7nKvF0f0h2261wLhrAdFA/G+lDPYmplVI8MmuRosL82o4Sgp
OxR6kJS0/WJpjbErLZwC+3r1oa3oonnCJoPEe9S928KaSPpNA9l/HUcym+DgeethyQKd4ZwxMbqy
7a4MVwABfmjmvA1BP9Ibt/rpbrQ70Oz89/zInEUSt6LLzethWBt7z62jxGzStvwaBOM07ORkDERL
SOcT3nWd5aroF34hNY7+lWUjOQtl53AHvL7jzbySThyid3IedKIbkzBo++lKwlOCCRRkziNfvUKV
mQYqjyRv8kI+nT9F9Qpd8JjQuf/sOOOdL9WHRCeLbmeQqXozm1ryTfLv8yagjwoJGcgebOlZX0Sa
aKDG8qbBBOuazlWCpN47WCmL057kTObmwL28x2buYIbV+tbpnEvPDl3FJgrybBgJg4cX9SI6QpgB
ZucJcgZpGCqkI6M/iwW+cdxL8aAyy3uQ1mg8ZTUzYmhdaR0qs3F5FXOMtKFOw0cgZ6vs25IZKS96
M4k3s146dmj3jfHJq4Oh3oMR4b3thHrohNkTYr28RwO6KVGCvHrSilXLkaqm3ddyduslIr/dgn82
FPLPMij542pCzwxChe32mq6ihLHNK7tbmlqbwjnzdVCffTG8ReQ3vU0J7fqTELxuOfq9pZl7t3Da
nlynjPDofCRnKmQb1xkq1okeV/wExP6V1WdshOPT+r/snclypUi6rV/l2h1f0gB3cBicCexGfReS
QqEJppa+c3qe/n47Mk8dpSojZDU/w7KqqK3NBsd9/Wt9q67Kiwb4EVlSM16boKqmNt3MRmSMocuN
cwQRcIHkl9dTHJpqToAEpUMq9g0htJeEZ/cHmwFtgxqj1BrnYhcdsqixXg/TrxzGpB/5PR4WFR3L
oULgYw4/nOFGcAK8cYJ0sG0EeADP0lE34Oscu7v5f/7IjcFOwduPVVZ+xwLFnwbdrvn++03QL3Zd
nxHYWcQqCTTB30NX6gIKuF7kVHSXPmvXcRnDeeo83jQUW/tfaBS/OHP8tGZ82OaydM5VcvhA3kfN
dY63+p2zrXusivTl91/pV9PWn0eRDx8xmUB2oDX5ezWihFVC0PleJvnOTa3uuXcVtoF+LDZN2emj
FAfnhpKF+fmLD//FWf2n/Pvhw02Mt66Bcrcfrek2diwzXMaEAAsB3NCOzXFjj066BdKZBjar8jEk
UfN0aidSvTKvNoIanV1ujk+//3N+9fN+OnjPq92UzTi5e3Oqee3Eo7vTa9Vd+BSB0pxHMXBkpjQb
skn54hN/cdAyPw1jeW32Oe32hCOMLL+3yQZtRDmz52DBOmYG/hU+/hf30WcmDEhYCortSe1BZFXb
pLCLc/aT46ax0/z69xfvFx9hf7p4Q24Z/hzJ+MjBNh3WBZggRyz9jm3rV4PJn6ebfzj1/ezZ+HC7
DETyEpGs+REJcH8D/mzZNTGSGLCTGLQ3hsU6WyfScO26raso/kGDhga+BmLVttflpLDZlkWejvfr
RJC77PzoPKLDb8fxghRV7F/Vsiiu875+0Y6f7n5/ZX4lUv8UID/82UkdxdVQoNCu0QqbH6tUWII2
3P0ZnFx7daWF+zJ7rTgrFukc+Sliqp2aEON4s10JCyIinkEd9pH0v8nEcQK7860vkPW/uAc/88O9
GCDxCqz4KPIade27sADpTEhD219JpGglvxCdfqHUWIfP/3AV8tgs89i11T7xlytKUup9TpVBAMko
CvgRSfxj8/79Ff/VVzrcox8+qvRGiMG1He1NPY9nC16ckJ3etLM9k6QQ7vcvLt0v7nnz8FU/fM5a
RHBRG+XtaVBCZfTdy2JecMpH61c+wF99wqeL1mWlJQyGpHvXM+76TIirrLAq7HbLV6Vhv7hW5qdr
BfeiYDbMc0tZtr2dIJec1nNt7Ug/13tr8L4qw/nFz29+0pQiWta7JgFpGufJA2LNMZxtIgtl8tqm
9XKcu736IpF4QNH804DL/CQyu7rQJtme5CgaSCa3dRFfKV+Pl0xU3WDtO/dIuAMm9y6rzslairDW
sbW1k2TeCDZM937hv0NZZZ+e9vnZGM3WfVZOgiybmDY2CsDWi/FZSVji3E3gY4hWuFu7SN0rAa58
lyo8BS7zF4yvlTqejIxHd5Hl1mDavmstapVp+CguY/jUe6Ga/DyCuxd2wzKdjUYzbxNllsdlkWOD
KGDIsG1ct9WUURdD4mWjBkxdKC4Q1NZu+Up6PAjY/7C2/pR9PtzLbVxkOHELY9+6VXdscbbassAm
QL2HbiMjKg5hexIoz3PjpEt78yaxLA4hXvIXvenX4cZfbAY+8/VzO25tHZXRfpygtMHlXYtLpuEC
fCihrL2y3NbeQJjwLUzLXfc02mOJ+csd9h7EaE7NS25tpsxxLvyMOcwXa8mv/qpP7zWRxF0vKek7
0kVr7auUfRiWcHvzc6X6X2TVB2TVzz7vXxMu9sPyCVb18x/8N9jC/UNSMAxAT8L8pBWP9esvWtUB
bEGTqqVQDqF2f6RVeX9wqKZgCri7SX03lSv/4lpYf/APbLr1KM0AJEql/H+CtXB+ZpD/57mBVsUO
ygKY5dLOA4pHHp6rD8+PA6PIzasxCRPaKCx4PUJVcNxr2YR6dsHKAi5YH8fVkncYGS0MPp6fpaGz
tgnZmLkfv03pPOPvtnLxSIMpqCSehi6gJcu4XcCiv05r49sbKr1PaCpobphpE0HqjXkagxoR4lQ0
Fp6MWIzxTQ3vXIVGtebXw9A7Z0QJFXztWTv3c56iqTRrVU8YqZuJfgC5yAInIET7sFuhrk+x6SPy
oxE+oPj0F0gRdAJ0U2T1OywRfCMV5d2DZdLVxdhTHOBH2LWetBzi67aJxjFIBpG/xV0Cj11jM0Jj
n3NNycPU03mneXi1mUDtWvQhmOC44Df2RlWp09aOHAKihBHjTVOULhMOyYdtLbuGQeNOVvyj7+Lh
fOwhfbOVA6sbjHG5XCec++UeabQ7KU3PQJuga/NSEwssdgBpSSjbiLljkCsUiKAcCP1tAMTO0eF3
KZ3jZjXtoziGanGB5gbjOnZm9cNy+igOJXKWsYm63Md1SnSJU70aM4drP5Gfxf+bIgK2usO9A2H0
qHFV7hyLyfnGdCq6MTIZAyXrqHoLiEFYN0aZxAWMeU+dS/6+eEPw1RnCWKj1LtbYfAPsxd6xSXm6
cRgxeRlnWNz3gSETm8qDqefAW5SG/+zqWSRh4zr9szXjjw9EbjXjkW2WzjenTxeEFaMYb6e8UCOi
T3fYLg8tBN8EKLk9OCdpla/baUojElCD35yD+mEyUvSwkmiQUda7h2utDCKU1yoYWqvruNrA7wGV
+8YB7WTLlmibdkGnj8RGw3oxyNIMcnkVXV2/jatrvlPvYV66emFYHVW2aDDIQoIJmwk32zZHiISW
II2en6xd0ufEnfopgDS8ECTzuhHsetQ8qqpOgEkQcsI5vciVsQ4QyGB1pvOVXs50a3YVFp3Jy0ia
QSnWj9kE8DVwJwBxtT2mO0vmvdyiV7onTs9LBME+UqD444QybQJbSD6uXTf6eTGi4gJweUHyKVHd
8ZDGigs5FqXcYg9xnL2yx2JltDjY68bunFMrE2W0BSrV3EqzFF5IsxA53Mx2W4p40rHiWBvjDd/X
OhuvNSzb7FhR57OEbsWgIvSM1XtuqhXWjZaoqIE/WrV7MRs2emPKieYSzQn4NIHG4rW3vE6fal8l
Z41LQiSQ5jybe4tCtnQLmcaUYbPyWxz40M07Un1CD1kRPRAAWJ+Mmp8+ZF7t/qiokeC3M2Xzo0gM
PJF1nI3GxpygndGh4JRZ0K5+WkLwSOZbj4N4hr5njxdjQ5gzYO8yPDoI6U9TTqiUdtIkg9c/VWDV
1tV4UgNEvw3FU/5r38zACWJ37m7Jr3r9sWD5S4BD6/FblhbTNfeYABLS2bkZagoZq21hzKjXVCYY
SPTkQe89Tt4VTlduXCjqWAZ3g0poJq9quxkoOWp862Qwm2m+GGU6K1Ra5aVhNI9Df+LWPpdDtvQK
hKVzQKIPNokokEKrdm9phclFgl2yhS0GfDNjkYuGsp43UlrD6WSadX7hNF2qthoYf7oZe7xG59mU
xPKSQKj5bGQgdIOIDh1vXxSrCzcrNQ8uPLef58uWAjDySKIx87Oa2G4FHqNxrobCWPrrekVcDyVV
VBHtZa5UN9IyEia6yVKbJ0abMgDWQ+m4UbCmrjXYgRzbxZ0DVbITQUG10m7bLYN5p9aJ+qUF05UR
VlJNJr2GBvd3kgggGbYXL/peOWZfvOUFIJYAKKRH2wm/K7j31vOWfc7BiFViKeR3mku9q457sQsg
k2F1KWfbej50Hz0zLMuIdUYN4m4u0slEhi3724lrs5LBbSt/l7WdmrG6p+686ZYkuXDMfDrp4IM8
pFkZDaG7+tn5CnHK2kfeOAJJXDyDOeBUNy9xH68vTpfry7rNs8eGRtHTJHGt7xEP9IvFqGENp96H
GMiiQ/UK2UT1qqZpuBM0M2BJTMeyD8Vh6EQ8KUqyoKEQRINDiaC32rn0votx9utTF3GNieBaIgS0
vaay1GvXkrcES84wAZeDclyz2oBnFuuGaG6NIdQ355X3pYvsiBXyG7h2uRxNXePc19NUMEWZh+UO
Ojv33pgXccyEIWb6JqapSqhlQIPZ5aXGqc2RjgvYYhZuT6wUMjt0wihPdtbIZDPIk1lBYY3a4R5E
K6ABQ0kZBY41pBljKs/CQsGg6S5VU+eFi/IJB/bCN3teF9DzgsyP8rPVp9Y0YD12t4YTr9xmaW0/
AhZk+lmzoIy8/vNi3FG44Dy6sVO+q5gxB9KN2+gdHZHZj6qu53vHzhzoD5HpPuNN6G+FLWzeoHIu
yqBAh+AtTuLkRdWGfzz2fvfqpUt+5bdDzYIhR/x02jk0PTSJU1wvVZrV8563rV+ZpxUkvfshi+jj
6+K+xQjJuPw9x330Ppqx/27JxmR1KuUF0Te3DjC9dpdORbqfNFp9zgipf6i8llMKGfz6Nu2cNg9W
4pxYmqVlU15gNeoI2h2KS4Xuc1b0NKwEOq1Ev1UmXsANh4z+KIqUGLYY80oRJjh56JRIhPnqTvO6
bJhRw3+BrwKyT2SAz8159HM6Cmz71hODvMW1HOOFI3mQBeCWI4a3ccOea868276LKjdM/VwTD2qo
yw5BF5oHsOH44JtVLw4zWVqmSLqIlPS6s14wsAGZ0Q1Dd4xP0ZNB2hTZxSDjYrwo6cWwNg6lBne8
Ucz8OPNz616p1p5CMXfRLulcJjszzlW5WRLPjrdCDYvY2XMFRKiqtHvXCyZte4ql5IOm9ZQzr0jy
2zUzmytoHmkcjqaBuj3HeXHGog7e0ZfjawkP85Xd7PJcALN49NYc+wMDLH460Fw2f6Xipw555hVR
1qbpeMzdqL9KVZTcMVfxojAe2I4x7F0oMoiMPL+dsiHKmatY7o9lyNbTKk6ddueIyfdPGgVYINBA
u63jLo3oJGKAad235Vhf4V+qyyNYYzNUUoJaG0Gc9NSKhinZaFlZI2NeUI1BErXqGK7KaAe9RXn2
tK5ZgWicuSdgxBiPMJAgStslHaxO7uGcl6bNTJTQfBPtPTGyNq4224OVKoJ4R1tZXwVxPVsP7BHK
BNs8m8SN1/rd96SnvgKQK1b7AFJmruhN8JlwYpo0siM/gpsVGjKyFXUTq3+zVOsS4x5T063M2uR7
LWjtAP1ZRRqKj518r4xlevNUBlSuytk6BZXl4LbJMb6c0sOZXA9MeYHQTpO6LZuMqADv+PgiZUZ5
SKY1C4xcCu1tAmsz/9prEv9iVRYNLhmPWSUG40FUhhJHmSHAoNfDVJ0YU07/1ugsznEOS+wuY3bG
AksTxkpRUhddMqbmb5iqiNHZuFixHSCICOTXIWFO9L8H4s/ER2rkP+iZm6f+6a/T8sVT+fZf//fq
TQ8fMY8//+d/HYdd7w+KEMnG0FtAoad5ADb+dRz2OA4TgPN94Og2/8XBRPbfnEfzD7iQCvqjDy6D
5ka2NP86EBuW94cAnWRTa2G5fwIi/wPQ49/1kj8bG2mIZIPHtgIatP3383BCf5cR6yzetiaHwKZ2
1j2VPV/5qv8+qvnrU3ybBhCoy4Kv9PdP0c1ks0+I4+2iG05a3r7x0yfenucgI/xNmo9XhqjfP/wK
V3+e6T/iF/8uK/75mTCw6ajgBIGG8GloU3kN62jSQdSIEHtNZp43sTdEZ5QRPc3svM/nyra/kOUO
Kuz/qAt/fiZN1fzaAhGEUoi/f0+Q1vFSd+zPGyP9TuNED3o3XgOEj2L3+2/3T1cUFcM1ESzAxLsH
nfiDjmHVTqpirzc2y9xN93XF0FjEZsGpeLRAGEXWkTCnfregGx///pP/7TvyeTZyjaLI16S44NNv
ybhBOLm02+2YeSNTSNlb38raccxNHlFR9cUV/bf7k2eHYl7TcoQrbMj0f/+ejNp13FmSyAXA87BJ
u3FXWgQJfv+d/vFT+CQFGJ2eVPOTetgfaA9F5urtgNRwDj0SBnFiN9v/7FOcQyGpVDxpDrtR9XO2
++E3E1UDPzqN9LboMfiQLDF2tgX55/ef8vn3OXyKx7PmuTTYs/B8+i6NRR9LVcTddugPJX2lNX2r
ad87aVor2v/+oz5fNj5K8TGEWghvCBdt7m83YS6c3uFtSIPQ4gPVirE5TOX4Fb/hHz7Fsx3f5gem
SMh3Pn0hvczF4AEEwsAEU8FA6iK7vn4Fj/vHT/FN20SeFLQGHS7rhx+H4VOdgx7rqDpDkOjKDNLy
4P1nOSUX2RGrlsUSCJafgeDnSfICmBANI+Ms0/rYh6Nm5nDVG638Ynk4PBYfFyKKKWj3PCwOdMYi
lnySOfkR9EgqwWT73DFBNefuyDbM/EcsPVqtPCrgrn5/K3yKgPHNfO4CRW+LyT1r+t7nF0lZE2Ak
yLhNAYUERYtBYbAMDAq2mZ2QB3mKJSmUlba77ZI4HQBfwrZ0Xn0FbEHQFZ++PMXa3C+8HU1HmhyQ
P63CnVTrSCpv3E6xLbHldbjPA2NcVXXcEFdr8o0D/lFg+M2kvZty7Zf3UVPE3nUfDfGyN4opfltw
XBQndtHO3Xk7T9P64NisdYyeOUmfELJL2OyKUrO8D2zvUgQ/W99Qb0JEy9Yufpqylqs+KrKpuepg
pY27amr0mVkfbMkIgjPEfrvJb9GoZXmUuHhB9ylexDScl9RLNmNJcdE26wdXbUzEHGrcQcfgkZ0m
GkQjna1bzHCrfIittsPPkri0EUI6lvnN5NB8ddrlNIzR6T1RWKj6cgwxe06gzpdmXS6snCZC4xSg
ee+dIS1TlEkP93BWp/VqBJTbem3YOWZ9h3uLxG9qds3Wr5wIcZiCqdMMWmq2ySmYvG380kYmH8zu
vHIG0RAeb3KgMV5ZKqyEhwfXzVNFdQ8OYDNcBwsurVMkVJHWRV+y6Z9dfE1iGtT3TmmJO9DutQei
bDYlR+BEeADROucql5jEQ6UNeSp534GyX4c825iYJXa10SE8VjElieDXWgIZIrU5D3fSqJ1NZdkr
QPhuVjdmqSpKxefD/4uZz57ecmhf8GFrP9mYMq2wL3dR95L17bSGaZkM8dYx5/gxsTr/xhONeKQw
HZoo8EQE9FnmxQCiaTInaA82J/40s6b5umua6UfHUeR9lRXvZ86FD0Mr9VOKUBVtynSKRBjV2OU4
jczug0RbgfEY+WTuGtmpswM+jq5awzMu6WppXvKxEclRBhR83fWotAUMV1eh6IO7OIlpvUBaUC63
ZFRzc8O4SLqdWGok79GGxW9Axb7Qravvu4q5zZ6aWhR9qhsaEwBPhLOHpnBixjYO4Q2QjMgJmnlM
c2S0pNwbeaYe+zhtHoxycb9DC0BVuKJeOfPqa9+Eg3Y++FY9DNse5NU+jdLJCqkN9W/4yWy5Ec6E
9puzOZoCuGT+PbGiZtrSHngwsxKozU49A/vSHoLsWu1ynQ8uOoyHLmvnDrW+0dBVXjjFjrqUeSRF
UKB6GZh5aYM/i5M4s85HDfAm+pF7q76MY4B5/Dax+0qKr7lt+hkbaEctM+2o/jQbQSXb8dGYBofT
dmOpa+o6oKxho0iJ8I5T9S2ZahAP1Ic2l3VtIxM3vcXpyU4g8YeWlYy3ashcRAov82/zZCqc41kM
+UWiSwkrsZSi3RUFHrlzAcLvh7GOCPpWP1vmqW8keJ4N7dpiGxk9MKIBnUVskipxzu2ytN5USsf3
ZmCkcjK51H4feJXLsnMs3SOe+0g/oYHLrIvP28yyDFiE67AGVmQpzBO1FwH8tqFMuVUFeLZPjKSj
m9sRpypn1dp2HkrUlnwyYldmeAv2T5PSqXCgjfN9kjOq2MJSk21NALLjCY7t8WwcdbucMMKD7WhP
hp6DmrLWV5AALXFYS5vy3Gma5LnmhbYATfESgu7O7LwNcizvhZZdvNeDLX8s8AwfcypC7lerFz+K
dW7VPkKIsRDfSxdTWRLP3zBjWuAjYccemyuxlb23ZOwwzLTGPu0Q+nOChb7mH8UklueJ/N+Nl+RZ
tqGdtW+DepoZpGDJdlLKKsZCUrZoR7em8FPs9gYIItyxeIVRn5T5greybbdDXPLwFDwVE2hGh+GR
m3buO8e0AlEKjH1xFElM51QGx6o9dsZBHI3Ma1guyqT9XnQKQ7lSUzmHSyPrN0D6oFDywrMCQi3W
D4ciyYdS57MfZuwzmiA37AKPdJxOCKty4WlUIpfJMbkiuedeVhIds52fVnPqrLCwe5CvAErG7nQQ
5nID/cF79yu6NFiQ2QuEBVEuAwBp0Tw7rAGvONUMDKzScK/tllZJRL6DgB77h4nQyJtoi0DYDVvi
H8mVTw8sZTCzggiNGTTzgwly8/PQd8ahGzP1U56NYQBUnPnkRGoa0r5F3PNxABjJGPepLmLETlEP
5WnDCOcyRyB19r04pHqWpBiKbZTo9t1KUjFuHBnXO9WrNMIfgZ3lyqRY6Fo4Ddggik9eoJ4hchmH
3lrVAENAK9T6iZiERpcaMuP2IPg9YFbtCVoR1kXmtBvxGk+pWo4LczEr+nywCAbkExZnt8gG+lAl
TABY1tCzXubxKjWyWJJdjaRizLDMBuua2oIExqHrGy3lQXY/oeNkzQ2zGGgOtpk4RJXoH3z3Gbgs
cBFrWSFDGstZN4hR7WyOftc2nApiCZFvJfhQ3MU5cmXSfPfSmTnurC20ppY243tw7TaKjKqVCpNF
LO+y08LZDBUtr2eyKiP7yHALP2YCTOJm42rzkISmQKA9JfZs3nhFwqO9aFedWLPhAllNlurS6ilm
pdWlLK59CIpuWPaFcM/bQigjgPudRehn1njKXNWgoylJIoqdwfyy1g7muaboSQZtHnV3rDmobLze
/YsMT6KJN3h03xjoTPuCfO8bbCHEpWIpsmUf19HwbRyKVZHuIdx8rvxkJngFhov2024yHrUs14fB
VCt5XTl0N5FI5aVsZ/p+11nzZvGS4nhZR95TlWthGGb8ox9p/zUHjCOyx+QZ9fI7cz/7ZTXpQRsK
zMZhk9v2PXhYOKSrTo3Lpl7cLlCpSN4kG/lLtgHmsxS53QYl/98J8B9uh00TSfPZotvnCsRG+8YO
T1IOGzs9aYe2YH4asZOx46YjnuZ50bppoUuXTNmkoF8nMm6N0iqtY98+YAC1WosQQXN8XktvajeD
PfGQdcQrjqO2B8o8q57tX+5JKI293+fsjEFGV5jcST3aUX7DMXNdAzdr5DdEQBcwFVWxTHu1iTrp
uQaqnsRQUW2aZiTO4wubdiR38rPjTidESlImqkngzRn3q4o876pQrHAhuyy32VLGkN9mlsMfmVuy
eC5tC7z4HHXWFcTv1QgxLEQk//S0SvjoGXMLWyyVucG83d31bemda1ks7b412qjYyrIDqT2skU3q
qzSj4chg35Bu+anAaMkyGt0NlgObocxIAQ7b2aYinjf69An3iZdge8jBoG+cGvDOVkpjwIU3uA1o
6cPgmHyDlvATZ8Prwznp5nuG7U1vwyGM2hLGr52XmCj8yY3pZq+cHz3glcueBDQU1iljI7YMmgeA
q288m2bTygDbRXk3wDy7ZqRP/mNurarbmK49XqkytqKtg/g0BmOV1zt9aK3HFZgW2a5K5qTemfkK
9kG0Ob4CTk9A3yZ/rM/pg5htPGiWfml1wqTcpXs0Y7sMSoGmbYq6eLsDpkDP9ctXgM4UF4+NlK91
SidP2LbU+wa1xzZqS2eDUoGrDMZrkvi8tZOkik0mhB04ehFDp9nlbatu2M8N6PFtld6NnBHabe11
4ph+9IixPHyvKsBFUr3Q3KTPDMek0AAyqKZexK2TNyYk1eVY6+7BFHq+46qVb/BcWzuMswjvvVRJ
87x2ib5htAQjPEoS9sFpUfmPdY10F3SLhglZLcK/4AxEhMR3a1JkU5qRJaKVkCYhW84kICIBVmuT
Mea/G8elvDUV6htlw626j3Bmv86RXboHRZ6s/uixCOeid4rjmK5vlk2wdIcKLaM/twdtOoFMcvWN
to0Eeq3RMgNwjLRYmWRE1aOl5cQoc5hBO0uN4SjorMJ/LkxTwMwtRmYddTbMdzxfJv3nRjW/JyCz
Heysa/fkimKimoUzHEsseP5017bwTYVWJStlPi/kAo1seWqGyRuDac2GH2vr6QdFsQqzq9VeXuPZ
hM9Mn4R1Xlm5eWoIe7l1smaSAWX0dn3a94yct9UYe68e9REnQq5rx9vIHh4HZwGta0dxdAaeHYvh
4ohbSGPTZeK6gxtaKmuvEtiNzEhtg6EXBoDuiABA+e4TlwHMPXZ435lTz98TyOsiSCt6vKncqhKG
gGMnXgbuBE4jKWbaQDGJf0rj3Lg06mJ8JU7uG0E/VGxoxzLjB+tiyNFln4Jbr3BU3i7VoG7H7PBk
lpmRvHscWr/N1lAkJ93C0Iat+CQ5upA4TjdLX5c27eAldFQGItV1hr0i2irqyZnXxNNETmiCfFm1
UfWce8vYsK65RLIzpybUlJuLXphF1bRu5FVULYRRVfXi5HjVCbFpjx2T25tzWA4x+xCn08tTpGrG
24YX+w8CRnnHixNr71Y75aGzPcenAoin8U+WSbGJyGhHP3W9aiTEF0Xey1REpg7awtKc2q3CPHEa
TR21Ylj5AJQ3WYBCeRLkmG8MNmbOQyW9Hi1uBLchSkhu0LPumrVwr5klLgXfo9P5ptbC+NEw6n3z
WzGwGazz4fLAhW52LNTlZdLq5cfKiPVOiZoIlF3O6XukW91sgRX0L6Lv47dhnHPQ/tVa9RsvNlIy
X/CC3hcuKWHn8ZDzaCKXV6a25bcJN1ES6qo+8HcokQ+JVo2PyvWT74MpD8htHaO1dxV+jtD0etdm
1fGjdOcOjNI2UeaLsx4XQhq6bLetkLrCdeHlJfzphLRTM4deEgPqT1KHPQIpP4QL3WOV25L3qxf6
BUrm70VdWxwKioExv93RcbfRSzd+Q+2kN661DF7P02xxiBNtQ2x1jDqHB5mbgXyAV8bTTgG/Xe/B
sccd/KrSLMJ4ylXPCcNTb4oTzrWp0vnNMJqsC2mRnNKDC27tuOdjEwMcSPE1GFOQfGE7ujILHb1m
ROCxusns0PhM4Z+lg872MndjsvEnS9nQe7itRcIkbeAEw5+l+qJkcNzG9EqlfifOqRuM7mQWTZW4
7a02cu07FffmupkGUtFDGgyzl3i3a08D9DUaRCKoqav6A+NUD99Vu5rHlCbEMW8O3T6vuaS2z7fN
Lj4bCejwciiL1glJtveksCaaEObEmhnsLR4CJ1QoOZ/IrHHTrev2RAorHFA8jTQIvrh2VhS8gF1v
oQsyq+jBTADM4kc6+L/8dDbPjXpp7w2TSt/Abpb6HkOE/JZ1gNLDnhIFel/mKP1OBJKoO9nw5WzM
9Pxu+4b92mcVLzp7KTgDSW/u4NZ2HPXhfmVFfohBUxtZWFNGBJwhpR+Wbj5d9SK56g0LE0VTJvqK
cJebB/Ew+Mm+9Cz5MA+Gk2/B04BCAwZbViGuQ4JMhV4SuWUZ8HnP0j1WHceqcNsHKxs888xfK3JF
tSwXVsCOGdZ2URa/FLU9tBXSVQnjkbVD2mYKYatTE0tLAQFUcCaMvOyszKpo1JvVK0k6jmYy6iGg
U4IEmDckM9nczpkKG99c7L1XBW+9sAYh23PwTLyTqZl8fUvAc6gvskrU3gZEa4G2aRp4jU+iFTr3
rU6m+ZBrIx5ZbtYcHZB+iF4O19VMY8hpM6ukP9NLOep0Qy7Z6y6RjTpzDKBXIjhjxJMiu9K9Wrtr
gWFwevQ61y0u4mbqx2g32ZQ17mXi+hh4Bi7fdogmjbDJQwv/fa7Iaho8B2Q1dOAW1ZpeN13v4TOD
XOZjvhIWx8t+IQdqbHocYrwmAXKabQmiex1pGiS1hv1qM9I7waGmr3Q9pmGcpDNfVPtxhknLF5za
XueB/2juGDtpLpmJg1PsPAkxmmO0mH0VOLmhsc3DtaeXsCjct8Q29bkYJ4dlrYWUvLWGiQAw5ki5
7peB3srtTA4TRvAkUCedFOM/W9uiqhBr0jZdejMca04JdyyHGbN/Y5VLn0MWGJKRqHrDWmpx6XOn
fKVhhtZ7kP0VYmHv1CWdP+thQUFGq7D+VcovTk27zbhqAMsZIGUdF+IlVZ0lwsoc8fNxb6dzezZ7
cTvdOmPtuANqGoOAq6GSJs1YIx229K5aViysALuYMUB+hRWafuO91eX3VMHiKssTd03w2zptdgdt
hgBNJFqvPc2146Q3czbTfGC5s/A5nBPxPJ3rZZ05T+IkoV9jiRgGbEgq1vaCvVLWrtgMbOcoz2jb
3lJHonYNcZwza7FDCDel/VBGOrph5lMTT5874RfpPnZ0ls/Hi9XN1rrtR3eOvX06WL0xYnYCmI54
nAs9RIjKHJhUEQqz6/HjLJPLYhvMTVPos0lpwUt5NJzWzbcxT0K3bl1VMpb+c2b1v776D756TO8f
Rir/ZiP4/lQUafd/Dt2Ru4G919NHT8HPf/uXp8BS7h8Wqp9r+S6DPs4q//IUWP+ftvfabV3L2rTv
5T/nBnMA+u8DkpJsyVHOPiHsZZs5Z159P3QVui3asHptoIEPVbW+Habm5IxjvON5DfMfTNB1IHNf
5QSS8o9MlbVGakszRdRrJEzqvG2C////Y0v+B9mNNCcldf5BEoZ/o6+XDpOP2uxELRs6SUGs0RVd
tRa5Or83WtRcYnMXtVi5cB9Nk4shCw3R0Yah3VhQbe1owFt4NaHhecU+hJsSVbq9Q6wovuPNXF4k
g5LupVGcNrWhVEdysIeJsc8fiPAPl3h8r01ysYs0Xz/w0ytTb+7YCq4KCVvYKHbMyY3TUj2SKD/M
KP63KSJXVKtJxIuWObim4+3ja1PDLjDmBAkqf4UZbXSE2Tt/2C+pvrkZspYKehBFlfmS3zQHU6lD
E02D+y7v2w3VN6qdBv3VMJtpJ3VdrsWeYDvRBy++lZLRvJhK4Tyukl0VEOXXJT87lVr05dMUaDez
RxFuZFaMlBK6hOHtY6MsdjEao5PILxSnqANvE7Sl5kKaFI/kkz+LGP9P2vI/fWHayCSVRc0kRX6Y
hB0J7XNY1gFaOSF4M3DBuuqDAtQiEk5KnQtuOq20HQAHEB0fiw0Cb8cfY9FNKVjIqmLaJHVKrK+9
1dQuWkFWD//zUf9f7FTFe3bTVO/vzflL8T/mBv7kxViFftD8z8M/1v/5M6Zy865w8IdVxqExXrfv
1bh/r9uEf/Q/FVrz3/l/+xf/uwndjgVypT95mzXzv20pc8Kj6Lf96f49e5/a9+RwX5r/mf/uS5r1
jynqc4qblKwo41T/v/clQ5k9bam2Ie39mcPnL/1X6yRp/+iGTNv426PuUGbW6n/3JvEf1il7iGWh
20OZRC3M3+xNy4Wi6cwvVgjSCE00sNWYt4YvGX4RKX3Kvdhz7y+JGNtvz6F9FdqXvn0R2BdX75u7
7cfj2/bmyyD9oEJS5x3vy5T+1uosU/rS6oTzo5aCuHOfS/v+OrdvSfPZj/zh9f3Mt4f5z++b1dPD
y8Xu/uLs5e7j5m73dt3bx37HkZ+xkGqIqTwIU0znodxL4msVXP/eT2uxsX7rJxPjaz9l4rSyNvcz
tx/vrzG7tZ/vH+93r+/ImO1H/u85tSf79vVyf3r5fHvq26d7++p0vz89u9jvz5yL1dlmf7rZ77fz
/1ptt6vd883FmbO92TpPNxfOzc3u8trZfuxuLrbX7m73ceT3a7M+4ZfvtJTNcCzkhtDy+8+fzx+v
tyfnz5fPu8fHzeZ2d/7o26uz/dlqsz1b7feX+8v15fwTt9c317ub1cX2iBrp02T5t9+y2AbJwcdF
rXyO5es8bRjL19fb9yvfvs0Zzcnev9+GjGVoh/zPfP7PzfvtO8N7O8yz+YG/86Gwr54C++Pl6eLj
7enlOrC3L9fMrqerD2bX9c3H/cdbblMXxaz8uCdEbj9en509vbztPm4C+/rtyPguTBq05fyYby1f
5wdlPaD3Nfrkrs/dk3N3/u+1ba9O1+uNYzv2yuEP9ol74v4+MWeJ5a8flsvP14YLlMBJ6AGcoodM
w+u3j93rZUp/X9kj7f0FY5XZZ0/b+5erl4sjX3JeVb99yPmK8GXxN73qE/Ci04J+UuoPofjsx1c8
1qljae1cvP+9q/JPXZ0vX7gcqFw5lkxN3SRBKkWR58KZcluT12nqhP1ZmnQngfzq85YrjXSFFvh5
Gl5CQSE4uVe7B1WFQK1uhelljO/64dZvb6mVOWLz++P2q1PDqc7yNJGqkcOxgOuVEQ0O5g3i9pVq
aXsf2q+vVy9nVy9PVxdvN6J9/3ZsVX9K6pYf4Guji1k3kXQ09Y5Ga8qlGu0B5wg7lnbDeGOSXKsa
j3LpndQcKWlfXMk0TkED8ZUlIevlZFsKkEYqwtDSlNSPlDxB0XOTVjXT3idU2k1/fv/oy7ZQ4Gkq
gB2Fo5Ki2yXspur6psob33QhkHXndT8qL53ay/sqCtMjGq8fm9IlXhec76QdF1t8jnW3aKH6dJOy
mW60yW8iZxQaEGrJlN793q15ZXz9cHO3NBGJqWGZqP/M+bd8WTkGt5hWJSPpqk2uXVq15q0gqyZH
JuVPregsF0q2FO4XSwRBV1VDoFAg61pai8kAuZhNZkzWkS3o2yycO4MA3FBVXUSVpiw6U2ihQjEa
VQVIkPR1oCrKQ48RPYEHylW2YVrJhZ17TeSWsam5Moq2P1Gmkaf/+zFFpAntVqXEmkm6GNM2QByW
j4YbCZPuBghQ7R5RjPOXrZhc3anTRrEp6gSbFxeeWgvALnstYYu6CjfocYg690Vw5Knw7cuZqipa
PBQU6sxJtS0WNm4LXR/oBlHTkjqVysrA8QfWMYOybzOeViSZxYyCchZsLm5NOmU6kUb0xM16ydoG
pWQ5LaFOVyIYcuTjLGg5SGkXbS1WlwXOIpVM2kJZB14t3oOLRb7SnLStdxoZNdWW6UNO3WzZGY4/
FSfMs5VQ6mtpaE8kvT8xkmGlDdMLDyyXjM86ooLORqx+N0R/uxHMP1URdcS4nNnWcn8TJU9B7chP
VbIoXzem8qiYAXHIqMqOLJ2fPjOYO1VUWDrUDSwmE+LENFFyZSCxmOrnsaaKZDcV48iUXd5d56Fn
svIuoC9gCOZf8WWzyT2K7YdSHdzQ7IyVHoX9Ouk7+UJHlEC2J9BOf18i3761Oa8+OqUABjU0WV2s
xLARiNVI1ehKZ9WVdtneZ+fVo/WmXgwkyh+A0t6PV9NF8DJ9hFfW1ltR33PkZvLtrrD8CYs+9wM+
HUnPT8jvlRtxj7DuIv/QN/5Wue4pkLsyW1u4E68isKWn9YlySX7yyOa7HPXlL1jsil2gqEErlMBZ
yggLFTDXvrqWtX6bl8cs6ZfTyBLZU3X8zajF4eaxlF0LkVaITd30rtSR35XQCN5UfiY+/v5ZP+0g
vh5aNKMSZWNTYqay0y/GlPiIRyUjxYhqkJ6aZdG7Yyc9mugb4RTOcktybPE2KO4Iy28GqHytdWek
GAAXmKIJ5mQb5k6zysepX7cadYbBLqn6k1St3VQ4l3PywrOtHrlbJXqxghF1zWvTP0nS00yd94pT
Ce+/SXyT+YCi8GAoiQ2vZ2X0cDvDt7wpnjlB11oVH3Ng+2F4AWvo6MygdBjmJ3Tj6/qJ8BzHH713
03yyXofYV5/zNFkdGd3FjYDB5U6lEmBUDMooliZVkaS3jSyPoCzGVFx3VXdtgLg7Ek37oSc0wnlN
NE2fgw6HO8EAiIy8QN27GiUathWb5LqQ8fyLrjBec4EXs4X/cdgKhHjNM+Sod+OkVs5Q1WMJC+v9
yC4z742L2QiKRWeHMWVFkZV5/X35KgomTVJQdr07xPEMRE2sG0uJ4FWWU7vJ/VBx4tmo/fevtHzx
zF8JYgsBVqT3BpvbYaOej91tCq/E7Woz3xro9kpgEii0EkEQqbNG1CxNQewmWCofOUF/+naSwa0b
Zgt34s9N90t/NSUVsjTOGFVNid2mEjyXdIZ8ZOP8qRX2EhXqDRcpHjKHHVSgK4lTJWACmfrGOtKS
ditx6h5BlUnLzXEeR3WOivFa0lRzGacWEmoW8jrtXUoUFDtLCs3BLNW/6vrR3MbejGuPh3SNb7nM
36Jgw9vn9RMGFydqB5VRRflgR0l6W/SYm6nSX4EuNZ3w3nwBmIv5GAQec4eDkGmFn5lNBeSKEuI/
YUJWDgwicOZWC5SX32fUYsDntjSMUHgCMJtU1sxhWx0HvwcwJXWbJpSuvajwbsMpLY5cAT4vjMvV
ous6Lw7eHCREFqvFl9shbjn/XUmpfRy/myp71QapuKzCfN5dY2+vAwI/mXh4EzGQ/Pq6HlJcNUUd
k3lyk3L25/eOz0tl8YtgIWlzBYtq8asWHa9U9Dem1Lau0cMoS0eFHKsCmSzBifnIhvRTU+SFCBsQ
eGfAF9teIFl9i9qodfGTqyFNABRAxQO2FmmCV3dHWpt/+GHH2FkNElUWM5yXyGL70wrTRyTctW4X
mhIqKAR+UHDik04vMscrsvBsUsSTYJD3hYju5y9HVRJF0wAMpfNf80ZxOJ2ayqvMVozALKUZ7ryG
ioeZUxldgnMDdHrpSF+/rWP2CXnOz1DESw5ueSUQpQSp2SgW7hiVl4nQPBZKP9ieMT4ndXnMRPbb
5gt4S9Jk0VL5T0VZ+ioK6CqGyjRipD1GsxJHoTvP2qk91bEa3ddG2HFA98kGYpS5/n1Uv501ny3P
NzqGd644OxzVRLDarqpJG0H7QJIjFGdVW/gOiurnyipOsjzzj3zHxbYAXUEyeIIYFPay51N9dthi
qNQDCQOdjb6kqqgArG6jBD1mgLP4fGw+7AdcaliC1GGrn7foL2dKqrWzkmIqXOJqmnKWmmFS73Vo
yMrMpMf4Lg+G+Jil6qJrnzueNOdLZMp7yVHOn/lLo940NpBseuRIlQJwUwqilwr6w5GTerHmCUOg
7RAtbhfUy7HDLBYCUgdfzyf2cK1oU3OdKnX2IItjkazbqqyP3PWXz425NWIBHJt8E5EuLT7XOMlt
UnaIZEISmuapUahEQqjXskIHbnyiXotjqCECyspx0i8LDHWfpgIkiF1q7RitoGnmjSOHhhE8p4Aj
XwXMmKN3MxOqcyC2Wb8KsrCBma7i5Inq2jP1eofBRg1IFJO4699n+7cPRGdMUkh8oznlurzklL0V
YtxBZ5QpsiCxUHCQRrl35Kbxbe5RXs3GzywWUd5/yx/ro1V2uPZiSGGVsg7KpcECrucBYzpINYRn
ib1a+7v7L59JAlxi8VSiGoYVtpgUjWAidtey1CUkV676CE2QRu3CkbUrKczgLyfAZzO6RNcgAvC6
XxKCY6lvvc7yU7ccJpNSwcC/gAkWO2JXTlupN4ubEpuHWYfkr+t2CFDi14MtSeWwMcraP6EAQ3r4
228635W59KtUpM6XmsNFl5qNGqZRkLoWKq+TkLLJNSUoypGef585tMKtkRLg+QialRhflzaaszBN
S1qJKi28gcoZXPURhJC/7wvbxxzMwBiGQ/awFaE2hYyaK3DgoTztqERqN3IoZf9irnB+ytT7sgq4
rR62Ege5JiSFlXDL7qK1OfSyi0Xb+G/6Qk8INNEQbPHDViahQ5UqKQlrWko+cqgGq9oHBnakmcUB
9jkj8TBV+TLEf3heHjbDKYNvw9wMdT3CNcVTwPLxbXOlJmg2xOXiUyOMj70lvm/BEjsvVzsii1AO
liiFKcS+HkFD4lJnAuMoHsQTNYYMNkVVevu3U4INhBsXtwN6ySw/7F+saTVwzSFwiabyMJKyMjuL
piQu3N/b+d4l5sIMFOEqOquJFmdXX4+qWOcEYjM/1h+Lnisznhp1KOsrS2tk5f335r5/NpnwPZVq
CsFIhffBYbeQcOs1TweayztjW7FLUO/Vj1ZmFxkyT0xd4hORT7v522bZJznM5lzIjG+Zt+4vJ3Q0
ZpEijIng6GJW9itdgvKzwdYov2zaioJKiT0rcv00rY5EXhdXZ6YpDRPtxlwZCAy3vMOGqSDrKGIN
BHbK3tsFuZGexoYfbVAQjtR3U6kjJLFwUUoKhdFp1h/p9/cjiQiPOHMLCJGIHOaHzSPuqIYkETD2
EWdrTtjjQbqmYjVC0JoqBIQL2eykI1Nq/oaHhwWNUtCvczLxEv4UDX0ZbCAjearqnud4mimsEF2W
dh/h2vL7J/0+cWmF8UVBRbCEKXXYNSuiMJBInecMVTf1Z8DHiM9R/CzkbhwxsY4cBN+a49YlU61N
DmPe14zFtua3g6q1JhVYVLGImzaN7hNFVE8o1QyP7Gzfho95orClEZAkoSaJi28m1G1bIfUyHbEJ
grVJ7YpN+WZ/ZPi+LcS5FbJcTEyurhxuh8Pn+3lJZS11qF1fZnuZuv/nksvEkxSq6lx1SmEPCh/9
9i8/Gq1ywn0+5FgRy1EkI2mhYpVNJ/aGbJvpGOXUnRRf91Xlr39vau7AwSxk8FjozD/eOIa8fG/o
If+vScU0K8B+696w5KG71sFDhqMdxYron/P+M9RNEzV+irS3m7LhyIX9hw/J6w60hcmTEvXiYtMR
m5F/a9tpDvyS+rE2K2tHiSEWAL939Fgz85f+stzisIMUJ1QaeLys3/edWvj2iKzuyFbybQHMIixu
QpwT5F3M5SOnmeohjwL47ANPhg8l1ai4CEZrP6iQJ37v0bddi6YIGkvaPC8JiS6Wtt+q0CYEii1i
q/JwyhET5bnJlebag1Wi24LF9vV7iz91bg7ckQPgoxvyYnUntVqRVqRyXOm5FQkFrmoUwaXNfV6a
6t/Gx+gdewmc1vmJ+qkU/vq9RqGN0txMNSeI2mLbxkJ+LqvhsYfwTz1i6yUEj8h4xo8dzgqqFrJU
IOQL1USMy5WgCrAifQLwolNKvnEslvv9kzHPJRP1hKRqPPAX20mpGqZnZqXqJECZIF636970DVst
1L0yUH/w++f6vnnRGjgeiy2WV4mxmCBqSrE4FnSqQ15OXYOhHe9wVyv3KkHNUx1Y64NSWOb+90a/
jyiNEkpVIaVzMVsGHFPe9fiyU+YvdkpcOx0uAb1tzFTSlTYJ1CX+fXOArXhIMq6kHRdBt0GtEGxw
NXSiVu92MAjquZpdujRSHA/+RVNzXA/pC7Hr5XD6MVWIydgwV4Ry9kXUSrgPpaAV6xKk78nvjX3f
rji2vzQ2//Uv25UUFgBBsG2gaKzr14WcIXXO8Ij+vZWfPhZZJy7rqFI4c+a//qUVbiCjjGBdddrU
oFoiaioDg0TDpGLU1Jp/MX5U5sio02VC7J9Syy+NTSH4C7ll/AI4LBQEJ+JKDFXhTB716Ui/flhn
sNXI3AF9IUi5zHdN3lhHckRTktHW18GkmFRLxeK2xZ/LhYKc/vUZNqcNoGyBkMMyZknZaq2uUsK8
Vh08O6gwTUX/xDLS3P39a/0wJ1jJisWaVlGiLM8W0G2tLFWJ6vSTJHlnA1WM6SYUMRg6crL82BBV
E1wLiCd/SxrUklXkfRSruKap0WUWJdhBtVH0t+GmGYBHTg3BC5kngmiHk28IGjm3DLqTGvlgx3UW
bKR+OmaV/VNfuFfwoJ/zWtzFDlsRq7YeyDqrjlrUNT6AhjmFp1UYC0dm9w+bLZ+FScdeOyuFFlt7
peS+30yRikqf4otMkdYappUkxxF71TAb7VQq3d/nww+rlyZxnEAtpDLfF3sfVpal1lND6xRDH68E
vCZBrgi3YSYc06v81BLbOTsF1kizCPNwECFq4BtK4NrxhUJN14MFE8BtWszb7AnHxqff+/XTJ/va
2mJiIAicon4APK0JZk6GKA73o+XX63/RCpGX+ZYmivz3YZ/ECjJ7O+J8IyWRvB7IWe+SMqqPnE8/
9GWeD+BVmBRAOxcjJ0VwAAA4KY4BVoSStV7dkkWSjizYH/Y7WkEBovHSU+E9HvZFEXyK6Dpawdln
PFWlonULUOb3npJr50HdZUeUoD/2incrsW/SpDweDtvL9Fjvo2rulTAal5HpB25uDunfn4HMbkol
NHLSgBgXS7elkDlAvs48GLCZ7oBs2F5mxu5fzwMVUTFovzn68C3HEw1RNEL4UByrl+rzWhDk00oP
gyMj9sMKohXSywwWV7KlDj+oKgNXU4oyE2mK7nyo8O2mGsMkuEtU0CZHZt1P8+Fra4vvw3461cDk
QLc3vvHG+VisWt1HI1zWSLHkrO6ODOK8ux0+I9nHuUQQ0FCZ6vI8Yb6c7TJV8nlesmQLMxZc3Ar1
syxNfUrH+3xlxUCqV2U65J1bRX0jr37/gj9svQiUyCcw9UnULXenuK8Fs4zorVH1hreeNB/wvtLn
MM21QNJgRGqEfmzBKMz8yED/tBDQB4kzrtHQsQE67DcTKsCARFacSQdiMQB1mai7Dv9SvwPxkeGl
ABH5h0LuXFvsIrnfVSquDApiCQkaVkY+vzbBY/w+jj925ksri49oplYQY/6swHzM2y2BHO8kNCGm
/N7KTythZjKLnJRcYqjMPJgqhedXApIWVMICvq4OIDQ8Z3qyxu8z1qI90tpPcwO5rkglMz5ybFaH
rYXAzDS4ifMeoliOztOcM7nrLcyWcVCvdOuy60X/SFqQ5NLci4MFwWZPesugCIxwprXMHDe8e+QJ
wxJEB2VzW0jYi580SticISpXalcutBIslFwLT0qW44eppz3qjLEwwQdOkbGOLW4OwDaacO9HoNZA
PkrDWVtTZO60lYYzcav46U0M2FABs5QDT2n0Ch4zgVKcxbtSDW4AUuUadeNNvjMLIakc3/SxLC90
HSRVKwzynVxq9VPaRFPoSD4kJqdtcnntG5OHnrtR1T8q//B5XKhw+2LFmAmoUPYoA/cLeGBxazTd
OoCZcZti9XxaBbPON8cJYyuCdHy3BEs6zVLFazZx6UVnWohtwIY/W74T1Fp0iaB6RiaUfXJSwX/3
V02JzwMumNhDtC3pfRssfn5WFxUWE0FYCsZ6rAy5tKMo8p8wVeSc03xsUexajJTdqItjsu291iQf
C7S1cCDR5w9x0BEe0SOvvSXlEj+18EUT2FmoqmxfkKR9mxfRSHEJkQzgVVIIEtWsJ7haej6upWmo
33xJwF5B6+v41jITZTzNYAE+VMKUXaOrV2M7DQX1tlNy4BN10oS7toBpgpGxAaK1rBGcJD423rYs
FYD/wX4NuDIXpXAFtTuCdEoc0WmC3GxXpV6byDei2U9JmE3obBYLNkM1Jt4bo/E9sEyJ0s+WVj7O
DZAK+hNBLiAXmoGq9Bg6BOHTKOnBkyKUAh4G9SBrp0JssuW3aH7fayoQzog2M2hjXeXnolYOle2J
k38m+D12gkpkmC8RoBUZUhovDKchw8O5hQcNhl9q0rwa+HbB7Ahj9QHWAgi7sdbOE6/Rn0vUnMYu
74qgx//EKK9iue2xWbYgsdigWuq97wkwZGXVw2ZbrkfsBidcliU7L0oMPwG9pOaqqwvlVAungDsm
MWr0o/CdNMePacxRYlM5rdsifY3lIbmy+i5/a4PEegDHFw0OJqfjzi+q9Fkq1PoB9ZhwF5aS+oeo
H0gqIGRmBBemh41oGB0sk1AlxqSHnTquVIAISEyVVhmcLOhgcFlTr0PTUKRbsxk7DXcEq7mqu7Aw
HGJXpr4uob6SlAn0ZKcwgT4C/Gk8d/CFWrT13sv5WrHi33S8gG670RofBVNsIYLVLVblyTj0kD1U
E8ZZgIvGChcPLV2Tn/GjdU4MCfZgF0yPCSduvx4nod5wvcNNu1Nj7N1Ay0Jq6lV1uqcUqtz55Guw
K1YK9W00OvxPDGkw4hPd6spVpQwwHiqCKHhmW94Ie8yvrL0QWFO7FUnYPpCvnbR11inCOZ6V+rOQ
RUNzyssp24lAh+Ah6YQWQ9NM1HXtNf5pPJWgKRGLzVSzRGzjtYCivTvtZZ7266mekvPa6LT3RDeH
PV5Ukw6Kratku2IIarBqTSW6GOMmt0JpBvdCp6qXco8Nk+0DFvGRTqeN7jRJaD5P0lBepDha5YRs
U99aoWrLtXUKeHDbKcNgOEUtjNYqxBvGdBVjMMDS6V5V2WAgs8iVSNdRckNAgLHTOu2VsFhfgX6Z
hnsOId3YtPXYgVaV4GmtJUHWJix70yFbD2YcXcl4mYjwcTTttpU6nIYKZQyAHTdVe1FPKfDDDk5F
7BSy4asOFpUwgFUWveT0AE994OGlJOLU0VQ7Qwz8t7CB1mIbSdA8tXVdX01K4V/nWSY8y6S6PiY9
Ktk1wIOT45bSxGXixFBmkhqwSah62XsYctXC2m5KgstSpCYLjdA43kRpiga6KSL/T9GH6UfB1MJB
hmtTdyKNAf5zA8gV+t1093LTAtjVoHXaUT1Et2pZ6y9E0spwrbRpf4HiVfrwhjS7hI2pDStzHPOX
vmRR221cK69WChP1pCWvA/MTi7fnYHbHRtBtGRt/ILHlhkqZp9sG4/U/CgaeOJNMwvCKPn8Q1xbj
fa5FIL4YupRZq09FucZTTRJX3gC+15Z8ATCaKVh9vJHTsLsOIk+4RkknvIBQ6C/mrM8zRtkdZwSQ
qPusM9MW8VvYoqeBVKKsh3BAgRBoA1ocdSrRhyVxoG6VLG3/EGxobvuhZbLNAK0bEWT2H8yqOBFg
Ylcs0EQqX3y9G9kaI6yJHU1KZY7mLAnZlusgczqxBe5Klsa7h4k0+wlN/3EXapo4vVbExksBANUK
hMMhKSInxiznqlLr5q3DH+p0mF2LoK55cBZxi4ebxc1vApAkN7ccbPqrFSiAnqtaAhfY4YZUfBoj
KZxEmWP4XDaFodKfrU8TJT8uKnye2tlcSVOE7lmKsSzCQ292X+pUMI+obpOz+NOeKTB6qbHHvK8Y
nU8LpzaN47v409jJagRgibgAYvgklux8jhyo7X3yaQlVePxSW/u0igIahG1U8WkhBVqs1EAvYSLn
jgR75PWk+4ApTWOCnDTFEqZQVtjJwVrVi7R32N+1e8+ctPFEF9r2BoS7Za58IQDt4FFVMlFXOptf
eYAmFDiFeGIpn/ZYlRnk+aYcU7yz1G720YItaz7Un+5ajR9YFcQ0EL+2+unANYYdblzqpzNXVlrt
3TDbddVo+SpX8HmMMSy1NTg8Usw/SZ/JD2WJ4ZfajdEzud/qUsDl4s8wG4MJgeRXDpk/gIbUXXrS
hnM/Oi8zAUexIipiwQb5FFx4n75jstyG49qLAZuv5VCPAE+CZ7+NUdWJblcJBZA8qY9BveHiC442
kV+LBtC0i/MYEQixHEw2HazQRGrbsAhqEm/c6DF4W0erfY8ynk8XNWoTJM/EZ4QlH8G46Zrwj2zF
qmFbQxnjTd/lef5kEQgNXdYCcr8IVSq0CVEnm3eq5Z4gX8V+Qi4YEnUV7dJAmq179JwJoo6mp+9y
ocjv0XZOsRsTBKpWdQOuEq07+rEzw8tD72TAZrF1+zHPTRv1DmCnScqUh6jTxBYftin33WoC6nzV
m8qgOtS9JX1pk+Cz4k2HzkF1h57iD25obKUQVco60bak62s6nkRitGtrPwQsllV9hA9HKLQFxHK4
esJK7ZvMeBzK1L814qHqHUQKVey7GCnq/imRVGG6N4Wq1C8blG3TaZGVU7I1soT6pzhsuWFgjmXK
yU4AwS6s2jZvgs3QiWN8HShBt/UjbPJcXxEFcQsZ2Ze3WqrFzZsacNHEra4SYkz9iDAlqzZP25HY
XwM6tsfXgcoXpGiWtxKAePlu0BVduFVjyqafcEMrvOEEOVNZAKlUvNHaItJO67NKApfusKWo7U3C
HafdDV0wqiC0OCtFO0SSXa34dyvResz93rqb0oQii17rTOsEixSFNBLXHs/pUcJFNzleUOmd2csx
X5WgUew/GFhqizaMYlN8jLKhjkTWSpuEHKAazwb+Ts08rdWyw+gSgq7IswBduR0XKaxwhbNUcnQZ
5BP+jmmKDzQHgobjNEfmBhppD4ql5MOdtVMa6FsjrKtuE+WNB/mzDI3uToLPP10B/tKl4tSHIUgh
Sk91aIhDY2YE3bvpeeCMo7Dos3WJ+adIiSKk73tDrsPkspw9BVYG/lra5OqF5om4ao2Kte5avw6f
mwIlZsq9iKeL5BgqqCAHqnaFPR6stZXfIsm/NX1FaNk9yAC7ZeKpw03YWYVaYjnWCewIfp4/1i3I
Om4KgRSvFW+quO3p2vwog17KMBSDT8N8vvC0KFpYRLZleCX4K24Y9UUhZh3rh1LjpFx3OcCuXeMR
Z/8gBkEIEKSaIr/AMK/M81xPm25fmImmbJoqTOabY11291T1GvMVoE+T8WGUmg62v2G0XnWZThnC
GGDLUQ4PJgkqnn1WmDdvYmzGXNcaRKdE7bXgIo+oWHGgZyWnsM+66VSOBA2PtE6q09ENhDJL1mEA
XvzMqoOQwFcfGd2VJA55xd1JbZ+wEc/HS6VCnmIrVSW2b5QUa9nK1LruYYhktmnT6NXSVc0KgqKf
4CyGFEvKVsoY4mhAuEINVqD6+mzTloEkYznWGLwqLFWrxDWI5AHknRSCG1wRSywLrnXl1BkfXm5I
3sVQY3Gw7sZJuYPkFvZY6HHHWbdNHPr7VE4NxW2wPxB2SD8o9sX5VExtS1CjgXKcqJNvGz5itsaJ
IwW070UZdGQrUfUTo/R7BWffpjHyzVQOOb6ANdBbwO51k57HEVYi5xOeBTGHmRx3K4x2p+IGxcxQ
PrUCLkE7rSui5q5X84w8OwhbGPu4yVbSxqK4IDz127hN7FDpFWHd9FXx4WlD/SgZ04SPgVC1xqk+
an6Ko6qsRSed3/t7ywrq1PZVJHJOKSp9svOFMs6dsPDBKrSoL7YIHxUItWnLU4q0liBdQaUcQYzK
A+/WAhY3W07We7rb6tyQ+P/QxdOkyWce4eiHnPZWpHPRwFIxrJx8GLvXYYwz6yqmNsR7Ddm2g23E
69Lc1eAaYziKBDZ2YSSO2Vmg1LJ20fHDpwtBlfv+PM1rjReolVRthh9LoCaOGlCtdFKIA/O/7gtV
vwpSzYgqGzycYnC/m/z0XmsxfH2eonJ4D4de07KTzKOdPRTK0XMok5DSFShqcWuYFW6KZAs1c7xr
AyUHGOqLSuyfhBg9Sle6mKT3RL1zYzW0onelFhnv9bDNvFVbRFQQM2DRh8+SslYQTU1lHWRDASA9
gDTs0nVzlxCHbXZWJfKETxRL3XpEgy3w7Vp7pmuVxlLAoSFblVrgBzaCaPmj6SXk+AQZOBnquCj/
aJBweYzVxnAVGVRAsHoSDCFyPYZDFde5H6z591EdIQu+9sgzN582Uzskdzj2BNMqxTogdcyyrD1b
1Rr1bIz8XFnlXS7Xm3quvLd5hCTtphZYPEizDTlYVV1sfExVtOlGOS82sKa7s7yVzMQurKB95nBO
e3uSekB4uGuXgj3EUbwzshBeY8vB269CuShXUtmJr0odZvJJHs3rvBIhP/NMM6xwjQ5wdEPgAbfI
MIgkUDLu7ZsgIWYXaL1cOVE5dn8wxdbfBsPPEuC9w7QvmnQkziZK5blRKQYTdpK1h6aKWqy+NYo2
yiGVJqfByeGl9MiZrsuwG8wN78qsuKgEsdB9e85pwuBPwvHNMGrqvGY2so65xP9i7jyWI0eyNf0q
9wXQAy2WA4SkRCaZTLGBpSK0dsinnw/Mut0MkBYxuWvr6kUZiwTgcLgf/88vTCP9bsy5caM6ATkm
ztg58taQk/4BlKRWtnqiNA+Zrc36JlfnePQGWiFPs6RliM0GRG2bAeHDV8x38V00B71RvSlO29pV
tEp+rkfCnbejAoHAmwZZzOQTKrQmpSapfvPiMsudJqnsPUwPwm+2kUmAA3ozkHHg6MkXJcav37NU
weYZOlXxrSQfR9tVvTRh9W720tehmLEdxn8/VZSDMOjmbictpApJOCh2XtsWiuL2Y68wxGOr004u
yuqHpSVlvgmkINo63Zj/btUYSkVfdl+UIeosD2aTxA1rEsV5xLHhE44SQ+raLYDopi10Zq4zmvGj
TPQ6UcMC4oanTv1zVADyEOuQztXeSUL9V6MRpUODIh/utWBEeWJSHYNg2gJzaADJ7nrSDeWXZCTd
iGW41T0qAxKHMZ006gsQeOtArLMze0aXVwohQ0NUbJwhLH8VpBZjvFk28RecwSwCIgoK/42UyHPB
XqxP5RbL1v5rYKcKgXquQ72hE86Q2j1q4ky1rmet0Sos3sOE9GdNAT9jYREcgnOn/Eo+cFN6ekBz
klTNjJBVSROYpqZ5bs6bZpBYbJXRlhv6AaGtss4OBoBmMw2NhxQ/JiN1ngK8QGvW8z7QnSUEN5Eq
Eu5szacYqsgOsgOwfYrDFo/xkStjUh7iQ2OzbyPPwEUUJZ8SpsdUJ2rLJbUoMbdNFcTPUt6phmfY
ifFlTEkd2gT5EoOup90gbbpSASSu676J7vo+iNNtwJI23MZ2lrH6YC5OXkNTqdRdaVXdUCvi7Rth
/Kp42JHPn3WNJLmdNTVd78Usehw0RVd3G0zgCRgCYbJ+h5irRh501lw9OAasvmu9IZVhG4dl+x1H
duysrb5SYk/oIqKqEFor3BSmy4Awm0wKLwJtAZUx9OyhkrMpv5OkyE63auTE35iM2eTZbLnKxuRg
tMd8POmOfY2779YG7C9YOKgh0BUR2bmxyioP92S9VPMWz+qg2XVkx3Hkka2CqCYxVq2baDURLkDr
PUtR4QBbdGNTRlSwpXLnNLkqu3UoGt3Fe4kA2Q5eS7GVpCYWG8sRxP2UBI40BykodOfYlRJpLbEg
iinHeh8dhB2GHwcaNQ9Onl8BRdXVhj+PuqaOgxbDEqfJFFfHylzdyL2SN9tKdfppoxJhEWzUWu+D
jZ3OprztjSl+zvuaYJlxnLXomGEsEZobTiv9+NCQGNB5/UJ73AytZt1B/OKEYqIu/o1XLxHuFeXi
dbWEmO21mYgukjuoHDdCU/uPorO0T3wejfBwkzZu0qZUCLSRsu4OgxWwDClPe9gmkrwtMWcPN8oQ
8/mAfH1KyJNQmQu2/DVApx9vHXyIsRHRIP97rYPH8j5WRn57TIqltzonoOFKaRmj20QxgYt2FgDv
gphID02SxyGbeyn/VIJ4cdkFnYmO8yCycR/TAbFdtS+q+7EACbiFgSV3nBi6Cf8ttXeukxm3oOt8
oCD3OADLxaESRh56E6HFVDt2a3/C61hi+6OeijczuhgRfqS5EeV+w2njLrao/jeWLoEWYWP+syLV
igQyUS9xJfX8aNDUJKiM/GIFfC3Obog9gGahjPpi+mREX0D1sNhJu6Y4kCJhxGxoDDK40tTej11H
kiBrPgWSPEbpdSOyGt9o26TspeV8xco5fyFBHedfaHTwOKjxhn4PrCodBLFIkVuOTgN4JRFA/keF
8leGjPfnrBZPjBfv+98NFPzf/4MnY4vRavHru4jL4tSP8b/SnnERvvyf1+6P/7g6/gmh/b85iUI/
vxf/8/A9L7+/to5dfu9/nWOJo1WgiNLcwwXRIRf13w6N6Eb/tZBwF0EbkakoDP7t0Ehjhzha6P70
4mXiC5G+/duikSPbv2gWLtoLCEMwNeGq/e89+n+6fJhb/nGs/OffX0e2rrrxFp6RGiZMCqxImaOb
tvQoXzXHG4HiTTd660GdsWMO6c7QSprENiUW6BhwZjy+GqN3rqct7eBXzUes0hBborJHLGsuItJV
u5hoBafO57J/xPxaC+iFgaK7jYL790znYWMPunpDWHm4k8GRD6Wjh/sWVW2xUZjyV0nQE6bSxQZN
dPbfoxZr0++i6r5isx7C5UQ+8rHRp+wbEG26DwOF/AXOjtJWw//9OBHc/J38uBDsgPzWTWSyjxi6
XlyRVbNTgqcFgrDAuGZ1WwHdXOAOrbrLL49Od9nQOUUaMGJW3WVFDfKA9oF4TNH6szsTnNdN2pe5
UYzN+VFedZYXP7pFGgCBzUDvQHv+9K06Qs4aDdf5xwLT8juqDuVocczdBJag/UCHtLzuSGrcnb/q
Ms9X73ZpZMO9hhiNU4G1SGleTSYoMeVIjEv+2NRwzNS4szaZAPjU6Um4hqGS2EDOgGeK6Kawxp9k
B42P529hbfPz8uQmih0ZCT/ptQ4f1etbkPEjb3QS3R7ZqNW7sMYPa7SF45JTcVdaPHKoccKoyLHY
RfL8QY7a7ugMTEQ5pY+Rtoa6Fak07M2sSb+mOoDDhPH7sS/15krtn/Umr+h2Nc0tNvp/qU1DwADb
Fb2NrMHFQQ26mh/h3Glahs71IZE/m2roldIVWXwXpsb6g18uAqGMCxhc7M0H3wPiSEsuyYNJyqAZ
/xZ5tWcV2I/J08ur+Ktd4jb+iWVG+SzWq/3pDnFuLzlx8f0vse09uy+4v5u8+3WyISxihH82BFPH
Yhe+GLqchY1rLp6N/8ST8yOb3cBe1Ko6fdvlR/9Y9mrqvxD5IL03Fp2s+rJX/GPZy4/g9bJZcDTC
Nm/xYFkt/2e3g9XKYcB6XUi1CBcR4Ztwpk6/nxq/XrOie7gblfQYGem+gvYyoATTqXtVjG2Mj8jN
N3063YV2emA123NT9Ph6EhOV28RK96VEpNn01M+pp7S1RyyDRwIIlVF7CBCH25J0VYVIrLVfuvgG
ydYd6+6AHvlzlTafuq7YBeAj0KQOCi4DxQDhoNyN1bwRxJoQKe6GidhHIvocYtI0mmRNlMBH1Gyk
SLmSqe3Bc27SY6I5h8Ycctc2B8+B3eFS3S38suQRi7AvgdN/nKNoP8TSNnXEtUlAJ/lrIk8BIag5
SW09vzKtvrs3A7va96Ac9WYetM1O1OVVRQjPYPp6h2F2bVxYhvXTVfjNlZafv1qFq7pKo7HiFTqq
L6lfe+WCUc4LLfnVFs4FFhcek7R1fN2ZkKsL1BZ9aayUmp0d3sYQvHP7YU53qRJwgiBb6DFUS8/B
/9yu07squtbKfJeq5iZJ7tGUe83C46hSt1mSjSRjY/afO1hHsvI0MnEiMpZa4udCfj8Rpbf8LVFP
N5xeXDpDrqV9kCZygqAQJNS+FN7bqSq3La2pTg/hElAPSynuF6mrFcTdGleI5Lzzr/LF4PPNACzE
7eU7hkW1vOtXIwzRGsLk0Dc7WjncMVvMz4Sawuk+d2V/SIFIyLzQLQ4tRHUUDEqmBruA2zt/H2+n
FO/h1W2sdvkc01BzCnkPCb1q0yH6j4QLhRxOttoLc2pVuvx55a8utXAsXz1xWem9Q0ooywLQOopH
N6AC6+VLT/Si0no7sia704tH6JoS50RNhbMRI9uqj1FlHBM5cDO81SR2KSn63Dg35oLQ6Vdg/h9n
6a4s+y1Ig0offaYtXFQyrp6c3n8szffzo70UL+dubbU765gi9G3SNTs8k4DALJqOxEZ1Mv4ZpAy0
9b43kcr24cfzl33/Jf9nRFYLsiONU1D1vOTazEjxw4xaJfeu6ndZcEkg+3bhWObTfy61WqII/gHS
77jUNIKMkE4a5t/OP8ylK6xWjqgjYtFpuMIwfWusx7a7sDS9P1gIKmBmK4hRlp+/mqZojTmtWyyy
nXIvpp+dxewIDdcJfp5/jnc/B9x+MK7E45DwhNPrxJZwiN7jOnUGgNnvAXLl+eH8Nf54RryZcYSI
YBaDAF1TVt93a4QY/+TMOEJsWeGQWk3sdLF9VGd5I4hgKOzApcXkQorZxeY14eGAAYCQlvY0AiuC
CzyrRnwfD51rN1Wy8Co/9ZBrCNptWtpb/Kc23as06A9SZtzk46ckxQ8hK3Z0F6GZRfdShhFil24x
Q9vL1a9QDDuZ/lHnzHfC+inXvySd37eqK6mSrxRgQmB+mz6kwcFKz0jxg/P1q9U/KSWBoUdhgKDp
6YY012PP+auw+LprvhoJS5e42IUz+UskSLlzdQzG0YuwCQ6Azpr5qZaUK61PDpC5DmLYVxXgUpvd
qcVv+SpWyh9xYz0bev9kGvMDaOhHYe2FejfE44cus56TzqGtCLuDJN0gkR9gXdJJiK4FA9dGILgl
h5SICKTOgfwlAw5aG3Pwidh1peFbkxqwIbS9MRh7wEHytlIvDe9UABmmiJ+L9I4Ezpu0/tVRQswH
64Oof6aYG7M3Lo8wFMYuUGbiDaFzfi/Mn+H8rdM/N6nD5vTdwDQ6GAG0p26jj84mJWNxrpoNKqet
cMjfwrVnaJPbebSvu3GxzPo01PWODtyV6cA/sl1wQqjKyW0yDTtVlDfLdJHiX3WMGkZO9pYefeT1
bIhP8jp2iiWRNSyNmylSf9nduNPt4AHGJr1Z2aJXqqQ3+Jbdljgrk2E+3Gn9QCDkcOisdj/WD0FE
Iup0navtpqrjbacOniqb1zlcMl0C2TcPcm64w7I9gJ0m8DetElGuapDy2kD4kpgbP6Q82UwR67jk
xfWvkf8ozgn8K6aN/UM40tYM6QJB0K2FfrTCa+yGgNSjY5J817SE4kzeMeYFeGYvbnX5T0VAQnci
dQesGbwGNFGNkR1X2janPyF6BxbwPdFjG+oQZ2o3LWWf6H4s7SpagI56VyJ3lX0Z4fxcS17SRh/p
ju8wHd2MVb6B7/WFLgS7HxGXkBTmNN+UcCVxNN2pSJmDzmE9Vm+dqKdxr+6MMrtrLP17KiffYn2+
L8zyrpyHj+1g3+SUsrIOZhleYe5Axy/ai+5npzsuIXFPmpRxSv/U19QuUeWF5Q8x/R6IqJdhQOtj
csDpmUJoIu60BbMptpxivYwzduR3MYl7yS8l0F1NsB8qCjaEJGwJDtzhXh9MxqHaK3QdaMvfjZie
KGlJ6pyH3HaTQFnJovmmysgIVMV1XtMlV6vbMSy+Vfy1TlW3dnlfIiaF+50o2MeG4r5MW8Zh2Nqw
r7Hq28VShOvaU2ZwdqjzQyflTEhjl1bfoI/7OFRvI1PflQNCx7DyhEhubfuBtNNtICN+J/CrHwN6
3eq2lQhXo5hEMmuG2YcmN47DAMFmWnK4xm3cFDtS5zxDDp40vTmYibnB9H83Y55URPQt461ejzcO
AiCsMyjRZNeo8gqaH9Myb4+ONbvSlB/mxYiOQJvlCVNbPABI7Hv1Wz+E26R4MKCR83LIyG7Lwofn
c4yK/JvdSB9i0VyNbYA8lFZHiLGsdCORQ0aIHZH33xKADmiFZIfXrpgawPjB4xsTVblTuJBSVTs9
H456kO2aVj9oQXccY4dPuN/pnQPFOHTT0tnask+hudFqCNXm7MYSDcE8OYTSBoboDayzLQZB+yC1
rqMm/OywQEmpuMnVZ3mEki/7kUNTrI/oTBIyFsJwDz9Yan+n1d8MNfzYdOOx728ru91A4d/CFnIn
tdg1WUan/lgs9uhZutdY7oZkvIM6/NQEBdmd0XVj9veKld/OaXroDJQBBAaqxMbHLQ6//eH8Lvji
XnOyCXKoXdy40JmQcvPGgoEwZigg9Dd2RlxeJRA10D+5Bs1McjUhsmS7vOBIqGJANpE93GGHJztb
3Y4IUJJvsQGmR9H7UvSUDtaFW3tTEK7ubLU9WzjVZhRkDdwBiL1NcC+Tu6sms2u0T7C4dk6b74T4
S1cAcIHT8ViVHhp8i2ZCdbCTRtLM9SfRJXsdpuz5YX+BYd8Mu4J8CMoFPdm1XVhktUjaYVPtTAue
eGceDIlquxN+JxNGL1kb2gtbZRjulwIgiejlk/4LYfuantOXkFeRaTSnarI1U8/qrlUIXAadm+WM
Hg3EDDOv9E7/pNcah0YYL8a00firtfzLiAy+GvM4mE/io4gfBVzIEVVG2ioupqv9QeNI2CMyCRrP
wJRKLtOton+pgq2mU52ELQwLHYYJrPTI2MOovAMK9XVr3tna7zgN/Uhq/eWbM5X+CarLFyjRG4T6
fgYXA0P426Avdk44PEWmsrWd4UNbqd+GfPKs6MEMZyIgm3GXT/NDK4Eg992hmIKnaTC/ZPSHZo4m
strsJdpckDbcykqeoRWjGMEVD9tpUaabNqfQYCPREj7o6JLd2Yui7MybWxthsAQGzQT+y7S8k1kT
o+ZBl3YLjGPP9k3PGM9P3VXXlvAaHgLnQmX8Bj/CGuAPGIV8FZX2Ujm/qsDb2h4N2EDNDjJsG3e7
6hjdxTQJBdS5lyn6V/jiY5nzz1lw8f8Pgtz/LpeuTrv+U/+F6KN2Fn18KLMyL4v/ObYZuYbt67bU
8ot/UEj4lP9CbQtOAdnlNQapGMa/sLvR0EtyVgIm5gD1DwQpGXSrLBk58gIeK5rFm/8HgpQU4Mll
VeJHWDSCLvxVatjS+Hp10sYHEBAUPNOgzMSvFjve0zmkZkJvMiuPfXhg9QHFanEwoZ9uZCeDOCrX
1TaHAw9Po0i3DWLsRcpQ+sVYJF9oGP8+vxK+rHT/+Z7+3I2NjyxrIF069JSnd0Nm/Sh0Mlh8qMzW
l0Av4VTmxpg9amUW/B7w6cF5O8lvDX0ki57QifBDPgn1l9kF2rBpgzQx3AD/209NpeXoOMYBhgoZ
1gUpv3pc4/QzJlEJYbIYLnyLLwZa61vHj5BPEtvDt+kxGhRYM1Wn2M9kQZxtCUn7senLuiUD2ZJ8
e4oqG6i2IigcXsDHcTLK0NNC84eR9uodVDn1U1/Z4yP6xNlweYfN7wyAbi+NZvBhgs79rAZ9/NPQ
o/nTBOHsAdnTRzJ/pafz7+AUNvjzCpYcO9ByBwPhtW+qEkExhjYR+6Y6JEc7JHCa0lnZnb/K6aH+
5SpYgKNlgP5q8c8KnMBDw45rMcZ+Dnd60+vK4NEErK+J9bmUPLLgEKsX49DY1fGjp/36xoimT2On
sk0eSIq756wneEBwemgluImNY3z6++ei77n0A2kkE1p5OoHtDnN2u9Fjv8dw8zos4YIbeln6o8YO
cf5S77woR11QYTpLi8/o6luh7xvnM9w/PymieDcsor95qi8Zn717FSx16H/jaIrT8+kDTbkhx6Mp
J34W5smO/6LZjjb86L99FhYzoJclvhUvTNa0k51MVdDIjbOS+CxQsJohLu0IuFY356+y6pkusw6W
jQXeyZ/BsXrtAy5GPSZMOmUqwNvZFGoeHSTa7i6R4q4V5gxgraquNdmoEcktdjUMoC44xCwl4+ls
xD5DWexEF/tm4KzTJ00Mop7NHjHZEKnP0FObPTQfeixRSPLDHMMUWrK0BdTnC1/c288AjhqjjGhc
pa2lrb44Jc0NPSAjnvVJfhpHrK5gkH+aRf9dCeRLDq3vXQwgzaK3SmUC8eH0KUsl68Dt4sTPp+qz
XBNJn0bTzlCk3zKtcO/8a31vSNk+QcJp42n04k8vRmJXNLV6lfgCxta26YWxJYtNcmu7ijZkd9c3
s47+KMvNS0Y8L6jg6m0urcLF3oranTe6unTU2TCt28y3x29p299C+94OgCF2Ih/p7j0mWeGpIaaL
RbBxLHmbzw/RhN21QmU7oepMQba7X+eH4+3SCiEBRT2lBcJzus6n92T2daQa5Rz5Du59T1PZYbYQ
BBNZDkGzP3+pFxbF6fObFlsEBm0Elrx1eA00odplFyXL9pZuimnEqRTngN3gQCNso8g6WKOUfJWH
YPC0PCcevgnaXaWXl2zv384BggEXS3gm3aLwX7EhBkVv7KBPEj8CTT1UlQarRsjjNsvlyAvkQudI
O8e0U5vowux7O9W5ssHKgvXD4sW0Gm40h/RLRmbfSEo9Sj9gIFQP/dbJHeMeJeDFEOFlXV+NOYdE
9jICX1nP1hcMbcLSBVJcHxav8muwM/Nj6Uj2DZT8hP7goBmSi31EAQN0qvOjlMU7OgE4Yfz9u6dG
xZxSZfsnm28ZmFenj2qCDqSLPPGtSnGuNcGJzqSKcauuVVnF0uIICCkeEmLngSjNcTtq5LMWKWDt
+Tt5yX08HZEl9YjNXTOWFXXtJNFVCsGDUy78OBZsH1FZISgp4T92W0QSSKUSKc86D7ZpeA0/dGtO
vV27cPhKkA0UQa1X51LvgxEhGSiDHH+ZokP57pYhjikHXHdNDGBbLUYRIAL7phGF+rUEsofDFTq2
i0BYfLF6ffyYJ53deZzKipsaEfFHa1Saj3lmBsIdkLqifEaS/lwh+jYvvI6305C6WWZH4X98/GvL
3tgRoZ5HaeuXUq96bUYJ2ipQCSJjpldZx9rD+UF/WxdQEkCpI0tkSWZUVx26QGY5NnGb8Gu9Tg+z
nDm7KcgubVpv1zKuwhqGLSOu+rzg0zmmdFU9CVnhqTrl2YwWOKQW9TaVs/jCJFp1Q5faYKlxMFhZ
kvCofFf7IxY8Nr7bwBXU8Af08ntz/DEpvRtyXiB3eZMU6hdgLk8JsoNif0UMtNWZP0aq7OiP7SKz
+GDI9R5dzq/WjuBNX/J2encswOboGhJERX1+OhYIQCMTZwnhm3lOLwBM0eXbBsJ15njz1y93IQwi
qFk2cNxFTy/FC0nYN1rhp+jvttlYoPYqm78vLW1y4/FMWdSg2pvEK3vCe7yt4s7Pg4jwuxK8uCou
rg5vdwauguM/XJ5lvVwbLgkKBkdYUwcBxHTcJKf3ghOucoW12HydmGFIMryWexg8XNqT3vlEyK4H
RtVt3hdGyKejaFo15rCT1vlNgXvGYMgC9gZWcOff1TvTwmDNg9WKwQxSodUnkhdKYzhj0/g4206e
UyfSRmIU3BFF1YVpseJivHwjkCkXyImzgMZUPH0iLW/tXkOw5yflJHlOEYS0HIW8n5mZ21SpGmTb
wrlR9Wj0CKWraTSqxCyEtfaQ1WWyNXtr/KQOQrtg1f/OGJhUYRy+YfOBYqwqwCmLTToHhaACxKJA
U2aJQLoMmysMri4Mt/LOtTiqLCHw7HxYEa+2PVHpYSY3Bt9GmYRP0tSkdIJCHe5U2gz7qEQzhIkK
iR16j/gJgu8w5R5yFQO5Cb2OBA5OK9rdZBefSS6gVVc7ZV5sz0+Kd6YepYFmvGA7EKFXA5Kjj6sQ
M/BpWUbgkvNWHY0x7i4M+wr+fJkPJ5dZzQfLqtQckKLzFSx/dgYapns9kkBDjSFCqKSKYzhYil8Z
jnRvyZjv6OEg7ZM2peunhKNnzZF14clXpNSXe3Jo76s238TLon46RwsxRcGkGINfoVm/SXJEXVpT
WSi+gn74aSqxQV9/LlpUZDh4mztHLxofzKmSvbYXAkcEcOp2M9kRAT+RFdFqiuC5kiXrdMLyEPXR
LqrNrt1FuGYMrlFk9O/BYSrfLCnLvPNvcsXh/vM8FJemjusiB401/cEu5hH3cafz41prt2nUJIhh
NQWyHjIMK8fBKTeT34kFxBVgbHkViKshpcuJ3U6yuAtPRRbuZhrKm6YiXVWbVMCpLFPBetX+11DQ
T8EIFZZNy5PGhvGMKlL3bb0Pd2WcqDcF1uPHIRmcvY3py2aI2vYoqcjtMFfB/BaGye78E7/9wFg0
dY4w5Eqxy63PjpVsdRzS5cGXpVbyIjjNn02zKSG7aX/nPLqMLVEljCkOzBzgqDFO50o9dr1uztbg
S82k7aM2+12jGzmcf5633yIXsUCgXv5vrb9FSatFExVi9EHyhk0pRZYHgnjJ4/lt/QeeBpeUVQlM
GNT49FEmwf5J5TD6kZl8sWxpZ1bTlSjpkKmy3l+YlO+9okVWwKmPqCM0E6cXCwbdSPMyGKmVmsxF
rD3t8hRVXSXVl2IxV0mBf94Rew646nI1NtTTa8EmTYLJSCe/CY3Kc0I7PtZElexUev+bvpDqK2dK
2+9KbKrC4/WZ1/Zgw6ky2rKlzT/kjkAE1WgO8EqYq3thpcNzoiECvDAo77xndO8YG3MO5dfX56Gh
hewrsxX72oQ/h9w5kWc2KAPPz6Z3jtwgDhy6New9qWrWyGmdq5KVK4wHG5z86LRpn8Et0GGQDWZD
ukJjyc0B6TA2RnrbKt8RoYfhDsFk+xB0aE4u1ATvzDtAP3LZwbPYfNcopBGGCDLjavaHOVa+24lp
uRJgzH1hNe2GyvESsvTu87++4GqiR3aYBC3G5T5wuHycZifbI0KIvSwzw6sJUoSLFqI4SFZrfETQ
XO1Elmk7gkzMC+vUe++bji3KoEVtBNZ1OjExXSY9Ox9nvzQ6cbCUSdt1cXcJGX0Hs8QolGlvLn2R
5cx/ehlsr/CfG4wZiMnW9j2QM657enidpo19kKJe36rWIO8btMRXiSFVj0GjXPKBPu2+v3yDwGqU
PeDAS8SwdnoPUtXYxZR2sz/xnboODdpbEu84E2N4c6BJNC1WdtOW5/jZNL10ocx4b6Ax9ECFRVQd
39cyBV8BDQqYukig3vh4hH3BTKrcmamuXaoblmc4BRGAEF5dZTXOGAQiYhlwU8jNKbuFTuYoO0Vt
MYd0FCHuZ90EQsmCrCOeRWsVvw8bFXyhys39LGxYIBr42mMo8NpyJ9lQe7iKjdgA0jvlTirU5qcd
9xDqrAwTsJuZQE3TVWQ7uSnqEkfKuorC+sK3+XbtfNEmkfmCEzmf57q5B41rLBRD0vzGTusd7m3S
fvGX8CMd+yjkX9XkbBx5amJXG9Xyg9NW8ucpLWVSwWs7SGHIGPPeih28OFIk+TtZDNJDKvXK0/lF
bf2GYT3YWCJjm05Dk5SCZb959YbjGKnlnJStj4bMoDTUZqTB7d8lxSxSDovjPaFhKtczmMynVxnM
PNUw0Ol8rUk+9vVgo6ueSN67cEJYr4hchuMeLSDiFFml157IOZx7u26awUcZZd2EHC7dCr33Jyku
rKME8/DhwuAtp/HXMxeyKrXLkn1F00ljnTh9ripThEbtIvtYgFo/RZqlgVsrVijBVe370MsSq4Zh
RLXbe/wNVeDRosEZjKnBf7VaSiugacMGC7Y+ij9bddcqeOQVDt4VSqtk7mwsKo2cGib3LBGZ90oe
o0mvahPZN7+Nf6kmYadqFl37o2mU8LbtKohSgyQlEOsMucPSCf66ZxYBmFmsNC0+Q9iR6FjOxYJm
p5ouNpuN0ft5h4XlJhpwnXJJ44FqLuColBsMRarbWLKbFM/Psfp5fgjt9QLHpq3j/20gBsJimrPd
6RB2nSKnRdF2vhMrUexybJ0PzmDLd3qN5ZcmfTLSefo6E1l7xLCqdmWiccoNPYmk9HI9ca7kcq5+
FRinxG46Q8Xb5ElMPnmTltLnqbeUFlsuS76KFjrRDQbq8zEOlAhyo9DFjyiyK0w9ITofeL28mXxw
Il9uzOYxyvDD8MLMNr1ublLZTTpRabddgjDZDXBGvMo7gQ4DcYIMuohFOpMaE61622m9/tR1Iaq6
sE2kfZ4aoY0tSFbUWzNRh9torjV4h3jTPUHVg+lfNiAWHvA6vgwt7vWVO9id8YFuH5Y8BmHbV5Mh
MEhSg2DeIv0u4Mk5E547urCa+VoayAdAt6eLT2paALP0XdvZXtjA1Lu20ePcSuHcf8AebLbcLJS/
McM6zG+iDs+dIgtk2ZsQTsJZsqKByCMtLbu9oeL9xlQLS2hyffkYp2mNzH7ACsXLnSodt3lYGFij
6NU+L/IpOtB4wrqkKYLmSdU5SSBfiYgsy2ftS2AqWDewODf2BfRwvYAt84cEY1A5Ti2Q3lYLWDvl
sdpVaufLuNVusT3DLYAO5F9WHFwFCIsmLHp65GnrRMIqyw0Ve0hKYd1OyWge56PTzPWF7fZNxfHn
MiYPtBABEb2cfgxBKfIukLoJklZbHfCIm7epVEMhjWJ1H7SWr0AM59VjsmO3zeySi9teODMtm+3p
ksa3yO5Hm3Kxhl67Jgd1rWRhz6F3xgEErnT1GfGJ7CWsvBvsubq9aZbfzq8Bb3p5y2OzClC+U8hS
2K0KgFL0loZ/eO+HooPuOPaa+ZwzBED3kuM8F7iKPTuhyceRWLN5V5kKUqt5dnxTkqDF5NmTUgwF
NiVa128nZWqEaw8hMXICe4oL2osFv3kzPjSbWLM4hkGkOH1FbdHDQe/03h/7XsbGpIr3uTI4Xgqg
4uGziJVF5QjOQNalIPH10e9llEDilx0b4e+aq9iF4KxjYPZ+5rCRjBIuqFLV4oKSX4Ta3nlIMD2E
mIQLkEi2bmm0Qkv7sQQIaJwC6l7r9P3o2fHc666lFfXXOJRyDHqnOnoWmPhditV650n5yBaSFWEr
LHqrPUHrp7aUYeT4bSTXx3BS4w9Gga2thqDjQsnwzvJB7okC2k7fgVytFY5WBmHQTkKZfEdNI4+N
aHCLII0vLB9v4DreHZd5YbVyYmOWn84aUTeClTSckUCI8WhHqn5N+hyRbzhhXY1qRC8By8NtIIhR
KozJgq4kYSzc4R6VF6riQbK5VHa/d08cHplIy2LDuW716Bk5sUqZck92T0PDKqNnWwLFqJO4PKSV
eE6Aq/AJxcyvkbYT2Q/f0XSLY47h5w4fs3F7fhV4Z+FhckPRWN4EK/RqiAqdNz5oBbdDW8WVx6K7
x2Jz2AKW0e3TynEzd5N8oU5/+aurz3mpFKmBgddJ/Vjmx6v61zSypNKqiRMOlB6SfLrfqTmNOBum
7X6YpeDY0Ii81SVddpskg/8LDo+GRtgfOC9hWlwUCt32tL7RE2NykZyLa4hB0q7pZuvYp6b4OTnx
cNQi3ChHZEMbtVf0q17Wn7DVi7YRxeXGUSvC6vtSgj9Mt76fB2QhRZEDIDZ83rKFIYpItzW+5sSr
TtqtHvfFzfnRf+eLp+m09GoYDOPNeSWvcY/mpcx+SJrXVgXq2Ng9lhUOPt6bKMeiNVXr8JBK2qVX
sC7a+TTIEuYASAqnTc9r+fmrN1CL3AjTLpj9StTDrQIFcluIgBILg0E3iZpyf/5J3/niKTWBdbGo
YOa/fBavrmdFmBWqmOP7YSj1G7kNSMewtcE7f5V3ljDilDi/A6PC31rHemGCoMez2nMVYr2YvrYB
O2XJAE1k+8Kl3uAyywiaNLoWmisZWC8/f/VExaxRmLeR4gcZWylKkgi6uRbWw1U4jv1nw4lYZDBr
Q+wTjkru1Zlh1Tsp1eXay8oGDcr5Z39vhMFcF60+U8peC6f7MkJ0gsu638ysqcPcU+DW6qXu2ztV
w9Lio0gBAcNG4v9Rdx5NjiNpmv4rY33aPWAW0gGsbc+BoIqIjAgyUucFliISgENr8evnQbTtWBKk
kZtz2zp0lVl2ldPh6hOvWFaBEnQjVTWL9UNladNd1mh6uVdrSo0rA//HzxRIoZr5QVAeZGe0pF5x
BMi/n5ApRYy/DDy/LWklAOar18IJ6yf8/2CG2ejpuZ7W2oFz47I5/y78YDyg53QY7PEytJKdS9Fq
tChgqCMNuqbimEMWurEdzs8TRW8QdsDS31xt5535x24gjXdQA871gy24TFrUSp5yjEMfIr0J78wk
hu5zfbkvDkj1dX6rQYAsDxTvXjCN9aQfhO+Ea7Rxa7g0sLJQP7O8zk/8Gwf4DC8AFHqGYP/XgPN3
/mOGFAAwmW4N/ZAZ4yqwI7lGbvA+Mu13soiirdbnzr5NjQiZqDIlaRU4eiBhuKMmg+xBm5cvlDyy
ddBb2j1F7a9D7MhNSWPgLhOTsh2sGytyfhfwe2G2OjPQG7fQZcioi9pA50o/aDXJduUo5rZvoLUM
BWy4/8Za/DGUcfppsA5zpoF6/MFF3H9NhWHaqcmE+kA/hlvoiOqNqV3a0pxxNDTo8aPAs5jaWKM0
FpqpfigMkd81ikI+OLTj9vqszkODt/PNCmB9qool28Ivxhx7NZ0dZpXCw2/FPuB/JfmnLPNSvcJk
UEndz9cHPX8R8QvjCGErRDAK0Oz0U2aq1rmpExuHZjKEh9zab7WwnA8tB/yDNosu0LmcvvsRjijX
B750nmyEo4Q7YwjBJp4ObAh95JhJ4zBYRbTn7h7XdHqnJzNFZsEd9fbGeJe+rsOtxHmi3o2D5+l4
Vkjki8ikQRPVea/HTr7GaKC/y1O6nKYatJvItprj9TleOBJsGTILZHoEyeaicIaQJ++DkUyHaCyx
oBCVucnorKwC4fQ3kuoLW5QeILhjIEYMuCwK+mib9pFVTQdEDdVdFtqPoFmLG1nhhfkA7cXcECmz
GVy8WLPMGExn9oo5tG1S7onWwvWk0xDx8yr4bwzloqU2A27pBL5B8v64/Vw3RfS8UKaD0jj6MxKj
7Sc70tN3jYyDv18l4O2Qu22dMMZeziruExpYeqYe0r5+8kO/+1LU5uccZ4PD9e1wofDhEr+w+WwU
w6DfLPbgiE5rYUVCPYhCnXZ171ZHI0xRovd9rCpUK9wGTqmtsLDttlZTZfd1Hyt313/EhTXkN9g6
ZsfELfCDTs9BpjXtmPKCH1CfLrYR6q709aSxMyih/v21SdCGpQI5wqwxs3jB0J9ohAAve+iICR/A
7kqKdZV64wY7Aw3xUM49MpJDl3474djpjDBOd9JuDjhG2yl+IrpeeIOBDKeF3PN9rSbhg9oE/b2O
SYTX9rJG1VmquLwE+jPO0tq+H4tsm8UgSq5/6TOy0dsP4yY3CI+hZy2jY6eSzlirqXoY3Raqr92H
76xedvuo5jWGjrUDbhXdJ0n6WQ+y7J09ostQDNR2s0Jan5URrHfDOwr2A2R32VsIAWRVtW6ymJLR
jSf10rZgsZAvNChP0Qo7/Yh4RaPIj9H4wW4cGI9Fm750tolIq+XfIgBdeHLmfiP1NxCRNNwXQ+lo
u4jECrRD0kCgtugnPA5Vkj01QtYexCdtZmCpPAl68+v6ilyaJE8ASjoWQsmGWMQNpCZ1KLtJg56B
KlEYTd9qZCD2idS6zfWRLmQrJJr8Rc0fsz5NXRwzx28mLBhq/TA5xVNOdX+nBWnzQ3RD9j4xErFK
qqSGx55o37Qh1z9adTLuDTu68SxcePW42Eh4VR3NERCXp8s6hFGUT1WnHwK9QoNpMp+y3kG4nYrJ
epI0qPxAe3996m/35WmxgQAMwgJIFMBbQp1/0x9Xd4FCYzz4lnFA6reaWRJh8s4cIEitaEkmMYLt
8T1SyLDVnBxqGqollWWjI5BkmMqIMT5kpfWbnmEVrnUaJRt3VN3PwlXED0VpI2Ub2gGCUE5UULlp
7Tj7LWU/9EAf6yL2kArCW6dS0LLeOLaCp5dTuvoXrU3Hp9Ea+t00Nop4NK06vLfLWeGEbV6iF5Cm
D37cg+A0UIxvqD5bRb2Och8bvELpuweIRR0tqKkeYZKpYZKuRy2YihWcE9rTQ6gJtKxphz1q9qiF
dDYgLqxkjjahJyysgb1k9Gc5V7bKDvtWzK6ULPsJ1UugeE589VwTHyCsXxaYBWAllHtl4+SfDaVX
9TWWBA52fGHRfS6mKEUfypC/fKvKi7umDaxmFQ6VW6zSoJgFldwcnRDfD25BwC9tasA4SIXN9RPh
qoubdqK5BHK3Ng4gX57tqdDe4dU2fZyyof1tjmp/30A/XNv08b5mqq8MANeL+kmb8mR/fY9diHZI
f0Bw8V5rAMEXp6s3Y0XR/d44dH0W3NEbhENoO8Hur0eZj7AOeZUUXNcX71dm17ovFd84JGXkbB21
kxszDH785SCzwKYG2EZF/FVQnT09LXqDHUZuNOLQYPayCfMQHXG4Jjee4rObj1FsfAVmEpwOjWQR
iY6tLCi6afahc/3fNk/fU1zY2r5sKQJcn8/Z7U5/ioM/04sJswkWT+fT90AnGlyvD7ktDSTVi5dY
HbGNGHSsbTJpQfwNh7Vj5reASxcGnvF2JBTcvHBLF8FpQotVi3HCOIxVqOG6g0KhXRW9l5Qpwf2U
/sLj2VlJS4s/Xp/xv3L/kxsPkPmMW4H0p88Yg8WNV4LrRPo/io9ObZOUUssJtzWmaY9trUTTWhqT
Qs9Xq7pH2ntyb9VWsSmiCURvClPUDFSUDQWOZs8mGkE/01zanyIUrZ87dExNz/XrPP9ANSVCrSge
M3+rBb2otwQ9+Qa7uxQzCz8sa/TydPQZ6nrI70uh6+XKLjALWnO72s+xZjftym1FXnroQIEXr7Cr
3FdTERQobkzDwbXcIEILMomOQnG7Y5Jy/rwRX7sDBQb3CXmc5LuEece9XbvImiR4oB1iRcSfZfhG
ZEB/+1VUUzuhaVPrr5pNfdMae6oTTe8+hIgQ1Y9colLb1Vo5fm6sPsAMGfxCsK1ra9YElPWAOL5l
/EqrQP2dw90V71ADRL9kxmq6qLlGEJZDkrm70YqQU4UqWr/GaXKncDFx+wc+xBujseS0V+K4x+PC
Nd831oTEfhAlYl/2OIaFyDPZ06Z1MQK1U3AHqzq0xnBdNUb7qwth13hR36ED1+lGt0XkLKs3dKSi
vaYkeoBEZUvxxClpxdtZhxZgjtQK5njfWiOJP6ezYC1rA2XqbVbynpqeecADQH42nbJGwsUPLcSb
urD+0pg1/pAu4dbBaSe5Nd0iuCsx4fuK2YmhrrqiNZ5CC44KXnoJWv4DiPPgxok9y8RpCIF7QumB
hBty+eKa033NrmIllkfD+AEKoVlNYWpjeTFE2ym0bgRGFwcz6LyiB0B09Fbu/CM40APRsbaRPLLJ
m42hDg3+Pe4P1N/G3ZiGN47m+bXHwaSgQseL7UuJ4/QyQkQgE2jPR0f2V7TWojpfy6hMd+jUx6sb
t8B8UZ9eAvBQYUPyYpjc5UuqpqqUZiZaJz4CNom4+NzgO9TF0SsVpdjXbh9thd9Zd3gdWbMhpL43
0AiYMK17sGsR3Uifzz8zDQ6VHwF7ijRkmXq0mLA5LZWdoyG6HiNBlBexQjXWcujNlYr90K3Udn5A
TmcPBEyFrEnBFzb1spcqtZ50067zY95RHTNsZdrJGPZ7nEPKnDpnfFBjrAzUBlEfRfE/RjhOvaSi
ka/Xl+EsMtApuJiUJlgLwpQzyWgHxwgnk/rRDnzciHFPexB6Ot5Y7AujzIobREAzpZxGy+m+CsKu
KkUdmoeIWjHhnCXWYL/iGwfz4ii81VSBEUHUl7xjQJETMe1oHqoURAIIonAVDL5z40Sev5uCeJ0o
B2DX2+qdzsUK8dVTq9g8TDXckZC26JiNcodnC1TjDs+jUqd6X/jC/UumOrBSNqagbDUz1rkMTgfO
xjBK+6hmerpbeQJA7fdgKM2t27vjfSz6Hr4vbSvcrJQbgd1bkeN0t1Kvn0HwlKx1gsj53vjjFqp1
3OfSMrUOfjp+GuNGfLBbIdedYYX32iwTlpfjHVdKuBZm7j4NmrxzRbJrlPDH9e16fk75IdSdZu1Z
QCHLbyAKIRK3taxD7XftszVRCFgVXaXvZQqlxytMK/h4fcQ5/lpOnbrrzHikCgXW53TqPPKySCPD
OkBMmDynjdJ3kT0Ed+mY9M955TzIIoHWLEOsNciqrg8+f9fTwTkwMPE09Ffm63gxeEIuiimTEx3p
+Tq4jeXyXa6GKY7LdX3jBjw/PAzFe+ZSeCIHX+YqYQSgWI8qeQzwPaQf3YndEKl/i06fn5Y/R1lE
u03fQo3Ta3lspRvtoehhHzlp9j5LQDeERXZju5xnYJwZqiawsmcoKyjQ09Xr0tAe0ohsAV5McVCz
qMDWDYuRrsCIdDWNaUA+W38OzRqDada2PAK/SjZIp92qmp5/39NfsjhCVGiUyIkV65BZhJS06mEz
96a8u75h3l7N0x2DEpGY3Tzduem2hAMNkDJ6DDHFoVJTBdigTOIvhpDpd4s39MUqwB17jeokgdcU
jfGF2FHD96iJ8bOJsFPGDib08QEPkLlOtm1fo0wpAB1/IXgE8oilkGhWJTDkAi/IOt6TqmCGO5L8
QjvBy/MLnkK6Av8ubveJpvU1rke98nOoiG+vz/TC0pIxAQ6AQ8rQgG1Pl7bMB8LuyhGHcQAPgZ24
cufWlfvETdBuAX1DEBsxizT17meQNx/Hop68GvvSv4UX0356oxPNhXcVqYPFFqv1vO/6vBQHYI7V
McvcVy7Dfm+HqfPQYwG4uj7v8yuB4djO9GWIV0hST6edu1KOYdeLQ5kWkGpUu34XK02HAzrQkOtD
LeQHYTcwNRLhWR6Ftj2SAqdjWTPGntvePpilYv2AzEANZwyPWqS7z3qOPmygNMoXY1TqDx2OVo9Y
aD400lV+Qbwje9LTwNoEOt5ha1VP/YPr48WlJkYceZnWjTewKpc+DNfWDK+wuK6X8aSdqFHROqM4
9HYwgWcNENIEbwrZsr4lCD7np4tDxpUyFx/eAGLLQxaLohdRYdiHuMczMHBdbYf1ovNQNlq40UuU
rxLZ9Tcu6PO4w4bbQrCGJSmMo2UzJMNkcpJ2GBytsIz2oI4YOUgFqn1Ki55sRptMlekGeEN24xU6
78Mgj0PIARgTuR4wa4vwrRZ+zD0qwmNfh0cdidsN7lrlPRl+sY5K3VwNUz+t4tF3j8gUfzVQ3rix
Fc/f/fkXoMZI3ENt1lzuerPhycqt8NglswQAmgpeUUUtfseAPltg3zc+9sXxSE0AIXG90Ow63fmx
mtrBmDjhUYIG2RlOne6DMjW9rnLQjprAaFw/auc7akZYwVMTxDQ894vxQvDfCXWY6KjaEg2MVEGl
Rt4Vg5utRoC3uJii8X99yHOkDG8xZW4o6jMcCXLn6RxbEOq10mrRUUdu+j1iJXm9KkOMix+DUcHQ
2c+S4gN0VCDasd7gyxh0OS6xYYmPzyoLAkkjWO/6fmWYKE03kzBe07AP1LUY6/RZGlV2C1Ny4XXj
JxP+gQHlZqJNdvqTHQ3P2Moo5DEcbWWdRWGwDeJU/zIlobJTMyVYF42j7Qut4tc6fnEXG6UNmcJQ
3lNCcTbo0Rl74cTOPgLKsxlbtGk0v2iPdp1F940xjhsY8Qd0NGMXOoZR39u1U+8FAN57gGcaohPo
eGLE93fa7fNNO2dGs8wr/S96f4u1UIe+s51OlUd7tMz3ZVtMXjeO2BuHinvf9uGtgvCF/UbRXNgG
WgxUa5ednaS3hoz4Wh5TTtUGOmaDN7fAEUQnBLBQ3UfJ2L9Ff5o38em1OcPlbZiYjAh7bnGIbaIt
LLR9eaxgDD44lfYFJQqxsbE1vXGcLhxfciTg46DlTQMSzuk+oQKVdVjhUmDEl5HyW/pNL7UfTtLc
RZr+5fo5Og/s5p4NOa0+m02BHzwdK6y71tISjq41axuj1ic2RTp26+ujXHiLuXdn5UmSTl4BfRk5
Z37th6rJabUkjAuA983nDKaLuupjNuQK7IR1hx8gtuiNoJaJhyWOIX4XFmC8EA4HAGWqr9iUHoA6
9rln+1NtbZxeTlsUwieC4ayPhxt3zIV1gIXBqwxvfBbVXJzXAafdyVco9HZVDeUjMtvtpIfKSscv
dTvCorwx3qW1gC4E54N2JR4+8xv6R54aovNTlU4cU5oTqOjPIksoXcnt9bW4MArIcMjbMwSIeGOe
9R+jxD7LVOKpdUSOyKQVxoM7Ek3//R525pbvrFVCLcNaPAkiHTUzb8306Kqyvo+UnCMq3HiTqxPi
15VzU4zvwp0wD8ZbAHGd/bP4eOlQjTA5guzYa/RTQEXOL+uACUA3qDsHdMCuCvP+mA6muzdzlNJk
4lrfC3TY1+TGFmQnyrT1mAxbkJXau6p1yidz8t3d9a9/4RZxiIDmXhZVSlh9p1+/b500CMSYHWXS
xg+OOrkPY1Vm66ZJb23fCwvNKlMWo+VEiW4JyGgwgJZTw1BpJe11lSHxX4si2F+f0JsizOJehAIJ
joC7/62yfDojGfoz3S3Oj6qKZn+oGda9z/b6MpXd22me1gme3vcdgsMbHrR8W4C6fkQVlGTWsspt
MTX21laK16rIoy1wp2xT+SwDJlTRneiSr7q0GtQVi+lnAAHOM5UpvBF8X/pSIA3ocaL6Rtq5iBCt
FueEFJDYcZrqDAfdcVrXdCBuHO83ANjySxEnkZPMLBvwW6dfKoCcBzbPLY5ZY8ZsR9lFO6TtEVhT
gHYm69Yooh9hDIt3XeqN8Wkag8Je9abpf6fDoB27QR8++npQvM8mIX742VjXW9em6pFbuv8Tspue
UVlrIcBVstEwKnb8W1nVpU81137nguubTOHpHCa3NMooj4ujYeazUkCD9/NUp+7X67vq0jD092Yx
Y+iLRJenw2hNZoSJ70ZE5FWxMtuE5C0Kb6UG839luSAzL4xqA4URiE+noxiYDrNamTwKXJI89NuG
O2kZnWdIt965U/97zOxt6zfVR2PIkhtgjXOuyoxDeyvuIPiFzu/imdfiUpUw4bJjZXQ21E1t+GSE
qFZB7BE7iclcvCoMfEgsNQ8fe6Q+N4XonB1cUemJsLI2mWnkN1RgLzzU3E3IgplQlUDtuIs3r8Up
NwwNKkm2MQTfq5qzsDLAV30dcRpPV0qp01ZVRydABs6MHmRZGXvTgMi24hCp/ibi//UjsTVi2SGS
8ECacviNRQm8UZn5Ks04jHFuFejfYq/ThcR7kXSWJjRwRYRLThdS+umQQOokjq/N6sUoQ/ExCebq
T0C9HdUkBBzztaNjoYIlnV3egd4sdsg/R4rXR1B0vNLy23hbZq35I/dV7bFhcls9G9h88aB0YGhE
K+Hh+QqWZDWo8XAlRau7njnq8aFTTGg0dqHUX3Fr58+g6Dk9ThAdJsE4fzw7YzQ668Io+2KjQUeO
140rMR9uw8BaZ6EYIOEEDsj+mtgPfHmhiK1RjjoEC6eOAq+tjKRYT2pp96sQQNGdErShes9NWO9I
bvUUS24nOwqtMuHPVlOFO0yAnJw5ot9FD9BrpP2Epg+ElB4cxWRN4icO4aJc+aZSfWgbvY09XQ37
72plm7EHGBOzlqKOs5++3+Vfm2QSWIVoTrZvHLRIUPT3sY8YaOkmXMgYjK+mYVDw8+lj0VJAyxHv
0ri8UcT1baAhZZpZxya2Sp3iXDD+iiEKld7o1nQ5JSJCAoW7EGxMW9fO79EsaJxev1DcsxtlPmoz
BI1im6AAsdjYhmJakcyt6SjKGJQP9wH6i2VeqDgG4ooO8XeyhTe2k5vtFDfp1Y/SUpNtp2fo4QHm
0OIH2lxDsarzynjVh8H/YHXYa9NGkIFXYUfC6RgbnKqjLtG/Fd3kNx6Et/4BuruaeQlL8BK11WRt
YD3qXyOnCdMVfqQQtE2jQhFw1IYHfWimgQZ1VTJ0ohuzL5z6HeGR6VOuJhyc2TXeWPuJmhw09KXo
nzRjnGxa3Bl8L8eJqdjE2N78wBmo09e57jT6uufE49vgjj3cicQhO8OY3fg6RFl91wCiqFdoW6bj
zpLd2K0q0yS5HJJGr/BqQO3JrkegVrnRudbWaYtOWylQGRr44rPZmB1m6ibLx3QtdekmnlEigVAG
VvjLL4I8AtMYhImXJpoI76HhKUT10gh/q1MTfEYsU77X8IGn+FQJvNULarmeacw2gfQk3E2fTkDI
gOyO8NCMdHqI4SpnG14/8ys6sT6XZRsE3/0ygPveQ01aVT1kKOyaekvxFKX0H0Ne9vwpaGK9x4LY
UrudMwIN205Vnr+/vsfmEPPkFqLHNYNCuD1mAI66DCNSYSr22NRE1gnmxEWB17deHf06yrcmsgdb
fxp/qnmh3WitXdjaFNdsWrFUzGc15tPbDxXmspKir44ixLskt9RireWg/a7P7tIo8MSBDfAwk5ws
ZmdXtG8RxKFI7HfGPRuIZl0x3UKdnY+CHcEM1gTSQyFhGSPVU8rpUNMO7y9r9CJD/5nkRrG+PpWz
IHyWVCKPp2rkgA5dsgP8BhGYQG/bY4620JpkAB4jxeBtXFbpjWxrfnlO9wQlMSBKrA7FXYAXp2vT
a3WREpcNxwz5XI/jOG1gHjoP9pjYkGUAhl+f2nm1k3LfnwMu8iBp5GB62mE4TuagbVw4dJ47Bo1n
xDpyDzxEO7wi7U+WxYtYhLJaUTfNbyR/F76vheoFiQ6deReVn9NJmxh51ZXjDkfXyH7nrhU/ZuOk
8QCrzo1Ned5HYbo6STOxKPuFdP10KFHJuLQqZTgOupbvlFR0DxVMvU1l9uMDNqCOVwa9fMlyv9oH
/GgP7Fa7Vkrr1i+5sHFndjdyrzODAdTd6Q8JXU0ZI1RNj50/kVHLWNvPyJobO/fSKDPWDhtX+sf6
Ej+YdXLsrC4bjuqkBPexon+hdWvfSIcuLB8fE1wfPSFqBMvgG9WpyJlodR5dMSQ7MeVpsmpwdsXA
Q3Veru/XS2NxKsgdMVWn5rXYKui+tTaqb+Nx5hbORlnGcxqEP0MS8RuglfPyK2UTQSMI7wYoVwAg
TldIxH6qhIGpHXvgqqRIqp2pW5MIJlt1rttG66iXBTqkQ0rgmM7qeB9VRVPeRfWAm63ki+mrybby
Q8nz06/G1seSgahUznqc4PgbPzU24N3Ej8n3reck4gnzqqH/PUx5/JO7u8V7r1emO6itPHD2MJnR
4+RjMXjjUMx3yuLOQeWAQiyycbN05fzN/6jwmEPeGcEoxmMb4OajhCLAxxAGo1/Y75Eszx/VqhA3
ygCX1pEu27+AOFT6Fttf6dpOGWNlPLpjN67tDsYq3Vyx8Z3uFvXw/JmltksFFo47SRN4ktPp0TGy
BgLJ8VgnoMyRj1KJNwKUK5WJf0RI/Gui5tmKmCn9a/Dc3JmGkmyh0DarOi9uc7oGkxW2yXS0iNER
qaCnUom+JNLHtmoc/lajeX6mQPKzZWfoBkCr05liG1t1tj2qRxcyCYSo8qORGs3d0EN4vn4ML9yj
ILZmRg2RBKmUsXjdWyxRpyJJrONEU/qj79IelS4+m15ZQiBadUiy3uUKfV1MkRNUQdzJHfR1UMSg
Ssra/nT955xfc5T1yct5o2lJ8w1OJ26WQcelYHfHOM9iyKuV67m9/te9bxSpZ9otEr9zkcFeXAiZ
7kZlqZfWsTLDeNt3FXPWATVoDQZ9cddoN5LrC7NySPStObhBf27ZeHX0IClxejSPdIjGfe6on5IE
GbTrn+484JirS2CMYOPTQnjLg/44/G1RV2oua3HMKiu7j6Fe7NvACHc2xkA7GzGQ578dj5iQeisY
7HmhlmLJfl0m02iO4kjlX/NSzQFqq/bS64LE3TclHnLXxzs//VBNAIlQpUaIm7+fbo0hCpDM7UL7
aLfIYMmYtl/vNMpdqek/EAsc1nXrRrswyV+vj3vO7+LOYflAkSEdaoL9PB1YhA3KFRUfFkOl/rdp
lvYxUJJqY7XKR75w/VLQd1xHtaM/hqNPBdEg2QUcZW7g4Y9PWmglniuNHzUBF0pxYXZ00KXd+o1t
rmCjZjcu5PPyEr8XYCoyClxYAH4X12Qd4wg1tIZ9LBMl2wi4KZ7d1vKrn6P7pfY0F1y/j9Z4XblP
1hg7a7sOoo3WFAqcs0rHzBakw/Vv6MzdpNOXCdYxlwRiHBwCc4kIA4KCu6w5m9pS+Dq6ZamQ6A0t
fWKtaPrv+eCbR7skO/UmavLOVgZoy3hRpGk5gm5Vj7NqbOfPiT4JuDj4Kf/ATqjV7x0Mb/aZDNxd
KCWQHsevonE1FBFmtGNQl9N6tNzmOJYWzlAiI49bqZas8Pm0rPQTGs7TgxBZlaK2FroA4kuav3O/
atrYoYz30nW79KuNhks5Cyxg8JrYItlQE8g/uy307a4K4xdKv+kvO4jMZq8qffaxrExXbrIi0l/8
yba3RO3pd7XMwwrBBn9I14LJvAKdU6cVWjDTV92IsV6qm9F4E6jBp7RoK3/Ta6V2R2db/ooKTao8
NlBYPSc1qxJhMlE81G0lf5fEashH68H0ucx18SzLNo3X+RQbT6mOnNzOtrEsQXB56IJVi5ja4FV+
ESa7pM86Lwnx4I37kjoeqJCh2ejYRr9TAj8Eh1KY+LfWUsTajUDlrP5K0kooy24AF0J9xjg9Usgl
tqWdNNFLqFsVVtKO9WikdvOlNhW0PIyuua9sxdjkJa2SKdeGGxXYi8O/lYXojtAPW7zmyN7YqGqo
0YsY9Y8hiFS2VCw8u4/E/Nxo+xDQtmf2Qbp26+aWK8JZlIaGJsELYFyA22jdLiYvIixGWnrNL/QF
qschtzHWCQWqq5RetpYvg0dIwcqNE3g2ZYu4lVeV40cjm9Ts9IsrCWeTM6W/pFUYfBAOnzjCNmoT
VImK9XHsbwvcpFZZXOS/IGyWNx6LtzDi5AJgfNIXg/7czJFfpvdNpWs9v8B8QeMf0M3QOpaykbrV
Pw/OqD1pMqSg6COUZeAhHLRgGTrrq1GbTg19sOzQKa/y+qELUtwxuywznyq3R9EnSye1XxeELYgI
IlVP5cr1s20vgxq8YBQOK8TU2mBjDcKUazM33buYaJ8gcULUfK1pWQFknrIrNrlYWYeAKUu01wO7
qeobK3D2PvPpuQT5HzyeSGoWgTJFlKqvCDpe0NqzAKW44GEB7KMmo8INoUJ2I2M8ey/ncs1b0Yb2
HDpr8+/5Ix4IFCSesTIyXmpRkYcDa5xV2/vmQ6nmH+JK1b+WeW99xc2u/tuy1DwygnJzn5MHc9nf
SOyggowxGi8WIldrvcYnOvH739eflPPAlVFAV6G/yrektrv4nqmbDr1elMZLNAb5veo2/SfF6OGN
BmgJJlPieHliGe801vYbz9wXpzGjOwSIb8VdZwnQ/DuAtZNeEpnQ3zv9zklhtjIKWuOlm3TtS2Z2
0dYtaCOFjRJ8uj7nszhyMdQiBCLQSk1TNsZL6mD6OBRK6hGv3AJ1nV8V5K7ExRStkEYFknA6ocjW
VIR2WvESjoa2jdUovQMXaxzGbKJbkTXlLtANqLOF3z3nWdFsr0/yvJAF/oVqKu1rEMHnAK/I7Hnv
hW++FObgbKST7qJQJiuzKR/A633tMvWpnrq73KyeO/uWf8+lbYVyGF16WM2CruziG3e9rahNFlov
0zRMj22sGUf0UsPHLm6mNRoE/UOcFNlTbKjpN4y3P2Z5NEuUVvKvwzhAVTPADWQDMBRa+afLULut
PdlQQl7Uiqh+pdl936xQ5GieK/4M9x40BVdlNhSG59Sm/bsP2n3DHQuxsK9Hb2qKSMM32JU/bqzP
/AX+vMrNue4GLYa3RAemtAR91XEAxhRY0VFvx2A3qNY7JxiNvW3mRo43STreI9JaH6wY6EUpU2Vj
KHH2vQ6M6NZxWB692at4rh/xqpiEl0twEYS2KBQUVY9ZoZfhuh6VIt7oISG1G5dx5mUE89z96GBM
79xCCaF0p2U1eoHpNl8c/l1/PaC8PYJ8ajVjPRlOMrdYejPaVBOaPCvVrAXBAel66OGgkb3z7aS3
V4ikK/sqMa2fJVjjd9Tn+wpqYFR/dXhF21Vj9EW/Qo66+2G2k/nZVYvoXZlzR60MJEhcL8/gS3lp
NZeTZBAPnxxjbEAuyvQBzzdrTccq01eEbYW+rkgslF0uimmghplkkqIHDcWVBkPgpgyZWK4tX4Q4
YZYtZO9RxT3ddGrQZFpflPH7wIwr/W6YgGysmjBA8C/qnFpfcd3Hr12sJx/wZakpZk1x815vWmNP
4J38iDRpgruMMLJZpdINQk8VGIesNOxNft/Yh3PedbIPQa/xxLwxnoG7LHMKlKDyOpX81nagMgrm
IWm8riu1XWqo7c7Uw/wu1PJ0p8sqfj/OOoa097u11sexR0nwlrTGWd6FWQbNBaALM/Cc528RYqGj
GoHoUfT3Cm4NyGHv6QBsNPENqwEEqsV2FvXIxfdUk0/WxJfLu7053OInLl99fgRwa7wyUUkBUr5c
QAIkRXFppLzvaYx7Q46VYUe0fZ/WmHPmdSXex84wrPRYu1E7PgO5ENBSBXRn0hEvMrfn6dZp2sby
bZHa7yf9ECWPtfac0/NzjHZt+spapZJqorgq5YtoXLyyvowxdupm4QXWY2rflZWzMTNt5eqfZSZ3
alpt3rbLX1mP/7/5ij8Xr9n7pnp9bR6/F/8fmIvPSjj/6z/+z8/hfwev+fp78/3fXrMmasbZHP2f
//Dyn3n9b//j4fU1ibLgf14yGZ//A/8yGXfFvwOjoLzighwDYT33+vrXuvnnP/gTB5wUaTE1boDX
rO7/NRnXtH+n78m/AwwACOPMkkTVpgn/+Y/ZZPyN2wDnAwwt3hZ/ZTL+5gv2x4kH+KvjDzKrY4Ne
BO23OGHopstkIJ/cwS5eWd2DDPZR9YBwVJreNdVaIJeO7EpGLdjEI0rdD81eGA8oHq3GzAAkfp/x
hCceZneoABUR4qR7FUNRcV85eBRsBBUb06uLdVm/7+TOUHaKv6/iTWZ7VvkuRfRRc9ah2Nryvsru
jP6dL+76cOO3npWsRbNLh4cCQfZ86yP+M35IKwARj+GD/an+kP4avlu/h+9ADMynMT1G8uto3qX+
Dfy/ubi/z77QIihGjAQB/tDUd46yqb+Nr/bn/Fv5TRee9Vl97cKV/UMr1vaP/Fv+rX3NsBf8T/a+
a8lxI9v2VybOOybgzcN9OJkJR2/K9gujLBzhCfv1dyV75qoa3bcQmpFGUkyLqq4qkkUk0my/10rI
+Nyj7fwIb+TkNMPbEKF4AMeW5A3Tcq+Ll038oieo1C3deFzXClJczgB4vARQN57WPJ6F9wEBgrQL
SR/vumHGjZmyck5v6Rpa+uDHGGfAQp8CLHpnPBTV3jx7ornUhNtC3qk62Yzvwt58aFbpzXiXPCq2
cCbJIwCHypYCWN4qqZhSdHkVhw6wxEADqlBXTxT84YdDtfu6Cf+WNekOlRSX+v/8z+wwJ3bjHzTM
uQ0yzdD+BTbInFSY1uf/90mFHwgF4KVAI/PcLuz2SbgrlYCNoqe64kZZaRK0Ip0peB9gA+ksGS5z
jeZzV5sI6X/zalOzg4sHoCEC6wbhFbRXT7kkK3XMA/jcqttQ3R0o+BJpzGKGQ08tGyKejnhoNGLo
uWEB02bEEwzNb83Q6QCmFld6TsbilIaqq7qdDQA3EJ00KMUj9RnoEER7GOhlhVqzC7qwbsyn/vUE
5otb3ukAK6wkwgVFVSRZFEe0RADGNxhdtEwrz9ECmPTKifEc5236FuwvyLHoNMhpcitsFINcltGt
iCYmAyF9ApPcO4v/+EUtSG8Q0MV0Mapb0H5NDDvJCQLKSW3HF3I5Uf0mWF3ew5QJt8I6PnQRituI
sgh2weP4VPSsAXD7pmPtIVDp6UxXJ9Ksqjv9TIszWRkV0R+ku/q1dZPtcN8tA5YeSqKfSXRAmy6S
HKJGbhSnhzdY0vFMc5BTxrQLnfERObaQAUoyeg/x6nvxkr0ULxXaHQL+v1IQffMqbhSoXc59gAFT
pbhFhBqVdufERQlmBTAYcCOYJPsiLyNWm6RDrxnidseLe0Jb35kCBzAk55ng3fwyT+T7z2X+Ky7z
nDSZMhb/1tJkkhr4Kks4mCAQ9WRET7ls/WDrlG0vmaiAUd1CDt46WUWTeBmRi1GDRqhSZCoo6pzD
OHfJiXL4LS45jbF9vU20hSG+hkI8JKu/vc1Ek5MSFWKqi3giReKW3tyjOm5Dm5k00+yFJubwv3wh
+UdKD/QicEoQkwINxWQWIzkPZbMuVbc9gSxdMXMwbxggdUJVgSdHfe/URR94hlXrVAHKnyMgtEMq
PdFIVQ2mzdEFmZwNqT8oYbEIwdBAVRT2AogwLB19gOStNmWB9KhuQiTHpyRjp+Sml9UzgKsuv7Zh
9bpAH29nskBZnYCcJIpV11JoSsOOiD0d4TWNpASEi0nPLQ0ydo4YlFkL0C4iPvSgUyp3UBynliD4
Y/Tr7OmcEgNVlnRO6f7wmH4c32Rdg/QsAn4e4xtg2ftAXUPX3JmA4So+VlvzQfdMT34o4BuY2+65
XfdutY5mMlpzSz7FdPmLL7k20W//6SXnO27i+sO2+38HbFoumIdpJsoCzLzyqQSAAzpknuqGhOu5
zqC5rTUNu/8eW2vuXicJmH/5XqeQytdjzmHZZVSZ8f8mUqtuw3M8AsnRfXgQ6XYbkAt5fLw9Hmei
EtfFmS7ex+tMxElgZnpr8esMi+Bw8VFbRsTFyQ28i/9c+JWPFixbpzCQ/Zr0xBVchZ5IQWDbrYpN
Rp6eFswWXHuh40lkgjcFuVeJTjKyAa0QsWaN+in593cTM5UvVW9GIJpX3RzB7APk3wmtOHvLCXdA
ykhomVPRr0aaARFkXyzKbSVSsB8a6Kq5NfzPAwtzY7mmyz7YBMHvOJa5DXPVtx/G8q9umB/q7Q8b
ZoperoUBQpEpNkzrAMFZX9RffCiZ3AXFRAGYozm8qtk5nuTaurisRaTZVPfC+pe0Z9b2fINudU1m
SsjCiEHfoTDhYpDYUyJqKTdJi+AhLRm6mM5wl+ZqBeZOzHUhPkz0H35iZldsEv3/d1dsCu02PaHT
Ctlab6w2ibBDspTmrgi3mJ48VWXSu0LDBDSNTPi3d8lEXP7uu2R2EiZy9beYhB8FEFFmCtwq3utk
fdd3oaC/YexQGeYy9iUnXwqnc9dfAP3KHpyYkbfAJjWrmbl9pPvaVoh3PG6QoCYD85YDffCYdxsT
73MRiYrdH1gHHwY1ZQ8/NxcTQLwYlOgiO8ugaKi+10jvhDe62wykZWGL3+pFvqwXOMgP+hoJ233+
DkYzqhdU8AYc/YujkDvBeS095VFjDbW8Ey29hAC34PYE52R/svd36H3e6fawQLzE89FqRk2m+wik
0d4zWeReiEHxZV+Iu0Paz+mXofMGVBQbKF6ssN+qpQoWtJsdQlOCDdv5LV+fmLq7kDeBun7iGnaL
CdQJtR8vJMHHJ9R8NdnbGdrOphVZAPbMCZ+hqp8Dt3YifCpqA9yIvuy0NUlXO5Rz2prtW9BQBi0w
Dp2diV07FyL6LTXwtIp3oH2cRu5pld2DWMjWmXYwNjxcJrmifx+/XxaNc9/SfoH7eUnoi85Wjx27
35jkHuEter87pNRVcbmM5D4AHKGM3Xu8BKBwoi0WtknwdmVx5rE30QHnKllsjvs9yiwJStyIbi9r
mz8egI1Mlq/9FljuTkMrVtsXtmzo650M0Z8SQBmzmL5q+DtAJ9sVy1YpaZ2HZUPWZx/VtAwKgnX0
Yb2M/YqVNqJD23C1zFb8wwpWOaHfLdqHEkDzpMhJR4dFvIr9BpWYFJkf0ixiCpKknYzwYbwaFsqW
X5aP8ERP+LpLiIJHQl43j5p72prkyXtvyN2duI+AskpEQsoVMOQwx4VdM/HBfkz8i62T1s79x5o1
rGPjonOMNaZZoD3xA+IOZCBeRr0O9zdzErhp+J2l9cvpnCKWFg3K69B5proaqe0z7hQ3sHb83I3I
dg3SQSdbdTbbGS6aXxePtW9LCwzRGRybshmrb05STFuW/iOSYm5+Joq+upTlBb3dfH74pjqtjW1n
r4H8R0r6RWIjs0hKF0/DitqKizOQEdEJdqvF4rifmZ55oTUx838KrZ9C679TaE1sx9/zUM7Jh0kA
9veUnwBK/4EwR1oLLD0cQvC7MnVBvZzGEAAl0E0Vq5jocv1Y263TOo3d2KMz4nt61zu9g9wT5a8N
ixJaEmR5+JlnpPhrqAV08qfMlxzJMRcjk6nENEe2Q5raiR3ZMRPs1jMOrdd6AtUZDBpm4XsEi1rb
I+MjN9SonOyuYT3Vyaphdmtri9Z+CpjFTJtrUuCW+J0tHAdoUZRYOR2eLWjKkKeBzw6L4QyrBtJ0
E5OQ3D4p9KnA89zFh9HgvqXU3OXQjofE3R1UdoFh1JJDTldyQ5KVtSlfFHekK2jajKx2q/tHHUGB
kHhnmA93ObHIeNXaUNOvyzsgdhHEMwwCC3CgGtk35JXPxzsf0PEd6huvd3idGxWvr6/Ihi5obCdO
4JzdFMarSgancQqbTwuqCm9LNji6k7LC5UYBumnY2f1cb2M9Z9Z6YspHZh9mQZUj8o/VazB7DTXx
xVdegSrnK7lsGc9w8mVUF51d+JlvuoXfs8FWHGCu2zKCKAWs8MgG2ZET2KET47cM8fXUDlmCBVeY
4YRYfv5c6YJEEcGM2Insmp7xOt7t5DSyRy91E7zae8kaPi+4XsRtmsOkEZ0RJijgUlbDA4hW8b+6
ldzK7pzaH+2BwdI/2TKRnd5GhTus6QI2GG4GDwmjiuwTbgMAzc5gw3pjBizu0m5ouixtZau7kiMi
EHT2W6dgILuABa5h25tYmdy5UNkrKM1QT2OHHilvRH/cKPt8Vfry6uLS0A4YCj5pTEYMR1pkXkQI
zHO7dDMntZ3Ov2wuG9ERWbbAJ633DM1CNFyAhYsCQB5bmJueFybSMwxJGIY0umvx+9nOWY9PbJFN
Rs0zVbGPL/YFU7FE3AkGqOzmtmnr+DJwQzDa+eFBYMAzVtYqcjyLtkS/GbaNQyI/8CnwY9xwbvvM
iopJwOqnqPjLigq0SX0uKqbO7qlRhSQyISpap4agqG3dbSHwe+e07/+hGE44SzJkBH9Fezi5XD5I
TLQHnMCTK9IBVRIZi53UFehLC4cVm9b2I4XmDzXcgYaNdsoi7GcDh/BMz+6CZevLuvP1hx77WSUn
xGHHxbBF2QHDqQjszEH9NPcvcHoHiuQ/PlLdimQjP4SHCz0vLP/iXlwcPkdxUX3lg8jXR1KfmteT
A2lnfy5SgVcwM0+TjEbVxuiz7CrVVRAS4Ce6ofDk1x3l6rGxtZfRaVkBtTg62sPZHyGVVEhIhXE5
yR86lYhOG/fMUMcLianaZ1a7sRNi3gL8HEBSBvaJoYoc3wM7d4NFZJ+d2i1d6ZnL3gSSNYN8jVnu
hkf+dymqU/h7o30E5YuSOlau8XeQvdIz/wTJi50Sfx8yrI2d0hMTMOHtMnX5u76+s37j78jxCB3+
b7A4O9ECNE8uvuOKkV3S2k0x7gjrcnZAjI1/E4wssVO7cDAm3GMGLQCsdIyAS/0TC3EfqYuvdery
++GRi2ARs9HL+Xgc/h3jxJ3keBe/8vVry/UE/zsI203rpRC5XOwaMCAMBBQiukv8FDbDCsRmsB/O
xNpri9o/H+KD+pD7EN/QrZdNfSMtOtY7gDlzm6uR08Oz58YMquGZxBo3wyqoNKQJtFxjQ2NAfgNG
2s2vMjpnl81oQ7pTrl1krFfg8f3YYw1EnJKTXdALrajIgDt10KiEhELCQlvYRU7igLveZoDnhXEi
MAHqnauuEgqhck724J3dACptcAaW4rWLg0jCVwML58vhqjp0eZwCkCNQAuj8PAxMoivTKd41GBYn
Gq4BP8YGou2Q210E7Jij6scFOyDNXPMQuxGDmj9Br50ojJIBZ8sGNxHVMJNIyViIAuVUWBuuRi23
9OtVvTLc47qEqqygxtYddKiMgVc0YQ+So+Gma0xQbRfY9vx8AZ0NxU+Jo9AAhVBLb2n5Hbnjd2hi
YjBkDJ95jYd8LlRugwOC0bLKbliO0FZhG3u0LODalk2g+lpCDEQNRnrrnaDnYZd5CIX7ta8s6pXk
yg/qi/5Ss+ElwM6sWbIyV63nw6/O6cgdbSJTmF8pWSKUw9aj8+C0trDG0sLyDFxUqe2ERe+ebfoO
8Cz6/n6m+1ek0+nxdvMUk9vbjrzC6jthwWjjxbf6hi25tSeRkRx4iKUmN/wqJX7IcS0L5iHAFHHB
19c7y6sYwiCMb7PS7jxrF2CFTcxUCXt6wNbiS6oxE2+vHMSb3M7LlzkWhstCPlsnLE2JfTAQ9NQS
7A62QuEVwnudoyxCb4GV5OZ4junvKN9MyJZjC51oTGEsYzuAABnCdbRL2JnUcHPfcCVMnLLQHwSE
hjIXt0U3MtPogIlZ0dDj4T1iW66t2Ok22L7ndgIj4oS9n+GBujbcAhfUCp61sIQG0+0QHyPMhCy0
a/nLNLz0wSOZhnTUAnSMbV8jT3KN1pW2fPVJ+IHlFio/FMigXP2T/oH7HvxA5xsoHyfwQNXqgPXu
RnMkBpLrlQQB22yCpYHfL75oKxEJPJXys6vTNTdTtVXhPEukuYUUY9n2aqlCqnE5BovVyZxk0bhg
pYAsTvbDbeNWR4BprmsXxHB4jktDSOIlmBY9LpljSOAcuorLOli+iG0mvEoQD7gZFkDztv1ePsrH
aNU8ShttnawCX9u097nbEwF/Zdk8RIrI6s6Cb8BlIZfDEsHYuJSFZkjcBOdWhyz8+tkCfgtWKqng
MamwYbFtvMAxccj4KvEAI2zrpWT3NLzrHLwL4dwWf9PtWqr7/RKS2T0fA5uP8eIhYMsQuLvYsGCz
24CdYWMjLn3f3Vduw0rYnRHkW4LPxy6wY9eEeIlxiAco7RG76amiFGZ1he2JdcIKhm79fIZTUzB5
Dz8O55+7QLEr+YiGYhciXMqtW3xvHb7SFUKtXHVy0cyj6/wnhBmh8ksU8lQIxsI7xUaEzeBG2wEx
TgGfmLno7MWnXB82ICwhm3hYFbILkxFiV0uIjzcwq0VIWMvt4G4V7xvUQjrGigdpjasYC2C74yUm
E3B64/wMDrfEG4RYe8wa//PeHuErWPA5FMKPMD+uFgS2BTc1wIycMefAqdul9xBz/ommcGewVtgJ
KUQbd3jheKJilCcwLvh87u40vkgoJDiOk3FVRdeZ8QR8pPHYLQU/xGG+PpzzonUv1PKzjYhiyeyu
XWhrLBcPupPwSdhDkduno47kALbS5sRMH1/XrWiiXPWrQu1JcZ9gCNyJ0DYmU/DFlWtye/KFAxTz
Mr1tvX7JFTPfcPwTgFyET+RGBYwSJ2ORx53BEYfoGZ537ddof4gI9BAefDViCG3ZWcmOYb/wjRzB
KOjcEC4gjA5MQbpC3+O2cL3IySg9vzUIVJtY3QaJkBLrZ7EIW/niAlG+JPQV+xgTxGdbPQBtBPPM
PeTyns82tCKcHez1G66GhBv+Xv6sScHaiJ81P3blA9ec3BsMXbhR8AbxboptN2MQzvrY08b7nz72
Tx/7lwYPac6dmITr0SyJ7ssO0bgYxi9XHDWMvCcuJuX1XFHmvPPCR/OhAOCn8/LTefnpvPx0Xn46
L9eu1x806PEI6GeuyySzIwlpGlhcfKPUADFp3zVgE880Ac5dY1Ig9C9dY94Jm6QKfjphP52wn04Y
7K6fTtgf74TNWtGTRNW/ZUUbM/J42qIhimWSWj0yJQBzu+Y9Cp8nzrOVsuWJVV45hvwjQbAC2V3t
mkMs4JsaiBuPTLVl5DE0xJpGxGF4fPtr1Ah1eiZ7eeNx2YS+5RYRX+/HBcLb6Je0NbdD2ADcALRH
0WPOApS/8YAMj3l8jbMuuX88V/c1e6eTXMdf905n01/XTPoHz+i/NP0FtMgfGTwA/ONQTEAbnJaQ
d1ULnJr2wjc/onWI1/GY293d691AnxFUzVH8cIcnCoZo+hJlgh3+VXhoncf7EIfyR/Z8GMm2xFtr
iqD6jUC2KCVYZNtsW7vm7nIv75SNsu736k1hFwhol6gcMZCuqhFaIrvd7gWoXWSHqOaZ7BCKGhfj
QvRRk7oY3ZJpCPU3To7oaOhINPcHFLOWjJeE9HCuQ4fgr1syLh7PxNi/vx9DckQaAGMV2GvE9u/I
ASi4hwSJPdBp0Dtetik4y7slAt+rhpzo62tMUfuBzB+i/3cVu0NqA3FBjd8wSjhRFdLw7/wVfvf7
O8zFdY7wyaAEuL6DFxXsXz/PTP44iv5hZSa+/TlKrMRMGhW1yvyxRMqHfunsnuXkwSDODRpx7sEW
Sg49ubn2srsoXib2iqD+ZYUKmlv0yNig02AgXyE8bdciueJkSF7FdoTEBO4lRsz17hWlNsN11t5R
+xLb73P0O9dy0u+M6g93MjGqe3Doar2MfID+pXg4vaHM2u0WxjF60veAB9v3O5DjZKQPGSdX1qlo
EUBlCyMx1uYRzYEq6Bdi3k3TP+cvOpJ8TEAtNtjYTujwomgclPe63Xakffx8BRRe5vnZuCeGutXU
gJo94WwAnjdCnvaNp0BT+iIhZ8QCEq1BvXObOqlztgWWHJNjuAaDKDJ3ETJCPKbN64M/H9O1we6z
MU3MetClqEpS8NwKMlQqRSYKqRDFuaxM1HHxfB4KYkjtXWtN6AVt/JKdoxJIuu+cBWqX0DGFzCay
gPU1KaNgz8cYKmpikCPqkMI8r5EzgtWUudojWlRnKo+BBTQzp/z1D3I5BqaxEQkYP88WmBgvT9Ii
b7DmJT8DUrY8O8DzQxkKlzo7OPDypRaZuNMdcj+oR7tseTVafXvGd57e5knmE9LPPJ3Oy5l4+psX
2fP9HtEU2Xe3KuxAZco+uKmsZamyEijlCDwPXozy6xoZzJpFqx5Ruid9O9oeL/kxaQF1j8QvVtFE
4rRG3q91ruk0BKH5iM9+fy1LsliC+jV1y+sVWltZiDARMiSK3wu3W76+nuz399vVW+oedllCsozg
/EFGRQz/hDiDx3eL1ahQ49FxHvPmep//C45t5OcACe03Hv+dZ4F4rBzpRQTXq2s+GSnbf3N7yRNk
t0bNotOgYMunRLzWIKBf1+PT290qXkl49iwiIY0gSiB4FwtIjGNBB1LQW5Hcpuz29piz1LneIWTi
/vU1Q+8dl6Kfn4MfW4i/yJRrg+aHfST2WdQqDQZaHs5bVYfVhUozt3VzXgXmVlikcSXfz1x0Tlte
O8Q+XPWntvxPacvZ/TAp2f9N9sOcMJYnwf4/7rTMid1rZeCHjftT7P65xO7EQvqTafU5Q0n+Awyl
OaNTnhhKfxajc87sn6LV/nnNfoNHE74zVQH0yRHFNDQmTKSjlpcBQEdg6pn7Ly0qd7Z57/nb7Fiv
JQ9F3uwNlRT2mbwl6wCWHGoPWHOLMnoaLWBeeOkCtT0ExT5w7156qrk1asmAWeXqzrjOEYmJCQr1
2nVyravIKO8yCG8tWN5RQsN94YLjJ95XJdmf4emhWXPGlJ29vYl/9he7vSv/x3erB4R2SQJ2Mgix
eCvCB41hpnUaAa0VzbIDzW4alMio9wZ74KY5r4XtGYxxWt3A/YADknjJUr/Wipa0WfM60NjhbSKg
i9RBZkLAGHnmdXu8eYDFWxRZOenagsvPS44aZMh5wSVKeaiCNQVmuQvKTJJLpNNdTXKsxv7ckJu9
uYm18Je6OeWHld8fVm5y7gYxCTIZKLouwgQaWe7vENe4e4Afjdo7EVEQ192piLi09Bqd3Lm7fYF2
GYnCH5lxJ7ja+mwPTY5IeQKS0VnDSLaOvzh+voaztznRmb/jbWp8Rj+7z4n+05Q80psKoZrS5rWk
yWZEkMaJIL2eefDl2d/I5Olx5QboH40W/gYhG6DT4JXtM4od8bacIobGwwqD/UVxa1910p280j19
aXrpMbiQ3Pt89viIPhvxRDuCuN7IzR4jBrats0RA7/OPv3IAfvb5Ezf/AsazXDYgPSqw6KIZaKDJ
3TNvJpNWKhXxPUMFpubxCk1eiX5mkudIS142zj340AnZoQY89nuFrnxELLqVQiUIhxNR6Pkw2hVB
cRppO/t0+HzgM/NiTf3fXheFcMS8pPtHtI7t5xzsH2uNXw7nlDigKPvwopS4wPKCLmJQUDCgZdEc
sT2EUAVyw3fGCN/7GXFVxycuOtkyPKE5z6BDIW/4/20HrJvbijwWsGkrglGioY1HCEN44YuKHKAL
0eB0RBzvHUxOKMt7n1ldhc/CJ6s75boSilGIxRA3AakyYPAPFnkoEQDm0eIva/5My0A+BPnOm6BW
j3zxBLci7PPFmjt31kSM//nP3ZQ149eeu7ntOxG4zW++fSdC96+5fSfi+vfavjPacUqN96u045wA
vkayPphvfxoBLP94VpCIMsCVwxleIHs+DDxLBKnW9E51n0O0J9VuDuAeBBvvIevoESbKLeQdQy8F
T1LNdC5IIhcY3wu2Xy4+SZCex4ucC0qP/tqUlpsYHUUjemEHe31F9tqmtuJlKLbn5fwWmql6gE2h
zvOooRHqeVkdA9AllwTUeWAeZCV6uriEB6aG4rXs9IiSdGezAQc5ldl7jLsA1/hSRPo3Jim6cnKm
0KOIHwe/d3mrUYyAfeSIHghGCCha0fFz5IHW2Ja9BP5P6sR2ihJrvIjuDxkGtMxEJrMnbkeXeOFz
YQvczZnJmXgEQxkBhfKElWEGOqkHNNNwib/MoXoGmJX8VxGif/1FvHbT8N4adBvjGYM8/DOLxbuw
e/SWKw7XETnhvQFfLPxliae51cQ7cXg/Iv+0LyXBa18f4Y6/B/jBcApv0AKGIn5e5l8gmYGUoS0j
OWgSdBvSHu1dPMsOyC3+O8r90ZGEtnADHQPttcECTGB4xc6I5X6t3pcWEhRUDzyaz6fs/6OfftlO
E/2UBlLa5Am2kwgvqSTPAfFLergB0Qk3DWuSMYc/wfdIamf+ly/3A7tXKJDrChg9T0+vQLCBDo/J
6/59EWHXFzTEZkjZ3NrObnxu4X44df9NG/+HsFGm+csqTpRqWZ2ytkixildznkcq+IMvGjffYufG
v0EPEXqJ0EB+NfojrO/N8zN4f8n+/e4O0ANvbyawnxL4wyefW3jop10t3t/f0Ut49Oi7gHQsX9yF
TPh5pke06EVo0SnQh5e5aHDj+dp4cQztgczIvNm7m2j0v9bdzQutia7/KbRmhdbENfzDhNaspTDx
MX9TS+GHhrYliRIIbSQZPNzfysvTSY/OQw9dCC1V47gHcOGhrXKIhMWT7oC2djEjo38IOWt+uOTk
diNZuOixjEuGhvTaiyZQKcwKBCyXZzVE+2krtW4aSxVLkjR1QMJHelUC1KiaEHBAPXQdgPbLNKup
IBa7tJWfi7CkbTZUrmYkNbG6Vpwb8Q8Nhl9GrE5MuTROEu1UQ3ACiaRFHy5KckJa+AoZ1ogPXtDY
6xWAAbl94kUJi00AfP4ZDXyN8n9n0H0YwsSgSysD3NMqhgDHmovoQ2DzRjkOZ3cmHBaG9w0GqBPa
w7o6vp9RC/G5DSBzq+izEUysprRv6iQsMYI1945f92sOiLh1gOl34ag2t4uY7GcuOTfvU7Pjt5/3
K5L5Z3c9sSfqorl0goC7lpwSlhzqwkqK2BdCHSXKCkp3xHnhwAhA8mlJxzbo4+OmYUr2GaoJIoYC
icHDknDrV0PYH1EOFCm9330+Uz+WdR+2x0S192YrCHKGYd5BWz9zCxNWGcxOhDS4SfvA3JYCj6gg
Ow6y+KICWIjDNrqbivshvLHb8264JcCH3vF4DEUj+t3d+/H985HObmS+5h8MtN9+I88u6UST/kFL
OicmOWvZx4n648Xk3GmdyPU0SJQuKbAHU7LerbzP983Mh09rm3/dh1+JJj455df6iA+bMu4VTTx1
UEk4LTUOsASYEgCT0GQd31/IinfBR/S8yVFS1QByDPgagPsqyAbgDLzi6ZVnHB7tz+947kxPK3//
uDMtzRgRUxD538KImNFG18n7sGK/gTaa3SQTGZuOkW4UFd8kIgWUWIBCXlhL0AA15dC3XCcI5EvP
4PO7GoroBgRAEue0QS2ii1rGI3rz6YxlMjumqTT9M4xpIl9/y8P0q+gw/7epL9XTOXrK/kaa6u2p
+Vv+/rfj5ekSgdT+pf4LUF9y5pjPqC/z5Ed8l/yvvvJdCpJm/B10qaCh0UE6reomXvpKeCmAnebv
pgrKCdMAp6sE0stfKC9N0GSKKLlXLFWWddHgQCj/5LyUpb+DjBzY2JwIVjHBT/Y//yTn3H0VsfXk
94+8glxH/CKINQN8bbomKSB1FS2k6pXJGTO0Xmv06gQWd0GGoZsEFVXD3HAvGjkhoS4aYDXswHI/
jscPU/WPgXy8MLfjJhc2DEwPqNUUUHdKmJiP2jaFca3VQaUewFeTs9wIEfE0xtD//Cr8U765imSh
PwFI4qaCoDCaFb69ipa1cZM2F3E/CspaMMq3kySgCFXoF0n3GqhxtgAb+Ywe+VZzYkon15xYsHl9
roo+FsV9HZ5IGgbA36lTQI6Iwc4s/kE7+5Vs9QfT+K0m+HoxFcSnIhi8wZWtT6YxF9JTe7FwsTDr
RGah6h8MccnAIrQ2HFOxC53PJ1T6tjbnekFNlkxJkxUVDKnTto+2qZXqdDHkfRUkB/mk1qvqVPpZ
kviB0N1U6iD4kQydrXqnZqNdxpDMDIDvyMmSGpomSQZYrCwQDk4kcK4UQ2VdcnmPSymrRpU3kZUX
bil0htflDSKgeg0MnTaXmR5ml2PitHIDS7zI4vsoynzBv9TtZf35qL5bc6CrqhpmxRRNGazRE4c1
AAuVVJwjYzeqDer762EgKGACMFRhjJ7Zl3N7bFK1imXABUHgbshg8zJB4D5Z96rVa90sR32XaVZA
BzM6VpKwlNKidIp4ADLURR5vzhmomMNSoFoHeJmuAyZ8MRS+nGlAe03zY9AYxoyC/E6eYFxoslMs
9BWDjndKvSXKfdKl1mjschG17mfNB8jslzRuShsUvpIb6uKqqcbYG85SNROQ/OGcWKou6roCqWhO
8Veqc2DUTYtrG0G9So343Rpa5VYKegej7e8Nq9mGFwBgjVql2qqiBr6F0EduKMDab4dhZfUnecaJ
/9G+sAxko8AqbFjmNXr+wWoSZMjXoJSxTEWV7EQTfLGXoHlLBPUxA+/6zC6cTj5n2jFNhcs6WeTT
/62066LTSe0gBQ+m1TxZpexXheC0QnnT9/KXcLzc9hEwR7PxNCPxrof+45m0oN4UCWrMkhXwJEwT
kl0UFmh3GaWDah0jIwdXesDUVCHBIgDAFYrogOrWXIgGeLsTOLqjiClzPTdXhfHdGGQV2laCWsXW
+/bmQUysqGMnS4cWbRhrAzQdyrMqO42+0SqKvfBu6E4feboAajFa5DT0TyOJ1V8rnq5T8WEYE/F0
5jT1gYBhBO+66lQvUuOBkrJqqWAs9IyeGhIDL/FJr5ghLdS5oNHEM8Ae4yvx4fKTLXDJg/QkDrh8
B4ATyQtkr43YGIEtbtsJXnCrSleK4vH2DCCnh+y8q9FV8va5MLxSBn22FBPh1MRpZqqqKB0aPQW1
9WMroyPOrEjbv2TivsAGqSz4fYM6I3yu5cLfXViRuAJWZB0k9d/ugVasomCIzvJBBfR0SFWRs8o1
AdV7tx0PpwAQiYoH1UCSbh3XPam6L2O+ydTF0Dnd+cYA75eKlKtyDBuWFosIFNoJDfS1LHufT9HV
rvpupDgvCjQ31Jg63Saa0FR5okiHpHJ6ZBlbstV7ZvYUtNhovjKACgyQYnCDH1tAKb+077WvZcCU
7GGXnZ0ic8tmU0pEtkiGhjwmOtpdnbMmpI1BVIlajSePM1t7EiD5urdUSYSQgbVogsL929ktQvOU
CkorHxJ0fCXe8FTJq6AlQvZoALo0pVFADC9SMXi7jG30243Bfuxue+BcZ6xfhzPS7hoFns7hx/FM
VruX8jDLhQbjASx4SoeAGhuzXQfoqI4c3bBBThsn6zrwlZqFvZOWt7HiSQM6UJtt8CWFIDrvU3Gp
iZ4YEQGd2OJ91JEqt+VyYYAopVLR8+UWkasDyfQhMffnk6dXRDyA/efz7cAPxGd3MpFdlni5NMIF
MxuNXy6WZxnOGcFm86kZ7hRl9/m1vrPgLBUCUoeahH8h6WC8/3YZVSHULCtTpYN1AYuN4qQAXj15
1tr6YoBq7POLTWIq2DOTi03urAO8vBEa2OcNkucK/ieXyo50RD0N28gXWkqsbJGErpos2xaExFSA
/dSPhwiJCdClxNu22aATUSyA014CCy8n2l5cjQlIukiNTuIrCbJ0jI5gzCoRLn5QHVT/Jvo6DiMw
sghE6W5qxRvbdRjbscrSYaUEDH8cveg5C4WDnC0+v+XvzJCvt2xpIsxAuHxTnQ9rUxXUbJAOg2uh
sKGkKRApX5SHTqe17JwiF/WJrcGicFUmtCpnTuk1MPfNXuIzDiWMb9AGMJC/XV6hO6tWXGDGrcCN
AdkJyMCRcQmsZWjpNSR7iDeZ9n9J+5LmuJGky78y1ne0AQHEgkN/Byy5cqeUKekCoyQKawT29dfP
A6t7ionkENM2ZrIqKxOLgYjw8OX5c/dt3oNKPdBdlLnDbwy674XXGI7Kb/tyEwWbPk4ckpzmetnM
CZBmkY+q8yy8texmqk8id6xnsgNh3kz96rVEh0f5zc6fQs018k2E7JH4MhlHvUATDZF7anVW1jIM
eTtkeFSIgAlY5m+Uk3eOVV3UNp9CHHKGJpOTm4Ia8qJDe54YYKLCbY3bMtyQ4aAAHN61ndMwxwTF
o94kzNPrbbNm99/GcF8f+98ftDC8QdMZsh4G40mMbgxgipwS66ZHC+B7FBx32W3Z3HfxfccObXI0
2EFNXqs55JlWTgQCL3PSxLGgP0OvDjylELp4Ay5FOeG9iNwod9uf9Yn/KrzxKXqkLyxw+DOkK5j2
GwY6S+bkwqmexCb4xohjnozUCZlj/YFpEdTpT/IOPoB9bz8kII3KTd+5RHNN/F/EKw7a789fwALw
//ejFwyQB6ANBpziUgSJznRD13rjSXu27+mv5DfGvNKfkhwba68bG6ZtWqjrm+pAX6vJCROnvMfe
5QsccfsbSFD5i2Z48q55Mv3iJL+Ue/qnuoPI6dJR31rhNjA6v+IndRMc1eRoj+hYvM/Xooml6/4m
YbZuEPi1whL67Gy/kzDCs7wZbGwCh1uhRTY4xJUj7zQ0OK22BXWMdIdr468NBngpRBVoVvn5Mb4V
7CxFag7yLCAYiLmXk9/72tYkiyLyFP1WYIZ9jdDudZu2no1mI70DVCbrN5m9gdKkiat/I4441l/U
Ey603cvCU5aTWYhsbpuvfeQI8NG07edfuBgQ99dFUwb4Bs4/gUewEHpb8qpgAmeEaWcgomTO8AX2
nz76SezWDw2Kav4/F1wotyqTrcZmyVIVQgmHvSqMgNCdEb1jR2e6tdAzFF7d2tDW1X0uZEGlKhBy
loXg6/SrIU5/176KL8Zj8tK92KdsxX++CuOgut+dKluACRqT/14tPAXoOYHxdi/kN43miZDxap57
bbFFnjucGhbVFKHbiFFqw95s3XC8z3NQzEYw6/JvEZfgA2QO/KkcZCV9Y2luITYxLHDwpeW7nDzY
064I7nQaOrQ6WerWgrh1iLzofVA+58Na88oPHZj357NQL1Giaa0ZQ9WW6NwbeeNXle9y9A6OHRMZ
4F80cVSyJnizn3L1Fv+WdLbwfVXfZCyMsGaAezCccfQ1e6PqZ/iYWuCbXzXuqackdLB1+hAUaw/t
I3MHXEUnxoz76svaPi3sldVOkjwFf/SXcDwE323DVz+Lo2E5WnMfyxXf+jqin2Xw7wXfiPzvtV/Y
qdrOS/LEbJ8Ib8CQbXsjxy8Ke6cYyo3nHmPcAjly+FmpzjYkXznyWXdcnfi7L1gIZlfZtWVybLn7
UmEMYOtFGJYWO2P65XOdcuV7z+4DVJnOxYxoLhOdUVj1wxgE+nM/IGasnKw9jOWmk5gQHBEntr9/
vtw1TrFYb7mvtFW8irFeOvqZ2LXSb7pthhlAzJ0wHUZ6jfRI+ZhxL0Xw/LV7rDH+0I/TlRte2/bi
EfXCokHf4TOEcRDoZI0G9vXBCL/HypXiv9cyi00vng9N8kkEEVbThCPQhwe9aOoNZmbq1AkxssHy
O3YvbwXyvMIPh73+XWWOGd4yE9kILw0c/AnRvTv2tNytmFsagDQB47sF2Xx+PW8g4YXYLb7UujT7
NA06UeT40gxdxhs3LG4idN/vtgmQwruo3of5sQi3IyZgTI5ZbRUexNARh46/SuvOKuBjBzEiYOmZ
BcCE6rbHSKzyLkVJCxqla8QdMPEnu0GlkCPDbatHLoXhYu6gZS4r0doc7fu1XW5gAjQC1ZI/y+73
5zs05rO+2iEzTMsEWI20zwJ6oFqUtDHBDjt1/6Ow0bsMrTrYvkL/cfO7me5thPbTQza4DXNXlp4t
12dLL/0FEdt6pGPpyPK5vU16HILbop4JjH08BRSErpVNXRuL+T7f7XbhMSgV9/++z+wm1/e6O3SH
zt7o7DeP8OBuTdvn9Yq6ZlfqGosSzDxnJhFUR0HCpRBFmh4zPRmNZ6BwTbm39G05OpEJcGZDI8cG
qSFzxpMGzWl7JD4k6YZHWwNIXL8hqK9sYDX3Ep3z0Xu+8BL0XdLcgPsk8azeoU/9d/tWR3d365f2
Y/weQhZD/OrGizIH8TGaHnVPlbmxMIhHuvatiB3AjLUBh3V2VGP0cRI3dtE6jXUW5bYJD6Jye4kA
YuUpvdnE5W0TkyG/R0zCkdC8PIXMTloSNpr+HE8O1quQtr/p/qDad9rw4N5GOZ/yIAWYyx79bJHX
jz08n+o8HDAGznbEF+0pzZ1M4ABu4eBZka+LnVlvWrGLv4df0luJd+kM1I8FBmhvo/HY1ptBOKxw
QsweGL7amt9af1rtkOmumbt9u5kSJxYO2QIqmnCY54gBjn8N0CkIMRpQ4WTFhb9yrt7k4O8TWCjZ
xq7tuk0g7zV5bAqEEdtY27H9SylRcqDtP39diyFdMGGL1RZKNtLEqCmG8wbIsq9+cVy1QOv9Ev5j
jtKOwhUYP/OaYZws2OJqS+A0Y+R9j7jqV/UjSR0YmuBnuoYAffDkgUfPhYtIf4DyeikEOuV6nE6J
8Vxh5FHtdKGLuOTzjV87K/PGqc44fj0WWiIuqkwzQ1aD8czBo8OkGhR+5E7zO/sZEicJ3AYzclEU
Xjgq3IXnz9desDT/fejv1l7YC3Mw7ciSWDuuHevEz/qrKGYRpOfu3KM+J5mr2DnC8e9Ae2rDDc/B
PA86xVmHjr7SIPgjo/7+IBZoW2jreR8PvfHcSHfCQJxHSV0dfapC9JD/fN/XIdHizBdWRNnTqMlq
Mp7rUe1ECjAPr9HTMWjLuOGw6hoCl42m347tilpZXXlhRFI5RjqqiSBRpQeAq0RZBCYAYnIIIhTi
WBi1IxyKEUOrUeB8lVf67N1VL0yJTBPLHCkWZj/aU/UdMsZeJuEkytFO2mukuyXmNA8OPJOVs/7I
Yr+/1lnNvHPGaS0TwVOcNTWfTAy36byw3Op3cCDN+/HFem2HbWHipqcVcVpwR/8j3HO6XecUSd2F
Brcz3phdrxvIh7gJhpyZrjZuqmBL7cYbfzDROW30pcq/KT45VvIrDp/Hr1NxqMzvpWE40njoU2Rg
kItFKjBAN0XiMjI6Zly5JqmRYfE/P6iPxf/vz13omigojK7Bys8BQADLLWBn6n1gnJB+bMs1mPdD
Gz+DW6YOKgRwyMtLaTJtntZQGM+q8UuGjhPF4BroVDhTDW6iQnOCeFNEh1Xo05zl+0oM3y28kIZS
y0XR0hy7hNuOcemdg7RRmXoZ8QV6IFpO23my86YzEiEp2TSYudqC2++BwW+jQNz0Wwyba/0IQ9rS
/TgcCZLhzdZKNia7Yfyxs55D9Czs9l1/oO3tNGyDekVhf2gW/97Bkt4vVGxotSwhVpbbAJmuIB9A
Q8fkezPspgj+Tup9LhnXkOSsrhg4Iyi74MRaEjQyY7LyvoFHFvG9OVGnSm5qo0X8oTwr25PWqzEN
CMOedLeydmMtNwNiQMN0GXo0VptMnai8zbJbgG4E3U7j+2G6FcTtNM8kTlXsy/6WI2ri+bnSv8cY
EdX5U/Yts/aV2hOxy1DcmU43hcQY96z0VQK8nABTMZ6i4Caun1c2e/UOkAAwQUVhgMfRPYcvdPMY
0zhiAxwBu7jN4dpZAmOMGsDMYitPlb3nzWNS3OO1SnkM5Z4nmylDWvaR1k7BnCB1VeH2sWe/NjY6
KRijH0kvJV4LXw1OGJyHO03zKwDtCnHbsdkWGcpGs9Efqk3N9/03guJUmF4cSIPmLerx8+29ZXEv
HsBiewsDoNFpbLoa27NQotkiQnRrNEJ4Ea6GKZAdelWigBZlsNUjUGROcPB+yI8WBSC1sTBwjzoF
9ma5AnP/iI/6XLv/k2C6HfFbHJO5zZmbGG6tbYtii71LiUaGlnqudMfK3L7eNdyxhatHHr2T3DUS
F0dTCY+Grpw2LH2Rrd+QW0Dsdey1xEPGtpJOi9qV0okHJ8Xx/RhKp/iB8LUim6yYHBa4lthU9FzY
N5+f1bVrNJ8Vs2xL1wVwoyWnuTJiA0ybEK6R5Y9ko0epMzUPKiycBpQgVCFZbt0+hOVhmn3v4cCa
FTDzSlstPmDhlKJLcN+wEv6fSHai/Fo0d5y5nBz7YOWJX8e1i5WWnlhBTXCi4Gzrgd8gtBzHbwZ7
JHxfFk6bH+xgl1ZHHnt57tVrXVGMK5W2WHzheenSLIdglskSDUtGl2WeDWEYDrq27dVN3e1ptKGD
HwSHuNoayV1YbVnl2mheC7O4Bp1dEzAWX7NQAFNlKSNIIuNZqmPDdwLZida3nvPf4O2VoA/Uaz7Z
lYeyWHDxJMHosaqJYPsgOKrxd9ntpQgdZp51+aRGr6wfW/kNpw7XJRjq/edCfh34gPVCdBCbbM7A
mL0iftUkG9Rkpc+SFpiGXAjlWI2M/caevgc8R6eUbLIQXLY/wtKOjukcftXU7L2aIxpSlNLtWAV3
fSWVa43jH0FyDMk0tNeqYT/g841bU46/onDTTT2/hcX6MtVVteJsXXmX2ISJcNkQgppMLFujzKl6
bsZG+lypmVTBysEfYLa2n5/VNR6CcNxgQE7B30B67u3v3/mSDR9MLQl59FwK9n3I5YS5iA0IvnmD
FFMaGD6oyjc2tBroacictkiqm93aXq/V0ttXgD6KPg0208UCIBkqkYdhMEbPbEAqM61DT5QscVVb
s71VebkAbcq2zN5HhC7znabd1Al55qXxte3jaUV659fwzp4IHZQWJpCVtMEasvWlJ1cOQ9lEQRA+
D1jEK+PsORpq7uhN+KevKm3F+SGLtzIvRy0bkBQyehRk0YXjmApF9cnOsffOvGEkxsB1s4ncsiFf
gyx0ssKKdw0xK79Q8qVMEUmZeq4da336lnew4kXHNcdiRemHmfyFBGjYtnRXdiaizcEy3RiKxaB9
uo8YzVa83iUHaP74OQshIDtwe/Vl4c445hyUHGo/kQGpj6kEfFgZytrYQboPmuyWatzYq3BonFKT
mLgaSm0TVsghFWVaOpzlpzEvUyfWyZ4UAuNYxZFFo+YlHJ26aYsuztRcu99FvS8cIf2NZkXAa9EB
9dOFx9yPQRsQHurPAzPuIqk7fWklXi/i+jglwRctTrVHIqcQWfeB77KoUL6qib5NRH9Hk6I5DgPA
QtBLb8ZYjvvWNNwioLcxeN3OqOvRQ4B9um07wQtgtLuL9La/izU9cXOZTO7nL3ip7bAbBgKWzcAp
ZozjzyLwYG1ix1Svn7vExozGCKcfajU6CwyK+7SKQcRKvnFmtBt0To/cIASRhssULLgcPlul2uGg
aT3QKGSWVVoHd0kMCC6c2AaNkd28asrHhvAcTtCILiFdgTkTWhV4ZEB0/flWlrkQUKVBFrV1hvdn
85nNfLkVvR/szpaF/ZQUVX7U4v4rgaspGb+jECQ3ZwXmsMbtjk7ASs2B9ncyAqHFNER6yIzUb3st
OZhZ4iBQzT3QnRKPmDD3b5/5X9Wy3Ma/qrzO/zTLqhUw9X/loJzHYdT8z33xqp6b6vW1uX0plj85
r/d/fhQ1Gv9e33tpXi7+w1dN3IyP7Ws1Pr3Wbdb8p5xj/sn/17/8X69vv+XLWLz+6x+/8lY1828L
41yhNuXtr/a///UPDt3zf69v2cRJvPzp/9S1cPFPPH8UtMw8278qWsCT+CcD8RJanYOVI2bgRkFc
on/9QzPIPy1m2AJ+KHjJOnj7FwUtcFFhBMCYmiMzKMz/7PjhLzX9WUHLFTwENxd1HjBwM22CoKjl
UqZKkcUNheSfRrMcDyhKqL91kaX9VHVF7yNTTfcpk6MXIF670yDx+3SIBrcvSfYwNj2yme+O7N/f
977O5crg4nsoYczQQfZkKEJZPFcY2yjUe42fLJKY+8bCbO46S/KjNXHb6WyBUd1argBNE+FncRaC
ilgQN2hSuYLELh0MfMhcKsBxOcj68Deb/M7yBxMxA2W3xilQVeZHYYTZ2eNU7z7f7xUHF3QVbNg0
QG5F/sNa5lPHjGlBQ7rgpMGauRY10eVe6mi1E3GwnIJGbAfWHKEYJpfUU/86FBVmTASU71mSJuCT
VdlGGmW7HWQIHpSawr3og2CnOptsmzrOvEB2w5Fl2rBJi9LaGHpUf5VNIZUDoMz2LVXBNJokXHGd
loqXzzubC1/mYi5iXblOdGyI7JBCPmlKHYtWAw5Q3eVGfFMqxHhc7QwLqdqRekWOng5R7JojKHMt
MuVDuYtCeOB6sIF+cojiBynzTZLw3ZB3zw1FTKoFW40gctBWkNrra5+/Gl10BaMMvN0Fhkeg/82+
acQpIqzcaSK1nbEo11JeH64CCpAFjgSKU/RF/COHIGciVuI00pa6PAH7eKz5sOKpXXEr37hQ8PTh
JgPqR4nY5eMOzTKPSEaic5eN8WNrgJSBIQ0DqKNpmNWPVW2V+sYUSXwaq6KFSSB9dRsJveIuSy1V
+k1FesxGz8qwdYqJydyX9jglK9/5wWkQC0wN26IW4WLJ4EmzKqvBXQhOSVFovq2B0U3Gmq6olo+e
GuTQwoHrFhyL5Yvui0qHVdKCE4pCjF2Xx8WxJHqBvBptYL4p3JQ6qf0kKertpAbhjk1Jnu0yVd8p
iUdPgyfq9lUUb8Zc/Y6j2t71CKQekoalDou6xh1bZiJZWIOxN3WTlxTM2IytVF6eoqhOjtNwIAnJ
/1vUYr5mC3EQMcDCmz3Oy2tWMiYEdBdM7giy/lCN2Amrxp+wQOlWMKXcNs+6TTuATpyUaXWreF46
eZ5ZT1oCcmWrg4dK43RNl8+m412gwAWIIqi1IkjqwgOGV3n5WXQIgaQlTXgOiRUeh9iAU6jp5lEE
ZX4cK+QYodaq21rWrfe5Vl2EKH+tDMI2oEtAeqj0u1y5MaeWxVESnqWQN8qw2TPXktdKBahmS1i9
4mLOJmm5T0SgSJsT0A6x3uVqtEdlAnj+0dnOUoAUOQdZtTcxAiaXtVeUBUDQuDRXDMcSQcHhIvbl
Jiijs+/wVnn9zjyFOZwNO7fFKUDF6l0UF9xVpqVcYqn8G8pDuT9a6my207SlXd+tvNh5S4sto5TQ
QtEIomwbVvJyy4kxpShaLqC/wo66Jst+RHqu3GxM17I5V1D0vFFUamEmsyC2YS3999KyDZrR2D5p
XdViwFJZs22ojP5nV7bRrjT7G94LvjP68qdAlu0xaI3dVA3Us0P+p9MlpmCZLH8wY/KjHYJpp5XW
d/hVfDNppHVGknbgAyttk1npn9Sy4zvTQtmZoVLqJowSL4+D6khb8zzpo+4XdtIAKkMSwGg1fozr
PPZHURXHyQCORibmW7x9KDO72udSQ61JHsuXMae22+i02edVH26GusDA+iqpkQCZTHDMR31F1X0g
kXwuOrFMOJEEfNPL66k5HcyuGPgJpYv2hnQA0aUMMNiqlJj6xcAN7qRcIxp+IJGghYk5fAS6hMLO
y0UTGuqFWTAbNRg5uxk6ZnoGV9pOQpfu83GkbjiB+T4T6cB07NuVB/GBSAqoGrhQiIyATCxeYUN1
zNPJUshJZOpOK0nzUJjhoyHzfMUzvMIL8fsFmR2EmRIEQzIrvndvr4rThNljZJ9YPKkH0eqtZ8am
7tWsRmPFiPablFe924vRdNMO5FDW9OMKtHDtKOMjTNMScJVB++NLaGGQdd9rNNdOWS4tr2p4fiML
o9ymlRycgJvVgUyZeUPGeNwBYLA3bZRHu1ovoxUk7gNli0sH8xoG3ODGEomL084aaF7w01Ab2daC
a+rYSZ7fJSN9aibd8D/X7R/INjje6AQGzxIp1iUWhmpdq1PKFKcqBuW/QD38JhG5fqOZI9tmyUju
epv9/nzNKwcF27IQhcGYgTaB0uXLC++zvposoxenWo+YP8bqpRpSsWK0rhB5BPSoE4MRobjTuc3A
5SoNR3CfNn18zjXgsvlUdn6TmuO+7xl7CnhV7wzTHg6hLGHPqjreRgbRDkVsN3cSna79DjDFmqgv
07b4JtTiwkLOxeuwNQt3ONOVQqvWGq5FqxSK1MbuJun6yTPSINs1dNS3kWmOfhCXMaBA0R/q3ui3
AAjHlWv/QN4JNWAE5iYQ8N2WLnOeG5kM8zw+czWzmLOo2aGQvbtH2Br84JR0fjxwtc0BJu5oJNOD
6sA8LlXUbD8Xhmu3BsgzSsoBj+FbEKRfXhP6h+hkCMr4TLWkzL2xSY0vpREiFK6zaECHcTh8DZJY
YXRuRJubK97GVZ2DQBOImdYMhw/cZsSOl+tbA+Z9dHbXnYO0nNy8IKbf52AsCQt5PXin/a7Xgu4M
YBYJ73RC7WNgl+CtKnFOAmu4aYeu/kGZXdynFgmf21FHSrzJqkM9wRaCyCwf4lrUnmKR5rQs4E43
DtWuzAgKhyQ1tomNBgEq1W0vyarOG4yUrdiva5UCogA0Cnx1JOKAM19u0cizaMwNXZ7LPBi8osrI
ViSEeXlpd9t6IMPKmV6/bwTWcFTR/IIjCF+i/LTKproANftMZRcD85vqralF1oqFug7HUN4DSMHG
+54jS754TKzMVDbZZn4e2SicsKQHIm2UR+TT4JvJaHrlNLTIGCvtXtI+3JZx/buPif4rSbN4LxqZ
bZSo4xOhZrDybbMGu3ToEKGjDA5KHNHPlZeVy0xrJFHpmcSh6akwT728ys1HvUBN23/7fpBjhZ8M
PwGroeju8nIrsy0GkhN1nkalHvoqL362Y1KCfFf026gW8aNBmnYToy3Cmoa91mZgrAOYAHMdJVVo
vHC5dA++Qz2ROjujVRJ5DikUhMlRcKs3bMTwyz7/mQRgMcBzzH83aBvlcaGhrUsNds7nZ3At4HOw
hqpDsCxM9BuZBfKdB1H2NMLgEKrOmqGlrtEF0mEosOTKLpxaL9a4WNdYDBQgZYD6Zm4hSH+LCJES
mSWKSHWOzWk4N3RKUFapN8fGrNH3T/DusTR6PHRZYWYESYCtDLJ09KQkN3zIMLsiQFcAO0J0rCKp
HeJigGeT9KZDszi8Re6rRR6F0S2VYvQS1NQ79tgOR5MV1WNRopPG58d37QNAi+Po0LV8BsKXkXyY
Z3qA+sHoXA999qVOOAqqrFB4XVnZ247UlTfRRKx5XPMhXb4RoAYU7TJwjvjnkhQjcyHiKMiSM4xl
+hBkBj/kQYe8B/0h2M9KV5UvtWQ8JpPs7hLF1yrcrrUUSscAEgoYQOj9t0jpndDUDdF7O5HZGfax
8ayxqFE/U3QrZ3utCbAKuGwQTqSCYGsuRXOUOp9YydOzpdcgqkRDd0yTgm+Jxda68Xy4FDxX3Z4J
z0iUXS5VRYwPfZtl5yzPpVPzoPTMxPyaUFRPfS4wH/hWDLG5ZVED+ncm8l8uZceog6NjKs99GPKN
AWxgo7VlveO92Tsi1di2rdtvGket1tiMzUObDshpt33kV8yKfVvZ/UoIfX2bDDxvaAGwjuBcLQuP
43TQKiuR+KKgtrcSGJ472dpaoH79UlCyzsFsYig3hFFdHDE3AmMsjF6eUaYR33S8YyhHG9SmziO5
s62Wemge2q9ot6t7FWhrwkGwBnZuAeBcLIpesGY2RWI8a9x8bWkVbbo6JWgwUDdPK/d69SaxFJof
wmlGjhU5/0UopuuhaPQ0n86tzGJ/YHbnA00F/B2W6hBOoeFoEyh9kTm0N6pFzrLtLbn//COubhI9
ZKDJ8SgZkIqrbyCzXyoCi5x7jpoDxTvQllSyVg1ydZMzIWneJ7oIY4b42yCKd68fMFCpdM0szh2p
4r1WG/RGH8beAxNi2oSJCHZNWSQr7+bSTsHDRKIJ56qD+QD8WF8eb2pYfdUKu/4aUnZjtMlj3c9V
KJFxipX88/kxkstz/GsxNFhDq2eOC8V3X77R0RobaRRh+1Wi5RDGjDe0ALGjSreoGOBuk9vjNhMN
A2EZ+sGuDOs+lLXyU67RPYxMd5wYmBF6EjAHCb7RNaKu3qayqVCihQLMqh27J4NntovYKdkKNYpt
SWvqlnU9rNiKRbMN7EWgGR2uSgciAjLZcmJOjCenTcHUnsZCkweppWjICBm5DbJSYnZFTHx7BOfN
1Erp5yFQEnBdajSfQUrEohk/NZzEvm5Zha9E0oGpChuaSpWedJ6pbVv21R1EWhyygQq/qfv0WYMD
64sSRZ6ThdLrBNOfj8hh/BkSe9iWKjDPJOEobtDBPBYg4YNpP2DWt6F4erDQduooQuS7p4gafpzp
BRidPSYjG8AVP7/mq1vGyYDGMovW7AUvq92zpjfGUvD21NcJZm+wxnSKHkt9vsrC154vAF4ehBbx
tI5EzlVFZhBJu7EC/TR2gmD/I7qLDcry2i7vvk1jiiHtU0w3ZaXRXRCLDCHQGMPtyWKHIP64qWUl
N1XLwNw2ebHydddnYAEmhh8BwUXvqbnN4Xv3TwRaNUrW4+NsDKu2DIxhR8LLXnm8y0Eib2cw90sE
UwdmD3mmy2VUEtVG3FL9JPoQ5XTQYSDDtxXKqazsHqlq7NUIIuGbZlO4OJfyh05QcThpI4r5qI4m
6+h26AaFMNA3hKZ3SDP0KydxCRrO1wT4bIYYKJrBGXCGLz/RiuJOj4VmnNKEUg+RGWipcY+6BIN2
ILgoDMUuabRttfC3qPFMPpeSS0P11+pwppAYQ+J7zj1drl4EeaTlLCSnTAzJoeXg4cQhMEqJ7l8r
l3GlSYFXwWdFHxlgoxi6s0ANgqaYqiJT5gnBhNxYrRF4cGOVaxYkvJVwy1cOdpHYf9sbQmg4cWin
ZgPAWSxoIus7wNKbgOgD6/soLXOvV2Zxb880HAoUwUtGdOZBYt/ca9pkuaSSwWZq0/QhTathxSX4
aPvAFMCjQW8IDkN5edKRnmoxDsc8xX0xegDAqTMgAHLMtLE81XK1st4HNwuJB/zNkVNEsDC/wHfW
koDgEaYlN09Q8MERfiFkKB+MO4vrcu2k59f6d1zw10nPKTj9ra4B0PPlWjRohexayHBb5/x+AjDs
db32yPqQ+ZPVcxCcCv2s84RvzCwzdqVdERdR6gigpvpCQCr0kp+YRpiLzteoIVGMZ6wZpA+/EW/M
MMD7NEE7ufxGlsmomALLOPUdsZ4sUw23fZ1n/li04UYg17uRSc69vJuSh8/f2HzSV6cD/h5HKQFF
HmdxExoiptBStgFdR8imT0m/qcRU/Vc+2NsdAMAAcQ1kJvxLzPLw7r4pB591ijXrJJrIcBIBALWO
stW6iOu9QHxnsgbyyGjYsnhTfIgSOwozNA8DVulbufpSWd0aDvyB6Frw1wVwGKBfQMEut2JoVW6I
fqQng0VsH+pauLPaXB1Zgm5w//XdoFkLSDbMgGLiy8nBYwpKkDlhqUZFAQiUSFUqU7YrFv8D2QNm
OzdBNQwkK5eZCoReEWurwTrFcHS2U8j5VuYJfezHPj2OeTGg0hiZarOy9bWn+aZXFtLHmIWmR+DO
wY9dxn1JzpqkA+P/ZLSDjWqMQBsDP5FN+JJlkHonglFBmZZRJMc47pKvVaOJJyBX5YHJWPyCS1ze
FhmzzwY6Hyh36ozgRVO19hiatLhvikzU6OjGN42lI6eelDwOXJUl00+U3SWoMaN6+jI1ozJ8BjKk
cEnKgAsgW1vc2BMJN2bZJTACvZFiwlYhqhe0HgYEqcVUHFUnqI+uVahLFRTh6NgGReQ1UzFUjl01
9FcQB/ynXXaYTlJPJjoBhbQZzZsoijH4SwHK9DLaFrlv8JqVxyoDhO7GotJfLLPjvzWrKag/TEO/
ixOpNW5q5GXmhVFaP49WEz+bVltYyOHlwUNg1rdRnuaZ25ij0vdVY/Ffc7dZFIcUde/DYezjbTKF
gIwTo04LdCHIk6NN0952AjtGLxam/jd1Z7IcObJk2V/pH8ATzMPWZzonJ4N0MmIDicyIAGAYDTPw
9X3AqpKigxRCone9yicp+Qi4wUxN9eq9V7X6JpY+wgkJWF6uezVzvg8d2xI7bN3dheicIP8MBrmy
n7TVuK2SHi86mRvJnSQT20/u5g7seHOsmXRslS917IJBSTrg4a6THdep1fvZzzGFHVTTHguusk5n
/XxjMH61fQ3YRVpH8K0y+07SwosQlDRZuW7SDuOV3BNiIgTnKFCsMVSjg642/reW5Ud9FGftOWgV
+4/X4DkQGSK/n0oUhOXc6FdtkJW/DH/i8RtpkcdYFLS6uqpsv3nWE9FnG+qS+rmQYxfva61uXt3e
tQ5C7y0Nm8XS+RWHyXhj9BXut0Xh1ORmuWiZulZnMWl7NIQ4GMLEQfplyWRdmJhZme1Y0I7GPu1U
pvXeGXpTPwyCYntlNr6RwnAuh9dWKrqzVhk4dEwCI+/xqbHgsOsi6NtVovvyu85+pEbWalylU82S
a0cpS2alwYT50+U9eJqGTWS9UtXReHHxZsXXZRw9ZGGReVMHqsqMvUE48ca0e/derwt/rWpO+Kql
qVGvmBRg74I6E80a+LqyrvJxzP98Hckuq+O3+M9NDxWA7pk6NQ4ug6YytkoLjAmNjrvluc8H6G2e
7BV/1bP5kRH5wbbJzGj39WM/SbEhSBtg+XTIpl7Z7EZInKroQ9/yz/g6Wbcy8uWLlymI9Fqr/CNL
y4cF0ohtQCNvU3SN3LSJ6R+CVDcfXCvKMItB6j9Iaj+OpHuMcyNauBnnK0MvkSju0Lk0bW7fea3R
lL5u5Flcn2Orje7ioEq2biuctTlWaLniydiw1JcA588eanEhAx+AI4LuXX4OzNohYTVpS7briLXQ
HQYWBvq4VZms5u2cNvv19XeYp5fTjwQVpEc5fQRrTjVqC70ZekW2Z3+U+9Klsu8FrgVNrpUHqEAL
F5p+iTpBJJ8yDa4y+n/AngCLlz9Pmpk9GK3Vnrux7XamPdabBDbrfZhH7UFwM6wrVMhbw4tK/GmE
fwip8TBEM/S1KITc1LSu106YeFteXG4xpfbWCuT3bRiJ6tbznWEzNsOwcBt+8lEgLUzZy1tTbU5b
MJOq8kIr6s6xPthY9pjuSQt1jcOeaQddNv427Iwlbt8nX8aYMhlQV9rIcKAvlwrkpUtqmXVnT5by
MLiKcmhh+K1gnXYbUbfpQuL/yfMmDqHL5QP7xVFn2VMbJ3VlhFV/DgL7MRK6pAcaWOu48I6BOZQL
T5ve/n16wUbAx80FgJqqeEq82a/DsL0DoerPVamgEQ5DZANeuVRhfPKb+D2ASWTvgH9zAXBrQMuO
e9mfs1p269Ya0mPd2Y9cB/U1JfrS4f30cQ7fCkNODVrbbHeTrqlOEOn9eRRlis8RTk8WJOirQSl+
ATzlC6fpkzUEJINPQ5YG8DdnL+Z923X+mA1nTJbCHRTlfJc7gfb81xGC28HxJtsPbWqgX34pjD5c
P0ut4azW1k8raU6e3v4Ohv6307fZ9utnvfWfZtsCaq9BOKKrzPCJWTUShK7TF3BGzqkzNBs9Foxg
c5Rx24rK3A9OER46Mq6V4rbRVdtG+IVmRr9xwixYV0lkrAvVCjcZOcLX7zWvLADc0MFQoALPs1ff
wtq7IsmLEqXEabU5K0Hb7gpXGBv8ZtyDmnPlf/2oD/DD9CysRSYqJgocuPSX601Lzooi323ODSn4
Cqq28iRDX9x0hV1sjSqHqmD0MEA9LE5UTxuOvVkVe38skquaTHz///I6xAWQetpA9EAvXyfB/FjN
zbAFD1Dk1ahz9ULQmAQyZr8aRrCnqs0NqPcw9XS/x/m2GeWm0bLqEDVZt0CZ+gB1v62OZeG6TYQi
eZitTtHmaeDUCvAw/OprtUVhYfWksh40hI2t4z5qhmm2V4fEXRVp1N71ke/tpYt5hj90qO4Rjjpj
ne49OrhrV4n1+2pM3K1VWMpdU2XJcUx0tPhI09YQ/3qsrpEy10neLRCEphe93OnGFNiBFDyMJBBL
XK5r46Vtq0ACPevJiH4r94y72KTECsNaXbmh568TWgjXpjDPX3/RmSX4dAcbEHxZO2R1EHHeAOB3
m1ltjZIbOm/PhA68v5VhfIKUSnrcO1j6IPbaVCUq9s6Sw75izsJ+SL3vkfD1h2YsipfcEs5WISVc
m4Ea4aZkKSsv1qxt2dHqdg1FQYvgsXMts9o0ZWjubNn6aKzwYB69MH92k8bFs8Ogr2VH5UoLy+Za
g3G4Mpxw3Ba22a0RGSUnRdervWTExUJe9zFsmhCydBr69L8MY04micMaumwXDWfLHXAkMPKOwjOy
Fr7vx5Axjc0BIJ2ECuRYM8rKUOZql0b2eA6svFkrZeusIB9lV7LulIWQ8ckPQnAPI4I23pTCT0nX
+w9qwy+walU9N/A4cSluMUlw0yXd+2c/CKdGfSJrE56t6fJ795SApiyVeKydIbxgfIPqaTUW3slN
tWb79Q79eI3Cj4Z969h8KDposzMeG05J/0OCvrfaQY01uba19KEYrCPGG0te/h/PIa1tDUIYNEwA
vg+hHWRXK/3KOMd27KyUYFDXzAwqb1UNfM+vhXoYcjV/SdRxCWP55GdCx4NDDT2Sxvp8QUelbKjh
Q+PsdYHzVAXmTy1U1V9K5GG96zjdQiT/5PuRlEA0ptMKcP82Zvnd96vMzK2LYDDOaqpqGyYYOPvI
xSJcV+zm+esPyI74EN1M0i40dia7ApRs9gk1uw/KQfjOOXSD60oWmbuNyjq4qXPAKvQgpvPUi7qK
12asuN/yGtbIptPa2F2PnZ0dPd2HU54PJKFNbZL0UgNZBviAi8Wa1+dZSF2viu/AtcFz6SDQOFSm
Vmobw6R+XQuvwJa4STHFkqXb4kGR9bjioVrEGz2ys05sTYW0gksU1f3KLRvz6HSx8wj9kbtLL7xV
RafxXNcRNMUhyEF7SVWhpCuHonLyR8dP6wZxQmghVZHtY9EluHkEHQu/0sGlqo09hvqrnWtGf+X0
g/YamvKxs/q4XFl6LRIIQ0ryXZixaPYuUoN6FXCVJrhVDnDoi4h3C/pKuZpk5Dh3J3W0YcQP5XCj
1g+WgIoP5jK0+sHkCntqSNR/0Y5WTl2fjlhjOYX/PAyx51G/qy2abwhbR1XmpFNh2OLBCb3fwUW3
hJNfQu731iGYlsaVk9TmSuYevtN9ZDVAKTGQ6zq2u/5hkCrAnDVGxYThBPE1klKc3OM8/q41g/IP
0QEADhlYQTxN7IMWj8R9vbC7amXlcdivPF2kP+AHgcVMuKe1zodR+Z5BAX0qpYlVmW1HerZKuDlh
BJVj9Qx828F8hzr1TVX74LpWgmRfDkH9rVLd8YfmKF25r8JMK1gkswR0M7vR3rtQPQW2mkPdb+0K
WeZzNkbSv7c6j0EdwDfhnSJae8mG75NYgnYGPgV9Wm7ZeT9DA3suUNCM5yyq1rVjFwfmVbm7OjSU
3cA5W9G4wipGFQtH++MFYIHeT6xaVExMfJ7VHTKy8qQPFe+MxUB5GNTYJkdc1EZ8jFeT3BXgdeqI
Qm2bnenCHH2lzWvlTHpWH3EeqPZ6lyv420wDEyxzKRP+GLB4HvkvMs+pgJuPLulyP3Qit1XOhQtv
2c8xtWkr465CZLhbilcfwhWPot2F4MmbroLpp7+LjZqPOLQvHeUcVU54HXrauNVANDeqU9PakYay
CYQXPAoE1fe1WWd/giJIN57VGRthF8qSLO2SbTllaNPrMK4Fuhz91Xnnh05fQ5qgK+dytIdNHcro
VJX+cEQT4Kyk4csdRz9cjWZgHUsMGtYuu3tdj9ESJvDZxoL4yS1MlUnfZpbEaJkSR4EeBC+MSo43
jTkCVOJxsIAFfPKhuYMpemAAoYSYy8BAqcuoc2r7rIch+h4jCbfVoOt7u8Cm6+sv/ckPwsiAGYi4
n8AEnJfMvmUPSu433lkkjXmlB1m8KRjetvCDZjqXtw9oTzCKDWOO7uakXX+/n7Bwj902RtFj6szm
UxsMIPo0rXaE4GGrezQu7CzUt2PQaasqHy0MIQZloX044/2/vcTEGKFPRbZLX2xWuQlZxrERlOGL
H7Zw+Ssn82+ocjBbSCMzDyAvTNekzqwduiJN8TwipMVTz1HcZ91TkIh8vfRTELoseCahC7ITBPpM
gJyn3dhyqIEf5oganXLU1+irArnTx8KaxqP4ESMYkqZWj5UMvOCvH02TjrvcBUqk8plL4wPd7fuM
uHlmWGbDuKpCrKGqe+sqTr/HlfG7z01l+/WvnVCRy1+L0YA32QNAIOYqmJV3QmlUe5zU6bIfjN8J
VOBJ2VDJc2gmCgwGHx8VWggMGFzbVqTH6zyDJfbXhQHyZbiLMF8hMEKYvNyGdt54UVTryINV7K3N
WlRMAkN98PVP/QS0uXzMDCEabYgnIuUx0ivoVDFMd+UQOq4dqWsnR0mT+7h3y+c0gQer4yyzwSHH
WSVxFN4VpY3wrxnk/SCFu1CCzbir0wkgknI10nTWua/mH6GpfG1sIhXXTN3Od/xnya2JJQ40vLC4
SezR28ZIkjZRlJbrLGgSAN2x/6HoskeLLMRGC7pgofj8bLGAvac4B8sTQ6LZxiil549B208SF6Pb
x0hStv6U5yrJgBfS0NJyyZgWWLvdbxjE3n1hdvaGPJGY32O6Y7pVsqo9t/vrwEj99tYF4s71CF6X
WyX3A92mw0QbqDW6FXBpuimQ4i2cijd8f3YsqBynZIXCAJLJ7EIJU9SNfVSgI1BS8aTIUfmjR3ox
bCOpJSoceQyhQlrJm6AxxgxT3azZG6pgVlMRGsJb6WblnTzavQ8KbBFnUxURE1JEr2LC5ffOAtr0
2etiNMDCoG8BrbZmcVwLfcfOYle8GEPs3o0j7TlliIM7ojtOCiMEGcNRqkcGsEZHayBhCIc2PZoq
PryxbVa7XKrFXrXRMFtNKbDFjBga2ENUWDjon+0qMGdcP+imYcc4t8AeHKCuUO/dczFgQawkKTOg
El1iFF8p/wS93/4K+9L8ngdJjUV3Te5uVYwhAJYqJ68MxLpWDo4DXvR3VPXpDBJwIVLRtgLucj6I
rkbRKKbovXMdI6W0si7bBKbCtKTcCxf28Eys8V/PIol7Q2qx/ZwnEpFiyNBrRv9cqG56Fev4ERdm
1a3RUdhb2WBWLHLmLZThMO6rwEr3TeIH9/AGOhTLtrs3HFxUew0rLrVFJVhlYXhMQSMeZYOdbEIG
89xKt8aWtlNhRKj85cAVW89pGPYYpMn568D6MVmhVWa4sLsgutOdncXVog1zFfuU+CWGPHHonNA9
ann+8+uHTFv48kRORC9yTQfeOdTS2RY3TV/rlU6NX8KeIX9hkFobcM9mU2rusJRmf7wUIf/QFmEb
EAQg4V4GGV1E2aAEfvxSaKG9ko2qbxSRlTdlmtdblbNxUMipbvKiLDeK0atHx+9bIMWGYZKEr20w
pvY9Uktt66Z2tXECEWwrw8MnmPbYt0AdFzX0U+I/Wx3wfuhpjFnDM2BuagJ0mwRFNooX0kYbwrMf
Ja8pPm76yuvaLp7oJvIebkXxYjVcxSvVi5Ortqx6CDLm0CDuMYtd0efhTecP/pPVOT6jgyyRPhJH
ehBQa4zPbeh7D11axLdKTxxajQOgxTbTi/ARXYWKdD+W+FLpjeHfCM+XKbPPajxvgqqKfoJvpiHk
y4htUgO6a6yxvfHSqF87/ImjG2dpTbndpt9K05XJSsOdtlzbdc9sAK/S0U1xeDUFxkNb32da0nxX
ZcCQqSjBk2shTn22nKRgxH9Io1MifrkBKty2Eq5F8WJlWsi03LTcFKBS/3RxHm559t+y8CfyHKR4
3KBAXiZa+eXzlMmNTTMVgfDHtjeGxJDVxRlpbZqlt9WHvl8oxD9J/GlpTg1AlBVEoDl7Pe8VZyw0
UePcUekAN4PrvYSNMzy1XRvKrUPD/xZBP8LfNEkUKD9qhHdPmyX+kv3fzCl0CoYe4DamJrT16TB4
s4PNX8Q9WyrtC8BKeZWZqvmUu523K7riaCMeOpJ/WCdkA+oqd4N/ZQh3m7EZxU5tyvJq1Kxgqw4c
Na/XOnLmvNoDizLbsBt/UPUsDQL6EIYgOHI9wEagNtOs+bAQF2J5n4gaD4SU7JHhXnk8rrr0vzPi
v7JY+//NPG1quX1hnlb+zv4N/8+JqJX95ry/N1Kb/p//Y6RmmP+hEkTMBLsfT0WDzOu/7NQUwO//
0D5m08J00TAu5NT+j5+a8x80c+xjDhEOgBMH9p2fmvOfqbMOPZUTzT/hW/6Fn9rcZAi4b7KrhG9v
wxJECT47q7XotToS3XDbRY2/k0VcXdedaO7dFpvVuOza26avu62m0X0gbxmPTZZDA1LjZNOV+F4L
q+g3RlJRb5uhulNQn62aMUmP0laZMBZGzVOU2jhAZuO57JtnOUQ/O9E3T9x25l61MCBVFIDldx9j
WvQgzy5s2S4ZL1DzsT0A3ABvnxBBbvPLENRRzmLxAGsYA2b3Chm2+qNo5Yoet7J/e1HV6YjkUXgy
7Wg4FjJf0mi/wY7/e4nxCrwBtFuSt+mG/yBMtCPbE3Q51NsxbHevrhyyUyZ7kR9aCIOZW/Y7rffx
mQ5Qtb9Ofr5oGly/flFHLX8QXcZEi9weELuhJBoPaQwbfUX7mhGJ9AL/RUaR3gsjbo6dUTkAwqol
rnoDKYISjuLKtirzpixlzoiVnPtmVTeir1YSb7qVpice6XutwKqK3aU5wrOk+O13I2gy8IebyvAP
UwVKGTaDJsv+lt608ZgEtRwpTD2lWeVmJf9oUajbqzZhuiEKd0b69Z1vHmEV3oe69FZaN1YVd3Eq
voPYGu0CJjErTqe34zxxHOF2g7SQ411uDBFHwks6Tb8VmHD+zJIQi2AHZ9w9fVeT+UidNWzj0gju
RVD0xwTuj8T2SelXNsy5fK24bpKvZBf7f+fjxntNckd2CfOEJpu1WTexiirPjsuquy0j8aOmh8Bm
YCzb18diJvOafv2k6KComszCgZOJVO8Rsta3gtKi/rtVM8aplmVXv5UFK/gb32Ip6yN8rPE3LCtl
G46qjegICsYuLer0KU3yIMJklEl5rMVE9GRMR7tBpRIzPtZQ9kY9tk+1kUlayp4j7uxKMAheG+ot
RBH3IaX+ynCu9X4OVg7W1IeDiiexFpnfzN5Nfzhp+SOy2jGAVIatyMqvJuyEQZAdXWIsZWkK6pvK
YejKGNvyFxsv3qimDof26zX6ZP9OKQsEJpS3WDnMpRjl2Om5CHtmRzV5/arHgzn1XXEm4mUNBd5b
VO18u92ZFX5pa2dsnG92KJkkXlEOepvuCX50KZJfC681bczLcIIilt1Bi9amHzwXiFVVVcdd4Q23
WcHMcAW/x9t4sNMNdEnmgXZYMGL72l2Nedud4asCXAjLOQxJnL4uvAmXz/xNuDZoSU8TROgVz1Ic
Zi0EIisY/qLQ79nUfmIFG4yh+EjQhWiiVoa9E0HOkFAtV4cfIO1M7ckrFjCejHe2sc1ZWkGAtDdf
v9llnovfFlsbvwQIM4xct9BWXO7u2khqKm2/fXDi7Gehs0yuFcaQ2hk0R9p/9fXTZpK9t8cBUfA8
DhN/Q51e5137QmHmfUB/u31IdfnKLaDuS9wIRYmSM2vjjZBexAyO5pfamMXBUF+l94+bGTXs6TFe
9WUFIqa4wcL2nXL599uENcBpAKSH4EbBN88/ld4Ccehs9aHqDfnd7JMQpUyZLdT8s4x7+u3YvDKu
cnLfgCswrykVRbfiRgbaw6BWBg2iRNlWMg2vR191NwO8Mab5Gj8KBxOvyvOiHyLtsqWs/zJ5fXuH
KUVCjYelOgnWDDwbPdKEKmvw2u2RjMKRL3adqVZbR+dshI5713rOrVvZ4uD4OjP8vNZnjEd8h2MA
ia7vOXKlGjD9fdP/b09hLH6D3/ln+cf8tEKvZK7w1K7jc9AinL+bqKxGT/zkwcP6bR3XDHOJXOjr
sYmVMza0xrr2nXhbhLX1GMN5WEM1sW4q8qjtwi6dZ0Jvb8JecEkkaZC+oTfvdqkZZH2fqkbyoKXY
XWF6xuhFnK827uautQQzjy20JFZq9mtcWtSlb/TpOrx7+uyMmHrWGLpQk4e+S8uVUVTqtlcNCAJp
Jp9xVUNAkRXaKsqFtvWVTq4jI9u5dP2WNuyH2ACkw0alCUXOrH8AXHqk4X3WK+GDgyHtyidZ3xR9
Vh/8xsgfMpHlCEkgRmSKn+FT/x3Fwfcqs3Z9iQiiq0bnxFRF49Ye+3HXhUm5ELk+nideT5t2MwU6
9/JbV+ndV2oUz2BDiOjBCBpmg+Oe9dAZ48Hq7eBaEx13T6k2d4JS7dpumXSi0QpdeIdpS15EDl4B
rxADWjrFBQXBZTjD3lWEsLKiB9X07+RgqY9mMORb+mz+VVVrGkNa/fDOlU6x0DL77NNM5NOpYwf7
/m1t3v12nX8dpKPPg5G374yG7YEfVrT2FCfc2UmQLOyFN/Dzwy9FAEkagjM5ZO/LXzokCKrMUogH
y0uqdeuL7kraDI4JZGpfRTXDHIuKeTFpg19/Z/f1uhzdaN+pmPE3ilSOvdr9kEI0u6GU2Ra7SuZK
aIFEyp+bm67whx9VmNowJOuzXRbaLrCNYAEj/3TNyGLprU0tpg+JXBRpYxk10YPeNNFWidHjRol4
FTSAVlpqLtG1phX5sGJIs7lekT8jvbtcMbdX/UYZE/EgQ+fJr+J2X6RuuFPH8J9ceDfQKJcEuB9v
Vyx2VZzwpzYeqtg3oOXdrrDiaExC1YsehIW6N/H1V7Ws/KsuCoEwK+bcRE69K+P80XPvPCu/i7qo
vsnrZl+CeWz1VaWw8l/H0o+LDqJFqTJNSeB/zdGSLHBa9NfEEK3CbdfMnbOutw8jCs7N6OdLXP2Z
Vof7jRVw36zsyEIniOZy0ce2iOtmqKOHTBmtZF12gk6UYgXItMp+LH8xBeYEEIcxaETqlejMUY6Y
ElkxEzAc9y0TCvAltg5tMFjPrm8lP1lua1jIN2bakre3xIWMppJlA+d5804D9UAqo24UD7S0jfu2
18bnuu3Cq9BLGiY1wcxhQlWSJ6jmoJEJyj28LSDM0+rSbGF866y2udO8JPnXDSRGbfDRGJxa2Y25
0avMuM1qS94EtjI8ZImlv379Rd/cGy43NgGPzg0w5aR2n1NQHNfPKUGy4CHJhnHlS1duE6jBBwYg
6oxj14wNFYa+ThmpuwnieA+b2bgeYMe+2r7mHYZOZyBbHh9KydAnvRHhRtWY9lGoPeQCx1npbtwd
9eli61EsVpXGkHfiqdf7/sYsmYOat5a5piL/HWSdcrTKRwyQ42++5RUb04QILRMgdkwNmZGKWa8R
w7nrGHCzk5mdYPjsMWgDAA82G4XRwtp8OPP0tQDfcULHx0W1pkzz3QEEKVcDpx+V04DHyUpPK8h9
0NAWnEc+TO+YGMHUWbTRIN6QuM8Kcg+3slzDDP6hcuSwMa3CudIzhvrE3EWbstHoQcZM+KsUbfwm
gLCYBhY193nRPYV+Nt7Cms2PiZcw/swsfupO+tzEdCi5Z5/sof/ud2kI4SPdqpXE51Gv/b2vgzmZ
LZ9ElvAO/3rRCFtTCQ/W7mBFc7loiMigIFeacjKqWFmNJWMHvDEU/379lE/SBeIQ84Rojk6uV/Pg
6CsF4Jdq43wYcbD81iGrDTCGYwDCvVnV9wIS167zs2Iy57+1SitduH9mPdrp2E8NJbrKNgmLTop7
+UPVGpeMfrDSk2ydp6jYO9ad4jMK9R/BEDlZO9vKia8hdHkdIyWH/saQ3r7rm9si/BPoTKQW3gKA
MkPe//uN4LnAuiCTwtzo8o1GCfYeqH16GoPaOBg+oJg2RDqjF6bBbvRjrt08Up9aKVOCTsXQrNoe
16rf5hsVM5Wt0WMnibeh+KVUlX8cUiVdBYHVbAstECRciwaq0wG6jD3TZUL1gncQJhvzyAnX2JQQ
PdNTqxvWduhomUYeVNWv98qHKokPBcL8NnkDTfvcEilhIndN6yM9uW/2Qk0XrBMNmbI/oAf4+lEf
70e6MFN6jWYJEtZ8T4QtY7FzLN9OUOKCjT7UUC/9NF1F+EytY0Nd+uKf/LT/fR7eA7MLUjeFKFs7
ik8ica/gLBIDjPq6ir1Jv7gtjPA2c4tjYjCRN7VXsIhlm+27iXrcymOwNL1g2vGXnxN8f7pFQPlx
WZ67wwVpXZf9UCanIqbbWFiAXaYI913ehgcdNTaD2JkGQpqPUbfSL9Z5nz0ebx4YsBOISDl8uf2t
knaWtHpxikxz3NtOWX7zB+ncOkZ3DBU6XoiajNvOVJrJrabxDsaAnChTgpsMt7ORnmo2HIe41A6B
CjSR+Xp/UIohuPVqEd3Umv/09Wb5WG4gMkBDh5ueCXV3jmflhe0bBtjeqRoHfP6RTqztVlibzLTV
dZAwRbxylPvcRZr+9YM/CZ5gFyA3mBlN4MHcRQJDqo794YcncMVhh1zksXXN8blt9V+qG4wvtUZ3
1ihVA0b7pHVLrHThFT5uXN5g2ikTSwM7+lmogukEeawdw5NXVY9ZUeqnstKLVZdl2cIqf8C7kVJz
sZLk8GspMee2OoMQnWRUBo/q84Nwig4IOzZuGyWvrp20uisyz74L22ZT0OtuCjhypZdg8KDfNQwD
W/jdn3xzBKjTgBUCH1qgGfysd449NsYQnQysA1cMwanuXDu2HnR3fI3wiy7tLP2m4v354+tP/jHS
ksSAf0yJHiKMuZsPzCgpHb0SJ81nGKCCXfIaOeUSI+9j+ONrTvACsBj2vHOFV15hcRAbWXgSZd9e
eSLo1sCPxXa0zW+VNizQlT/ZQ0R2SNPMWCfUzh1kTGnHXZ3l4qRI7ynJynjHtB8M6DyjWwA6PxZ/
lMkuzu04Bmq4FczCbKnLrq/iRJzaTvuV49ix1Xy9PAdu8m8y1OovqEFL/pef/Tge+l+0etposzQq
l1Gqd0KJTpowlBvbqM6BZyuHxFZ/f70zPvlm06g1qBbA/ZPt5GXUDFHzjhV38z3CEySmSW0f7Kj/
3ehdcT2oeN1+/bhPqqUJM2dvkKKwonNbLa1IfLAmXbsfw8y5hcNa7twwGu9oegF4WJiSY593CGNn
vKF55x4lLaxXaMKbMpLOVRn6+qEMrJEWS+kE/zZ13e+bov9jhH38KCTz1NIxjhYInZ98f0LVtMnI
UZAxzT6GHkrXt83cuC9xytwUbSEelBwfDYdkMyuVatN7+dKMkk8XCiM4eudgluCnsw8z+FGBoFjq
91ac7Qc1ONbVU9z8MRT9NwnVoQ6xAhn8lcn8XrVF9yiYrOXkR9OHP5au8I54dkcFL5faXsO1Ooiu
WYgpH1eFYAIigpiUYwjT+3LnpD7EV8H1edJz9dQ03mPVqcad1N0bUy3Txy6T4UJ69TGKTXXqRCqh
uABTnaXcRVGNipR+cAJIEwiRUHdhz9Xsv96iMwL7lEdfPGYOO2Rk/F1uO8HJhihe1pvYS46t5TG/
0dVe7WR8HeHipYFyU5r9P3Dgl7o4iy8wW1lrwNI7ar3gxO7YKZ1hrxinoq4oCndNoe9aD8ZW4r2m
/tG3AwY8Ib36egk+BgXSEnY7vtPELjCYy0/b+TI2WyMn+jCuZdUJnjU0f7TAzDdp9fL1s+bz3qfl
pgSehmPgz4XUfRZdk9pgvK6uBidDikdVIwlLCitYDVmqt2usUHbmIMo/VC6MJAKM/q6p0r2uTTs7
mBWhONYYqE6a491UQ6D+EXVhM/M2UVBZFa78XVQ+GDva8DP4AoowtM97xYkxyTfNPr1WPHTWGz/B
MdIBft4iO2Eia58MtwIx9E7HgvhOd5Ni57ep/Q/unxgqFYP/CpnNv3H5SAuh5rNvz4lyp2DMqoDO
Xi69b8jGi4soOjWMlsTTavzt0q8++rqyM1q9OVpOCwA/RiBbDgJB+tnaM1NcFhDij3kKTVbKakps
b+ooTtfTO+ijVk0A31ILTxbbcN2J+I83ymjfll18Q5UjN/gh/UqTWv3z9Wb45LkkEFCCUInDfpyz
VnSrH4OsaoNTUNgDlqim8ZA3bvAIVf2kksRd9RAwD5moneuvH/wJ2kofD7iRuo2Ugtbu5S/OFUYB
S3oKJ1Wnd8dUiz+1n4pNauhJAd02irgbO//oFcpZZTjLw6AP+l4jGN2LOgy3VhVBDyrMe+E6Dwuv
ZvDoy7oKXJH4ChSKogAL6stXi5SsnDAi7154+s8CLGRdvOiwA15tkHr6uvE3u45v8NuyV52e4ooZ
/65QL9/CGF8S03wSgSfEBagTMYGHvuPyVfKyCkrbEt59hIfKTy+nj4v7eLywCz4mPzQOuVpIJcG+
tXkvKE8iQN/Rd+/TvLlvmdHBdGSv3HdtaS+NPPvkEps44nAAcVyCKT6t/buNrmejEdl659+nwG3b
2GvFLoCGupKO3W6kkbfrpNCXhgl8gh1xwFk9SLJkymhkLp+aST2C0xh692oaw3JCQGqtq5yhdLkZ
fY+H0lmlrR3uk2Yg/DIHwN90o/9gjG6IBbhkvnBdOsiI6kI5YgWN8LZw1T9Vs2TZ8FkwgrkHNsNJ
RDQxZ4KPHQ5No5q690iM00OuS5vh79hG1KXevBBAfmaaUdz09aAeeSv3ypVquRZN+O/CCfhY2mMB
w+mcxgIDls6TVC9WFK3Gie7UjFnxwtjn5IoCUpCKld1moMG7sSnWDrrtPyvm0DFkGak5Q1DWhYKP
W4rOQ++FddMpAybKYxLt+iLMVxkOVNdJEi75Iny4PSexKpU1WRvjnvA4u/y6GpRsIyeYnFTZN2u1
L0H+a/HsYcC27kfvr7cwj8NsnjhNMkZiPb3Ouy0cUyr4nW8ElNCNgMU4prteceXGLbNkZ4eIwrl0
k4V4+SEQTA+dVG3YNk1W6rPfWLKFURnx0A4kZg02nazKOh0WrqGZsoJUzMB+lyWcbIY81ZkPzaNu
tXNVLbz7/8vZee02jmxr+IkIMIdbKsuyKbtz3xAdyWLO6en3R5+bFmWYmAMMZvZGz6BUxQor/CGu
owNlEsraGRDdyG3bkyMs/Le1bRoc+vZP0j3k0mmIZa/rPql5Tp+leJCGeBu45a9B9AeY2Xuj+OQ7
6DeLjn+uusW8sSacaaJeLi9A5kuSZ5VZ8lSmueQ1NA52Vtq9WFMVHeY86CMwuviI1bO0HSvnxcIs
89yl8Ryo+PSuZKQVKfXL1lE4trmSvd7fNqhW8Ln4WuTLGAAuAiwy8rgfkBO4tnTTcSv3xTEgSTpV
XeVijxUf9YJuMClD8GTLUXRwFE6V3oftoQFGFbiNbbfoV7JoKG7/CehGPoMGm1bC7rtTA6Gf70wF
kfYiBZt5df/ZxnpQVI0SKurLSGt+n2Y/g+a5nslYiejX9Lnui0LkVAQaHFCaXzoFosVgMcozY0Ae
V0i26VW57lli6N3ylZwfFNY5NGv1YY539dyOsHBXEMdJ5Z9aC9dZot+4f/+Gu8/2kI3loVPJi8HN
c9Xe/iB7ah1CENW5tjDNDkNbT1hmyQFFSsBDL+3Ui8eqc75hVqQeehu2FI6gKg69hsY3LIf0UBoI
mfpGWX9Edrv9VYDAn1zZb/AK1trAd0fH/gtoWVnjHN99Nn44JcRZSYQ+/F2aqsfFNOGkqF8RVttN
g7A2kpo/06DjuaAB9P4yvTUYyE1qWQQh84C3qwQeK9CTytCvaRyPF9PAKdXP6DY2+O0d0cpbM3C/
O9FMjuKLjlASp5S9cjsevBaat33L5HAlcwvVSbZWJ6/dcm+Owi5EkoWdCGzvdpQ0hUpv41pyRb9w
2HRFCQDH0VZlDeYtdBNGcgNQAeQZRSVuFvm6HQa4dAT3Y7CuqaJ2F1lq2k95HPTbtu6NF1vLZKqe
KRlGZE2SG1JmR4ughSNuqbkduim42R+6DxJoU4dK/JIToczuA6P/12pG66s91v6Hvq3Q7ggyeVYQ
I2rdJCE1HFI5uc/cbqjsnWrlwZMVp/EnQN8AfcRQ13gf+EW9z9BUSzbymCP1T1SSnqLKHtxA4v9v
QHIWP5ywOxYyZdyN41dqtZkCNSzc0uwUaRN1ibqlQeLzAALBjAuTE6JIzQ4BFWXv6wnY9yIQQ+B2
VuJvYZ4ZwcoZvtucvFQqN9iMneVFXMbGZC1T2BaOfNVFJuCHwWVqilrnVyFrrdFoWDkM2l1UBK4e
7aUZfkmwjKvS7QdtUiPummSYPKWTz7b1Tem0701rX0SYAFOu3CA6l/b3PBxf+iR2FXDeZZQctQGx
FGdDwXSnas1R7VGJsv7U7d9E/0NTmF6xSl9YuEWZ7Bu6ysKXton6jCCvG0fhQ0EjKaNol0qf7G5s
NuyT5xbP0lzJdnIibZt+pT9+lwzMs6T/h5sJ1Cag27ezbAnee7kvJg83EDJ9taovQ1Amv8XUfXz/
dnlzJKgS/9cYobV7O1IfaGFnh/rkobY6fqHJ/cCmzk5T0yS790e6zzaZFAVlklzIJwDyFxcZiEDF
N51y8nJjeBG1/qtOkmfbBAiYdwjYoWznYq7yV1T+ITRqN4mSa8+jHIf9trAp4MtrVlX3WJv5F/Eo
EkciNUhKdDt5hMUFdrnh5IW1hbJ0q+qnXO1C12p0P3CByxW7Sh3MQ5ooNo6SKb0a81zjLuhpg5Rt
LYVqSWcW9pOlFdB6+6Raabjf3ZIoZyhI9xJa8xu5l29/YC6T/Fm5pXjS5EQnwy6JAOP6uvJh7goQ
jEJcO38Z+iTokN+O0vVOAwlDlb2YvG+vqD1ky9FJjFNPLOo2oW9/a3PnquWOejQTyI7+JIORg6By
mA2sQ458az3CrPzdhzMiSoiQTxkr6AtLerqyjV4RKDdXOtEm34rHl/uceHtxNuJILxQ9lFrPMnkF
OycSB0vHJCVVJqj98lAnZwfljUeBebwLJVk+kMGH1yGrws9+oFXXBAojVlaVyS0Flk4Zsjhwq8pB
Hq9qx01Y1A6UvDbddDTY3VxYwaFrLclyNSRM3C7XKZvJCe69eo60oTbtnSytf8VqrbNnkOI+lYYf
IIw5NofMSbDKUXroQKMl9pQR1BP7vN+FTVRth1EVZ5qPf9JRtIeu0JoPYuztvSTCZ3tUHDZioYjv
/SA7iLjn+Z6G/rDzO+OJV/tSw9E/tFK65ou1kH0k/0AxGAo0zew5+SRCu90ORVwJOdaawTNzlZfN
MZrgGWlotw/8CeB/KW+HekQzOfKf6L5bntD18QH4oLhWU2l7WkHW2aaWOGDLhke95uQPTRtC6aiD
4akAX/Iw+rH1R1dSbUvBX3ZLqaiPiDx3Kxv7/q2gkUDwz18gfyh33E4E9YPYGMOw9yqjV5ANJhFh
+3aHKlPkP+yuX2Uj8DRsxq7Zx0OlrCEV5nOz2KmzUCBaF7MyBjn87fhpSY+jltPOU6PI+qxINbhn
a7DPQ09ESgAyHpRIlJ9aI6i/1xJZSjtU21rxezdobbF9/5S/lpQXvwZiFpArdAFm4O3ishsDTe3a
orE8WHzRCaEEcK72ZFgXcxhfJvyhO34d2mdx1GmU2qP6R9rm7S+lTcYXGg71R63DsyolOHyMKtl5
RmQmfxi1zHqS6jT1Qt2J9zDEMI4qcC+hNx3tmwlXKOTpSG2cMeV5rUO66qleGSdVNOb30SrDD1lR
oAH3/mTvwpIZrQkGnuicWtpd6zfXAkqeld16mlJU+yitIw/MTXQAAaxsqhKtz/fHu6MPoQ1Hj5ky
JGhqcDdL9ZMegH2hqJntKb5U7y1o7N9JIIJH4RS118aVvI0qpd2z+7uDPkzoyiZ697sNrfwHKLxq
x42qbtQR0tz7P+zuAaGAQAOcvjRwo/tMZey0SM/Q0/KKkiZnF+fmqVD7Nc2f+Rm62Vp0TeZkm14x
aQo6CrcbXVOySFbF5HiO2jx2OWJajdqf4TIqP9+fztsDkSlSQARJsWykRmloJF1oOh5WNtmjaWEN
Bsm/PhS1uqbzdp+dMinAfHO3/bVIPi/tP7k5As3aaKuJ7UndmP7Oskh7JgeVv5lIC3lONIWXZBRf
NSkpt1iUzQFi6qCLMBquM6X1d0mSIpC5hXkc0zHlaZEiNAql7tiThHeuRkkRJpDh/Hl/he7e8leC
MK1tFeY/HcPFrx7bxI7yrrE9OcPDYpAVfN2FhoDZgIbCJbZH51EysvHTVMbhyst8V1Zm6BmyzUag
nsFRuF2wLjdCEr3Y8RBZjHZy/2IhcrvtbURAGjN049Ffqz69NVlENqlpUHe9dw2ojEBoMaKWHqcz
3uKuYG67Igue+Kyo2MDOCy82vaXGNcNhrcL0CoBYbHrqUhx62rM0b5ap5VDhshPnte01YlQ+4Kva
u1rYNtupsvPHuGuVvah9Zz/aVVO4gW1PWwOB502m1cFeDCVhQ1B2l96oaNWVo/x9imaaDCq2JVLP
bUoGiRS1W00wItu4kS+TgXaYEYXdVkl4tUJ/lKqtQc66myByHpsmtF4ZCcGOTdBANxoTHC2r0ZOa
YRNQzKk3dSQ1eLYXVbZDE1PHFsVxYP7HmThWshBn7DIKRCdhD+u2f/KzsjhFQdc8Rk6MqHDZ65pL
gUPgVDiMG7OVtY/vb95Xcf/bNYUTPyOFiEHgoxiLqkBUhVh4tLHm5ZJmuL3o4DKWaf0o0gkDFqNB
u6thaR+I6T+VTaJsosYU28IAeUOs+AH9LdwJ4OHBY23BCfhpXz9aPtaoWDmugRXu7yJ+KxgFsI8U
1jBLu93uSme2Ui0Sul9Jrfzw7WynTXC6g0m8vL8q948ZTQhkAeW5PcT/XDzcAyKg4H4azVOmK8Eq
INXeso6NWnwcTWUlZLp/LxhgBo7yZgJWW16wVo58ipYYmgdarntS6sbYYNEmbf/zjHic+UiU0oHg
LIE+5qAiH6dLmleOKvFX18o7rL9+hjrysZYP8uD94d6YFFh2Wvtc5SBwll7epZK2pa3Tp5yknj6n
1fq01Py+XflO9xBDirTMCyU6m8cJSerbHTHmVd+a5AeeHATfjRazRHf0FeHWchO5slk8iHFABHtI
ql1Up/qzGsYf3p/pa5yxOEC0RICJEMGDa5IXmzIZmqlXyknzmimOd1qa9McpE/a1Mfxn4BTjNxh5
PAlGlSeflcJE7Zmq/eDA/G6jUXus1PCLMMb+EQZD+1CO/bCXGhmxJjvO907h19dAyQM3nPTu5Cc9
hbuufhgT3W2CCp52rRYbu0sfohhqTgJgO99Z4GjcCgbztgpEeI4yJV+LveYa3mLOeMHTNOGdJlte
JskoTGGo7bS6J9LWdCfLGi5JToilxYnqBZZdfqkk50pFihuPTgGwBsXqvr2/8HepBtEA/D1CLZJo
2KmLdTfCgKI09sieDTnp1BpGS1061R/y1G63adb8aIwm24NW9sxy1A7vD/7GTaQZWAvz3AMjoGd+
u+9yBbGn3io0LwmNi9o1auKicPjY6hWQ5PeHeuMokXmjWQezGV2BZTFascQ4SlFue3k/ip+Bk30v
u1Be2cVvHSQ+I3EkDyyFCWu+Ef8JvSSzkCVJYxRtNCHYJD0uFA6vHx3RuYVURxcLdVzM8zILM3f/
TxnD23l/ovehhUJRCD4FamCEmsYid4sjSbNbLXU89MIvqj4+qWOaPpuzAOxY5unFiXgS06JbiaHe
WF9IDHO9h3h6Foi5nfnU1IhYpQS4eRor+8IJlF1QSGvx+pujYETNXc9mBSN8O0qqpB1GAL7jSRBP
r4mQL5oyJM/vr+AbORH0MM73TM+f+yWLJTTawKnbwbS9ItGudAkDV4HAc9bCorjgPFC+aLk+PupW
9xmRaPkZPXBj79dWvU/0rD/FVtCcW6NZeeDuD6pKSRUmMFIYmAUs4bqlMtIzApfldfr4Xerq5iEq
oQ/6Tt5hASU38UYze+jhEVfQWfJ1e+Utut9XvK4Ow2PNxPddsgkrWw6UWCGr0P1mPPdZn2/rphRY
jD6X9baSsmxL0XIN2jR/0NsrEo4AgdXcb0EkYfkyJaGQ7bFULM+a8q9J3AE3Q88i76MXWrc/NKn7
j1YmFJGo0pML03hFY2w2NLndYnEXKwF2Q5NHbNYexsoQhwJJxhm+WT0qZrC37ErBcQPRd7gK6c5u
DWXbg2PY0Lhv1yoxb8wfegp5AvcWlLNlViRLRU+CyvXcFpmxkyMeKdcWCKTHdFYearw5vCazld+y
E0joF7SbEfVlB+25cQOBXPusy0jsqP6U7kpdDq+Fhko1+GSolu+fmfuDiRMD/F66b/hZIJp8u2oR
4qhyqRJTKrowr6aTPSZtG64cgXuECzrXbPGZ741aJE/W7SiAjttIoVvmBbi6JqjU1+EmEs2wT8fm
IcTAe2s007jLWlndO1r7oZ6wf8PKz/n7/mzvm/QOWaomA7ejd0Q4uMgYsUNpCWMlxetHJT4F0ZSf
Ct0gAaKEFHWuIxX6dx+Zz62ZtfEhqa3xKrTy1EIf/FYHhf3oFOhbkvNVpDVjVqanQE3Ts9OuZdX3
twahhQzHbLYxoZS3uDBNGr61FCmmN6nS9Ceo0U/KO2Wb+bo7atYxHKJPiVJP33Okr1a2xGvx5Pbs
Mjb1Q47U3HBeImukdtKi3hlMz3Eil5rIpSm1wo0dFLWk8zT9qtLfZTf8yiPbBaB2ysz2bFOQcLOJ
OA86i2OfhujRamq3sx8iE1GBJnRro/sjOcbp/Q96p37F55xF5agdz2hieQmhlLhm8lFrTC/wn+hO
F1Wxy8fwV6h/lVJlKxAAQqn7ocuyS24kwwZhGEwTfjbG9GwG9UMtHU0b7Z2PEuxXCZtXR36q1Edh
P5sd0M8wISPUtpWDZw1yRANw0KE+Nvmhk6y1VX8jBGEmhHOWhpwxqgHzSf0nBCHLnDKTv6j0hJ/D
yoi30lRVbhO1xXPg2/EWS1b/a2sqNZ6BMCHrVWX6+zuLkBa9JirXr0nL4i5AjUp1gshUPbMXyqVI
pOdUc3Ztrz8qCKOesKz79P7Xew1SlzuNIBoELoV/iO6LsCtQGrMKh4C0zEBY16h2+EVvQzTD47re
xe2LDexcl8BGy2I/jdmmDcHomfkpLfPPgWxuyullsIuNbJxD/5LrmD9IhTcOuybGQqRRj4m2GeIG
nZzm5f1f/saNxlpB4GE/I3ZOpnf7tUo5t7Iw1lSP/G54CtM8fkH3OfKsolY2XKq8NFYX7AwUuQ91
rRs7X6hiW08got//Ja9Wmos1pNLAMQClRRK2vFsHPLvsLkx1dM0mGuD6Q2RLmyJVr7Hod078okTP
aRttbSk8lmNz4hDRsh5x1C53FC+uTrhXQ+naFZ8H6QyEz6g+R9Khwuqks38J+clA3624anH+0QxK
PLozpGrVzyI7mbLEvxJ4VlTvev/J79D4akTgBiEd+Sb+5avGoVSnZ8jdH5KspJLUUJCfJOtz1jqP
M4WdGHqNTD4LHS7iDtwNqT4jLkKqD+v19rvMniyGUnSyV6ESpEvcP1iCmPEXaeg3LW+wsK5j9JHK
U03XK5NdTXidcgmHvzi4DpqyCTqPss7Q47gXQN+G0pvj69va2ne04kzXypJnhAW8Kds3zacckRvZ
OL7/Qd+IYlE5AKJPrsPVhsjn7RQQMEHdrGonTw+N6RJKKtx70pZrWvjpXkxqcojqvH9scz86yFLl
g4qOU2yQ+7rdSoacPFhd0p7CoFtVXL8PFuikE9Jw06JFZS6tqPou1rDKGSdvaMQ5qvHiFWZvHBUb
O7YJrWyqjGnznYho3BNNdL8afFn2xhTJruPkH3M/Hb6inrtyibx1cdJ9hORJO50K+tJrth9UX48S
uFU8ysq51lXszNLwFNEufu7SUBxMs5J2WqUClqLkebZCbU3u7z4fJgdH9G6mxLI05iKs6CQnMnIN
oEGgxUcFvjrNaqhDD1MYrr149/zzOd+nukRwbYNSX1IXDN/Ina7xR6+2x+6M7tNl0svkbMCfegxi
lNrKHr5GlcnhtwBUZwMcJWXDduH0UHWoYWRRwqtYaKJ9dDpV+eFIgXVETNt8lsfJetSEL69QCO/7
u+S0bGlANFzzSNYulqdVYmGXpTN4rZyewfcPnmjowLqhrFKYEoabcEO75mDpz7U8hg+yoIOLPfZw
bro4OCPUhz6yHY5PdZUOnpJG9lNvWLu2sJpLFaO8Syh/CIIaIn1Wxte2QRXdRCFk5aq9/8oEykwB
vg6CnzRpbg9mGOYQEYJQfwpt/W/WieIpRT966+hduBLW3Bdg51IlcjtzbQWRh8VLLAdRLaVFrz0V
yqjvSy3V9n1i5bsadOeOpoi9Wblz7qeGxRzMXexZ2MHQFG+nZsgN6Ism0Z6q3rfBFKT6QUoEAiIi
MX+pmWOczTIL3X4uLhqxzd/8cEf/Rf+YmKH0HZ10a8/uEps8MtcqFG8tBk5BiDaBDwCJsQgScJzU
wa+12hO2q1tEEvwtMB6vm7R24xT6yje+v+JYCPJk+lhAnrD3uF0IoHt2aJSl9jRIrbIpJW02Vq/+
vL/c96sN64d2MVc5WQ9xxO0gcTRGBVDUxPP1MPNKu34ZhWM8TnHxn3P/eSBapLMbJbHKok4H893v
dLVOPCuQsqNTdr+rxDlHvYg2vRJfMmJ/t4rT/yzjBFx9NuaYHTyJJ5fvRJf7sRPJae4Jywk+a5Px
TR3Dj3oRA2Zx7PYYh7m/f39J77/bPCQ8AA3WDEd0sYF9WNlWOjW5JwW2eUH2R700xho46j5AnhGA
5K9cAPBFreWx7LUuReWDEBPoxy5qRpuaax7tLDNV3UFVB7wZunjl9rzPBE2qrCjkQFcjGVwCHi07
C3wxWYWXjUZ/IPKRXupCb5+qyP7hVPqF9rhCDVobL7lPiWPlPNxzA/iW/w4//7x/0hJhRdIUxXXh
TXKFr92znzxKoLL6ztlpfbulqPjRT7ujDtw9b3/mdkcxDe2gKvtQRg2Nsk8lKVPcHKbygtevS1n9
u11UVwe7vk2rvITOml7jWzuBKxA1N5r2EKjmP//nBztylhX2KEoKxihIN76j7mwnj1fW5a2tQMeF
tJPIgzdtcbJkGYq0EcoFMjhxcEpEyOLE2efRTjN3jNrqak36GmnxjTGRLoI9ziuKb9oy0FHL0awn
jFa9ub1vgn7VjfrFkNKtQHE+Kv1NhbZz2/1EXOIpKj6kjv2Sd9KGmOms9ulV18JD1q+difvbGVzC
jDZiawLkW1Z2hykf2yJWMi/K+y+NaeVURGTzNOkpqhplsfpS3S8CCDxuZ6JQejBcbLeft1ArDPGk
tPWSTs++xEkS7KvSnj6LUQVypQq46Yke9U9xrfqnRndeMg70p0yUBKEWOoOVD8bMdcxAe0mbTJyi
wpp+pI4Rfnz/QnojQ5wB9Fy8hKWIJy0NunJhAASrCiTOeXGPtaX6l6bXzHqjm/HXwWmuflbvq5wS
n6tIZvapnHCbzknzVt6A+w9EPWE2j5lR7zq1yNsFi2x8jpIa9KJcoU6qSb20b2unPOSFQbdQydeU
2u7rzYxHrDdflfSol40pEIdllEPJ8kQXxOh5lcXOaOzoMa30fWMPyiXv0RVoxRBtV1Z8jr9uM2Ew
KDREweDNHRR9cSZVa9KwDrdaLxaysRNZrR660ZDOfg3DI8WZ9zkMBihDRYNEGpTeb4I/BSOBO/AE
NH7bp86aXM4bu5WYCiAUoCg2wWu6+s9lFGvVIKc0bby0Uc0jCYR/Nowy29Kly78BtnV2XTJ8e38d
7i9A3gowMXPh2UAya5E/NmPQl9gpdhTCqQTYSmxtJgXNs/dHuY9hQCq9kkSQO6X/uAiUotKQoiqp
Sg+xjBr8YFofbKWQn6fQESv91rcmNPOHYOcCEOAb3+7goknK0bb9whsEcYMPpoVSXDWtvLOvLYnb
7TNTf4FXcLmybksFK/igZJGZ7D9FNV1oc0yyEwHUJUsNc6PWotwVufGzGPXhoUNH7o/TQGnXLAob
SRVnu5Yuwg5rphrHt+nHQGS071VfuFDoNbQEElSqCzPdjVKn//qvX4J9RTYIYRjsJ2H87fJUZmON
ACj8py5sKY/F8PZyM6sPfUX59v2h3si1CULmgFLm23PlLz5FnSLpCxym9KB6/GhIrl9E1fm7Pg4C
fAdtx024uY+aLNG8t6dZi7GpVzbePMS/nwmzrjn0MimWooqtLKeLs41VZUbTPJGCSPveFsFOOKP9
ubMTccRqRhw7o669LtQueZcEa+Jjdy0EXIdnqw1q4wjizDSf2+UWo7BEYffWU4vm80Nvq+VJlMF+
8GepNznaZRGnOtT0iZJI/E20pn+SOuh/DfnGSyF16iZOynA/hurXwc/6Yy5WLbaXtw5ipqDhaLvN
RSQe5flA/XPrOEEAZ2TUxbVzyt9h3xuUuuzqJBtx7mkVgFlNZO3Xla0xB78334VBqV8ToxJw8o/F
oEGGFjuc8uiaanrwoQ8c+EVGhIJMQsvTHuBeI6caHiVNbTaYH2cXJNRTvIfxiIQHVawlBMtnb14D
CmiUqubohGzrdg1aoARA8mxx7SXnZ6Q2X1PNOCQ2JzIr825lT85zu5v7P4MtjiClCkEGbYmr3gr7
wUeHG6QAWrnvL/H9lCAuzq1cgluC8ruXVekCXI06cVUbJ/1oJz45CF95Uw0DfsxklCunfXnFU11S
AC4SxnDSUOZZXPEqZTThZ8yqD4yfk6HHJyNuig1mpmvP5JsjzSUVUlReruUNj0En+Vs7iCvmIbbh
Zmh3ucnQaZNL8rjmm3l30b/Oi6gXVO/8pMiLefUxTE6ueNgDSrMptGiv2XP3SiAh2A/DtJn89qWI
QR3RhYCJY+2MYDzK6bQv0vhxnEb4FfQiEhIYAhsXWZV9oAUX1GTOIohXgv5lNDX/1plwrs+APN7z
xW9FRs/yI9MR17AYVQggmf0yNWq2Kzp0KHJZ9Nt8NPydXgxreedb34Tak4GUI9ksfcDbA4QxYlVl
PSML3J9d7Eu1B5H4vhvIevYfSUfzJOkMz/MEicITfzuUhA+yUQlkuEJhpZsex4aN5PSrdm93h3S+
EoDksc2IEpdtTT+MpSbqguhawGukRxMThsEk3P/3Q8rTQHrG1kLAZD7E/9y9JiKHUBR7cfUd/ykJ
/M6rKIWfS6kfngQ6aqf/z3AzTxelC4xdFg8ywB1MTwrOKDQPhEjNv4SY5c6R7J9qog679we7f1dY
QdoStCexHCASu50bcqtqEeHGedUHHDKHKPxTyiVSXW3UH5LUvkZq/R9jG4ImpBZYyNfCPqjX2xG7
CZu8Vu9pg+smuOJkqPZIf7Zup5X9yu16V+mYx4K4Q7GDC3aGWd+OFXcGhKpMNYBsaHu19vcDxeft
gCXr1uqbs9RjXGqH9k8j/6AG6nEQj4l+zYdPYXqtKyCH+lkBw6yGVKGTaS+kQd1UVvYJ1wUfu6Fm
bycaSlL5ys++yzP52dT3qFXOMn0AfOa36Z8N1xfCHBzSSy/GKMeNUq3folNO7BpG9jYujeJLhGKg
azaN+aTIXXfuFFReIstZ81m/vzD4IfQfsd5mBYlEb3+IUTWVGcWIc+OjrjzM1fLjIAk4rYC3VyY9
z+n2vbVmBwFgClxOpCGLah8y/kbppNLgZWGAYhOqgftBrrIv72/3+/f2dpTFhPKgKMzKD0bKmDbY
dE3FwMFWDrFGL9EPisP7o702apeTmm3YoKZbiCW8xt7/fEhFQnjHrurRCzJlL9X+x8JW/U1cQyoM
8QQ4l/03KQourXLJoqvZn6PyRUSfx8gz/Is6/Apsz4iuapy56bhpy25TmFdgcl5S/Kjjn3V1Tvvf
QRNsJhkBnr2q/rann1OLlD0eA86Okovb+t965MVH5+zY6Lk0iH9/bYprMOAc+LN3NEwKKhjXx0jC
7Fb5oBnP0vRRlndktlL/3DjohUUHo/zrdKde+Yxsfkc5EvMN1wr/Ss4mN1K3i47mrDP0MwtwnY/d
LPoFjCEOobDUPyzxJ8v+pjDkbV8nzDiP9VlRvxTOk92CgFK3GVLCEvhtKznhe+K+v/53uQ3BMqix
WcWYujzlg8X5RwxBDCG5FOjBls5w6yifkeE3fjXOEDyUahggD58qJ+gS+iUH1ueiu4sZ9vu/4jVM
XuwC0ooZLUjkjsL34sFP48GGzOX3XlMVmA/I56g4jkbzAwsJCkVh8ofea7KdEuOXYkcbWfkRjVT6
MrcFiFNipaedOzFdkvqrPfyelD+Ockxs+BzSU6v/kAC05FPxGOcPQ7OPcuuLnqvPRvrDGmjao4yx
oWy38h7eYTw0cPDzyw6aiEuKQOL2WigaCtgRplxeHfbHVjdcOyoUB6hV688ekLG8ydNe+xBmgbPN
HZx3m97ZTnLbfsG1ZobN605OpTPvXSeE9OsgXXbhv7XdOG06DCtRE3MrHL2+22nUuujyYMfZOPKp
zkW1kZOmwmFVE7R8k1T7+f7HuktFSYWB7M4QJApOVJwXU2uHCamkUfbkmtq/Hk4CHZXcObcKJMs0
tcWpA0HwMVcKcRKyNG3eH/5OX4VUi/sCzx3YTzz+y4jGTsLKmaJE8ZIhjT/6tnMsomk4+om2Bx1A
966r/QNaCd+zIoo3Rt6ZWwstXHXCa2Sc+mylgnL3APBzZrgnNUp0XO8kwAPFbMjMU8Wj8pmcEzUI
LyPY6R9l6q8d1rsHYB6KYg2IZfYX3OHblffbELFxJ1e4mvPpKhlWvRlUCozvL/Bd8M0oNGDnWhqd
X2B4t6PQKk1CtEFlb2ZWbBK1SY9arvSINYyD17dK9aE0jG5Xola5cg3cjawCrKeiQ4uQz3pHkDfk
MLR6M9E8VaBaoIUfJfoNGwG1ba9nRvaA04WrOaWxMuE77In2iikART1bKoLIWsxYKTOEAY1h9Fpc
j1EGrMvDMCEZmxh+c9AjcKwodnfKV6H5hybNkg9xqxmPIk+Ka5x3+mPTtv7GBFD+n8NcipmYbNoz
upu++OLBz+PYCJMokL0aGeccyfe93mX2hkqzW87wzfe/+93uomBOXxYRYkQqZtz07XfHXjyQR5Ez
GkLR+7FoM2jjwxpy6w7JwWIT2xIwzcKz87G5HcaC1K4qhYoYRCqdfOKY5gQBwE2SD12acnN3IQ1o
YxMoUrCJAjDNk/Iz8rNfZl5oblbVH1DoPVRxsukGlCq0yVpzd7+P92c+KrEw1T7KDcsaioj442ZE
FKQ2mv4Z/ri4kjGam862XnyupQ80J7W/76/93SXCotBjpYBNmQ869eJko1ZTmjSVZE+V0DRonLDe
d0E+7DRzLet844yhb0GIZ9CCn4lht8s/pfoUSgE4KwuhwG0gAARDmG9dP5wuQXigHO3/6o320/vz
u68fMkEeQoAW0BRArJq3w2ppDhgyTCavR1fhcwq894GmcY5VhTLi0C2ZXpiVPXZRVMd0SfqVNxKq
b2IsNo0WgP2iQnLo4HKfTLQjXDmpOtzW+vj7+z/zjU9PJMptQBVxZsQsDpzAFycaaxPVG83PoUTW
ynNW1uZToU9i0wsj2mldu4YbeOPbUz4Euw9jgTrAEtqUIYJY+b3CF6HWNA2KTZ8IJxWwS93KLruT
huHsodEwByb2XHhYSqCO0giu1HYA2amRuVU62bwm1fQpKeIJrLLT6H/GGnU7p0ie6Z25ZlkN3wrH
GA46iqTfqiH+qAVdte8aTdu+v/JvXD5z+qnP7pLU+ZbkSzVJq7AeisqjKRigKmZIbjEU6coV99Y2
nHvkr+/L/J0X2zApC5B+Rll5op6AQSbh+GAjfekqJXjfRpP0fTSUO1ltxJ4Q3twKq0dEP6s8VFa0
HSjSbJ+38jcIm9Mmmb2LsPge1n7k/NzcBsNox1H1os/OSlDRvj0rdtPCXjDb3GvarwKpvLPqV9VZ
T4z+a5aB8SNmhD7sj8Zlwsbq2uBbtJPTIvzayv25T/+zZyuxxiu2lHocvWfqYre/x2pURPaNqvBC
CJ2fdKMvnib7f9Sd2XLcSJKuX6Ws7qHBvox1t9kBkBvJZJIiJUq6gVEShX3f8fTzgVJNMZFq5uGx
czFzoS5TU8xIBCLCPdz/JfqUDqH1Sagj464bYbwIoXklVEFyMPVAf5RR2sW6s3+IwopuYykmbw9X
sxQWGGo6jVS2luGqbbCNamuwCIkfFPdhnQfrLoun1VvXJQ1FQjBMDhRTSO+On72F/dCUEFQOhpkG
V+0Uopetj+aZ1T8vu+UbxzkZiA21M0R3FudOkoAPEsu8RMKCSgI05HJVmtrk6kIAPWWI3thanF8o
Y9HF4cqlgLw/fqheM4tpKOT8gC9fcym2Ilen3jjTgT891jhngEeQu8wmRsutJjeiT81KL5C38X0k
GerbfJCSbxbapa+/otMLAXctSKEkrIRtUvBF+iZLU2AkglUfCGTI37SSt5WNaKNH9bjJUVP5XlTy
Nmya8Us3jKEDLr91WlmJ0VhX7iMjO6fsd0LP4IZCYZdb7FzH450uNgw4/bIzraY+4OqMtVwa158E
nELcIe3ly7KRxq0RaA+ZCAY0yn1gq9j9HcY2MO9GA19ZGsod9iG+d5cgOL4tOix/86r8Al3ghpu6
aEux1VyM1pAehKDmRKI080NNZs4JIonytkA6a60MWLP2hbAuQEm4SaYJn2mdyOsR31bn9RdwEjV5
XCqxEFb5Q8NkkVIkeWh1GF/TfSwrpFGpYbnGhOdnNEqYBShWi7aVEZ8rHM2L9GjPzKPObRrghDgD
nThqGpMZp51aHxD524DsMOqPGlVAoehAp69asoRSjR0536TVPdo4dt9fNPBghOyTHwHLT2/9unbn
BVOoKvXOW69HNEIuZg20rRDhZ2U9Fr28jpvITfLrJhBwQVgj4Ry0dECkdFt4CnaWiO2EjWOq8cqX
mf4A7cM9vHM/1hyhyd2g69eREa1h422NpF/BxXVRxEuBKAQVsp9ZsB3UbFVHiTuHvCTunYRf87RV
PGwb1Qf0CWQFaLe5UrRqnZl4YvNfvxdxgjbXahK6nrADOL9JDMmJ/a8i32ZQN60sb2pv3KTUSRCR
qrogYotDj3/9zZ8m81zX6JEZZMlz7XjZls70WqRfVYkHr53sQpjw4MVoEP0260pQRv8wMlubgaji
ynpSQTtC4hHnxfJi1I0fglLmu0TLDNejTeHgWe2vBMgebl2Zyp5E9Jyw8InuBUB+pL8od7FmqGAs
zTas2PQkIZEpM2lNvs2KsLxCqVWicNgLl+rkS9eBmIR2AJpe6k11JVaNt6oTRbrE/vozMIdDZtAm
nwVlSmeKo37tKVZ2o6TTuTPkJB9SwBnQ5qfUS+eBXuTxEa1PaqPUI3ipgruPO6aDvx5lo7x9/f39
bpSZL0LDhhBK+/p4FKsQtQ5yYAvdz8ROLEcMVxdRaXt9lNMDmocxQa0hjzRf8JfhrWqzwBOVur3B
Csm4oBv2WcYPwa5S+WkQ4fQpaor3Y7ehNufEVY2IjRFNGHj7cXjJ/Epnou1p84A0G5QAbWUSQfjZ
iytonlZa5QtxcVNZmeIoedwfzAzl7iz0tXVYBo/4FHerHpCfk+UEEQH5ZSeMm7vX5+V09mcoB/PB
7REK+nJatNAfIrxfspvJMh4tFZPmwhfz9RsHUWEh4ICBlBN95pNGSWbVPoYfkXCYEN68gpNILaMe
8jOn8UlNcB4FaUMWP9wwUpnjhRSFLFNFGoWDoObTqkm6YtXqebe1CrAQphlE6zbs9Z0wmsYGjKBw
Jtd41kM4Cgb4lgEOnSXK55v00pxekadMibReu9b6EEF2LFptacCxpswD3yWHViHHUfWwrZAqvjmi
oBam30erU+wwTrCTRK6sluPRQRTnIeo6wES+0GGxWBnyzWBFxtak9XwZ111vj7i+n0kyTwIoeSx0
OsS98J2ZtYCPZy8f0rRpGi0+xGkpudyjM6hsEVffvtlUUrjTw1Y8tydPwieiM8TqWU+WV8abOx6z
UoeKaaTNk+Kk5DRYmtz0EfIhxpCr34xQCXdDTqVNmiZtjycGXpeeXuzqKTQ3IxKPZ1KIk2SRSgub
gC9DcZMe8uJeZqGz7xXhVEBzQQ8YqybloURU+IcwCuqZ3X+y63geEmCYJqCkAY8tlmowaKoXC0AW
SiGL10Y3Q5aQUjwzykmZZR5FpUf3/FZprRxPbwvHYeTWEx08o83WUYAXaoyE2Rqpc/9jmfbhQ5x7
wbqi9XVm5NPTDVEwzENx3oJiOufDx0PHQ++prd4Uh7ZvNHcIxHaPC0OEB2G0ztUhXvtQau0qCfKd
gc9Bh2CjE2Vq9/X1g+f0SJgFjgi4gGgoKS4RY57Rq/Rr6vSgaWBFkBVpNo1mOFI09rdFNI42EunF
Nld7ZJa9Wj4zC6dbit4AMvkAKJ+FPhY5aS/jFDGJfXqAXhPYGVy1jdpqncsOfB91sbnKpOicr9pp
dQEABOePKVKc57a4rK0hiToh9GXK1wQudUWCWqzI9IrUbWLV/+wLYroNxAmSf47sqc0FNrDzoUWS
3dfjfVbEspM3U0EDUhG/aEXLpo+LWLlUEtF6636bCU/IYkB6oukKtPx4jURT1pnFMIjXqiB/oFPe
cXdW0e/xujPh5+Q9gNHgEgTEhYITVKt5N75o7wopmIkiZ6BJOBhp+tnAejLLkZ+oqvijl3rn+snz
5x0Fgnk8aqjzVXpW4F8s/qlSs4p2v3gN67exA2MIHd1PkjNPdXJczaMgG81dh0IadaTjp8rixEMw
rhevBSFFCxt/uJ3MiW1TMJzO3NVPkyfGUqGzPNMIOUgWR2MxhFKaTrV4HejynTKDazF4iR0VVNST
2g7dpqvFvVfId6Fe2zJY+9KOK9/a+Ckd02wwv7++rZ+VqpczjIvAjIalTErqePzsSmtW4WCV4rXp
F6Ob6YG3Qg4kupBypbUT0bM2kRjE28kTox+FjjumDR08+GLJk4Jwe5NaK0y16k3lG42N/Xi29ii6
bnQzKbeoTX4f9CTYAqEUNmKsPXlxXLhlJY8cU4JyqfVxeh1OefBY6t74qUK/fZvksnbZhqp+KLNG
cjjPsWBVu/KKQGbdS1l71mFnPruPZ4CWDAAd8g1YbHjIH8+AYeRR1MoFxE6p1V29h7Xfd9JtHMmO
lfeay5i6W/cV2n2K6TtlJZRnEobTfjllBfyayLpAB82Fo+Ov4OlGJPsZfBA5Ey4UTbhqFb9elZUx
XKbo9V3UQfLYT110mYnoCGIyWcA9iBT8NuI0vEoSJlTxJ2mDO233Q28S1fXqCpPmBOWDqPC3FUnO
JiJkr0qyn1UvDeJVbabFRRkqjSMKKO870wiZdRoVfZ95oWqbeSpcSYpU4rmYcdYb6DaF2blaz+l5
gjgIFb9Z0wfh9uV5Ug5CEbVlDMtmVIS1ihq9pys1YhuhVHJchk17lQpW5VbxtE366a4pEzdRsL8V
u1rbpREdJZLAxrujk2O5FDUOrdkrZ07X335JeCBcq8gxCATHb8f0wVJVZi2AF1fLi3oMkE1MYC9F
JjiVsIoGu+4U8UzEOz35qLdRPqdzaxH4lup7USEMxczJOJS+P92hG1btxSA616yY1/bR2p8JSAq4
zJmmiwjaIq6i4VzyEGhXiKx/eVT7VT708arpoxJQ6VkfgtPTj6ICIl2kUVQqadDOT/0ifpg6J62W
jNIhigs0votapybSDvWnvFeFVelVuBMo4fVYS/IuUgLNiXO042VhqF05SoY7oG/nUruTtzt/JQS9
yC042CgNH3+lrEZ+xRhR00GC7hN/UidJi/RbmgNV8VUx/DB658TYT97t85Cg2hHw4Z7zrKH7YhYw
iR70MfekwxhqvtMgfepGQ96/FcmAEhLdl1nolXI32I7jBxNFpKtjWjsHtZL8tTkl5qcW+fZtKuTK
3etR5CQ5JDNjGGrqTCBsscUOiYo+QnoYKT2xitvrML5srQozQMsSEgeBIUV0aBauZBTfLyAKnxn8
tN+P0dezgCTVIArHyw7vFJuFGepNeuiRwNsgv+htY82oKEhIEuRNLK7EVV+K96IZFKuuTiScCvJu
lYLtsIte8xzf18czR/pp2j5/qbmRDHWZ3GIpF2DGnUBgD9JDqKj1DmyG6OZ5bm1izFHsmPL3rhPl
94E2OLEYodwUxltPTs6VVU/xYHwNqiOzshDXCC4Sx4tAAVaJyU+fHLJS2o9i6O/R21RWZNnAMqQy
dxN4Ha7VirE7ZBh8J3F2Jrk63V9kFVwduDxQTTixykgnPya0dPDEW/VOVQV/10QoZwlB0bjoea0S
pTy3pX/z1KBOAEnD0xExylHnhO/FBkuQ7GzqNE8OY5FVSLEW1pcqEHCka2JKl70p0qimchBRMWOR
1uWqHiyKBK9vitNdfvwlFnlFSo0orqo2OQhxKKxLXYhWSR75H948CgR/oEq0miDiL8EuaWNJQpxG
wUHuA3B2oiS4fQaR6fVRnhmpx4GCMgzIN6jbCAFScz2e0XAU1bIZs+DgW71LMLfT+GOihC58pfWg
fbLkm0i7aJSPap85RqTaAGltK2ndUcBuuL02vBFN5hCvQtFuwkd5iq+V7EJTn1pfxTT+Tg4+eAPO
EjHwy7Z3zJqmeZlsyczXZtZ/gAx1Zfrdx6L6kuOTtqqKrygev/19QQIkBtKlJRAsmckQf1q/DWX/
gK/KpZkKMn4R9dmMZ76xLCfSBBKFnOBMFFjm2+jMDmQoZXCIEa/fFtpoOB4sve1o5etAMPwVNh2V
05uR5Rggg7ZZIks2HeT6zBv9zeqcmV9gnMHPcplbRIcaPRWrRdrl0HeRQnMDw0FxrpC+vm5ONz/8
MtbNfAIgWbs8BYvW6vzQyPxDNlX3vThZd2VtNPcCBxVOKKHBFYcF/P7Ng5JO028nrweGskzogxo4
SGCi6jSJdbKbMIu4BFyOB4s3rJNY6Fwy0XNup6cPypWYieSqiqU2BPfj/VGrQwC4sckQtAHtpOmR
9lE0p8Y1s0FyWUb+ZVimyeb1B3224jheTIwKzIKWOdgflCqOR7VS+mjlWGWHxjpMuedIAR6HWoLY
W2rnsAymft3C087uB3C4Yn+fCNzm1JXX7wpvW1Cr0uPrpt2hmWMb5m0XflFLy9HHcRuPW0nBoQYK
GPysNF8rfWBHyp2U7pXg2rAoA/tafatP0noUwa3XCTqPtR0SVq0wXXtNuqmRy+ykxm2QzDTq+DEF
/LwaExCAZiWETtDgGNRX/fb1KZlvSi9nhJIEdVccZ40ZQwDc63hGjIm9LfZh/z4jOGxLEW+0EkPI
rZCLCr05dBQaozNWaaueOyKfs7ajodG7nSW7Zn0glFKXmBfTSoOJoJS8RyxTthtEaO/aRLup5Mbf
4eFCC81nrj0z9VZKxPbW217dRg1o8lQfUSrrUhlnXj28yMG+OlmcWuuSI9PAwPVuSrHeGryPr0/W
Sb8PeQlu/uasBsQqOrF7HAY/DtRKF265em8RUikucoAfhyJI6pVQaNVWaGs30cTCFXoSmHEQzZWn
CtJNZIbWdmhwOW4pqeujjOV4Jyl3o9lVbpP78U0qR/KZ5X6S6M3YA0j5GJRwgtL8WGyyXLDK1ugq
5daTfC4KslqvIRPkn0CZfxG8FgE4hAwcUfbyvT+Zml3qVuugQOytS6yqHOIVZYhhUM+0K5ZHKQAk
OnvzNXZmcVApPl5zcT4JuZUP8q2X+8Eq0oXabf3AO1M5+u0o0GSwOIOHT5f2eJShSIKsn2Y7jTEs
1ljwse3Kstm9viSelVhermKKbEBIAKoqzzeHZVzoUimRmkTQbiPJKtd6pY5OgdornGjxEXWAiz5W
4lVsJvf6rNMx1u0q66JiNQ4I/1pmU63ydIi3VmZJFwiuPFQ4+dhtcBcEYYBcsvkh0sTB7ZQsv0AF
Rud04AaEukrpyL4UrDLVKK8sL9W2QVBkjjQJ8ZrirOaoYmqg3tkguIdXtZOVqnpvxnriqLFRriLR
TM5ErpPtzEQwC3QUOFzJQ58X44scMiz6yWqwCrwl11lpazTfndHpduGKMv/l4OT7wIXmdyi+NE/h
nXcmhM1LZvEWZqwwAKW5HMkt8fhlI7bcyEHVyLdA17YwOdXKcHV1I3FdeP19nxDGnh8T1AWiVJDR
wawej4Tzopmy++Xb4src6Jv4elgXO2kN29r2V5ItrlNH2RQfu5Vxq22MC9HNNr4b2ML69e+xjJ/L
ryEff41Bb9uwE0v5FqVgW0OFL9G+KMWmknXwcWfW+HInkSuDa5lzLzIT5EQWj6wqczUlQOhukDJt
b5j+xzqzrDO3798PAgqUsh6Beal9S0JVVl6SAgMNcVTMwyhcgccLzzzKHOCP1gnaJEAg6PXPqoGE
n+Np0/oAhbWpyA566+PgDN8aSejcn9n5notgxhdaA+lNCfXDEeLp3OI5fcaZEvOzmkNZe8naozg8
wkVl9FKMdRiUYz7fsM6ZVy5GgbMwowzw4J3b65TwlONnTBMqPyniEwcquGlrTwAWtwkX6tvXV+Cz
NMaLufw5DjVwdECohbHnj8cxKuQxoKik6GKCP0oas930eXErZ9p3cdIkBEH1cLSDEcEo+HSeO/Z6
t9eKsFhhqKRvkYms3VIKelvspJAjsnFRbwSa1ivBWhWTDZe/dRqFrojHsmP5xr1kxPtIjC3XKpv1
qFBqzy1BO3OrWSREP5+K3hB9rBlmupRRGGGPe03GU5WWfzuqlHwr3pUGIdRGzSe0VR+J0EISzbdt
6OdxVbpEsxMUPkPPoLoXx+cIp8dAy5yiTC1pH5I0CS+Klmtdo6a+nZTGQ12cs4X+zUIBlQLekqIa
j7tELcQqwaQvw+TQGGqw9cbJJORD9nheJ//xbfhP/ym/+bki6n/9g79/y4uRBm7QLP76r0PxlN01
1dNTs38s/jH/6n//038d/5Xf/PXJ7mPzePSXVQaHdLxtn6rx/VONudDzmHyH+V/+3/7wj6fnT7kf
i6d//vktb7Nm/jR0x7I/f/1o9/2ff1qcC//x8uN//ez6MeXXNu1juvzXT491888/6ai/I6nljOR/
ZwQz50//9NdPuOmQObJXAF/9+UeWV03AryjvSCWV2bMUMxzaGQxd5+2vH8kzYQC8FuqEnIzyn399
p6Np//s1/JG16U0eZk39zz+fwWh/71fk68Bnz4hqvhzRmU8+3q/+M4Kk91lhWtHcm2nbbr1Kib5K
XVWZtq902UOoG4G1JRYku37qS3x+B8VfWVGk4fTUjNU2RCd7DGBmlE3sv08pWL5XYM0cotSSH0aY
v/eSVntfgFIpK1wY7IJmxbWUi2O3HvzM0cZY/eALQ3vZCJ3wXpBLBZtib/ggeU002eYAKjWojPKb
Jw5rSoLNbTjEMd4clcolRFa7PHB6bTIvUvpPOAs0eFaEfV9eaTowsv+HhbsPv1V5nf9ojlfp8Wr/
X7e8adO/tr63T4/V9z92dfKYff9j/rP/5ubZY/LX/1e/XPzPn/Vz9RvKO+q3c3cEHCcnyowW/7n6
Dfkd1hxgMljNuNwRV/97/Qua/I6r+Fz75VJOQWBuKPzaAIKmvAPlSqRmvVJoYhu8ZQccB/8ZWcP1
Hk1FrnBkNCQzxxtAV33YNym0K0FrU8iSZr2fpPwmjPILv8j7de8l+abVxg+EoXNVx+MyFmPPcEsq
GnPzCBWapXuQ1YCGyC0vuujiuropxNpCfKT38gdOk/QxyQLhPYzRfNUZXtMgYTeMnYN0uhQ7yAit
gizv4MMW0mXU6lwA5o75ZRhkibSuEjH/hMaBH+BwYRZPStuqXDQKxPhHUsQfgd6L9+MUlD+ECF31
ZBrwDJJatAOluN3rSKt+y6r0Q6VKReukkymg6hzKwqdRyEI8bMNNlrUQXHWFVKKTe1AFmljSwgsE
TzwYSP/8nKn/f+HiKHj82/15FGP+ZwQVQu1ruw7Ec1g36WP9a+cdbbL5V3+FGFF7B6Jo5hX8UoD4
a5OxE9/ROuGQB4AzB40Xm0wS3813I6pfMzKfnjmf99cm42fzZ1HZADFCzxY+xBvCzDPw/EWYwYeH
vcX3m+Mfqi7PJKwXiQxOxX5MlUTalkWtXNCiwbGwFFIjcItCcwHL4z6aeWlYraVIKdeqleBaKVLv
6pT+KiUU5bZUi1+BjRe7QPdvcAoYHUSr31uJSg+iw9L4ugxk677DKPhbVw6So6GYjMSTOmY71av3
edfHP8Vq3rQq/09bN9VjEj5mf9ht9fTY/pH/+OMOTy1eW/itXkaI/4krcC61/Pu85iZsvj2GVfZr
AR4f8/Ov/lyBAnJz79CBQasavibt8JkC//OcFyRFfAcJQsVXCnb87O3390EvK+9mrTAO9BmlSgeS
BOSvNShr77AzkMh8Z/VWmBRvWYLzOf73CpwxSRAtZ34n7TPQIUt7R91qygLj1ulaG3KB0mVri5Xv
29kQxq6PX6rzYpJ+JVovE6tnEtTxeCbYcVJ3aEUUmpYagpUKFQwbbfmaIxNvgECldRuSqdSdfj31
8hdRSvJ1ToazEbybNP0k+KViV6U8bl7/IkvVhRnwxY2F3T03tlCWI5K+bOPlU6o3fZ3n1wW16HKS
J9tDA9WW0iG4LOvHOs28jRJy48rVwNhWlfbDr/u7DGsFVx1a7Toz6lss2DNsy/t7I69De0hV6b2s
etsmApqNkU8JHEnBsqMRFbfxu3A3fZb1gh0d9ucc98DJLV/k3IygWzdLitISeW5bvjhKCq3ErGso
5X0aYC3qtJUNrUX5RrfApkiuyhetuFWTC3ijfrOumm1S3+JFUd1YGIq2tqFuNcHRn/KLNLaralOj
iWKuJnlVYVML30K7LtGm5rigxXsVhTTOIJ/YtWBnBkAGV1v5O710FcPxVTJdu8LqNUKBdy1/12I7
Ftbg9KfrPrKLbBs8SF+S0RmNTYh6CW5jstOXu5xm/sHKPuoC4nv5t0y60PVta+yMYaVBLkc62TFg
Miau1bmWuJHSTYsHYrVOke5AlcNwjd4dtDUmNJxu6HUHlhNiQ/q+val8ahd2clt8MD4rn3FwH33b
uLG4SteOz625fohN24rc3HMlkK9X3VrffCWR92385aWH/FZ4sEwbWKWorwfaD8JqrL8NzaqT3TzY
T4rTfAsrcKnAydz0snC9L6W41Sw7TuyRbnyK05atSba8x/Fnp7nGXWk6wN+8p9ogbSePt/NL/ytv
TbureapoS9euRMLlXrH1jbdRN6CrSjvYhw+T73rjdip3kPpxwfu49vbWVXvpXY+Grd1j6b5OroZP
KJar+yxzGt/tfNf/OvW26YwX1Vrbee/xhRwiG/OXodhzYR6GjXLTCagv2Zarw8A6WJ+TjXA1fU6/
ZntT26QF6BHHX3uOvOl/RPi33iZXVBiurF2wEt26s32n+DLuzPXw0XcqB22DFc+4i9lTgZ2saHwj
9wTupfgR/bAGO/qRjXYk7jrT0S6AQ67zS6yv2XzTTbRXIUHtp8/ZRnPCXYk2duS0a6hK3+Nd/mmM
NtZ782raWHv4FjvrqbtOrq1bjA8EsPjX0yPbFjKVYpcdDWI7vJFW2W12C6/Lat1BBbzv0DpWekcX
nUL7eay9KeT92/TqKAn733a7JwK9OFjn6sHR9f7msWgf/7h+6v/YtGH29HiUiM2/+isR06x33KTR
HqbszL1nTrf+uuuL7xALnT06ycmObzv8hP7xTGsmFnLpJ0r9HQUl6R2AbS4os6IXRmBou7whEzsu
7wClAW+MxARSFvQ6Ubld1MR7ZRCFAbAcyEX4oHajNMKPjIvW9sXk/Cb8LW5V8zCAHCS8SUgHoGwv
gk7qTbmQ1AXs56ZIPihiNLlq1eTXVZFlDz6Etgeu6fJOkVLxoQx0/U3NpPkpZ21ME2zAjB/idncc
8+gkVbWWaf4+E6dmI8Vm6qZD//71ZzydSu5avBbeGfjCE5vBQDSaJJf8YI9ArOcIOMEiDFOdSySO
w93PR0Erae4xwobizrh4lGn0qRCHwV4celwFILuvJnNKXcFM34aW/DUU+dlsAGoAhFmsjbgtWdZV
G+xxpWi/WbkprJFhUN4GEfk5DC1Err6QbGbSyfETwbbSRqvliYYubVZBn4p2gpzomdbBAjv2PAxp
F++ft0MqttT2DLs6F1BzCPa+lRMDlBzfPGR8yLnkp74e6O/XOgzStkWemeqV26E1AutYt96+FrmT
0UUHEAF50eBEeJl/dSS4HgITwZ7uaXsRmKnmtpORfHl9MR6ntz+flqybB+UkoQ01//xFVmSNWeoN
ihzsy1j83tNstS29uNXA9NmjDCjo9dF+s/QpzLBOOKrI0JadtZY5r0JLJ1a3aksoV2o7rYfyTOr6
m6UPuobuIZ1D8GdLvwuvCjtdTqtor0yDtxmshDwzHZ960XubICizRwkWaUl6H7OUFEMdz14aV1Ki
F1G6b7LY69BY6eqtZ9XnMDUnLwkePhAzql5cx0HWLU5FrzHT2DQKTowpDV3dT+Pvul/gd9Sm5i2O
VG8TI54fC0wSpARekMTaW443SgqI+zoI997ELSeIcsgG4L5Xb1wMFNCglvDO0UeaQRDHk1cmbV+a
kZruB3ilIIWUzsmh6JwZ5XQ/Pw9DVwLCskShY3E65eCGaOB66b6AHmpXA1CKSC6H70ipWuug8eXD
OHW3CPjWP4quyg+e3GVODhpr/dbH1Wa8F+0tiiKcXou1EoK8zqUgC/ZqoI6roBW+e0I4vHWDgTad
EcfAmoleNO6O5zSp5bwtQb7uLa9pV15Whe5ocPF486McjbJ4lLz2PYjcY7Bv5NhyAlkdbL83qzOj
nK56wCZsLvIOrm7Uc4+fZRSoDHRBnu6NXiu30KnqtS4I4c7KhdFF26M747h7cmwQwggvM3J1viIu
daPE3OzN3BDT/ZhK+p2iBJ1ny2XffIzBSrzNJWreYoQyjkFqqxQxsFY6fjghrqYpFYp8r9fBcNk0
nkbnElOqt74oRkFdkI08nxzL4oUSI/bd+EO+x8JDsBXEuO16jOMzL+p04hgF6juVaA5Blvjxs0BR
gTAhafm+hFBROJ0stOllOdWe70AcC88hCObA93eF5HnqwCHNcD/Q1Tg2L6bOiJSp7nC62hs1mJaV
V07JxyTQW2+dmpN57cMV/D4Krb4fCiGs7ddn9HRRkoCQZ9OjnlvVy8H9ylCRCDHKfd40UubGQ2LQ
Uc2q6DOKhcqXIBEjyXl9yJPpJduhnUfIhGLLsIvplYEO1CXuGHt/0GpYYYkPyT2KUC2StDPr5XdD
4cxI/gtofTZEPH6TiuGHWtbmDbmP1D/RXxT35aD0m6ET4rfuNkBO6CRQ2QPqM4vWHg/Vjy1idFnS
7afBUHdqbfSblBb1zhc879PrE3jyzsg4uJXMNWQAgrAxjofKrbhSBa1q95WZgqibpSVRqRUc+hPN
VpWac37pv5lFqlzcukhUJXpU6vF4ft4UWoCP/F6QeaC6sBo3QwidksJgbF9/tJO9MD8aii1UtNB6
5NpyPBTLrxrEuG33ZEHSYy8mkSP4XXo1aIhtAfvNQxuvR32FAo525gXOH320DeehSQifqQ28zMUL
nCY5pncvtfs+zsR1CdPsS6YE0xlhdxrWr46yeHd6iTNGa8ntXknFz9A0Bxq3oB+h0Xj3UZT0SO0j
Hf76pP72/c0FZEBg9ECWjFQlU4pJ9hizN2PDVUPhUxkF1UrwxnOw1d+OZMqzF5c2q/PP1+EX2bcu
T36nNEaLKXg6Yd0UKnatpQqeFtK59OO3Q/1is5HmL+X4sj4futHU2/3Ud/mOLrr4SfTE6SJEsfzM
O1vUsDmhmTgqBdzhAYKwExarspb1rvdDudubQgnKpdDNCM6yHl9gIO/vxXaQs+1QGFoIydDCj7zw
US8xSqDU4GOk2yrQEvnMIfqb1QqLeYZGALslq118pUIcSpFg2O3HPq9YNL16oXbYU76+cn43CoCM
WcQHfNvJ+5zCCehZwyhTl3i2ULbDOib9XL0+ym/Os7kHDKtMnEvaSz2EMBiadpS1fi/3hFtw/MpG
rKJyZ0hJ+amt6+jMTfR06dAAgDw021Vb9FPmn79Ypf2IhKbQiNO+jzTZiXhRjlELiPZISDy99dFm
0Y7ZhQiBOJH/HA811kaWT4kqAs2qOLbSuoaAUWDmEbhC2UODTSKEis+sjdNDFDQBiAK2IRAtbYnS
8o3UK2XJt/ZQwK1xH4E6CTdCkyXVblJwjVrVXZN19K/xsN4nM6j7zBc4PeS43YEjJGKgHQSW+fip
20AWS6kNhb1uVuZFbxSQE1MB55BawnAaJ9dBdaMaYvCZcU+XKwqRXF3BbHGOg8c8HlcLNKSx5dzb
T6yyVYZckI2dXHAmRp2OMkcHKhmwu6mtLU8DEOHYceSmt8fVZlqPqhysDKRxz6ycnzaWRwEJ4DRU
P6DpbAoUOxahQisEKMIolRzKjgm7HYxBUFe12WvmrW9l1bCei6S4bJaThDyrVcnqRVpleS7aESDr
dB2VRdo5qYSzy2qCH6Q3QIUSMxcdpBXa6BoDWQoiitqLwo6EplJcrYqC3E4VtIdcre28jwhuCpRp
RkVNtnGBkIBbdULOi5T8KkPIvihBp9PfG1xVxHcK+lseaV+qCMlxB2/u6QEZzDC+iduQPTY7EeqX
mVeHUWL7Q1zkd1LYWrEtFp2iYZaLKftjGHcYQygdbbWbACCYdYgjrf6h1ZXU2YGVCMFVlpuFusOC
t21uW+yGS3fS/LSxVVSnxa3SpNAPI7WtP2GKYBhuCiTUv8ItLbFofygoMejIR6d2kOhmdxVKSXEl
ikPysWkMuIwRFarwHveVkJhC1vw4KGMiXwfAz8NDUCfDiI3eZH6pKSs9CDIFrM1kxU2wrvU+9zdT
3HvtQxLDQr8aoiEydoPp+UK+GkfPk26jXtJKuiPIr+Lf0Qn9GkyC8aioo2S6QZqZND6yOi9db2jN
aVsa4HHtEl8dhIqiTjbsLrfUZtepUZiid9xH5tqDz3wndMgnugXYk09Vg9qnbbVGOpsjE6roPaGh
5fqWFz4WgYi4SClqWeA0VHJ3QuPHkSvVtVjbxZAKEVQ8r/7q9bL+vukHCoOkk114JTZqHqyKQqUN
0yTm5MAA7kInRJpI2niBN6bupAuFuheyTuvX8WT0Et+iJk9cBRQqjEOqCHqDenPSGl+Jhyqdt9ho
/cjOEu2/ODuvHblxbQ0/EQHlcKsKHdwtp7HHnhthnJSpRMWnP5+8gQOXqtBCz74Z7AlmkVokF9f6
Q+Od8Jw08UoWfvXNWbzum9NWNTBjlRf92erGOH+ft6kx5XSXNOOfiXJc8nNx/dG4F6ntVXdFpEEz
mYakdoMkdpL+vExWbp9dGwu7hwiwun/u7HzUD56fu3YSUKxDENTTkmZ6pGvcOQ/Qm21hBnbh9XSP
/EGNR6mgG6PQooni2IH5mw8dmGT1xikwCwmGAkbmP/OsN90Zcx4zPafYG6Yn/Enq8bHzRdN1wWza
k3zj2SPdtkbYhHs2dGX6pu1kkT/bjlD6jzHqFlmfMi9L6ud+Qsz1UHXeEHNfNJHxoFCjTu/sLKrF
v85QVlDdXb8YjpWhVQUSH6mvDm5cOO/pIiReckgp+GqBEzWx/YAbjhGf3aKu2rulj1T9kOb8xziy
emlxWlrV089TK9uTm9JCsWLAii2gVpHiYddr9TsnlqMTuCPNjbdd26ocV3JP1v+ghQvpNqDt0MrP
iz44EeYKSsZfZl5JYxtMRTzVR6lpZdI/1EvumFTtwTB2/9ZFY6sPObt9fhI1r5y73C2pe6vapG4Q
ZMkU1e1RLk33ozemjrCQWaVxZp0xskUA7nGxzfnezMdfcSS+QZUbDrleKFhSff3YSkP/mej2V4hO
0EuT4ujU9sd5pAkqMLg8dK2tnVykh36hFCDPSho95jCzD+PIDEsRY2KRmm1/16kuXAzjb9lZhFIa
p4c6M/BxERatV9T9Ps2kKEFKTf2x7+u70km6kx9RZdZ67EtNzFDCqNHHs79YVpA1c4W5hNUHho7U
g463xPssEjQ8F/SFC5x509pSgLtdcQ/iXoZRSrlOzPavKQYgZKfOc9ait99HtviAgqj1UBj+W1NG
8jSMU3y/6OY3hCTGY+6KJ9NW3cnD8vdsU8m6U70eH82ZltNsTmDVqDt9cUx173pZffZUav7Vj9WT
P2TLaZqb6CFdsuyehHY4SN14t1hJduyV1O9mJM80O3LXvy2RiVvaO6+bkTHF4Y+MGK6S5cj62dLL
f8zS1um0z+8bV4sPAr7teUqj5g2FjvhLNGY50jPzF1QZKLMZ2hhAdDMenaSQd22TnRev/Al45VyM
UXRvKbRcaO3XIJk6uhLATO71HpL3oXXKmdcgjbux+liruBHHPlN99W4sM3+5V0VuFe8tp7X9g2hS
Xay6D37/6BTgMu7bGO+7g9MmXoVYSDTK79Mil+kd7EfXPmqirbzpkGmpHH/O7VwNv3LMdIcPPhZo
Kswya6H6TqUELksrEuNnaWjlrLjH7GX5a5ZLNCyBJuIOkyuw8O33ApGj9p1WlRLAPjs6O3V1j+14
OfdgUaBoFR8Ece7eoUpiznd61pflvZ7pPNkGykb2WXVFXP0qV9sI/ZBw12JkVM5UyvqDNU7mUxS7
1nd9cVP/34hDOj45ndb0JwcHQugi0tNBYrQIoOBUA0iGaiM7yq4PdWIbxWGK3MEJDG9yvgyF6Mcn
bi83ChDmw85TGHEeVjDa2xOFKs86ut3gfy6T0uPCFV31w/dlbQSeEsv0xi9xYw6myilB0UyjZ58o
S5TWfaIPPlRte6n9g5+ULp/N0BJeS1KzfkmFXhK2J3YDNZmMtDiNRZb+w5VutgFSIw2Cd6JPHtFE
dVFxaUxgHsbsFeW5GQvt3dQr0z94TW8x074S1l+WSpLvyKjlC8Iu3CpPje7jjGB6XNRHb1S9FiIt
VOCpI3HERQ1mTd5mbwIZ6nZx/QOUUKTjR9svdTDFM32xSSSW805O5dLe+9hd6vIwiSZXOK8m/nzX
RoufPLVTogFtqFrdnJ4y5cYUxSu3dI6l0eriwUPIazxorWl2Bzk4bR4s6M8o9EIL+MRHCmB6PMFT
x305cErbfo++ehZjddDLD7VPyYebWctnnBFI247I73XWh156cfuubYqsPYJLddxjZo7AYTjWuyr0
a3PMA9WOPo9+u3Ga+1Qf9ehudKvReHTbZBDvS7OeiqBstBoQi+28Q4UftIw0xs5H0nbq01NBkv8P
Wb6G2gZbkge9YWbqR59ozZM1xYPbBGlSGMsdlwXGhKrP82EKzDzt1SFaIlvegVFSzqEaksi6ywdS
0MMwVJoBAzjvYfrq3CaBOXXk6cLLWugtro66euEOAH+DrlGO9obW2DhjkEOl79xycv2aByNLH/jX
04+x1anPXVtP7RAM05pLJO1U5wevzkV0sCa4lMc8RWfuaFttKT5Is2n8kzvP3AsNbnSFF3R6xzHB
1VJ3byZZ1D/sNdF8GAbpStwMUcqRREJtj0eDbTreNZVuzs+6NsXVuUZdcrmL6N72d0Y5ZGwLJBHL
Qwknvjy2o1PnD74SyWeM/FrwKFXlfkTWP/UClKCb6s7rI/9HmupGFnStMfLxVESrua2X+F/KJg1k
fnJ6eS6y3OgCMwbhGbz8Rr16z1Bwo6G9gmIhnf4GLP75HJ6NMRN5rCVhWrp66Ooqd4m1qf718jBX
j8J1GDpFnN3wEHESuXyc0RZIPT0dklACXA2zqq44wnBJ576MkE9RqP5Z0Jt2Jnf11v896qpRv6rj
UHO+HJW3Q97ixw7NnNvyobXxiM8wLjk2ldhbx6syxjoU0M1VHQcm3bYkQ51e12u1JKHP3gxaoeXP
M+xB0GkLPPXWqF7nAk1ZigGpzaDkuGqbAmK5nJsbw2SxKyMJp9J0v8RgJ77mvlXtVGduhQegScrN
dAeY4OZRrWFcXk+mm4T6YjTdvbBrJ3rrz4uWnF8OkFsDrVVmRKR4btKBuZzO4FhDm9cqDRvbbB6M
oltO5py1dy+Pch0QCDDymLbWpzPBuKnIFANVa80f3Oe+KjQEwhy8wE1woJRHjFev3OVQmwc8ehEI
Kc6zS8Ov158bTXpvqd3LnQi/sWxrdwOsFZUmqlrm5bKhtFc2Frakz3Um3IemH+Ig4kWwUwm8Xja6
r7SIIEgBJ0LY+3IUGJM4LRZtHNZogh7mqjR4EVmNmKDf+dnnl7/RjSkhmoE6Jy170F7b+pE7uEbe
l34ciiLW2rcSCFX5TAdsz81q/dEXFRZ66H+Os5nU4iyln4gyCZUxeMEgxUnvfgq3Ah4b2cu582L1
6uhjRPpsaAlxRhB+l8uYT8pL1/wk9GarQE4gH8vH1dMRn257Tr6/vIw3vhldCur9xIUGr3dzPtSq
S8QMUDkEBRbf+wB7eLtl8tkt0Ih8eahbZx8nn82CUvqjs3c5r6Kdef6OYxraWvtBFT4Xr1zxw1b/
FcDEl5cHuzkvlg8eKNcIHY3LwbIqcVvPntNQdoX1VovH5vvSTe3BnI291teNSFzrqLSGkAKjPL3+
lD9KxbKQRWWqgnK/bsakrVi7d5+F7ybDXy/P6eZAtDPoHRIVNL8uByqsNJWmstIwiqTi8S5c57Op
jb46vX6cFX3DJqZB462IzT8nVJBnWVJkWVhWef+3OzuTOmKAiGbQa8cBeEh9lP3LXwB1Xo6zNDIy
lp6AwM2iP8bJ6i7hesnHV49ClRePVQjj61fajIJi+Ux+CovSw/H7qWgG7al08mIHQncdb5SLgZSh
/+tCU72SPbPQ2G3JVsMuLrKvSzo0ZxuCHIbcmBrsbKS9sdba/h8Bl3kFJDMHRashNZb3YEqtY9Vp
46ko8njnLLoOubWsDOkVf08QIr8NEf4YqqfaF8XTlIaqNKPPFAbgy6Gi9NpmC5wpZC+QE9e5bq+a
EaVTm1abllk45GnnnnRn9PsPLWg2KHz54pk799TNSfGpgPYis0E+e7l+GmIurt2j+khBjorANHUH
pfd7Ak3ryXl5cawuEeDj0GcBIbKVTzHWer/dcyxEQzrxGARG0nDr2sN9q3nVE7Kh2VMmEhFaVgUV
d0K5PNq59m8EiseiAoVFQ5u7fxModpdRB5qbLEQOCeV5aSxReuirrPobORvLO7680dY/7WrCMFTX
rgfXyVYV0YqtekxEm4VWb3ZnXkE0OZ1aHSwrzx6drFdvcEk07lufju/LI9/4oKgNri0dUs/1f5cf
NB3S1C/KJAuzuYAM0qCG0I/GvBOlt0ZBsxgsG/Cllfd/OYrtTblWNioLUzCPfzsaouxH/mYa72zv
63sSdWD6jusy0vLcBk5EqSOyJ9ZRmAjQOsqqP2ZuDIki4jlUU/99nZj3+kZgwPV9B6QeoPFWSqx0
53GJR5GGq/EPVQ4xnItO+I8KvMDOYbx+iW2MAH0kFyVNhGe2STekXLIms6I0zOOuP7MnYrCjz/Vg
aJ+rzB2O2TLsNfxubYLfH4w7AB2A7fU8Uo0vUrTrQ3vQrTMMLvnoikkErel2O6flrR1AN5N0A6UA
AHKbZL5NFbiNiXOsT1Xx0UmaArcmUT6OSmrHQbczO2ij2n/scnc4vbwFbs4SHsEamZRDtq4EE2Vx
GNRRFk660/1jovgKY6BbVE1zAeLczla4GaIeIh+rrg2iupuDJcGOYMagKsNi2tMPUW3Wx2TJc5SZ
dPnG0Rbr68uzuxk2f4y3CZuybilsUfcKy3G26MYXP+MeH+xyyrJHGlflk54X5Q6i49aKwrYESYjb
GYnx5hFoyiIZfXweQjyB5zdRlnhjMCS9/BolcDd3zs7fTLztxvhztE3oUHaiu5UZWai3XY2flGz6
gOZf9C7rs+lOZjKhp0gheEYlxg0615R/QxvZyyw2csn/OwpoJ1PhQdjThoh6ecb5uHj6Y+pyE48j
FU9ZuPJHkyfUk5RrUrEdqngoDhKvWocWVjW+b20jetenSH4jt5c9TK22nBJH2nsO37ciAC0yIL5k
IQbCyZc/zPO60Ylw0g1nvU9OeZWN3VnqOQVicAx9fjdK9xuXfb2jgXYzCCwyKP7bFRm1CTygCVHU
9zTCe5teTyXNz0sWaaemcMTO2XHrdqHgsGqIAK8HIXg5wcYTbeQpzg5zojk0RDI7OvOgnV/eSLdO
KKpOtG1/pyZbvICqulx2/ZyFFcCZUEuc7mORDN2TYY3lh8VV/hszstS93kTxa2GWXDKUBBBhAXbC
w2Kzklaba3WHaUaY+7l98rulwfFsMB/BnOw5O65/1HYvASiBrY9IJUIym6XkAutT0vA8XKb2Z+kT
qqprlp9dYxpfKcrNd0nizV8rryp/0vPsdjCCN/cQIhUIAlE4AK27hvIfOXOhxQ3/JMpDlCX8Oxwe
FFSWJfOTg4FB6cccw7e/XUQz6dqP+o+ptL/OcrDOtdebH1tN0P1N7HH5+voPv3qCghEBp4XGyOWP
yue5pXRMiqRVJlXNVteXc1Qv6l9jnAdqaIX8h65C90Fg87WzILdiDioP4nKaA1plm52NZj74lQYc
zq2i0T0kCBPQAsnokx3bUhvlUZg2jV9dy13UoZHE6Xe21q2zA80SNKGg2oE+34SeMKOEx0CXYeGe
I28PtOIT/KLsWZ8EYvBaYt/5yYBGwssrfuuOBMMPd4WCx7qnL1fcR+ODWkGdhYW06jiwK6tam1eJ
eDtQwsZzT9+TtLt1WCENwCnOapN9bG7leMZHhI5WFra4KMSHsYSKfiwmYUcBmnDFXrZza1ktg4LO
KsdikXlcTnDAoaP0Cp8rK0FPvpjG5luXx+B2fKQXz+M4+r8SXlqf/8OywpaksEPB3tlK2cOW6Z0U
kmTYY8apgiUu0FUx6LnerQTJ/mz2evfp5SFvresK215rVqSs23WdVFbNGQzQsJ9M+dZN4mk+1m2M
0ThYsvz9fxgMORFw2wBKebZdrmoaI+I7S8Xj3m6Lz3YPOvBcTWnxrXVzGugvD3aNWuVUZjA02VDJ
Ao+3ue8nX3YNymoAvSreMSJDKE6AYz3RkV0Ojh4f8MzW36daJ484hiTHeXHpy8SdixHmlOx1R9a5
bQ9uQHncEKCmKDZsImqtw/ZuWiIRbPf51whTszCvEqrv5DteiE0xBrd9HjmBSd/1ycb7atdqcB3i
6iesAoBrGYJPvdlDDfShxhb8hDbvrIOPkMr0tAz2fMyadHlbez5KwksyvlO6sp5E6urIVeg9xIRx
3HsH3jo3QUjToOFJRidik/IMcZY0ZtzmYWYl3pmWG4oYeEw2b/ram899n/jfraksnuuqcvbiYv3u
22VYWcFgJfCgvcoDu7af40LkRShL0KkBp5b1RXlZ/0UoO2tRbO66O3PAcTZYxlrVh0I2kw34Fyb1
TsZy65ThNUUVAzYIgbqJiWwsizxfekTQ+hl4X9rS+DlYaUcLepmpT57RUYt+CVFoe85Jt0Z26ZzR
2ELi76oMqpiXFJxnK8ZHR9Gillpy6oWyPhQ90ISgTXB87W017/WEbp03MIrXXiRKMKtm10UCYU1+
NVuj4Oawq+JJn/C1tzTZfBiM1N15d9yaIxxOQozEjKlunh3CWZIUKAfFUcDt52hS8rDK8T+A+xVv
ujL5nMlB+w859Z9jbtKzzvaABdYyDzUqY2/GOf4AlkC+iaq6fHj5eLt1BVO1pJmMXhmY/HWh/8jE
KiB+jQbaIIyqxp2CEYfG5a6RfY/UvSFx8hl70e5kOzfHhIwI3x2eG5D4yzEj34SiNNd5OEra8YGl
ll4E7HDYU1gZn6oBqdmXZ3nrnCChXJMrj4jZ1mjRDEQjEOeVcErBrUVlbeFRLaPm3jBy583opgmi
LNySR3yN9loFN+OHjIqyypptm+s//2OFkwH01mAQPyJuHystCp1sgtTh9O9FGnX4zu7VOW4+lNGL
+P8RN+srfbfQvSnLQ2mAn8ULE8GRuolOAMrbR7dTw3Fx5dfSmPw7Qw3LXZr0xs6C33qqoQ1EwwJq
BYDHzf6kZgsYtiasjFLad6mv1YHnRMNOjeXmZ12Jab/hAlQdL5e2WBJzacouDxPp5meb2n7Q5Y6H
ANOQPA2r+eOgZq9G6QTs7csRdfMA+mPozVd1Eo8HVKTTzKCXJQIfS7VPjQfmMdDcFUT88mg3l3NV
HVg3DZ39zReN025ora4owlkskRt4w0BmVTfjtFfduDUtgHIrUh74AJLmlytqKAryero+zLxar4LM
sScF+FcvKSi0Gpj4l+d1c7hVJRFcCaqJq8jXn3ujNuolzWKPSHXoOASpLJq/AcF2v4QT9XuOgrcW
kbfd2khbOzW/7VT+2IjFlCVCIl4e8kfXxw68/mGppmQnJm9OaRWmJOppn2xJ8jADuir20yJU9DS0
g5WAjb0zZaI+jp3rdf/hBUUqCBMeDhMCe5vkVHT09Py+LcK+MvOPylLz19b0ky/IsljeoaOE8B+q
TDzY0IbQIf7wVt0kG5HUJcoWSxEiCO6S45f13eArsIgF0PRDlczWO7xG5/tXBwrGKIjXrgV4zMU3
O13ZUeGZOM+E1mJGCDO5ZkHzEHxa4InOeP/yYPqNDBeFw9+PcRSaoddehiUnduS0BtWftpDwNgan
e0ytonhoZjnfOXFrnJURlU8ZyLM6sFutOQqYql8KvZM70bTOa5Nk+rRtiCT0RFH03Mzb6SJRcIIW
YTZYU/3QtxGIwqjUwIq26WL+pWTb/fPy7G/cV+gNreV5WF2E1WZPthLCwrCM5HTUWb/pVQxnpU21
U6kN5lsoX9EZALw77JwENzYnZcuVr8rexLZss+RdUvtVP2l8YLnM4tgmrgIjORpefnp5erdqT5xw
OKRT5Flldja5FSREV1TIkYZTO1v5SW99GnCOURWfFlXxXAbSn91nQ3PIBjs7kTaUx6SJYVijuvIc
FV1z78hJvHv5V936zmvXbNW0JMfcUq6W1o8aXtBlCFRDP6lmQORP6FVzB5FGe4CMWn99ecBbSQJC
iGvxz+IhfUXGNKJRDeXCOUUGFB2UVP5hqY0ZpoM2rqwK7ZDTAMbJsQcVq7Fif2ki33NeuhVrHJWk
nvRjuAQ29xr9JcAMPtuasuryV9os/3qimO8FSswfa/D6Z8JtT2JhjaTtlloV0Gk3MxesAC4395Qj
8TnSdQ690pw/9LHmLG9qyvftwaemcESg6O+cltQMlK2P52DCzm/5/PLi3/rapIOUsuEV0tTfnKH1
CLHEntjVkz63TlCPEgdFm+fhT7eVmKD7S29XOzfFraVebQ94p4Hau9KwalszcXLLKcJOFMMnI1vE
Q6ll1rM7D/VRFZq4T6ADnl+e6M1BKddTaqbxjH7SZq0nezZbFZeha6AtDIELr5c5hWdcaM09xAX1
dcyF2tlLv5mD2y8MTotiJuUQKKPrWfPHRS8KFRVK2GVoZmn1N8XeFMC4O35ul2q808y4OXg42APd
XwJhRfHRQdHpQEsHj41FJSevray7CnHj48uLcfPksY1VmI2UmxLO5uSJKpFyZmtlKD0oBINQ/hEQ
0ZgePDABB6HD+4pMWEJDOsdHy+hogqL6BwM0OlQ4SlH+TbKde/VWJPIs4SVNCoEQzeYnzdlcj0bS
lCFtZncMpgEqKqvTryTEVGu5ZYZZ6jsLcWsHrm2H9TXNX7f1Cl1VSeT4RhmKucbVBJXSBx/IzAMU
/gbjOjADvocx4FBOEZKT9TjvBcitsMQHkCowySBCE5sjoEjHREq6zqFjITZxHHv6dMFgmtAIwLMj
lTgn9jPBdWhgeKJhQ+HbgXwZcKi0h1bkzWPWtfOvZALuHUyoCf+IVFxDWjLG4sfLQbPG6mUss+vW
F87abTRoOF7GMsJArZVFANr6WsNEHraE/sksWmvZ2anXaStM37WfyclIkXPbgcizCU2VtbemGqp2
M//X5hLEWvpRLzCT+PnqWcEUBAW7hh2DbcKuWXofuoID9LCwcJttkqpZ7qw4bcZXpxWsG2gKxGrX
5HGL2zBrWVrI09KFzwEnm1FVHhFX2JOgW6+pzUfC+gpUD11DkoqrEpFhdsyW8gIN8CoF/oX56REY
SdqjWWsmn0shSxh0HWCVoNH8fPj35eW83lDcZr9NX4AKGggaXAYJisE20LA0D0FaIdEKc2k5SWPQ
4i+1aGtqkVCPv3fCTblalFq9tEWFWurLP+J6U61X6m8Atf7bAOLyRzQJHYlUoIrtpnNxKnJkgmnC
p1XOjtFnEE+Nx2ZpCmMnk7k+wrjQAB+skE/2yDZ1QpsmrkhVeNa1kxGhdpss8WnqvHK+s0uGPyaD
Vb8e8sygQLmtVSCdB8LmBpfIQdbGxBdvUbv/QTlwObiDPaB9bzZPPMzTL40/+Duf+cZMgerSoKPR
sopSbQYVInbqvqfo6VijT52X9B1NkEJCuzQnP4UKVWjezle9cS6s+SiZIoLasFs2oZUlRVLmCyWW
RYOOfezLwcUPvjEbM/BK0f/1cgzdmiFNjRVNyYGHgdsmhqgGVJjx8bh0RhOqsITftHiT+OR1agyp
tqs9I6Mb86MDicahZXO8Au66HLECSuHUflSEuqE052FRWjOeFO2X+jN6D+2rr1tc6TAiRJKAATkT
LkdbrAzrB8OUoVks1VFDYyEcyhZ6GqWsO4suxadXrydFeY33BFA56tObi26evFx6XgETNnOK+0WZ
ZoCJyvxTOl03HbCt2VXjvHEKgJsARLyiuwzy68sZiiLRs3TpZQgM3BDHeoreRgh3BNgpFvf20Ptv
/AJh8Z0ovXFLUh7gAKYiAVZvi8mhVpEAnl1kyAFkfBIQ5r41TTI/vLyaN0dBdQsB0NVNcovO19vY
6jP4J2E1VdUpMbvh4IlxL028sQdYO4gGrN8Kx9tEJKqtGOk1UwU0g/fw2UrBGwVjamfGeTG8xDh3
xqznO/fk9aDgX2EEItHDwwTk/OVnM5O4TfvOl2GCX9MHN1msjyaiAz+XJLI/FlXv7NlBX68lfApe
fIBEVx7HllSRyVWHVjOrsHcccepr6OHRoMROH+XWtHwSKPh4OAnwGLiclowtK0scj1FKF2aiUcAC
LxEsdzuU1rvFMM+vjRBmtcI4gICsCcfm22Vz5CoPlYDQEaP5nCjImGY171wD11uMPx/3m9XdYBWF
3hySSgi6bG3ehGMhs0cZLcUpioeBe7Y0gNt26fQlir1I3wmR65NyHZbSCUrPUL+2vdY6Aqs5mX4d
IqAyvLXjTH+kNY4ggOP4uTi+eiGBGaETZYKGARiyWcgUZ64IK/gmbJ3he1+X/d0cv17nBgVJIm/d
aT6yDNvoaKCGz/4wtmHWN9IMKH03X+aOyt/p5cnciEJSaxyG0IAiKrbnxhxJKy4oaIWGAfllqN34
Eb/iX0ZRy3AS9R7U+3o4TmBq+JgQAqwxtgfIXFmIbuTLGCZV/HVqPPcgtO69Y6Mdr4p5j7J0nfv+
Pu9/52DUhbd6b6VqpIa2xYQDl3DAq0VafYi0TOUnrm//SQ5l4qPk1ZTNaZT+uNeGv94MHJbwA+nt
cbFS0bnc4Z4E2i/zZmaHI/wsvfZvpS+fY/BUh8Ye38paa86v/JpcakAdV5wLBQYeZpcj9rYJ3aLx
xTMmYtDeJ+skDGQtEulxvy36azOG36Ot/rKgHFjfzQmmY+I0IPwkntPC0O55oCk4lqla7rnwnTqI
OB92Rrza5xScSfh+PwQNmk2bFU2nXquKhhcnUm6Lc8TeBLv4ODLcH62WTPbO3ri6BxiNe/t//o6g
+TcXD01YExTFyp4Z5irAIUS8t3Cw3ek435rTqpGP6Dkbwtp2nKexjU1OgTQcpwV5D2/Wj17piUdR
yPG1SQITWmlh7PdVEH97qBSJnUk0krOwqab6ESRPcZr10diZ0PoRLl6cjILM5vqeI/G5ItRx2keD
jRZT2FNe+asCMIqOa5pRTFRlHMlvo0xzrcBoJNbjN70ZTVXg5q3h7ynb3VpY8liaXSwfMn3r6fBH
qS0RWhTnE5h6So5RdeqNpuqOyDzYw3PmO/1/CBbgmeSznKOUFddf88dofjfYvWsPvOYlQGtD06oU
Y2up1M7tc2tW3AgrgI5MjJbE5ThjO5czOBsANYW7Wgb2qfcj9YzloEco1/ynwcCOUIDjabfFT0cq
0mF0MBgg0IGqAT7uJ2j87YelLOc9ndrr7cYh4huclhA/gVxuNrevxVOZxBTch7m2TiliHjgZLP5r
u1a/146rGzjgeidsMpQRPR/ljIIeaNn4MLrsVqVIUJjZd4i06VvDKbNX7zq+FtcdfTIqIPo28Spr
JFOoj5Uh3YqVBzS6UpxVWaEB9trTH8QKJTJIJBytkGUuQ2PIZJTYLbXLtlBDg1aNXmIDMzjVfHSH
OsW/p1nrHC8PenXJsZ7sMb4XD1WmudllzsIrNW3KOIwrS4SpJrSzQGML5Ze2vF/q7qvRJeZOlnmV
RdAE5Mm/HmNUqq/aZBktkiwF+Rta2ZSeVFtbXyu/GT9wc2RHEaH8uDPJ601HRK5eIjRcQUBvLQdq
r/KnaaRBkU/UPo5+5XbfhRbPf7ViRh3m5RW9nh29EDowHtA94O/uZh80lWZhWkihoZyEqA6G0Wr1
caxn0aDB4yZIUtlls+e9cf0ZIVuDiFlh3ryztsoWmW8VjlMq7HcWO3pEvxmJsGK21AeD9DFQ2RQj
htan+s5dcb3nLRR52e80+siQtuAnVMz6vBxoO/jjAibVz4BnTm776rQIdibMXt5aa2d1q47rSOB4
i0sHM3eXn8pM0l+FlP1nz5INYFRa6B9f/oKbcKFHzJMOVccVBYykwnbHL6AhO2FU0zNnanTQ1/6d
h7LSMVHuntL2ZgHXoYhIg/aVTQkFhs3lntcAT2m158zP0vacj21aOVRUl3Qn77o1Co0YPHT4xZTb
NptcLehESTVPz5rVUS/h/jllllnsBL61nr1/ZA7rZNYNTZUYbApk0M0dakfj1FaJjX8YSW5+MPWs
MU7Sb5FyTBv2ytEfOnc6uI07/4qVUVcBUBfnKeZxaIYjuoxf9bhyP1SaaqZTJ0vTCBxVTNXBcrpU
nJiDhks9iLAh6ErgsA+jhsTYo1VlQj13AzvkUI1lU5zpPlvjnTGbVXLWiqh03vbt2AxHw0r8n75b
WjPtl5GnXzBbbhw/ZY7bJc957XXy5OMRPR5irdVYKYvH270G7GZ+wCS8/IQzpIsrXVub0+ti/Pfa
AeUn66fCxZbafKLF0GtEmjztuell9xAVtX/SywKtNT9rUFVrjNcRgtbxKJoD76Elw1t/W5XRy1xY
ohz1Z3NsrINu1vZpBTcG/WJme3FxHRaebpDucGuv3ombGKczMThztOjPWq5U0MegHpYu3rs91wXa
BJ8HaJxuIyGIuOxmAS0Xdbq8ncxnrEsECovtFJ1Ht9NPsZ6LgzH3v1SmO9V5HqDQvXxe3NheLOSa
YLmAl67a/qYYhzKdium5sWV5lELG7zWjcHciZHPE88Uoa4K5onBHM4RS5OVRYaKf6UzINDyjtPWX
kyKiNXla0MjkZ4wIRjDjHPraaVkGO48W4QqgoIV7OaCQ/ei0UujPGbKB910mP+Env0eJu147Bvmt
WEORZE3rLgfxq65XmYNHYqyA8Pexnpw5L5bjy1O5PtGpjRtUcKkw+XTSNlmjKmplCnrnz4Agouo8
1EtnB4CrqY+jRrvLJrzxqVYLabCOq6zV1aRcVzXRHA3W85T4+tce5cIHE1r8I4iF+LmBmn+e8jnb
+Vw35ggelmGhrgCy2upoCVvvZoT6rGcexeKH5bXRp2VMIXjhm9K8LgsnFgF1s9swg6bJam3b7PY4
62mbedYz6l1omws7P1p1ArsMCcBjRFNuZ4dtcqr/jbc24FYtBeoiaxT98TrLS2eMIwoyz1mUYyoZ
2eXBnTo0JKuhD5CWnN6/HC/XH3DNiH97fmDeQOPxcry0SiEOopXxTC7sDodoNmv14ApPtg+637nN
mw6eDmD9osztnVz1+hyzTZprcBosmAEUZi6HVhop3rjo9nOKJOkhmrToG0BowFLgpO6mNp4/WLAZ
D5M+7Kl73VjkFVUKNJcKACxR83LkjI52PHuIYdFPHXF6jBSCknMUgDb1Aikn59UflaoJJ7VNI2K9
HTY9R3S7mxoiLNUuN5Z4c5b5Xb6kycFMi3zAM3Iefr38Va/PGsZD85yHMABangKXE5z9BW/bVIln
Vt8KlMKRc/KavfbDFuJJsDIMFKp1YvQ9roS4psXK3dwRz7bAk9bKl2M31P+OtvbLVmYceKn6mCZe
d3S1+e2o2/deNk07QbTG5+VlyE+AusImZbace5czBTcO4JPMJuwtp0+OzhQ548e84jGAdKTvKfRg
0RXA2tTPk+hnr+uoRroaYoo75+71PuJ1RyOGNxfPWrrol79jsYwmydM8Dv0m8oO57WudPj1Otk4N
AbfOYC5ayYSv6Msf+nr6q9Mhj6//4+zMduQ2mij9RAS4L7ckq6q7pS5qsSRbN4QXmfvO5Pb087EH
mHGRhSL6hy9sQLCyMplLxIkT54BUkhRt5fUHy5kolBbJtTJn84nmgG4+6XVRy24Xq+aMuqVs/qmp
s2G49aL130ql0X89/gn7vUYpA2BVWwtRPNabY2xZrWwlI/S0GBW11y5TUkxzm/FgR++PLFjSCv1j
tcSG23Ks0skKsxy+8LWUVNkd0/GF2hHWuYP0Ao/gCCu4MyeuRJBU4gGdXGJzYLms+iaN+uKKlU75
R6aV+sl20vHp8cq9ZSO3m5dJwZ9E0VChZ32Lu8doieuLKlXXJLUXU3UbVm91QAYYvQihJL+qUpcX
3ynHGvlRCVH08SVCEWP07RIZSbOWB8szC1yTviJK5fwTUSVRXMWBfuylndxU/qw4kfbMjWOlB70b
95aIMhavL2WDtXRwu+GLVFhVKZzimirC9Cj+S55VofD7eIn2Tz0Ep9VBkYYj+MY7sHLCoWZ2wvJq
SaqOn6dt+mOYm14NDfr8eKjdhAD1YG9B4yXkJLXbxGciXMy6tMLq2itO4o1DLHk2QrEHxdTdPcEo
nBX2FDkQ9b/NfVWFqSiVfKw5sEVyxqKbUKKdTckNQ8x2XMjww1mYanyw1e5MbtWzIF6iXZtpbja0
po25iZJJc+3NfvE6SdB1qyvT6d1LSH5FPozJIajlFrLMsVfPZkwQrmOoDF7f9RFpZ534j0fZ7QlU
GNdblkog7ym+Kbc7D3V3I2mSkbkgAfy0zGb6mhPa+CA/R0XH/VAIJL3FmvTp0va2WbZpwQpmcJYa
d/jOvHRCt7C1NmlblOJ3PyAEQLSe0J4Bercy4G5nBRKT4fieNlehTOoPvk2GCgqWg6e0mafEbUYR
InuzqO+Nb9dh8e/CLvKNSbiZodynpRrXbXNNVY2Gun5OkXEPlz/CLC7OTpFL7+xWoquTASEtEEqT
a+3A86RvViSibK6ynddPNiztS5xl/Ulk1jvLfm9DsZgr95OKMajh7ZJOhiL0vFUYKlHqJzlFWLBL
dHHKwIY+pAhPfn68MfeHDE0VgiGQOzI87F9ux9OtOnWkUGuu0JPNU1UY5blQpHeSTP/vrEAIOQJQ
/oFQbkcxGqEn+eA0VwQTZT+ylcLNR3M5G+pcH8StdycEDEmZDPtamtluh7KUzBz7xW6ui6GEf8K0
Gj91/bwc3PH7K5Fl+88om89EyQvvBKSXrrSJYL5uWv3kaana4osBr/UfyRj/FuaQfvsfPhaq9Otd
xSfbJnaNVRoKjd3tdYns6GVcFdc1DC3ev4Jsd0gs5JFoLGztmw29D6W4NdurQIiUo5xipxIn87tv
RCKSldq8So/Rdrh5i0PE+JvWZqN3YZp5OmKXV7uJphcLe4JPj5ftzo2IgzgFtLXvmCdis8chLkY0
ri3NNRqc6GveLvLzrMQfojkZDp6suyOBKUCHXbm3Wyg3AbYzyt5qkKeVhW93duIqcWp7c0J94fGk
7uzz1ROLexe2zErfvt3nhDG9NhRpe+2nSPKKWi3PaqR9+R8GAYlc0QSqr9sItpBNgR9p2V6VNbPv
i2V0+1k5Oky7OPltJxD6rt0igJCb+7wd0NmvxcCG46Q+NzU6/82MhQnBWvMcFeWR6/S9r6SuRJk1
il1tLW+XzkpAtRwxM6sknFLiwFlI51JK+kAMRiUO9sS9DwVzEDbaKiICYHc7mkaraVjMS0v7t1Zf
kkjGdNjA++fxl7o/p/83ypYbFjq0pqGx2l67JGl9YP7Sa1K8aao4+vV4pHvzoYJAEENgpsEBuJ0P
PYj9AjDZXlspGZ7TcdG9qJvC0/8wChkiH4ntt6M8R2pZIUTotNcaaTu/Vea/lQJXif9hkFUsh2oI
Efs2Uk/aZpSiMeuuoRrrfjT24yWejfcH6QTPvHx8HBiCO+4vyoO2I+yqu0KYsH8q2mA4zzpGnerl
f5gNDbBrjxtv+TapxYqqN5ew6FCKxUzYdbJJNt22LJsj6dS7OwBa7VtPGcWQdS/+B+/rHaOnoSth
2Yp59kkNLBeDsnfns9zZK2UBkj3iWLx5t6PkwpiSQUdaDq8r7RTWHeZRFlSMdy8aOdoqqoMUFX0M
6maUAW600ZoI2OWD4qVpIvlaLd5/wxGMwCdZ3fXWf29GiYbUxELUoGsAK4pPapLIf9MJp32Olj57
nriE/nw8qzWeuknSgZWYD3U+4C5Q9c3japdDZU02ZOzFqmXxVMV9I30d41ksr+E4V81rOYWheU4s
XLqfKET30btDdJBDkGC0zUhBoE7fLutYsOSTPtTXrO2AaOMoUn7VOa6SHt1h0u8IDImjG3D/ipD1
MOKql8ye2QYUupPilTXrHDMiGOGVpaQXZ3gMy0UzMENxLbUojuDg/Zir7tVK2ga5IVLanARZ0Cia
QpO7RrM8xr4j5435I1+0Ifom6a2k/VlnaXQAYqx/5+23vR1z/U3/OX1RNw4TmG9/7YWsfswAx3wz
Lvrf54wY9PE22h/09TrhqqfiriDat/mKtr10uoTG45WOLcmfWljUeRPVBw/kvUVkq2JWAFYG5rOZ
UDIo/SB3jbjOWva90DvhYqH1USzqs0iro+D23uqtbrfUuGk/Rs7zdvWqSlkyIF1xxWiue0FQ7C+Y
zfPFXjAnf7x4u5HW24sdTQ8CZS2emNuRJA3kr+6n/mpXteSnqIXSkKR1brLM7cFQu+/EvcWLDFta
J5zZ9V4Uc1MlJj7P17BE9StLHeGnfX10wO5MiCgQAjg0q5U9vbmQu2YalARjM5RPkkZ1oz75Z8rC
AtNzAwvydy8e6LgJYYGzTA1ysyd0HLOb0VYHSEhmRZd6Ta8qFkiOUnsNzpVHU9vdl2+MethxZCPr
/bHZFcRNRtsV+nhV7ZFnQEA1LD20/c32CTcyg7Lx3OGjRalu+N6Q8omDQGS/tASiqxon7xBg1447
OuM1wCeWr2aeJ6cBqMXrlFBcxsU40lvYZa4gxGxMGvU429RdN8E25KYlbsZCg+WLyShedBXZiZ2e
sWbWr2reWn/lWpi8t/pJwYy7mTdplX4mdb49C3Y0NVRyW+sqbHojLlSAIuOCJruCje8gzUfKS/vz
AOqK/DJ7h2oZNdDb4aZRDFnUVzbNzYPs9bFiurJ6eDvuP9pq0UARnh45zt42bZE09M0cLV2ueUxr
ud/aPbvT6ju7xPkR4bCDQ74er5t7H2FY6lYU42gpWJt1bydVK+lqLTVrV6zIdT+uoDyZs92eVWOS
cZVuVK8TCfVkQOCnrlGP3oLdvkF08E0/m2Igt8xW3saM4XAUwlquiLy10dkeW4botK7PP1Dmag2M
RXGk9JcYd4zz48tgdzoZGtII3BSwZ9Io7XbmuhLjrxlWCirldl2f00GLlbNTx7F64qQOk8+za9ie
EU/5cqqlTn+n2M7KmIJJx+rDu16tjzYJY2MSRVXKoF/TBfc5I3PsT0pMLBWPnfIVL9ajIsvuU0M7
g5NDrsA/VEI3N20vCidZFtOgR0pqn1QpzMxnozJyypS8kaesTDDuGxsLaoTeqzif6WTK2unxqu8O
0fojVlPxtVvLIjS+XXUJlkQx55kBwIDwDldS/rKUhnpQW9gdIloAkI8mXwFjVaFl3o5SdPViDzbi
aGOsVC/jbGV+De7vC+PQhv7uUGu5Feo8l6yzOUBUSkhaFDu8Gk6vz+cek6TCi7AeXDxdoAfrvnf9
kBQGpeYfwmAg5NuZWVpjFdPQW9fJqSPXjJBabpKkPkj6dsHTKm5HsgezFBRlJ41dqw7Fpsy2rgM4
XWDZrfq3BZHluR7xJneKUv75eFb7RWRTkC3Du2Qh+XC3s8oHSVt6YTvXeLYz2lCQQ/Ao6OafTWTX
3nvj8ToBuq/V+rWXf+tF0qpGjs1nF17ppS9RWZfm1pfqtj7JnW5gF4rFL1RJyS7UkyLFZo74vb4c
rO+d+VJ8ouK5yr6vxZvb+aa1YVNPYdNUaL4/VYoQflJU9mmwxPz58dK+9Y7f3PAa0S+YNa8zZWc4
0bdjmVq+dluMWdCGStO7Mf7H9SXlw2tBJjeiPZkJF66PnSKeKS2RQn+W27bVL/Uwz9ITN2JOLmBE
HZ0Y4+oPmmpxOn9D46Vsz1KajKGrlr2ZfWgXrR18O3GMf9uuMSq3MgZlxkg2L4bBNZsaEeo4czTx
vZ0TnVEQRG/9VOSi9+c8rRBomjlNuptFLW2VdHmV4W+Zrofjk5xVduS2XCiSOypmd5kBqEMPWSFd
u2R6PwVK0Zvj59Axw/A5FdDlPiqj1LSvStS0rd85NXoaU5no2nOpGlWKy6jeFxDocr34QX/bvJxb
vQ0nb06XqfhNWDTnXtpIjqJTqvbd4ssGeZFr5+b0J/ouZerJGgfilBQFAoF1SuPuyS6iyXZHe9Ga
z1mnDtg8t6YhPaEqHA4e52yMzqyrrJ+WDLmez6KkdNe5yjyPzllOrK79EYsM2W43JxvTkBBpml4P
Wmls/hB8r+FbOrR28XNShSg+SUkLDhzVURb+NjX4OWEqH05x+GJrSSk+hZMqz18crepmOCmJEj0v
Y6vUbo08VX2B4GQQ/xJ5mp8hztrV0+NNt7/lAXCAJUjwVmeVLWugIG8tTTNJA2fU9UBbYtOzpMg6
GGV/S4EggxjCDqf8ScR0u7NhuHa4pxVZQFCr/RybZvkea1g5aLVdnCW5Lg/izfWk3J4kcmTKaFgu
UgFCafR2vHJSFuSehjqoxtz4oBAXDH6IiPoPIO74hZnKrxC8hl/dpEwH6fk+TqLEReKHSTlvIs0b
t0OHmt7Ng7S+Mmau+vgpVb+1MhLAp1JImPvoXekYINvp8Pt7PyQAPdNF14sNqm279xCiSFrcltJA
atIR8+V51N3YbszyIFXZf0rKG2jGopNPuZA68+38mirTZcHTGYxZz0kfKjX/N6cr+TtHEDJTmytG
fXo8tf0dzJDMiOmBn0KRvx1Si1V8EhstC6RsqdSziql7firpSx4+Ik6x2Aeb9c6RYN8Q4a6dbasu
zu1wSQVSZMsoNBRoaJ/yYVbOYfHexntiSsgGUHXWuJb/cDZHopzGaKHlMrxmmt5fagiaXyqxDE8y
wnunDCKGeHc8woB8sFW2ZC1HbIJYVU/1FGua8ErvnnpxUkw0sKQ68q27d/JW2J6prTzvLeqR5VGB
kbDeBCUdrMNTXeaI0CLisWDyM2tWdZkR+uhfRoXms8tCdemAOb//eDaVUR5sEk2qLVt/vsFKCJgq
rQ5iTC5OHSZ+bq1G3cGO3I+Ccgjdx2Cb7BJSzdstUhhdUeciHwOARfG5LvThlMbqUdX8zijrJMBB
oPtBuVr//D9IXx6pC6iBOQa6Ws4vaF2HbgEw8+7tjnHxmi+T2Lzxum5HCTNAfNPIp+CN3tkUUvJr
quvlSCppf4jBHDjFhIzsPuTKb4cpoYzRETRMQdqWH+JQsrysj1Ksc2iqeXxdvNmb3t7+K7WbjJzU
BXbwFs2pTWPirkznIK9oY4GJH8VfGnPGUNvKF7X0B3Vc7E91F7XyifjDaD5Nmdkr7kiryvhnVEjg
Z824lJGbGkKyT0ZojR+NMZKMfxb8dIqDzXRnZdYeI2I+2ob5vZv7RrLySCHqmQMCoBWJzOWnSelF
YFtEM4+X5s6OQmWem3Qlc62FiNuPEGnyIBba6gKaMKzWDSPdKk+SObbd+fFA9+ZEoENWh3IQt/Ym
+dHCrB0zI12CIRPDC12KhTcDK/r2YikHy3dnTg7J49qSj7oOxJnbOYVtJkV6nxWBPMvKUx8tsUef
a3awcvtnnSedIAnBewBQMq7bUaxE1haJHtpANIN4UlO9/k6jpHGSgANdBxFLPxdiPqii3JsazOtV
KR2Vol3GugrBR5PTM2hN/32dlIWnAo0enZc7HwsCBkAWeim8rtvQIWoHkUppWQZJDYrgUL+4QEEq
vVHWsk/6vNQ/Bf3/hUuv2HgJ2/FlkvXxp55G+UuOPeMHiubtKapgt5l6cSRqsVsDMMpVU3mlitCD
96at+J9LEEXlWZ0toQRDUYINGHbnypKlPj/er/tRVuQcRiikHqDK7cGgGEdfWYTBdDxD1V2STDnZ
0O0PtupWoJITx1VLXLi2Ia0E1M0uSkl1q0ztxTVXi9l0HZ1Q8RfKDqL7GC1GI7+Wgkz2iUr0TCfe
Ytn1JZfsxX5pojJSvVCkaX/CGX2Z3MkcB1CTZS6O9Nz2a0EEieILLdykoztNJQDEjGhdm6+RVEtn
JRpw1bB7/fJ4xXdxJI2wIPuAp2v7EhZEtwcqDGOhxE5sXZPG/DjbxutAY4AbIwYBmHmE7+92+KoP
RWzPwQU+hcd6O5ipUO4UbSuuqqQ2bppoMAaRJ3IlNVMPTtN+9daGCcBCuhhAvbewD3wIUkk60q/U
hFpvsOLqoqWZ4z9evTujcAsxwjrIKstzO6Ec2WT8opvhOukdbBlHjS/gwMV7Q8a1V3plGMGZBvjc
+ojLetYpdAXI10UylZdqyApfFrN0cCp2O+FtFPpaQDzx2dyyshu682D8t4xCouSK1PhLaMtT1WCh
Y4bRkfXsfisAx7ERqLSs5cYt4GiMKWl0rimg9k6YuFpGY4vRNRGYfa79ePyV7o61Vv1Xhy0MWjbH
vQo7mlER7rxKZYpOehvrXiXxFDom0PXjofYbgmmt5kDor3GwtkkLzn+5QE5CuY59ZHqKHIV+sjRH
9e7dK8ingsVMKzRaKrxLm/hhyfKxVxcWD3e8yh9FOYM0Celrr9GE1GpVfVbM5Kid7e7UwKDlNdvc
Z9STaccdIKhyXea5O2sl6GaciSOw8e4oBEd0w8DUJnS5PVGK6KMurnTlGmtm4YmubD5oIjqy6Lg/
CmQgZNbX9pMNsm/20zw1MFNx6OoNL0zT5lmSuqNesbuj0LHOLUQryI4nmhkxYqOzzb5rLZwIUp6a
ppeOSC13NwOdaGsTD2n5llZZzFlpDqSAV/ywFk8tksCUw9/we/8trerXoQzfZzrK48nm+//jbQsS
sZwaOP3whdK6/1lGmLYIJ6p9oxRHvPZd/WUdiRSS6j1o1c5kqEMIWuizpFy1EVvRQbWfkqh8smIk
TbRm+dYs1c9QhJ9xrninFsbbHFlNenqp91KfXb/sf6KdLm+NPk3YH0g6hBdVDDNsaad8ysGx3hui
M8mVKAZNiEQJKP92qKxnWywLmyQWjuph+W27laOBq479UUZ2bz9y4UJp5xkhyNrcgzLQeUfhWcWg
1MFf0SmkF5N+8IOI4t5tawL3rYQ+IMYtySqZdGHMbaNe29CyTxgK/Qohevh2lB2FE1trOD4T3CYg
eirUkGMov9yuHW0pXR2KarmWWhajxDrBoppr1csrq7yMGHMEYomnVzEow7lW+vAMcls/lX00Auha
R5pQ++WF7k5oTKc2ASbtZre/pii12dAXfblORjR7Ze4gG76U2rsDG1Jq2GQr+4hK9FY7mypWGyGY
ql5LltWP+uGnMTVHQgu7qRgUWVCjpjESKhBMjNupOBMqokPaGVeUtHR/LHTcbgrtSGnz3ih0U67M
Qoo6TOh2FPi+Q+pMg3E1WqNxTXVwznomjtqi744CTEq7KiwEiB23o9h2CweH9oAr3e0JvcKShrF9
FH5958O/1uMA23hRUAOgTnY7Sg3bQl/oDb1GWrX4+L8rp6GXJv/xKLuzRSWOFhjUeVea9i7enGan
7yYptRHG6vqvTU6xKNGy/m/kUMTBPrs3FJJO9GXyeVZm5u2E7AQd55Yfci3EULrVog4XS6e2mDhp
+97iM7OCx7QanxJAkP3eDkXhI0dAqqDAKGWxj+0qkiMysuRdsRyxwe5sBnyO1mZQyupsu81QSVX1
hdRRy4xkfF5FqIhXxe7n9z6R64RoGgK1JiugQHs7oTYG5ku0hAk5+h8JbtDPmnBQG7Cn94KGq14D
hCSc4wjM0DW4HajskW9JoiIKNESGTnat/l2hRXeQftB/x19zg+QRNgONk+gA4+0br+SSwEM1hX0d
23au/Fq1o08N9nSTJyiR6bCb1coKeHma3I/nbIy+J3M12Z8trCHVlwhsf/yRJ3JWnuayQVPNJNaq
PWqL6rVusyH8oYxjvbix1lP3rBRpMFw1HUztuTYku3XxB6BDxe3NbsInGanh8oLfadb5hTPPuVvZ
ciT5KtY4k5eZhI/nsM8701XUdNRPlTyN2rlwxr45O0o3FpcIU8TpRQy22VwcKyzOCSpi1uxS0JjU
L3NRLePvcNyoq5rNZL9EWaw3T2ivOvHz6GTVvzln8BfRnqaclzG1o49OGevJedWVF7076Yuc+GMN
jeXLNBHkfg4zPY4v86i0YDRSMrcf1dE2cDkAjMUdVinzydW60PlZFYINTzTnyHT6Y/zgJlVZfDVj
eJ/eVOtq5lZoBJcfefem9tzo6fJFzjvrj0wZ84pfm9exPy2S/tPWybRP9lwu6ldz0Iz+KcEHV/Xo
+JJUF1GIBk1jK6xN9WRCXKj/6QqRfYYgoiiofxCnnMvewCG3aDHOClIFebOXua3H8TJ1uCyds5Ru
8KeQVArdB/TQhs9jogx/SIC7UGQALYzcc2Ip1H8BP0ayZy5TPv+LP5uleikOJL1XTkXdebmZhtaX
hXjEOTeDXg9eWQzLcDGU0kifetOa6MIvqnmUXsEuaGPUWz36VLFEyV+ONYbZSQY1i8+NnWm/x0ap
ax49fXl9csassD7L2ZzT5D2E8ZdolJzcq82ullBbkpvGH6x0lNkYYlD9cYpjLERp2dY/ZNmQKS/F
GM4JWdXspJ96mpPnJ70ts8XlY0hU3zursb2Cvv7Zo8afxv8uc9TbnhO1xd9h1JVfzAizMdcgMOm8
OhrTL2LWJvm3fBHa6yxPOYbH7DTFQYbMlFNvLg2p8nFRrZbnvpeL3jc70ITPxqLnqd/HupQEip5L
6SUlEYsuPEZmfFqkylZPc9wLyBjrZ/jR1EqnnsmmVcOT03Ssz1OV1vIFaohQPSWz4salzu1MF8pC
6ezGSb78RLvPHFanD86TqzehnvsJ8jI/BwWTIr+DClG79OpPqm9rjWL4NU7wxqntO9n8pShNIXux
1qoZtAxH/dRocmJ+UuSqqzKXRqzu94xzq3imkUUqpLFc6c9Vp8t/P34Zd+gFYkZEnby8q4PTzqiL
WKJpRlNyrq0I089OZqVnRa+lH31M1YkW3+Xb4/H2DwnXGYQ0ass06e3wUNFECWCuQil9LL9gKht/
kxD4/PLOQYgaAO0V0B+L6taWeUOBWSRDtpTBIFNLbjsE3S1VGr3Ho+xeehO4ZxXfpyMaSuoWTVBG
eRxzqWqDCHzp3Dt18mQkkvq97VEOfjzUbtXW4AinDLhSq/TG1gIQgxMjVruuDYy6N5/iYSw8bVA0
//Eou72wjrKW0mgn58XaFuzKnn4zfLbboCFJeYE439LYSAoCw/2Mvvo/j0fbzwluFAAjKwdQS4R5
+wY3khPK+ZiKwKnGGdkzs3LlSG5Oj0fZY9Yr9IKUJ02Nq67ElvxIr5olIj5VMEtFObqKVOJN1NQR
PbxhqqjCzWzNjk9dVojiH8WZV4nMTAphK2Vj1X0s86yaznlDT+5rZuWGcDHLDo8qJfutxI8E1+P2
Wfkl2/Y3peYvjkNnDNhxMi9Dm/op4YYbi+nIkvPOUATRIPhEWKz9trQVRU1vxpMsgsKYBx/Jr+wb
goTah7qSxEH95+5QQF4QwqjK0EV9+4WluJmdMdZF0CbRZHn0b5NjGlEkeI/ltjHPB596jdpuwi2y
urUAsnpwEODtJHjqvJfV2RqDnq9YBHTFSTgPLbmB2J6Na5bXCf6359JoLdWttEFuvtk6dqgQx+rU
QllZSaInzKaBcEclTo6Sw100yM+DD4vYANtwdfK8XQ57lPoeyvMQWJKSeNqYEhuA639MVAcM3Gjo
fJukI8jzzikDIaHBgm5eMn11/VH/QWRiDQGFmeJWQHlOxC5mIsankDU5WPv9p17PMjtq7RDbZz1z
jqRhVixToArKbp4mVUuAw6WT+GJe9CMr9zuj/d+GAmtlcu7wi7lIFoVkfgnoPZufkkTADwyT5CNt
Fn893lO75eOvh2BGNzlQ08pev10+BFdCKrJDH2TOYBt+MY7yB2Nypu4A/NntjVVbg0Ih7xZUM0o8
t+OonTbNNR22yPPSRF5n8VC4UMPTb8xeP03wIM+RKcrIfzy9Hd0F1WFae/B+gBBChrKZXp7EU9iP
VLEaawifLeuvVBnxbow6pAeyEpZS3Juu2grp3d2RMLMRwYDQg0Q8Kmib+UYyYnVLbZrXslami76a
VaL49vW9syMxBkh7Q0kM+Nm3i9pqi1asWolXzQ6lsynp2ocUFoRv1LZ+zjP1Q54gmeV0o/bu9JKU
HCgLvV9yNFLN24E10RDca71zHbls3Qiu64cOK8qD9H+3Z+B4oWwDs5dsGS2qzfScCj/bYg6ngJdU
+oxEY2Q8AzCrflnYWnFGBaaZvTwb29h7vK53BqbYDuTKs/omY3s7vdyKYJpAUA2AH2of/FlyY0Ua
fSE7VaA0Tf40rvH840H3wQm8L4IgkOV161ibcMFa0OKuhmgOynx2viTDEn0oJcNBpS8ZPnZFhpD8
4wHvXDIgyyToPF/Yu25FUxVddGSGJQOy+K+RlSJlghT4tzDsk4PTv7tlUDUnKgZWoWyNPsbmS5pl
qGiLVcxBJ9vxBzXNEB8skiODhHsryHakTRgR0z3UVulapJCdzYEexvN3y0g6P1KM/CKLNPQFwtjv
5bLxAnM30xZBxQ3y1OaLdU6Lp2dSykEGT+4rb27hRlbSfH/8me6sHd6UCNusCurE++uf/+eBAyCa
y3Bu5CAXBbp7WlKfnV59p/48gTchL8kEyycjbLNVgNGKPI9LJK4DY+z152x05ldgnCNlhztzQdUP
qJX4AFLQtgo6ll1HGbdVgs6CKJHl/UQv6VT4j1fszfvsNk5iBgC7SL4Sj1Bku12y0UoiybZCORio
rWl+WGvQ5SowF2QDq0n+S5psSOw9DODPcxs3zhmyfxdFAEa15DzNraxmnho60/fZmublT3Usc+tU
ypYwPAxBRzto1VLOPdmEVPiShW37txUmZv9SNclgfyMtrGXUxBIqepoRx+l5jgfpnYbwbx/szZgZ
/hzLuWUY9Oix5UPZKIFeJNaVNAMl/6xOVh6iovx4vKB3Dtba3sjpJUUD0Ntc91NbcH+ksgJhT6ZT
WzFgqLp002mfwIjb7tTmqWoeXP77rUKoxqkCCFtd57bVRLtHsGyaSpxipEy9qHYChWnRu4OtsosP
ViCbxmle6bVBV93MLFOVocyQZQgcsxr+yo1uOLNxtS/lAqQ1T635Q8fJ+1mZZf2Ah76/fYmIoI6S
86I8QVR6u0dFqMEWitmjyGbUH/N2Vr6LDLb9OINfPv58d5aSoaiXAhfQ8LQlMPLW9FJXMVSo5eOr
xlZ5SVRhHVC09o8moRogAT2kXCAof91OyOpRqcb4XQvAfFu/NEbjXEyl/TqpbfQ1S8z8Hwe3+PN7
p4YGNzpqsFbp9YTsezso2sp5W5WqFlCAcTyzzZLvthMb787zVsYQXwkReMrNW0+0uU71ucIsKsDG
MfmIFy9H3R7NV7Oxjti++20BAgLNlEuSXI//vp1QMVlOLVEsDBw5/qtdnP5ZFvV8HuPuqEh655ZE
fw6KNKUpBAq5MG+Hik2wZb3RjIDWk0zCxZiWvvSUpUg9PSs6Do9+oo81/UbYKCkvZrwsnd+YTRXI
TmO3JzWZ6vlHkkwO2qSDvha3Jl1OnyJrSD41cxbN/txKzT+4PEfJZws+RfSkIqpRnMxSTmKakmws
nhVRJI4Lt6MJaXjKu/koylkX7PYt4IDTeYcqHHsA3Od2liiyl+FoV1rQdsm/Vd9onqWL5zqk5UdN
uj/nIX6esxYXM+mvd2/NtaMG3JFoZCVO3Q5s5t0yAnirgeZU5sdFl6Q/c6NVDg7AG19tMz8q0jwC
qLAwzhY5G9BgaRe7NQKaoGwP6N+45rYp/Cjt+8+K1XWBjG7vZTZE5U3zWH/CaCDxK7M/cobb79zV
qJg3nXiSSqSy3g//iVPAFkSC8IAdWBhNuACHktdOTQVwv2Sn9y7t2uu3HkbCyVVf63ao3qyiIqSM
FuiSnZw07CwoiFAVeTzKnQnBJobkQcq6UjE2Kdwcyb0dm4VB+hH33pKXslsViUyhyXQOEo79M2St
TEti1jUT35WikXPLHFF3RqBEluTPkei/mUo2eFFrA8gpdkwP4KTMqT9peX3Qi7V/HRgbvJqLm90K
Qnq7mE7REvKhdxvUUpX6mK5GF3uc54NPdncxcTCg1RZ0GnXq21FsmqvspBuMYKzhv6W9FQbCTJtz
UznpwW29P/FMyFo54Ks5Awyr26GaVpowUZWNYIa6iFoob8QXJym6HzHb1s80rfgnb1Pxe0h0H7lR
ZDpHmqX3Jrta8mLsQgVg917oiR4PdS2xpPQ2fJ2keHhFXTH6wWY6ypHvnH+eXOT5oANDwt65k1St
jjhFqJoBEj6D9RQug2S5WWM69ENaaWp5lROP36suaQuC1ykfLrLTJc2r2Sp4TDUQl8qDZO/e+hMw
84qRvBOnbjaUns0Wmp+tGehRNwN55wUV1/m3umtOemUabhcqf3VOdFaq/N3SvtDk6WGEMaKQm0HK
v/30CyYn4+pJE8Dus70hkUPI6FF7SdpeHMzy3jdelVZ4Q1l+GgBuh+qoYVBRiq1gKCfVhftjBlJv
okqShfqXxxfRns7EtJCqYUMRgQBCbsbqR1zYm2i02E/9IPliGcZfad6gy1hIxfJ5VLp5dq1F5ME8
Zsnk01cbZue+6sWXLi3M6aJlanwEkty5N9jbBF4ACGB0W77RUEZ911SxHYxyq1+roRheJ1hXvz2e
+51R1lbrlTJBTyNH+naZzSSqaR8RTmCNYoJuUnbVz8Ew5/ff9WsLA61PZNl8rA3jyKxiSyxSYfOi
FBmMo3n+MhrKeFZiUz+Y0Rpw3D7YQEpkphDhVqXuLWBtpfpiiUG2g9zuh2+DEYcfoKFRubVy2ZX1
UHx/9woiXQNtls4RCo/65uYtpapRgbPswLTC3K37nC5buz+yQL9zHChEct5XYU3e5c0CiqHTIsfO
nCArSnEKbSE8pbIKJHjlI0OrO1virUcNPtAqJrZVWaUtU8DTyp3AzJXBH3Sw23BIyoMn+d4olDHo
VET0knt1c4tFstRKdFuz8TKz8YwkcTxN1sW7s1zyMY4RYQxPI5H47faelLgk/siiT0stjEtZjcKV
tfCor+XOXOBRsQvYb9wf29DMREEYYQ1EoOpRyz2RWNlzxg15AIe9uc3c7GzO6ZusLxVcgrOtJaqd
jopVYKL7SS9ssfj/h70va44TWbf9Kx39jg/zcOPs/ZBAjZKqNNmSXwhZloGEHICEBH79Xai9d1sl
H+ko4jzcE3Gj3QrLJRUFJF9+wxomBK351qo6XhO4lDbZNgv8dkzcjHuPA7Nm/6g9ZoILLWwuLyFb
bo9XcMkE7AIZVlvHyM1ht73oShiUeIhy96UJlRXSwLQ2SuDvFOHvVc+NTZ2hV3UehloAymEGHNO+
0vPYbQvlkqNCaCnhsOsrk0S9hu4W5BSm+puARWd7LgJoKBArz+sr3lf9dKM5RPErYvvUdWOcgdPt
ZZsBDeTkRglJBRh4RqSyPfqoKxiKXpXUU2LT2sL2UhdSRno/QsQqIKaFHvG9bs1yhkiVNfl7wy2t
4FBGtWi2JZwTMrA1NKSkuD1F6NXP3TwR2F8MkhjQJK3aJAdS0P1mKZjvPH0wKARA4D631hHzXgtq
DcgAIA8yhYce+3/iOyxPFINu/NtHeRXqlqOA/wJu3JKfnGZinWFYNshQ4SEUPT368CcibMjdfe2M
Y5rpurt7+3iv1vkiso+ea4C+Cmgxp1E8cptI4FXrQPtSrBobGrVF63ofPquFaYgcE20HNLX9k0LH
A7fBhNKEfWjzoE1EQOUKXDRj78nR2Hp28x7N+PVVRAm50JkBIrbQgzupdhg1jd5vO+cAwyX3CMO7
qCAFIM2f88wxcmL2cHB++zouZ/DyQUabA2cGBYEFgnvam5q6SMnKGZDBtYwFiRfI5snVUyHXPvfy
YN14xuit4LIw+u/k7s/6fieHBnsFWFZQz0DKOR2pA0e4mNBF0YF1Yz9dyDGqH6uAV3dtoKt8FVR2
/xX+Qpgv19WYj5B0jCCn0kdZ/yQV64xtVMMrijh+bUQJ1mQIxKADTMRt4YedvUa92M5JWYJXG+tm
VPLeCVgO5bieTl4sq7YvU4FmT5v0pSfUdZT5/o/MHoIvoJU6AyknSBISExjEh6EDoGD19oV/3iZP
Th/wIcy6QGtY9D5O1pZlWFPvgzV/gBqHJA2mwAcaac8ldIq8b84wfebhkEwQ0n9sxdDdu60v3wvj
pzd/6d8hpUO7BxBvJHYvt6S2AJQLIgfRwaBVudaqtVqgGey8iidVVe90QV8VvpieOGjbLXrw6M+c
oqMz7aD0bLvoEOUAMWrUTAS81a/+iFEHN5o15/ZlHmITePs6vwoUKAxBsMZIGENT8KWWR+6XXsXg
tOBroDt1sG2mVqpDScpycCs+ehR0Q4DKQTsUtb3/6kq2ATO9qqRHXYr+ThuiJpAvtj+/fZRXmVeI
o4BaAHGYRVj4tLvrNTN8vCpOj91gVOuAWeYZH+dqhQ7Xe+XVq0iEuh0HQqcAHQN0004jUaQ7Bl01
9F3qCPYR/ng/VnkQZ+Dgq34o3olCr08MZNClt4V9yobKwsnR8oKPIpcyP7Z6kPGAQ57JWjoXFus/
7EGI7geQ2eiP46TQVLJfrgc2jpDFg2nFkY4CM56mZauhhkDL23fq9arDWUA1Eb0JNCNRNL48ioFe
HTKdBjthm9Ux8o5iK2gefbQwXaYZGOMtIByMd92TvmNTBCKodFHhslVOnkgRya/hDNYroR0vzOTt
c3q1VWBmgp0WZxRAFBgDjZfn5GWl9pnG7m56+Uw8Bim1qDEeWznsDTqINbCk7wkt/mZdYCcE3hzw
gGUHPjlkj4jkz5WqjgC4y23mKUy+JmXUeLpUNty/fX6/uWeQ30BjCBLxQP48I+B/iRRFMOaumUuo
RIkuP4+gRn1DXSbSjx8Fs1cbu/yiwHR6FQd7QkeqDtkR2rDQ0upUlA7R9N69+t25LNNXCFXisUJL
+uW9KnJqcUgWsKPdh9kKzBT/IS88+vWj5wJdJxfgvUV5HJ3gk6P4HVwwHJ2xo5+NFRxEYJpWKShS
vn2U1xsHjuLhpoBTBf3K0yd2DszZFh3nR1E785qB/JRGUzWvIO6ktq5hj6SBYPheNcx/D5z1esmj
0Hu2kEBFslA5Xl7GTFsSyOmCHYUVDPrKbplPL8CKscdjC08ufjPZsv/my8yjH1Z2f7ZgcCCbgqEh
Glwn6UEn686iuhPHuvB1GAsZwXkOrroff8QwPMdMCKkR7iBkiV6eYl1OWTCHuThmw8xBxYdjpMeg
dhbVfvDhoLiILWD/ws4FodbTXNOhTAB7rsSRy7lfoTniHwVV4p288nWbdNF0ADkK2jbIXoCweXlG
ZUed3jBqcRxopTd+5VarIjCyNWqxMrW19BPGAERDezyMRzhNpUOo3QuOmPdOeH69h4LcjkcdY+1l
gHG6evBs12hTBuIo4a2z1g33CdMFTx2jzRKrwhjt7Qfl9UOP44Hajq4hOu+v+hiimbzGy6k8ZqKk
IGk1E0yE+XuJ6+/OCkUtNuxFDOTVHJbbtYvw1csjeD15PDsRjXmUgXppZzJls9lt3j6r3zyDIAgC
SYgyBdDb05oIpcvcTm0gj3hUnBjbk5OWmG6vohrY23A2IRfQqPzh7YP+5lIiP1hangvjCU28l2sI
cTuDrOIiR5TZUZxB/tKLbWSw4Tu37DcXE50tdLDB34In0yncwgJQcPQmszkKxc0fpc/FFat8/rmD
pV9qy/LDiGmQxEDUwl4KG0SI1J3kJaHdakTsUB6BHHd2i4j2yh5dTGkc9+7tK/hqNIAjIa6gHYnw
hYz1pBfZtg3gyDnODG0YJ+3yuhliVDvgWDV2Bb2PsmbmrT+B4BwNhdq2VIp3PsFvFg6ayaCqAYWG
CBqdRtDeboZ5pt0RMU44KeJ1a6eOpXu2i4Qlmy0kAIwrLkxPvFMNPNN8X9R2C3QGA1JsHksKeKqZ
XhQlBSao9451A+eMABuUJyGbCpEAme+g+NmU20gCGHVWQNK8/SGDcQ7Wpma0u+bBDPIcqYQ/+z8s
vxPN3hidaFqr0W66hZlk8u3bt+p0EQIMjKWAe7TgK5YS7eVi7zVYAMNs1cch4F0yzNUuN7Ijd/Mv
mB1/tFJaDgYADnpFSzX4SlnVtkRvBTPlx0J0Fjxe6wGuq+ZHyxccBWLNCFILlAm10skpdbW0FeOq
PcKv0I89z4jWWGq3XiRFDKSEemfPOV3sy+GA2EMdj8oCM7rlCv+SOkoXoM0wnLpjKY1grVzsMXU0
WCl4YUOsw7Fed5MO07b189iemuKdKHIarXB4sPKQJCE9wj5+Kg5TK9kpJF7q6Bhwm3FqK18ZPgh2
by+T10fBc/ysiICoiJB8Ejv8DoK/zpz3R6i5hOcNKG9sM7JGv5chP49Ffn16bKimWOiIQDsA/XL/
NE/wu9rgUd/rI9pD8M2xHTqG6y6azR0UZme+qsOZ3rue0ViXRQthhjkBkwiCsUAGKGgKhWbfNehg
2GD31jIvb+jgmPMa7Dw6xuGgIcUyDVBlAVE0opT0lR/O6zxj/rcqMNlNmaE3QVhbUHgrh3l0N0H9
FYwb07h1/M6nH0yKcLJoG6DuXbR9libFy6XjVCAsjg0fjyIyvtqDW6wLQf13nvBXzKHlKCGiIGSe
cCg85idHaXI7ZKWc0JkdLCttR0+5pAHobUpmg0MdKRpHdMWMUUXQ583HnB9rB0//mnp52K3gbE0h
XNICWkdGaMAYCQZNjv5gabS4LWAl47HFYBddlJNqTzahRtNvlschCpFsMyu4MFiPwf3zOv6Px/H/
5E8CVQA4ILz753/i+0chJxByCnXy7T8P8olfq/bpSZ0/yP9cfvXfP/ryF/95XqK91okf6vSnXvwS
3v/n8ZMH9fDim5SrUk2X/VM7XT11fa2eD4BPuvzkf/fFP56e3+Vmkk//+PNR9AhdeLcc3N8/f760
/f6PP589VP7j1/f/+eLFA8Pv3YjqqX7oX/3G00On/vGnAYWsT3jsMFMH/g0D6IXUo59+vmR/Wth0
gIRiteLxx63hAuQ//Fr46S/0JvJlSGWj5kRw7ET//Fr0CU0WNKoQN9D1MwEG/9eHe3Gb/r5tf3Co
MIuSq+4ffz7P2f+OCxjdYCeFixKA2Bg9Lf3Kl4vYRv9ogsuueW1blw5kTfMkW1F+Odl7Ye91vnXM
K5mfTdwh0KRm/oVkaUdX886NSPslquK5OKujXc/XQu5yv0uzkeQ/RMLgI3DTrrRIGise6DEYL/Iu
7uskdw+siEeUlv5x6M8jvc6ndHTOGjwFtrv1Z+xfNK4mYvSEZrdFe2+WsP+Lm7UYYzWEN4YvE9WU
sUV3Hj+W5VfDuvf5YTTRXQAA/1DbB15ARA/c2tA/tyDc6wK8HM1kcjdTflbn18NIMAEgzaFrdkBG
vhN7TtAGP68oIHO45diMXwE5tWnDmqNg5nVXenfekJdwwXWDPQD8X4MRdEIVJaIxVvoLAoN3Hjhg
2VHdy/c+xsudZfkYoJhg0AuQM0Ak6Jy9vLGcd6F0One+rgr7s9Vb4RUI4+VeOHuvpHeA9MEG3b3F
/NCI7bBd2+bCvXPq6RrD7mQerNu3N7plI3uxzlA6YXkt3K/l85xmbwKE6nxyQn3d2q256mUZrbrZ
vVPOtGbU3y1Dhi2S+p/qmR+KS/9ltHkRod6MXv8vxqXFNuO/jkvXD0ygPvsrxD3HseXnf4lKkA3H
hAm17RKU7BdRCdNGNI6X5icYDX8HJcv5hJIK+6kPnAcq9yVW/CsoWe4nYNuXqIQxOaQm0VX8QFR6
bu3/ulqAql3Q8uCGPuOFTwWI8qY3GAtn68bm5QT7dY72Xhxks/wuy6xIC+V5xMitHMNvLWsRh9ac
ATtU2lWw5eBt6lUpJIdvaBB1aa41m0lX+/7R9YoZA2PT6SqoqE52kFB7Etd0Nr62Q2dSwm0tvkEL
FQGIC6fTaTY7xhW0SGagJABLY8SGgIRMe9MrvjNfYj6mOcdQnRaAka6YquWxdODM1ig9NLG2h7GH
smnTGPdG4UWHEo7YLWFotMIBfghA/uKVILCTno+/3O2fgf7XwH76+KOxB8wuUj3cR+wXpykQ0AAe
BPJq66Y2S/gT2OBqM+g4J28f5WWVg5WDoyw0eqh9gq8K+ujLIFO3teobWVo3jLsd2ICiXY1O168M
4KVS+Lcaq7eP95uFgVMBbQ5ztQXOdFqD9DbjKPW86cY35bTPuRjuRyc0nJXOosYnsq+QstoWjdZN
bhZYDFagGekc2cTDKNzUkSqjhLrcfYR5iHrKTAAoiQf5kSBWgYYTQz4J99qFZVQd29KdbvtggkPB
6DiTSKFYywifNDgb8LDx+xhz50ok8wJPIFWvZxUXMkBLymUuPXRWFzWJ68jJJmaWXRgw1rYS35Vy
b2dBc+UX2fgVOt5oPxpd7zx4pd/+cFlFm5i6MmDEHbL+Pc3LV3cMmQa6hIuCGAAzr/Z7PXbQXh79
8Ubl/Ec2iz1UUJt4huy2UWXlX7fr/0ffP0EoQ4hcnIkBCsJ2hv32l5W8ZKEvssS4LqV8apXgf2y7
+oF//zUy//a9/hWpzegTUM0wW0atsdA0fonUeGlBweEmAvaMhxC3+mf+aJmfls4zgOSAyizypsg6
f0ZqvLTwaRHHoYyH0Sdoix8I1EhnX+7rp5fhtKUe5R1w671Ltz3bFy4lgfXEECVdiCgYBSfWdFEF
ia2BZoqn+bbJVyZPI5iteGlYxF4GhWUChRgXTx8khapN8Fjh6TG3kX/VNBiBXMzRWmbErTfB/CXs
z2jwHVPAmE8WKdVj415a7lmW34CcXOQJZqlWFVveQ1lch9WF0V8EctfY+w498fDMpccBvR583RvZ
fi4P3bgOQx7X2d6y2tgu4fgrSDDN8awuAnedAxhnVt8CvsmyKx199sqDMJ6qlsMD/aIF1ggERsIh
gFefM3p0h61vrYZs7wkQNG5Gj1RObDeJQTc2BD31gz00pBUFsbIupv0Vm64L5wZW3Ub1xYIkTLUN
ivOs2zC19RHY9LrF++iVLze0hqHcmW9lkCH4DHMNkOvA+xPVYZzWfrlyvUMRwWMmpSARy81Y7Bx9
Pg3HyQRSOCmK3Qz9ILGqO07MYeUgFTdI5myCYdPOdwlIJca4W/6I1ex+KcbLvrqR2iQG3TN2zr2L
1r1uuuusPqfFxvBiWqVFmJac8IZUc6IoHHB2rbEJJLGrc2mtbLluir8wFR+KIzeC4c//goIRoQDx
ADM86NaBNo8x0JuJ2i0v1dP3P67Vg3rq/jgv8Qj/cYD1/FTy/Gew6F5Ei9+9/c9oEXif8Fxb6Hj8
TNCQFfxVbQJo/QkDEwhMoB8MGfRfik07/LTMAZ9ZzBjswMfm38HCQBwJkfGhQMSMGj1fqK1+KFy8
zErQt0YkwzAFnXLEIIxUTvIFu++ATyz9/L4ZJCdDW3hXVkcvZDfvoTT/1DC1bio8JGNeq5U15lBu
YqkKm5ag+avTljuIrP9Oin+TJr3sZ//8QIBjoLeMXjXkwF8mMLpVrjFNQ37PKtmsjNyvkVfiSwV9
j8SogpCw3vzy9jFPUEqLqwwqM8TsBdoCZdlTk7HOsTkwmaVzM/mAvVltypgGHG2ChpRqizptm9GN
ecNY3PDis9+9p9yI9fdLLQYYK4Ru4CSAfgSmMBiYn9wFBqYyLukYXs3eRKJyIEXjTJCILMFV26I2
8AgcyS6gFD9v3z7z1wdG8oEhJWbPkGDBfy+vNvxmikUyybmyfcNKnKAaCLA9nDjZcA2ZhVXn+tee
JTeNcO/fPjJ2vxcnjSWMG4wadGmPAzyC9vXLY9PB9TgakOwS6lnEwf/n51+3WxYHcb4eSHbmXUQp
tCw3sJ3c+tty7W/bvb9FtywtkjCJ4ig14uXfl5+TGxinbhQ5thuFv0apvbWPiiji4wcfh/jx6Cd8
Y963+yh1kwAv02/6fjrW+3k9Xo5X3nm+lSkUny8gcnc7XmrMbMl0tLcDMWJFghh2zmmbPh7xpo+P
kMRPoQiY4DrFZXLpJX0cpsYqi7NY428OMTZ+2ibm2lyL1FwPq3bFftBtk6pEx9Em2ngJXYsNrHMD
Tubv5oW1na7GA3Qh9mzvp8GZfW5szPW0g8pM2scC72Zt2+f3hznI1lg5JNrMR/fC2S7v1JMs/rHZ
C9KTMA6S5WNECYT89t2mjq8ZgaVZ7GyLdRbDd+yiWEc33UaT9/Dlz/2LX0rEv+4nzDoBZEFAw3p6
eT/LqFcZgJT15So53ACBvIeB7jq/HL6VY+zAXS4kEUanaK3u502ezqRMLWKRejVvAFFc40dTpNmr
p/XFDmptpI2vJ6I3eYIqkuAfUjA5E9SAcY1Lzpf/zycr1uSywM5ItCL8NsI0h4CIaSR6YyT5isfL
7242by/cZ37ByXkukuQQAF+EY5+L7pdjEKZRLTrscqyjPHY8He5GmCFu4f221mXRJWKiE2hY4Tdl
qubsry+s2BU9K7bP32FMcs/zoVuDz6WIDESP/XuCERykD9G7B8CJ+FZjbjNLx609it3zF4uqx8KW
eRz0eELB8/NJCw4VwWPk7pWlDxmn5i7Dg7dDEvjzCxe+JPCaDpK//+3555qxD98ZnSz9i1/C2PMT
Dc7E0sMAbwJMhmWz+WVAlM18pBOksC4x+dgZrnHm8uKKquIsZE+QUrq2MjiRldUFNDzPIVSHfly4
mpvtkEfpjGGGPe+o+T0vnDPu6hvIdzwIEV02QbmzqmjfM/WlR8sx63RN+DdQee87xTZiLBIgH1cl
zBbAS12X1mf0HsIUKopH4CfWjRxnks3F2nfKJOvHs1FVQGWUqXazVBQHoJ9TpWQKa5pUBH6s/AHo
+ygFFyxxXbWnyDKdGlliU1+BmHmtAeUA6YC8vahOdqDnSwdmLVq/YHqhTfnKFo+GEMW2WQElR2w1
ikKVAFM/os0fpgq6fanWlnfEcG815tF7Ds0nnUDcMdww7IAoQpCLAJr48raFmfamUVlZ6nkQOm0i
XcZ01pK4GISlXqfUlXSL1OnAvXv7rE/Wy5I3/UXhQG6GpsVpq9vTbdiN2psPtLOfKobsvRgatppz
+wBpSY9Q5XhkhkwfiWhnrd8++LNc/N/PMUB+4BaDVokWJnpaSA5PZlLS7TPgRjzzprEqezO5+RVl
YbW3+g60pcyoV0AkDkR54lxIAX5D2Z9XnlgNFuoq6Ked+y5/cN2ZQ5oaahz5KB8Bo+puWNB+kAD6
85MCTQTwGeCWp3gGHpqlqJE/3PRWeQ8XQi9mpgnNVCfY86687yuPiLKBFTOU095ZmM8Mw1+uEupo
XBqwhhDVF5xPdNK1tjRrQ1v14rLmfVJrnaVymLerpISI5rpowePF7MrdsmruLlhZSMICfjvxukcv
qCmJbvroLBCI+G2h9oNr3UGrVV8qbbfrtoVk6PO3oKs1qQdEPurIoFwrE12enNUXYEQcQlDALwMl
s1tXXcxMT2c030VBMVwLq2jR3slHtI+ALYRlEI07zQfYBnMzmXmnroI8uzBhGpCg1f1X//x/oAT6
X93FXhLuf+frr9om6yfR5uWLNvbyC39VO67/CTUEkAHQ3cE8AY3ifxU7rvkJGDWIlkEr8Xl4hld+
dkZc5xPsfWEigqwXue/z4v7ZGXGtT+htYyIHrCpapmi4fKTUwUd5sT0B2ojuOfCNGHZgCrRAll/G
ORgCRMHgwNZ2DlVTreuJov7WgfQ/l14H19kCPJgubvLB8Ve+24639lCHD/jE4zYLBbXJMPtFQaqi
h36W7cOabQem/VLlQ/v/zsv6siZKMczg4HRbgf2WV7ol3jwMh9EOugY5gY0ii+Vd+BXsLadHw8Kc
vNUcNdk5D6NOkVarAvLQgTBEzKpAIi2GIOqZUpaTkdCCsm0eWAO8MIeMbsrBjM6UX8M4yW7Eg+vR
5gea7DqhRmE+zPMErbS2DKt7EcEVEY2UWnMS1IV5UZbVeK+aIbiNONPlusgKClNZWgCs6095WZJM
u0EH0QM2I2HLWffgV431veDMcokxl+yLrXCriTnljiaZmhkHn39YNC8KQOqJpdrqziv8eQ92me9v
DdtqsDXXB9ttwybuddTu7AKt1TXruAENPU8LEglKvxe0MiaCjWPagQoCfWhzUIGfFnrqoLQMn0oL
6Dil69htjWFIPAfkb6Iy7pQE4gl2hK6L42RpxnvJVz53JKJ3mQ9EGr39FWaoFiXCr9tLdBNzA5ua
Ke6omrs8MSsX0bOxFdSQKsc34joP4dTdgLfTktGFLl1qGG77xRFe9K0eh8oksAjN0dRh2noYjKVl
lRcszJKq0Go3FG3ob0CsQuvGkRQjViBpVU/qxm1CEkAA++h36BwQriFisQlhltlBbQtAiZWhub1B
c1zbiW/qGrBYJDS38ErgPLYK2zHI2HsKsEBlQbmZB7w01v0YQWgBwm5Bs2s6OeFAnon6seGiYTEw
810fo3kt7Y1q6mY1uhCjI2gyhEMKUyy8WQvTYEDdaWtfh1oFV3xUBZr1c3gFyUbk7qUN14fYd7DG
8rycuhhKHMPtWLXzEAcBnXDPo575u7ngtIf0deA+1PmEUTE4ksG+CXsItE5+KOAoF2ZdTVAJg00L
fL1TxsVshOfBLPwqdnUQQqBcZpZFstrwQ1LBlXDeUBiJ5sQtW8/biHBBGGECzkNSsKoo08m1xq9c
jdG9NGyjiV0Vgoofdi7E0bNoGvD3Wk8reK5F0KBReKem72H+Ncn2HHoqlheXFjUh4TbAw1NTgcfW
8UdtExgnBUUaGeP0oxqx+YJUjU0tGJRyCKUYe2zBqC29ODIRIchsNu0PKw9rBxRQw60Sy6usPAFJ
AmdTQ2Jz4apm3peACV7FjjsCmKMit8HFdN32c8dLWNsO2oBONXRdiG5l9qSkhM4unkB94Q32TJNa
LgjRvhPMiquWNoxU4JaiBiyt4gsIy7aOtdP4VhyMhZnHShWgLleweZ5JVNMaZgMzNFXiGmoJZjxZ
XMykWhZPDCHyLtjB/LqxiQsh7iJ2qmEEw9rVi2VVZMzHEIIrJZRPCwZjrlAxE8bbsm9JEBo8SzDl
D8yt34WarhXKgCyWNZAWKwETXb2ajByhyaez72ymqIKQhZgUwqGTuy06LHPLXQjlSyALZqmNdlXM
SIJXWYMqa2UOlXsnPKAtY1gLQBJJieg7BKD6OwBKXNR7JqQ41hiCQngboA11E40TlORpPVT+ppfK
Bhx56jv46ho00Cs0q3OJyGM69BEfZ+y3pQ9TsJXpd+7XMXJ7TXDi/RVw6HmRMmkMetPCLNdZ5/Vs
qSsXvoQtMYzJ849IzwO2Am2EBoSDiFattO60TALW1d8N6qO3HECQDaoFLAH35zKiDmj/QdNTKy5A
KK/IUMGpBVU18TJkdu1c4r4Cyoj754EYmS+ge99j6xLTsrNZ8HOqURg0LNt6uPdhyfehmI5w4Eyj
HLDT0oJkMusvqtxJfDzHTA4HtzEfO1legrw1EIdaO9AC106PhlqWaQJJGLUZKp04Id/7z8k2o8SB
WGsHsBJwUnLftd6da7rfp45fj2ijQ0YJebD9YOXHQTXnDOrzYBJunK7YdopuJQq6CTOH2UTAyuvD
WE4pa4q7dgiNRHlNswlafdNDRBGW8eW4Abmxjzm/wngyjyMg1+osPOeFA3+bxktNYGqD/hHILh4P
A1zAIhytNvM1bTWg5lm4ixz6xZucYgXn+QHPZZ3YoDcbs0/AGHITuIglnTPtyllWO7dzjB2Q3Td5
5TLiQYBNCi02utrYguFRndotlJ5gR8/DTZszwPCGq87qt4Mf7SJ0wkRI89gdv82DCW1/HUxb/P6X
rM2/dNTtCES1ruuq3MGHbw+p/rNqmAZihjAhMM1pPTQjGvkm3lbm7iU4r48efDBTNhRdFEOfASBa
r+0+czMnHAzmrlWp4dqrYgBNe5z3YGnsam7tNWiVMeNwGvbcQ19orBqEHOi/bvOsQ70fhs0dRicJ
o9WT8KO0MetNT+2NOYWfAcgdiT8jc55Q7XyeTReyf/LQ2WjHlI5D5pCdIxg5BJTFEla2FH62s67i
glufIYPCibKWTKZWj6Wwr9qGhXGPpzHuYbgcoGhqRHMz2PQO8TSG/mOxBQ3tcoCkBlIjgSBQetio
G+BZV8h9rptA7CE/+mDXxRcI24ZAqVnWzciLVe+xmgCnGRFWWD0xwvG802af0KiIe0+Ml0OB98RQ
tkpF3+gSj6Pt7lnfPoauQWMRDNa5tqyJqPHOlTXH1uY/4XBQra0uirLlQaIGD6x7L0OOxqxzamEY
XWTNOkS+kdjS+D5DeZZLnc71nO1s2crrbkF2+/aM0bWxM6qjS3VBuHNFTQk4Q9SXRNj+BFn0wb3v
22E+m6s8qRo0BesGQCM+XdquXjFaJBa3MasKcQ8pd4+MS1RDF20+5FvQLi/4XMVwX9i2NY9w5ctv
c1mczwweGhn2jTG/MHxvqyb/GCg4KiD6wTTDhIqsc217fIoLrRPbz9PCDfq0kLOkSH8gHFSFGKA1
yk5gbwO9w4ptVG8S26jOpzYH6No/2ha74kFGuqBC5T+sczM6AqIYe6jNK8sCYCyrNhE0xyCZBpxY
UoRo3dZfi8peGW13iyzjDlMUEhWPXGLAV1+WE6Z+LZazuO6Bxfcz3H5veEAWaIC70eGXy42Tz/rY
55/ruowDC33OVq3gImMIdTb5NEVbMTuHT9neVHRl1GjCh1OGqvNJW05cc9dKm6JqSFeMkmCTketu
tmfC235jwRGBAn2SDMuhupJ/zSJxdGVuWusMIF8CgZEkB0B2Nejq4A3YpCMfg7kMkdmeH6tmKkGh
9uYEo3s49bTIRsxZfYdIwkpASC6hc48cmbubyGcX2uv2fGx5UtUIJ115BxYMFA9mJLZCLwoLXvOA
3HrYROJhtJcZvw97CnT4FSu+or418m0+m8F3p1awWsiaAnWBUmG6uKd3cDIJTb4SVd9Om9Zn1dfI
rKIwpn4d0lUroPhUdsoskkL4Wscq640VcAvYCzrZlxfuAKIr5INKl4PlytzH1qPswXLZNKR25IPS
Ai0VH/7MMCdCh83zauRanJdtMvS1tfH8wQSDYfSxJSrA3IgrM4hIQH5dEGhTOTtUMP0Trm01bG0/
C8rEB76YYlGG/iXNGftRg0Y6QyvBdK8DI6yXkNgA/z8CgvvZrFHMnxkj8quDn5XqGIArAX3/enCv
YaVuwSZORnDqKMChtsEbH+V3PFrmTMa2BnKNDcEM/0TeA5Y0QjeOJjJQoKNa2Boutba7LraUgje3
IQeVMqvFxHZUbNQbbD1mmExj3jdEu3T5gBwZ0s6UvottMbSXzDKqbX8nqtL4omdh/F/uzmPJdSRL
00/kZdBiC0EZZDB0RG5gV0ILh3CIZ5vdvNh8rG6brszqqbLezjJvZl5GgIDjnF9emUxWeS5Xp4zr
YXV/6mRtonLpJoQq9FVt3/++Xf+PQIb/T9Vy9+Sj/zfQ8Pq//xfZluuvfyRa/x6W9J9Qg/U3apNZ
EcBL7/TlnT39D17VsP9Gsh1c2r0k5a7j/S8RhmX8jchQ/hVIgwEEfUf2/xNqMG3+PowFBG2gxQe5
sP4nUAMf8Q84+B1GJfMOBxKfhT8Gfu7PQIPrT7yFgTvDsiu+eD8/4PU+1xJsbJnBVv7vVflv6FKy
9P6bD0MXeP99UOj9U3ZgOQ3G2EhbhWNLdtZLXXR6d2LPhQjhxSwblqnF0C9o3Yrf9ynb29eZOatY
HybvQE2iqFmioCXv8ELSPQlPTjYjUIqlyJC21xwaDAfZzt7KRhzlQPrW2ZDJKA+OO7sXM68I0Cyz
0Xiwh3xMr01W5CszGlGJ58xeU4mKgbd7pGoyRSJj3OxhpwutJp6z6Le4lAYIKk/y/X+yjYXhILHN
cj8yxd9yepGQcOAeME9TV8uS4x4S9mCB3ZOLY6hHkgX5m8alUUXosDt8+SVlV2gxEAmGcnAllV0q
41IU02DeijZFytyVs50FDlmkBFLwF6AJrFS689tN0yOlAQoFo6dl4jIvi3bEEdNOUT/Oc16HTEsl
GQ5Oq9cPikSexqKFHZd1wFaTjEfDb1h66nWyfaIf8gkgaKCAcp9tLTyPPguygYaULxH3BlhUYA+8
9ahi2prj1irrg1J0C40ZyZ1pUce6Lp46osEiLMeMF/W4huW91GnOEz0whk0GlSV4g873v6lMmgiI
owyV5+7zeYot0egsecMY0aWe8paBJu3c55Rap0hPxndfmCUXjm4lkRmf2eS+Omvx3Bn5xVoZIW2j
/ImfCJH2xKG+GUWUl1ux444/Ssqzjz5zU4BfnfS7DRas5KMZ5eUpd6YTRu+cCYl2Jg/Lk26O+7YG
hBC0bBeueFQcvUptc5TP1gEVTB+V5fy0yOK8aXUeZYXYDXXLC31pCC1ZksgnvyGSfM9zDWWqDb/0
2ShiTEekC90FOlttXIzFfrYaIjdWI/2WDcZpddNL51VdVA6OiuSW1Hu9GXaWtG+eqiKKOjsaW8RV
6dOOuNFnVsJruaGbqXTjhIsmIPKLD3MH5raiB+wvDqaWEVjZrHt3Xg/b2jzqG5/eEYbaOupmG9kv
GB4woL5/7Sf1Yk5azDR2Xe/0UT0lb+aozuShHQR1ZvHkj7yct+S4mUVx9CotCwxenJvBa0xztvvP
RK7TyLptjGuAI+itJkWlKjUflGjxgmbc+lD3BOIsEsrCnscjqprsw+pTEQgKQZW3tiFByX1wp7J8
gMtG+D914YMm+MuVXPdin9nDr2ExKvgOVg8CcV5gh6K+2nbJpi9BVw4IiOpX564AsaV/no3todny
W4t0PDB1aPFNuy4JE1+92jMfVFq7uimaMOno4EnMlgXV0N+Nzqdoy0Mk5W/D3gOssJ3xkx/0AWwV
WnjUfviiZE3J2huT7m/sVy/TDAyo+2pP7cwZOuGTPf1AWLxkMEEHBmL7Pet9FWZrMu3MCfCARGOi
RnvzIgifcld+6a3bsEgguoyzsiguYycJ8XKKm9m11t7vutsmBoP9Qv6cZtoIeppAAyW3w0TbWGBm
7i/MILu69doz6b/P9KouYbY4cwzIvLHEtH0w9T3wXLM9WKmJntdot9A0y99qNRHTSP87suWQzCt+
1+RS4j06Jr66g5P3ja371ea+HqQG+Za+sHe2NcX2UohAgUUEvedHtH3kjOLGo9pM/mTMz0Omdfuc
8ioTriVcXQb6uVa7rdhCHA6nbDVZAcszprUGWGiMNZU8DeVkBZvkUTXc+qlIChpxc3sOlV2NIA32
e+rpxIO5KgvH2fJCbbPWqF6cl6R1b4ZdereEmS8GqzHionVfLUaoQ+aZO1cs74Okr2tM5QG5dezN
8rhufJqJ5So0SisPRaZvzyWv6WBLh8vEIrzPSzI10qWu9sS0/l6r5r113J/AoPtGZ4LdtIxI42yi
kybJRMSp8WOr9KhrPGApf+nCppzGOJXGDnJxedAGaYeWpQpk5uK0eCs/aTYy9KWy1N6zOskOkzvt
krSLLZPMaatInujDuDp1/0Pa3Oitwo2SZ3bse5KZjv3E9RItpLvvtdb8yBhmN3CA5cOe1ZxzN70O
oCIrZu3YqbMl5iXRXLnp21jX5l6/LNXmh/o8iEeioYfInzL2jKqQoMCS71aVu8oZTi6YYkwKGySn
r86trE6yM4ew993f5lxyNOhlyXsxNao493Qc2WCLR68RJ1k0FNoAgAW5xS4GI54d0OQ/pVX/ZRnm
BVjwdTRrbuvW3fcsOHO4be5Hw9L2i+xMcW2gGINtri5u1QKy4HNpzQ080F533iC/+132iuTe+rXW
lRbZjnx0nWl9Yheq9ouZ73j5fd/c9mvsOKL9Wq7HQmiHxKiWyE66QzY1zOgsf3E/t8fGEVqQuMl3
huwDlsTfquXLNVTnHWgAxAJXF/NZd7BOlzi2eEU29Wua8MacAEQxJ1UmF4ovqdGWt8Yt9OAeyoMu
aQkqp3s2wHwiIuguW1v9RoY+7Pyp64JlNa95yUNVW4Dedt7IUNx357yxec32VCX7Q2ogK2dXS+vm
o2FWC7tu8K59UTIv+NN74mNecGgPC5rMFmAx9Ie5fXeeUr8/agyuoV/n54J7I2hSTYOwKb6asSGG
W7M/vbXzY63d/iBl5UlwTiXE3ALm+v3FqG2yAPPSetDMkgrzBcRAWVJEqNMPpCicvDZ/stv+4rnN
i+3lZqyvKRImw51j+uSs581n9TVruhrYFasXz9m+7GUy7nnl+6QlmLallPAgUiEjXdXTE1RAcbYM
cemGzo88R/siaJrTU9emB3yhoPYoXeiQrMVPRA0/pmVpr/qSP9s5lACLXB36ntDfsb/tmtnO9xal
Y3Q9O19bU3c7mGN3N2ZGC+LI1y7Faj6a/cgCvqDHweEdKy05lqMZe0hfLGN6RFn9bbaWC3e49eAQ
sRo5SbWbqrQOhO1fp3rlOVm9NixH3hJ1Sb4e4YNAFWiJre2MDuQemap+tloVE0NJH5ANVO+X0FPm
49b7j8WYv3bKinStutBOWwRpR94aPeoiSSHpW0eL8k07bLl9IyzkCeJqvxrW5wKDn7iMGAxyHIMe
FM1Sad9GL2d7n+x3fts28OTyXc3Gm+biGMnd+Vz3+itm9+fa0PqTNTkKnGcmzhYK9bGuyTtb/F6F
7SC/ukIsAUFTxpXWWrkcix73KWv0Wk17r1+67Al/A6t35gl3CZUzN7/y2SDWMsukMnDfVfVzSovH
cuFgnvUwL+06i/rNtgmGrDVnL/SkEUFbUD18IPpba77BzJQf1Gi0yJxXIthUaKW+eRkmS2MkJJc3
LHqouojkuIZM9d5M/l0H4p8Ffvc1iAAqBGGsaFQZ8M9/XoPShpKLFroxbGuknkGhjDbC3LE+NCpL
IHDydenDwk6GfxP4dl/+/rJ/3SvsEHVwA6Lv+GubZNePakIeNYWW3gpi8SkgQIlQjLILKw9UNhDS
d4uQPnqdllan5ntvGB41rrM/RFQolS+2aam9kJX5WSZGtpstnbR0tx5T0GTIpchbRUt3bbHZ50zj
dV2bFHEGAlIKa0mPqGTqyfoKU6GWf+Mj+uerymbrYD4nLhaPz19LpGTjZi5GpSkc6756H2y/elfg
u6I2eAujYnU/HVl6Wvyv98y/5M38/cu8x/QQu4o2965R/fOXWYptNFNtpuGWZtM8sprOfCNYzxp2
/bLUSdAbaoVaxeNUBYBIbBnLSnnq/XypQu55/9/1IPxZtfQfdxf+XSJT7hnz/xQHgGjMVgLrYjhx
N59RnXjnpRwEqvgiv4muExfZuomitRZ94L++GP+03/8ddEAyjIPy7gH5i9JRzwRqLbMbw8qd0+8q
9TqOi2brUQMaBd96726OF/3rz/zrPY1uwb6Hgd71lUjD7+6Wf9TWzcbSu25ipdFUbafaPTTJFE//
Lkzk7z/5f6l9UEfcy6ZoZMQxiJkL09+fP8WezW2oXYgQ/cXfVdF2fKydaD8E3/9QJ+DHTyvQn3hp
6DKCoAq9A4f+7l//ntjh/0mnAciBBxt/tssZTGLMn3+IsqjzhMayJBwzecYI9poljF9dOSkUym3y
ssC+RZWwT0tWPna1fSQYQdFRnA+HteqIhhjy+3sZs4ukIBUqwB9Oi5v9dsR0TNKpImV8JJGJd2X5
ZPQbYPxQQXj12cfYuVDF0ur2llNFLlTDNji7AdDAxpSIBuvkUvnbFfCYeh85or2OPYx61d2bvvtj
K8026IoxTJoa4kGh50ZVBcfFiPjgOaVBj/Fyn9iBu83ks9eS2LfrF4z5Pyi+O3vKyyK2mGvlzB+9
vZzsiqtM6edHMs1fxrB8aar7SEzjVJjNWXC6RsVYxG7Hfrno6ChrIQEh/dcU5UCd8h0l2o6imn1r
LUdNl4++wvY8eN6PwhC7bSSReE5BpbaBwDlVFS96Vl87y9mt+bwfXO9Um2ivlzmirOMPEOmXbHS+
5TJ5ILj0sM7mc37nfVQOf+IMX/Rl7Bqz/+CqvLZqmgJD83YYI/ZIQk+1sD+Z0C6DSK9ZTZGKwX8s
UgQv3fRBIAsnqQ61hOI/tcTezgQZqfPZ0HOMS5361VrtK+c0IPq4obGdT4kPVcrTGYk2eWu81Ay8
boy3bIDpdp9hDj/tMgsJwXnf/PZEzxhckoZio1uGnYsAhaJxzOzlse2NSHX+V7PYoO8cI4W8Gmvx
Maf5fTY+lArjaqK+1TNSwMlsn818fqlgZGVtxtqg/yEc9+ANPvMrX6yq4EyH6jVL9VNtURE/qiEk
/xia0vTadkesB7tM0Xw5uVjCtACCcBjTQlfLXhgo3+ZxkBGInAwrjbuI0DT9aRLAC/P4OJrNKwXm
807KZQjypK9+4Id1d72mPyRFu98MyNt6ilsNkU9tanWUiPyBaPbT4m/I6Wu+Y9ILtlgCWmyZtwfI
bgO6ovZdtT2sdo6mwByexGSO12YRTL5jcTU9itzl9ijkwC0PYbgTmXUqnO7MenryN56zaaWAukO6
E+iKeJ8JJjIWqZEfUGasj2XbPRBQtqc1FZjcKtQYaHNxqFS2c7GeBMLc1iNKnjcLdOxo4TJ+AqX5
DXEPxzZSal2Nf7TW6IabwAam1ZixJp62OG/zr9EfX506qWmBcRYIXnenudue82AM17W1g4xDo6nb
B9Gg6k3KR65r1LTtAOGtU620LUhs15b4k3Zxwrxn7qOLFlHP2sdWlV/cITlU7Wa8YwWGZFunV7/j
DYcOBc5QtR8epqxQArM99LOfhC1jYmCTRh9V4+yZKKCm87BIsnbtUzOlEvSlzWKpb2Xg9tbFz/zn
eZg+xDA/wxOF6YDWyE3MInTNu2CHpz1oE+vT6jV5EjI7bB5dyGZGQFftX7pijXFWvCLgiSuS2WiB
20SY8NOjdXxE8Hi1l/RrKI1gQneFevyg1za2PSbpwe5Il7c+tna95pP+mPj2zuBO6dv8W9uNp6oX
sSGokAajEHLZdZ6OKLN8nNb8O5RznLXaIa+s2+JoYe9t52FN7UCvqp3mt3vp6V/T9k3P9I8J1vHk
F6PV7626EtnH0GtqP86oylyT9WDu22hoJhEjtuk6fuGUHy7H7uD6e712fjli9isW/k7bVfrqYjfK
N7IxG3OInakT39zGKOigTmdKsormpXJz+5mMpx5ImIvuczYitjvrQjVPcsy7qybyZb/6EKtyKN+x
Aw/c/Gv5jpJ0DrphWUgtN4pX3S/lDRD55yj0I9UjCTCKHtmz+E1mtQ0oqBabePF8nI9bmSQxfqWb
27Ue2n1T+71sgCQnWupBOpMKIG7xtEtbsikgzAFlsNPATpUXYHrfLl2uvdmG0p81rRiSgNa7t4k4
rbhAthRW1WzcmkKv/NDglzx76E9C9I3jd3QL8lQU3XoRiebmQZWWSdi4qxGl3vg4g6fsZTUckSWd
oT6tUIzJSBHghouS1sVgpeYrV0rGFBo9eLN3Q4prkXhLdRUmnSHMEt7v6VScmhSpH7OADvrBaJuV
/fs4mJ9yQRKEuq8MbHcwwt6R4mR68oqQ+4moygdrbQgKcd2x/WGs40+zHue9niBHUlKABtcyAeHS
82T88jV8o4vbVOJ7lVkeMaEQmGgsR0DnVn5pc9edVG6RP5J5rOfPBOznQB11lT+CVVm/dFiHHZZu
iTdEWroKBsK8gRbLTG7n1RoLE6nTOrUROTzVu0G7Us/SgJ8KRwIymM7X62ioPKICVJMseZgm1vJH
nlk/plSz64Pvzvp19OtpRxZQg7ahTnapALCICjVkwy7XaOUJyrLLLuAnDvquDbF6bj6t3dzv2iS5
20vnrh1inmUcLmoDRK08o31cN2jyFBnetZ70NIkkvcvEHngaoHnrfR+m2o1LVXXPS4fKJ82LBzth
mDG15eplKhdHZZtEGTB3+8+K+eJ1pBIGj0i1TaE/5hiqppUbudCjBdwq8rqkJGVF4DTpl501ZLdV
Le7eE+27AtlePASF3mYkkaE1eVzcE5IIVNh7mShDksnnj8zunxH3tegKOABzNTtPUtZVOCjX/xRj
hsyU7irrdwPS+rrVvbXGq7khkikeawMvUuHGVie1uC8Q+LXSe5dtp6MiTdbQ7RuSZPqlOPhGgw8W
w3b1wihSoZDaPFy6NlVHdZO9aeu0rq9+ayHl9FBJIFtfLnMurY9mymTIIprsjNpKYx+ka98Ufok0
tEd4YSTLDR7c3pebPx8sfyrHg22t5p71QRbAgYoDXbeQvJo8zwfldzJORjDSJVUPjbfMn/BiTrRs
0wtc4nbuRwEEQXoA+AgM/Cvn/mPvzvKEobPLgpYBL+yRfFg7Ruxi77XgfaZ2Lu3uG5fma8n8azEZ
O7ivY791+2Jb9sgU3Ei6c7GT011Qauq9e8hhN39RptLgpt52hdt0wOu2thz7qU/2Kffl/e2pNmtn
IlM+LwaHKM2SabDBiJ3hiGSQDSQr5IQWR9aMZp/AxKekdAaufOWE0rW7W+uuey/Jh6fG7uN5q3Vc
yH7c5lV3hBvRYMWr9kyKwoUnZA19He20kPMYDH35jbd/fZi0OcYl6ZHuUX4bU76c0a/sSBrzbag7
5CH6nRpwg3SefqWO/ewYYmB1QfzbFA+zgVQB1PtWev4PxNlbJApkFmAzkbJH0gGJxIRj0hF/FlFv
Av2KkhtQpPNFa0iVKGb/VAjAZJGNF+l5t7REVLIN5cFSvgwXtewXK1fxkkLpQWrwNsz7Q9rk9FFM
2/bm6XgKUscIoe0mIk3mV2o3ZGzaLe/dBqEV/AMzxN0+EgwD8uGZIawM7hMlXfDboXVSCMICxV3c
SWvjWvt2ThIknOuwYRGyO5xKpe3d+ioxL+4krL1QtvYJXDme0MCGVlO7QWf4VTxK5tcAfpIVmgrj
CUJgkSEVyrZ75CqgXrKohh4a9zAv3hZWqK1+9H2WqTSASPqZF0O1F8AVj2NjPlWVtVzLxjNftFmU
gVy8WzdUiBRrq/nDmYeLWmoVrH62n4nSe5INk2pql2/SL95HO18RIiLhFXQ2Ujnbh40uZ7zz6ynt
wX/Tuf/Dc8YhrrUR9criucNjO63qd1PKLuJk+SoK5Z4Kr+FA1tRnUyYsC1uZP9Qpz1GiyfVggwfs
ZL92mLkYWecU4gsBWkGTSktkizndpSLpbU18aA3hXlutrX4OXb08GeTJRLrbEWVyRxuS9rjZcl9y
5jFlQ0MTft8U4n1r3KdW9Vzubpf6U+ik93gCAphIp9G753zYQtpm40FDCBIkSTbuFzHh17tbX6VI
fKa5+1CSrs4xq1SRRzZvPRoaHCt9MU1VvayWPb87akS3lYLDTzfltG1JGVEjEJdUSbw1jPPTClbo
WLzMtYiDHsKUl6UxJ1d9Rtak/D3zdXfYzPwJHpPUheHR2eTj0mN1FN0zGQ6IwGpjr7XmtOtdKJV+
8H/3pddNwdiMH9ZMCe+8uCEwnnbuFyrTVz3v0B53IpzWtNoNRZOEBp6AINuMuEvnep+OIj+gwg05
Wr4pvN44DIxLi3ZOn9oTyNIPqAwr5kBE+elasefwvp4BJwPH7XDDzhJ/wtLf8BSfp4E7oFXFS9W0
Dya0Z+2hvPKROwW93ZDWAp/mpv0VyVl/Q3J+9t2+fLYq5N9Gw+yQuNVRyflWOekQ3FcvCRUhySpc
JhLGtI98HTklU/O4KM0g7qfRo94wvsnKeLNFYj/DvDNQWeP85epEurh5v3BhypRvuf5IaoMooHX8
agXydQgK65jn26tY/fbJTzMGfcv04tlGtz1SSL3j8Tnag9+GuZF2xDIACTgJBnDNWXACgopdcWUQ
b5Rln1rLuOirBqrILh7MNaEWymbGnqcLLz4j4J5EYNAkztlwlLkzIMVxdVP8MPjPieCyS/d3b6Cm
cwv/yV1Q6uWSeNalnZCWClZ0u7n6zWrsadQq40qbEbuPt2zzz7bT1sec2SbISIkj0DbdTlWHvLZQ
KfFrOSeF04/+LzMXNywG36bN7kNbb76Zg3OWddHfyhZsQLnvI69gVgrz2ENJHytEXHoDvaSbqcfD
27/L1ejwVbjJs+UVtxKe6aJSxJ5WOrehOU8PiuTXfVr20PLAqEY4+Rs6/7kH78660+rwgrTWbuOt
jFlg6JvqkE7GekhU+gK7IZCYg8MzhOySzhlJISnEE+r+4yRU/UkwXoodpVXhKkx+X8TlfQaT2aHz
HDX1MsoebUU6XKtq8F6VXcCSl1saocvI467SUFWi1uIbHt6XYVoOkzc5J7/M2KmGtTn0tqIUoUmQ
/ObfcfAtP9vZalHy2f5pKbfvWm8gKm7XsMqKLyktYCC3+6rN/rZpXROPKa58t56rmFqCISKo4BXV
za8kL7Ng44yNEWKSHVQ2YYdFI1zgyIdsdmOvQNGwYHTduvyUDcjsjSUlt7fBoF3yNY1C4Dtyru66
qPCOPBiWevGW6ZErlEfKIYhUTYdhgu/JbOdsGtlKYAtOJslxDPD8WKikZcLu/EeA2j+0deuDzfLe
1kn/Dd+IiLZtj9Ri3zJdWQejzD8rcMA9+6+I86mXsGH0/S224eznubqRJArrUm3ewa8z3lM5RKip
ye/dAGo+jhDmjPrXwbJuINUybLqS/L4OuzldWoEt7O+2W/ARrpUdN2dLQ9l1z6UijhzJUBXpk3Zu
arUvq2wKMibAUzbrzc+qagyiZTP01sXnZPBwprP70PKoXqpuIToPrF16bO3T0F0JdeYn2SgIzIzu
TUrtbfXdW1ovwZK3GDQsY4kSW/ShaRmvOkbeqeOBFlr1BO39hz0yC/l2ce7MZb17JpBZTPlZX8YF
9XNZ9TwwBpE4i/5od+XP1OLJyW0RZaXZcfcwIhLcivgoNwGZlb/cBaKsOZ4tkOQqi/k8iVcE+/y5
P0YWf4aufX0Y1u4tk9XLhsE5lIV4HVT10VrZgatoB6SYIdOubkvXfDL8Hn1qEkN2D+DEfsEAj56D
e8RfImlOdQiMBscxitiW3Yua+7dqBeYRg3wqciTPbdefC5leTG1G/636Q1Jh88q06ZYk+tk3vAum
s+emqLqgH+x3C41R2Iusxr5TfzSaDdJaPRZb9uZa0FddrnZWux6XpPpmectbUWh7x0eUlZv1p0Nl
+rtmOUjulbbLuDAPsAUDkF7dopguGQHH4mGZSCHSgRn5xkko0mzrh1y6IsxQ9lKcc8snl89VnzYD
6lCUrBiURQVp2RLc47QhCm8wNBClxd5Dmz86KRqIiegvn657hp5vqm8PK7awYCBoezeTTsw/As62
xGmqLnuX2faLh9s6W21VRLBQVZwmMi4pEwch855IgEOfan/3dbjmGafdzlPjQZ+KR2dhohR2nwT2
ItgD4RSYv+DzWex3WZ/fWAxzNqLNZGLxbqtVo+/dqnYHYxrXo1N++oUx4xirMDBwBGULLLzXCzM2
HequVuFxOzUFnqnhAfGe2rPm7joDPUTdzFnULOomHfwe1WBfgRCeZ8/+lD5avsqi3pGjb2z8aHPw
Kyzge23O/1j4QHRkTjE6O/6BblKGR6vv/7CX/keV+faeDWvjVCRv0tpSIJnKNBIjyhp7PM0cxZFh
UhsHbHND6AuqntgsbUnyuNrVw6qpByivSyqBp8x+qpFKEV/i2uvbvMx9bFYTAS5aCU9m7jUnOaHp
KxBP8yJE4H8okgnvYO1l12xTPuI855s36SuvDj62Trok9qb5SbdtVOouMiy7kmOIXuFU+vO71qav
LS4OelnqB1rH8yjXyldrtRJuiOZQ1Q5lV0Vih7CvwKLzhXz2azd71y4xz1orzCir8gpRnvoxDhwB
2VS9ZI22ryx4wE15DExSHWdrO8lyYIbK4IBVMlhBRT9HtLXa+2jxVkcfzMRuEEA9rxKo3KgiNedu
ILyS8ImOjQKZIVYZeN4FhIZar8Mi0JqgAnkytnaJKxiki2Y2L6ucbV6WqXdIdRYCM29o5Npo30u8
5V2Ihoin5ZufE3hoDMnyiIKfxQwjHcEut9TPLPpVGu15wFUBHmHk4rQuyU/Vo4Cgu63+vtS6uCAw
x3ym+THS8jO6PBMUtFmf9WQDy/anc9v7DoqltguXQfPPGS0k+6YTXTj35HIVGhgZsvCQX1fEqzu9
Dgl4QlVNAjEhGVN0SxLtqHePCbcsNj3HidbBVcydHvq+IRPdO3LZ4dVJ2uG2VpQYzkJv465vSGRI
HHQUul5OJsPWNAfLSAXIOdV4Y3J87kdQUZZztct9wrVQZiWt/G47kxWakH4PZub7KOBNK4B33erI
VX3/sPb0GC7a3b6JD7Hw1oPavOTA3Meur302S/JjEK1zlLb9tpFeHyDLkgGVkj/LOsWQ2IM6lc78
tZXIP2jNvJWLtmIDmN7RNnzkvoPNiCkCUdP9uem6nACL+meddnqsT/Kxc5hIaHQwDmZn0YQqFtwm
wwIeuBp/VKkueGT59Z1xPMzZ8twTPXSkFcaIHdP45Zd6ESpDZ83OqrNQG4e4h/ZKQy5Cmpv8wO7A
5OcSLZN659UkNgPzwJvFIk87DRhzScUJdOEYWDpj+2QsBUEjd50L4NiQoEJOXJNVQlyarZp3m6PY
RBUCmcrXj3XGN1W6nJBmkce4FS00ewx1PQFS0aRZqAhd+/uUJVfLmtMQVJZkEU+S06OP3UWz/ZkL
s/bBYGdcM/3UeTK7CrCwyEx7YG7CddFolk2Jv83ueUGYgvjPJh2QbHTyUc7Nm9PaM6dvVYki4mer
yl2/yQHQNaV83XFIWAn1UTfqva3yuon7AbFyoPd3NslhN8d2RgrvabBdPUx1ifTrDmNn+sDaitOO
EkXsNRjc7MRp4032KPkqyI/RMW+yg7bi1Dmqxt11GVO4qZJt5zee9AOV21RmdgxCOrCK0tlvXbbC
aBJrbNTzCQ7yQwnne91N3K5uK++u2zdDUlvt+S8CCL1K3wAhHrHJVtcVtW00rb48cNCXCDatw4L8
DWGWYJbNrPb+y5RZHxj4ayHHEhAo8X+4O7fduJEtTb+KsG+6GxhW83wAphtwHnSWLEuy7KqbBCWl
SSaPyVOSHAwwN/MQcz1X+2Lu5g3qTeZJ5mOm0i2mVLLLGegytjewUbblYDAYsWId/v9f6ihCLqVE
RgdK9q/GzDkiH07OyYjQhYONHQWWMbLgDcUdUDVn1oD67nXrnNtcI1gJO/VXaVXfOavkojaJLExi
JbIWbTUbt6xXCSbK+zTz68/1qiOWI//exLZ8qHTOR0srbqCdjaysaifk30nhOtMm4XT6+JRe8Vvs
1zK1rkSnD6aVTEqAhAvdbsfLWXoHYmVa1slJu5hdVLX80Gjqdd4o55k2U8kzoIrntKU3jrT6MgFk
5FjdZKVr0yrL05GRhtdRXORTpP/tMTP+Anz2Ul74xVE0qz+EMDzGiRkC9oybiEdG06WjHXudfTbL
QagZC1w02km4WtxhjWpErprkZLbUqLo1ZJ+y+krzf4u1pT8mQXOKJP/UlqIJM/tE0fl2VsxXEPgk
AidfiuGcP3iLkqvLUduxFPjHqaV/XqX+dWotqbz1lMtlfOaRQS3U4pSo8rhq8t+UrpumRTelHxB5
pJLKq31dLRf+yCrLi9CEQW757xvSA+yaE+KWIyMLfrO6AgE/ACUnUWMdl0ZPCm1OfAWpDctHw8m3
broG8FOhpmflrE0Ol2CwCCE7sBnBYh7NvC+ZEX+Rlt3VDJYgTvmnMIjOlMzrc9nanSdHAEytGa3n
PB3XvZNArlihsjpHVBgoLx0xR7q6+riI2w84YeVI9ZES9NszJ44m+pJUp2ylqXm4WJk2C0PqdxzK
Hfx+ZFKUsiXHFtf1r0vVJCqoqiVa19nsBhtFiTpcBfReRCIozHLK8yWU/EDL4om+kMj1w+GZJJJV
RdNIKs0vRaR6Hx2PflthB4cuV0tol5Ucr05msEs7g54napt8VAN6QtCDF6wcNd+8Ahyxkq1sosWL
epIgvYNKo58c1SY8uT6ED2wfnayZ9TDzVsubNCFLOqp8czbWkCIg66TAnKs7Ywp5gNddZNrY9LuT
Mq+hc6HtDxUViEwztjyyMhFcsCNNl38jW0prSTx4m7v1fWfRX9PK4Jrh2D0UkeW8t7Xsc6dT0pFn
wWXpowDJNVqAT4PEJZfV1PN1+TrwVGOiteZ5B9YAKMS0pfRT6jAPtZ6DGCzNRS80wMmDpSSHgKE1
yIq00bEniTmjWl+AVWuMLL30M8XEH3GOAEofyU1XTy21g9Y9Mx5yIqbL2tNvrZn/YWbhyeXdA5lM
Y6qkS2na6b7FG3tk//oYSLO8xwpg+0QqLO+k9dX35sK7s1r9JHJgRWbG6SqDZG6kvZmUYzdB7qDC
TneBqlFEpcSSe1V4GufZZ0Lx9rBpCjIB5GWPtEUl3S+QjyBxry4Ps6UGoxBx5gAsnRkXI4DUJPvs
4oMetTzeK5OzVegfR7IUTqhUncN+gI0KKFpKgdguZmZ47JdQTFKiwXG1sD9LkvQROf33cmutxo1K
mS+uGqqPpjGGRaqwUNbU6umwEMCKUbaiS7GhEmJ0zgc8hAmllQpNMe0mjhwg00098aTkk5cUD0vo
k56SUhu0znuVjBlMbdROOa96eVWllTq1IgsqQ1RNIY2joG9CJfAWsOxsWs6OcETh80Lz0LzWQhOB
Fnyynp920gq+bXKolLNmCm8dv6tz6AK3rE5aW4uhdK5OF+1yeZKnZMgXM7Qz6gVaW9qnOAEpWkiO
fBgUtN/WqvpCahe/5kH5Me1pymVhQ8jv2ct+hcpgZpTXqE3QYMpPxxHkSSh0IadE1g/zLLSmKDCj
yd9zpLsZgIOqXp7JSvUZpDnbjGFS5BlQnLCVKB+vdOS8k9nCOluU0mFWobcMbnV2Q0+9qifafAZN
U6HIG10tIuVwFZozYD168yhX0qe2qJgxjF48wMoctTPNIjgM/CNWI19AZV58bnR57udaeaPXCZSG
pMAg00GDmjzwkLbBuUfVYyxn8ZmxIKrSYskZ0zrvKvA97VqFDVCOwsLgpqF+Pc4B7499v3V6E/dx
lfvnRi9AnhQ43ql9V8R5RZ2MeDV0QsroS27FJSkMik5tNSHfeRKlvgraa3lqQjA/aQO8lIaGKoS9
H8Ke5B/AGDwqWgp2VmLA0wZcVC3GeZWgLiIXPjIYVZ3J4Ogk2nYeAcdUkXvknbwzvn3nHAaZBaSZ
btld8qsSUQFEQ0lpW7STLI/Eqk1Hr7PI7xNdMu29Jxpgd4hBYZyr79UIhv9Fa6Y8JOkaWDOSp9fj
bFnJwW2jkpucNiEslFMK/Y41VYykHPciMhrHRaM8HsKE8ic4Qa1rqRby2mWqZOZUMQmYpsaqRqGk
as1q2tFJL3xfh1I8rys8GmmZYbSXJYOeB4bVFlPLwKWDbBNyFAsH54IIarGYm0GzSO6ShvMN7QJY
0aRUgqqax1HBVY+cuXHcKnqXf8rJtEbUAu/Ii7LuXlX2/++VYC6RIQlbUs8G3lKyVCTtuIkd5HJI
+z3qlaZSwFngj6cFld9ZncbxOfIldX5KTagnr3ut86uXJ8yrMeuOQYG53y+VctE+rNS6th8acCd3
/momB1OdM8C0EHo+7jxc0+t6paT6RO3i8EKDrN/S8yJKjxpYFu2FXDmRPrFx0pMjc+VpyylgYGgg
ALFAa9hESSgh5xB4ENSsyyN1ZlX5YV359uKYOxMVu6yTV7PDMDdb64qeDY5zFnayXf2Krxek4wJo
Zzqe0U/MHq3oHCN9XhRBJo8ak7IiB7U0ZfIMPvk3qehSDZ+ZcvAkAFw/1YGMhYA1shk+GZpuELcj
0PwI6Sm3ujVzgincDqU7qqNEKpejuqiCi8y0JP+E7vKo69gwAONH0jF+c+STlgFgtDArHFt/VWUa
idgwqWenVNVDKL/Rapm/N+BOxTeFZJq4VJSKmw9pTFH6tNAB3E+QwFH1U0+fBeoFci80yFpq1Dpm
2QLYdZhrkjyWWrkxpo2yqh9IYCUrHC07ky/82sKXl+VwQcpaDlX5WjFb43Pp5at2qi0rwArI1Dk9
rE+KEnB0i9Wh7Zk5tVAf0VY1XyrqpOpho6dyVfg5UJionRHYVVmKeKZeI9M0Uokw1PcKYPb62ow6
U0eoM+DLUCnmMFaZnVrnFkHcSQcQNx+zlDCipSajbYgE+M2mvBUtpPcBTYul81C1TMbKrfYslZNO
PTEkM7UuOzPi+sCgg4t2lBR9EfTTQI7KdUFeVfIBAtDnaYbhAEHo3+hhRwZGDs3sY5J7vkG1LOrS
i6Wc2WcLoD2PUptV3JiGlx5TU1idA9a/WKjUHpFFkACc1FJdfoizuPDHaZNklBKNtvzYSamOkxCC
ZSPLJ4Hl94oOFgZp69M6i2vIcTNvcYhEU0QFtK9YIr7CdRiRdB41fklZFmgEmoEWDRmDmr2oxPeA
RZT7YMGVMtLqNRITjwppIq009LvMqOX8kPjMyS7UEAI2PJs6ykHpszpXMaasz0BmX7Sk6JKjJADi
PV7JDSi1BVhe7cQuTPWTZEBiGAWdBb3DXzVgdLzCrhDgtB3C9oUaR4D6Fqg7HGd0XnuoKlNqrg3T
vw2DBlxuo0ItW43U2UrNThOa/X7xeG54mZAsIdPmR0QruZ6iYB77VKogZuq3BVmOJSCt0CinatZK
HbyIAJEMMpj+g9UsbXOULAJnVCWK7cYhPSea2imuDF0ioeOrCwpypK9ILzVe+9FaNBxlpwhL9X2z
YDpjalzRibFY2eZksdDLh1RVgZvnTRWpFzUov2MdIS5j3JmmBQnOiMtTHIaQYkwhYzzlxgtPKz8P
VzhqGtgtXGapQJPIofSqByrrC3YE06kAqYLisAa8mwE4/DZWgCgUyYyyR97j2dtZU6EMv1peQmvG
RFJV+ViWBYQXTS3MKX36wuVx0NKlbexkTQDM1i6lW8S7ACYvNE07nmmxf16S771KZdhPOsEBGvDg
D5aHJa28b9XWqWomKwcwVKTopJit2pvKT5UrEhnkyrMlicpxLifxxEbC3ztJFY2jWZMA1MlPkWE7
MqsEy7ZEt/o9mKz0MzhbTAj5pCIkV6HjWdIIzS8n3crDPhI9zTI6bbTaHOKJ5k+0PEBgMwgV9Btm
reSQmADJXQVU8sj2JPlhJpvpeR4gEjdynDY9iRWz/mzWNgh2xaCd/SRvyCunacqFm9p8pwbNhd9y
M13EY1OP7ZQYxDBWI71Qigu/NeV7IE74/Bkdl1kK33sPtIZ/pmMlILo0cgoO04kcGiDNavlLDOR4
7ASwysd05oWkay8CWx95HenMKealQes0gTk2aqFWLkZR5dTmNEMDbHEq27EEeoTTgEhdIblRt6h/
LRYNKF571VzBcrbtCf59dEe1MGqnK6UA6ClLIEUp8Xr6ZViZ2HBFbvTZJCtS+4tcZOVl7cAWw/XN
gEMVXJya0qIDs0It89c6bbJb0E/VRYCc2n2OTrQ3hpzAXorVCOJq4BXmTZGYYD3B/sHg01vbnXWB
/hlwHT+bqHgQVzZRlj9B9Dyk6DKT/Gsnz1JwCIUV3c784lwvo6KcEoHjpxdlc5uUrf/ZKZbkuGQr
1gGZhH6UuIWsJh8aSZbvDTR4zqO6iu8DU1mSrDNgbEuhQhBVdhk5n6iKrymcALSTpUybAGqS01GY
0TSgqHLzS5BlOFKtjFdSxiv1kNxbdAcq1YeCZPgeX6YDlRPLtaxNVkpj3FTRspCOdaosl+ReUNVY
ZTRAlDV/dU2Ue1tGhoqxQknLGZVGu7ht81kyr2oamQHKn5rk37ppV1/j8HtXKrfRB5uSYXi2sHJw
4U3gwOD2Hci4uZmPlxRFAZfMFlPNWvpXSz+tzjWkclEesVChAqGEUGYQVSDNfcV/CDxnBmREL9KP
QRQQVnbAehDRM0NIwLXNvaJ0+QcQEvYjr+190LW+yUnppdK5kRXyx7yygocUsAn9AvXKsQ9rKsJU
+Cy6603g+FYngU3GHG9ACg59JFUbkIQyW3sR6VxpqtbzcqO8NWMALF1+uSCgQIMRCHRzFJHU4ECt
+RKdXdXIUmm45roSK1eq2bEv8fbY90rTJibY0Hgx1uyIakNbOJ56KpWJ8YXavPQemakF+XwZGvPm
3yH5Qt0WLshyApCiOwPY5fxWBaXyIHew0SYk5bJr368QtjFLLSd1AtzoJJRkbEbQxFiYKNHYxjMA
okfaTANpU1hg+YsF0lujlBsauJHBj8n9eYpofAMUU4Xhq8oU9lcF7N8RUEcgV0vCGG+GxNrULzz0
dgIyBADeU8UAhbJYhPcIBZYTQ1kYZ/LSxOrWeuSgeE067DRZSjZeK2Cth6atNXoUVkaUjGPoAnMC
i9lFCvkYTeUGcTvEAxE3WlZj3AaqgFZHonFE01EbQo7UsJQZPvOS7GiyOIodtUYRB15uggiyFt3T
M4lFoZoApaidFdahkrZSOXVIdX8Bo6ya6LQp5t2Kg4wpU6LlCraupWdjAgW/uSlUS6V6pyU5UNIl
9BBnJdfqY7lerLLs/O6OHEp0xwE2wCESiqB9HpUNKdcZfKykUyruTvxnM7cT+IkRK1IqpLT4T3t2
AUxcmsgrOxgnjkNXcjlokc4DEg0BgbkhNRDGKZSyeOElzkfT9rwjmOb6jZpSM22qxrjzTQ3nMsbr
kkcLYrnPutIkcBp1G9CSWfof/KLpLgFXqR9Wnekh3l4mPVgd4mjwwQQiS8sTQ17qaAF6uEh56/sf
rIrmuKdaGXeH1ZLURkS56M53LBgFQf4xTwEoI3YZPirdElkzCMX35HXNCzL/eOyBDFwVwliu8q9N
WLpLOPXRYYKuAhkyuWa7JG3E+UHyiR9PU4qBI5T0qmslbvPTLNeDSwqcDwqiH9VY9tANnno1ght3
qYo8zRS+Bh80ikPukTAvVf1Ydnwpn25u/1VQAbOGjcnRCsC2TzK9ba66yvezsT3L2eE1GZb6TPfY
pSOnQSRraq0pb05/1VwkhVRohzE7JR+hOkByeT0A+W9ORAoxF7TBIi2aK3Pp4XJpTh+5mRVqZ6cr
NeVP9Kbh4Iehw76EO6/I4wYRYKkcA8mS78N+rwCwh91oyHJ7iMjOQr0waeMQXpSt3cwOO0U3zoyq
dExYMjULFM6WDALjkwtqVbZNeKzl0dKZIh5igMjoKiJjtVzV4XHmN/z8xgpQipmZpzZqAh4BUrhE
LiDX6f8FUxYDBsPAaumjqtWBPZ6VK8Byla/PSI5EgcrDQMeChUlTHklXt7Bbcego3NANIKlSXT4G
vgmUHqiCVII/W5FPC087IySWqEHWyZARzbjV6dgYktMf22uHsMD4yB/jsguR3at0Lb4Cmkb38bIC
jDiGGquGhx66OLQR8M0yP1LMHgq54qAe0XEN49V2nAtAzlF4J8UB2pJkfE3quAB72NVANOdOzn2K
opSiIg5Sl6aFghuO1Khdzjp5nCDmJY8DM+BLtjLKaedZ2yiL4yri2aNcChN/Iklp/ok9ZJLOTBvD
mzZRU5GTmuUAUDSTJNJY1R3vpizyGc5MWXqnWUALi5FiFjIU6yCEyLFUVYT8Cpqvo5zZkSs58pUA
GvoITKBafjSIQOwpbhH8wWppApJCb4Cds7Dq6G7zDXPS7wV6XV5YHddJiBb+kp+mGRHEpAdqk7V2
RA6IcrCsFcWVGhhRhVWxSzQOfFkGv1I1cIIif2bYhwsNXSi6/SbZB+KFmXVkNoEML2EVxw+aSWoT
m9+2qJd2LYlWY1XKt16S68ubBmDO7JTInu2n5w3VF/BQ4V2hOWz5gMxLMomtcHbC3bVS3wOxmEXE
iT7iHKQVo4K6YAiF36maxDkuGkX7DS/f/hwuZ9OFLQGfCmDW9EBeyfOupYy9t0IzywvUhiskuqxX
OhwPjbCHVMTIaWPv2ltQwIZkVgJUKr+oufMrzEEsomFwWR+WcvNpzdj7UxpVt6/2AhoIYX+fjBUC
030b10JgW6GnF+m1rKfr/rLPutRuOubSmbX/23VL1tv0x35o27Pr9YGeeo/dvt3ZVkF5/6v409eB
1tN9a4DIpfdu9UjvWwn1KwuiAPxcbPf6198OojTxnv6e7mK/6I6sWJRj8Kblvl89D3y2Qn+0Bm+/
3suWvy/HeesN5uvvsm6KqcMS32sNNOcXQ9awgJq1fkUZ+uizJZAcBy1yijOQ0zcrtHngT7QGvW76
XkuAELupQn9HF2Lw7uovtMBCm92Gj7/59bN9/r79wF6vrpm/GPCkLUD5X1/x2ddXZO0Xy2D3O+yK
n2vna9Cg93p1k+7VtFLCNcEn6n9hTZ69uuT0DcdspZcM+Pr3P9cSOPtufIOOAbQ0o0LdN6zg13D/
02oRaJMNLJy8Yf/rpzN/St98Za9dwAFArA+QCv0PNr8Gu4CGc79Aq980N/+5vj4Nuvd8d1WlE7tq
sMNpwLn+NXh3i0btpmZadAndfH50HX6yJdD2PQF8frDQKqoK5GD7X8PbT1GtX2wNhQdchJ/t5VV9
371vaL/Qv4j3235+3vG5BcRAGrJh0i9vsza9hfzeDfAd/sFXZ3JMuvJx7UYG8+I1b/OPfmDrZb38
+yfvae0iITqifJUnXf9o71dunr7xpPrf//tDWiVl3l7PPWhLax/v2V/+V3zzZ78d/OzG+X72t1sH
8fmzntbj5UxffYftHx4H89zNH/x2uvb4nt6q9/j/7W9jN3EfkT/dPLh/0/5K/I9p/NvfBrN8Zive
GvUon8+T3Qa//e2/78AX84a053acfrpKrzW777A3bpCUB1esUz4/oC/xwUWwrObs4u3Q6y0gC3jS
oM/pYPTeB9/3PcYMkLvRwbt4ngcPg8+qWrLNyfvDJxTf+WnHbh7c38/dwdJg9vCBbFRyvzH+axv4
ayj0clsPQ5w///dP01nvE6qC/4gH+F107ybD5lACtum75DHN88EG6jtOre3Hq/H0V/fpLbPwrirK
fDhXRcCuH80jL6ji7fzWZxUnc9/ZQktjYdfm4Hied3MvrYNksCS9BtreT5lHbl5x+jYDrScvwAKP
kO/jpA6m24t/7zvdyTyJ3TzcDtRP1xSw1ic5yzDsB28K2HDTgl7zw0Ww3jJS32sDu/mDvzOsgLWl
hLy7CL3i2L6f7NDN0/lrPbRxaPYfPHeTh/l2nH479ImUfad8FNxzjZVuvh2qH9gR8OWOqnmeFPN2
MO5b1+J37oijeQ7AdjisiHXAjxquriPgVIzzlOTlwDSQoNguyY+b9+MqweYMFkGRBdiyk4cXxkHp
e7nuu8tOSjcazlYRsAqn83xngwGh3H+yp25ycOG286HfJeIGOnfLemc36AJW9zygydmua6L07R/2
/W43UVq74e6UBazxeYBdL+f0KJ0Hw3XuU6T7Tvu8aubxfYoQ7Xas3qrRQGL72x8/eRdIcbAm24HW
4/YapftO+SJN3J1wyxBwRC56276d3XqypoCvdzkv/Xne36ADb0qxBPjDl2m+coe2QsTVTK+RHa9H
cQQckKs0LyvPjQZLLCL8vk655YYHj7T29jE/vn/7Ez3fHbgvzO27gW/WVjMPkkHOQBURddxkJA22
M+w3MZJ/29/usRK1S0CXP25HWg+silji1fxxeHmoqoCtdrMKym5z6oZTFnCgP4Y5SzxwLlUR98dT
DuaMpmiP6TBs7LOh++65O5yrB/bdOCgHFkPtNXX3HRyLzAU19/LhhhYR1dzM8/uds20J2CEnRTQ/
SL/gvAxOC6hdVYxhLn3Gfpg/7kZ6imOK8OfOUAKuB6vtOLSr6htZ7/sxf/+fvfl/LTSjkE65HAF3
BEUNWdX0bz/ur0utAVhEuXybbV5n6XoD+Cdz48/n//TPn//RtM89bTP7g2dt/2b7h29loEau39uU
7adb+x4CrPaYnsXDHI4hYHscuZ17cEPGLBvMty+g7LvzTgjbt6OsF0ERcBZPitydD50OEVcic10O
5iri3jpN88edJRBhjtBldINyMFtNwMqez0nyDqsRiog6zXvcucFkTQFJiw+guvLBqD0iYN8de+NW
j8HBu9zdvaNkAaHZTbuTKlV7SMC+U37yM/o5H0zjIHfL+SAyUfvmHPs+5NO8KA9GbjJIyUJ12X/k
X+fxjsMoItN7mR6w6f6pONiNfLjm9p/zUR9QHdxU9490XqUENjiKuooUyv7PoEf2/Wt3tiJzDVoi
4rd399XBRVW427muLfRmdAFr9N+upzfT67vp5L8f9JuHhOjBi/0P/0XWDQ0NQVs14b3S1Ws7mT+K
bV67rP9zSnumjYyRajsEB6qi2KaGSdg6Az+1NwLulq5Eg89sC0ivXFdFMRxV7REp+1qaP+4O+2ZZ
8K/bFyqNWffeCD8fZOPdF88nC1OUw7tbwBd+RyR/7waL4cACrpJ3OVfJcEsKcAm49bzIfZwX/nZz
r7MlAhbiokUtZejE9KjefU8Qqna7H02AB4BAJo3JtrPrl0ATMNexS676cfjNRJQFbvLg4Bx3ZWD1
RKRdsPTD6ryInP0xMP6Ds/7/bt5dP19imNjb3/7RhYjlgOPwVjR6Asoime/YaoVYeu+dxsjDT7fG
ee67f0/dbGga1sjZfUc9a3OP7gs7J0PRBCQ9SduTHUJHcT7YblBz9l/im7R6fWwBG+OMyB+y+Isl
EXCuz910EISQYNp/Lci/uemLI2IIWGXynV4a7exlQ8ASU4N6DOphQKaYAu46Bnbb3TNtCvhyl/Ns
p6RjCfh0V25O8jR6NaAR4YxeUal9sZFFQDmuwPtCjadAMNjPML333883lAbcDLOxHWrtWCgCdset
7wa7ka8qwre4dRfBy5UGk759hR+/pm7dYDW0+6oID4NunGHvFu7uDlog7j/nj939/JXlEFFsvwvm
ZeIO60YiTN17MhZpfXBSVnmVHfzrAUJf6MlVTydzuyTrXABkIgEG5emBZxUiHX6Q88jtfwavPdTS
RVTpbzLyYFH7mr3RlL6OsLfvcxE8PlJymrpFuR2sX7RNleKPR8eKfBeI9WnVbvwgTLmgWbWv/0mp
a6ecT99QC3rYdh4/fgbXt4rLB8qD6P/9j/9VhG7rHhzlLeB9ZnDs3lOZ3361gT0E9m1quoAc9G0Q
p7l03meMtq/TL2vPeNJEpBdu5gQF4Xa7F/86ofVdS7wUHHyokkd3WIGzYFpZ2nYeP76skzR8TFnA
WzckjAxidztk/2pQtnR4jds/+vGnnLn0OAoGGVpFJl2IdML+g1+5UhRID+BRJfohbcdbm4nNMwR8
e2AU3isjC7BB525W+jtuzWba37wE/rrEEi2gKbh/T4qRzFhCfPQNIlD6AJ/iGz8zoOH8RWShd192
WSXWy8j96ZW/05q+SygWPfSAicH+wm5uf789dn9y3B0PfJ0L3DH+f27EKc3Ds4HpU9aUkr0G3QSo
r9F11nyzvcZesy3cndippwHtubSbwPeVOWvUJF8Ymz+3yO/7kzCM9kzNpvW5ausG4gKQTM2X1cQ/
94wr6pPeLljE7E29jtaprsLUVyzZeMu4fa+vwJ5xdzbia8WKnc9c/QeD8HsfNAJRGTwAFtitMVoy
XhUajIhQ0LgDev6blcHvfdzFvEgzvJ94+KmoGhkO0jGGidqFpdFr8S137rsf5iJyPb/f2oO106Fp
Vv8/OOeO5VjK20Hf9z7oK7Xt4A+gpLYOy01jFTWwfrKqOG8iujaP/etuqddm+z131rPt9+JOev42
vWEG4/P8j6acxGcgnT/8K4G8vtfMw75v+RPWfDaETiq1bpwOr0oBadIR7JVqyAIWAjlNozROk1dD
PQGzHqcPaXHwz2fzOd3avH957TE93x73CyDm1ot4trm/00NZX9F9kfyi59Ml7mvPEYG1p71l+OrY
At7hkJYw25VY208RY4In7iEtj0+3zhrjGTzkLysab/KCv/MrHObz5ME/ADDfvqiYvMlr/nPjr32b
/mP3uMyvvmlfsBqSCmwBqcCjaphEeunX/PnNejwHO/60izZE9ocJHI5o+2fcSZvzsIkPBbzFGZHt
PYjnwcCatv3tj587+j2RGozd4ul1tiOuZy6Cyno5Xx2M3egV4LAINPVlUA2DBRFY6js3qdyyGiyF
JSCHcOmScxyMKuLM9gv825xyyJDYC7B5+6gf3x1XQfngBhzUTc5tuK/tF1HInz9JV25WuTiCq4Oj
ihh+eOeKydugM7xdiPWmdoztb398XbikCvIpr9dzXgbVf35dNlIZx/Nonrj/5eBd8QBdDqmTtbG5
7U8sKVFykjQu8QdrBjJr/7e7TUOooINVU0XUiW+pMg5nK6JCfFtB5tmZrICd+YnPGxTrBT9EI3QI
eiD22n+ZXziZqogsKL1msmyel189wu1E+81vEFD1GlGaAbtCJhgXQa97AuBuomI0XZI0P3hfUX3A
X3zNcPBQniyDfLRt2yHfYL5IlewemNdCnDdiIoGBz0bQZd9Q5/n8e6vzdkC3gbSMnystbSfwFs4F
gY6gmz//3CKQz+MUY3NwvZM6FIENmEbEWVHtooHyfNKWAPAtTl85j7kTnw8swi6DVHrss03Px+Ug
bX/74zfKJQucu141mLEiwue+IpoaVlwU55tL/HzDTp/SDf85B67PdW93+/oIPJ2XN7IFL/Inb/zs
X5XTjzy0ogYfV4BD+a5H7QwG/aYl3diWN81IWhYAEQbDKiLGBYQwoMGIAE2M8KgB4W3PX3/HicA1
jH338fmYIviw1/Osuo9IH8PShEJ/MO4xV4OHCHDYJ/M4fSBfwGO+/TwBOxD86jynEcPgPQRsljEp
rXwIoTNEJLPmT8pt6xJb8nWNnk//zdT9d+Y5xm42P7ib54+D6/jNYsd3jjxZBIhbDBMB5jfN+bdP
/dRrs/L5MojA0k2X3MMpdi96Jbz7ttf3HbOmxeMO6lREAmBa0vg8G5prETiIW479EYjv4cgi4ugj
oCmDQ2i/VVj7zr12BAFicA28rGnuOurf/mSvxPkitC3Gv//fcn7w+E8ndRoMAYW0+tju6x93z87m
STtYip70snfS+zy43/UKaIwpYFwKhzSn3g60TnuIACcx351VEJH6vwBd5bkF/u9wwgIWGCmntBwi
qZQ3q4nfeTJ6nNgqGExXREaAYXcGFXCKL7hIH3blhYSsLSi5MqiGsZAp4Ja+IE8akOEamklFxDV3
kXa9/UV2dvDxRKggXga4+INRRVwZ61F3FsIyto/5cYO2McPSKCiKYaYPPY/9R7/+/e8VnWgGNxLa
9QIGJjLZLaEKcGNv5u2DP4+i+WAzqyLk+p5wPC8wXaoIzT7QnPMdBSpVhGbfTa/R7B6czykzbj9a
f4uovY49PvRepd4bQLS7eCkRwhg3FNcHOw7oyP6zvU2HUZqqCbigb37/3+kBjYV+//s6wXyV//5/
kodgiHtTRZT3YNEHO9AoZG4ErIqbdLsGGmn6/Qf+6L044CL4kOQJQoiLB4duMXCLVBH0RTTegx2f
XhWSICUPA7J14BKoIi7Y317EIKoI0sFvQXzv3q+GFkOE1snGhr483yI0B0dQMm5x5gaKOuAf99/K
7+7bIWHYgicE4dLRaVKE5gNqsN88MH9dHhY84z8krf9VJLTx7RT+X/gltrL/+6bFn7/CU1b9+R9t
8/zrrh6DZ23/ZvuHb6WP3+XV/TBSFnCS8DgojazvypGb3++i6EQ8wauCaJhLF0FE7GdLgWvgVoqQ
y+szSaisUdgZDC1CT2nstkgHvVa4FUHrG+/sDhFh8ySNuSWH3AYR99l23NfzxCJYzHRw2W0MI0LZ
iPLnI31VqqFDKSKwO0Z3beCP0HVu/9N3yj7e+X6KiNo1MJ3ef9qN9kVUEnqF0KIPkgZJc3qT7b8a
V6jnl2lfch+6qiKUuza4orOgLDfQlst5HQwtiAjK6+Yp59XDMHGhCrF8yAwHj+7j+jK4Te8hmWyX
fB2hitBq7znTm/UZsy+BP78Cf1NFJIA3C3UX0NyBzkhEPuvK4MYqvKDci8i10n+4DAr/4C5AEutV
I48k2XY9fzy79PHmzScIiKBH4G13Ev30Yd9/5mPQHahsbAdabykRebwbd+gVqSIApQgolAfTCoDO
bh5WFZEj3OxOXJjS//3v0Txun6+KISbPxAtcuDxhqIFIkCSi/rh5gc0tcPDPh6ixPsz/5flLaODh
vhnpveYj/+dgYTY0wq3X/Q+EhmHL0nlmeDuIEKKHRfIljbYEj+df2kQIm95pjmkiK20DgPx2gfSv
++4biuc/4HfPvT55PCwqi0AsjxAv2umuIkJneJS73TAxJCL525/jQY5MRGl23LPAdpKQIuRSpg/E
EkOApohWkE9EI6pQOxADESm9QzcKezrEa26b9c2U2/dAGBAuHOY4hMghUfUEqjnYGsqb3N7vrFb3
4lOkTwbXtyKCW3U13+WzCKhXf8yr3cmqIk7IHbWyjnajgw8Hy3h7S/yRt/vXXQOvseX3vRSev823
c4DPf3qbBFynBwUi7F/jzv8DvuUrpP1/wLd8RTHgJ3vLb2zpJ2bGQwTF89//PwAAAP//</cx:binary>
              </cx:geoCache>
            </cx:geography>
          </cx:layoutPr>
          <cx:valueColors>
            <cx:minColor>
              <a:schemeClr val="accent1">
                <a:lumMod val="20000"/>
                <a:lumOff val="80000"/>
              </a:schemeClr>
            </cx:minColor>
            <cx:midColor>
              <a:schemeClr val="accent1">
                <a:lumMod val="60000"/>
                <a:lumOff val="40000"/>
              </a:schemeClr>
            </cx:midColor>
            <cx:maxColor>
              <a:schemeClr val="accent1">
                <a:lumMod val="75000"/>
              </a:schemeClr>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7.xml"/><Relationship Id="rId7" Type="http://schemas.openxmlformats.org/officeDocument/2006/relationships/image" Target="../media/image2.svg"/><Relationship Id="rId12" Type="http://schemas.openxmlformats.org/officeDocument/2006/relationships/image" Target="../media/image7.png"/><Relationship Id="rId2" Type="http://schemas.openxmlformats.org/officeDocument/2006/relationships/chart" Target="../charts/chart6.xml"/><Relationship Id="rId16" Type="http://schemas.openxmlformats.org/officeDocument/2006/relationships/chart" Target="../charts/chart10.xml"/><Relationship Id="rId1" Type="http://schemas.microsoft.com/office/2014/relationships/chartEx" Target="../charts/chartEx2.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9.xml"/><Relationship Id="rId15" Type="http://schemas.openxmlformats.org/officeDocument/2006/relationships/image" Target="../media/image10.svg"/><Relationship Id="rId10" Type="http://schemas.openxmlformats.org/officeDocument/2006/relationships/image" Target="../media/image5.png"/><Relationship Id="rId4" Type="http://schemas.openxmlformats.org/officeDocument/2006/relationships/chart" Target="../charts/chart8.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600075</xdr:colOff>
      <xdr:row>7</xdr:row>
      <xdr:rowOff>152400</xdr:rowOff>
    </xdr:from>
    <xdr:to>
      <xdr:col>5</xdr:col>
      <xdr:colOff>47625</xdr:colOff>
      <xdr:row>13</xdr:row>
      <xdr:rowOff>9525</xdr:rowOff>
    </xdr:to>
    <mc:AlternateContent xmlns:mc="http://schemas.openxmlformats.org/markup-compatibility/2006" xmlns:a14="http://schemas.microsoft.com/office/drawing/2010/main">
      <mc:Choice Requires="a14">
        <xdr:graphicFrame macro="">
          <xdr:nvGraphicFramePr>
            <xdr:cNvPr id="2" name="Date">
              <a:extLst>
                <a:ext uri="{FF2B5EF4-FFF2-40B4-BE49-F238E27FC236}">
                  <a16:creationId xmlns:a16="http://schemas.microsoft.com/office/drawing/2014/main" id="{CF072A24-925F-14DC-2D8E-F6BB113C5E5E}"/>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3409950" y="1485900"/>
              <a:ext cx="18288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504825</xdr:colOff>
      <xdr:row>14</xdr:row>
      <xdr:rowOff>161925</xdr:rowOff>
    </xdr:from>
    <xdr:to>
      <xdr:col>6</xdr:col>
      <xdr:colOff>447675</xdr:colOff>
      <xdr:row>28</xdr:row>
      <xdr:rowOff>19050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4B09146-6A44-BA84-61BD-5AAC77CDBF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191000" y="2828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114299</xdr:colOff>
      <xdr:row>1</xdr:row>
      <xdr:rowOff>57150</xdr:rowOff>
    </xdr:from>
    <xdr:to>
      <xdr:col>8</xdr:col>
      <xdr:colOff>495300</xdr:colOff>
      <xdr:row>16</xdr:row>
      <xdr:rowOff>76200</xdr:rowOff>
    </xdr:to>
    <xdr:graphicFrame macro="">
      <xdr:nvGraphicFramePr>
        <xdr:cNvPr id="2" name="Chart 1">
          <a:extLst>
            <a:ext uri="{FF2B5EF4-FFF2-40B4-BE49-F238E27FC236}">
              <a16:creationId xmlns:a16="http://schemas.microsoft.com/office/drawing/2014/main" id="{655AF372-3133-46E8-B2F4-22EE43438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0</xdr:rowOff>
    </xdr:from>
    <xdr:to>
      <xdr:col>17</xdr:col>
      <xdr:colOff>304800</xdr:colOff>
      <xdr:row>15</xdr:row>
      <xdr:rowOff>76200</xdr:rowOff>
    </xdr:to>
    <xdr:graphicFrame macro="">
      <xdr:nvGraphicFramePr>
        <xdr:cNvPr id="3" name="Chart 2">
          <a:extLst>
            <a:ext uri="{FF2B5EF4-FFF2-40B4-BE49-F238E27FC236}">
              <a16:creationId xmlns:a16="http://schemas.microsoft.com/office/drawing/2014/main" id="{E919E037-83FF-4A90-A6D9-1309420A3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18</xdr:row>
      <xdr:rowOff>0</xdr:rowOff>
    </xdr:from>
    <xdr:to>
      <xdr:col>9</xdr:col>
      <xdr:colOff>304800</xdr:colOff>
      <xdr:row>32</xdr:row>
      <xdr:rowOff>66675</xdr:rowOff>
    </xdr:to>
    <xdr:graphicFrame macro="">
      <xdr:nvGraphicFramePr>
        <xdr:cNvPr id="4" name="Chart 3">
          <a:extLst>
            <a:ext uri="{FF2B5EF4-FFF2-40B4-BE49-F238E27FC236}">
              <a16:creationId xmlns:a16="http://schemas.microsoft.com/office/drawing/2014/main" id="{96617A3D-5056-4222-8311-EAC36A9D2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18</xdr:row>
      <xdr:rowOff>0</xdr:rowOff>
    </xdr:from>
    <xdr:to>
      <xdr:col>17</xdr:col>
      <xdr:colOff>304800</xdr:colOff>
      <xdr:row>32</xdr:row>
      <xdr:rowOff>76200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A96956D-06E7-44D0-8C9A-14CAE2BC07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96000" y="3314700"/>
              <a:ext cx="4572000" cy="2654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609599</xdr:colOff>
      <xdr:row>34</xdr:row>
      <xdr:rowOff>0</xdr:rowOff>
    </xdr:from>
    <xdr:to>
      <xdr:col>9</xdr:col>
      <xdr:colOff>295275</xdr:colOff>
      <xdr:row>48</xdr:row>
      <xdr:rowOff>76200</xdr:rowOff>
    </xdr:to>
    <xdr:graphicFrame macro="">
      <xdr:nvGraphicFramePr>
        <xdr:cNvPr id="6" name="Chart 5">
          <a:extLst>
            <a:ext uri="{FF2B5EF4-FFF2-40B4-BE49-F238E27FC236}">
              <a16:creationId xmlns:a16="http://schemas.microsoft.com/office/drawing/2014/main" id="{D64417EE-20BF-4A56-8324-721288885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19050</xdr:colOff>
      <xdr:row>34</xdr:row>
      <xdr:rowOff>19050</xdr:rowOff>
    </xdr:from>
    <xdr:to>
      <xdr:col>17</xdr:col>
      <xdr:colOff>323850</xdr:colOff>
      <xdr:row>48</xdr:row>
      <xdr:rowOff>95250</xdr:rowOff>
    </xdr:to>
    <xdr:graphicFrame macro="">
      <xdr:nvGraphicFramePr>
        <xdr:cNvPr id="8" name="Chart 7">
          <a:extLst>
            <a:ext uri="{FF2B5EF4-FFF2-40B4-BE49-F238E27FC236}">
              <a16:creationId xmlns:a16="http://schemas.microsoft.com/office/drawing/2014/main" id="{BD494F18-52D7-4DB2-B113-7701CBD59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123824</xdr:colOff>
      <xdr:row>0</xdr:row>
      <xdr:rowOff>82363</xdr:rowOff>
    </xdr:from>
    <xdr:to>
      <xdr:col>20</xdr:col>
      <xdr:colOff>152399</xdr:colOff>
      <xdr:row>49</xdr:row>
      <xdr:rowOff>177613</xdr:rowOff>
    </xdr:to>
    <xdr:sp macro="" textlink="">
      <xdr:nvSpPr>
        <xdr:cNvPr id="2" name="Rectangle: Rounded Corners 1">
          <a:extLst>
            <a:ext uri="{FF2B5EF4-FFF2-40B4-BE49-F238E27FC236}">
              <a16:creationId xmlns:a16="http://schemas.microsoft.com/office/drawing/2014/main" id="{8200BF9B-38FB-5C05-413B-0B48A0038ACD}"/>
            </a:ext>
          </a:extLst>
        </xdr:cNvPr>
        <xdr:cNvSpPr/>
      </xdr:nvSpPr>
      <xdr:spPr>
        <a:xfrm>
          <a:off x="123824" y="82363"/>
          <a:ext cx="12130928" cy="9429750"/>
        </a:xfrm>
        <a:prstGeom prst="roundRect">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42583</xdr:colOff>
      <xdr:row>1</xdr:row>
      <xdr:rowOff>142875</xdr:rowOff>
    </xdr:from>
    <xdr:to>
      <xdr:col>3</xdr:col>
      <xdr:colOff>23532</xdr:colOff>
      <xdr:row>9</xdr:row>
      <xdr:rowOff>142875</xdr:rowOff>
    </xdr:to>
    <xdr:sp macro="" textlink="">
      <xdr:nvSpPr>
        <xdr:cNvPr id="4" name="Flowchart: Data 3">
          <a:extLst>
            <a:ext uri="{FF2B5EF4-FFF2-40B4-BE49-F238E27FC236}">
              <a16:creationId xmlns:a16="http://schemas.microsoft.com/office/drawing/2014/main" id="{5F9A750D-1830-F0CD-D381-A7241746B7CE}"/>
            </a:ext>
          </a:extLst>
        </xdr:cNvPr>
        <xdr:cNvSpPr/>
      </xdr:nvSpPr>
      <xdr:spPr>
        <a:xfrm>
          <a:off x="647701" y="333375"/>
          <a:ext cx="1191184" cy="1524000"/>
        </a:xfrm>
        <a:prstGeom prst="flowChartInputOutpu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581026</xdr:colOff>
      <xdr:row>15</xdr:row>
      <xdr:rowOff>133350</xdr:rowOff>
    </xdr:from>
    <xdr:to>
      <xdr:col>13</xdr:col>
      <xdr:colOff>314326</xdr:colOff>
      <xdr:row>30</xdr:row>
      <xdr:rowOff>114300</xdr:rowOff>
    </xdr:to>
    <xdr:sp macro="" textlink="">
      <xdr:nvSpPr>
        <xdr:cNvPr id="8" name="Flowchart: Alternate Process 7">
          <a:extLst>
            <a:ext uri="{FF2B5EF4-FFF2-40B4-BE49-F238E27FC236}">
              <a16:creationId xmlns:a16="http://schemas.microsoft.com/office/drawing/2014/main" id="{D0558B13-4DCC-4948-8D6E-616C9E6AA6D6}"/>
            </a:ext>
          </a:extLst>
        </xdr:cNvPr>
        <xdr:cNvSpPr/>
      </xdr:nvSpPr>
      <xdr:spPr>
        <a:xfrm>
          <a:off x="4238626" y="2990850"/>
          <a:ext cx="4000500" cy="2838450"/>
        </a:xfrm>
        <a:prstGeom prst="flowChartAlternateProcess">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15</xdr:row>
      <xdr:rowOff>152400</xdr:rowOff>
    </xdr:from>
    <xdr:to>
      <xdr:col>6</xdr:col>
      <xdr:colOff>523875</xdr:colOff>
      <xdr:row>30</xdr:row>
      <xdr:rowOff>133350</xdr:rowOff>
    </xdr:to>
    <xdr:sp macro="" textlink="">
      <xdr:nvSpPr>
        <xdr:cNvPr id="13" name="Flowchart: Alternate Process 12">
          <a:extLst>
            <a:ext uri="{FF2B5EF4-FFF2-40B4-BE49-F238E27FC236}">
              <a16:creationId xmlns:a16="http://schemas.microsoft.com/office/drawing/2014/main" id="{D8DB3B6D-0AE3-492F-8009-1EAD0FA0A9AC}"/>
            </a:ext>
          </a:extLst>
        </xdr:cNvPr>
        <xdr:cNvSpPr/>
      </xdr:nvSpPr>
      <xdr:spPr>
        <a:xfrm>
          <a:off x="180975" y="3009900"/>
          <a:ext cx="4000500" cy="2838450"/>
        </a:xfrm>
        <a:prstGeom prst="flowChartAlternateProcess">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390525</xdr:colOff>
      <xdr:row>15</xdr:row>
      <xdr:rowOff>133350</xdr:rowOff>
    </xdr:from>
    <xdr:to>
      <xdr:col>20</xdr:col>
      <xdr:colOff>123825</xdr:colOff>
      <xdr:row>30</xdr:row>
      <xdr:rowOff>114300</xdr:rowOff>
    </xdr:to>
    <xdr:sp macro="" textlink="">
      <xdr:nvSpPr>
        <xdr:cNvPr id="15" name="Flowchart: Alternate Process 14">
          <a:extLst>
            <a:ext uri="{FF2B5EF4-FFF2-40B4-BE49-F238E27FC236}">
              <a16:creationId xmlns:a16="http://schemas.microsoft.com/office/drawing/2014/main" id="{609A7335-CBE8-47D6-A2FE-3DCA1D748DB7}"/>
            </a:ext>
          </a:extLst>
        </xdr:cNvPr>
        <xdr:cNvSpPr/>
      </xdr:nvSpPr>
      <xdr:spPr>
        <a:xfrm>
          <a:off x="8315325" y="2990850"/>
          <a:ext cx="4000500" cy="2838450"/>
        </a:xfrm>
        <a:prstGeom prst="flowChartAlternateProcess">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238124</xdr:colOff>
      <xdr:row>31</xdr:row>
      <xdr:rowOff>9525</xdr:rowOff>
    </xdr:from>
    <xdr:to>
      <xdr:col>6</xdr:col>
      <xdr:colOff>581024</xdr:colOff>
      <xdr:row>45</xdr:row>
      <xdr:rowOff>180975</xdr:rowOff>
    </xdr:to>
    <xdr:sp macro="" textlink="">
      <xdr:nvSpPr>
        <xdr:cNvPr id="16" name="Flowchart: Alternate Process 15">
          <a:extLst>
            <a:ext uri="{FF2B5EF4-FFF2-40B4-BE49-F238E27FC236}">
              <a16:creationId xmlns:a16="http://schemas.microsoft.com/office/drawing/2014/main" id="{74A393FF-C5B5-489D-898F-FDE9C4EC54BD}"/>
            </a:ext>
          </a:extLst>
        </xdr:cNvPr>
        <xdr:cNvSpPr/>
      </xdr:nvSpPr>
      <xdr:spPr>
        <a:xfrm>
          <a:off x="238124" y="5915025"/>
          <a:ext cx="4000500" cy="2838450"/>
        </a:xfrm>
        <a:prstGeom prst="flowChartAlternateProcess">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28574</xdr:colOff>
      <xdr:row>31</xdr:row>
      <xdr:rowOff>9525</xdr:rowOff>
    </xdr:from>
    <xdr:to>
      <xdr:col>13</xdr:col>
      <xdr:colOff>371474</xdr:colOff>
      <xdr:row>45</xdr:row>
      <xdr:rowOff>180975</xdr:rowOff>
    </xdr:to>
    <xdr:sp macro="" textlink="">
      <xdr:nvSpPr>
        <xdr:cNvPr id="18" name="Flowchart: Alternate Process 17">
          <a:extLst>
            <a:ext uri="{FF2B5EF4-FFF2-40B4-BE49-F238E27FC236}">
              <a16:creationId xmlns:a16="http://schemas.microsoft.com/office/drawing/2014/main" id="{1CBAC716-5DE3-490C-86EC-63EC00F9C67F}"/>
            </a:ext>
          </a:extLst>
        </xdr:cNvPr>
        <xdr:cNvSpPr/>
      </xdr:nvSpPr>
      <xdr:spPr>
        <a:xfrm>
          <a:off x="4295774" y="5915025"/>
          <a:ext cx="4000500" cy="2838450"/>
        </a:xfrm>
        <a:prstGeom prst="flowChartAlternateProcess">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419099</xdr:colOff>
      <xdr:row>30</xdr:row>
      <xdr:rowOff>171450</xdr:rowOff>
    </xdr:from>
    <xdr:to>
      <xdr:col>20</xdr:col>
      <xdr:colOff>104775</xdr:colOff>
      <xdr:row>45</xdr:row>
      <xdr:rowOff>133350</xdr:rowOff>
    </xdr:to>
    <xdr:sp macro="" textlink="">
      <xdr:nvSpPr>
        <xdr:cNvPr id="20" name="Flowchart: Alternate Process 19">
          <a:extLst>
            <a:ext uri="{FF2B5EF4-FFF2-40B4-BE49-F238E27FC236}">
              <a16:creationId xmlns:a16="http://schemas.microsoft.com/office/drawing/2014/main" id="{08BFB1BC-7915-4DB5-8F3A-E1AA3EE4B4A2}"/>
            </a:ext>
          </a:extLst>
        </xdr:cNvPr>
        <xdr:cNvSpPr/>
      </xdr:nvSpPr>
      <xdr:spPr>
        <a:xfrm>
          <a:off x="8343899" y="5886450"/>
          <a:ext cx="3952876" cy="2819400"/>
        </a:xfrm>
        <a:prstGeom prst="flowChartAlternateProcess">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161925</xdr:colOff>
      <xdr:row>3</xdr:row>
      <xdr:rowOff>179294</xdr:rowOff>
    </xdr:from>
    <xdr:to>
      <xdr:col>19</xdr:col>
      <xdr:colOff>219075</xdr:colOff>
      <xdr:row>9</xdr:row>
      <xdr:rowOff>142876</xdr:rowOff>
    </xdr:to>
    <xdr:sp macro="" textlink="">
      <xdr:nvSpPr>
        <xdr:cNvPr id="21" name="Flowchart: Process 20">
          <a:extLst>
            <a:ext uri="{FF2B5EF4-FFF2-40B4-BE49-F238E27FC236}">
              <a16:creationId xmlns:a16="http://schemas.microsoft.com/office/drawing/2014/main" id="{3EC9875C-31D5-E2BA-C0A3-7FD67631DAD1}"/>
            </a:ext>
          </a:extLst>
        </xdr:cNvPr>
        <xdr:cNvSpPr/>
      </xdr:nvSpPr>
      <xdr:spPr>
        <a:xfrm>
          <a:off x="1372160" y="750794"/>
          <a:ext cx="10344150" cy="1106582"/>
        </a:xfrm>
        <a:prstGeom prst="flowChartProcess">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lvl="0" algn="ctr"/>
          <a:r>
            <a:rPr lang="en-US" sz="1100" baseline="0"/>
            <a:t>           </a:t>
          </a:r>
          <a:r>
            <a:rPr lang="en-US" sz="2800" baseline="0">
              <a:latin typeface="+mj-lt"/>
            </a:rPr>
            <a:t>Electric Vehicle Sales Insights: A Comprehensive Dashboard for 2023&amp; 2024</a:t>
          </a:r>
        </a:p>
        <a:p>
          <a:pPr lvl="0" algn="ctr"/>
          <a:endParaRPr lang="en-US" sz="1000" b="1">
            <a:latin typeface="+mj-lt"/>
          </a:endParaRPr>
        </a:p>
        <a:p>
          <a:pPr algn="l"/>
          <a:endParaRPr lang="en-US" sz="1100"/>
        </a:p>
        <a:p>
          <a:pPr lvl="1" algn="ctr"/>
          <a:r>
            <a:rPr lang="en-US" sz="1100" b="1"/>
            <a:t>                                 </a:t>
          </a:r>
          <a:endParaRPr lang="en-US" sz="1100" b="1">
            <a:solidFill>
              <a:schemeClr val="bg1"/>
            </a:solidFill>
          </a:endParaRPr>
        </a:p>
      </xdr:txBody>
    </xdr:sp>
    <xdr:clientData/>
  </xdr:twoCellAnchor>
  <xdr:twoCellAnchor>
    <xdr:from>
      <xdr:col>1</xdr:col>
      <xdr:colOff>57148</xdr:colOff>
      <xdr:row>10</xdr:row>
      <xdr:rowOff>19050</xdr:rowOff>
    </xdr:from>
    <xdr:to>
      <xdr:col>4</xdr:col>
      <xdr:colOff>605116</xdr:colOff>
      <xdr:row>15</xdr:row>
      <xdr:rowOff>95250</xdr:rowOff>
    </xdr:to>
    <xdr:sp macro="" textlink="">
      <xdr:nvSpPr>
        <xdr:cNvPr id="25" name="Flowchart: Alternate Process 24">
          <a:extLst>
            <a:ext uri="{FF2B5EF4-FFF2-40B4-BE49-F238E27FC236}">
              <a16:creationId xmlns:a16="http://schemas.microsoft.com/office/drawing/2014/main" id="{D3217121-740A-A857-02E6-B8B20ABC5656}"/>
            </a:ext>
          </a:extLst>
        </xdr:cNvPr>
        <xdr:cNvSpPr/>
      </xdr:nvSpPr>
      <xdr:spPr>
        <a:xfrm>
          <a:off x="662266" y="1924050"/>
          <a:ext cx="2363321" cy="1028700"/>
        </a:xfrm>
        <a:prstGeom prst="flowChartAlternateProcess">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100"/>
            <a:t>                      </a:t>
          </a:r>
        </a:p>
        <a:p>
          <a:pPr lvl="0" algn="ctr"/>
          <a:r>
            <a:rPr lang="en-US" sz="1100" b="0"/>
            <a:t>                         </a:t>
          </a:r>
          <a:r>
            <a:rPr lang="en-US" sz="1200" b="1" u="sng"/>
            <a:t>Total Sales volume</a:t>
          </a:r>
          <a:endParaRPr lang="en-US" sz="1050" b="1" u="sng"/>
        </a:p>
        <a:p>
          <a:pPr lvl="0" algn="ctr"/>
          <a:r>
            <a:rPr lang="en-US" sz="1200" b="1"/>
            <a:t>20               2023:</a:t>
          </a:r>
          <a:r>
            <a:rPr lang="en-US" sz="1100" b="1" i="0" u="none" strike="noStrike">
              <a:solidFill>
                <a:schemeClr val="lt1"/>
              </a:solidFill>
              <a:effectLst/>
              <a:latin typeface="+mn-lt"/>
              <a:ea typeface="+mn-ea"/>
              <a:cs typeface="+mn-cs"/>
            </a:rPr>
            <a:t> 2,74,98,688 </a:t>
          </a:r>
          <a:endParaRPr lang="en-US" sz="1400" b="1" baseline="0"/>
        </a:p>
        <a:p>
          <a:pPr lvl="0" algn="ctr"/>
          <a:r>
            <a:rPr lang="en-US" sz="1200" b="1" baseline="0"/>
            <a:t>                   2024:</a:t>
          </a:r>
          <a:r>
            <a:rPr lang="en-US" sz="1100" b="1" i="0" u="none" strike="noStrike">
              <a:solidFill>
                <a:schemeClr val="lt1"/>
              </a:solidFill>
              <a:effectLst/>
              <a:latin typeface="+mn-lt"/>
              <a:ea typeface="+mn-ea"/>
              <a:cs typeface="+mn-cs"/>
            </a:rPr>
            <a:t>6,12,34,679 </a:t>
          </a:r>
          <a:endParaRPr lang="en-US" sz="1100" b="1" baseline="0"/>
        </a:p>
      </xdr:txBody>
    </xdr:sp>
    <xdr:clientData/>
  </xdr:twoCellAnchor>
  <xdr:twoCellAnchor>
    <xdr:from>
      <xdr:col>1</xdr:col>
      <xdr:colOff>76199</xdr:colOff>
      <xdr:row>10</xdr:row>
      <xdr:rowOff>38099</xdr:rowOff>
    </xdr:from>
    <xdr:to>
      <xdr:col>2</xdr:col>
      <xdr:colOff>369794</xdr:colOff>
      <xdr:row>15</xdr:row>
      <xdr:rowOff>85724</xdr:rowOff>
    </xdr:to>
    <xdr:sp macro="" textlink="">
      <xdr:nvSpPr>
        <xdr:cNvPr id="32" name="Flowchart: Alternate Process 31">
          <a:extLst>
            <a:ext uri="{FF2B5EF4-FFF2-40B4-BE49-F238E27FC236}">
              <a16:creationId xmlns:a16="http://schemas.microsoft.com/office/drawing/2014/main" id="{EC600AE4-557E-66BD-E315-B1BAFA16346D}"/>
            </a:ext>
          </a:extLst>
        </xdr:cNvPr>
        <xdr:cNvSpPr/>
      </xdr:nvSpPr>
      <xdr:spPr>
        <a:xfrm>
          <a:off x="681317" y="1943099"/>
          <a:ext cx="898712" cy="1000125"/>
        </a:xfrm>
        <a:prstGeom prst="flowChartAlternateProcess">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17</xdr:col>
      <xdr:colOff>89647</xdr:colOff>
      <xdr:row>10</xdr:row>
      <xdr:rowOff>66675</xdr:rowOff>
    </xdr:from>
    <xdr:to>
      <xdr:col>19</xdr:col>
      <xdr:colOff>593912</xdr:colOff>
      <xdr:row>15</xdr:row>
      <xdr:rowOff>76200</xdr:rowOff>
    </xdr:to>
    <mc:AlternateContent xmlns:mc="http://schemas.openxmlformats.org/markup-compatibility/2006" xmlns:a14="http://schemas.microsoft.com/office/drawing/2010/main">
      <mc:Choice Requires="a14">
        <xdr:graphicFrame macro="">
          <xdr:nvGraphicFramePr>
            <xdr:cNvPr id="34" name="Date 1">
              <a:extLst>
                <a:ext uri="{FF2B5EF4-FFF2-40B4-BE49-F238E27FC236}">
                  <a16:creationId xmlns:a16="http://schemas.microsoft.com/office/drawing/2014/main" id="{C7CB5AB2-6FBF-4672-93C5-23F77E57CB2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10376647" y="1971675"/>
              <a:ext cx="17145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104774</xdr:colOff>
      <xdr:row>16</xdr:row>
      <xdr:rowOff>123825</xdr:rowOff>
    </xdr:from>
    <xdr:to>
      <xdr:col>13</xdr:col>
      <xdr:colOff>219075</xdr:colOff>
      <xdr:row>30</xdr:row>
      <xdr:rowOff>9525</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04541953-A7A4-4200-8B91-830D66CBDE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71974" y="3070225"/>
              <a:ext cx="3771901" cy="2463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295276</xdr:colOff>
      <xdr:row>16</xdr:row>
      <xdr:rowOff>180975</xdr:rowOff>
    </xdr:from>
    <xdr:to>
      <xdr:col>6</xdr:col>
      <xdr:colOff>409576</xdr:colOff>
      <xdr:row>29</xdr:row>
      <xdr:rowOff>123824</xdr:rowOff>
    </xdr:to>
    <xdr:graphicFrame macro="">
      <xdr:nvGraphicFramePr>
        <xdr:cNvPr id="38" name="Chart 37">
          <a:extLst>
            <a:ext uri="{FF2B5EF4-FFF2-40B4-BE49-F238E27FC236}">
              <a16:creationId xmlns:a16="http://schemas.microsoft.com/office/drawing/2014/main" id="{8C8233C3-8F13-4DCE-84BC-EB571732D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xdr:colOff>
      <xdr:row>16</xdr:row>
      <xdr:rowOff>85725</xdr:rowOff>
    </xdr:from>
    <xdr:to>
      <xdr:col>19</xdr:col>
      <xdr:colOff>542925</xdr:colOff>
      <xdr:row>29</xdr:row>
      <xdr:rowOff>161925</xdr:rowOff>
    </xdr:to>
    <xdr:graphicFrame macro="">
      <xdr:nvGraphicFramePr>
        <xdr:cNvPr id="41" name="Chart 40">
          <a:extLst>
            <a:ext uri="{FF2B5EF4-FFF2-40B4-BE49-F238E27FC236}">
              <a16:creationId xmlns:a16="http://schemas.microsoft.com/office/drawing/2014/main" id="{72D41D1C-2F77-4E52-8FBB-73A3243EB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419100</xdr:colOff>
      <xdr:row>31</xdr:row>
      <xdr:rowOff>161925</xdr:rowOff>
    </xdr:from>
    <xdr:to>
      <xdr:col>6</xdr:col>
      <xdr:colOff>419100</xdr:colOff>
      <xdr:row>44</xdr:row>
      <xdr:rowOff>152400</xdr:rowOff>
    </xdr:to>
    <xdr:graphicFrame macro="">
      <xdr:nvGraphicFramePr>
        <xdr:cNvPr id="43" name="Chart 42">
          <a:extLst>
            <a:ext uri="{FF2B5EF4-FFF2-40B4-BE49-F238E27FC236}">
              <a16:creationId xmlns:a16="http://schemas.microsoft.com/office/drawing/2014/main" id="{927A2D71-D42A-4FDB-9884-9A1DDEC56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257175</xdr:colOff>
      <xdr:row>31</xdr:row>
      <xdr:rowOff>152400</xdr:rowOff>
    </xdr:from>
    <xdr:to>
      <xdr:col>13</xdr:col>
      <xdr:colOff>180975</xdr:colOff>
      <xdr:row>45</xdr:row>
      <xdr:rowOff>85724</xdr:rowOff>
    </xdr:to>
    <xdr:graphicFrame macro="">
      <xdr:nvGraphicFramePr>
        <xdr:cNvPr id="45" name="Chart 44">
          <a:extLst>
            <a:ext uri="{FF2B5EF4-FFF2-40B4-BE49-F238E27FC236}">
              <a16:creationId xmlns:a16="http://schemas.microsoft.com/office/drawing/2014/main" id="{34D33C36-B00E-4463-9335-883D92A4D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466724</xdr:colOff>
      <xdr:row>10</xdr:row>
      <xdr:rowOff>19050</xdr:rowOff>
    </xdr:from>
    <xdr:to>
      <xdr:col>13</xdr:col>
      <xdr:colOff>38100</xdr:colOff>
      <xdr:row>15</xdr:row>
      <xdr:rowOff>66675</xdr:rowOff>
    </xdr:to>
    <xdr:sp macro="" textlink="">
      <xdr:nvSpPr>
        <xdr:cNvPr id="49" name="Flowchart: Alternate Process 48">
          <a:extLst>
            <a:ext uri="{FF2B5EF4-FFF2-40B4-BE49-F238E27FC236}">
              <a16:creationId xmlns:a16="http://schemas.microsoft.com/office/drawing/2014/main" id="{0CE379D7-42F2-414D-9B39-69D1BBE9AFF3}"/>
            </a:ext>
          </a:extLst>
        </xdr:cNvPr>
        <xdr:cNvSpPr/>
      </xdr:nvSpPr>
      <xdr:spPr>
        <a:xfrm>
          <a:off x="7172324" y="1924050"/>
          <a:ext cx="790576" cy="1000125"/>
        </a:xfrm>
        <a:prstGeom prst="flowChartAlternateProcess">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161924</xdr:colOff>
      <xdr:row>10</xdr:row>
      <xdr:rowOff>28575</xdr:rowOff>
    </xdr:from>
    <xdr:to>
      <xdr:col>9</xdr:col>
      <xdr:colOff>342900</xdr:colOff>
      <xdr:row>15</xdr:row>
      <xdr:rowOff>76200</xdr:rowOff>
    </xdr:to>
    <xdr:sp macro="" textlink="">
      <xdr:nvSpPr>
        <xdr:cNvPr id="51" name="Flowchart: Alternate Process 50">
          <a:extLst>
            <a:ext uri="{FF2B5EF4-FFF2-40B4-BE49-F238E27FC236}">
              <a16:creationId xmlns:a16="http://schemas.microsoft.com/office/drawing/2014/main" id="{91D0CD5F-8D0A-4DCE-83DB-28086A99A65B}"/>
            </a:ext>
          </a:extLst>
        </xdr:cNvPr>
        <xdr:cNvSpPr/>
      </xdr:nvSpPr>
      <xdr:spPr>
        <a:xfrm>
          <a:off x="5038724" y="1933575"/>
          <a:ext cx="790576" cy="1000125"/>
        </a:xfrm>
        <a:prstGeom prst="flowChartAlternateProcess">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246718</xdr:colOff>
      <xdr:row>4</xdr:row>
      <xdr:rowOff>100852</xdr:rowOff>
    </xdr:from>
    <xdr:to>
      <xdr:col>3</xdr:col>
      <xdr:colOff>347382</xdr:colOff>
      <xdr:row>10</xdr:row>
      <xdr:rowOff>98549</xdr:rowOff>
    </xdr:to>
    <xdr:pic>
      <xdr:nvPicPr>
        <xdr:cNvPr id="63" name="Graphic 62" descr="Electric car">
          <a:extLst>
            <a:ext uri="{FF2B5EF4-FFF2-40B4-BE49-F238E27FC236}">
              <a16:creationId xmlns:a16="http://schemas.microsoft.com/office/drawing/2014/main" id="{83033AD5-7340-9D13-5842-8E6749D59AC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51836" y="862852"/>
          <a:ext cx="1310899" cy="1140697"/>
        </a:xfrm>
        <a:prstGeom prst="rect">
          <a:avLst/>
        </a:prstGeom>
      </xdr:spPr>
    </xdr:pic>
    <xdr:clientData/>
  </xdr:twoCellAnchor>
  <xdr:twoCellAnchor>
    <xdr:from>
      <xdr:col>5</xdr:col>
      <xdr:colOff>90206</xdr:colOff>
      <xdr:row>10</xdr:row>
      <xdr:rowOff>15128</xdr:rowOff>
    </xdr:from>
    <xdr:to>
      <xdr:col>9</xdr:col>
      <xdr:colOff>33056</xdr:colOff>
      <xdr:row>15</xdr:row>
      <xdr:rowOff>91328</xdr:rowOff>
    </xdr:to>
    <xdr:sp macro="" textlink="">
      <xdr:nvSpPr>
        <xdr:cNvPr id="65" name="Flowchart: Alternate Process 64">
          <a:extLst>
            <a:ext uri="{FF2B5EF4-FFF2-40B4-BE49-F238E27FC236}">
              <a16:creationId xmlns:a16="http://schemas.microsoft.com/office/drawing/2014/main" id="{036B16EE-E5AE-4790-A182-2750E214C182}"/>
            </a:ext>
          </a:extLst>
        </xdr:cNvPr>
        <xdr:cNvSpPr/>
      </xdr:nvSpPr>
      <xdr:spPr>
        <a:xfrm>
          <a:off x="3115794" y="1920128"/>
          <a:ext cx="2363321" cy="1028700"/>
        </a:xfrm>
        <a:prstGeom prst="flowChartAlternateProcess">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100"/>
            <a:t>                      </a:t>
          </a:r>
        </a:p>
        <a:p>
          <a:pPr lvl="0" algn="ctr"/>
          <a:r>
            <a:rPr lang="en-US" sz="1100" b="0"/>
            <a:t>                      </a:t>
          </a:r>
          <a:r>
            <a:rPr lang="en-US" sz="1200" b="1" u="sng"/>
            <a:t>Avg</a:t>
          </a:r>
          <a:r>
            <a:rPr lang="en-US" sz="1200" b="1" u="sng" baseline="0"/>
            <a:t> Growth Rate</a:t>
          </a:r>
          <a:endParaRPr lang="en-US" sz="1050" b="1" u="sng"/>
        </a:p>
        <a:p>
          <a:pPr lvl="0" algn="ctr"/>
          <a:r>
            <a:rPr lang="en-US" sz="1200" b="1"/>
            <a:t>       2023:</a:t>
          </a:r>
          <a:r>
            <a:rPr lang="en-US" sz="1200" b="1" baseline="0"/>
            <a:t> 3.28</a:t>
          </a:r>
          <a:endParaRPr lang="en-US" sz="1400" b="1" baseline="0"/>
        </a:p>
        <a:p>
          <a:pPr lvl="0" algn="ctr"/>
          <a:r>
            <a:rPr lang="en-US" sz="1200" b="1" baseline="0"/>
            <a:t>    2024:</a:t>
          </a:r>
          <a:r>
            <a:rPr lang="en-US" sz="1100" b="0" i="0" u="none" strike="noStrike">
              <a:solidFill>
                <a:schemeClr val="lt1"/>
              </a:solidFill>
              <a:effectLst/>
              <a:latin typeface="+mn-lt"/>
              <a:ea typeface="+mn-ea"/>
              <a:cs typeface="+mn-cs"/>
            </a:rPr>
            <a:t>4.86</a:t>
          </a:r>
          <a:r>
            <a:rPr lang="en-US"/>
            <a:t> </a:t>
          </a:r>
          <a:endParaRPr lang="en-US" sz="1100" b="1" baseline="0"/>
        </a:p>
      </xdr:txBody>
    </xdr:sp>
    <xdr:clientData/>
  </xdr:twoCellAnchor>
  <xdr:twoCellAnchor>
    <xdr:from>
      <xdr:col>9</xdr:col>
      <xdr:colOff>96929</xdr:colOff>
      <xdr:row>10</xdr:row>
      <xdr:rowOff>21851</xdr:rowOff>
    </xdr:from>
    <xdr:to>
      <xdr:col>13</xdr:col>
      <xdr:colOff>39780</xdr:colOff>
      <xdr:row>15</xdr:row>
      <xdr:rowOff>98051</xdr:rowOff>
    </xdr:to>
    <xdr:sp macro="" textlink="">
      <xdr:nvSpPr>
        <xdr:cNvPr id="66" name="Flowchart: Alternate Process 65">
          <a:extLst>
            <a:ext uri="{FF2B5EF4-FFF2-40B4-BE49-F238E27FC236}">
              <a16:creationId xmlns:a16="http://schemas.microsoft.com/office/drawing/2014/main" id="{8739814D-C928-4DB8-8CF9-BC49DD275565}"/>
            </a:ext>
          </a:extLst>
        </xdr:cNvPr>
        <xdr:cNvSpPr/>
      </xdr:nvSpPr>
      <xdr:spPr>
        <a:xfrm>
          <a:off x="5542988" y="1926851"/>
          <a:ext cx="2363321" cy="1028700"/>
        </a:xfrm>
        <a:prstGeom prst="flowChartAlternateProcess">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200" b="1" u="none"/>
            <a:t>                     </a:t>
          </a:r>
          <a:r>
            <a:rPr lang="en-US" sz="1200" b="1" u="none" baseline="0"/>
            <a:t>                 </a:t>
          </a:r>
          <a:r>
            <a:rPr lang="en-US" sz="1050" b="1" u="none"/>
            <a:t>Top </a:t>
          </a:r>
        </a:p>
        <a:p>
          <a:pPr lvl="1" algn="ctr"/>
          <a:r>
            <a:rPr lang="en-US" sz="1050" b="1" u="none" baseline="0"/>
            <a:t>     Performing counrty</a:t>
          </a:r>
        </a:p>
        <a:p>
          <a:pPr lvl="1" algn="ctr"/>
          <a:endParaRPr lang="en-US" sz="1050" b="1" u="none" baseline="0"/>
        </a:p>
        <a:p>
          <a:pPr lvl="2" algn="l"/>
          <a:r>
            <a:rPr lang="en-US" sz="1050" b="1" u="none" baseline="0"/>
            <a:t>      </a:t>
          </a:r>
          <a:r>
            <a:rPr lang="en-US" sz="1800" b="1" i="0" u="none" baseline="0"/>
            <a:t>China</a:t>
          </a:r>
          <a:endParaRPr lang="en-US" sz="1100" b="1" i="0" u="none"/>
        </a:p>
      </xdr:txBody>
    </xdr:sp>
    <xdr:clientData/>
  </xdr:twoCellAnchor>
  <xdr:twoCellAnchor>
    <xdr:from>
      <xdr:col>13</xdr:col>
      <xdr:colOff>92448</xdr:colOff>
      <xdr:row>10</xdr:row>
      <xdr:rowOff>6163</xdr:rowOff>
    </xdr:from>
    <xdr:to>
      <xdr:col>17</xdr:col>
      <xdr:colOff>35298</xdr:colOff>
      <xdr:row>15</xdr:row>
      <xdr:rowOff>82363</xdr:rowOff>
    </xdr:to>
    <xdr:sp macro="" textlink="">
      <xdr:nvSpPr>
        <xdr:cNvPr id="67" name="Flowchart: Alternate Process 66">
          <a:extLst>
            <a:ext uri="{FF2B5EF4-FFF2-40B4-BE49-F238E27FC236}">
              <a16:creationId xmlns:a16="http://schemas.microsoft.com/office/drawing/2014/main" id="{7BD6C11A-79B5-4C77-9E6C-2A7C58FB9C05}"/>
            </a:ext>
          </a:extLst>
        </xdr:cNvPr>
        <xdr:cNvSpPr/>
      </xdr:nvSpPr>
      <xdr:spPr>
        <a:xfrm>
          <a:off x="7958977" y="1911163"/>
          <a:ext cx="2363321" cy="1028700"/>
        </a:xfrm>
        <a:prstGeom prst="flowChartAlternateProcess">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1100"/>
            <a:t>                      </a:t>
          </a:r>
        </a:p>
        <a:p>
          <a:pPr lvl="0" algn="ctr"/>
          <a:r>
            <a:rPr lang="en-US" sz="1100" b="0"/>
            <a:t>                      </a:t>
          </a:r>
          <a:r>
            <a:rPr lang="en-US" sz="1200" b="1" u="sng"/>
            <a:t>Avg Market</a:t>
          </a:r>
          <a:r>
            <a:rPr lang="en-US" sz="1200" b="1" u="sng" baseline="0"/>
            <a:t> share</a:t>
          </a:r>
          <a:endParaRPr lang="en-US" sz="1050" b="1" u="sng"/>
        </a:p>
        <a:p>
          <a:pPr lvl="0" algn="ctr"/>
          <a:r>
            <a:rPr lang="en-US" sz="1200" b="1"/>
            <a:t>            2023:</a:t>
          </a:r>
          <a:r>
            <a:rPr lang="en-US" sz="1200" b="1" baseline="0"/>
            <a:t>  12.49</a:t>
          </a:r>
          <a:endParaRPr lang="en-US" sz="1400" b="1" baseline="0"/>
        </a:p>
        <a:p>
          <a:pPr lvl="0" algn="ctr"/>
          <a:r>
            <a:rPr lang="en-US" sz="1200" b="1" baseline="0"/>
            <a:t>            2024:  10.43</a:t>
          </a:r>
          <a:endParaRPr lang="en-US" sz="1100" b="1" baseline="0"/>
        </a:p>
      </xdr:txBody>
    </xdr:sp>
    <xdr:clientData/>
  </xdr:twoCellAnchor>
  <xdr:twoCellAnchor>
    <xdr:from>
      <xdr:col>5</xdr:col>
      <xdr:colOff>101412</xdr:colOff>
      <xdr:row>10</xdr:row>
      <xdr:rowOff>26334</xdr:rowOff>
    </xdr:from>
    <xdr:to>
      <xdr:col>6</xdr:col>
      <xdr:colOff>403412</xdr:colOff>
      <xdr:row>15</xdr:row>
      <xdr:rowOff>73959</xdr:rowOff>
    </xdr:to>
    <xdr:sp macro="" textlink="">
      <xdr:nvSpPr>
        <xdr:cNvPr id="69" name="Flowchart: Alternate Process 68">
          <a:extLst>
            <a:ext uri="{FF2B5EF4-FFF2-40B4-BE49-F238E27FC236}">
              <a16:creationId xmlns:a16="http://schemas.microsoft.com/office/drawing/2014/main" id="{63F9C7EC-C332-4408-A036-F4858DDA1C0D}"/>
            </a:ext>
          </a:extLst>
        </xdr:cNvPr>
        <xdr:cNvSpPr/>
      </xdr:nvSpPr>
      <xdr:spPr>
        <a:xfrm>
          <a:off x="3127000" y="1931334"/>
          <a:ext cx="907118" cy="1000125"/>
        </a:xfrm>
        <a:prstGeom prst="flowChartAlternateProcess">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9</xdr:col>
      <xdr:colOff>119339</xdr:colOff>
      <xdr:row>10</xdr:row>
      <xdr:rowOff>33055</xdr:rowOff>
    </xdr:from>
    <xdr:to>
      <xdr:col>10</xdr:col>
      <xdr:colOff>380999</xdr:colOff>
      <xdr:row>15</xdr:row>
      <xdr:rowOff>89646</xdr:rowOff>
    </xdr:to>
    <xdr:sp macro="" textlink="">
      <xdr:nvSpPr>
        <xdr:cNvPr id="71" name="Flowchart: Alternate Process 70">
          <a:extLst>
            <a:ext uri="{FF2B5EF4-FFF2-40B4-BE49-F238E27FC236}">
              <a16:creationId xmlns:a16="http://schemas.microsoft.com/office/drawing/2014/main" id="{8D532C79-B951-4002-9777-D3FE1AD04B1C}"/>
            </a:ext>
          </a:extLst>
        </xdr:cNvPr>
        <xdr:cNvSpPr/>
      </xdr:nvSpPr>
      <xdr:spPr>
        <a:xfrm>
          <a:off x="5565398" y="1938055"/>
          <a:ext cx="866777" cy="1009091"/>
        </a:xfrm>
        <a:prstGeom prst="flowChartAlternateProcess">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13</xdr:col>
      <xdr:colOff>103655</xdr:colOff>
      <xdr:row>10</xdr:row>
      <xdr:rowOff>17369</xdr:rowOff>
    </xdr:from>
    <xdr:to>
      <xdr:col>14</xdr:col>
      <xdr:colOff>365314</xdr:colOff>
      <xdr:row>15</xdr:row>
      <xdr:rowOff>73960</xdr:rowOff>
    </xdr:to>
    <xdr:sp macro="" textlink="">
      <xdr:nvSpPr>
        <xdr:cNvPr id="73" name="Flowchart: Alternate Process 72">
          <a:extLst>
            <a:ext uri="{FF2B5EF4-FFF2-40B4-BE49-F238E27FC236}">
              <a16:creationId xmlns:a16="http://schemas.microsoft.com/office/drawing/2014/main" id="{62D1B84C-8F5C-4EDF-B824-9E98BF35473C}"/>
            </a:ext>
          </a:extLst>
        </xdr:cNvPr>
        <xdr:cNvSpPr/>
      </xdr:nvSpPr>
      <xdr:spPr>
        <a:xfrm>
          <a:off x="7970184" y="1922369"/>
          <a:ext cx="866777" cy="1009091"/>
        </a:xfrm>
        <a:prstGeom prst="flowChartAlternateProcess">
          <a:avLst/>
        </a:prstGeom>
        <a:solidFill>
          <a:schemeClr val="accent3">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1</xdr:col>
      <xdr:colOff>78441</xdr:colOff>
      <xdr:row>10</xdr:row>
      <xdr:rowOff>67236</xdr:rowOff>
    </xdr:from>
    <xdr:to>
      <xdr:col>2</xdr:col>
      <xdr:colOff>387724</xdr:colOff>
      <xdr:row>15</xdr:row>
      <xdr:rowOff>29136</xdr:rowOff>
    </xdr:to>
    <xdr:pic>
      <xdr:nvPicPr>
        <xdr:cNvPr id="75" name="Graphic 74" descr="Coins">
          <a:extLst>
            <a:ext uri="{FF2B5EF4-FFF2-40B4-BE49-F238E27FC236}">
              <a16:creationId xmlns:a16="http://schemas.microsoft.com/office/drawing/2014/main" id="{167DB5DB-44F4-E969-8888-185A65CE941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83559" y="1972236"/>
          <a:ext cx="914400" cy="914400"/>
        </a:xfrm>
        <a:prstGeom prst="rect">
          <a:avLst/>
        </a:prstGeom>
      </xdr:spPr>
    </xdr:pic>
    <xdr:clientData/>
  </xdr:twoCellAnchor>
  <xdr:twoCellAnchor editAs="oneCell">
    <xdr:from>
      <xdr:col>5</xdr:col>
      <xdr:colOff>123265</xdr:colOff>
      <xdr:row>10</xdr:row>
      <xdr:rowOff>89647</xdr:rowOff>
    </xdr:from>
    <xdr:to>
      <xdr:col>6</xdr:col>
      <xdr:colOff>432547</xdr:colOff>
      <xdr:row>15</xdr:row>
      <xdr:rowOff>51547</xdr:rowOff>
    </xdr:to>
    <xdr:pic>
      <xdr:nvPicPr>
        <xdr:cNvPr id="77" name="Graphic 76" descr="Bar graph with upward trend">
          <a:extLst>
            <a:ext uri="{FF2B5EF4-FFF2-40B4-BE49-F238E27FC236}">
              <a16:creationId xmlns:a16="http://schemas.microsoft.com/office/drawing/2014/main" id="{6617A693-661B-C807-E6ED-4F505F97014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148853" y="1994647"/>
          <a:ext cx="914400" cy="914400"/>
        </a:xfrm>
        <a:prstGeom prst="rect">
          <a:avLst/>
        </a:prstGeom>
      </xdr:spPr>
    </xdr:pic>
    <xdr:clientData/>
  </xdr:twoCellAnchor>
  <xdr:twoCellAnchor editAs="oneCell">
    <xdr:from>
      <xdr:col>9</xdr:col>
      <xdr:colOff>123265</xdr:colOff>
      <xdr:row>10</xdr:row>
      <xdr:rowOff>11205</xdr:rowOff>
    </xdr:from>
    <xdr:to>
      <xdr:col>10</xdr:col>
      <xdr:colOff>432548</xdr:colOff>
      <xdr:row>14</xdr:row>
      <xdr:rowOff>163605</xdr:rowOff>
    </xdr:to>
    <xdr:pic>
      <xdr:nvPicPr>
        <xdr:cNvPr id="79" name="Graphic 78" descr="Crown">
          <a:extLst>
            <a:ext uri="{FF2B5EF4-FFF2-40B4-BE49-F238E27FC236}">
              <a16:creationId xmlns:a16="http://schemas.microsoft.com/office/drawing/2014/main" id="{767D2E9B-BB47-3224-139C-0C01630580A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569324" y="1916205"/>
          <a:ext cx="914400" cy="914400"/>
        </a:xfrm>
        <a:prstGeom prst="rect">
          <a:avLst/>
        </a:prstGeom>
      </xdr:spPr>
    </xdr:pic>
    <xdr:clientData/>
  </xdr:twoCellAnchor>
  <xdr:twoCellAnchor editAs="oneCell">
    <xdr:from>
      <xdr:col>13</xdr:col>
      <xdr:colOff>78441</xdr:colOff>
      <xdr:row>10</xdr:row>
      <xdr:rowOff>100853</xdr:rowOff>
    </xdr:from>
    <xdr:to>
      <xdr:col>14</xdr:col>
      <xdr:colOff>387723</xdr:colOff>
      <xdr:row>15</xdr:row>
      <xdr:rowOff>62753</xdr:rowOff>
    </xdr:to>
    <xdr:pic>
      <xdr:nvPicPr>
        <xdr:cNvPr id="81" name="Graphic 80" descr="Presentation with bar chart RTL">
          <a:extLst>
            <a:ext uri="{FF2B5EF4-FFF2-40B4-BE49-F238E27FC236}">
              <a16:creationId xmlns:a16="http://schemas.microsoft.com/office/drawing/2014/main" id="{A24A83E2-1F44-2EDF-71C5-5401AF7F88C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944970" y="2005853"/>
          <a:ext cx="914400" cy="914400"/>
        </a:xfrm>
        <a:prstGeom prst="rect">
          <a:avLst/>
        </a:prstGeom>
      </xdr:spPr>
    </xdr:pic>
    <xdr:clientData/>
  </xdr:twoCellAnchor>
  <xdr:twoCellAnchor>
    <xdr:from>
      <xdr:col>13</xdr:col>
      <xdr:colOff>477370</xdr:colOff>
      <xdr:row>32</xdr:row>
      <xdr:rowOff>44824</xdr:rowOff>
    </xdr:from>
    <xdr:to>
      <xdr:col>19</xdr:col>
      <xdr:colOff>537883</xdr:colOff>
      <xdr:row>45</xdr:row>
      <xdr:rowOff>57150</xdr:rowOff>
    </xdr:to>
    <xdr:graphicFrame macro="">
      <xdr:nvGraphicFramePr>
        <xdr:cNvPr id="3" name="Chart 2">
          <a:extLst>
            <a:ext uri="{FF2B5EF4-FFF2-40B4-BE49-F238E27FC236}">
              <a16:creationId xmlns:a16="http://schemas.microsoft.com/office/drawing/2014/main" id="{C30B3FF9-29A7-4C50-9767-9565F1142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COT" refreshedDate="45694.457376041668" createdVersion="8" refreshedVersion="8" minRefreshableVersion="3" recordCount="3400" xr:uid="{9D983987-00FA-4763-B149-C7C81FD7D606}">
  <cacheSource type="worksheet">
    <worksheetSource name="Table1"/>
  </cacheSource>
  <cacheFields count="7">
    <cacheField name="Date" numFmtId="0">
      <sharedItems containsSemiMixedTypes="0" containsString="0" containsNumber="1" containsInteger="1" minValue="2023" maxValue="2024" count="2">
        <n v="2023"/>
        <n v="2024"/>
      </sharedItems>
    </cacheField>
    <cacheField name="Country" numFmtId="0">
      <sharedItems count="11">
        <s v="Japan"/>
        <s v="UK"/>
        <s v="Norway"/>
        <s v="France"/>
        <s v="Australia"/>
        <s v="Germany"/>
        <s v="India"/>
        <s v="USA"/>
        <s v="China"/>
        <s v="Canada"/>
        <s v="South Korea"/>
      </sharedItems>
    </cacheField>
    <cacheField name="Manufacturer" numFmtId="0">
      <sharedItems count="12">
        <s v="Tesla"/>
        <s v="Lucid"/>
        <s v="BMW"/>
        <s v="Hyundai"/>
        <s v="Mercedes"/>
        <s v="Ford"/>
        <s v="Nissan"/>
        <s v="Volkswagen"/>
        <s v="Rivian"/>
        <s v="BYD"/>
        <s v="Nio"/>
        <s v="GM"/>
      </sharedItems>
    </cacheField>
    <cacheField name="Model" numFmtId="0">
      <sharedItems/>
    </cacheField>
    <cacheField name="Sales Volume" numFmtId="164">
      <sharedItems containsSemiMixedTypes="0" containsString="0" containsNumber="1" containsInteger="1" minValue="509" maxValue="49976"/>
    </cacheField>
    <cacheField name="Market Share (%)" numFmtId="0">
      <sharedItems containsSemiMixedTypes="0" containsString="0" containsNumber="1" minValue="0.5" maxValue="20" count="1374">
        <n v="12.49"/>
        <n v="6.94"/>
        <n v="15.18"/>
        <n v="12.34"/>
        <n v="11.12"/>
        <n v="5.79"/>
        <n v="0.54"/>
        <n v="4.24"/>
        <n v="19.829999999999998"/>
        <n v="8.43"/>
        <n v="0.87"/>
        <n v="4.0199999999999996"/>
        <n v="1.94"/>
        <n v="7.6"/>
        <n v="5.05"/>
        <n v="18.739999999999998"/>
        <n v="12.42"/>
        <n v="13.47"/>
        <n v="14.84"/>
        <n v="12.52"/>
        <n v="11.88"/>
        <n v="7.72"/>
        <n v="15.64"/>
        <n v="1.79"/>
        <n v="4.49"/>
        <n v="16.52"/>
        <n v="6.32"/>
        <n v="18.72"/>
        <n v="6.02"/>
        <n v="18.95"/>
        <n v="4.3099999999999996"/>
        <n v="4.3499999999999996"/>
        <n v="8.06"/>
        <n v="19.43"/>
        <n v="5.77"/>
        <n v="14.06"/>
        <n v="9.68"/>
        <n v="5.36"/>
        <n v="4.3"/>
        <n v="18.170000000000002"/>
        <n v="14.35"/>
        <n v="10.65"/>
        <n v="5.18"/>
        <n v="3.54"/>
        <n v="2.52"/>
        <n v="3.45"/>
        <n v="4.91"/>
        <n v="9.65"/>
        <n v="12.28"/>
        <n v="15.54"/>
        <n v="17.510000000000002"/>
        <n v="3.44"/>
        <n v="6.3"/>
        <n v="4.3899999999999997"/>
        <n v="13.98"/>
        <n v="10.68"/>
        <n v="5.17"/>
        <n v="8.49"/>
        <n v="10.87"/>
        <n v="16.12"/>
        <n v="5.32"/>
        <n v="7.16"/>
        <n v="10.73"/>
        <n v="13.68"/>
        <n v="16.829999999999998"/>
        <n v="8.59"/>
        <n v="1.21"/>
        <n v="19.02"/>
        <n v="8.08"/>
        <n v="17.97"/>
        <n v="18.46"/>
        <n v="9.66"/>
        <n v="2.66"/>
        <n v="13.85"/>
        <n v="14.72"/>
        <n v="12.07"/>
        <n v="5.13"/>
        <n v="17.489999999999998"/>
        <n v="18.79"/>
        <n v="12.93"/>
        <n v="1.87"/>
        <n v="5.58"/>
        <n v="7.7"/>
        <n v="19.899999999999999"/>
        <n v="2.0299999999999998"/>
        <n v="1.1000000000000001"/>
        <n v="18.510000000000002"/>
        <n v="6.88"/>
        <n v="5.19"/>
        <n v="0.69"/>
        <n v="17.899999999999999"/>
        <n v="15.15"/>
        <n v="2.56"/>
        <n v="3.06"/>
        <n v="6.43"/>
        <n v="17.54"/>
        <n v="13.58"/>
        <n v="17.02"/>
        <n v="7.35"/>
        <n v="10.85"/>
        <n v="17.88"/>
        <n v="11.43"/>
        <n v="1.64"/>
        <n v="16.73"/>
        <n v="19.45"/>
        <n v="17.55"/>
        <n v="14.77"/>
        <n v="6.52"/>
        <n v="8.73"/>
        <n v="5.16"/>
        <n v="11.39"/>
        <n v="8.92"/>
        <n v="7.91"/>
        <n v="14.86"/>
        <n v="14.82"/>
        <n v="11.02"/>
        <n v="3.5"/>
        <n v="7.58"/>
        <n v="14.63"/>
        <n v="6.5"/>
        <n v="8.41"/>
        <n v="13.29"/>
        <n v="5.94"/>
        <n v="18.04"/>
        <n v="13.49"/>
        <n v="11.24"/>
        <n v="17.170000000000002"/>
        <n v="9.9700000000000006"/>
        <n v="16.7"/>
        <n v="8.36"/>
        <n v="4.47"/>
        <n v="6.56"/>
        <n v="19.440000000000001"/>
        <n v="5.0599999999999996"/>
        <n v="11.58"/>
        <n v="7.92"/>
        <n v="17.46"/>
        <n v="14.32"/>
        <n v="14.83"/>
        <n v="3.99"/>
        <n v="4.04"/>
        <n v="12.27"/>
        <n v="2.46"/>
        <n v="12.73"/>
        <n v="16.14"/>
        <n v="9.42"/>
        <n v="5.26"/>
        <n v="3.19"/>
        <n v="15.62"/>
        <n v="2.92"/>
        <n v="17.04"/>
        <n v="13.18"/>
        <n v="6.95"/>
        <n v="15.66"/>
        <n v="8.7799999999999994"/>
        <n v="2.2200000000000002"/>
        <n v="13.16"/>
        <n v="3.14"/>
        <n v="7.57"/>
        <n v="6.53"/>
        <n v="12.08"/>
        <n v="6.45"/>
        <n v="5.92"/>
        <n v="9.19"/>
        <n v="15.23"/>
        <n v="17.11"/>
        <n v="17.47"/>
        <n v="14.19"/>
        <n v="9.56"/>
        <n v="1.62"/>
        <n v="19.84"/>
        <n v="16.579999999999998"/>
        <n v="11.15"/>
        <n v="4.93"/>
        <n v="1.63"/>
        <n v="11.11"/>
        <n v="16.059999999999999"/>
        <n v="15.95"/>
        <n v="17.72"/>
        <n v="10.31"/>
        <n v="14.31"/>
        <n v="4.8600000000000003"/>
        <n v="13.22"/>
        <n v="3.69"/>
        <n v="19.010000000000002"/>
        <n v="13.94"/>
        <n v="18.13"/>
        <n v="9.6999999999999993"/>
        <n v="11"/>
        <n v="3.58"/>
        <n v="15.88"/>
        <n v="14.93"/>
        <n v="18.309999999999999"/>
        <n v="18.37"/>
        <n v="17.71"/>
        <n v="4.7300000000000004"/>
        <n v="5.82"/>
        <n v="3.37"/>
        <n v="0.53"/>
        <n v="10.17"/>
        <n v="11.76"/>
        <n v="5.0999999999999996"/>
        <n v="14.55"/>
        <n v="12.04"/>
        <n v="18.36"/>
        <n v="3.22"/>
        <n v="18.75"/>
        <n v="4.62"/>
        <n v="15.58"/>
        <n v="18.989999999999998"/>
        <n v="5.15"/>
        <n v="5.48"/>
        <n v="4.9400000000000004"/>
        <n v="11.41"/>
        <n v="5.41"/>
        <n v="9.3800000000000008"/>
        <n v="13.78"/>
        <n v="16.57"/>
        <n v="16.8"/>
        <n v="13.69"/>
        <n v="13.38"/>
        <n v="0.66"/>
        <n v="4.55"/>
        <n v="11.81"/>
        <n v="8.4"/>
        <n v="14.81"/>
        <n v="13.91"/>
        <n v="8.09"/>
        <n v="4.2699999999999996"/>
        <n v="1.01"/>
        <n v="15.9"/>
        <n v="14.98"/>
        <n v="14.78"/>
        <n v="11.09"/>
        <n v="15.3"/>
        <n v="15.69"/>
        <n v="7.01"/>
        <n v="19.61"/>
        <n v="1.0900000000000001"/>
        <n v="4.88"/>
        <n v="14.61"/>
        <n v="9.8800000000000008"/>
        <n v="7.5"/>
        <n v="7.06"/>
        <n v="4.67"/>
        <n v="1.3"/>
        <n v="10.1"/>
        <n v="12.44"/>
        <n v="10.77"/>
        <n v="5.09"/>
        <n v="14.73"/>
        <n v="12.24"/>
        <n v="3.23"/>
        <n v="3.34"/>
        <n v="6.69"/>
        <n v="17.13"/>
        <n v="15.45"/>
        <n v="11.13"/>
        <n v="17.350000000000001"/>
        <n v="0.8"/>
        <n v="10.01"/>
        <n v="16.239999999999998"/>
        <n v="10.09"/>
        <n v="8.9700000000000006"/>
        <n v="14.27"/>
        <n v="19.13"/>
        <n v="10.39"/>
        <n v="16.3"/>
        <n v="1.67"/>
        <n v="10.14"/>
        <n v="2.88"/>
        <n v="17.28"/>
        <n v="4.76"/>
        <n v="17.809999999999999"/>
        <n v="12.35"/>
        <n v="8.0299999999999994"/>
        <n v="1.54"/>
        <n v="16.670000000000002"/>
        <n v="1.58"/>
        <n v="4.26"/>
        <n v="12.01"/>
        <n v="7.69"/>
        <n v="13.05"/>
        <n v="14.76"/>
        <n v="15.09"/>
        <n v="1.2"/>
        <n v="13.17"/>
        <n v="8.32"/>
        <n v="14.99"/>
        <n v="19.760000000000002"/>
        <n v="6.68"/>
        <n v="19.100000000000001"/>
        <n v="18.12"/>
        <n v="5.6"/>
        <n v="3.04"/>
        <n v="8.26"/>
        <n v="9.83"/>
        <n v="1.29"/>
        <n v="9.35"/>
        <n v="12.65"/>
        <n v="15.04"/>
        <n v="15.12"/>
        <n v="3.48"/>
        <n v="11.04"/>
        <n v="15.06"/>
        <n v="7.08"/>
        <n v="1.24"/>
        <n v="4.07"/>
        <n v="12.09"/>
        <n v="15.48"/>
        <n v="2.35"/>
        <n v="16.82"/>
        <n v="17.329999999999998"/>
        <n v="19"/>
        <n v="16.809999999999999"/>
        <n v="9.39"/>
        <n v="13.95"/>
        <n v="0.55000000000000004"/>
        <n v="4.46"/>
        <n v="18.5"/>
        <n v="3.08"/>
        <n v="14.88"/>
        <n v="2.97"/>
        <n v="13.21"/>
        <n v="4.16"/>
        <n v="14"/>
        <n v="0.64"/>
        <n v="0.95"/>
        <n v="12.83"/>
        <n v="11.42"/>
        <n v="10.210000000000001"/>
        <n v="12.86"/>
        <n v="4.08"/>
        <n v="7.2"/>
        <n v="11.32"/>
        <n v="11.17"/>
        <n v="7.25"/>
        <n v="15.22"/>
        <n v="3.8"/>
        <n v="11.51"/>
        <n v="14.2"/>
        <n v="19.309999999999999"/>
        <n v="9.51"/>
        <n v="6.44"/>
        <n v="11.6"/>
        <n v="15.42"/>
        <n v="5.85"/>
        <n v="14.09"/>
        <n v="2.87"/>
        <n v="7.74"/>
        <n v="10.33"/>
        <n v="9.02"/>
        <n v="5.0199999999999996"/>
        <n v="5.24"/>
        <n v="9.76"/>
        <n v="13.87"/>
        <n v="6.87"/>
        <n v="7.03"/>
        <n v="6.17"/>
        <n v="6.78"/>
        <n v="12.23"/>
        <n v="7.45"/>
        <n v="17.66"/>
        <n v="16.420000000000002"/>
        <n v="13.63"/>
        <n v="7.36"/>
        <n v="11.19"/>
        <n v="8.56"/>
        <n v="9.1300000000000008"/>
        <n v="7.09"/>
        <n v="18.66"/>
        <n v="19.579999999999998"/>
        <n v="4.4000000000000004"/>
        <n v="16.72"/>
        <n v="9.48"/>
        <n v="8.61"/>
        <n v="19.52"/>
        <n v="3.26"/>
        <n v="12.68"/>
        <n v="14.95"/>
        <n v="1.85"/>
        <n v="16.54"/>
        <n v="0.73"/>
        <n v="6.34"/>
        <n v="14.04"/>
        <n v="19.36"/>
        <n v="7.34"/>
        <n v="19.420000000000002"/>
        <n v="2.25"/>
        <n v="9.5"/>
        <n v="19.989999999999998"/>
        <n v="8.9"/>
        <n v="18"/>
        <n v="4.58"/>
        <n v="9.49"/>
        <n v="2.91"/>
        <n v="16.899999999999999"/>
        <n v="8.51"/>
        <n v="8.75"/>
        <n v="10.26"/>
        <n v="4.82"/>
        <n v="14.4"/>
        <n v="4.53"/>
        <n v="2.96"/>
        <n v="8.0399999999999991"/>
        <n v="14.87"/>
        <n v="13.07"/>
        <n v="15.33"/>
        <n v="4.34"/>
        <n v="5.8"/>
        <n v="12.75"/>
        <n v="14.53"/>
        <n v="11.87"/>
        <n v="13.6"/>
        <n v="11.83"/>
        <n v="4.21"/>
        <n v="16.440000000000001"/>
        <n v="1.22"/>
        <n v="7.87"/>
        <n v="11.2"/>
        <n v="15.1"/>
        <n v="1.32"/>
        <n v="12.15"/>
        <n v="15.39"/>
        <n v="8.2899999999999991"/>
        <n v="0.71"/>
        <n v="17.21"/>
        <n v="11.62"/>
        <n v="15.02"/>
        <n v="2.67"/>
        <n v="1.51"/>
        <n v="12.37"/>
        <n v="6.24"/>
        <n v="1.1299999999999999"/>
        <n v="16.510000000000002"/>
        <n v="8.74"/>
        <n v="13.15"/>
        <n v="6.97"/>
        <n v="7.39"/>
        <n v="7.48"/>
        <n v="4.54"/>
        <n v="9.27"/>
        <n v="15.94"/>
        <n v="1.44"/>
        <n v="2.2599999999999998"/>
        <n v="6.82"/>
        <n v="14.08"/>
        <n v="18.760000000000002"/>
        <n v="6.72"/>
        <n v="19.25"/>
        <n v="19.149999999999999"/>
        <n v="12.92"/>
        <n v="17.420000000000002"/>
        <n v="10.5"/>
        <n v="17.690000000000001"/>
        <n v="6.64"/>
        <n v="2.5099999999999998"/>
        <n v="10.15"/>
        <n v="10.76"/>
        <n v="7.86"/>
        <n v="6.41"/>
        <n v="17.39"/>
        <n v="1.38"/>
        <n v="19.489999999999998"/>
        <n v="6.07"/>
        <n v="3.61"/>
        <n v="3.55"/>
        <n v="7.24"/>
        <n v="4.6900000000000004"/>
        <n v="7.88"/>
        <n v="15.52"/>
        <n v="16.39"/>
        <n v="8.6999999999999993"/>
        <n v="2.2400000000000002"/>
        <n v="18.440000000000001"/>
        <n v="16.95"/>
        <n v="11.69"/>
        <n v="18.09"/>
        <n v="0.51"/>
        <n v="15.11"/>
        <n v="0.5"/>
        <n v="6.54"/>
        <n v="1.98"/>
        <n v="8.2200000000000006"/>
        <n v="13.5"/>
        <n v="5.72"/>
        <n v="8.4700000000000006"/>
        <n v="15.26"/>
        <n v="9.17"/>
        <n v="3.93"/>
        <n v="9.14"/>
        <n v="7.21"/>
        <n v="10.55"/>
        <n v="9.3699999999999992"/>
        <n v="6.21"/>
        <n v="13.52"/>
        <n v="8.5399999999999991"/>
        <n v="18.16"/>
        <n v="1.02"/>
        <n v="6.99"/>
        <n v="13.39"/>
        <n v="11.36"/>
        <n v="17.68"/>
        <n v="6.57"/>
        <n v="12.2"/>
        <n v="19.73"/>
        <n v="12.98"/>
        <n v="5.74"/>
        <n v="3.17"/>
        <n v="5.87"/>
        <n v="3.9"/>
        <n v="19.09"/>
        <n v="1.34"/>
        <n v="0.74"/>
        <n v="14.18"/>
        <n v="8.69"/>
        <n v="16.649999999999999"/>
        <n v="0.91"/>
        <n v="9.86"/>
        <n v="2.81"/>
        <n v="14.26"/>
        <n v="5.3"/>
        <n v="5.08"/>
        <n v="6.37"/>
        <n v="2.0699999999999998"/>
        <n v="3.05"/>
        <n v="9.64"/>
        <n v="19.41"/>
        <n v="12.56"/>
        <n v="9.93"/>
        <n v="11.35"/>
        <n v="2.29"/>
        <n v="6.35"/>
        <n v="8.64"/>
        <n v="19.649999999999999"/>
        <n v="17.63"/>
        <n v="2"/>
        <n v="1.1200000000000001"/>
        <n v="5.89"/>
        <n v="4.25"/>
        <n v="7.12"/>
        <n v="5.86"/>
        <n v="10.9"/>
        <n v="11.68"/>
        <n v="11.73"/>
        <n v="16.64"/>
        <n v="4.22"/>
        <n v="2.21"/>
        <n v="18.829999999999998"/>
        <n v="4.5999999999999996"/>
        <n v="10.45"/>
        <n v="19.27"/>
        <n v="15.27"/>
        <n v="17.989999999999998"/>
        <n v="18.8"/>
        <n v="6.58"/>
        <n v="8.33"/>
        <n v="18.64"/>
        <n v="12.22"/>
        <n v="15.78"/>
        <n v="15.97"/>
        <n v="7.78"/>
        <n v="17.2"/>
        <n v="6.28"/>
        <n v="3.78"/>
        <n v="15.16"/>
        <n v="5.29"/>
        <n v="2.23"/>
        <n v="5.57"/>
        <n v="8.19"/>
        <n v="15.86"/>
        <n v="19.14"/>
        <n v="12.25"/>
        <n v="10.64"/>
        <n v="9.92"/>
        <n v="7.52"/>
        <n v="13.82"/>
        <n v="9.3000000000000007"/>
        <n v="12.59"/>
        <n v="12"/>
        <n v="16.66"/>
        <n v="15.71"/>
        <n v="16.37"/>
        <n v="9.2200000000000006"/>
        <n v="6.25"/>
        <n v="4.95"/>
        <n v="11.05"/>
        <n v="9.4600000000000009"/>
        <n v="6.01"/>
        <n v="11.1"/>
        <n v="16.190000000000001"/>
        <n v="3.68"/>
        <n v="17.190000000000001"/>
        <n v="19.07"/>
        <n v="0.77"/>
        <n v="3.02"/>
        <n v="12.64"/>
        <n v="5.38"/>
        <n v="12.91"/>
        <n v="1.83"/>
        <n v="18.61"/>
        <n v="4.9000000000000004"/>
        <n v="3.96"/>
        <n v="18.2"/>
        <n v="5.64"/>
        <n v="16.21"/>
        <n v="9.7200000000000006"/>
        <n v="4.84"/>
        <n v="16.2"/>
        <n v="9.52"/>
        <n v="6.38"/>
        <n v="12.77"/>
        <n v="11.49"/>
        <n v="18.940000000000001"/>
        <n v="3.71"/>
        <n v="13.57"/>
        <n v="8.7899999999999991"/>
        <n v="19.57"/>
        <n v="5.31"/>
        <n v="17.77"/>
        <n v="18.010000000000002"/>
        <n v="14.91"/>
        <n v="12.47"/>
        <n v="18.77"/>
        <n v="7.82"/>
        <n v="17.399999999999999"/>
        <n v="16.170000000000002"/>
        <n v="14.1"/>
        <n v="19.04"/>
        <n v="13.09"/>
        <n v="4.59"/>
        <n v="7.37"/>
        <n v="15.24"/>
        <n v="19.32"/>
        <n v="8.14"/>
        <n v="9.2799999999999994"/>
        <n v="16.04"/>
        <n v="14.9"/>
        <n v="9.08"/>
        <n v="12.81"/>
        <n v="7.65"/>
        <n v="14.48"/>
        <n v="2.61"/>
        <n v="13.33"/>
        <n v="9.2899999999999991"/>
        <n v="13.66"/>
        <n v="11.65"/>
        <n v="4.9800000000000004"/>
        <n v="17.940000000000001"/>
        <n v="4.43"/>
        <n v="10.46"/>
        <n v="13.13"/>
        <n v="3.91"/>
        <n v="2.2999999999999998"/>
        <n v="15.96"/>
        <n v="4.99"/>
        <n v="14.54"/>
        <n v="10.25"/>
        <n v="18.850000000000001"/>
        <n v="4.5199999999999996"/>
        <n v="7.1"/>
        <n v="1.39"/>
        <n v="6.83"/>
        <n v="14.34"/>
        <n v="15.21"/>
        <n v="5.27"/>
        <n v="12.32"/>
        <n v="4.18"/>
        <n v="5"/>
        <n v="16.260000000000002"/>
        <n v="7.04"/>
        <n v="9.4700000000000006"/>
        <n v="19.55"/>
        <n v="3.3"/>
        <n v="10.71"/>
        <n v="9.7100000000000009"/>
        <n v="15.61"/>
        <n v="4.75"/>
        <n v="18.59"/>
        <n v="10.47"/>
        <n v="11.07"/>
        <n v="12.58"/>
        <n v="8.3000000000000007"/>
        <n v="1.26"/>
        <n v="16.5"/>
        <n v="13.97"/>
        <n v="9.06"/>
        <n v="12.21"/>
        <n v="17.36"/>
        <n v="18.29"/>
        <n v="4.13"/>
        <n v="0.84"/>
        <n v="9.01"/>
        <n v="1.17"/>
        <n v="9.9499999999999993"/>
        <n v="19.079999999999998"/>
        <n v="8.16"/>
        <n v="19.3"/>
        <n v="10.29"/>
        <n v="13.02"/>
        <n v="3.53"/>
        <n v="3.01"/>
        <n v="7.51"/>
        <n v="13.19"/>
        <n v="12.63"/>
        <n v="10.199999999999999"/>
        <n v="11.01"/>
        <n v="10.32"/>
        <n v="6.93"/>
        <n v="14.05"/>
        <n v="2.06"/>
        <n v="11.29"/>
        <n v="16.28"/>
        <n v="18.89"/>
        <n v="5.53"/>
        <n v="2.34"/>
        <n v="16.329999999999998"/>
        <n v="9.25"/>
        <n v="2.11"/>
        <n v="2.8"/>
        <n v="10.97"/>
        <n v="18.239999999999998"/>
        <n v="6.03"/>
        <n v="2.63"/>
        <n v="1.53"/>
        <n v="4.01"/>
        <n v="1.84"/>
        <n v="10.88"/>
        <n v="17.78"/>
        <n v="20"/>
        <n v="3.84"/>
        <n v="17.100000000000001"/>
        <n v="9.07"/>
        <n v="16.88"/>
        <n v="3.27"/>
        <n v="14.28"/>
        <n v="19.920000000000002"/>
        <n v="11.63"/>
        <n v="17.739999999999998"/>
        <n v="3.62"/>
        <n v="17.079999999999998"/>
        <n v="14.94"/>
        <n v="1.55"/>
        <n v="4.38"/>
        <n v="13.26"/>
        <n v="11.16"/>
        <n v="9.74"/>
        <n v="14.39"/>
        <n v="7.84"/>
        <n v="15.81"/>
        <n v="14.12"/>
        <n v="6.6"/>
        <n v="12.74"/>
        <n v="12.12"/>
        <n v="4.1900000000000004"/>
        <n v="17.48"/>
        <n v="12.84"/>
        <n v="8.94"/>
        <n v="9.1199999999999992"/>
        <n v="8.1199999999999992"/>
        <n v="8.34"/>
        <n v="12.41"/>
        <n v="7.18"/>
        <n v="11.48"/>
        <n v="19.86"/>
        <n v="14.42"/>
        <n v="10.48"/>
        <n v="9.84"/>
        <n v="11.33"/>
        <n v="1.7"/>
        <n v="4.57"/>
        <n v="3.32"/>
        <n v="18.93"/>
        <n v="13.25"/>
        <n v="16.78"/>
        <n v="13.04"/>
        <n v="18.45"/>
        <n v="15.8"/>
        <n v="17"/>
        <n v="3.98"/>
        <n v="9.32"/>
        <n v="18.96"/>
        <n v="13.14"/>
        <n v="9.0299999999999994"/>
        <n v="14.8"/>
        <n v="4.7"/>
        <n v="0.62"/>
        <n v="17.79"/>
        <n v="5.2"/>
        <n v="3.74"/>
        <n v="12.7"/>
        <n v="7.54"/>
        <n v="17.84"/>
        <n v="9.26"/>
        <n v="13.99"/>
        <n v="13.08"/>
        <n v="10"/>
        <n v="18.190000000000001"/>
        <n v="2.5"/>
        <n v="8.2100000000000009"/>
        <n v="13.8"/>
        <n v="2.7"/>
        <n v="2.98"/>
        <n v="7"/>
        <n v="3.7"/>
        <n v="17.760000000000002"/>
        <n v="17.43"/>
        <n v="9.36"/>
        <n v="11.57"/>
        <n v="5.1100000000000003"/>
        <n v="3.65"/>
        <n v="19.34"/>
        <n v="1.1499999999999999"/>
        <n v="14.66"/>
        <n v="4.37"/>
        <n v="1.31"/>
        <n v="16.46"/>
        <n v="19.29"/>
        <n v="3.03"/>
        <n v="19.62"/>
        <n v="1.76"/>
        <n v="15.6"/>
        <n v="3.85"/>
        <n v="19.97"/>
        <n v="3.46"/>
        <n v="19.64"/>
        <n v="9.69"/>
        <n v="14.36"/>
        <n v="11.54"/>
        <n v="18.23"/>
        <n v="19.82"/>
        <n v="4.5"/>
        <n v="11.4"/>
        <n v="7.66"/>
        <n v="17.27"/>
        <n v="5.69"/>
        <n v="6.19"/>
        <n v="15.4"/>
        <n v="5.61"/>
        <n v="0.93"/>
        <n v="16.96"/>
        <n v="7.81"/>
        <n v="19.53"/>
        <n v="12.43"/>
        <n v="13.61"/>
        <n v="18.38"/>
        <n v="18.809999999999999"/>
        <n v="2.64"/>
        <n v="17.149999999999999"/>
        <n v="6.47"/>
        <n v="8.6199999999999992"/>
        <n v="14.96"/>
        <n v="5.49"/>
        <n v="8.6"/>
        <n v="13.54"/>
        <n v="1.72"/>
        <n v="0.6"/>
        <n v="10.35"/>
        <n v="16.36"/>
        <n v="2.1"/>
        <n v="3.94"/>
        <n v="18.27"/>
        <n v="11.25"/>
        <n v="10.66"/>
        <n v="19.940000000000001"/>
        <n v="6.06"/>
        <n v="15.65"/>
        <n v="16.920000000000002"/>
        <n v="17.5"/>
        <n v="9.16"/>
        <n v="2.6"/>
        <n v="5.54"/>
        <n v="5.83"/>
        <n v="14.47"/>
        <n v="1.78"/>
        <n v="18.260000000000002"/>
        <n v="5.47"/>
        <n v="0.76"/>
        <n v="8.48"/>
        <n v="10.3"/>
        <n v="15.37"/>
        <n v="1.92"/>
        <n v="11.96"/>
        <n v="0.67"/>
        <n v="18.84"/>
        <n v="0.85"/>
        <n v="15.67"/>
        <n v="16.23"/>
        <n v="17.93"/>
        <n v="15.59"/>
        <n v="8.65"/>
        <n v="11.71"/>
        <n v="15.87"/>
        <n v="6.51"/>
        <n v="10.89"/>
        <n v="9.9600000000000009"/>
        <n v="12.11"/>
        <n v="1.33"/>
        <n v="10.38"/>
        <n v="15.13"/>
        <n v="1.06"/>
        <n v="6.62"/>
        <n v="13.46"/>
        <n v="9.33"/>
        <n v="13.77"/>
        <n v="0.78"/>
        <n v="7.9"/>
        <n v="1.4"/>
        <n v="1.46"/>
        <n v="1.27"/>
        <n v="12.99"/>
        <n v="17.75"/>
        <n v="17.96"/>
        <n v="9.4"/>
        <n v="5.01"/>
        <n v="7.41"/>
        <n v="11.75"/>
        <n v="16.91"/>
        <n v="15.93"/>
        <n v="4.41"/>
        <n v="2.86"/>
        <n v="19.850000000000001"/>
        <n v="14.6"/>
        <n v="16.77"/>
        <n v="14.75"/>
        <n v="1.23"/>
        <n v="15.31"/>
        <n v="19.21"/>
        <n v="18.329999999999998"/>
        <n v="8.8000000000000007"/>
        <n v="10.53"/>
        <n v="19.46"/>
        <n v="6.29"/>
        <n v="0.79"/>
        <n v="15.92"/>
        <n v="6.7"/>
        <n v="15.05"/>
        <n v="12.62"/>
        <n v="8.07"/>
        <n v="10.92"/>
        <n v="6.23"/>
        <n v="12.19"/>
        <n v="16.600000000000001"/>
        <n v="4.1100000000000003"/>
        <n v="8.7100000000000009"/>
        <n v="11.79"/>
        <n v="7.44"/>
        <n v="15.75"/>
        <n v="1.19"/>
        <n v="4.3600000000000003"/>
        <n v="18.559999999999999"/>
        <n v="19.54"/>
        <n v="16.63"/>
        <n v="5.55"/>
        <n v="6.85"/>
        <n v="11.27"/>
        <n v="19.350000000000001"/>
        <n v="10.27"/>
        <n v="16.760000000000002"/>
        <n v="13.28"/>
        <n v="11.78"/>
        <n v="9.94"/>
        <n v="9.75"/>
        <n v="0.83"/>
        <n v="15.83"/>
        <n v="4.79"/>
        <n v="1.71"/>
        <n v="19.77"/>
        <n v="0.99"/>
        <n v="17.91"/>
        <n v="16.18"/>
        <n v="3.25"/>
        <n v="11.93"/>
        <n v="10.69"/>
        <n v="4.87"/>
        <n v="6.13"/>
        <n v="9.1"/>
        <n v="18.649999999999999"/>
        <n v="15.43"/>
        <n v="9.9"/>
        <n v="16.13"/>
        <n v="16.48"/>
        <n v="19.98"/>
        <n v="19.8"/>
        <n v="13.65"/>
        <n v="7.61"/>
        <n v="17.850000000000001"/>
        <n v="7.59"/>
        <n v="2.38"/>
        <n v="1.37"/>
        <n v="10.050000000000001"/>
        <n v="2.62"/>
        <n v="3.52"/>
        <n v="13.89"/>
        <n v="16.47"/>
        <n v="2.4300000000000002"/>
        <n v="1.8"/>
        <n v="18.11"/>
        <n v="12.79"/>
        <n v="11.9"/>
        <n v="7.13"/>
        <n v="18.52"/>
        <n v="11.7"/>
        <n v="4.1399999999999997"/>
        <n v="4.8099999999999996"/>
        <n v="17.12"/>
        <n v="15"/>
        <n v="2.99"/>
        <n v="19.18"/>
        <n v="7.55"/>
        <n v="16"/>
        <n v="1.61"/>
        <n v="5.07"/>
        <n v="6.09"/>
        <n v="6.16"/>
        <n v="16.84"/>
        <n v="9.8000000000000007"/>
        <n v="6.8"/>
        <n v="8.3800000000000008"/>
        <n v="16.399999999999999"/>
        <n v="19.739999999999998"/>
        <n v="5.4"/>
        <n v="14.15"/>
        <n v="13.45"/>
        <n v="2.74"/>
        <n v="7.49"/>
        <n v="11.92"/>
        <n v="16.07"/>
        <n v="14.89"/>
        <n v="14.44"/>
        <n v="11.22"/>
        <n v="19.96"/>
        <n v="10.02"/>
        <n v="7.98"/>
        <n v="5.03"/>
        <n v="8.8800000000000008"/>
        <n v="15.41"/>
        <n v="11.84"/>
        <n v="9.91"/>
        <n v="1.1399999999999999"/>
        <n v="16.32"/>
        <n v="16.149999999999999"/>
        <n v="16.739999999999998"/>
        <n v="3.38"/>
        <n v="8.02"/>
        <n v="19.559999999999999"/>
        <n v="3.24"/>
        <n v="2.04"/>
        <n v="15.53"/>
        <n v="2.13"/>
        <n v="15.82"/>
        <n v="17.309999999999999"/>
        <n v="18.91"/>
        <n v="5.34"/>
        <n v="17.3"/>
        <n v="8.67"/>
        <n v="8.4499999999999993"/>
        <n v="5.51"/>
        <n v="2.16"/>
        <n v="0.57999999999999996"/>
        <n v="11.28"/>
        <n v="14.3"/>
        <n v="8.99"/>
        <n v="4.17"/>
        <n v="7.8"/>
        <n v="13.93"/>
        <n v="7.79"/>
        <n v="1.45"/>
        <n v="10.18"/>
        <n v="16.38"/>
        <n v="14.17"/>
        <n v="6.11"/>
        <n v="17.25"/>
        <n v="5.73"/>
        <n v="2.2000000000000002"/>
        <n v="2.95"/>
        <n v="3"/>
        <n v="17.87"/>
        <n v="12.31"/>
        <n v="5.37"/>
        <n v="13.36"/>
        <n v="15.76"/>
        <n v="3.81"/>
        <n v="6.61"/>
        <n v="1.56"/>
        <n v="6.12"/>
        <n v="18.25"/>
        <n v="9.82"/>
        <n v="1.47"/>
        <n v="2.78"/>
        <n v="15.03"/>
        <n v="10.81"/>
        <n v="7.99"/>
        <n v="11.59"/>
        <n v="13.27"/>
        <n v="8.86"/>
        <n v="3.77"/>
        <n v="18.14"/>
        <n v="16.16"/>
        <n v="11.08"/>
        <n v="2.2799999999999998"/>
        <n v="9.44"/>
        <n v="12.6"/>
        <n v="2.85"/>
        <n v="16.989999999999998"/>
        <n v="1.08"/>
        <n v="14.92"/>
        <n v="8.89"/>
        <n v="16.86"/>
        <n v="1.25"/>
        <n v="0.56999999999999995"/>
        <n v="1.03"/>
        <n v="10.59"/>
        <n v="13.06"/>
        <n v="6.67"/>
        <n v="13.64"/>
        <n v="7.38"/>
        <n v="10.130000000000001"/>
        <n v="3.86"/>
        <n v="19.260000000000002"/>
        <n v="11.3"/>
        <n v="10.06"/>
        <n v="14.24"/>
        <n v="19.12"/>
        <n v="12.17"/>
        <n v="1"/>
        <n v="7.96"/>
        <n v="16.079999999999998"/>
        <n v="15.85"/>
        <n v="10.52"/>
        <n v="17.22"/>
        <n v="9.23"/>
        <n v="17.07"/>
        <n v="6.15"/>
        <n v="17.18"/>
        <n v="4.28"/>
        <n v="8.68"/>
        <n v="4.1500000000000004"/>
        <n v="4.03"/>
        <n v="5.39"/>
        <n v="16.22"/>
        <n v="1.65"/>
        <n v="12.14"/>
        <n v="19.79"/>
        <n v="10.19"/>
        <n v="17.59"/>
        <n v="9.89"/>
        <n v="9.31"/>
        <n v="10.95"/>
        <n v="2.1800000000000002"/>
        <n v="3.88"/>
        <n v="7.64"/>
        <n v="4.33"/>
        <n v="7.83"/>
        <n v="16.100000000000001"/>
        <n v="6.73"/>
        <n v="1.5"/>
        <n v="3.29"/>
        <n v="17.38"/>
        <n v="17.52"/>
        <n v="8.5299999999999994"/>
        <n v="16.27"/>
        <n v="7.02"/>
        <n v="2.19"/>
        <n v="18.3"/>
        <n v="10.96"/>
        <n v="16.45"/>
        <n v="3.75"/>
        <n v="15.79"/>
        <n v="6.66"/>
        <n v="3.89"/>
        <n v="18.55"/>
        <n v="7.4"/>
        <n v="11.66"/>
        <n v="6.27"/>
        <n v="19.2"/>
        <n v="14.23"/>
        <n v="13.86"/>
        <n v="7.17"/>
        <n v="16.25"/>
        <n v="4.05"/>
        <n v="5.99"/>
        <n v="13.51"/>
        <n v="3.43"/>
        <n v="17.95"/>
        <n v="2.71"/>
        <n v="10.039999999999999"/>
        <n v="13.48"/>
        <n v="17.16"/>
        <n v="14.02"/>
        <n v="4.6100000000000003"/>
        <n v="3.51"/>
        <n v="10.61"/>
        <n v="0.52"/>
        <n v="6.76"/>
        <n v="7.11"/>
        <n v="12.78"/>
        <n v="18.54"/>
        <n v="2.68"/>
        <n v="7.26"/>
        <n v="2.08"/>
        <n v="5.9"/>
        <n v="3.09"/>
        <n v="9.5399999999999991"/>
        <n v="14.74"/>
        <n v="17.14"/>
        <n v="8"/>
        <n v="12.53"/>
        <n v="13.32"/>
        <n v="12.18"/>
        <n v="5.65"/>
        <n v="8.35"/>
        <n v="2.31"/>
        <n v="4.83"/>
        <n v="2.17"/>
        <n v="19.22"/>
        <n v="10.58"/>
        <n v="11.85"/>
        <n v="19.78"/>
        <n v="7.23"/>
        <n v="17.670000000000002"/>
        <n v="2.73"/>
        <n v="19.170000000000002"/>
        <n v="12.16"/>
        <n v="6.55"/>
        <n v="13.44"/>
        <n v="2.69"/>
        <n v="4.78"/>
        <n v="16.68"/>
        <n v="12.8"/>
        <n v="2.37"/>
        <n v="10.75"/>
        <n v="17.73"/>
        <n v="4.71"/>
        <n v="12.38"/>
        <n v="7.3"/>
        <n v="18.22"/>
        <n v="11.06"/>
        <n v="2.76"/>
        <n v="3.11"/>
        <n v="14.69"/>
        <n v="15.01"/>
        <n v="5.46"/>
        <n v="16.02"/>
        <n v="0.63"/>
        <n v="16.03"/>
        <n v="3.2"/>
        <n v="9.4499999999999993"/>
        <n v="19.510000000000002"/>
        <n v="8.83"/>
        <n v="11.18"/>
        <n v="18.03"/>
        <n v="6.22"/>
        <n v="14.07"/>
        <n v="5.88"/>
        <n v="5.45"/>
        <n v="15.08"/>
        <n v="13.35"/>
        <n v="1.99"/>
        <n v="5.14"/>
        <n v="16.75"/>
        <n v="10.57"/>
        <n v="7.63"/>
        <n v="13.42"/>
        <n v="3.79"/>
        <n v="16.61"/>
        <n v="9.18"/>
        <n v="10.72"/>
        <n v="12.29"/>
        <n v="17.920000000000002"/>
        <n v="15.46"/>
        <n v="12.05"/>
        <n v="11.31"/>
        <n v="0.59"/>
        <n v="6.71"/>
        <n v="14.58"/>
        <n v="8.77"/>
        <n v="2.4"/>
        <n v="12.55"/>
        <n v="11.98"/>
        <n v="6.84"/>
        <n v="10.98"/>
        <n v="5.59"/>
        <n v="19.16"/>
        <n v="2.15"/>
        <n v="18.53"/>
        <n v="3.82"/>
        <n v="10.08"/>
        <n v="8.42"/>
        <n v="9.11"/>
        <n v="6.59"/>
        <n v="11.14"/>
        <n v="19.03"/>
        <n v="10.67"/>
        <n v="1.96"/>
        <n v="17.579999999999998"/>
        <n v="10.6"/>
        <n v="15.49"/>
        <n v="11.64"/>
        <n v="15.14"/>
        <n v="3.59"/>
        <n v="8.98"/>
        <n v="3.18"/>
        <n v="5.35"/>
        <n v="0.7"/>
        <n v="19.809999999999999"/>
        <n v="0.86"/>
        <n v="11.34"/>
        <n v="2.4900000000000002"/>
        <n v="6.05"/>
        <n v="7.53"/>
        <n v="2.09"/>
        <n v="16.59"/>
        <n v="15.7"/>
        <n v="6.26"/>
        <n v="0.92"/>
        <n v="11.55"/>
        <n v="2.41"/>
        <n v="14.68"/>
        <n v="15.19"/>
        <n v="5.93"/>
        <n v="0.96"/>
        <n v="17.86"/>
        <n v="5.76"/>
        <n v="19.68"/>
        <n v="0.98"/>
        <n v="2.48"/>
        <n v="8.85"/>
        <n v="13.56"/>
        <n v="8.15"/>
        <n v="3.39"/>
        <n v="8.18"/>
        <n v="7.95"/>
        <n v="12.54"/>
        <n v="18.63"/>
        <n v="18.68"/>
        <n v="11.46"/>
        <n v="19.23"/>
        <n v="10.37"/>
        <n v="16.79"/>
        <n v="18.48"/>
        <n v="3.1"/>
        <n v="18.7"/>
        <n v="13.81"/>
        <n v="13.96"/>
        <n v="1.35"/>
        <n v="18.32"/>
        <n v="9.8699999999999992"/>
        <n v="16.010000000000002"/>
        <n v="12.36"/>
        <n v="13.43"/>
        <n v="11.5"/>
        <n v="1.07"/>
        <n v="13.31"/>
        <n v="12.97"/>
        <n v="9.6"/>
        <n v="12.71"/>
        <n v="19.66"/>
        <n v="11.77"/>
        <n v="9.7899999999999991"/>
        <n v="16.05"/>
        <n v="14.59"/>
        <n v="3.12"/>
        <n v="3.76"/>
        <n v="14.14"/>
        <n v="14.97"/>
        <n v="15.29"/>
        <n v="17.03"/>
        <n v="18.399999999999999"/>
        <n v="5.98"/>
        <n v="2.0499999999999998"/>
        <n v="6.81"/>
        <n v="5.44"/>
        <n v="12.89"/>
      </sharedItems>
    </cacheField>
    <cacheField name="Growth Rate (%)" numFmtId="0">
      <sharedItems containsSemiMixedTypes="0" containsString="0" containsNumber="1" minValue="-5" maxValue="15" count="1413">
        <n v="3.28"/>
        <n v="6.58"/>
        <n v="5.42"/>
        <n v="8.74"/>
        <n v="6.27"/>
        <n v="5.24"/>
        <n v="-3.46"/>
        <n v="10.02"/>
        <n v="-0.4"/>
        <n v="14.5"/>
        <n v="12.44"/>
        <n v="7.56"/>
        <n v="5.26"/>
        <n v="5.54"/>
        <n v="14.02"/>
        <n v="14.78"/>
        <n v="11.97"/>
        <n v="-1.25"/>
        <n v="11.54"/>
        <n v="2.77"/>
        <n v="1.1299999999999999"/>
        <n v="-2.3199999999999998"/>
        <n v="5.23"/>
        <n v="-4.17"/>
        <n v="12.8"/>
        <n v="5.81"/>
        <n v="12.76"/>
        <n v="1.19"/>
        <n v="1.87"/>
        <n v="-4.9800000000000004"/>
        <n v="11.99"/>
        <n v="-1.56"/>
        <n v="1.96"/>
        <n v="5.52"/>
        <n v="13.22"/>
        <n v="5.93"/>
        <n v="3.88"/>
        <n v="0.5"/>
        <n v="13.77"/>
        <n v="8.51"/>
        <n v="-1.67"/>
        <n v="3.03"/>
        <n v="-0.68"/>
        <n v="-4.18"/>
        <n v="-2.68"/>
        <n v="10"/>
        <n v="10.83"/>
        <n v="-3.34"/>
        <n v="8.02"/>
        <n v="3.15"/>
        <n v="11.55"/>
        <n v="12.05"/>
        <n v="-3.65"/>
        <n v="-3.72"/>
        <n v="-2.2599999999999998"/>
        <n v="4.66"/>
        <n v="5.57"/>
        <n v="2.79"/>
        <n v="12.12"/>
        <n v="6.57"/>
        <n v="12.37"/>
        <n v="-1.66"/>
        <n v="0.69"/>
        <n v="5.29"/>
        <n v="4.53"/>
        <n v="-3.31"/>
        <n v="11.17"/>
        <n v="8.07"/>
        <n v="1.46"/>
        <n v="5.08"/>
        <n v="11.18"/>
        <n v="-1.74"/>
        <n v="7.74"/>
        <n v="-2.81"/>
        <n v="2.86"/>
        <n v="-4.33"/>
        <n v="9.32"/>
        <n v="10.53"/>
        <n v="7.87"/>
        <n v="14.3"/>
        <n v="9.14"/>
        <n v="-2.77"/>
        <n v="14.51"/>
        <n v="-4.53"/>
        <n v="-0.87"/>
        <n v="11.92"/>
        <n v="2.15"/>
        <n v="3.63"/>
        <n v="-0.25"/>
        <n v="-3.3"/>
        <n v="13.73"/>
        <n v="7.23"/>
        <n v="12.82"/>
        <n v="-2.23"/>
        <n v="0.05"/>
        <n v="11.89"/>
        <n v="14.4"/>
        <n v="3.53"/>
        <n v="0.79"/>
        <n v="-2.39"/>
        <n v="5.44"/>
        <n v="4.6399999999999997"/>
        <n v="12.4"/>
        <n v="0.19"/>
        <n v="9.17"/>
        <n v="8.2100000000000009"/>
        <n v="14.36"/>
        <n v="-4.25"/>
        <n v="10.78"/>
        <n v="-1.22"/>
        <n v="0.86"/>
        <n v="12.77"/>
        <n v="-3.43"/>
        <n v="3.75"/>
        <n v="-1.59"/>
        <n v="14.08"/>
        <n v="-2.14"/>
        <n v="14.06"/>
        <n v="-4.66"/>
        <n v="0.78"/>
        <n v="13.82"/>
        <n v="-1.68"/>
        <n v="9.5"/>
        <n v="-3.71"/>
        <n v="2.39"/>
        <n v="12.64"/>
        <n v="0.56000000000000005"/>
        <n v="-1.79"/>
        <n v="4.46"/>
        <n v="-0.78"/>
        <n v="14.85"/>
        <n v="1.84"/>
        <n v="14.29"/>
        <n v="8.42"/>
        <n v="10.14"/>
        <n v="8.89"/>
        <n v="9.75"/>
        <n v="-2.44"/>
        <n v="5"/>
        <n v="-4.13"/>
        <n v="5.61"/>
        <n v="8.9700000000000006"/>
        <n v="4.57"/>
        <n v="13.12"/>
        <n v="11.64"/>
        <n v="2.91"/>
        <n v="14.22"/>
        <n v="9.4600000000000009"/>
        <n v="12.49"/>
        <n v="9.0500000000000007"/>
        <n v="10.17"/>
        <n v="-0.28999999999999998"/>
        <n v="0.96"/>
        <n v="6.63"/>
        <n v="8.7899999999999991"/>
        <n v="-2.5"/>
        <n v="-1.51"/>
        <n v="11.5"/>
        <n v="4.6100000000000003"/>
        <n v="-1.29"/>
        <n v="3.1"/>
        <n v="13.03"/>
        <n v="0.12"/>
        <n v="14.63"/>
        <n v="0.84"/>
        <n v="10.5"/>
        <n v="-4.1900000000000004"/>
        <n v="1.24"/>
        <n v="-4.7699999999999996"/>
        <n v="-1.1499999999999999"/>
        <n v="-3.78"/>
        <n v="6.87"/>
        <n v="1.26"/>
        <n v="11.95"/>
        <n v="10.51"/>
        <n v="6.38"/>
        <n v="-3.09"/>
        <n v="3.05"/>
        <n v="13.98"/>
        <n v="1.99"/>
        <n v="14.81"/>
        <n v="11.05"/>
        <n v="8.35"/>
        <n v="-2.5099999999999998"/>
        <n v="7.07"/>
        <n v="1.89"/>
        <n v="-2.91"/>
        <n v="12.62"/>
        <n v="2.34"/>
        <n v="8.67"/>
        <n v="-3.24"/>
        <n v="7.45"/>
        <n v="2.85"/>
        <n v="8.24"/>
        <n v="-1.04"/>
        <n v="4.0599999999999996"/>
        <n v="14.94"/>
        <n v="14.41"/>
        <n v="14.74"/>
        <n v="0.01"/>
        <n v="-4.09"/>
        <n v="11.71"/>
        <n v="2.33"/>
        <n v="6.31"/>
        <n v="6.33"/>
        <n v="11.9"/>
        <n v="2.19"/>
        <n v="1.6"/>
        <n v="1.77"/>
        <n v="8.56"/>
        <n v="4.33"/>
        <n v="-4.3"/>
        <n v="5.72"/>
        <n v="13.19"/>
        <n v="13.01"/>
        <n v="-4.16"/>
        <n v="10.9"/>
        <n v="12.15"/>
        <n v="-4.92"/>
        <n v="4.93"/>
        <n v="2.8"/>
        <n v="10.31"/>
        <n v="5.79"/>
        <n v="2.4700000000000002"/>
        <n v="9.31"/>
        <n v="1.88"/>
        <n v="-1.41"/>
        <n v="12.19"/>
        <n v="5.36"/>
        <n v="-3.5"/>
        <n v="-3.38"/>
        <n v="-4.5599999999999996"/>
        <n v="2.21"/>
        <n v="11.51"/>
        <n v="-0.97"/>
        <n v="11.07"/>
        <n v="1.64"/>
        <n v="12.6"/>
        <n v="0.52"/>
        <n v="13.87"/>
        <n v="-1.03"/>
        <n v="5.9"/>
        <n v="13.41"/>
        <n v="12.47"/>
        <n v="6.55"/>
        <n v="1.48"/>
        <n v="7.9"/>
        <n v="0"/>
        <n v="0.51"/>
        <n v="-2.84"/>
        <n v="8.8000000000000007"/>
        <n v="-2.4700000000000002"/>
        <n v="-3.33"/>
        <n v="0.72"/>
        <n v="-3.7"/>
        <n v="9.4"/>
        <n v="0.62"/>
        <n v="13.14"/>
        <n v="0.63"/>
        <n v="-4.3600000000000003"/>
        <n v="4.8600000000000003"/>
        <n v="9.49"/>
        <n v="9.93"/>
        <n v="-4.21"/>
        <n v="12.59"/>
        <n v="6.51"/>
        <n v="10.99"/>
        <n v="10.029999999999999"/>
        <n v="2.93"/>
        <n v="14.59"/>
        <n v="11.49"/>
        <n v="8.27"/>
        <n v="8.4"/>
        <n v="-2.66"/>
        <n v="11.83"/>
        <n v="3.62"/>
        <n v="4.55"/>
        <n v="4.3099999999999996"/>
        <n v="-0.56000000000000005"/>
        <n v="3.3"/>
        <n v="3.46"/>
        <n v="9.0399999999999991"/>
        <n v="5.68"/>
        <n v="6.74"/>
        <n v="0.91"/>
        <n v="1.83"/>
        <n v="-1.98"/>
        <n v="5.88"/>
        <n v="-1.71"/>
        <n v="-4.45"/>
        <n v="7.89"/>
        <n v="4.26"/>
        <n v="11.66"/>
        <n v="7.7"/>
        <n v="1"/>
        <n v="1.95"/>
        <n v="8.69"/>
        <n v="-2.19"/>
        <n v="-1.96"/>
        <n v="5.77"/>
        <n v="-0.61"/>
        <n v="1.34"/>
        <n v="2.0499999999999998"/>
        <n v="14.07"/>
        <n v="7.12"/>
        <n v="13.24"/>
        <n v="8.8800000000000008"/>
        <n v="5.94"/>
        <n v="3.51"/>
        <n v="3.55"/>
        <n v="0.42"/>
        <n v="-3.9"/>
        <n v="2.2599999999999998"/>
        <n v="13.84"/>
        <n v="10.77"/>
        <n v="-3.19"/>
        <n v="6.62"/>
        <n v="9.9600000000000009"/>
        <n v="1.1599999999999999"/>
        <n v="9.6999999999999993"/>
        <n v="13"/>
        <n v="11.85"/>
        <n v="-3.95"/>
        <n v="7.49"/>
        <n v="9.08"/>
        <n v="9.58"/>
        <n v="-3.48"/>
        <n v="7.65"/>
        <n v="8.36"/>
        <n v="3.16"/>
        <n v="3.13"/>
        <n v="-3.05"/>
        <n v="5.89"/>
        <n v="4.79"/>
        <n v="-0.66"/>
        <n v="-3.67"/>
        <n v="14.86"/>
        <n v="8.65"/>
        <n v="-0.37"/>
        <n v="3.69"/>
        <n v="1.41"/>
        <n v="14.17"/>
        <n v="-3.18"/>
        <n v="10.58"/>
        <n v="13.17"/>
        <n v="11.58"/>
        <n v="14.95"/>
        <n v="11.88"/>
        <n v="-7.0000000000000007E-2"/>
        <n v="-0.83"/>
        <n v="9.07"/>
        <n v="8.83"/>
        <n v="6.7"/>
        <n v="-1.07"/>
        <n v="3.58"/>
        <n v="7.48"/>
        <n v="11.69"/>
        <n v="6.65"/>
        <n v="-1.97"/>
        <n v="2.3199999999999998"/>
        <n v="-2.35"/>
        <n v="3.45"/>
        <n v="13.96"/>
        <n v="7.14"/>
        <n v="10.67"/>
        <n v="-4.82"/>
        <n v="14.43"/>
        <n v="9.2799999999999994"/>
        <n v="3.9"/>
        <n v="5.05"/>
        <n v="14.84"/>
        <n v="-0.9"/>
        <n v="1.43"/>
        <n v="-2.25"/>
        <n v="7.85"/>
        <n v="10.24"/>
        <n v="-3.81"/>
        <n v="2.84"/>
        <n v="-2.52"/>
        <n v="1.02"/>
        <n v="10.65"/>
        <n v="12.92"/>
        <n v="3.01"/>
        <n v="7.1"/>
        <n v="-4.4400000000000004"/>
        <n v="-4.99"/>
        <n v="2.65"/>
        <n v="10.74"/>
        <n v="4.37"/>
        <n v="0.66"/>
        <n v="7.68"/>
        <n v="3.32"/>
        <n v="7.61"/>
        <n v="1.4"/>
        <n v="13.26"/>
        <n v="10.26"/>
        <n v="14.21"/>
        <n v="2.81"/>
        <n v="4.49"/>
        <n v="7.53"/>
        <n v="2.67"/>
        <n v="9.9700000000000006"/>
        <n v="-4.75"/>
        <n v="6.66"/>
        <n v="1.04"/>
        <n v="-0.04"/>
        <n v="10.220000000000001"/>
        <n v="9.9499999999999993"/>
        <n v="1.22"/>
        <n v="1.36"/>
        <n v="-2.16"/>
        <n v="-1.0900000000000001"/>
        <n v="14.72"/>
        <n v="-0.42"/>
        <n v="0.4"/>
        <n v="11.74"/>
        <n v="9.06"/>
        <n v="9.43"/>
        <n v="11.04"/>
        <n v="12.65"/>
        <n v="-4.8899999999999997"/>
        <n v="12.83"/>
        <n v="11.84"/>
        <n v="-0.72"/>
        <n v="14.09"/>
        <n v="10.63"/>
        <n v="3.61"/>
        <n v="7.78"/>
        <n v="-2.34"/>
        <n v="14.47"/>
        <n v="-1.95"/>
        <n v="12.24"/>
        <n v="-2.62"/>
        <n v="10.36"/>
        <n v="10.38"/>
        <n v="6.24"/>
        <n v="2.17"/>
        <n v="-3.62"/>
        <n v="8.34"/>
        <n v="-1.31"/>
        <n v="6.06"/>
        <n v="5.95"/>
        <n v="-0.16"/>
        <n v="3.67"/>
        <n v="3.7"/>
        <n v="-3.52"/>
        <n v="5.66"/>
        <n v="-0.75"/>
        <n v="6.48"/>
        <n v="9.27"/>
        <n v="-2.38"/>
        <n v="2.87"/>
        <n v="8.1999999999999993"/>
        <n v="13.06"/>
        <n v="9.3699999999999992"/>
        <n v="-2.78"/>
        <n v="6.34"/>
        <n v="0.17"/>
        <n v="-4.79"/>
        <n v="-1.57"/>
        <n v="6.15"/>
        <n v="-0.96"/>
        <n v="-4.6900000000000004"/>
        <n v="3.36"/>
        <n v="2.04"/>
        <n v="12.45"/>
        <n v="2.5499999999999998"/>
        <n v="-3.01"/>
        <n v="11.72"/>
        <n v="1.35"/>
        <n v="6.69"/>
        <n v="11.98"/>
        <n v="-4.6100000000000003"/>
        <n v="1.74"/>
        <n v="-1.99"/>
        <n v="5.67"/>
        <n v="14.57"/>
        <n v="13.4"/>
        <n v="14.04"/>
        <n v="6.02"/>
        <n v="11.22"/>
        <n v="3.38"/>
        <n v="0.08"/>
        <n v="-0.84"/>
        <n v="8.39"/>
        <n v="3.84"/>
        <n v="4.63"/>
        <n v="-3.59"/>
        <n v="2.71"/>
        <n v="-4.28"/>
        <n v="-1.1399999999999999"/>
        <n v="0.46"/>
        <n v="8.5399999999999991"/>
        <n v="10.82"/>
        <n v="-3.17"/>
        <n v="10.96"/>
        <n v="7"/>
        <n v="0.85"/>
        <n v="-0.44"/>
        <n v="-4.72"/>
        <n v="4.1399999999999997"/>
        <n v="6.67"/>
        <n v="-2.58"/>
        <n v="12.11"/>
        <n v="6.9"/>
        <n v="6.11"/>
        <n v="-1.27"/>
        <n v="4.78"/>
        <n v="5.04"/>
        <n v="11.1"/>
        <n v="-1.76"/>
        <n v="-1.48"/>
        <n v="-0.36"/>
        <n v="13.53"/>
        <n v="6.52"/>
        <n v="2.72"/>
        <n v="14.96"/>
        <n v="-2.98"/>
        <n v="5.25"/>
        <n v="5.14"/>
        <n v="7.95"/>
        <n v="2.38"/>
        <n v="4.2699999999999996"/>
        <n v="-1.08"/>
        <n v="-1.47"/>
        <n v="-0.49"/>
        <n v="9.33"/>
        <n v="9.39"/>
        <n v="-4.42"/>
        <n v="-1.85"/>
        <n v="11.86"/>
        <n v="9.7200000000000006"/>
        <n v="-4.87"/>
        <n v="-3.88"/>
        <n v="13.89"/>
        <n v="14.42"/>
        <n v="14.16"/>
        <n v="6.59"/>
        <n v="-4.78"/>
        <n v="3.42"/>
        <n v="11.29"/>
        <n v="13.23"/>
        <n v="5.92"/>
        <n v="14.56"/>
        <n v="9.4499999999999993"/>
        <n v="8.17"/>
        <n v="-2.99"/>
        <n v="6.2"/>
        <n v="6.82"/>
        <n v="14.19"/>
        <n v="0.21"/>
        <n v="11.79"/>
        <n v="-2.33"/>
        <n v="-3.15"/>
        <n v="8.92"/>
        <n v="-0.81"/>
        <n v="11.27"/>
        <n v="0.65"/>
        <n v="3.82"/>
        <n v="4.34"/>
        <n v="-1.37"/>
        <n v="9.1"/>
        <n v="5.96"/>
        <n v="13.39"/>
        <n v="10.45"/>
        <n v="7.83"/>
        <n v="11"/>
        <n v="-3.06"/>
        <n v="-2.17"/>
        <n v="9.02"/>
        <n v="-1.1599999999999999"/>
        <n v="-1.87"/>
        <n v="6.91"/>
        <n v="-2.2200000000000002"/>
        <n v="11.52"/>
        <n v="11.76"/>
        <n v="-1.58"/>
        <n v="-2.89"/>
        <n v="14.93"/>
        <n v="5.49"/>
        <n v="7.18"/>
        <n v="4.07"/>
        <n v="2.69"/>
        <n v="8.49"/>
        <n v="-3.13"/>
        <n v="-3.91"/>
        <n v="6.35"/>
        <n v="3.79"/>
        <n v="1.32"/>
        <n v="6.05"/>
        <n v="2.37"/>
        <n v="10.95"/>
        <n v="1.71"/>
        <n v="2.54"/>
        <n v="3.4"/>
        <n v="2.64"/>
        <n v="13.07"/>
        <n v="-2.63"/>
        <n v="9.65"/>
        <n v="-3.85"/>
        <n v="7.57"/>
        <n v="2.83"/>
        <n v="-0.06"/>
        <n v="2.2200000000000002"/>
        <n v="6.19"/>
        <n v="1.39"/>
        <n v="1.45"/>
        <n v="8.93"/>
        <n v="9.92"/>
        <n v="6.29"/>
        <n v="-4.38"/>
        <n v="4.5599999999999996"/>
        <n v="7.29"/>
        <n v="-4.93"/>
        <n v="4.8899999999999997"/>
        <n v="-4.54"/>
        <n v="0.41"/>
        <n v="2.41"/>
        <n v="-4.62"/>
        <n v="-0.55000000000000004"/>
        <n v="1.58"/>
        <n v="11.28"/>
        <n v="3.35"/>
        <n v="0.73"/>
        <n v="-2.7"/>
        <n v="8.85"/>
        <n v="-1"/>
        <n v="9.2899999999999991"/>
        <n v="5.22"/>
        <n v="9.41"/>
        <n v="5.37"/>
        <n v="11.8"/>
        <n v="-4.2699999999999996"/>
        <n v="0.8"/>
        <n v="-1.78"/>
        <n v="6.3"/>
        <n v="4.32"/>
        <n v="-0.98"/>
        <n v="1.38"/>
        <n v="13.56"/>
        <n v="2.5299999999999998"/>
        <n v="-4.58"/>
        <n v="-4.67"/>
        <n v="-1.28"/>
        <n v="3.94"/>
        <n v="0.82"/>
        <n v="12.46"/>
        <n v="-2.73"/>
        <n v="6.86"/>
        <n v="13.1"/>
        <n v="12.67"/>
        <n v="-4.0199999999999996"/>
        <n v="12.07"/>
        <n v="1.1000000000000001"/>
        <n v="3.24"/>
        <n v="4.5999999999999996"/>
        <n v="10.39"/>
        <n v="-3.32"/>
        <n v="9.23"/>
        <n v="5.85"/>
        <n v="5.58"/>
        <n v="5.0999999999999996"/>
        <n v="-1.83"/>
        <n v="12.89"/>
        <n v="7.34"/>
        <n v="-4.96"/>
        <n v="12.17"/>
        <n v="10.34"/>
        <n v="-0.88"/>
        <n v="-2.61"/>
        <n v="5.4"/>
        <n v="5.1100000000000003"/>
        <n v="2.46"/>
        <n v="8.59"/>
        <n v="-3.69"/>
        <n v="4.43"/>
        <n v="3.83"/>
        <n v="4.9000000000000004"/>
        <n v="-4.57"/>
        <n v="-4.2300000000000004"/>
        <n v="-4.03"/>
        <n v="2.0099999999999998"/>
        <n v="6.83"/>
        <n v="3.92"/>
        <n v="2.5099999999999998"/>
        <n v="-3.51"/>
        <n v="8.6199999999999992"/>
        <n v="13.79"/>
        <n v="-1.1200000000000001"/>
        <n v="12.09"/>
        <n v="8.91"/>
        <n v="0.27"/>
        <n v="1.76"/>
        <n v="12.7"/>
        <n v="3.91"/>
        <n v="10.16"/>
        <n v="-3.98"/>
        <n v="13.18"/>
        <n v="4.7"/>
        <n v="6.18"/>
        <n v="-3.4"/>
        <n v="0.1"/>
        <n v="0.28999999999999998"/>
        <n v="-0.38"/>
        <n v="-0.7"/>
        <n v="2.44"/>
        <n v="-2.4900000000000002"/>
        <n v="9.68"/>
        <n v="11.53"/>
        <n v="1.8"/>
        <n v="5.75"/>
        <n v="12.52"/>
        <n v="9.8000000000000007"/>
        <n v="12.26"/>
        <n v="7.99"/>
        <n v="-3.6"/>
        <n v="8.9600000000000009"/>
        <n v="11.91"/>
        <n v="-4.05"/>
        <n v="3.17"/>
        <n v="-1.06"/>
        <n v="5.73"/>
        <n v="0.45"/>
        <n v="-2.12"/>
        <n v="-0.08"/>
        <n v="-1.05"/>
        <n v="3.2"/>
        <n v="4.83"/>
        <n v="1.91"/>
        <n v="0.92"/>
        <n v="-1.44"/>
        <n v="3.87"/>
        <n v="-0.27"/>
        <n v="-4.76"/>
        <n v="4.87"/>
        <n v="0.75"/>
        <n v="4.22"/>
        <n v="3.78"/>
        <n v="12.32"/>
        <n v="7.19"/>
        <n v="2.4"/>
        <n v="-2.6"/>
        <n v="9.86"/>
        <n v="10.11"/>
        <n v="7.76"/>
        <n v="9.84"/>
        <n v="13.59"/>
        <n v="-4.34"/>
        <n v="12.01"/>
        <n v="11.61"/>
        <n v="12.57"/>
        <n v="1.17"/>
        <n v="1.98"/>
        <n v="6.76"/>
        <n v="7.08"/>
        <n v="-2.36"/>
        <n v="0.53"/>
        <n v="-3.36"/>
        <n v="12.81"/>
        <n v="10.44"/>
        <n v="12.04"/>
        <n v="5.48"/>
        <n v="0.37"/>
        <n v="-0.11"/>
        <n v="13.51"/>
        <n v="0.44"/>
        <n v="1.52"/>
        <n v="-2.69"/>
        <n v="-1.69"/>
        <n v="9.11"/>
        <n v="2.35"/>
        <n v="-2.06"/>
        <n v="8.52"/>
        <n v="10.32"/>
        <n v="-4.47"/>
        <n v="7.79"/>
        <n v="11.45"/>
        <n v="10.23"/>
        <n v="1.72"/>
        <n v="6.61"/>
        <n v="4.3"/>
        <n v="-1.64"/>
        <n v="-4.9000000000000004"/>
        <n v="9.2100000000000009"/>
        <n v="8.84"/>
        <n v="11.77"/>
        <n v="11.87"/>
        <n v="3.77"/>
        <n v="0.68"/>
        <n v="4.2300000000000004"/>
        <n v="0.71"/>
        <n v="12.13"/>
        <n v="6.01"/>
        <n v="-2.56"/>
        <n v="4.0199999999999996"/>
        <n v="5.01"/>
        <n v="2.4900000000000002"/>
        <n v="9.91"/>
        <n v="11.42"/>
        <n v="5.19"/>
        <n v="14.23"/>
        <n v="5.18"/>
        <n v="12.84"/>
        <n v="-0.14000000000000001"/>
        <n v="7.26"/>
        <n v="12.1"/>
        <n v="8.2799999999999994"/>
        <n v="8.58"/>
        <n v="14.77"/>
        <n v="-4.1100000000000003"/>
        <n v="2.59"/>
        <n v="-3.82"/>
        <n v="9.36"/>
        <n v="-3.63"/>
        <n v="9.56"/>
        <n v="2.6"/>
        <n v="-0.71"/>
        <n v="14.38"/>
        <n v="0.64"/>
        <n v="4.4400000000000004"/>
        <n v="2.89"/>
        <n v="8.41"/>
        <n v="1.3"/>
        <n v="8.3800000000000008"/>
        <n v="-2.93"/>
        <n v="12.56"/>
        <n v="10.15"/>
        <n v="8.18"/>
        <n v="9.6300000000000008"/>
        <n v="1.0900000000000001"/>
        <n v="9.81"/>
        <n v="-4.8099999999999996"/>
        <n v="10.27"/>
        <n v="-1.26"/>
        <n v="4.18"/>
        <n v="8.99"/>
        <n v="9.09"/>
        <n v="10.48"/>
        <n v="6.22"/>
        <n v="12.94"/>
        <n v="8.9499999999999993"/>
        <n v="3"/>
        <n v="1.07"/>
        <n v="13.31"/>
        <n v="0.38"/>
        <n v="-0.59"/>
        <n v="14.9"/>
        <n v="-3.75"/>
        <n v="5.82"/>
        <n v="-1.1299999999999999"/>
        <n v="6.36"/>
        <n v="4.62"/>
        <n v="13.49"/>
        <n v="0.74"/>
        <n v="5.91"/>
        <n v="4.91"/>
        <n v="4.24"/>
        <n v="-4.5"/>
        <n v="8.81"/>
        <n v="12.96"/>
        <n v="11.4"/>
        <n v="14.67"/>
        <n v="8.7200000000000006"/>
        <n v="9.5299999999999994"/>
        <n v="13.66"/>
        <n v="13.32"/>
        <n v="-4.8600000000000003"/>
        <n v="2.57"/>
        <n v="11.09"/>
        <n v="2.02"/>
        <n v="8.9"/>
        <n v="3.09"/>
        <n v="-2.27"/>
        <n v="-3.74"/>
        <n v="-2.8"/>
        <n v="-4.95"/>
        <n v="-3.04"/>
        <n v="13.62"/>
        <n v="14.32"/>
        <n v="5.69"/>
        <n v="13.94"/>
        <n v="-1.8"/>
        <n v="6.84"/>
        <n v="8.64"/>
        <n v="12"/>
        <n v="4.6900000000000004"/>
        <n v="2.16"/>
        <n v="0.77"/>
        <n v="-2.13"/>
        <n v="3.96"/>
        <n v="12.5"/>
        <n v="4.5199999999999996"/>
        <n v="0.89"/>
        <n v="3.95"/>
        <n v="5.2"/>
        <n v="3.21"/>
        <n v="14.58"/>
        <n v="0.16"/>
        <n v="14.27"/>
        <n v="6.47"/>
        <n v="9.01"/>
        <n v="13.54"/>
        <n v="7.38"/>
        <n v="3.54"/>
        <n v="12.95"/>
        <n v="12.33"/>
        <n v="11.96"/>
        <n v="1.66"/>
        <n v="7.35"/>
        <n v="9.52"/>
        <n v="-4.37"/>
        <n v="14.53"/>
        <n v="12.22"/>
        <n v="5.27"/>
        <n v="7.47"/>
        <n v="6.43"/>
        <n v="-4.12"/>
        <n v="6.28"/>
        <n v="1.54"/>
        <n v="-2.76"/>
        <n v="3.93"/>
        <n v="13.11"/>
        <n v="2.9"/>
        <n v="-1.63"/>
        <n v="1.47"/>
        <n v="15"/>
        <n v="8.23"/>
        <n v="8.3699999999999992"/>
        <n v="3.04"/>
        <n v="4.04"/>
        <n v="8.26"/>
        <n v="-3.22"/>
        <n v="11.68"/>
        <n v="3.85"/>
        <n v="1.57"/>
        <n v="12.3"/>
        <n v="6.12"/>
        <n v="10.85"/>
        <n v="3.07"/>
        <n v="5.56"/>
        <n v="5.84"/>
        <n v="1.28"/>
        <n v="12.51"/>
        <n v="7.36"/>
        <n v="9.74"/>
        <n v="-0.47"/>
        <n v="13.95"/>
        <n v="10.210000000000001"/>
        <n v="10.68"/>
        <n v="-3.87"/>
        <n v="13.21"/>
        <n v="-0.54"/>
        <n v="9.98"/>
        <n v="9.1300000000000008"/>
        <n v="-1.38"/>
        <n v="13.08"/>
        <n v="11.35"/>
        <n v="-1.21"/>
        <n v="8.82"/>
        <n v="6.4"/>
        <n v="7.09"/>
        <n v="7.73"/>
        <n v="8.75"/>
        <n v="1.65"/>
        <n v="12.85"/>
        <n v="-0.52"/>
        <n v="8.09"/>
        <n v="14.99"/>
        <n v="3.31"/>
        <n v="-0.93"/>
        <n v="-2.09"/>
        <n v="8.98"/>
        <n v="12.08"/>
        <n v="-1.72"/>
        <n v="11.46"/>
        <n v="5.74"/>
        <n v="9.7899999999999991"/>
        <n v="-2.29"/>
        <n v="-0.53"/>
        <n v="-3.84"/>
        <n v="-2.21"/>
        <n v="7.6"/>
        <n v="4.25"/>
        <n v="0.18"/>
        <n v="6.93"/>
        <n v="14.7"/>
        <n v="-1.43"/>
        <n v="9.16"/>
        <n v="10.46"/>
        <n v="13.29"/>
        <n v="9.59"/>
        <n v="8.7100000000000009"/>
        <n v="0.39"/>
        <n v="8.1300000000000008"/>
        <n v="-3.86"/>
        <n v="11.73"/>
        <n v="-4.88"/>
        <n v="2.12"/>
        <n v="4.7699999999999996"/>
        <n v="11.48"/>
        <n v="-1.17"/>
        <n v="-1.01"/>
        <n v="-3.27"/>
        <n v="6.14"/>
        <n v="4.09"/>
        <n v="11.11"/>
        <n v="14.45"/>
        <n v="6.21"/>
        <n v="-4.63"/>
        <n v="8.3000000000000007"/>
        <n v="13.85"/>
        <n v="6.09"/>
        <n v="14.18"/>
        <n v="2.66"/>
        <n v="-4.43"/>
        <n v="11.26"/>
        <n v="8.31"/>
        <n v="2.2000000000000002"/>
        <n v="8.94"/>
        <n v="10.92"/>
        <n v="14.1"/>
        <n v="1.31"/>
        <n v="4.97"/>
        <n v="-4.2"/>
        <n v="7.22"/>
        <n v="2.09"/>
        <n v="7.31"/>
        <n v="-4.71"/>
        <n v="13.63"/>
        <n v="6.23"/>
        <n v="6.68"/>
        <n v="13.61"/>
        <n v="-1.2"/>
        <n v="-4.41"/>
        <n v="9.34"/>
        <n v="12.28"/>
        <n v="-0.28000000000000003"/>
        <n v="1.23"/>
        <n v="14.66"/>
        <n v="14.65"/>
        <n v="0.3"/>
        <n v="-4.74"/>
        <n v="-4.4800000000000004"/>
        <n v="9.24"/>
        <n v="7.52"/>
        <n v="5.78"/>
        <n v="8.32"/>
        <n v="5.47"/>
        <n v="11.3"/>
        <n v="-1.75"/>
        <n v="4.1900000000000004"/>
        <n v="0.93"/>
        <n v="-4.04"/>
        <n v="7.2"/>
        <n v="13.43"/>
        <n v="-1.52"/>
        <n v="3.08"/>
        <n v="3.64"/>
        <n v="-3.28"/>
        <n v="-3.76"/>
        <n v="8.5299999999999994"/>
        <n v="-0.73"/>
        <n v="12.14"/>
        <n v="9.7100000000000009"/>
        <n v="-3.44"/>
        <n v="1.75"/>
        <n v="10.75"/>
        <n v="13.88"/>
        <n v="-1.65"/>
        <n v="5.64"/>
        <n v="-0.48"/>
        <n v="14.24"/>
        <n v="-4.49"/>
        <n v="-0.19"/>
        <n v="6.17"/>
        <n v="-0.82"/>
        <n v="7.58"/>
        <n v="-0.92"/>
        <n v="-4.97"/>
        <n v="7.24"/>
        <n v="1.63"/>
        <n v="10.81"/>
        <n v="6.46"/>
        <n v="-0.5"/>
        <n v="-4.5199999999999996"/>
        <n v="10.42"/>
        <n v="-3.37"/>
        <n v="4.95"/>
        <n v="4.4000000000000004"/>
        <n v="6.32"/>
        <n v="8.57"/>
        <n v="5.76"/>
        <n v="12.71"/>
        <n v="10.41"/>
        <n v="11.23"/>
        <n v="10.87"/>
        <n v="14.44"/>
        <n v="2.92"/>
        <n v="-0.69"/>
        <n v="-0.76"/>
        <n v="8.0399999999999991"/>
        <n v="7.67"/>
        <n v="6.39"/>
        <n v="14.2"/>
        <n v="-2.54"/>
        <n v="-0.15"/>
        <n v="3.48"/>
        <n v="7.64"/>
        <n v="12.06"/>
        <n v="-1.32"/>
        <n v="5.13"/>
        <n v="11.01"/>
        <n v="2.27"/>
        <n v="8.6999999999999993"/>
        <n v="-0.41"/>
        <n v="12.63"/>
        <n v="5.5"/>
        <n v="2.48"/>
        <n v="6.88"/>
        <n v="-3.54"/>
        <n v="12.61"/>
        <n v="12.03"/>
        <n v="5.21"/>
        <n v="13.28"/>
        <n v="13.48"/>
        <n v="6.13"/>
        <n v="0.49"/>
        <n v="4.2"/>
        <n v="-0.18"/>
        <n v="10.86"/>
        <n v="6.42"/>
        <n v="-1.73"/>
        <n v="-4.3899999999999997"/>
        <n v="0.14000000000000001"/>
        <n v="-3.96"/>
        <n v="0.54"/>
        <n v="7.81"/>
        <n v="-1.02"/>
        <n v="5.7"/>
        <n v="1.25"/>
        <n v="-2.57"/>
        <n v="6.5"/>
        <n v="-4.07"/>
        <n v="0.04"/>
        <n v="3.25"/>
        <n v="3.47"/>
        <n v="-1.33"/>
        <n v="-1.82"/>
        <n v="1.73"/>
        <n v="-4.01"/>
        <n v="3.6"/>
        <n v="11.39"/>
        <n v="4.13"/>
        <n v="13.42"/>
        <n v="7.17"/>
        <n v="2.94"/>
        <n v="1.29"/>
        <n v="-2.92"/>
        <n v="13.76"/>
        <n v="2.06"/>
        <n v="2.75"/>
        <n v="14.68"/>
        <n v="-1.39"/>
        <n v="5.8"/>
        <n v="13.67"/>
        <n v="-0.31"/>
        <n v="-0.74"/>
        <n v="2.14"/>
        <n v="-0.39"/>
        <n v="13.57"/>
        <n v="11.82"/>
        <n v="12.78"/>
        <n v="14.12"/>
        <n v="7.44"/>
        <n v="7.4"/>
        <n v="2.73"/>
        <n v="14.03"/>
        <n v="13.2"/>
        <n v="10.64"/>
        <n v="7.27"/>
        <n v="7.02"/>
        <n v="-0.21"/>
        <n v="-1.55"/>
        <n v="-2.86"/>
        <n v="9.18"/>
        <n v="9.82"/>
        <n v="14.83"/>
        <n v="-1.46"/>
        <n v="13.75"/>
        <n v="-2.71"/>
        <n v="2.2799999999999998"/>
        <n v="3.74"/>
        <n v="14.25"/>
        <n v="6.94"/>
        <n v="13.27"/>
        <n v="14.97"/>
        <n v="9.19"/>
        <n v="-1.62"/>
        <n v="-1.93"/>
        <n v="-3.99"/>
        <n v="1.49"/>
        <n v="5.59"/>
        <n v="7.03"/>
        <n v="10.76"/>
        <n v="1.21"/>
        <n v="8.8699999999999992"/>
        <n v="-2.04"/>
        <n v="13.36"/>
        <n v="0.61"/>
        <n v="13.64"/>
        <n v="-2.94"/>
        <n v="5.45"/>
        <n v="5.55"/>
        <n v="9.25"/>
        <n v="-4.5999999999999996"/>
        <n v="-2.5499999999999998"/>
        <n v="14.48"/>
        <n v="0.81"/>
        <n v="4.84"/>
        <n v="3.97"/>
        <n v="14.87"/>
        <n v="2.2999999999999998"/>
        <n v="-3.93"/>
        <n v="5.15"/>
        <n v="-2.2799999999999998"/>
        <n v="1.94"/>
        <n v="-1.7"/>
        <n v="13.25"/>
        <n v="14.28"/>
        <n v="-0.03"/>
        <n v="3.57"/>
        <n v="6.6"/>
        <n v="-0.95"/>
        <n v="1.9"/>
        <n v="12.72"/>
        <n v="9.1999999999999993"/>
        <n v="4.29"/>
        <n v="13.6"/>
        <n v="1.78"/>
        <n v="8.5500000000000007"/>
        <n v="13.52"/>
        <n v="11.94"/>
        <n v="7.41"/>
        <n v="7.94"/>
        <n v="-0.33"/>
        <n v="4.59"/>
        <n v="11.12"/>
        <n v="1.55"/>
        <n v="4.99"/>
        <n v="8.86"/>
        <n v="6.96"/>
        <n v="7.51"/>
        <n v="1.67"/>
        <n v="14.55"/>
        <n v="2.99"/>
        <n v="11.14"/>
        <n v="0.26"/>
        <n v="-4.91"/>
        <n v="0.95"/>
        <n v="14.61"/>
        <n v="-1.1100000000000001"/>
        <n v="-3.94"/>
        <n v="2.97"/>
        <n v="-3"/>
        <n v="12.41"/>
        <n v="0.25"/>
        <n v="14.46"/>
        <n v="2.62"/>
        <n v="7.3"/>
        <n v="0.83"/>
        <n v="2.95"/>
        <n v="0.11"/>
        <n v="-0.3"/>
        <n v="-4.6399999999999997"/>
        <n v="-0.2"/>
        <n v="11.57"/>
        <n v="7.13"/>
        <n v="11.56"/>
        <n v="-4.0599999999999996"/>
        <n v="7.98"/>
        <n v="4.3499999999999996"/>
        <n v="14.52"/>
        <n v="3.73"/>
        <n v="-3.26"/>
        <n v="8.76"/>
        <n v="12.93"/>
        <n v="9.76"/>
        <n v="6.26"/>
        <n v="11.65"/>
        <n v="4.9800000000000004"/>
        <n v="-3.2"/>
        <n v="-0.63"/>
        <n v="4.3899999999999997"/>
        <n v="2.63"/>
        <n v="-2.79"/>
        <n v="0.94"/>
        <n v="13.78"/>
        <n v="7.37"/>
        <n v="-2.1"/>
        <n v="0.98"/>
        <n v="-3.42"/>
        <n v="4.01"/>
        <n v="2.5"/>
        <n v="-2.4"/>
        <n v="2.13"/>
        <n v="-0.22"/>
        <n v="4.71"/>
        <n v="6.45"/>
        <n v="13.34"/>
        <n v="-3.39"/>
        <n v="-1.92"/>
        <n v="2.4500000000000002"/>
        <n v="4.1100000000000003"/>
        <n v="-0.02"/>
        <n v="0.76"/>
        <n v="12.27"/>
        <n v="4.8"/>
        <n v="14.37"/>
        <n v="-2.9"/>
        <n v="7.16"/>
        <n v="2.36"/>
        <n v="3.8"/>
        <n v="0.6"/>
        <n v="11.7"/>
        <n v="4.54"/>
        <n v="10.35"/>
        <n v="-3.56"/>
        <n v="10.54"/>
        <n v="4.58"/>
        <n v="2.4300000000000002"/>
        <n v="-4.51"/>
        <n v="-0.89"/>
        <n v="13.33"/>
        <n v="-0.05"/>
        <n v="4.4800000000000004"/>
        <n v="6.25"/>
        <n v="13.86"/>
        <n v="10.33"/>
        <n v="-2.0499999999999998"/>
        <n v="2.08"/>
        <n v="-5"/>
        <n v="9.51"/>
        <n v="-4.6500000000000004"/>
        <n v="1.92"/>
        <n v="-4.1399999999999997"/>
        <n v="9.48"/>
        <n v="7.54"/>
        <n v="9.94"/>
        <n v="5.12"/>
        <n v="-0.35"/>
        <n v="-3.1"/>
        <n v="0.34"/>
        <n v="6.72"/>
        <n v="3.5"/>
        <n v="14.14"/>
        <n v="11.33"/>
        <n v="2.11"/>
        <n v="11.6"/>
        <n v="-0.13"/>
        <n v="7.96"/>
        <n v="0.57999999999999996"/>
        <n v="5.07"/>
        <n v="3.44"/>
        <n v="-3.64"/>
        <n v="10.7"/>
        <n v="10.72"/>
        <n v="-4.9400000000000004"/>
        <n v="13.7"/>
        <n v="-2.4500000000000002"/>
        <n v="11.62"/>
        <n v="13.44"/>
        <n v="3.18"/>
        <n v="14.76"/>
        <n v="-0.45"/>
        <n v="11.24"/>
        <n v="12.31"/>
        <n v="9.7799999999999994"/>
        <n v="1.59"/>
        <n v="7.55"/>
        <n v="-2.59"/>
        <n v="9.5399999999999991"/>
        <n v="5.0599999999999996"/>
        <n v="5.39"/>
        <n v="12.88"/>
        <n v="11.93"/>
        <n v="14.73"/>
        <n v="-1.36"/>
        <n v="5.99"/>
        <n v="13.93"/>
        <n v="-0.01"/>
        <n v="1.61"/>
        <n v="-3.41"/>
        <n v="10.61"/>
        <n v="-4.3499999999999996"/>
        <n v="3.19"/>
        <n v="3.02"/>
        <n v="-2.65"/>
        <n v="-4.55"/>
        <n v="9.6"/>
        <n v="-1.84"/>
        <n v="9.77"/>
        <n v="0.56999999999999995"/>
        <n v="1.81"/>
        <n v="-0.77"/>
        <n v="-1.49"/>
        <n v="13.02"/>
        <n v="-2.41"/>
        <n v="7.33"/>
        <n v="5.35"/>
        <n v="14.98"/>
        <n v="1.1200000000000001"/>
        <n v="-4.08"/>
        <n v="4.0999999999999996"/>
      </sharedItems>
    </cacheField>
  </cacheFields>
  <extLst>
    <ext xmlns:x14="http://schemas.microsoft.com/office/spreadsheetml/2009/9/main" uri="{725AE2AE-9491-48be-B2B4-4EB974FC3084}">
      <x14:pivotCacheDefinition pivotCacheId="9952938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COT" refreshedDate="45695.457969907409" createdVersion="8" refreshedVersion="8" minRefreshableVersion="3" recordCount="3401" xr:uid="{34706FAC-A8BE-4AC9-9BFB-EEDD8A18B8C1}">
  <cacheSource type="worksheet">
    <worksheetSource ref="A1:G1048576" sheet="Sheet2"/>
  </cacheSource>
  <cacheFields count="7">
    <cacheField name="Date" numFmtId="0">
      <sharedItems containsString="0" containsBlank="1" containsNumber="1" containsInteger="1" minValue="2023" maxValue="2024" count="3">
        <n v="2023"/>
        <n v="2024"/>
        <m/>
      </sharedItems>
    </cacheField>
    <cacheField name="Country" numFmtId="0">
      <sharedItems containsBlank="1"/>
    </cacheField>
    <cacheField name="Manufacturer" numFmtId="0">
      <sharedItems containsBlank="1"/>
    </cacheField>
    <cacheField name="Model" numFmtId="0">
      <sharedItems containsBlank="1"/>
    </cacheField>
    <cacheField name="Sales Volume" numFmtId="0">
      <sharedItems containsString="0" containsBlank="1" containsNumber="1" containsInteger="1" minValue="509" maxValue="49976"/>
    </cacheField>
    <cacheField name="Market Share (%)" numFmtId="0">
      <sharedItems containsString="0" containsBlank="1" containsNumber="1" minValue="0.5" maxValue="20"/>
    </cacheField>
    <cacheField name="Growth Rate (%)" numFmtId="0">
      <sharedItems containsString="0" containsBlank="1" containsNumber="1" minValue="-5" maxValue="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0">
  <r>
    <x v="0"/>
    <x v="0"/>
    <x v="0"/>
    <s v="EQC"/>
    <n v="43392"/>
    <x v="0"/>
    <x v="0"/>
  </r>
  <r>
    <x v="0"/>
    <x v="1"/>
    <x v="1"/>
    <s v="Leaf"/>
    <n v="12461"/>
    <x v="0"/>
    <x v="0"/>
  </r>
  <r>
    <x v="0"/>
    <x v="2"/>
    <x v="2"/>
    <s v="R1T"/>
    <n v="39587"/>
    <x v="0"/>
    <x v="0"/>
  </r>
  <r>
    <x v="0"/>
    <x v="3"/>
    <x v="2"/>
    <s v="Mustang Mach-E"/>
    <n v="15516"/>
    <x v="0"/>
    <x v="0"/>
  </r>
  <r>
    <x v="0"/>
    <x v="0"/>
    <x v="3"/>
    <s v="Model S"/>
    <n v="18749"/>
    <x v="0"/>
    <x v="0"/>
  </r>
  <r>
    <x v="0"/>
    <x v="4"/>
    <x v="1"/>
    <s v="R1T"/>
    <n v="22514"/>
    <x v="0"/>
    <x v="0"/>
  </r>
  <r>
    <x v="0"/>
    <x v="5"/>
    <x v="3"/>
    <s v="Air"/>
    <n v="40426"/>
    <x v="0"/>
    <x v="0"/>
  </r>
  <r>
    <x v="0"/>
    <x v="0"/>
    <x v="1"/>
    <s v="ID.3"/>
    <n v="41268"/>
    <x v="0"/>
    <x v="0"/>
  </r>
  <r>
    <x v="0"/>
    <x v="2"/>
    <x v="4"/>
    <s v="i4"/>
    <n v="29950"/>
    <x v="0"/>
    <x v="0"/>
  </r>
  <r>
    <x v="0"/>
    <x v="3"/>
    <x v="0"/>
    <s v="EQC"/>
    <n v="39888"/>
    <x v="0"/>
    <x v="0"/>
  </r>
  <r>
    <x v="0"/>
    <x v="1"/>
    <x v="4"/>
    <s v="Leaf"/>
    <n v="41788"/>
    <x v="0"/>
    <x v="0"/>
  </r>
  <r>
    <x v="0"/>
    <x v="2"/>
    <x v="5"/>
    <s v="EQC"/>
    <n v="15213"/>
    <x v="0"/>
    <x v="0"/>
  </r>
  <r>
    <x v="0"/>
    <x v="2"/>
    <x v="6"/>
    <s v="R1T"/>
    <n v="41027"/>
    <x v="0"/>
    <x v="0"/>
  </r>
  <r>
    <x v="0"/>
    <x v="5"/>
    <x v="7"/>
    <s v="i4"/>
    <n v="33011"/>
    <x v="0"/>
    <x v="0"/>
  </r>
  <r>
    <x v="0"/>
    <x v="6"/>
    <x v="1"/>
    <s v="Air"/>
    <n v="47849"/>
    <x v="0"/>
    <x v="0"/>
  </r>
  <r>
    <x v="0"/>
    <x v="3"/>
    <x v="5"/>
    <s v="Ioniq 5"/>
    <n v="39591"/>
    <x v="0"/>
    <x v="0"/>
  </r>
  <r>
    <x v="0"/>
    <x v="7"/>
    <x v="6"/>
    <s v="Model S"/>
    <n v="22858"/>
    <x v="0"/>
    <x v="0"/>
  </r>
  <r>
    <x v="0"/>
    <x v="2"/>
    <x v="8"/>
    <s v="i4"/>
    <n v="23626"/>
    <x v="0"/>
    <x v="0"/>
  </r>
  <r>
    <x v="0"/>
    <x v="6"/>
    <x v="0"/>
    <s v="ID.3"/>
    <n v="18467"/>
    <x v="0"/>
    <x v="0"/>
  </r>
  <r>
    <x v="0"/>
    <x v="7"/>
    <x v="3"/>
    <s v="Mustang Mach-E"/>
    <n v="44758"/>
    <x v="0"/>
    <x v="0"/>
  </r>
  <r>
    <x v="0"/>
    <x v="3"/>
    <x v="3"/>
    <s v="Air"/>
    <n v="8134"/>
    <x v="0"/>
    <x v="0"/>
  </r>
  <r>
    <x v="0"/>
    <x v="8"/>
    <x v="4"/>
    <s v="Model S"/>
    <n v="21743"/>
    <x v="0"/>
    <x v="0"/>
  </r>
  <r>
    <x v="0"/>
    <x v="4"/>
    <x v="2"/>
    <s v="Leaf"/>
    <n v="20434"/>
    <x v="0"/>
    <x v="0"/>
  </r>
  <r>
    <x v="0"/>
    <x v="6"/>
    <x v="6"/>
    <s v="Mustang Mach-E"/>
    <n v="15233"/>
    <x v="0"/>
    <x v="0"/>
  </r>
  <r>
    <x v="0"/>
    <x v="9"/>
    <x v="8"/>
    <s v="R1T"/>
    <n v="6141"/>
    <x v="0"/>
    <x v="0"/>
  </r>
  <r>
    <x v="0"/>
    <x v="8"/>
    <x v="5"/>
    <s v="i4"/>
    <n v="23019"/>
    <x v="0"/>
    <x v="0"/>
  </r>
  <r>
    <x v="0"/>
    <x v="4"/>
    <x v="0"/>
    <s v="Model S"/>
    <n v="25384"/>
    <x v="0"/>
    <x v="0"/>
  </r>
  <r>
    <x v="0"/>
    <x v="5"/>
    <x v="6"/>
    <s v="Model 3"/>
    <n v="47903"/>
    <x v="0"/>
    <x v="0"/>
  </r>
  <r>
    <x v="0"/>
    <x v="0"/>
    <x v="8"/>
    <s v="Ioniq 5"/>
    <n v="41129"/>
    <x v="0"/>
    <x v="0"/>
  </r>
  <r>
    <x v="0"/>
    <x v="1"/>
    <x v="7"/>
    <s v="Ioniq 5"/>
    <n v="27967"/>
    <x v="0"/>
    <x v="0"/>
  </r>
  <r>
    <x v="0"/>
    <x v="9"/>
    <x v="1"/>
    <s v="Air"/>
    <n v="45603"/>
    <x v="0"/>
    <x v="0"/>
  </r>
  <r>
    <x v="0"/>
    <x v="5"/>
    <x v="3"/>
    <s v="Leaf"/>
    <n v="16172"/>
    <x v="0"/>
    <x v="0"/>
  </r>
  <r>
    <x v="0"/>
    <x v="3"/>
    <x v="5"/>
    <s v="Air"/>
    <n v="21390"/>
    <x v="0"/>
    <x v="0"/>
  </r>
  <r>
    <x v="0"/>
    <x v="5"/>
    <x v="3"/>
    <s v="Model 3"/>
    <n v="8267"/>
    <x v="0"/>
    <x v="0"/>
  </r>
  <r>
    <x v="0"/>
    <x v="0"/>
    <x v="5"/>
    <s v="ID.3"/>
    <n v="44332"/>
    <x v="0"/>
    <x v="0"/>
  </r>
  <r>
    <x v="0"/>
    <x v="3"/>
    <x v="4"/>
    <s v="Leaf"/>
    <n v="31167"/>
    <x v="0"/>
    <x v="0"/>
  </r>
  <r>
    <x v="0"/>
    <x v="9"/>
    <x v="2"/>
    <s v="EQC"/>
    <n v="26312"/>
    <x v="0"/>
    <x v="0"/>
  </r>
  <r>
    <x v="0"/>
    <x v="0"/>
    <x v="5"/>
    <s v="ID.3"/>
    <n v="32840"/>
    <x v="0"/>
    <x v="0"/>
  </r>
  <r>
    <x v="0"/>
    <x v="7"/>
    <x v="3"/>
    <s v="Leaf"/>
    <n v="23990"/>
    <x v="0"/>
    <x v="0"/>
  </r>
  <r>
    <x v="0"/>
    <x v="1"/>
    <x v="4"/>
    <s v="Leaf"/>
    <n v="49179"/>
    <x v="0"/>
    <x v="0"/>
  </r>
  <r>
    <x v="0"/>
    <x v="9"/>
    <x v="5"/>
    <s v="Model 3"/>
    <n v="10906"/>
    <x v="0"/>
    <x v="0"/>
  </r>
  <r>
    <x v="0"/>
    <x v="7"/>
    <x v="7"/>
    <s v="R1T"/>
    <n v="45379"/>
    <x v="0"/>
    <x v="0"/>
  </r>
  <r>
    <x v="0"/>
    <x v="4"/>
    <x v="2"/>
    <s v="Model 3"/>
    <n v="22297"/>
    <x v="0"/>
    <x v="0"/>
  </r>
  <r>
    <x v="0"/>
    <x v="9"/>
    <x v="5"/>
    <s v="Leaf"/>
    <n v="7011"/>
    <x v="0"/>
    <x v="0"/>
  </r>
  <r>
    <x v="0"/>
    <x v="4"/>
    <x v="4"/>
    <s v="Model S"/>
    <n v="49014"/>
    <x v="0"/>
    <x v="0"/>
  </r>
  <r>
    <x v="0"/>
    <x v="3"/>
    <x v="6"/>
    <s v="ID.3"/>
    <n v="16738"/>
    <x v="0"/>
    <x v="0"/>
  </r>
  <r>
    <x v="0"/>
    <x v="7"/>
    <x v="9"/>
    <s v="Model 3"/>
    <n v="33797"/>
    <x v="0"/>
    <x v="0"/>
  </r>
  <r>
    <x v="0"/>
    <x v="1"/>
    <x v="8"/>
    <s v="R1T"/>
    <n v="16120"/>
    <x v="0"/>
    <x v="0"/>
  </r>
  <r>
    <x v="0"/>
    <x v="0"/>
    <x v="9"/>
    <s v="i4"/>
    <n v="13767"/>
    <x v="0"/>
    <x v="0"/>
  </r>
  <r>
    <x v="0"/>
    <x v="2"/>
    <x v="9"/>
    <s v="Air"/>
    <n v="27852"/>
    <x v="0"/>
    <x v="0"/>
  </r>
  <r>
    <x v="0"/>
    <x v="5"/>
    <x v="0"/>
    <s v="Leaf"/>
    <n v="18703"/>
    <x v="0"/>
    <x v="0"/>
  </r>
  <r>
    <x v="0"/>
    <x v="8"/>
    <x v="7"/>
    <s v="EQC"/>
    <n v="5929"/>
    <x v="0"/>
    <x v="0"/>
  </r>
  <r>
    <x v="0"/>
    <x v="1"/>
    <x v="6"/>
    <s v="i4"/>
    <n v="16951"/>
    <x v="0"/>
    <x v="0"/>
  </r>
  <r>
    <x v="0"/>
    <x v="7"/>
    <x v="1"/>
    <s v="Ioniq 5"/>
    <n v="31039"/>
    <x v="0"/>
    <x v="0"/>
  </r>
  <r>
    <x v="0"/>
    <x v="2"/>
    <x v="5"/>
    <s v="Mustang Mach-E"/>
    <n v="34504"/>
    <x v="0"/>
    <x v="0"/>
  </r>
  <r>
    <x v="0"/>
    <x v="1"/>
    <x v="8"/>
    <s v="R1T"/>
    <n v="22438"/>
    <x v="0"/>
    <x v="0"/>
  </r>
  <r>
    <x v="0"/>
    <x v="7"/>
    <x v="2"/>
    <s v="EQC"/>
    <n v="10744"/>
    <x v="0"/>
    <x v="0"/>
  </r>
  <r>
    <x v="0"/>
    <x v="6"/>
    <x v="6"/>
    <s v="Mustang Mach-E"/>
    <n v="23284"/>
    <x v="0"/>
    <x v="0"/>
  </r>
  <r>
    <x v="0"/>
    <x v="6"/>
    <x v="3"/>
    <s v="R1T"/>
    <n v="47417"/>
    <x v="0"/>
    <x v="0"/>
  </r>
  <r>
    <x v="0"/>
    <x v="4"/>
    <x v="1"/>
    <s v="Model S"/>
    <n v="44748"/>
    <x v="0"/>
    <x v="0"/>
  </r>
  <r>
    <x v="0"/>
    <x v="1"/>
    <x v="0"/>
    <s v="Air"/>
    <n v="12069"/>
    <x v="0"/>
    <x v="0"/>
  </r>
  <r>
    <x v="0"/>
    <x v="6"/>
    <x v="0"/>
    <s v="i4"/>
    <n v="47359"/>
    <x v="0"/>
    <x v="0"/>
  </r>
  <r>
    <x v="0"/>
    <x v="7"/>
    <x v="6"/>
    <s v="ID.3"/>
    <n v="24799"/>
    <x v="0"/>
    <x v="0"/>
  </r>
  <r>
    <x v="0"/>
    <x v="4"/>
    <x v="4"/>
    <s v="R1T"/>
    <n v="38210"/>
    <x v="0"/>
    <x v="0"/>
  </r>
  <r>
    <x v="0"/>
    <x v="7"/>
    <x v="9"/>
    <s v="ID.3"/>
    <n v="33226"/>
    <x v="0"/>
    <x v="0"/>
  </r>
  <r>
    <x v="0"/>
    <x v="4"/>
    <x v="3"/>
    <s v="Air"/>
    <n v="9652"/>
    <x v="0"/>
    <x v="0"/>
  </r>
  <r>
    <x v="0"/>
    <x v="1"/>
    <x v="0"/>
    <s v="Leaf"/>
    <n v="29323"/>
    <x v="0"/>
    <x v="0"/>
  </r>
  <r>
    <x v="0"/>
    <x v="2"/>
    <x v="8"/>
    <s v="Ioniq 5"/>
    <n v="47138"/>
    <x v="0"/>
    <x v="0"/>
  </r>
  <r>
    <x v="0"/>
    <x v="0"/>
    <x v="0"/>
    <s v="i4"/>
    <n v="12597"/>
    <x v="0"/>
    <x v="0"/>
  </r>
  <r>
    <x v="0"/>
    <x v="9"/>
    <x v="2"/>
    <s v="Air"/>
    <n v="42226"/>
    <x v="0"/>
    <x v="0"/>
  </r>
  <r>
    <x v="0"/>
    <x v="2"/>
    <x v="5"/>
    <s v="Air"/>
    <n v="11591"/>
    <x v="0"/>
    <x v="0"/>
  </r>
  <r>
    <x v="0"/>
    <x v="3"/>
    <x v="0"/>
    <s v="Model S"/>
    <n v="30833"/>
    <x v="0"/>
    <x v="0"/>
  </r>
  <r>
    <x v="0"/>
    <x v="7"/>
    <x v="2"/>
    <s v="Mustang Mach-E"/>
    <n v="16826"/>
    <x v="0"/>
    <x v="0"/>
  </r>
  <r>
    <x v="0"/>
    <x v="3"/>
    <x v="6"/>
    <s v="Ioniq 5"/>
    <n v="31417"/>
    <x v="0"/>
    <x v="0"/>
  </r>
  <r>
    <x v="0"/>
    <x v="2"/>
    <x v="6"/>
    <s v="i4"/>
    <n v="23693"/>
    <x v="0"/>
    <x v="0"/>
  </r>
  <r>
    <x v="0"/>
    <x v="4"/>
    <x v="1"/>
    <s v="Leaf"/>
    <n v="19138"/>
    <x v="0"/>
    <x v="0"/>
  </r>
  <r>
    <x v="0"/>
    <x v="9"/>
    <x v="0"/>
    <s v="Leaf"/>
    <n v="7169"/>
    <x v="0"/>
    <x v="0"/>
  </r>
  <r>
    <x v="0"/>
    <x v="9"/>
    <x v="8"/>
    <s v="Model 3"/>
    <n v="23556"/>
    <x v="0"/>
    <x v="0"/>
  </r>
  <r>
    <x v="0"/>
    <x v="8"/>
    <x v="0"/>
    <s v="Air"/>
    <n v="27052"/>
    <x v="0"/>
    <x v="0"/>
  </r>
  <r>
    <x v="0"/>
    <x v="9"/>
    <x v="8"/>
    <s v="R1T"/>
    <n v="11313"/>
    <x v="0"/>
    <x v="0"/>
  </r>
  <r>
    <x v="0"/>
    <x v="0"/>
    <x v="7"/>
    <s v="Model S"/>
    <n v="13315"/>
    <x v="0"/>
    <x v="0"/>
  </r>
  <r>
    <x v="0"/>
    <x v="9"/>
    <x v="1"/>
    <s v="Ioniq 5"/>
    <n v="13036"/>
    <x v="0"/>
    <x v="0"/>
  </r>
  <r>
    <x v="0"/>
    <x v="2"/>
    <x v="7"/>
    <s v="Leaf"/>
    <n v="36778"/>
    <x v="0"/>
    <x v="0"/>
  </r>
  <r>
    <x v="0"/>
    <x v="8"/>
    <x v="0"/>
    <s v="i4"/>
    <n v="32734"/>
    <x v="0"/>
    <x v="0"/>
  </r>
  <r>
    <x v="0"/>
    <x v="2"/>
    <x v="1"/>
    <s v="Model 3"/>
    <n v="28173"/>
    <x v="0"/>
    <x v="0"/>
  </r>
  <r>
    <x v="0"/>
    <x v="2"/>
    <x v="7"/>
    <s v="i4"/>
    <n v="35403"/>
    <x v="0"/>
    <x v="0"/>
  </r>
  <r>
    <x v="0"/>
    <x v="5"/>
    <x v="9"/>
    <s v="Model S"/>
    <n v="5785"/>
    <x v="0"/>
    <x v="0"/>
  </r>
  <r>
    <x v="0"/>
    <x v="8"/>
    <x v="0"/>
    <s v="R1T"/>
    <n v="11139"/>
    <x v="0"/>
    <x v="0"/>
  </r>
  <r>
    <x v="0"/>
    <x v="2"/>
    <x v="7"/>
    <s v="Model 3"/>
    <n v="11344"/>
    <x v="0"/>
    <x v="0"/>
  </r>
  <r>
    <x v="0"/>
    <x v="5"/>
    <x v="9"/>
    <s v="Model 3"/>
    <n v="23800"/>
    <x v="0"/>
    <x v="0"/>
  </r>
  <r>
    <x v="0"/>
    <x v="5"/>
    <x v="9"/>
    <s v="Mustang Mach-E"/>
    <n v="30372"/>
    <x v="0"/>
    <x v="0"/>
  </r>
  <r>
    <x v="0"/>
    <x v="8"/>
    <x v="6"/>
    <s v="Ioniq 5"/>
    <n v="25538"/>
    <x v="0"/>
    <x v="0"/>
  </r>
  <r>
    <x v="0"/>
    <x v="3"/>
    <x v="0"/>
    <s v="Model 3"/>
    <n v="19973"/>
    <x v="0"/>
    <x v="0"/>
  </r>
  <r>
    <x v="0"/>
    <x v="4"/>
    <x v="9"/>
    <s v="Mustang Mach-E"/>
    <n v="10619"/>
    <x v="0"/>
    <x v="0"/>
  </r>
  <r>
    <x v="0"/>
    <x v="0"/>
    <x v="6"/>
    <s v="Mustang Mach-E"/>
    <n v="39704"/>
    <x v="0"/>
    <x v="0"/>
  </r>
  <r>
    <x v="0"/>
    <x v="4"/>
    <x v="7"/>
    <s v="Model S"/>
    <n v="41575"/>
    <x v="0"/>
    <x v="0"/>
  </r>
  <r>
    <x v="0"/>
    <x v="9"/>
    <x v="2"/>
    <s v="ID.3"/>
    <n v="44919"/>
    <x v="0"/>
    <x v="0"/>
  </r>
  <r>
    <x v="0"/>
    <x v="0"/>
    <x v="0"/>
    <s v="i4"/>
    <n v="47261"/>
    <x v="0"/>
    <x v="0"/>
  </r>
  <r>
    <x v="0"/>
    <x v="9"/>
    <x v="1"/>
    <s v="R1T"/>
    <n v="32716"/>
    <x v="0"/>
    <x v="0"/>
  </r>
  <r>
    <x v="0"/>
    <x v="2"/>
    <x v="8"/>
    <s v="EQC"/>
    <n v="8236"/>
    <x v="0"/>
    <x v="0"/>
  </r>
  <r>
    <x v="0"/>
    <x v="7"/>
    <x v="8"/>
    <s v="i4"/>
    <n v="20848"/>
    <x v="0"/>
    <x v="0"/>
  </r>
  <r>
    <x v="0"/>
    <x v="8"/>
    <x v="7"/>
    <s v="Model 3"/>
    <n v="7352"/>
    <x v="0"/>
    <x v="0"/>
  </r>
  <r>
    <x v="0"/>
    <x v="0"/>
    <x v="4"/>
    <s v="R1T"/>
    <n v="6932"/>
    <x v="0"/>
    <x v="0"/>
  </r>
  <r>
    <x v="0"/>
    <x v="0"/>
    <x v="4"/>
    <s v="Leaf"/>
    <n v="15913"/>
    <x v="0"/>
    <x v="0"/>
  </r>
  <r>
    <x v="0"/>
    <x v="2"/>
    <x v="7"/>
    <s v="ID.3"/>
    <n v="13556"/>
    <x v="0"/>
    <x v="0"/>
  </r>
  <r>
    <x v="0"/>
    <x v="3"/>
    <x v="9"/>
    <s v="Leaf"/>
    <n v="26300"/>
    <x v="0"/>
    <x v="0"/>
  </r>
  <r>
    <x v="0"/>
    <x v="5"/>
    <x v="0"/>
    <s v="Leaf"/>
    <n v="10498"/>
    <x v="0"/>
    <x v="0"/>
  </r>
  <r>
    <x v="0"/>
    <x v="2"/>
    <x v="8"/>
    <s v="Ioniq 5"/>
    <n v="15582"/>
    <x v="0"/>
    <x v="0"/>
  </r>
  <r>
    <x v="0"/>
    <x v="6"/>
    <x v="8"/>
    <s v="i4"/>
    <n v="14569"/>
    <x v="0"/>
    <x v="0"/>
  </r>
  <r>
    <x v="0"/>
    <x v="5"/>
    <x v="9"/>
    <s v="EQC"/>
    <n v="9857"/>
    <x v="0"/>
    <x v="0"/>
  </r>
  <r>
    <x v="0"/>
    <x v="8"/>
    <x v="8"/>
    <s v="Model S"/>
    <n v="5340"/>
    <x v="0"/>
    <x v="0"/>
  </r>
  <r>
    <x v="0"/>
    <x v="5"/>
    <x v="1"/>
    <s v="EQC"/>
    <n v="48949"/>
    <x v="0"/>
    <x v="0"/>
  </r>
  <r>
    <x v="0"/>
    <x v="3"/>
    <x v="0"/>
    <s v="Leaf"/>
    <n v="21766"/>
    <x v="0"/>
    <x v="0"/>
  </r>
  <r>
    <x v="0"/>
    <x v="5"/>
    <x v="5"/>
    <s v="Model 3"/>
    <n v="31132"/>
    <x v="0"/>
    <x v="0"/>
  </r>
  <r>
    <x v="0"/>
    <x v="8"/>
    <x v="8"/>
    <s v="ID.3"/>
    <n v="13491"/>
    <x v="0"/>
    <x v="0"/>
  </r>
  <r>
    <x v="0"/>
    <x v="3"/>
    <x v="7"/>
    <s v="Air"/>
    <n v="5138"/>
    <x v="0"/>
    <x v="0"/>
  </r>
  <r>
    <x v="0"/>
    <x v="4"/>
    <x v="1"/>
    <s v="EQC"/>
    <n v="5358"/>
    <x v="0"/>
    <x v="0"/>
  </r>
  <r>
    <x v="0"/>
    <x v="0"/>
    <x v="8"/>
    <s v="Leaf"/>
    <n v="14714"/>
    <x v="0"/>
    <x v="0"/>
  </r>
  <r>
    <x v="0"/>
    <x v="0"/>
    <x v="1"/>
    <s v="ID.3"/>
    <n v="24840"/>
    <x v="0"/>
    <x v="0"/>
  </r>
  <r>
    <x v="0"/>
    <x v="9"/>
    <x v="6"/>
    <s v="R1T"/>
    <n v="39395"/>
    <x v="0"/>
    <x v="0"/>
  </r>
  <r>
    <x v="0"/>
    <x v="4"/>
    <x v="5"/>
    <s v="i4"/>
    <n v="35654"/>
    <x v="0"/>
    <x v="0"/>
  </r>
  <r>
    <x v="0"/>
    <x v="4"/>
    <x v="3"/>
    <s v="Mustang Mach-E"/>
    <n v="30879"/>
    <x v="0"/>
    <x v="0"/>
  </r>
  <r>
    <x v="0"/>
    <x v="5"/>
    <x v="7"/>
    <s v="Ioniq 5"/>
    <n v="20996"/>
    <x v="0"/>
    <x v="0"/>
  </r>
  <r>
    <x v="0"/>
    <x v="0"/>
    <x v="7"/>
    <s v="ID.3"/>
    <n v="42772"/>
    <x v="0"/>
    <x v="0"/>
  </r>
  <r>
    <x v="0"/>
    <x v="8"/>
    <x v="0"/>
    <s v="Model 3"/>
    <n v="31762"/>
    <x v="0"/>
    <x v="0"/>
  </r>
  <r>
    <x v="0"/>
    <x v="1"/>
    <x v="1"/>
    <s v="Model 3"/>
    <n v="18283"/>
    <x v="0"/>
    <x v="0"/>
  </r>
  <r>
    <x v="0"/>
    <x v="1"/>
    <x v="9"/>
    <s v="ID.3"/>
    <n v="44420"/>
    <x v="0"/>
    <x v="0"/>
  </r>
  <r>
    <x v="0"/>
    <x v="3"/>
    <x v="7"/>
    <s v="Model 3"/>
    <n v="24554"/>
    <x v="0"/>
    <x v="0"/>
  </r>
  <r>
    <x v="0"/>
    <x v="0"/>
    <x v="1"/>
    <s v="i4"/>
    <n v="25219"/>
    <x v="0"/>
    <x v="0"/>
  </r>
  <r>
    <x v="0"/>
    <x v="0"/>
    <x v="1"/>
    <s v="Model 3"/>
    <n v="39919"/>
    <x v="0"/>
    <x v="0"/>
  </r>
  <r>
    <x v="0"/>
    <x v="1"/>
    <x v="2"/>
    <s v="EQC"/>
    <n v="14429"/>
    <x v="0"/>
    <x v="0"/>
  </r>
  <r>
    <x v="0"/>
    <x v="0"/>
    <x v="2"/>
    <s v="Mustang Mach-E"/>
    <n v="49695"/>
    <x v="0"/>
    <x v="0"/>
  </r>
  <r>
    <x v="0"/>
    <x v="5"/>
    <x v="3"/>
    <s v="Model 3"/>
    <n v="44673"/>
    <x v="0"/>
    <x v="0"/>
  </r>
  <r>
    <x v="0"/>
    <x v="6"/>
    <x v="6"/>
    <s v="Mustang Mach-E"/>
    <n v="24218"/>
    <x v="0"/>
    <x v="0"/>
  </r>
  <r>
    <x v="0"/>
    <x v="7"/>
    <x v="3"/>
    <s v="Leaf"/>
    <n v="17452"/>
    <x v="0"/>
    <x v="0"/>
  </r>
  <r>
    <x v="0"/>
    <x v="4"/>
    <x v="8"/>
    <s v="Model S"/>
    <n v="23951"/>
    <x v="0"/>
    <x v="0"/>
  </r>
  <r>
    <x v="0"/>
    <x v="9"/>
    <x v="9"/>
    <s v="i4"/>
    <n v="6307"/>
    <x v="0"/>
    <x v="0"/>
  </r>
  <r>
    <x v="0"/>
    <x v="3"/>
    <x v="8"/>
    <s v="Model S"/>
    <n v="19852"/>
    <x v="0"/>
    <x v="0"/>
  </r>
  <r>
    <x v="0"/>
    <x v="6"/>
    <x v="4"/>
    <s v="Leaf"/>
    <n v="30232"/>
    <x v="0"/>
    <x v="0"/>
  </r>
  <r>
    <x v="0"/>
    <x v="1"/>
    <x v="8"/>
    <s v="i4"/>
    <n v="40428"/>
    <x v="0"/>
    <x v="0"/>
  </r>
  <r>
    <x v="0"/>
    <x v="4"/>
    <x v="0"/>
    <s v="ID.3"/>
    <n v="48171"/>
    <x v="0"/>
    <x v="0"/>
  </r>
  <r>
    <x v="0"/>
    <x v="0"/>
    <x v="8"/>
    <s v="ID.3"/>
    <n v="31485"/>
    <x v="0"/>
    <x v="0"/>
  </r>
  <r>
    <x v="0"/>
    <x v="9"/>
    <x v="3"/>
    <s v="Mustang Mach-E"/>
    <n v="15238"/>
    <x v="0"/>
    <x v="0"/>
  </r>
  <r>
    <x v="0"/>
    <x v="0"/>
    <x v="7"/>
    <s v="Leaf"/>
    <n v="43975"/>
    <x v="0"/>
    <x v="0"/>
  </r>
  <r>
    <x v="0"/>
    <x v="8"/>
    <x v="7"/>
    <s v="Mustang Mach-E"/>
    <n v="6140"/>
    <x v="0"/>
    <x v="0"/>
  </r>
  <r>
    <x v="0"/>
    <x v="8"/>
    <x v="2"/>
    <s v="Ioniq 5"/>
    <n v="29842"/>
    <x v="0"/>
    <x v="0"/>
  </r>
  <r>
    <x v="0"/>
    <x v="9"/>
    <x v="9"/>
    <s v="Model 3"/>
    <n v="31421"/>
    <x v="0"/>
    <x v="0"/>
  </r>
  <r>
    <x v="0"/>
    <x v="9"/>
    <x v="9"/>
    <s v="Air"/>
    <n v="6708"/>
    <x v="0"/>
    <x v="0"/>
  </r>
  <r>
    <x v="0"/>
    <x v="1"/>
    <x v="0"/>
    <s v="Ioniq 5"/>
    <n v="8630"/>
    <x v="0"/>
    <x v="0"/>
  </r>
  <r>
    <x v="0"/>
    <x v="9"/>
    <x v="3"/>
    <s v="Model 3"/>
    <n v="24595"/>
    <x v="0"/>
    <x v="0"/>
  </r>
  <r>
    <x v="0"/>
    <x v="5"/>
    <x v="2"/>
    <s v="i4"/>
    <n v="15485"/>
    <x v="0"/>
    <x v="0"/>
  </r>
  <r>
    <x v="0"/>
    <x v="0"/>
    <x v="4"/>
    <s v="Mustang Mach-E"/>
    <n v="33308"/>
    <x v="0"/>
    <x v="0"/>
  </r>
  <r>
    <x v="0"/>
    <x v="6"/>
    <x v="9"/>
    <s v="i4"/>
    <n v="49789"/>
    <x v="0"/>
    <x v="0"/>
  </r>
  <r>
    <x v="0"/>
    <x v="2"/>
    <x v="7"/>
    <s v="i4"/>
    <n v="31086"/>
    <x v="0"/>
    <x v="0"/>
  </r>
  <r>
    <x v="0"/>
    <x v="9"/>
    <x v="8"/>
    <s v="Model 3"/>
    <n v="21859"/>
    <x v="0"/>
    <x v="0"/>
  </r>
  <r>
    <x v="0"/>
    <x v="3"/>
    <x v="8"/>
    <s v="Leaf"/>
    <n v="12684"/>
    <x v="0"/>
    <x v="0"/>
  </r>
  <r>
    <x v="0"/>
    <x v="8"/>
    <x v="2"/>
    <s v="Model 3"/>
    <n v="30552"/>
    <x v="0"/>
    <x v="0"/>
  </r>
  <r>
    <x v="0"/>
    <x v="5"/>
    <x v="3"/>
    <s v="R1T"/>
    <n v="6207"/>
    <x v="0"/>
    <x v="0"/>
  </r>
  <r>
    <x v="0"/>
    <x v="4"/>
    <x v="3"/>
    <s v="ID.3"/>
    <n v="6960"/>
    <x v="0"/>
    <x v="0"/>
  </r>
  <r>
    <x v="0"/>
    <x v="2"/>
    <x v="6"/>
    <s v="ID.3"/>
    <n v="5557"/>
    <x v="0"/>
    <x v="0"/>
  </r>
  <r>
    <x v="0"/>
    <x v="6"/>
    <x v="5"/>
    <s v="Ioniq 5"/>
    <n v="34689"/>
    <x v="0"/>
    <x v="0"/>
  </r>
  <r>
    <x v="0"/>
    <x v="2"/>
    <x v="9"/>
    <s v="ID.3"/>
    <n v="18893"/>
    <x v="0"/>
    <x v="0"/>
  </r>
  <r>
    <x v="0"/>
    <x v="9"/>
    <x v="3"/>
    <s v="Model 3"/>
    <n v="37272"/>
    <x v="0"/>
    <x v="0"/>
  </r>
  <r>
    <x v="0"/>
    <x v="1"/>
    <x v="7"/>
    <s v="EQC"/>
    <n v="5882"/>
    <x v="0"/>
    <x v="0"/>
  </r>
  <r>
    <x v="0"/>
    <x v="8"/>
    <x v="2"/>
    <s v="Mustang Mach-E"/>
    <n v="42529"/>
    <x v="0"/>
    <x v="0"/>
  </r>
  <r>
    <x v="0"/>
    <x v="8"/>
    <x v="4"/>
    <s v="Model 3"/>
    <n v="43635"/>
    <x v="0"/>
    <x v="0"/>
  </r>
  <r>
    <x v="0"/>
    <x v="4"/>
    <x v="6"/>
    <s v="Model 3"/>
    <n v="34535"/>
    <x v="0"/>
    <x v="0"/>
  </r>
  <r>
    <x v="0"/>
    <x v="1"/>
    <x v="1"/>
    <s v="Air"/>
    <n v="17869"/>
    <x v="0"/>
    <x v="0"/>
  </r>
  <r>
    <x v="0"/>
    <x v="0"/>
    <x v="0"/>
    <s v="Mustang Mach-E"/>
    <n v="12166"/>
    <x v="0"/>
    <x v="0"/>
  </r>
  <r>
    <x v="0"/>
    <x v="7"/>
    <x v="4"/>
    <s v="R1T"/>
    <n v="17982"/>
    <x v="0"/>
    <x v="0"/>
  </r>
  <r>
    <x v="0"/>
    <x v="5"/>
    <x v="1"/>
    <s v="ID.3"/>
    <n v="45697"/>
    <x v="0"/>
    <x v="0"/>
  </r>
  <r>
    <x v="0"/>
    <x v="8"/>
    <x v="8"/>
    <s v="Mustang Mach-E"/>
    <n v="43115"/>
    <x v="0"/>
    <x v="0"/>
  </r>
  <r>
    <x v="0"/>
    <x v="3"/>
    <x v="0"/>
    <s v="ID.3"/>
    <n v="12269"/>
    <x v="0"/>
    <x v="0"/>
  </r>
  <r>
    <x v="0"/>
    <x v="8"/>
    <x v="9"/>
    <s v="Ioniq 5"/>
    <n v="33064"/>
    <x v="0"/>
    <x v="0"/>
  </r>
  <r>
    <x v="0"/>
    <x v="2"/>
    <x v="7"/>
    <s v="Mustang Mach-E"/>
    <n v="18527"/>
    <x v="0"/>
    <x v="0"/>
  </r>
  <r>
    <x v="0"/>
    <x v="8"/>
    <x v="0"/>
    <s v="ID.3"/>
    <n v="7454"/>
    <x v="0"/>
    <x v="0"/>
  </r>
  <r>
    <x v="0"/>
    <x v="8"/>
    <x v="5"/>
    <s v="R1T"/>
    <n v="25878"/>
    <x v="0"/>
    <x v="0"/>
  </r>
  <r>
    <x v="0"/>
    <x v="7"/>
    <x v="1"/>
    <s v="Model S"/>
    <n v="17991"/>
    <x v="0"/>
    <x v="0"/>
  </r>
  <r>
    <x v="0"/>
    <x v="7"/>
    <x v="9"/>
    <s v="i4"/>
    <n v="7808"/>
    <x v="0"/>
    <x v="0"/>
  </r>
  <r>
    <x v="0"/>
    <x v="6"/>
    <x v="5"/>
    <s v="i4"/>
    <n v="44410"/>
    <x v="0"/>
    <x v="0"/>
  </r>
  <r>
    <x v="0"/>
    <x v="0"/>
    <x v="8"/>
    <s v="R1T"/>
    <n v="41593"/>
    <x v="0"/>
    <x v="0"/>
  </r>
  <r>
    <x v="0"/>
    <x v="3"/>
    <x v="5"/>
    <s v="Air"/>
    <n v="41304"/>
    <x v="0"/>
    <x v="0"/>
  </r>
  <r>
    <x v="0"/>
    <x v="8"/>
    <x v="6"/>
    <s v="Model S"/>
    <n v="35386"/>
    <x v="0"/>
    <x v="0"/>
  </r>
  <r>
    <x v="0"/>
    <x v="8"/>
    <x v="6"/>
    <s v="Ioniq 5"/>
    <n v="8802"/>
    <x v="0"/>
    <x v="0"/>
  </r>
  <r>
    <x v="0"/>
    <x v="5"/>
    <x v="2"/>
    <s v="R1T"/>
    <n v="33753"/>
    <x v="0"/>
    <x v="0"/>
  </r>
  <r>
    <x v="0"/>
    <x v="7"/>
    <x v="4"/>
    <s v="i4"/>
    <n v="26083"/>
    <x v="0"/>
    <x v="0"/>
  </r>
  <r>
    <x v="0"/>
    <x v="3"/>
    <x v="4"/>
    <s v="i4"/>
    <n v="23354"/>
    <x v="0"/>
    <x v="0"/>
  </r>
  <r>
    <x v="0"/>
    <x v="4"/>
    <x v="9"/>
    <s v="i4"/>
    <n v="27190"/>
    <x v="0"/>
    <x v="0"/>
  </r>
  <r>
    <x v="0"/>
    <x v="6"/>
    <x v="8"/>
    <s v="Leaf"/>
    <n v="11142"/>
    <x v="0"/>
    <x v="0"/>
  </r>
  <r>
    <x v="0"/>
    <x v="0"/>
    <x v="3"/>
    <s v="R1T"/>
    <n v="33398"/>
    <x v="0"/>
    <x v="0"/>
  </r>
  <r>
    <x v="0"/>
    <x v="1"/>
    <x v="6"/>
    <s v="Model 3"/>
    <n v="46862"/>
    <x v="0"/>
    <x v="0"/>
  </r>
  <r>
    <x v="0"/>
    <x v="0"/>
    <x v="9"/>
    <s v="Ioniq 5"/>
    <n v="38132"/>
    <x v="0"/>
    <x v="0"/>
  </r>
  <r>
    <x v="0"/>
    <x v="2"/>
    <x v="3"/>
    <s v="i4"/>
    <n v="24503"/>
    <x v="0"/>
    <x v="0"/>
  </r>
  <r>
    <x v="0"/>
    <x v="8"/>
    <x v="4"/>
    <s v="ID.3"/>
    <n v="39631"/>
    <x v="0"/>
    <x v="0"/>
  </r>
  <r>
    <x v="0"/>
    <x v="6"/>
    <x v="2"/>
    <s v="R1T"/>
    <n v="21499"/>
    <x v="0"/>
    <x v="0"/>
  </r>
  <r>
    <x v="0"/>
    <x v="2"/>
    <x v="5"/>
    <s v="Leaf"/>
    <n v="44852"/>
    <x v="0"/>
    <x v="0"/>
  </r>
  <r>
    <x v="0"/>
    <x v="3"/>
    <x v="6"/>
    <s v="R1T"/>
    <n v="13016"/>
    <x v="0"/>
    <x v="0"/>
  </r>
  <r>
    <x v="0"/>
    <x v="1"/>
    <x v="9"/>
    <s v="Ioniq 5"/>
    <n v="7384"/>
    <x v="0"/>
    <x v="0"/>
  </r>
  <r>
    <x v="0"/>
    <x v="7"/>
    <x v="0"/>
    <s v="Leaf"/>
    <n v="20072"/>
    <x v="0"/>
    <x v="0"/>
  </r>
  <r>
    <x v="0"/>
    <x v="6"/>
    <x v="3"/>
    <s v="Ioniq 5"/>
    <n v="41703"/>
    <x v="0"/>
    <x v="0"/>
  </r>
  <r>
    <x v="0"/>
    <x v="6"/>
    <x v="5"/>
    <s v="R1T"/>
    <n v="19482"/>
    <x v="0"/>
    <x v="0"/>
  </r>
  <r>
    <x v="0"/>
    <x v="8"/>
    <x v="6"/>
    <s v="Model 3"/>
    <n v="45510"/>
    <x v="0"/>
    <x v="0"/>
  </r>
  <r>
    <x v="0"/>
    <x v="9"/>
    <x v="4"/>
    <s v="Ioniq 5"/>
    <n v="26826"/>
    <x v="0"/>
    <x v="0"/>
  </r>
  <r>
    <x v="0"/>
    <x v="6"/>
    <x v="8"/>
    <s v="Leaf"/>
    <n v="7490"/>
    <x v="0"/>
    <x v="0"/>
  </r>
  <r>
    <x v="0"/>
    <x v="5"/>
    <x v="3"/>
    <s v="Leaf"/>
    <n v="30518"/>
    <x v="0"/>
    <x v="0"/>
  </r>
  <r>
    <x v="0"/>
    <x v="1"/>
    <x v="4"/>
    <s v="Ioniq 5"/>
    <n v="29045"/>
    <x v="0"/>
    <x v="0"/>
  </r>
  <r>
    <x v="0"/>
    <x v="1"/>
    <x v="6"/>
    <s v="EQC"/>
    <n v="31910"/>
    <x v="0"/>
    <x v="0"/>
  </r>
  <r>
    <x v="0"/>
    <x v="5"/>
    <x v="3"/>
    <s v="R1T"/>
    <n v="29566"/>
    <x v="0"/>
    <x v="0"/>
  </r>
  <r>
    <x v="0"/>
    <x v="4"/>
    <x v="5"/>
    <s v="EQC"/>
    <n v="38905"/>
    <x v="0"/>
    <x v="0"/>
  </r>
  <r>
    <x v="0"/>
    <x v="5"/>
    <x v="6"/>
    <s v="Air"/>
    <n v="32103"/>
    <x v="0"/>
    <x v="0"/>
  </r>
  <r>
    <x v="0"/>
    <x v="5"/>
    <x v="1"/>
    <s v="R1T"/>
    <n v="41188"/>
    <x v="0"/>
    <x v="0"/>
  </r>
  <r>
    <x v="0"/>
    <x v="1"/>
    <x v="9"/>
    <s v="Ioniq 5"/>
    <n v="10845"/>
    <x v="0"/>
    <x v="0"/>
  </r>
  <r>
    <x v="0"/>
    <x v="0"/>
    <x v="5"/>
    <s v="Model S"/>
    <n v="26162"/>
    <x v="0"/>
    <x v="0"/>
  </r>
  <r>
    <x v="0"/>
    <x v="1"/>
    <x v="3"/>
    <s v="Ioniq 5"/>
    <n v="41674"/>
    <x v="0"/>
    <x v="0"/>
  </r>
  <r>
    <x v="0"/>
    <x v="9"/>
    <x v="8"/>
    <s v="EQC"/>
    <n v="24337"/>
    <x v="0"/>
    <x v="0"/>
  </r>
  <r>
    <x v="0"/>
    <x v="8"/>
    <x v="4"/>
    <s v="Model 3"/>
    <n v="27313"/>
    <x v="0"/>
    <x v="0"/>
  </r>
  <r>
    <x v="0"/>
    <x v="2"/>
    <x v="0"/>
    <s v="Ioniq 5"/>
    <n v="31943"/>
    <x v="0"/>
    <x v="0"/>
  </r>
  <r>
    <x v="0"/>
    <x v="0"/>
    <x v="4"/>
    <s v="Ioniq 5"/>
    <n v="17413"/>
    <x v="0"/>
    <x v="0"/>
  </r>
  <r>
    <x v="0"/>
    <x v="7"/>
    <x v="3"/>
    <s v="Model 3"/>
    <n v="5276"/>
    <x v="0"/>
    <x v="0"/>
  </r>
  <r>
    <x v="0"/>
    <x v="2"/>
    <x v="4"/>
    <s v="Ioniq 5"/>
    <n v="22611"/>
    <x v="0"/>
    <x v="0"/>
  </r>
  <r>
    <x v="0"/>
    <x v="8"/>
    <x v="9"/>
    <s v="i4"/>
    <n v="44105"/>
    <x v="0"/>
    <x v="0"/>
  </r>
  <r>
    <x v="0"/>
    <x v="9"/>
    <x v="6"/>
    <s v="Model S"/>
    <n v="16944"/>
    <x v="0"/>
    <x v="0"/>
  </r>
  <r>
    <x v="0"/>
    <x v="9"/>
    <x v="0"/>
    <s v="ID.3"/>
    <n v="20906"/>
    <x v="0"/>
    <x v="0"/>
  </r>
  <r>
    <x v="0"/>
    <x v="7"/>
    <x v="7"/>
    <s v="Model S"/>
    <n v="25536"/>
    <x v="0"/>
    <x v="0"/>
  </r>
  <r>
    <x v="0"/>
    <x v="0"/>
    <x v="3"/>
    <s v="Ioniq 5"/>
    <n v="32810"/>
    <x v="0"/>
    <x v="0"/>
  </r>
  <r>
    <x v="0"/>
    <x v="4"/>
    <x v="2"/>
    <s v="i4"/>
    <n v="17306"/>
    <x v="0"/>
    <x v="0"/>
  </r>
  <r>
    <x v="0"/>
    <x v="5"/>
    <x v="7"/>
    <s v="R1T"/>
    <n v="15503"/>
    <x v="0"/>
    <x v="0"/>
  </r>
  <r>
    <x v="0"/>
    <x v="0"/>
    <x v="4"/>
    <s v="Ioniq 5"/>
    <n v="24225"/>
    <x v="0"/>
    <x v="0"/>
  </r>
  <r>
    <x v="0"/>
    <x v="4"/>
    <x v="3"/>
    <s v="EQC"/>
    <n v="41976"/>
    <x v="0"/>
    <x v="0"/>
  </r>
  <r>
    <x v="0"/>
    <x v="9"/>
    <x v="1"/>
    <s v="i4"/>
    <n v="16590"/>
    <x v="0"/>
    <x v="0"/>
  </r>
  <r>
    <x v="0"/>
    <x v="1"/>
    <x v="2"/>
    <s v="Model 3"/>
    <n v="15886"/>
    <x v="0"/>
    <x v="0"/>
  </r>
  <r>
    <x v="0"/>
    <x v="8"/>
    <x v="0"/>
    <s v="i4"/>
    <n v="17866"/>
    <x v="0"/>
    <x v="0"/>
  </r>
  <r>
    <x v="0"/>
    <x v="7"/>
    <x v="8"/>
    <s v="Model 3"/>
    <n v="6088"/>
    <x v="0"/>
    <x v="0"/>
  </r>
  <r>
    <x v="0"/>
    <x v="8"/>
    <x v="1"/>
    <s v="Air"/>
    <n v="8363"/>
    <x v="0"/>
    <x v="0"/>
  </r>
  <r>
    <x v="0"/>
    <x v="3"/>
    <x v="7"/>
    <s v="ID.3"/>
    <n v="37792"/>
    <x v="0"/>
    <x v="0"/>
  </r>
  <r>
    <x v="0"/>
    <x v="3"/>
    <x v="6"/>
    <s v="Mustang Mach-E"/>
    <n v="14764"/>
    <x v="0"/>
    <x v="0"/>
  </r>
  <r>
    <x v="0"/>
    <x v="0"/>
    <x v="9"/>
    <s v="i4"/>
    <n v="25620"/>
    <x v="0"/>
    <x v="0"/>
  </r>
  <r>
    <x v="0"/>
    <x v="9"/>
    <x v="8"/>
    <s v="Leaf"/>
    <n v="47727"/>
    <x v="0"/>
    <x v="0"/>
  </r>
  <r>
    <x v="0"/>
    <x v="9"/>
    <x v="1"/>
    <s v="EQC"/>
    <n v="17935"/>
    <x v="0"/>
    <x v="0"/>
  </r>
  <r>
    <x v="0"/>
    <x v="5"/>
    <x v="6"/>
    <s v="Ioniq 5"/>
    <n v="13068"/>
    <x v="0"/>
    <x v="0"/>
  </r>
  <r>
    <x v="0"/>
    <x v="5"/>
    <x v="6"/>
    <s v="EQC"/>
    <n v="12295"/>
    <x v="0"/>
    <x v="0"/>
  </r>
  <r>
    <x v="0"/>
    <x v="5"/>
    <x v="3"/>
    <s v="Model S"/>
    <n v="46160"/>
    <x v="0"/>
    <x v="0"/>
  </r>
  <r>
    <x v="0"/>
    <x v="1"/>
    <x v="1"/>
    <s v="Mustang Mach-E"/>
    <n v="16390"/>
    <x v="0"/>
    <x v="0"/>
  </r>
  <r>
    <x v="0"/>
    <x v="2"/>
    <x v="0"/>
    <s v="Model S"/>
    <n v="46216"/>
    <x v="0"/>
    <x v="0"/>
  </r>
  <r>
    <x v="0"/>
    <x v="6"/>
    <x v="4"/>
    <s v="Air"/>
    <n v="25131"/>
    <x v="0"/>
    <x v="0"/>
  </r>
  <r>
    <x v="0"/>
    <x v="2"/>
    <x v="2"/>
    <s v="Mustang Mach-E"/>
    <n v="34218"/>
    <x v="0"/>
    <x v="0"/>
  </r>
  <r>
    <x v="0"/>
    <x v="8"/>
    <x v="2"/>
    <s v="Mustang Mach-E"/>
    <n v="15433"/>
    <x v="0"/>
    <x v="0"/>
  </r>
  <r>
    <x v="0"/>
    <x v="2"/>
    <x v="7"/>
    <s v="Model S"/>
    <n v="20038"/>
    <x v="0"/>
    <x v="0"/>
  </r>
  <r>
    <x v="0"/>
    <x v="1"/>
    <x v="7"/>
    <s v="Model 3"/>
    <n v="33182"/>
    <x v="0"/>
    <x v="0"/>
  </r>
  <r>
    <x v="0"/>
    <x v="8"/>
    <x v="2"/>
    <s v="Model S"/>
    <n v="16528"/>
    <x v="0"/>
    <x v="0"/>
  </r>
  <r>
    <x v="0"/>
    <x v="2"/>
    <x v="0"/>
    <s v="EQC"/>
    <n v="26281"/>
    <x v="0"/>
    <x v="0"/>
  </r>
  <r>
    <x v="0"/>
    <x v="1"/>
    <x v="9"/>
    <s v="Model 3"/>
    <n v="13605"/>
    <x v="0"/>
    <x v="0"/>
  </r>
  <r>
    <x v="0"/>
    <x v="6"/>
    <x v="5"/>
    <s v="EQC"/>
    <n v="39782"/>
    <x v="0"/>
    <x v="0"/>
  </r>
  <r>
    <x v="0"/>
    <x v="2"/>
    <x v="4"/>
    <s v="Air"/>
    <n v="6381"/>
    <x v="0"/>
    <x v="0"/>
  </r>
  <r>
    <x v="0"/>
    <x v="1"/>
    <x v="9"/>
    <s v="Ioniq 5"/>
    <n v="6098"/>
    <x v="0"/>
    <x v="0"/>
  </r>
  <r>
    <x v="0"/>
    <x v="5"/>
    <x v="3"/>
    <s v="R1T"/>
    <n v="24810"/>
    <x v="0"/>
    <x v="0"/>
  </r>
  <r>
    <x v="0"/>
    <x v="9"/>
    <x v="5"/>
    <s v="Model 3"/>
    <n v="29322"/>
    <x v="0"/>
    <x v="0"/>
  </r>
  <r>
    <x v="0"/>
    <x v="5"/>
    <x v="5"/>
    <s v="Air"/>
    <n v="46869"/>
    <x v="0"/>
    <x v="0"/>
  </r>
  <r>
    <x v="0"/>
    <x v="9"/>
    <x v="1"/>
    <s v="Leaf"/>
    <n v="37955"/>
    <x v="0"/>
    <x v="0"/>
  </r>
  <r>
    <x v="0"/>
    <x v="7"/>
    <x v="0"/>
    <s v="Air"/>
    <n v="49716"/>
    <x v="0"/>
    <x v="0"/>
  </r>
  <r>
    <x v="0"/>
    <x v="7"/>
    <x v="0"/>
    <s v="Model S"/>
    <n v="15207"/>
    <x v="0"/>
    <x v="0"/>
  </r>
  <r>
    <x v="0"/>
    <x v="7"/>
    <x v="5"/>
    <s v="Model S"/>
    <n v="26793"/>
    <x v="0"/>
    <x v="0"/>
  </r>
  <r>
    <x v="0"/>
    <x v="6"/>
    <x v="1"/>
    <s v="R1T"/>
    <n v="7092"/>
    <x v="0"/>
    <x v="0"/>
  </r>
  <r>
    <x v="0"/>
    <x v="5"/>
    <x v="4"/>
    <s v="Air"/>
    <n v="33220"/>
    <x v="0"/>
    <x v="0"/>
  </r>
  <r>
    <x v="0"/>
    <x v="9"/>
    <x v="5"/>
    <s v="ID.3"/>
    <n v="23514"/>
    <x v="0"/>
    <x v="0"/>
  </r>
  <r>
    <x v="0"/>
    <x v="1"/>
    <x v="8"/>
    <s v="Ioniq 5"/>
    <n v="43010"/>
    <x v="0"/>
    <x v="0"/>
  </r>
  <r>
    <x v="0"/>
    <x v="8"/>
    <x v="7"/>
    <s v="Model S"/>
    <n v="13549"/>
    <x v="0"/>
    <x v="0"/>
  </r>
  <r>
    <x v="0"/>
    <x v="1"/>
    <x v="7"/>
    <s v="R1T"/>
    <n v="27031"/>
    <x v="0"/>
    <x v="0"/>
  </r>
  <r>
    <x v="0"/>
    <x v="8"/>
    <x v="9"/>
    <s v="Ioniq 5"/>
    <n v="10185"/>
    <x v="0"/>
    <x v="0"/>
  </r>
  <r>
    <x v="0"/>
    <x v="3"/>
    <x v="3"/>
    <s v="Air"/>
    <n v="20271"/>
    <x v="0"/>
    <x v="0"/>
  </r>
  <r>
    <x v="0"/>
    <x v="1"/>
    <x v="7"/>
    <s v="Air"/>
    <n v="10776"/>
    <x v="0"/>
    <x v="0"/>
  </r>
  <r>
    <x v="0"/>
    <x v="2"/>
    <x v="6"/>
    <s v="Mustang Mach-E"/>
    <n v="17449"/>
    <x v="0"/>
    <x v="0"/>
  </r>
  <r>
    <x v="0"/>
    <x v="2"/>
    <x v="9"/>
    <s v="R1T"/>
    <n v="29297"/>
    <x v="0"/>
    <x v="0"/>
  </r>
  <r>
    <x v="0"/>
    <x v="0"/>
    <x v="7"/>
    <s v="Model S"/>
    <n v="45591"/>
    <x v="0"/>
    <x v="0"/>
  </r>
  <r>
    <x v="0"/>
    <x v="5"/>
    <x v="3"/>
    <s v="ID.3"/>
    <n v="20717"/>
    <x v="0"/>
    <x v="0"/>
  </r>
  <r>
    <x v="0"/>
    <x v="8"/>
    <x v="0"/>
    <s v="Air"/>
    <n v="45123"/>
    <x v="0"/>
    <x v="0"/>
  </r>
  <r>
    <x v="0"/>
    <x v="8"/>
    <x v="0"/>
    <s v="ID.3"/>
    <n v="44233"/>
    <x v="0"/>
    <x v="0"/>
  </r>
  <r>
    <x v="0"/>
    <x v="5"/>
    <x v="4"/>
    <s v="Air"/>
    <n v="15350"/>
    <x v="0"/>
    <x v="0"/>
  </r>
  <r>
    <x v="0"/>
    <x v="6"/>
    <x v="5"/>
    <s v="Model S"/>
    <n v="35622"/>
    <x v="0"/>
    <x v="0"/>
  </r>
  <r>
    <x v="0"/>
    <x v="0"/>
    <x v="8"/>
    <s v="Ioniq 5"/>
    <n v="40323"/>
    <x v="0"/>
    <x v="0"/>
  </r>
  <r>
    <x v="0"/>
    <x v="6"/>
    <x v="0"/>
    <s v="i4"/>
    <n v="7951"/>
    <x v="0"/>
    <x v="0"/>
  </r>
  <r>
    <x v="0"/>
    <x v="6"/>
    <x v="1"/>
    <s v="Ioniq 5"/>
    <n v="22622"/>
    <x v="0"/>
    <x v="0"/>
  </r>
  <r>
    <x v="0"/>
    <x v="6"/>
    <x v="7"/>
    <s v="Air"/>
    <n v="9727"/>
    <x v="0"/>
    <x v="0"/>
  </r>
  <r>
    <x v="0"/>
    <x v="5"/>
    <x v="1"/>
    <s v="EQC"/>
    <n v="43454"/>
    <x v="0"/>
    <x v="0"/>
  </r>
  <r>
    <x v="0"/>
    <x v="6"/>
    <x v="3"/>
    <s v="i4"/>
    <n v="41469"/>
    <x v="0"/>
    <x v="0"/>
  </r>
  <r>
    <x v="0"/>
    <x v="2"/>
    <x v="0"/>
    <s v="i4"/>
    <n v="40548"/>
    <x v="0"/>
    <x v="0"/>
  </r>
  <r>
    <x v="0"/>
    <x v="7"/>
    <x v="8"/>
    <s v="ID.3"/>
    <n v="28782"/>
    <x v="0"/>
    <x v="0"/>
  </r>
  <r>
    <x v="0"/>
    <x v="3"/>
    <x v="3"/>
    <s v="R1T"/>
    <n v="33454"/>
    <x v="0"/>
    <x v="0"/>
  </r>
  <r>
    <x v="0"/>
    <x v="8"/>
    <x v="6"/>
    <s v="ID.3"/>
    <n v="7368"/>
    <x v="0"/>
    <x v="0"/>
  </r>
  <r>
    <x v="0"/>
    <x v="8"/>
    <x v="6"/>
    <s v="ID.3"/>
    <n v="20592"/>
    <x v="0"/>
    <x v="0"/>
  </r>
  <r>
    <x v="0"/>
    <x v="3"/>
    <x v="1"/>
    <s v="EQC"/>
    <n v="27173"/>
    <x v="0"/>
    <x v="0"/>
  </r>
  <r>
    <x v="0"/>
    <x v="5"/>
    <x v="5"/>
    <s v="Ioniq 5"/>
    <n v="38204"/>
    <x v="0"/>
    <x v="0"/>
  </r>
  <r>
    <x v="0"/>
    <x v="1"/>
    <x v="9"/>
    <s v="Ioniq 5"/>
    <n v="40596"/>
    <x v="0"/>
    <x v="0"/>
  </r>
  <r>
    <x v="0"/>
    <x v="5"/>
    <x v="5"/>
    <s v="Leaf"/>
    <n v="39324"/>
    <x v="0"/>
    <x v="0"/>
  </r>
  <r>
    <x v="0"/>
    <x v="8"/>
    <x v="4"/>
    <s v="Air"/>
    <n v="28864"/>
    <x v="0"/>
    <x v="0"/>
  </r>
  <r>
    <x v="0"/>
    <x v="8"/>
    <x v="5"/>
    <s v="EQC"/>
    <n v="35750"/>
    <x v="0"/>
    <x v="0"/>
  </r>
  <r>
    <x v="0"/>
    <x v="3"/>
    <x v="4"/>
    <s v="Leaf"/>
    <n v="15576"/>
    <x v="0"/>
    <x v="0"/>
  </r>
  <r>
    <x v="0"/>
    <x v="6"/>
    <x v="4"/>
    <s v="Model S"/>
    <n v="21566"/>
    <x v="0"/>
    <x v="0"/>
  </r>
  <r>
    <x v="0"/>
    <x v="5"/>
    <x v="8"/>
    <s v="Air"/>
    <n v="12190"/>
    <x v="0"/>
    <x v="0"/>
  </r>
  <r>
    <x v="0"/>
    <x v="9"/>
    <x v="0"/>
    <s v="Air"/>
    <n v="28071"/>
    <x v="0"/>
    <x v="0"/>
  </r>
  <r>
    <x v="0"/>
    <x v="3"/>
    <x v="8"/>
    <s v="Mustang Mach-E"/>
    <n v="43333"/>
    <x v="0"/>
    <x v="0"/>
  </r>
  <r>
    <x v="0"/>
    <x v="2"/>
    <x v="4"/>
    <s v="Mustang Mach-E"/>
    <n v="20369"/>
    <x v="0"/>
    <x v="0"/>
  </r>
  <r>
    <x v="0"/>
    <x v="8"/>
    <x v="3"/>
    <s v="Model 3"/>
    <n v="29035"/>
    <x v="0"/>
    <x v="0"/>
  </r>
  <r>
    <x v="0"/>
    <x v="3"/>
    <x v="6"/>
    <s v="Model 3"/>
    <n v="6589"/>
    <x v="0"/>
    <x v="0"/>
  </r>
  <r>
    <x v="0"/>
    <x v="5"/>
    <x v="4"/>
    <s v="ID.3"/>
    <n v="30235"/>
    <x v="0"/>
    <x v="0"/>
  </r>
  <r>
    <x v="0"/>
    <x v="8"/>
    <x v="8"/>
    <s v="Model S"/>
    <n v="5159"/>
    <x v="0"/>
    <x v="0"/>
  </r>
  <r>
    <x v="0"/>
    <x v="1"/>
    <x v="3"/>
    <s v="i4"/>
    <n v="17145"/>
    <x v="0"/>
    <x v="0"/>
  </r>
  <r>
    <x v="0"/>
    <x v="3"/>
    <x v="8"/>
    <s v="i4"/>
    <n v="20373"/>
    <x v="0"/>
    <x v="0"/>
  </r>
  <r>
    <x v="0"/>
    <x v="0"/>
    <x v="5"/>
    <s v="Mustang Mach-E"/>
    <n v="36921"/>
    <x v="0"/>
    <x v="0"/>
  </r>
  <r>
    <x v="0"/>
    <x v="8"/>
    <x v="7"/>
    <s v="Mustang Mach-E"/>
    <n v="44323"/>
    <x v="0"/>
    <x v="0"/>
  </r>
  <r>
    <x v="0"/>
    <x v="5"/>
    <x v="1"/>
    <s v="Mustang Mach-E"/>
    <n v="21237"/>
    <x v="0"/>
    <x v="0"/>
  </r>
  <r>
    <x v="0"/>
    <x v="7"/>
    <x v="9"/>
    <s v="EQC"/>
    <n v="46971"/>
    <x v="0"/>
    <x v="0"/>
  </r>
  <r>
    <x v="0"/>
    <x v="9"/>
    <x v="8"/>
    <s v="R1T"/>
    <n v="13244"/>
    <x v="0"/>
    <x v="0"/>
  </r>
  <r>
    <x v="0"/>
    <x v="4"/>
    <x v="9"/>
    <s v="Model 3"/>
    <n v="19743"/>
    <x v="0"/>
    <x v="0"/>
  </r>
  <r>
    <x v="0"/>
    <x v="6"/>
    <x v="2"/>
    <s v="EQC"/>
    <n v="36566"/>
    <x v="0"/>
    <x v="0"/>
  </r>
  <r>
    <x v="0"/>
    <x v="4"/>
    <x v="8"/>
    <s v="Ioniq 5"/>
    <n v="23691"/>
    <x v="0"/>
    <x v="0"/>
  </r>
  <r>
    <x v="0"/>
    <x v="5"/>
    <x v="7"/>
    <s v="i4"/>
    <n v="38996"/>
    <x v="0"/>
    <x v="0"/>
  </r>
  <r>
    <x v="0"/>
    <x v="2"/>
    <x v="9"/>
    <s v="Air"/>
    <n v="10590"/>
    <x v="0"/>
    <x v="0"/>
  </r>
  <r>
    <x v="0"/>
    <x v="2"/>
    <x v="4"/>
    <s v="Model 3"/>
    <n v="10585"/>
    <x v="0"/>
    <x v="0"/>
  </r>
  <r>
    <x v="0"/>
    <x v="7"/>
    <x v="8"/>
    <s v="Leaf"/>
    <n v="14227"/>
    <x v="0"/>
    <x v="0"/>
  </r>
  <r>
    <x v="0"/>
    <x v="6"/>
    <x v="0"/>
    <s v="Ioniq 5"/>
    <n v="33278"/>
    <x v="0"/>
    <x v="0"/>
  </r>
  <r>
    <x v="0"/>
    <x v="0"/>
    <x v="1"/>
    <s v="Model 3"/>
    <n v="43814"/>
    <x v="0"/>
    <x v="0"/>
  </r>
  <r>
    <x v="0"/>
    <x v="7"/>
    <x v="7"/>
    <s v="EQC"/>
    <n v="17237"/>
    <x v="0"/>
    <x v="0"/>
  </r>
  <r>
    <x v="0"/>
    <x v="4"/>
    <x v="9"/>
    <s v="Model S"/>
    <n v="20649"/>
    <x v="0"/>
    <x v="0"/>
  </r>
  <r>
    <x v="0"/>
    <x v="7"/>
    <x v="7"/>
    <s v="Air"/>
    <n v="42713"/>
    <x v="0"/>
    <x v="0"/>
  </r>
  <r>
    <x v="0"/>
    <x v="4"/>
    <x v="3"/>
    <s v="Model 3"/>
    <n v="12927"/>
    <x v="0"/>
    <x v="0"/>
  </r>
  <r>
    <x v="0"/>
    <x v="8"/>
    <x v="1"/>
    <s v="R1T"/>
    <n v="12016"/>
    <x v="0"/>
    <x v="0"/>
  </r>
  <r>
    <x v="0"/>
    <x v="2"/>
    <x v="4"/>
    <s v="Mustang Mach-E"/>
    <n v="19027"/>
    <x v="0"/>
    <x v="0"/>
  </r>
  <r>
    <x v="0"/>
    <x v="8"/>
    <x v="8"/>
    <s v="Mustang Mach-E"/>
    <n v="29142"/>
    <x v="0"/>
    <x v="0"/>
  </r>
  <r>
    <x v="0"/>
    <x v="9"/>
    <x v="8"/>
    <s v="Air"/>
    <n v="28545"/>
    <x v="0"/>
    <x v="0"/>
  </r>
  <r>
    <x v="0"/>
    <x v="6"/>
    <x v="8"/>
    <s v="EQC"/>
    <n v="36897"/>
    <x v="0"/>
    <x v="0"/>
  </r>
  <r>
    <x v="0"/>
    <x v="0"/>
    <x v="1"/>
    <s v="Mustang Mach-E"/>
    <n v="8167"/>
    <x v="0"/>
    <x v="0"/>
  </r>
  <r>
    <x v="0"/>
    <x v="4"/>
    <x v="0"/>
    <s v="Model 3"/>
    <n v="49757"/>
    <x v="0"/>
    <x v="0"/>
  </r>
  <r>
    <x v="0"/>
    <x v="0"/>
    <x v="2"/>
    <s v="Leaf"/>
    <n v="31917"/>
    <x v="0"/>
    <x v="0"/>
  </r>
  <r>
    <x v="0"/>
    <x v="4"/>
    <x v="6"/>
    <s v="i4"/>
    <n v="27736"/>
    <x v="0"/>
    <x v="0"/>
  </r>
  <r>
    <x v="0"/>
    <x v="5"/>
    <x v="5"/>
    <s v="i4"/>
    <n v="32990"/>
    <x v="0"/>
    <x v="0"/>
  </r>
  <r>
    <x v="0"/>
    <x v="7"/>
    <x v="9"/>
    <s v="Ioniq 5"/>
    <n v="19087"/>
    <x v="0"/>
    <x v="0"/>
  </r>
  <r>
    <x v="0"/>
    <x v="9"/>
    <x v="0"/>
    <s v="ID.3"/>
    <n v="27440"/>
    <x v="0"/>
    <x v="0"/>
  </r>
  <r>
    <x v="0"/>
    <x v="2"/>
    <x v="4"/>
    <s v="Model S"/>
    <n v="40205"/>
    <x v="0"/>
    <x v="0"/>
  </r>
  <r>
    <x v="0"/>
    <x v="4"/>
    <x v="9"/>
    <s v="Air"/>
    <n v="20275"/>
    <x v="0"/>
    <x v="0"/>
  </r>
  <r>
    <x v="0"/>
    <x v="0"/>
    <x v="8"/>
    <s v="Ioniq 5"/>
    <n v="10276"/>
    <x v="0"/>
    <x v="0"/>
  </r>
  <r>
    <x v="0"/>
    <x v="9"/>
    <x v="7"/>
    <s v="ID.3"/>
    <n v="46627"/>
    <x v="0"/>
    <x v="0"/>
  </r>
  <r>
    <x v="0"/>
    <x v="1"/>
    <x v="4"/>
    <s v="EQC"/>
    <n v="45586"/>
    <x v="0"/>
    <x v="0"/>
  </r>
  <r>
    <x v="0"/>
    <x v="1"/>
    <x v="9"/>
    <s v="R1T"/>
    <n v="42496"/>
    <x v="0"/>
    <x v="0"/>
  </r>
  <r>
    <x v="0"/>
    <x v="8"/>
    <x v="8"/>
    <s v="R1T"/>
    <n v="24008"/>
    <x v="0"/>
    <x v="0"/>
  </r>
  <r>
    <x v="0"/>
    <x v="2"/>
    <x v="9"/>
    <s v="Model S"/>
    <n v="10738"/>
    <x v="0"/>
    <x v="0"/>
  </r>
  <r>
    <x v="0"/>
    <x v="5"/>
    <x v="7"/>
    <s v="Mustang Mach-E"/>
    <n v="37402"/>
    <x v="0"/>
    <x v="0"/>
  </r>
  <r>
    <x v="0"/>
    <x v="0"/>
    <x v="8"/>
    <s v="Model 3"/>
    <n v="10793"/>
    <x v="0"/>
    <x v="0"/>
  </r>
  <r>
    <x v="0"/>
    <x v="7"/>
    <x v="2"/>
    <s v="Ioniq 5"/>
    <n v="42291"/>
    <x v="0"/>
    <x v="0"/>
  </r>
  <r>
    <x v="0"/>
    <x v="7"/>
    <x v="0"/>
    <s v="Ioniq 5"/>
    <n v="10571"/>
    <x v="0"/>
    <x v="0"/>
  </r>
  <r>
    <x v="0"/>
    <x v="0"/>
    <x v="3"/>
    <s v="Air"/>
    <n v="36331"/>
    <x v="0"/>
    <x v="0"/>
  </r>
  <r>
    <x v="0"/>
    <x v="6"/>
    <x v="5"/>
    <s v="Air"/>
    <n v="21209"/>
    <x v="0"/>
    <x v="0"/>
  </r>
  <r>
    <x v="0"/>
    <x v="5"/>
    <x v="1"/>
    <s v="R1T"/>
    <n v="30394"/>
    <x v="0"/>
    <x v="0"/>
  </r>
  <r>
    <x v="0"/>
    <x v="9"/>
    <x v="5"/>
    <s v="R1T"/>
    <n v="48148"/>
    <x v="0"/>
    <x v="0"/>
  </r>
  <r>
    <x v="0"/>
    <x v="4"/>
    <x v="4"/>
    <s v="Leaf"/>
    <n v="30682"/>
    <x v="0"/>
    <x v="0"/>
  </r>
  <r>
    <x v="0"/>
    <x v="6"/>
    <x v="5"/>
    <s v="Leaf"/>
    <n v="7224"/>
    <x v="0"/>
    <x v="0"/>
  </r>
  <r>
    <x v="0"/>
    <x v="4"/>
    <x v="8"/>
    <s v="Mustang Mach-E"/>
    <n v="46157"/>
    <x v="0"/>
    <x v="0"/>
  </r>
  <r>
    <x v="0"/>
    <x v="4"/>
    <x v="2"/>
    <s v="Leaf"/>
    <n v="49452"/>
    <x v="0"/>
    <x v="0"/>
  </r>
  <r>
    <x v="0"/>
    <x v="6"/>
    <x v="3"/>
    <s v="Model 3"/>
    <n v="48408"/>
    <x v="0"/>
    <x v="0"/>
  </r>
  <r>
    <x v="0"/>
    <x v="8"/>
    <x v="0"/>
    <s v="Model 3"/>
    <n v="37441"/>
    <x v="0"/>
    <x v="0"/>
  </r>
  <r>
    <x v="0"/>
    <x v="1"/>
    <x v="0"/>
    <s v="Ioniq 5"/>
    <n v="46430"/>
    <x v="0"/>
    <x v="0"/>
  </r>
  <r>
    <x v="0"/>
    <x v="4"/>
    <x v="7"/>
    <s v="i4"/>
    <n v="44129"/>
    <x v="0"/>
    <x v="0"/>
  </r>
  <r>
    <x v="0"/>
    <x v="6"/>
    <x v="1"/>
    <s v="Model 3"/>
    <n v="39716"/>
    <x v="0"/>
    <x v="0"/>
  </r>
  <r>
    <x v="0"/>
    <x v="6"/>
    <x v="9"/>
    <s v="ID.3"/>
    <n v="49859"/>
    <x v="0"/>
    <x v="0"/>
  </r>
  <r>
    <x v="0"/>
    <x v="3"/>
    <x v="2"/>
    <s v="R1T"/>
    <n v="31586"/>
    <x v="0"/>
    <x v="0"/>
  </r>
  <r>
    <x v="0"/>
    <x v="8"/>
    <x v="9"/>
    <s v="Air"/>
    <n v="49760"/>
    <x v="0"/>
    <x v="0"/>
  </r>
  <r>
    <x v="0"/>
    <x v="2"/>
    <x v="3"/>
    <s v="Leaf"/>
    <n v="28478"/>
    <x v="0"/>
    <x v="0"/>
  </r>
  <r>
    <x v="0"/>
    <x v="3"/>
    <x v="5"/>
    <s v="Ioniq 5"/>
    <n v="11318"/>
    <x v="0"/>
    <x v="0"/>
  </r>
  <r>
    <x v="0"/>
    <x v="3"/>
    <x v="0"/>
    <s v="Model S"/>
    <n v="33694"/>
    <x v="0"/>
    <x v="0"/>
  </r>
  <r>
    <x v="0"/>
    <x v="0"/>
    <x v="3"/>
    <s v="Air"/>
    <n v="25180"/>
    <x v="0"/>
    <x v="0"/>
  </r>
  <r>
    <x v="0"/>
    <x v="1"/>
    <x v="5"/>
    <s v="ID.3"/>
    <n v="17180"/>
    <x v="0"/>
    <x v="0"/>
  </r>
  <r>
    <x v="0"/>
    <x v="6"/>
    <x v="0"/>
    <s v="Leaf"/>
    <n v="38002"/>
    <x v="0"/>
    <x v="0"/>
  </r>
  <r>
    <x v="0"/>
    <x v="1"/>
    <x v="5"/>
    <s v="ID.3"/>
    <n v="20372"/>
    <x v="0"/>
    <x v="0"/>
  </r>
  <r>
    <x v="0"/>
    <x v="5"/>
    <x v="1"/>
    <s v="R1T"/>
    <n v="34796"/>
    <x v="0"/>
    <x v="0"/>
  </r>
  <r>
    <x v="0"/>
    <x v="0"/>
    <x v="2"/>
    <s v="R1T"/>
    <n v="29427"/>
    <x v="0"/>
    <x v="0"/>
  </r>
  <r>
    <x v="0"/>
    <x v="2"/>
    <x v="4"/>
    <s v="Mustang Mach-E"/>
    <n v="38290"/>
    <x v="0"/>
    <x v="0"/>
  </r>
  <r>
    <x v="0"/>
    <x v="1"/>
    <x v="3"/>
    <s v="Ioniq 5"/>
    <n v="33099"/>
    <x v="0"/>
    <x v="0"/>
  </r>
  <r>
    <x v="0"/>
    <x v="7"/>
    <x v="3"/>
    <s v="Air"/>
    <n v="14821"/>
    <x v="0"/>
    <x v="0"/>
  </r>
  <r>
    <x v="0"/>
    <x v="4"/>
    <x v="6"/>
    <s v="EQC"/>
    <n v="10832"/>
    <x v="0"/>
    <x v="0"/>
  </r>
  <r>
    <x v="0"/>
    <x v="5"/>
    <x v="8"/>
    <s v="EQC"/>
    <n v="17820"/>
    <x v="0"/>
    <x v="0"/>
  </r>
  <r>
    <x v="0"/>
    <x v="8"/>
    <x v="1"/>
    <s v="Air"/>
    <n v="21211"/>
    <x v="0"/>
    <x v="0"/>
  </r>
  <r>
    <x v="0"/>
    <x v="2"/>
    <x v="1"/>
    <s v="Model S"/>
    <n v="44890"/>
    <x v="0"/>
    <x v="0"/>
  </r>
  <r>
    <x v="0"/>
    <x v="5"/>
    <x v="9"/>
    <s v="Ioniq 5"/>
    <n v="10842"/>
    <x v="0"/>
    <x v="0"/>
  </r>
  <r>
    <x v="0"/>
    <x v="4"/>
    <x v="5"/>
    <s v="ID.3"/>
    <n v="6316"/>
    <x v="0"/>
    <x v="0"/>
  </r>
  <r>
    <x v="0"/>
    <x v="0"/>
    <x v="8"/>
    <s v="Model S"/>
    <n v="22508"/>
    <x v="0"/>
    <x v="0"/>
  </r>
  <r>
    <x v="0"/>
    <x v="4"/>
    <x v="2"/>
    <s v="i4"/>
    <n v="27005"/>
    <x v="0"/>
    <x v="0"/>
  </r>
  <r>
    <x v="0"/>
    <x v="3"/>
    <x v="2"/>
    <s v="Air"/>
    <n v="20206"/>
    <x v="0"/>
    <x v="0"/>
  </r>
  <r>
    <x v="0"/>
    <x v="4"/>
    <x v="1"/>
    <s v="ID.3"/>
    <n v="23971"/>
    <x v="0"/>
    <x v="0"/>
  </r>
  <r>
    <x v="0"/>
    <x v="3"/>
    <x v="2"/>
    <s v="EQC"/>
    <n v="30599"/>
    <x v="0"/>
    <x v="0"/>
  </r>
  <r>
    <x v="0"/>
    <x v="0"/>
    <x v="6"/>
    <s v="Model 3"/>
    <n v="27056"/>
    <x v="0"/>
    <x v="0"/>
  </r>
  <r>
    <x v="0"/>
    <x v="9"/>
    <x v="3"/>
    <s v="Mustang Mach-E"/>
    <n v="6378"/>
    <x v="0"/>
    <x v="0"/>
  </r>
  <r>
    <x v="0"/>
    <x v="3"/>
    <x v="7"/>
    <s v="EQC"/>
    <n v="6519"/>
    <x v="0"/>
    <x v="0"/>
  </r>
  <r>
    <x v="0"/>
    <x v="8"/>
    <x v="4"/>
    <s v="Ioniq 5"/>
    <n v="27161"/>
    <x v="0"/>
    <x v="0"/>
  </r>
  <r>
    <x v="0"/>
    <x v="4"/>
    <x v="9"/>
    <s v="R1T"/>
    <n v="45703"/>
    <x v="0"/>
    <x v="0"/>
  </r>
  <r>
    <x v="0"/>
    <x v="4"/>
    <x v="5"/>
    <s v="Model 3"/>
    <n v="43861"/>
    <x v="0"/>
    <x v="0"/>
  </r>
  <r>
    <x v="0"/>
    <x v="8"/>
    <x v="4"/>
    <s v="Mustang Mach-E"/>
    <n v="10355"/>
    <x v="0"/>
    <x v="0"/>
  </r>
  <r>
    <x v="0"/>
    <x v="7"/>
    <x v="5"/>
    <s v="Mustang Mach-E"/>
    <n v="14083"/>
    <x v="0"/>
    <x v="0"/>
  </r>
  <r>
    <x v="0"/>
    <x v="6"/>
    <x v="0"/>
    <s v="i4"/>
    <n v="43342"/>
    <x v="0"/>
    <x v="0"/>
  </r>
  <r>
    <x v="0"/>
    <x v="9"/>
    <x v="4"/>
    <s v="i4"/>
    <n v="25456"/>
    <x v="0"/>
    <x v="0"/>
  </r>
  <r>
    <x v="0"/>
    <x v="2"/>
    <x v="7"/>
    <s v="Leaf"/>
    <n v="18324"/>
    <x v="0"/>
    <x v="0"/>
  </r>
  <r>
    <x v="0"/>
    <x v="3"/>
    <x v="1"/>
    <s v="EQC"/>
    <n v="7257"/>
    <x v="0"/>
    <x v="0"/>
  </r>
  <r>
    <x v="0"/>
    <x v="8"/>
    <x v="6"/>
    <s v="EQC"/>
    <n v="32364"/>
    <x v="0"/>
    <x v="0"/>
  </r>
  <r>
    <x v="0"/>
    <x v="0"/>
    <x v="3"/>
    <s v="EQC"/>
    <n v="29972"/>
    <x v="0"/>
    <x v="0"/>
  </r>
  <r>
    <x v="0"/>
    <x v="3"/>
    <x v="3"/>
    <s v="Leaf"/>
    <n v="31654"/>
    <x v="0"/>
    <x v="0"/>
  </r>
  <r>
    <x v="0"/>
    <x v="6"/>
    <x v="6"/>
    <s v="Model S"/>
    <n v="20233"/>
    <x v="0"/>
    <x v="0"/>
  </r>
  <r>
    <x v="0"/>
    <x v="0"/>
    <x v="8"/>
    <s v="Mustang Mach-E"/>
    <n v="20887"/>
    <x v="0"/>
    <x v="0"/>
  </r>
  <r>
    <x v="0"/>
    <x v="5"/>
    <x v="0"/>
    <s v="Model 3"/>
    <n v="34320"/>
    <x v="0"/>
    <x v="0"/>
  </r>
  <r>
    <x v="0"/>
    <x v="4"/>
    <x v="5"/>
    <s v="Ioniq 5"/>
    <n v="25808"/>
    <x v="0"/>
    <x v="0"/>
  </r>
  <r>
    <x v="0"/>
    <x v="5"/>
    <x v="7"/>
    <s v="Mustang Mach-E"/>
    <n v="35154"/>
    <x v="0"/>
    <x v="0"/>
  </r>
  <r>
    <x v="0"/>
    <x v="3"/>
    <x v="2"/>
    <s v="i4"/>
    <n v="39773"/>
    <x v="0"/>
    <x v="0"/>
  </r>
  <r>
    <x v="0"/>
    <x v="6"/>
    <x v="4"/>
    <s v="ID.3"/>
    <n v="32747"/>
    <x v="0"/>
    <x v="0"/>
  </r>
  <r>
    <x v="0"/>
    <x v="9"/>
    <x v="0"/>
    <s v="R1T"/>
    <n v="15860"/>
    <x v="0"/>
    <x v="0"/>
  </r>
  <r>
    <x v="0"/>
    <x v="3"/>
    <x v="4"/>
    <s v="Leaf"/>
    <n v="47838"/>
    <x v="0"/>
    <x v="0"/>
  </r>
  <r>
    <x v="0"/>
    <x v="8"/>
    <x v="7"/>
    <s v="Air"/>
    <n v="47156"/>
    <x v="0"/>
    <x v="0"/>
  </r>
  <r>
    <x v="0"/>
    <x v="1"/>
    <x v="9"/>
    <s v="ID.3"/>
    <n v="23156"/>
    <x v="0"/>
    <x v="0"/>
  </r>
  <r>
    <x v="0"/>
    <x v="3"/>
    <x v="9"/>
    <s v="Ioniq 5"/>
    <n v="25360"/>
    <x v="0"/>
    <x v="0"/>
  </r>
  <r>
    <x v="0"/>
    <x v="4"/>
    <x v="0"/>
    <s v="EQC"/>
    <n v="23135"/>
    <x v="0"/>
    <x v="0"/>
  </r>
  <r>
    <x v="0"/>
    <x v="4"/>
    <x v="1"/>
    <s v="i4"/>
    <n v="30351"/>
    <x v="0"/>
    <x v="0"/>
  </r>
  <r>
    <x v="0"/>
    <x v="3"/>
    <x v="7"/>
    <s v="i4"/>
    <n v="35499"/>
    <x v="0"/>
    <x v="0"/>
  </r>
  <r>
    <x v="0"/>
    <x v="0"/>
    <x v="7"/>
    <s v="i4"/>
    <n v="28554"/>
    <x v="0"/>
    <x v="0"/>
  </r>
  <r>
    <x v="0"/>
    <x v="1"/>
    <x v="6"/>
    <s v="EQC"/>
    <n v="24604"/>
    <x v="0"/>
    <x v="0"/>
  </r>
  <r>
    <x v="0"/>
    <x v="8"/>
    <x v="1"/>
    <s v="Air"/>
    <n v="21923"/>
    <x v="0"/>
    <x v="0"/>
  </r>
  <r>
    <x v="0"/>
    <x v="3"/>
    <x v="5"/>
    <s v="Leaf"/>
    <n v="13547"/>
    <x v="0"/>
    <x v="0"/>
  </r>
  <r>
    <x v="0"/>
    <x v="0"/>
    <x v="5"/>
    <s v="ID.3"/>
    <n v="49283"/>
    <x v="0"/>
    <x v="0"/>
  </r>
  <r>
    <x v="0"/>
    <x v="4"/>
    <x v="2"/>
    <s v="EQC"/>
    <n v="38002"/>
    <x v="0"/>
    <x v="0"/>
  </r>
  <r>
    <x v="0"/>
    <x v="4"/>
    <x v="3"/>
    <s v="Ioniq 5"/>
    <n v="19562"/>
    <x v="0"/>
    <x v="0"/>
  </r>
  <r>
    <x v="0"/>
    <x v="6"/>
    <x v="9"/>
    <s v="Leaf"/>
    <n v="12480"/>
    <x v="0"/>
    <x v="0"/>
  </r>
  <r>
    <x v="0"/>
    <x v="3"/>
    <x v="5"/>
    <s v="Ioniq 5"/>
    <n v="31672"/>
    <x v="0"/>
    <x v="0"/>
  </r>
  <r>
    <x v="0"/>
    <x v="1"/>
    <x v="1"/>
    <s v="Leaf"/>
    <n v="9213"/>
    <x v="0"/>
    <x v="0"/>
  </r>
  <r>
    <x v="0"/>
    <x v="7"/>
    <x v="7"/>
    <s v="Air"/>
    <n v="15293"/>
    <x v="0"/>
    <x v="0"/>
  </r>
  <r>
    <x v="0"/>
    <x v="1"/>
    <x v="5"/>
    <s v="R1T"/>
    <n v="39441"/>
    <x v="0"/>
    <x v="0"/>
  </r>
  <r>
    <x v="0"/>
    <x v="4"/>
    <x v="7"/>
    <s v="Ioniq 5"/>
    <n v="7100"/>
    <x v="0"/>
    <x v="0"/>
  </r>
  <r>
    <x v="0"/>
    <x v="4"/>
    <x v="5"/>
    <s v="EQC"/>
    <n v="49617"/>
    <x v="0"/>
    <x v="0"/>
  </r>
  <r>
    <x v="0"/>
    <x v="5"/>
    <x v="9"/>
    <s v="Leaf"/>
    <n v="33172"/>
    <x v="0"/>
    <x v="0"/>
  </r>
  <r>
    <x v="0"/>
    <x v="4"/>
    <x v="4"/>
    <s v="i4"/>
    <n v="25132"/>
    <x v="0"/>
    <x v="0"/>
  </r>
  <r>
    <x v="0"/>
    <x v="8"/>
    <x v="5"/>
    <s v="Mustang Mach-E"/>
    <n v="23199"/>
    <x v="0"/>
    <x v="0"/>
  </r>
  <r>
    <x v="0"/>
    <x v="2"/>
    <x v="1"/>
    <s v="i4"/>
    <n v="41609"/>
    <x v="0"/>
    <x v="0"/>
  </r>
  <r>
    <x v="0"/>
    <x v="3"/>
    <x v="5"/>
    <s v="Model S"/>
    <n v="47965"/>
    <x v="0"/>
    <x v="0"/>
  </r>
  <r>
    <x v="0"/>
    <x v="1"/>
    <x v="3"/>
    <s v="R1T"/>
    <n v="13016"/>
    <x v="0"/>
    <x v="0"/>
  </r>
  <r>
    <x v="0"/>
    <x v="2"/>
    <x v="9"/>
    <s v="R1T"/>
    <n v="44779"/>
    <x v="0"/>
    <x v="0"/>
  </r>
  <r>
    <x v="0"/>
    <x v="0"/>
    <x v="1"/>
    <s v="i4"/>
    <n v="42261"/>
    <x v="0"/>
    <x v="0"/>
  </r>
  <r>
    <x v="0"/>
    <x v="7"/>
    <x v="6"/>
    <s v="ID.3"/>
    <n v="36881"/>
    <x v="0"/>
    <x v="0"/>
  </r>
  <r>
    <x v="0"/>
    <x v="8"/>
    <x v="1"/>
    <s v="Air"/>
    <n v="22058"/>
    <x v="0"/>
    <x v="0"/>
  </r>
  <r>
    <x v="0"/>
    <x v="1"/>
    <x v="3"/>
    <s v="Ioniq 5"/>
    <n v="29472"/>
    <x v="0"/>
    <x v="0"/>
  </r>
  <r>
    <x v="0"/>
    <x v="2"/>
    <x v="4"/>
    <s v="EQC"/>
    <n v="46346"/>
    <x v="0"/>
    <x v="0"/>
  </r>
  <r>
    <x v="0"/>
    <x v="7"/>
    <x v="9"/>
    <s v="R1T"/>
    <n v="39926"/>
    <x v="0"/>
    <x v="0"/>
  </r>
  <r>
    <x v="0"/>
    <x v="5"/>
    <x v="6"/>
    <s v="i4"/>
    <n v="39832"/>
    <x v="0"/>
    <x v="0"/>
  </r>
  <r>
    <x v="0"/>
    <x v="8"/>
    <x v="3"/>
    <s v="i4"/>
    <n v="41021"/>
    <x v="0"/>
    <x v="0"/>
  </r>
  <r>
    <x v="0"/>
    <x v="8"/>
    <x v="3"/>
    <s v="Air"/>
    <n v="29087"/>
    <x v="0"/>
    <x v="0"/>
  </r>
  <r>
    <x v="0"/>
    <x v="5"/>
    <x v="0"/>
    <s v="Air"/>
    <n v="17828"/>
    <x v="0"/>
    <x v="0"/>
  </r>
  <r>
    <x v="0"/>
    <x v="3"/>
    <x v="9"/>
    <s v="Model 3"/>
    <n v="36128"/>
    <x v="0"/>
    <x v="0"/>
  </r>
  <r>
    <x v="0"/>
    <x v="5"/>
    <x v="1"/>
    <s v="Model 3"/>
    <n v="6401"/>
    <x v="0"/>
    <x v="0"/>
  </r>
  <r>
    <x v="0"/>
    <x v="8"/>
    <x v="7"/>
    <s v="ID.3"/>
    <n v="24643"/>
    <x v="0"/>
    <x v="0"/>
  </r>
  <r>
    <x v="0"/>
    <x v="8"/>
    <x v="4"/>
    <s v="ID.3"/>
    <n v="20193"/>
    <x v="0"/>
    <x v="0"/>
  </r>
  <r>
    <x v="0"/>
    <x v="2"/>
    <x v="7"/>
    <s v="Model S"/>
    <n v="31853"/>
    <x v="0"/>
    <x v="0"/>
  </r>
  <r>
    <x v="0"/>
    <x v="4"/>
    <x v="1"/>
    <s v="ID.3"/>
    <n v="49864"/>
    <x v="0"/>
    <x v="0"/>
  </r>
  <r>
    <x v="0"/>
    <x v="7"/>
    <x v="1"/>
    <s v="Leaf"/>
    <n v="25307"/>
    <x v="0"/>
    <x v="0"/>
  </r>
  <r>
    <x v="0"/>
    <x v="5"/>
    <x v="9"/>
    <s v="Air"/>
    <n v="41982"/>
    <x v="0"/>
    <x v="0"/>
  </r>
  <r>
    <x v="0"/>
    <x v="7"/>
    <x v="1"/>
    <s v="EQC"/>
    <n v="24611"/>
    <x v="0"/>
    <x v="0"/>
  </r>
  <r>
    <x v="0"/>
    <x v="5"/>
    <x v="0"/>
    <s v="Leaf"/>
    <n v="48791"/>
    <x v="0"/>
    <x v="0"/>
  </r>
  <r>
    <x v="0"/>
    <x v="0"/>
    <x v="6"/>
    <s v="Ioniq 5"/>
    <n v="16950"/>
    <x v="0"/>
    <x v="0"/>
  </r>
  <r>
    <x v="0"/>
    <x v="8"/>
    <x v="1"/>
    <s v="i4"/>
    <n v="15704"/>
    <x v="0"/>
    <x v="0"/>
  </r>
  <r>
    <x v="0"/>
    <x v="4"/>
    <x v="7"/>
    <s v="ID.3"/>
    <n v="48111"/>
    <x v="0"/>
    <x v="0"/>
  </r>
  <r>
    <x v="0"/>
    <x v="2"/>
    <x v="1"/>
    <s v="i4"/>
    <n v="16867"/>
    <x v="0"/>
    <x v="0"/>
  </r>
  <r>
    <x v="0"/>
    <x v="4"/>
    <x v="0"/>
    <s v="R1T"/>
    <n v="7745"/>
    <x v="0"/>
    <x v="0"/>
  </r>
  <r>
    <x v="0"/>
    <x v="4"/>
    <x v="5"/>
    <s v="Model S"/>
    <n v="8866"/>
    <x v="0"/>
    <x v="0"/>
  </r>
  <r>
    <x v="0"/>
    <x v="4"/>
    <x v="5"/>
    <s v="R1T"/>
    <n v="37245"/>
    <x v="0"/>
    <x v="0"/>
  </r>
  <r>
    <x v="0"/>
    <x v="7"/>
    <x v="3"/>
    <s v="Model S"/>
    <n v="49724"/>
    <x v="0"/>
    <x v="0"/>
  </r>
  <r>
    <x v="0"/>
    <x v="5"/>
    <x v="4"/>
    <s v="Model 3"/>
    <n v="10818"/>
    <x v="0"/>
    <x v="0"/>
  </r>
  <r>
    <x v="0"/>
    <x v="9"/>
    <x v="2"/>
    <s v="i4"/>
    <n v="35116"/>
    <x v="0"/>
    <x v="0"/>
  </r>
  <r>
    <x v="0"/>
    <x v="0"/>
    <x v="6"/>
    <s v="Model S"/>
    <n v="20493"/>
    <x v="0"/>
    <x v="0"/>
  </r>
  <r>
    <x v="0"/>
    <x v="1"/>
    <x v="8"/>
    <s v="Mustang Mach-E"/>
    <n v="33038"/>
    <x v="0"/>
    <x v="0"/>
  </r>
  <r>
    <x v="0"/>
    <x v="4"/>
    <x v="3"/>
    <s v="Leaf"/>
    <n v="25447"/>
    <x v="0"/>
    <x v="0"/>
  </r>
  <r>
    <x v="0"/>
    <x v="3"/>
    <x v="4"/>
    <s v="Model S"/>
    <n v="35431"/>
    <x v="0"/>
    <x v="0"/>
  </r>
  <r>
    <x v="0"/>
    <x v="7"/>
    <x v="5"/>
    <s v="Model S"/>
    <n v="22908"/>
    <x v="0"/>
    <x v="0"/>
  </r>
  <r>
    <x v="0"/>
    <x v="2"/>
    <x v="7"/>
    <s v="Leaf"/>
    <n v="34336"/>
    <x v="0"/>
    <x v="0"/>
  </r>
  <r>
    <x v="0"/>
    <x v="1"/>
    <x v="8"/>
    <s v="i4"/>
    <n v="45992"/>
    <x v="0"/>
    <x v="0"/>
  </r>
  <r>
    <x v="0"/>
    <x v="9"/>
    <x v="4"/>
    <s v="i4"/>
    <n v="9025"/>
    <x v="0"/>
    <x v="0"/>
  </r>
  <r>
    <x v="0"/>
    <x v="3"/>
    <x v="4"/>
    <s v="Leaf"/>
    <n v="25093"/>
    <x v="0"/>
    <x v="0"/>
  </r>
  <r>
    <x v="0"/>
    <x v="9"/>
    <x v="3"/>
    <s v="R1T"/>
    <n v="11155"/>
    <x v="0"/>
    <x v="0"/>
  </r>
  <r>
    <x v="0"/>
    <x v="1"/>
    <x v="8"/>
    <s v="Mustang Mach-E"/>
    <n v="38487"/>
    <x v="0"/>
    <x v="0"/>
  </r>
  <r>
    <x v="0"/>
    <x v="4"/>
    <x v="9"/>
    <s v="EQC"/>
    <n v="25963"/>
    <x v="0"/>
    <x v="0"/>
  </r>
  <r>
    <x v="0"/>
    <x v="3"/>
    <x v="2"/>
    <s v="Ioniq 5"/>
    <n v="25936"/>
    <x v="0"/>
    <x v="0"/>
  </r>
  <r>
    <x v="0"/>
    <x v="9"/>
    <x v="9"/>
    <s v="Mustang Mach-E"/>
    <n v="9426"/>
    <x v="0"/>
    <x v="0"/>
  </r>
  <r>
    <x v="0"/>
    <x v="2"/>
    <x v="8"/>
    <s v="i4"/>
    <n v="28303"/>
    <x v="0"/>
    <x v="0"/>
  </r>
  <r>
    <x v="0"/>
    <x v="5"/>
    <x v="9"/>
    <s v="EQC"/>
    <n v="32606"/>
    <x v="0"/>
    <x v="0"/>
  </r>
  <r>
    <x v="0"/>
    <x v="8"/>
    <x v="0"/>
    <s v="Model 3"/>
    <n v="33151"/>
    <x v="0"/>
    <x v="0"/>
  </r>
  <r>
    <x v="0"/>
    <x v="5"/>
    <x v="5"/>
    <s v="ID.3"/>
    <n v="18767"/>
    <x v="0"/>
    <x v="0"/>
  </r>
  <r>
    <x v="0"/>
    <x v="1"/>
    <x v="0"/>
    <s v="Model S"/>
    <n v="16308"/>
    <x v="0"/>
    <x v="0"/>
  </r>
  <r>
    <x v="0"/>
    <x v="7"/>
    <x v="1"/>
    <s v="Leaf"/>
    <n v="49245"/>
    <x v="0"/>
    <x v="0"/>
  </r>
  <r>
    <x v="0"/>
    <x v="8"/>
    <x v="9"/>
    <s v="Leaf"/>
    <n v="29770"/>
    <x v="0"/>
    <x v="0"/>
  </r>
  <r>
    <x v="0"/>
    <x v="0"/>
    <x v="1"/>
    <s v="Model S"/>
    <n v="33572"/>
    <x v="0"/>
    <x v="0"/>
  </r>
  <r>
    <x v="0"/>
    <x v="2"/>
    <x v="7"/>
    <s v="ID.3"/>
    <n v="46448"/>
    <x v="0"/>
    <x v="0"/>
  </r>
  <r>
    <x v="0"/>
    <x v="0"/>
    <x v="6"/>
    <s v="Ioniq 5"/>
    <n v="7204"/>
    <x v="0"/>
    <x v="0"/>
  </r>
  <r>
    <x v="0"/>
    <x v="3"/>
    <x v="7"/>
    <s v="ID.3"/>
    <n v="32233"/>
    <x v="0"/>
    <x v="0"/>
  </r>
  <r>
    <x v="0"/>
    <x v="8"/>
    <x v="8"/>
    <s v="EQC"/>
    <n v="26729"/>
    <x v="0"/>
    <x v="0"/>
  </r>
  <r>
    <x v="0"/>
    <x v="0"/>
    <x v="4"/>
    <s v="ID.3"/>
    <n v="36131"/>
    <x v="0"/>
    <x v="0"/>
  </r>
  <r>
    <x v="0"/>
    <x v="0"/>
    <x v="5"/>
    <s v="EQC"/>
    <n v="38870"/>
    <x v="0"/>
    <x v="0"/>
  </r>
  <r>
    <x v="0"/>
    <x v="9"/>
    <x v="9"/>
    <s v="ID.3"/>
    <n v="43011"/>
    <x v="0"/>
    <x v="0"/>
  </r>
  <r>
    <x v="0"/>
    <x v="5"/>
    <x v="3"/>
    <s v="Ioniq 5"/>
    <n v="44382"/>
    <x v="0"/>
    <x v="0"/>
  </r>
  <r>
    <x v="0"/>
    <x v="9"/>
    <x v="6"/>
    <s v="Ioniq 5"/>
    <n v="46475"/>
    <x v="0"/>
    <x v="0"/>
  </r>
  <r>
    <x v="0"/>
    <x v="8"/>
    <x v="2"/>
    <s v="i4"/>
    <n v="26607"/>
    <x v="0"/>
    <x v="0"/>
  </r>
  <r>
    <x v="0"/>
    <x v="8"/>
    <x v="2"/>
    <s v="Model S"/>
    <n v="29968"/>
    <x v="0"/>
    <x v="0"/>
  </r>
  <r>
    <x v="0"/>
    <x v="1"/>
    <x v="2"/>
    <s v="Ioniq 5"/>
    <n v="38398"/>
    <x v="0"/>
    <x v="0"/>
  </r>
  <r>
    <x v="0"/>
    <x v="9"/>
    <x v="9"/>
    <s v="EQC"/>
    <n v="16908"/>
    <x v="0"/>
    <x v="0"/>
  </r>
  <r>
    <x v="0"/>
    <x v="6"/>
    <x v="2"/>
    <s v="Ioniq 5"/>
    <n v="31423"/>
    <x v="0"/>
    <x v="0"/>
  </r>
  <r>
    <x v="0"/>
    <x v="5"/>
    <x v="0"/>
    <s v="i4"/>
    <n v="48615"/>
    <x v="0"/>
    <x v="0"/>
  </r>
  <r>
    <x v="0"/>
    <x v="8"/>
    <x v="6"/>
    <s v="Leaf"/>
    <n v="14171"/>
    <x v="0"/>
    <x v="0"/>
  </r>
  <r>
    <x v="0"/>
    <x v="1"/>
    <x v="0"/>
    <s v="EQC"/>
    <n v="17721"/>
    <x v="0"/>
    <x v="0"/>
  </r>
  <r>
    <x v="0"/>
    <x v="9"/>
    <x v="4"/>
    <s v="i4"/>
    <n v="21616"/>
    <x v="0"/>
    <x v="0"/>
  </r>
  <r>
    <x v="0"/>
    <x v="5"/>
    <x v="6"/>
    <s v="R1T"/>
    <n v="47512"/>
    <x v="0"/>
    <x v="0"/>
  </r>
  <r>
    <x v="0"/>
    <x v="9"/>
    <x v="0"/>
    <s v="R1T"/>
    <n v="43458"/>
    <x v="0"/>
    <x v="0"/>
  </r>
  <r>
    <x v="0"/>
    <x v="0"/>
    <x v="6"/>
    <s v="Model 3"/>
    <n v="12659"/>
    <x v="0"/>
    <x v="0"/>
  </r>
  <r>
    <x v="0"/>
    <x v="1"/>
    <x v="4"/>
    <s v="ID.3"/>
    <n v="48369"/>
    <x v="0"/>
    <x v="0"/>
  </r>
  <r>
    <x v="0"/>
    <x v="5"/>
    <x v="1"/>
    <s v="Model S"/>
    <n v="16704"/>
    <x v="0"/>
    <x v="0"/>
  </r>
  <r>
    <x v="0"/>
    <x v="4"/>
    <x v="9"/>
    <s v="Air"/>
    <n v="37793"/>
    <x v="0"/>
    <x v="0"/>
  </r>
  <r>
    <x v="0"/>
    <x v="3"/>
    <x v="9"/>
    <s v="Mustang Mach-E"/>
    <n v="36226"/>
    <x v="0"/>
    <x v="0"/>
  </r>
  <r>
    <x v="0"/>
    <x v="3"/>
    <x v="2"/>
    <s v="i4"/>
    <n v="28852"/>
    <x v="0"/>
    <x v="0"/>
  </r>
  <r>
    <x v="0"/>
    <x v="5"/>
    <x v="7"/>
    <s v="Leaf"/>
    <n v="37082"/>
    <x v="0"/>
    <x v="0"/>
  </r>
  <r>
    <x v="0"/>
    <x v="9"/>
    <x v="2"/>
    <s v="Mustang Mach-E"/>
    <n v="27794"/>
    <x v="0"/>
    <x v="0"/>
  </r>
  <r>
    <x v="0"/>
    <x v="1"/>
    <x v="8"/>
    <s v="Leaf"/>
    <n v="46420"/>
    <x v="0"/>
    <x v="0"/>
  </r>
  <r>
    <x v="0"/>
    <x v="3"/>
    <x v="0"/>
    <s v="Mustang Mach-E"/>
    <n v="18379"/>
    <x v="0"/>
    <x v="0"/>
  </r>
  <r>
    <x v="0"/>
    <x v="1"/>
    <x v="6"/>
    <s v="i4"/>
    <n v="12006"/>
    <x v="0"/>
    <x v="0"/>
  </r>
  <r>
    <x v="0"/>
    <x v="3"/>
    <x v="7"/>
    <s v="Air"/>
    <n v="13682"/>
    <x v="0"/>
    <x v="0"/>
  </r>
  <r>
    <x v="0"/>
    <x v="0"/>
    <x v="4"/>
    <s v="Mustang Mach-E"/>
    <n v="38840"/>
    <x v="0"/>
    <x v="0"/>
  </r>
  <r>
    <x v="0"/>
    <x v="9"/>
    <x v="8"/>
    <s v="i4"/>
    <n v="37430"/>
    <x v="0"/>
    <x v="0"/>
  </r>
  <r>
    <x v="0"/>
    <x v="0"/>
    <x v="4"/>
    <s v="Ioniq 5"/>
    <n v="28091"/>
    <x v="0"/>
    <x v="0"/>
  </r>
  <r>
    <x v="0"/>
    <x v="3"/>
    <x v="9"/>
    <s v="Air"/>
    <n v="37983"/>
    <x v="0"/>
    <x v="0"/>
  </r>
  <r>
    <x v="0"/>
    <x v="4"/>
    <x v="9"/>
    <s v="EQC"/>
    <n v="28989"/>
    <x v="0"/>
    <x v="0"/>
  </r>
  <r>
    <x v="0"/>
    <x v="4"/>
    <x v="2"/>
    <s v="Leaf"/>
    <n v="14915"/>
    <x v="0"/>
    <x v="0"/>
  </r>
  <r>
    <x v="0"/>
    <x v="0"/>
    <x v="0"/>
    <s v="R1T"/>
    <n v="47552"/>
    <x v="0"/>
    <x v="0"/>
  </r>
  <r>
    <x v="0"/>
    <x v="4"/>
    <x v="7"/>
    <s v="ID.3"/>
    <n v="23990"/>
    <x v="0"/>
    <x v="0"/>
  </r>
  <r>
    <x v="0"/>
    <x v="3"/>
    <x v="5"/>
    <s v="R1T"/>
    <n v="29734"/>
    <x v="0"/>
    <x v="0"/>
  </r>
  <r>
    <x v="0"/>
    <x v="5"/>
    <x v="8"/>
    <s v="Air"/>
    <n v="19824"/>
    <x v="0"/>
    <x v="0"/>
  </r>
  <r>
    <x v="0"/>
    <x v="0"/>
    <x v="8"/>
    <s v="EQC"/>
    <n v="41081"/>
    <x v="0"/>
    <x v="0"/>
  </r>
  <r>
    <x v="0"/>
    <x v="7"/>
    <x v="2"/>
    <s v="Leaf"/>
    <n v="16033"/>
    <x v="0"/>
    <x v="0"/>
  </r>
  <r>
    <x v="0"/>
    <x v="9"/>
    <x v="9"/>
    <s v="EQC"/>
    <n v="47736"/>
    <x v="0"/>
    <x v="0"/>
  </r>
  <r>
    <x v="0"/>
    <x v="4"/>
    <x v="2"/>
    <s v="Mustang Mach-E"/>
    <n v="21241"/>
    <x v="0"/>
    <x v="0"/>
  </r>
  <r>
    <x v="0"/>
    <x v="4"/>
    <x v="6"/>
    <s v="Leaf"/>
    <n v="10939"/>
    <x v="0"/>
    <x v="0"/>
  </r>
  <r>
    <x v="0"/>
    <x v="8"/>
    <x v="7"/>
    <s v="Mustang Mach-E"/>
    <n v="40063"/>
    <x v="0"/>
    <x v="0"/>
  </r>
  <r>
    <x v="0"/>
    <x v="6"/>
    <x v="0"/>
    <s v="i4"/>
    <n v="39464"/>
    <x v="0"/>
    <x v="0"/>
  </r>
  <r>
    <x v="0"/>
    <x v="0"/>
    <x v="1"/>
    <s v="Air"/>
    <n v="16185"/>
    <x v="0"/>
    <x v="0"/>
  </r>
  <r>
    <x v="0"/>
    <x v="2"/>
    <x v="3"/>
    <s v="i4"/>
    <n v="32045"/>
    <x v="0"/>
    <x v="0"/>
  </r>
  <r>
    <x v="0"/>
    <x v="4"/>
    <x v="3"/>
    <s v="Model 3"/>
    <n v="49769"/>
    <x v="0"/>
    <x v="0"/>
  </r>
  <r>
    <x v="0"/>
    <x v="9"/>
    <x v="2"/>
    <s v="EQC"/>
    <n v="24167"/>
    <x v="0"/>
    <x v="0"/>
  </r>
  <r>
    <x v="0"/>
    <x v="7"/>
    <x v="6"/>
    <s v="Mustang Mach-E"/>
    <n v="41412"/>
    <x v="0"/>
    <x v="0"/>
  </r>
  <r>
    <x v="0"/>
    <x v="4"/>
    <x v="7"/>
    <s v="Ioniq 5"/>
    <n v="26625"/>
    <x v="0"/>
    <x v="0"/>
  </r>
  <r>
    <x v="0"/>
    <x v="7"/>
    <x v="5"/>
    <s v="i4"/>
    <n v="44188"/>
    <x v="0"/>
    <x v="0"/>
  </r>
  <r>
    <x v="0"/>
    <x v="3"/>
    <x v="3"/>
    <s v="Model 3"/>
    <n v="32076"/>
    <x v="0"/>
    <x v="0"/>
  </r>
  <r>
    <x v="0"/>
    <x v="3"/>
    <x v="7"/>
    <s v="Model S"/>
    <n v="49605"/>
    <x v="0"/>
    <x v="0"/>
  </r>
  <r>
    <x v="0"/>
    <x v="6"/>
    <x v="0"/>
    <s v="R1T"/>
    <n v="24029"/>
    <x v="0"/>
    <x v="0"/>
  </r>
  <r>
    <x v="0"/>
    <x v="5"/>
    <x v="4"/>
    <s v="Leaf"/>
    <n v="27973"/>
    <x v="0"/>
    <x v="0"/>
  </r>
  <r>
    <x v="0"/>
    <x v="2"/>
    <x v="6"/>
    <s v="Model 3"/>
    <n v="44121"/>
    <x v="0"/>
    <x v="0"/>
  </r>
  <r>
    <x v="0"/>
    <x v="8"/>
    <x v="9"/>
    <s v="Air"/>
    <n v="36433"/>
    <x v="0"/>
    <x v="0"/>
  </r>
  <r>
    <x v="0"/>
    <x v="6"/>
    <x v="7"/>
    <s v="i4"/>
    <n v="48309"/>
    <x v="0"/>
    <x v="0"/>
  </r>
  <r>
    <x v="0"/>
    <x v="1"/>
    <x v="0"/>
    <s v="Air"/>
    <n v="6932"/>
    <x v="0"/>
    <x v="0"/>
  </r>
  <r>
    <x v="0"/>
    <x v="8"/>
    <x v="5"/>
    <s v="R1T"/>
    <n v="49254"/>
    <x v="0"/>
    <x v="0"/>
  </r>
  <r>
    <x v="0"/>
    <x v="0"/>
    <x v="1"/>
    <s v="Ioniq 5"/>
    <n v="6757"/>
    <x v="0"/>
    <x v="0"/>
  </r>
  <r>
    <x v="0"/>
    <x v="9"/>
    <x v="9"/>
    <s v="EQC"/>
    <n v="35722"/>
    <x v="0"/>
    <x v="0"/>
  </r>
  <r>
    <x v="0"/>
    <x v="1"/>
    <x v="1"/>
    <s v="EQC"/>
    <n v="42853"/>
    <x v="0"/>
    <x v="0"/>
  </r>
  <r>
    <x v="0"/>
    <x v="1"/>
    <x v="5"/>
    <s v="Air"/>
    <n v="43405"/>
    <x v="0"/>
    <x v="0"/>
  </r>
  <r>
    <x v="0"/>
    <x v="6"/>
    <x v="0"/>
    <s v="Mustang Mach-E"/>
    <n v="6116"/>
    <x v="0"/>
    <x v="0"/>
  </r>
  <r>
    <x v="0"/>
    <x v="5"/>
    <x v="3"/>
    <s v="Ioniq 5"/>
    <n v="48527"/>
    <x v="0"/>
    <x v="0"/>
  </r>
  <r>
    <x v="0"/>
    <x v="6"/>
    <x v="1"/>
    <s v="EQC"/>
    <n v="16691"/>
    <x v="0"/>
    <x v="0"/>
  </r>
  <r>
    <x v="0"/>
    <x v="0"/>
    <x v="9"/>
    <s v="Ioniq 5"/>
    <n v="5492"/>
    <x v="0"/>
    <x v="0"/>
  </r>
  <r>
    <x v="0"/>
    <x v="4"/>
    <x v="2"/>
    <s v="Model 3"/>
    <n v="32882"/>
    <x v="0"/>
    <x v="0"/>
  </r>
  <r>
    <x v="0"/>
    <x v="4"/>
    <x v="8"/>
    <s v="Ioniq 5"/>
    <n v="13811"/>
    <x v="0"/>
    <x v="0"/>
  </r>
  <r>
    <x v="0"/>
    <x v="5"/>
    <x v="7"/>
    <s v="ID.3"/>
    <n v="32808"/>
    <x v="0"/>
    <x v="0"/>
  </r>
  <r>
    <x v="0"/>
    <x v="0"/>
    <x v="3"/>
    <s v="R1T"/>
    <n v="29272"/>
    <x v="0"/>
    <x v="0"/>
  </r>
  <r>
    <x v="0"/>
    <x v="5"/>
    <x v="1"/>
    <s v="EQC"/>
    <n v="33399"/>
    <x v="0"/>
    <x v="0"/>
  </r>
  <r>
    <x v="0"/>
    <x v="7"/>
    <x v="4"/>
    <s v="Ioniq 5"/>
    <n v="11474"/>
    <x v="0"/>
    <x v="0"/>
  </r>
  <r>
    <x v="0"/>
    <x v="4"/>
    <x v="7"/>
    <s v="Air"/>
    <n v="31956"/>
    <x v="0"/>
    <x v="0"/>
  </r>
  <r>
    <x v="0"/>
    <x v="1"/>
    <x v="2"/>
    <s v="Model S"/>
    <n v="47506"/>
    <x v="0"/>
    <x v="0"/>
  </r>
  <r>
    <x v="0"/>
    <x v="2"/>
    <x v="5"/>
    <s v="ID.3"/>
    <n v="18979"/>
    <x v="0"/>
    <x v="0"/>
  </r>
  <r>
    <x v="0"/>
    <x v="9"/>
    <x v="8"/>
    <s v="ID.3"/>
    <n v="49523"/>
    <x v="0"/>
    <x v="0"/>
  </r>
  <r>
    <x v="0"/>
    <x v="0"/>
    <x v="0"/>
    <s v="Mustang Mach-E"/>
    <n v="47565"/>
    <x v="0"/>
    <x v="0"/>
  </r>
  <r>
    <x v="0"/>
    <x v="8"/>
    <x v="2"/>
    <s v="Ioniq 5"/>
    <n v="33328"/>
    <x v="0"/>
    <x v="0"/>
  </r>
  <r>
    <x v="0"/>
    <x v="5"/>
    <x v="2"/>
    <s v="Mustang Mach-E"/>
    <n v="17867"/>
    <x v="0"/>
    <x v="0"/>
  </r>
  <r>
    <x v="0"/>
    <x v="9"/>
    <x v="5"/>
    <s v="Mustang Mach-E"/>
    <n v="30851"/>
    <x v="0"/>
    <x v="0"/>
  </r>
  <r>
    <x v="0"/>
    <x v="8"/>
    <x v="6"/>
    <s v="Model S"/>
    <n v="36279"/>
    <x v="0"/>
    <x v="0"/>
  </r>
  <r>
    <x v="0"/>
    <x v="9"/>
    <x v="5"/>
    <s v="Model 3"/>
    <n v="35527"/>
    <x v="0"/>
    <x v="0"/>
  </r>
  <r>
    <x v="0"/>
    <x v="2"/>
    <x v="6"/>
    <s v="Ioniq 5"/>
    <n v="12866"/>
    <x v="0"/>
    <x v="0"/>
  </r>
  <r>
    <x v="0"/>
    <x v="8"/>
    <x v="6"/>
    <s v="i4"/>
    <n v="20449"/>
    <x v="0"/>
    <x v="0"/>
  </r>
  <r>
    <x v="0"/>
    <x v="6"/>
    <x v="3"/>
    <s v="EQC"/>
    <n v="15685"/>
    <x v="0"/>
    <x v="0"/>
  </r>
  <r>
    <x v="0"/>
    <x v="3"/>
    <x v="3"/>
    <s v="Mustang Mach-E"/>
    <n v="28544"/>
    <x v="0"/>
    <x v="0"/>
  </r>
  <r>
    <x v="0"/>
    <x v="6"/>
    <x v="9"/>
    <s v="R1T"/>
    <n v="10451"/>
    <x v="0"/>
    <x v="0"/>
  </r>
  <r>
    <x v="0"/>
    <x v="4"/>
    <x v="1"/>
    <s v="Leaf"/>
    <n v="26642"/>
    <x v="0"/>
    <x v="0"/>
  </r>
  <r>
    <x v="0"/>
    <x v="3"/>
    <x v="1"/>
    <s v="R1T"/>
    <n v="46316"/>
    <x v="0"/>
    <x v="0"/>
  </r>
  <r>
    <x v="0"/>
    <x v="6"/>
    <x v="0"/>
    <s v="Model S"/>
    <n v="44954"/>
    <x v="0"/>
    <x v="0"/>
  </r>
  <r>
    <x v="0"/>
    <x v="3"/>
    <x v="1"/>
    <s v="Model S"/>
    <n v="43870"/>
    <x v="0"/>
    <x v="0"/>
  </r>
  <r>
    <x v="0"/>
    <x v="3"/>
    <x v="3"/>
    <s v="Air"/>
    <n v="36030"/>
    <x v="0"/>
    <x v="0"/>
  </r>
  <r>
    <x v="0"/>
    <x v="1"/>
    <x v="9"/>
    <s v="Model 3"/>
    <n v="35873"/>
    <x v="0"/>
    <x v="0"/>
  </r>
  <r>
    <x v="0"/>
    <x v="5"/>
    <x v="9"/>
    <s v="EQC"/>
    <n v="5619"/>
    <x v="0"/>
    <x v="0"/>
  </r>
  <r>
    <x v="0"/>
    <x v="5"/>
    <x v="6"/>
    <s v="Mustang Mach-E"/>
    <n v="38650"/>
    <x v="0"/>
    <x v="0"/>
  </r>
  <r>
    <x v="0"/>
    <x v="1"/>
    <x v="5"/>
    <s v="R1T"/>
    <n v="30372"/>
    <x v="0"/>
    <x v="0"/>
  </r>
  <r>
    <x v="0"/>
    <x v="9"/>
    <x v="0"/>
    <s v="Leaf"/>
    <n v="8642"/>
    <x v="0"/>
    <x v="0"/>
  </r>
  <r>
    <x v="0"/>
    <x v="7"/>
    <x v="6"/>
    <s v="Model S"/>
    <n v="33001"/>
    <x v="0"/>
    <x v="0"/>
  </r>
  <r>
    <x v="0"/>
    <x v="9"/>
    <x v="5"/>
    <s v="Model S"/>
    <n v="39064"/>
    <x v="0"/>
    <x v="0"/>
  </r>
  <r>
    <x v="0"/>
    <x v="8"/>
    <x v="1"/>
    <s v="Model 3"/>
    <n v="34290"/>
    <x v="0"/>
    <x v="0"/>
  </r>
  <r>
    <x v="0"/>
    <x v="8"/>
    <x v="6"/>
    <s v="Leaf"/>
    <n v="19122"/>
    <x v="0"/>
    <x v="0"/>
  </r>
  <r>
    <x v="0"/>
    <x v="3"/>
    <x v="7"/>
    <s v="Leaf"/>
    <n v="29820"/>
    <x v="0"/>
    <x v="0"/>
  </r>
  <r>
    <x v="0"/>
    <x v="6"/>
    <x v="1"/>
    <s v="Model 3"/>
    <n v="7895"/>
    <x v="0"/>
    <x v="0"/>
  </r>
  <r>
    <x v="0"/>
    <x v="6"/>
    <x v="5"/>
    <s v="Model S"/>
    <n v="10366"/>
    <x v="0"/>
    <x v="0"/>
  </r>
  <r>
    <x v="0"/>
    <x v="5"/>
    <x v="0"/>
    <s v="EQC"/>
    <n v="13711"/>
    <x v="0"/>
    <x v="0"/>
  </r>
  <r>
    <x v="0"/>
    <x v="0"/>
    <x v="5"/>
    <s v="Ioniq 5"/>
    <n v="24596"/>
    <x v="0"/>
    <x v="0"/>
  </r>
  <r>
    <x v="0"/>
    <x v="9"/>
    <x v="6"/>
    <s v="Ioniq 5"/>
    <n v="23793"/>
    <x v="0"/>
    <x v="0"/>
  </r>
  <r>
    <x v="0"/>
    <x v="4"/>
    <x v="6"/>
    <s v="Model 3"/>
    <n v="13199"/>
    <x v="0"/>
    <x v="0"/>
  </r>
  <r>
    <x v="0"/>
    <x v="2"/>
    <x v="2"/>
    <s v="Leaf"/>
    <n v="15717"/>
    <x v="0"/>
    <x v="0"/>
  </r>
  <r>
    <x v="0"/>
    <x v="6"/>
    <x v="0"/>
    <s v="Mustang Mach-E"/>
    <n v="41191"/>
    <x v="0"/>
    <x v="0"/>
  </r>
  <r>
    <x v="0"/>
    <x v="2"/>
    <x v="4"/>
    <s v="Model 3"/>
    <n v="15211"/>
    <x v="0"/>
    <x v="0"/>
  </r>
  <r>
    <x v="0"/>
    <x v="3"/>
    <x v="1"/>
    <s v="EQC"/>
    <n v="28360"/>
    <x v="0"/>
    <x v="0"/>
  </r>
  <r>
    <x v="0"/>
    <x v="2"/>
    <x v="9"/>
    <s v="Model 3"/>
    <n v="26542"/>
    <x v="0"/>
    <x v="0"/>
  </r>
  <r>
    <x v="0"/>
    <x v="4"/>
    <x v="0"/>
    <s v="ID.3"/>
    <n v="36312"/>
    <x v="0"/>
    <x v="0"/>
  </r>
  <r>
    <x v="0"/>
    <x v="1"/>
    <x v="9"/>
    <s v="R1T"/>
    <n v="41435"/>
    <x v="0"/>
    <x v="0"/>
  </r>
  <r>
    <x v="0"/>
    <x v="4"/>
    <x v="0"/>
    <s v="Leaf"/>
    <n v="33247"/>
    <x v="0"/>
    <x v="0"/>
  </r>
  <r>
    <x v="0"/>
    <x v="2"/>
    <x v="0"/>
    <s v="Air"/>
    <n v="27357"/>
    <x v="0"/>
    <x v="0"/>
  </r>
  <r>
    <x v="0"/>
    <x v="4"/>
    <x v="5"/>
    <s v="Air"/>
    <n v="46045"/>
    <x v="0"/>
    <x v="0"/>
  </r>
  <r>
    <x v="0"/>
    <x v="7"/>
    <x v="0"/>
    <s v="Leaf"/>
    <n v="32691"/>
    <x v="0"/>
    <x v="0"/>
  </r>
  <r>
    <x v="0"/>
    <x v="3"/>
    <x v="2"/>
    <s v="EQC"/>
    <n v="17424"/>
    <x v="0"/>
    <x v="0"/>
  </r>
  <r>
    <x v="0"/>
    <x v="9"/>
    <x v="4"/>
    <s v="ID.3"/>
    <n v="23852"/>
    <x v="0"/>
    <x v="0"/>
  </r>
  <r>
    <x v="0"/>
    <x v="1"/>
    <x v="6"/>
    <s v="ID.3"/>
    <n v="27601"/>
    <x v="0"/>
    <x v="0"/>
  </r>
  <r>
    <x v="0"/>
    <x v="6"/>
    <x v="8"/>
    <s v="Model S"/>
    <n v="23020"/>
    <x v="0"/>
    <x v="0"/>
  </r>
  <r>
    <x v="0"/>
    <x v="8"/>
    <x v="9"/>
    <s v="R1T"/>
    <n v="13155"/>
    <x v="0"/>
    <x v="0"/>
  </r>
  <r>
    <x v="0"/>
    <x v="9"/>
    <x v="6"/>
    <s v="Ioniq 5"/>
    <n v="8583"/>
    <x v="0"/>
    <x v="0"/>
  </r>
  <r>
    <x v="0"/>
    <x v="8"/>
    <x v="8"/>
    <s v="i4"/>
    <n v="20515"/>
    <x v="0"/>
    <x v="0"/>
  </r>
  <r>
    <x v="0"/>
    <x v="3"/>
    <x v="4"/>
    <s v="EQC"/>
    <n v="41777"/>
    <x v="0"/>
    <x v="0"/>
  </r>
  <r>
    <x v="0"/>
    <x v="1"/>
    <x v="4"/>
    <s v="i4"/>
    <n v="24710"/>
    <x v="0"/>
    <x v="0"/>
  </r>
  <r>
    <x v="0"/>
    <x v="5"/>
    <x v="9"/>
    <s v="i4"/>
    <n v="48178"/>
    <x v="0"/>
    <x v="0"/>
  </r>
  <r>
    <x v="0"/>
    <x v="6"/>
    <x v="9"/>
    <s v="Leaf"/>
    <n v="29532"/>
    <x v="0"/>
    <x v="0"/>
  </r>
  <r>
    <x v="0"/>
    <x v="7"/>
    <x v="4"/>
    <s v="Air"/>
    <n v="23601"/>
    <x v="0"/>
    <x v="0"/>
  </r>
  <r>
    <x v="0"/>
    <x v="5"/>
    <x v="8"/>
    <s v="Air"/>
    <n v="9967"/>
    <x v="0"/>
    <x v="0"/>
  </r>
  <r>
    <x v="0"/>
    <x v="3"/>
    <x v="0"/>
    <s v="Ioniq 5"/>
    <n v="23753"/>
    <x v="0"/>
    <x v="0"/>
  </r>
  <r>
    <x v="0"/>
    <x v="9"/>
    <x v="1"/>
    <s v="Leaf"/>
    <n v="25022"/>
    <x v="0"/>
    <x v="0"/>
  </r>
  <r>
    <x v="0"/>
    <x v="7"/>
    <x v="7"/>
    <s v="i4"/>
    <n v="48463"/>
    <x v="0"/>
    <x v="0"/>
  </r>
  <r>
    <x v="0"/>
    <x v="4"/>
    <x v="6"/>
    <s v="Mustang Mach-E"/>
    <n v="14135"/>
    <x v="0"/>
    <x v="0"/>
  </r>
  <r>
    <x v="0"/>
    <x v="2"/>
    <x v="5"/>
    <s v="Air"/>
    <n v="10722"/>
    <x v="0"/>
    <x v="0"/>
  </r>
  <r>
    <x v="0"/>
    <x v="7"/>
    <x v="6"/>
    <s v="EQC"/>
    <n v="32413"/>
    <x v="0"/>
    <x v="0"/>
  </r>
  <r>
    <x v="0"/>
    <x v="3"/>
    <x v="5"/>
    <s v="EQC"/>
    <n v="32236"/>
    <x v="0"/>
    <x v="0"/>
  </r>
  <r>
    <x v="0"/>
    <x v="0"/>
    <x v="8"/>
    <s v="Model S"/>
    <n v="20514"/>
    <x v="0"/>
    <x v="0"/>
  </r>
  <r>
    <x v="0"/>
    <x v="2"/>
    <x v="5"/>
    <s v="Model 3"/>
    <n v="48896"/>
    <x v="0"/>
    <x v="0"/>
  </r>
  <r>
    <x v="0"/>
    <x v="8"/>
    <x v="9"/>
    <s v="Mustang Mach-E"/>
    <n v="42212"/>
    <x v="0"/>
    <x v="0"/>
  </r>
  <r>
    <x v="0"/>
    <x v="6"/>
    <x v="1"/>
    <s v="Air"/>
    <n v="45386"/>
    <x v="0"/>
    <x v="0"/>
  </r>
  <r>
    <x v="0"/>
    <x v="8"/>
    <x v="1"/>
    <s v="ID.3"/>
    <n v="25331"/>
    <x v="0"/>
    <x v="0"/>
  </r>
  <r>
    <x v="0"/>
    <x v="7"/>
    <x v="9"/>
    <s v="Air"/>
    <n v="23060"/>
    <x v="0"/>
    <x v="0"/>
  </r>
  <r>
    <x v="0"/>
    <x v="8"/>
    <x v="2"/>
    <s v="Model S"/>
    <n v="6196"/>
    <x v="0"/>
    <x v="0"/>
  </r>
  <r>
    <x v="0"/>
    <x v="3"/>
    <x v="8"/>
    <s v="EQC"/>
    <n v="17297"/>
    <x v="0"/>
    <x v="0"/>
  </r>
  <r>
    <x v="0"/>
    <x v="4"/>
    <x v="2"/>
    <s v="i4"/>
    <n v="7787"/>
    <x v="0"/>
    <x v="0"/>
  </r>
  <r>
    <x v="0"/>
    <x v="9"/>
    <x v="2"/>
    <s v="ID.3"/>
    <n v="28816"/>
    <x v="0"/>
    <x v="0"/>
  </r>
  <r>
    <x v="0"/>
    <x v="6"/>
    <x v="6"/>
    <s v="Leaf"/>
    <n v="45695"/>
    <x v="0"/>
    <x v="0"/>
  </r>
  <r>
    <x v="0"/>
    <x v="8"/>
    <x v="4"/>
    <s v="R1T"/>
    <n v="24702"/>
    <x v="0"/>
    <x v="0"/>
  </r>
  <r>
    <x v="0"/>
    <x v="8"/>
    <x v="6"/>
    <s v="i4"/>
    <n v="30242"/>
    <x v="0"/>
    <x v="0"/>
  </r>
  <r>
    <x v="0"/>
    <x v="7"/>
    <x v="4"/>
    <s v="R1T"/>
    <n v="7176"/>
    <x v="0"/>
    <x v="0"/>
  </r>
  <r>
    <x v="0"/>
    <x v="9"/>
    <x v="7"/>
    <s v="Mustang Mach-E"/>
    <n v="25127"/>
    <x v="0"/>
    <x v="0"/>
  </r>
  <r>
    <x v="0"/>
    <x v="5"/>
    <x v="5"/>
    <s v="Model 3"/>
    <n v="46560"/>
    <x v="0"/>
    <x v="0"/>
  </r>
  <r>
    <x v="0"/>
    <x v="8"/>
    <x v="4"/>
    <s v="ID.3"/>
    <n v="32228"/>
    <x v="0"/>
    <x v="0"/>
  </r>
  <r>
    <x v="0"/>
    <x v="3"/>
    <x v="9"/>
    <s v="Ioniq 5"/>
    <n v="25208"/>
    <x v="0"/>
    <x v="0"/>
  </r>
  <r>
    <x v="0"/>
    <x v="0"/>
    <x v="6"/>
    <s v="ID.3"/>
    <n v="33482"/>
    <x v="0"/>
    <x v="0"/>
  </r>
  <r>
    <x v="0"/>
    <x v="6"/>
    <x v="8"/>
    <s v="Air"/>
    <n v="14171"/>
    <x v="0"/>
    <x v="0"/>
  </r>
  <r>
    <x v="0"/>
    <x v="8"/>
    <x v="5"/>
    <s v="EQC"/>
    <n v="40219"/>
    <x v="0"/>
    <x v="0"/>
  </r>
  <r>
    <x v="0"/>
    <x v="3"/>
    <x v="7"/>
    <s v="Air"/>
    <n v="38396"/>
    <x v="0"/>
    <x v="0"/>
  </r>
  <r>
    <x v="0"/>
    <x v="3"/>
    <x v="4"/>
    <s v="Air"/>
    <n v="47589"/>
    <x v="0"/>
    <x v="0"/>
  </r>
  <r>
    <x v="0"/>
    <x v="6"/>
    <x v="7"/>
    <s v="Mustang Mach-E"/>
    <n v="45546"/>
    <x v="0"/>
    <x v="0"/>
  </r>
  <r>
    <x v="0"/>
    <x v="5"/>
    <x v="8"/>
    <s v="i4"/>
    <n v="8696"/>
    <x v="0"/>
    <x v="0"/>
  </r>
  <r>
    <x v="0"/>
    <x v="3"/>
    <x v="2"/>
    <s v="Ioniq 5"/>
    <n v="25058"/>
    <x v="0"/>
    <x v="0"/>
  </r>
  <r>
    <x v="0"/>
    <x v="0"/>
    <x v="1"/>
    <s v="Ioniq 5"/>
    <n v="25313"/>
    <x v="0"/>
    <x v="0"/>
  </r>
  <r>
    <x v="0"/>
    <x v="3"/>
    <x v="8"/>
    <s v="Air"/>
    <n v="24149"/>
    <x v="0"/>
    <x v="0"/>
  </r>
  <r>
    <x v="0"/>
    <x v="3"/>
    <x v="3"/>
    <s v="R1T"/>
    <n v="46075"/>
    <x v="0"/>
    <x v="0"/>
  </r>
  <r>
    <x v="0"/>
    <x v="3"/>
    <x v="8"/>
    <s v="Mustang Mach-E"/>
    <n v="9956"/>
    <x v="0"/>
    <x v="0"/>
  </r>
  <r>
    <x v="0"/>
    <x v="4"/>
    <x v="7"/>
    <s v="Air"/>
    <n v="15195"/>
    <x v="0"/>
    <x v="0"/>
  </r>
  <r>
    <x v="0"/>
    <x v="4"/>
    <x v="9"/>
    <s v="Model 3"/>
    <n v="22076"/>
    <x v="0"/>
    <x v="0"/>
  </r>
  <r>
    <x v="0"/>
    <x v="5"/>
    <x v="6"/>
    <s v="EQC"/>
    <n v="6105"/>
    <x v="0"/>
    <x v="0"/>
  </r>
  <r>
    <x v="0"/>
    <x v="8"/>
    <x v="9"/>
    <s v="i4"/>
    <n v="20417"/>
    <x v="0"/>
    <x v="0"/>
  </r>
  <r>
    <x v="0"/>
    <x v="3"/>
    <x v="7"/>
    <s v="Leaf"/>
    <n v="29729"/>
    <x v="0"/>
    <x v="0"/>
  </r>
  <r>
    <x v="0"/>
    <x v="9"/>
    <x v="6"/>
    <s v="Model 3"/>
    <n v="35099"/>
    <x v="0"/>
    <x v="0"/>
  </r>
  <r>
    <x v="0"/>
    <x v="8"/>
    <x v="3"/>
    <s v="R1T"/>
    <n v="37598"/>
    <x v="0"/>
    <x v="0"/>
  </r>
  <r>
    <x v="0"/>
    <x v="5"/>
    <x v="1"/>
    <s v="ID.3"/>
    <n v="34961"/>
    <x v="0"/>
    <x v="0"/>
  </r>
  <r>
    <x v="0"/>
    <x v="1"/>
    <x v="5"/>
    <s v="ID.3"/>
    <n v="17602"/>
    <x v="0"/>
    <x v="0"/>
  </r>
  <r>
    <x v="0"/>
    <x v="8"/>
    <x v="7"/>
    <s v="Model 3"/>
    <n v="14256"/>
    <x v="0"/>
    <x v="0"/>
  </r>
  <r>
    <x v="0"/>
    <x v="8"/>
    <x v="4"/>
    <s v="Air"/>
    <n v="25584"/>
    <x v="0"/>
    <x v="0"/>
  </r>
  <r>
    <x v="0"/>
    <x v="2"/>
    <x v="7"/>
    <s v="Leaf"/>
    <n v="39681"/>
    <x v="0"/>
    <x v="0"/>
  </r>
  <r>
    <x v="0"/>
    <x v="7"/>
    <x v="7"/>
    <s v="Model S"/>
    <n v="30792"/>
    <x v="0"/>
    <x v="0"/>
  </r>
  <r>
    <x v="0"/>
    <x v="2"/>
    <x v="6"/>
    <s v="Model S"/>
    <n v="26904"/>
    <x v="0"/>
    <x v="0"/>
  </r>
  <r>
    <x v="0"/>
    <x v="0"/>
    <x v="0"/>
    <s v="R1T"/>
    <n v="48361"/>
    <x v="0"/>
    <x v="0"/>
  </r>
  <r>
    <x v="0"/>
    <x v="4"/>
    <x v="8"/>
    <s v="Air"/>
    <n v="39540"/>
    <x v="0"/>
    <x v="0"/>
  </r>
  <r>
    <x v="0"/>
    <x v="4"/>
    <x v="0"/>
    <s v="Ioniq 5"/>
    <n v="31536"/>
    <x v="0"/>
    <x v="0"/>
  </r>
  <r>
    <x v="0"/>
    <x v="7"/>
    <x v="3"/>
    <s v="Ioniq 5"/>
    <n v="24164"/>
    <x v="0"/>
    <x v="0"/>
  </r>
  <r>
    <x v="0"/>
    <x v="6"/>
    <x v="4"/>
    <s v="i4"/>
    <n v="17996"/>
    <x v="0"/>
    <x v="0"/>
  </r>
  <r>
    <x v="0"/>
    <x v="6"/>
    <x v="1"/>
    <s v="Leaf"/>
    <n v="7871"/>
    <x v="0"/>
    <x v="0"/>
  </r>
  <r>
    <x v="0"/>
    <x v="5"/>
    <x v="2"/>
    <s v="Leaf"/>
    <n v="27626"/>
    <x v="0"/>
    <x v="0"/>
  </r>
  <r>
    <x v="0"/>
    <x v="7"/>
    <x v="3"/>
    <s v="ID.3"/>
    <n v="15521"/>
    <x v="0"/>
    <x v="0"/>
  </r>
  <r>
    <x v="0"/>
    <x v="8"/>
    <x v="2"/>
    <s v="Mustang Mach-E"/>
    <n v="48410"/>
    <x v="0"/>
    <x v="0"/>
  </r>
  <r>
    <x v="0"/>
    <x v="6"/>
    <x v="2"/>
    <s v="R1T"/>
    <n v="6132"/>
    <x v="0"/>
    <x v="0"/>
  </r>
  <r>
    <x v="0"/>
    <x v="3"/>
    <x v="1"/>
    <s v="Model S"/>
    <n v="38467"/>
    <x v="0"/>
    <x v="0"/>
  </r>
  <r>
    <x v="0"/>
    <x v="9"/>
    <x v="9"/>
    <s v="R1T"/>
    <n v="19534"/>
    <x v="0"/>
    <x v="0"/>
  </r>
  <r>
    <x v="0"/>
    <x v="8"/>
    <x v="0"/>
    <s v="Ioniq 5"/>
    <n v="28854"/>
    <x v="0"/>
    <x v="0"/>
  </r>
  <r>
    <x v="0"/>
    <x v="0"/>
    <x v="7"/>
    <s v="Ioniq 5"/>
    <n v="47998"/>
    <x v="0"/>
    <x v="0"/>
  </r>
  <r>
    <x v="0"/>
    <x v="3"/>
    <x v="5"/>
    <s v="Model 3"/>
    <n v="44065"/>
    <x v="0"/>
    <x v="0"/>
  </r>
  <r>
    <x v="0"/>
    <x v="3"/>
    <x v="2"/>
    <s v="i4"/>
    <n v="12812"/>
    <x v="0"/>
    <x v="0"/>
  </r>
  <r>
    <x v="0"/>
    <x v="7"/>
    <x v="4"/>
    <s v="Leaf"/>
    <n v="9557"/>
    <x v="0"/>
    <x v="0"/>
  </r>
  <r>
    <x v="0"/>
    <x v="5"/>
    <x v="3"/>
    <s v="EQC"/>
    <n v="7179"/>
    <x v="0"/>
    <x v="0"/>
  </r>
  <r>
    <x v="0"/>
    <x v="0"/>
    <x v="9"/>
    <s v="R1T"/>
    <n v="48798"/>
    <x v="0"/>
    <x v="0"/>
  </r>
  <r>
    <x v="0"/>
    <x v="6"/>
    <x v="2"/>
    <s v="Ioniq 5"/>
    <n v="14065"/>
    <x v="0"/>
    <x v="0"/>
  </r>
  <r>
    <x v="0"/>
    <x v="7"/>
    <x v="9"/>
    <s v="Mustang Mach-E"/>
    <n v="13275"/>
    <x v="0"/>
    <x v="0"/>
  </r>
  <r>
    <x v="0"/>
    <x v="6"/>
    <x v="9"/>
    <s v="ID.3"/>
    <n v="40948"/>
    <x v="0"/>
    <x v="0"/>
  </r>
  <r>
    <x v="0"/>
    <x v="7"/>
    <x v="2"/>
    <s v="Model S"/>
    <n v="25700"/>
    <x v="0"/>
    <x v="0"/>
  </r>
  <r>
    <x v="0"/>
    <x v="7"/>
    <x v="6"/>
    <s v="i4"/>
    <n v="44464"/>
    <x v="0"/>
    <x v="0"/>
  </r>
  <r>
    <x v="0"/>
    <x v="7"/>
    <x v="8"/>
    <s v="Mustang Mach-E"/>
    <n v="47351"/>
    <x v="0"/>
    <x v="0"/>
  </r>
  <r>
    <x v="0"/>
    <x v="5"/>
    <x v="4"/>
    <s v="i4"/>
    <n v="32794"/>
    <x v="0"/>
    <x v="0"/>
  </r>
  <r>
    <x v="0"/>
    <x v="7"/>
    <x v="7"/>
    <s v="Model 3"/>
    <n v="33783"/>
    <x v="0"/>
    <x v="0"/>
  </r>
  <r>
    <x v="0"/>
    <x v="1"/>
    <x v="7"/>
    <s v="EQC"/>
    <n v="21998"/>
    <x v="0"/>
    <x v="0"/>
  </r>
  <r>
    <x v="0"/>
    <x v="9"/>
    <x v="4"/>
    <s v="Ioniq 5"/>
    <n v="18869"/>
    <x v="0"/>
    <x v="0"/>
  </r>
  <r>
    <x v="0"/>
    <x v="6"/>
    <x v="6"/>
    <s v="ID.3"/>
    <n v="49525"/>
    <x v="0"/>
    <x v="0"/>
  </r>
  <r>
    <x v="0"/>
    <x v="8"/>
    <x v="7"/>
    <s v="Mustang Mach-E"/>
    <n v="33152"/>
    <x v="0"/>
    <x v="0"/>
  </r>
  <r>
    <x v="0"/>
    <x v="2"/>
    <x v="9"/>
    <s v="i4"/>
    <n v="25954"/>
    <x v="0"/>
    <x v="0"/>
  </r>
  <r>
    <x v="0"/>
    <x v="0"/>
    <x v="1"/>
    <s v="Leaf"/>
    <n v="36555"/>
    <x v="0"/>
    <x v="0"/>
  </r>
  <r>
    <x v="0"/>
    <x v="4"/>
    <x v="3"/>
    <s v="Model 3"/>
    <n v="21654"/>
    <x v="0"/>
    <x v="0"/>
  </r>
  <r>
    <x v="0"/>
    <x v="5"/>
    <x v="0"/>
    <s v="Leaf"/>
    <n v="40236"/>
    <x v="0"/>
    <x v="0"/>
  </r>
  <r>
    <x v="0"/>
    <x v="8"/>
    <x v="7"/>
    <s v="ID.3"/>
    <n v="20042"/>
    <x v="0"/>
    <x v="0"/>
  </r>
  <r>
    <x v="0"/>
    <x v="3"/>
    <x v="4"/>
    <s v="Mustang Mach-E"/>
    <n v="30966"/>
    <x v="0"/>
    <x v="0"/>
  </r>
  <r>
    <x v="0"/>
    <x v="1"/>
    <x v="1"/>
    <s v="Model 3"/>
    <n v="49314"/>
    <x v="0"/>
    <x v="0"/>
  </r>
  <r>
    <x v="0"/>
    <x v="4"/>
    <x v="2"/>
    <s v="Mustang Mach-E"/>
    <n v="19270"/>
    <x v="0"/>
    <x v="0"/>
  </r>
  <r>
    <x v="0"/>
    <x v="2"/>
    <x v="8"/>
    <s v="Ioniq 5"/>
    <n v="35908"/>
    <x v="0"/>
    <x v="0"/>
  </r>
  <r>
    <x v="0"/>
    <x v="8"/>
    <x v="4"/>
    <s v="Air"/>
    <n v="20523"/>
    <x v="0"/>
    <x v="0"/>
  </r>
  <r>
    <x v="0"/>
    <x v="4"/>
    <x v="9"/>
    <s v="Model 3"/>
    <n v="24991"/>
    <x v="0"/>
    <x v="0"/>
  </r>
  <r>
    <x v="0"/>
    <x v="8"/>
    <x v="8"/>
    <s v="Leaf"/>
    <n v="15775"/>
    <x v="0"/>
    <x v="0"/>
  </r>
  <r>
    <x v="0"/>
    <x v="1"/>
    <x v="3"/>
    <s v="ID.3"/>
    <n v="17265"/>
    <x v="0"/>
    <x v="0"/>
  </r>
  <r>
    <x v="0"/>
    <x v="2"/>
    <x v="3"/>
    <s v="EQC"/>
    <n v="24459"/>
    <x v="0"/>
    <x v="0"/>
  </r>
  <r>
    <x v="0"/>
    <x v="3"/>
    <x v="6"/>
    <s v="Ioniq 5"/>
    <n v="21673"/>
    <x v="0"/>
    <x v="0"/>
  </r>
  <r>
    <x v="0"/>
    <x v="7"/>
    <x v="5"/>
    <s v="Air"/>
    <n v="32056"/>
    <x v="0"/>
    <x v="0"/>
  </r>
  <r>
    <x v="0"/>
    <x v="6"/>
    <x v="6"/>
    <s v="EQC"/>
    <n v="11614"/>
    <x v="0"/>
    <x v="0"/>
  </r>
  <r>
    <x v="0"/>
    <x v="3"/>
    <x v="1"/>
    <s v="Model S"/>
    <n v="41020"/>
    <x v="0"/>
    <x v="0"/>
  </r>
  <r>
    <x v="0"/>
    <x v="7"/>
    <x v="8"/>
    <s v="Ioniq 5"/>
    <n v="12415"/>
    <x v="0"/>
    <x v="0"/>
  </r>
  <r>
    <x v="0"/>
    <x v="5"/>
    <x v="5"/>
    <s v="ID.3"/>
    <n v="28155"/>
    <x v="0"/>
    <x v="0"/>
  </r>
  <r>
    <x v="0"/>
    <x v="9"/>
    <x v="2"/>
    <s v="i4"/>
    <n v="48884"/>
    <x v="0"/>
    <x v="0"/>
  </r>
  <r>
    <x v="0"/>
    <x v="0"/>
    <x v="9"/>
    <s v="Model 3"/>
    <n v="21964"/>
    <x v="0"/>
    <x v="0"/>
  </r>
  <r>
    <x v="0"/>
    <x v="0"/>
    <x v="8"/>
    <s v="Mustang Mach-E"/>
    <n v="42726"/>
    <x v="0"/>
    <x v="0"/>
  </r>
  <r>
    <x v="0"/>
    <x v="6"/>
    <x v="6"/>
    <s v="ID.3"/>
    <n v="42044"/>
    <x v="0"/>
    <x v="0"/>
  </r>
  <r>
    <x v="0"/>
    <x v="2"/>
    <x v="0"/>
    <s v="Model 3"/>
    <n v="42544"/>
    <x v="0"/>
    <x v="0"/>
  </r>
  <r>
    <x v="0"/>
    <x v="1"/>
    <x v="5"/>
    <s v="EQC"/>
    <n v="37252"/>
    <x v="0"/>
    <x v="0"/>
  </r>
  <r>
    <x v="0"/>
    <x v="2"/>
    <x v="5"/>
    <s v="Mustang Mach-E"/>
    <n v="8832"/>
    <x v="0"/>
    <x v="0"/>
  </r>
  <r>
    <x v="0"/>
    <x v="1"/>
    <x v="9"/>
    <s v="R1T"/>
    <n v="30275"/>
    <x v="0"/>
    <x v="0"/>
  </r>
  <r>
    <x v="0"/>
    <x v="2"/>
    <x v="7"/>
    <s v="Leaf"/>
    <n v="19901"/>
    <x v="0"/>
    <x v="0"/>
  </r>
  <r>
    <x v="0"/>
    <x v="9"/>
    <x v="3"/>
    <s v="Model S"/>
    <n v="43213"/>
    <x v="0"/>
    <x v="0"/>
  </r>
  <r>
    <x v="0"/>
    <x v="5"/>
    <x v="3"/>
    <s v="Ioniq 5"/>
    <n v="39148"/>
    <x v="0"/>
    <x v="0"/>
  </r>
  <r>
    <x v="0"/>
    <x v="5"/>
    <x v="0"/>
    <s v="ID.3"/>
    <n v="47633"/>
    <x v="0"/>
    <x v="0"/>
  </r>
  <r>
    <x v="0"/>
    <x v="7"/>
    <x v="1"/>
    <s v="Model S"/>
    <n v="27918"/>
    <x v="0"/>
    <x v="0"/>
  </r>
  <r>
    <x v="0"/>
    <x v="4"/>
    <x v="1"/>
    <s v="i4"/>
    <n v="24540"/>
    <x v="0"/>
    <x v="0"/>
  </r>
  <r>
    <x v="0"/>
    <x v="5"/>
    <x v="2"/>
    <s v="Model 3"/>
    <n v="16580"/>
    <x v="0"/>
    <x v="0"/>
  </r>
  <r>
    <x v="0"/>
    <x v="5"/>
    <x v="8"/>
    <s v="Model 3"/>
    <n v="43402"/>
    <x v="0"/>
    <x v="0"/>
  </r>
  <r>
    <x v="0"/>
    <x v="3"/>
    <x v="4"/>
    <s v="ID.3"/>
    <n v="43578"/>
    <x v="0"/>
    <x v="0"/>
  </r>
  <r>
    <x v="0"/>
    <x v="3"/>
    <x v="7"/>
    <s v="Air"/>
    <n v="29917"/>
    <x v="0"/>
    <x v="0"/>
  </r>
  <r>
    <x v="0"/>
    <x v="7"/>
    <x v="6"/>
    <s v="Air"/>
    <n v="27318"/>
    <x v="0"/>
    <x v="0"/>
  </r>
  <r>
    <x v="0"/>
    <x v="4"/>
    <x v="4"/>
    <s v="R1T"/>
    <n v="15179"/>
    <x v="0"/>
    <x v="0"/>
  </r>
  <r>
    <x v="0"/>
    <x v="6"/>
    <x v="4"/>
    <s v="Leaf"/>
    <n v="17251"/>
    <x v="0"/>
    <x v="0"/>
  </r>
  <r>
    <x v="0"/>
    <x v="3"/>
    <x v="5"/>
    <s v="Mustang Mach-E"/>
    <n v="24493"/>
    <x v="0"/>
    <x v="0"/>
  </r>
  <r>
    <x v="0"/>
    <x v="6"/>
    <x v="0"/>
    <s v="i4"/>
    <n v="25466"/>
    <x v="0"/>
    <x v="0"/>
  </r>
  <r>
    <x v="0"/>
    <x v="8"/>
    <x v="3"/>
    <s v="Model S"/>
    <n v="35206"/>
    <x v="0"/>
    <x v="0"/>
  </r>
  <r>
    <x v="0"/>
    <x v="3"/>
    <x v="2"/>
    <s v="Air"/>
    <n v="24624"/>
    <x v="0"/>
    <x v="0"/>
  </r>
  <r>
    <x v="0"/>
    <x v="9"/>
    <x v="1"/>
    <s v="R1T"/>
    <n v="31564"/>
    <x v="0"/>
    <x v="0"/>
  </r>
  <r>
    <x v="0"/>
    <x v="4"/>
    <x v="0"/>
    <s v="R1T"/>
    <n v="27412"/>
    <x v="0"/>
    <x v="0"/>
  </r>
  <r>
    <x v="0"/>
    <x v="7"/>
    <x v="5"/>
    <s v="ID.3"/>
    <n v="32990"/>
    <x v="0"/>
    <x v="0"/>
  </r>
  <r>
    <x v="0"/>
    <x v="8"/>
    <x v="6"/>
    <s v="i4"/>
    <n v="40517"/>
    <x v="0"/>
    <x v="0"/>
  </r>
  <r>
    <x v="0"/>
    <x v="4"/>
    <x v="2"/>
    <s v="EQC"/>
    <n v="18156"/>
    <x v="0"/>
    <x v="0"/>
  </r>
  <r>
    <x v="0"/>
    <x v="9"/>
    <x v="5"/>
    <s v="Mustang Mach-E"/>
    <n v="28064"/>
    <x v="0"/>
    <x v="0"/>
  </r>
  <r>
    <x v="0"/>
    <x v="4"/>
    <x v="3"/>
    <s v="Leaf"/>
    <n v="30711"/>
    <x v="0"/>
    <x v="0"/>
  </r>
  <r>
    <x v="0"/>
    <x v="9"/>
    <x v="3"/>
    <s v="Ioniq 5"/>
    <n v="35106"/>
    <x v="0"/>
    <x v="0"/>
  </r>
  <r>
    <x v="0"/>
    <x v="9"/>
    <x v="3"/>
    <s v="ID.3"/>
    <n v="21589"/>
    <x v="0"/>
    <x v="0"/>
  </r>
  <r>
    <x v="0"/>
    <x v="6"/>
    <x v="0"/>
    <s v="Mustang Mach-E"/>
    <n v="28736"/>
    <x v="0"/>
    <x v="0"/>
  </r>
  <r>
    <x v="0"/>
    <x v="2"/>
    <x v="0"/>
    <s v="Ioniq 5"/>
    <n v="25975"/>
    <x v="0"/>
    <x v="0"/>
  </r>
  <r>
    <x v="0"/>
    <x v="8"/>
    <x v="1"/>
    <s v="Ioniq 5"/>
    <n v="41218"/>
    <x v="0"/>
    <x v="0"/>
  </r>
  <r>
    <x v="0"/>
    <x v="4"/>
    <x v="1"/>
    <s v="i4"/>
    <n v="12214"/>
    <x v="0"/>
    <x v="0"/>
  </r>
  <r>
    <x v="0"/>
    <x v="1"/>
    <x v="6"/>
    <s v="i4"/>
    <n v="35581"/>
    <x v="0"/>
    <x v="0"/>
  </r>
  <r>
    <x v="0"/>
    <x v="8"/>
    <x v="2"/>
    <s v="Model S"/>
    <n v="25195"/>
    <x v="0"/>
    <x v="0"/>
  </r>
  <r>
    <x v="0"/>
    <x v="2"/>
    <x v="9"/>
    <s v="R1T"/>
    <n v="49582"/>
    <x v="0"/>
    <x v="0"/>
  </r>
  <r>
    <x v="0"/>
    <x v="8"/>
    <x v="9"/>
    <s v="Mustang Mach-E"/>
    <n v="32127"/>
    <x v="0"/>
    <x v="0"/>
  </r>
  <r>
    <x v="0"/>
    <x v="5"/>
    <x v="5"/>
    <s v="ID.3"/>
    <n v="10141"/>
    <x v="0"/>
    <x v="0"/>
  </r>
  <r>
    <x v="0"/>
    <x v="1"/>
    <x v="3"/>
    <s v="Model 3"/>
    <n v="33884"/>
    <x v="0"/>
    <x v="0"/>
  </r>
  <r>
    <x v="0"/>
    <x v="2"/>
    <x v="2"/>
    <s v="ID.3"/>
    <n v="29885"/>
    <x v="0"/>
    <x v="0"/>
  </r>
  <r>
    <x v="0"/>
    <x v="6"/>
    <x v="4"/>
    <s v="Model S"/>
    <n v="7708"/>
    <x v="0"/>
    <x v="0"/>
  </r>
  <r>
    <x v="0"/>
    <x v="4"/>
    <x v="0"/>
    <s v="Leaf"/>
    <n v="23375"/>
    <x v="0"/>
    <x v="0"/>
  </r>
  <r>
    <x v="0"/>
    <x v="0"/>
    <x v="8"/>
    <s v="R1T"/>
    <n v="20088"/>
    <x v="0"/>
    <x v="0"/>
  </r>
  <r>
    <x v="0"/>
    <x v="2"/>
    <x v="7"/>
    <s v="Model 3"/>
    <n v="49602"/>
    <x v="0"/>
    <x v="0"/>
  </r>
  <r>
    <x v="0"/>
    <x v="7"/>
    <x v="6"/>
    <s v="Air"/>
    <n v="15014"/>
    <x v="0"/>
    <x v="0"/>
  </r>
  <r>
    <x v="0"/>
    <x v="4"/>
    <x v="3"/>
    <s v="Leaf"/>
    <n v="8273"/>
    <x v="0"/>
    <x v="0"/>
  </r>
  <r>
    <x v="0"/>
    <x v="2"/>
    <x v="3"/>
    <s v="i4"/>
    <n v="42306"/>
    <x v="0"/>
    <x v="0"/>
  </r>
  <r>
    <x v="0"/>
    <x v="5"/>
    <x v="3"/>
    <s v="Ioniq 5"/>
    <n v="35881"/>
    <x v="0"/>
    <x v="0"/>
  </r>
  <r>
    <x v="0"/>
    <x v="0"/>
    <x v="0"/>
    <s v="Air"/>
    <n v="36486"/>
    <x v="0"/>
    <x v="0"/>
  </r>
  <r>
    <x v="0"/>
    <x v="5"/>
    <x v="0"/>
    <s v="ID.3"/>
    <n v="17541"/>
    <x v="0"/>
    <x v="0"/>
  </r>
  <r>
    <x v="0"/>
    <x v="0"/>
    <x v="7"/>
    <s v="ID.3"/>
    <n v="13712"/>
    <x v="0"/>
    <x v="0"/>
  </r>
  <r>
    <x v="0"/>
    <x v="7"/>
    <x v="4"/>
    <s v="i4"/>
    <n v="14168"/>
    <x v="0"/>
    <x v="0"/>
  </r>
  <r>
    <x v="0"/>
    <x v="4"/>
    <x v="2"/>
    <s v="Model S"/>
    <n v="8551"/>
    <x v="0"/>
    <x v="0"/>
  </r>
  <r>
    <x v="0"/>
    <x v="6"/>
    <x v="3"/>
    <s v="Mustang Mach-E"/>
    <n v="17297"/>
    <x v="0"/>
    <x v="0"/>
  </r>
  <r>
    <x v="0"/>
    <x v="5"/>
    <x v="9"/>
    <s v="Air"/>
    <n v="48733"/>
    <x v="0"/>
    <x v="0"/>
  </r>
  <r>
    <x v="0"/>
    <x v="5"/>
    <x v="1"/>
    <s v="Air"/>
    <n v="32128"/>
    <x v="0"/>
    <x v="0"/>
  </r>
  <r>
    <x v="0"/>
    <x v="9"/>
    <x v="9"/>
    <s v="EQC"/>
    <n v="7832"/>
    <x v="0"/>
    <x v="0"/>
  </r>
  <r>
    <x v="0"/>
    <x v="0"/>
    <x v="5"/>
    <s v="Leaf"/>
    <n v="33483"/>
    <x v="0"/>
    <x v="0"/>
  </r>
  <r>
    <x v="0"/>
    <x v="3"/>
    <x v="9"/>
    <s v="R1T"/>
    <n v="27063"/>
    <x v="0"/>
    <x v="0"/>
  </r>
  <r>
    <x v="0"/>
    <x v="4"/>
    <x v="5"/>
    <s v="Leaf"/>
    <n v="27963"/>
    <x v="0"/>
    <x v="0"/>
  </r>
  <r>
    <x v="0"/>
    <x v="0"/>
    <x v="8"/>
    <s v="Mustang Mach-E"/>
    <n v="18422"/>
    <x v="0"/>
    <x v="0"/>
  </r>
  <r>
    <x v="0"/>
    <x v="9"/>
    <x v="1"/>
    <s v="ID.3"/>
    <n v="37920"/>
    <x v="0"/>
    <x v="0"/>
  </r>
  <r>
    <x v="0"/>
    <x v="8"/>
    <x v="9"/>
    <s v="ID.3"/>
    <n v="16156"/>
    <x v="0"/>
    <x v="0"/>
  </r>
  <r>
    <x v="0"/>
    <x v="0"/>
    <x v="8"/>
    <s v="ID.3"/>
    <n v="16108"/>
    <x v="0"/>
    <x v="0"/>
  </r>
  <r>
    <x v="0"/>
    <x v="6"/>
    <x v="6"/>
    <s v="EQC"/>
    <n v="36845"/>
    <x v="0"/>
    <x v="0"/>
  </r>
  <r>
    <x v="0"/>
    <x v="4"/>
    <x v="2"/>
    <s v="ID.3"/>
    <n v="7800"/>
    <x v="0"/>
    <x v="0"/>
  </r>
  <r>
    <x v="0"/>
    <x v="9"/>
    <x v="8"/>
    <s v="Mustang Mach-E"/>
    <n v="43078"/>
    <x v="0"/>
    <x v="0"/>
  </r>
  <r>
    <x v="0"/>
    <x v="8"/>
    <x v="2"/>
    <s v="i4"/>
    <n v="47712"/>
    <x v="0"/>
    <x v="0"/>
  </r>
  <r>
    <x v="0"/>
    <x v="1"/>
    <x v="9"/>
    <s v="R1T"/>
    <n v="7610"/>
    <x v="0"/>
    <x v="0"/>
  </r>
  <r>
    <x v="0"/>
    <x v="9"/>
    <x v="4"/>
    <s v="Mustang Mach-E"/>
    <n v="17067"/>
    <x v="0"/>
    <x v="0"/>
  </r>
  <r>
    <x v="0"/>
    <x v="1"/>
    <x v="8"/>
    <s v="R1T"/>
    <n v="38872"/>
    <x v="0"/>
    <x v="0"/>
  </r>
  <r>
    <x v="0"/>
    <x v="4"/>
    <x v="1"/>
    <s v="Mustang Mach-E"/>
    <n v="15728"/>
    <x v="0"/>
    <x v="0"/>
  </r>
  <r>
    <x v="0"/>
    <x v="5"/>
    <x v="9"/>
    <s v="ID.3"/>
    <n v="34566"/>
    <x v="0"/>
    <x v="0"/>
  </r>
  <r>
    <x v="0"/>
    <x v="9"/>
    <x v="3"/>
    <s v="i4"/>
    <n v="34783"/>
    <x v="0"/>
    <x v="0"/>
  </r>
  <r>
    <x v="0"/>
    <x v="7"/>
    <x v="0"/>
    <s v="Air"/>
    <n v="25583"/>
    <x v="0"/>
    <x v="0"/>
  </r>
  <r>
    <x v="0"/>
    <x v="1"/>
    <x v="8"/>
    <s v="Leaf"/>
    <n v="25238"/>
    <x v="0"/>
    <x v="0"/>
  </r>
  <r>
    <x v="0"/>
    <x v="6"/>
    <x v="1"/>
    <s v="Ioniq 5"/>
    <n v="12263"/>
    <x v="0"/>
    <x v="0"/>
  </r>
  <r>
    <x v="0"/>
    <x v="7"/>
    <x v="6"/>
    <s v="i4"/>
    <n v="6914"/>
    <x v="0"/>
    <x v="0"/>
  </r>
  <r>
    <x v="0"/>
    <x v="2"/>
    <x v="3"/>
    <s v="Air"/>
    <n v="28749"/>
    <x v="0"/>
    <x v="0"/>
  </r>
  <r>
    <x v="0"/>
    <x v="2"/>
    <x v="6"/>
    <s v="Model S"/>
    <n v="24456"/>
    <x v="0"/>
    <x v="0"/>
  </r>
  <r>
    <x v="0"/>
    <x v="8"/>
    <x v="9"/>
    <s v="Mustang Mach-E"/>
    <n v="30582"/>
    <x v="0"/>
    <x v="0"/>
  </r>
  <r>
    <x v="0"/>
    <x v="5"/>
    <x v="0"/>
    <s v="Model S"/>
    <n v="5406"/>
    <x v="0"/>
    <x v="0"/>
  </r>
  <r>
    <x v="0"/>
    <x v="4"/>
    <x v="8"/>
    <s v="Air"/>
    <n v="18689"/>
    <x v="0"/>
    <x v="0"/>
  </r>
  <r>
    <x v="0"/>
    <x v="9"/>
    <x v="8"/>
    <s v="i4"/>
    <n v="37934"/>
    <x v="0"/>
    <x v="0"/>
  </r>
  <r>
    <x v="0"/>
    <x v="3"/>
    <x v="4"/>
    <s v="Mustang Mach-E"/>
    <n v="38276"/>
    <x v="0"/>
    <x v="0"/>
  </r>
  <r>
    <x v="0"/>
    <x v="6"/>
    <x v="4"/>
    <s v="Ioniq 5"/>
    <n v="41432"/>
    <x v="0"/>
    <x v="0"/>
  </r>
  <r>
    <x v="0"/>
    <x v="1"/>
    <x v="9"/>
    <s v="ID.3"/>
    <n v="24873"/>
    <x v="0"/>
    <x v="0"/>
  </r>
  <r>
    <x v="0"/>
    <x v="4"/>
    <x v="9"/>
    <s v="Mustang Mach-E"/>
    <n v="18050"/>
    <x v="0"/>
    <x v="0"/>
  </r>
  <r>
    <x v="0"/>
    <x v="7"/>
    <x v="0"/>
    <s v="Mustang Mach-E"/>
    <n v="5680"/>
    <x v="0"/>
    <x v="0"/>
  </r>
  <r>
    <x v="0"/>
    <x v="2"/>
    <x v="4"/>
    <s v="i4"/>
    <n v="23908"/>
    <x v="0"/>
    <x v="0"/>
  </r>
  <r>
    <x v="0"/>
    <x v="6"/>
    <x v="1"/>
    <s v="i4"/>
    <n v="23504"/>
    <x v="0"/>
    <x v="0"/>
  </r>
  <r>
    <x v="0"/>
    <x v="3"/>
    <x v="1"/>
    <s v="Air"/>
    <n v="26644"/>
    <x v="0"/>
    <x v="0"/>
  </r>
  <r>
    <x v="0"/>
    <x v="9"/>
    <x v="0"/>
    <s v="Model 3"/>
    <n v="42125"/>
    <x v="0"/>
    <x v="0"/>
  </r>
  <r>
    <x v="0"/>
    <x v="8"/>
    <x v="1"/>
    <s v="Mustang Mach-E"/>
    <n v="6363"/>
    <x v="0"/>
    <x v="0"/>
  </r>
  <r>
    <x v="0"/>
    <x v="3"/>
    <x v="5"/>
    <s v="Leaf"/>
    <n v="47291"/>
    <x v="0"/>
    <x v="0"/>
  </r>
  <r>
    <x v="0"/>
    <x v="6"/>
    <x v="2"/>
    <s v="Mustang Mach-E"/>
    <n v="40060"/>
    <x v="0"/>
    <x v="0"/>
  </r>
  <r>
    <x v="0"/>
    <x v="3"/>
    <x v="0"/>
    <s v="Air"/>
    <n v="6538"/>
    <x v="0"/>
    <x v="0"/>
  </r>
  <r>
    <x v="0"/>
    <x v="6"/>
    <x v="0"/>
    <s v="R1T"/>
    <n v="41176"/>
    <x v="0"/>
    <x v="0"/>
  </r>
  <r>
    <x v="0"/>
    <x v="6"/>
    <x v="7"/>
    <s v="Model S"/>
    <n v="46520"/>
    <x v="0"/>
    <x v="0"/>
  </r>
  <r>
    <x v="0"/>
    <x v="0"/>
    <x v="3"/>
    <s v="ID.3"/>
    <n v="30675"/>
    <x v="0"/>
    <x v="0"/>
  </r>
  <r>
    <x v="0"/>
    <x v="1"/>
    <x v="3"/>
    <s v="Model 3"/>
    <n v="23287"/>
    <x v="0"/>
    <x v="0"/>
  </r>
  <r>
    <x v="0"/>
    <x v="2"/>
    <x v="5"/>
    <s v="Ioniq 5"/>
    <n v="5174"/>
    <x v="0"/>
    <x v="0"/>
  </r>
  <r>
    <x v="0"/>
    <x v="0"/>
    <x v="4"/>
    <s v="Ioniq 5"/>
    <n v="31732"/>
    <x v="0"/>
    <x v="0"/>
  </r>
  <r>
    <x v="0"/>
    <x v="9"/>
    <x v="9"/>
    <s v="Ioniq 5"/>
    <n v="39998"/>
    <x v="0"/>
    <x v="0"/>
  </r>
  <r>
    <x v="0"/>
    <x v="0"/>
    <x v="9"/>
    <s v="i4"/>
    <n v="42055"/>
    <x v="0"/>
    <x v="0"/>
  </r>
  <r>
    <x v="0"/>
    <x v="5"/>
    <x v="6"/>
    <s v="Ioniq 5"/>
    <n v="17112"/>
    <x v="0"/>
    <x v="0"/>
  </r>
  <r>
    <x v="0"/>
    <x v="5"/>
    <x v="5"/>
    <s v="ID.3"/>
    <n v="44874"/>
    <x v="0"/>
    <x v="0"/>
  </r>
  <r>
    <x v="0"/>
    <x v="2"/>
    <x v="0"/>
    <s v="Model S"/>
    <n v="14689"/>
    <x v="0"/>
    <x v="0"/>
  </r>
  <r>
    <x v="0"/>
    <x v="3"/>
    <x v="5"/>
    <s v="Ioniq 5"/>
    <n v="49814"/>
    <x v="0"/>
    <x v="0"/>
  </r>
  <r>
    <x v="0"/>
    <x v="1"/>
    <x v="5"/>
    <s v="Mustang Mach-E"/>
    <n v="24555"/>
    <x v="0"/>
    <x v="0"/>
  </r>
  <r>
    <x v="0"/>
    <x v="2"/>
    <x v="5"/>
    <s v="Mustang Mach-E"/>
    <n v="38919"/>
    <x v="0"/>
    <x v="0"/>
  </r>
  <r>
    <x v="0"/>
    <x v="6"/>
    <x v="3"/>
    <s v="i4"/>
    <n v="12619"/>
    <x v="0"/>
    <x v="0"/>
  </r>
  <r>
    <x v="0"/>
    <x v="7"/>
    <x v="5"/>
    <s v="ID.3"/>
    <n v="11033"/>
    <x v="0"/>
    <x v="0"/>
  </r>
  <r>
    <x v="0"/>
    <x v="1"/>
    <x v="2"/>
    <s v="Model S"/>
    <n v="46328"/>
    <x v="0"/>
    <x v="0"/>
  </r>
  <r>
    <x v="0"/>
    <x v="1"/>
    <x v="9"/>
    <s v="Model 3"/>
    <n v="9946"/>
    <x v="0"/>
    <x v="0"/>
  </r>
  <r>
    <x v="0"/>
    <x v="6"/>
    <x v="6"/>
    <s v="Air"/>
    <n v="29618"/>
    <x v="0"/>
    <x v="0"/>
  </r>
  <r>
    <x v="0"/>
    <x v="6"/>
    <x v="2"/>
    <s v="Model S"/>
    <n v="39675"/>
    <x v="0"/>
    <x v="0"/>
  </r>
  <r>
    <x v="0"/>
    <x v="8"/>
    <x v="6"/>
    <s v="Air"/>
    <n v="41258"/>
    <x v="0"/>
    <x v="0"/>
  </r>
  <r>
    <x v="0"/>
    <x v="2"/>
    <x v="7"/>
    <s v="R1T"/>
    <n v="23919"/>
    <x v="0"/>
    <x v="0"/>
  </r>
  <r>
    <x v="0"/>
    <x v="6"/>
    <x v="6"/>
    <s v="Air"/>
    <n v="9173"/>
    <x v="0"/>
    <x v="0"/>
  </r>
  <r>
    <x v="0"/>
    <x v="5"/>
    <x v="9"/>
    <s v="Leaf"/>
    <n v="48833"/>
    <x v="0"/>
    <x v="0"/>
  </r>
  <r>
    <x v="0"/>
    <x v="9"/>
    <x v="9"/>
    <s v="Mustang Mach-E"/>
    <n v="31400"/>
    <x v="0"/>
    <x v="0"/>
  </r>
  <r>
    <x v="0"/>
    <x v="7"/>
    <x v="5"/>
    <s v="ID.3"/>
    <n v="9769"/>
    <x v="0"/>
    <x v="0"/>
  </r>
  <r>
    <x v="0"/>
    <x v="2"/>
    <x v="8"/>
    <s v="EQC"/>
    <n v="42564"/>
    <x v="0"/>
    <x v="0"/>
  </r>
  <r>
    <x v="0"/>
    <x v="4"/>
    <x v="7"/>
    <s v="i4"/>
    <n v="19211"/>
    <x v="0"/>
    <x v="0"/>
  </r>
  <r>
    <x v="0"/>
    <x v="5"/>
    <x v="0"/>
    <s v="Leaf"/>
    <n v="28255"/>
    <x v="0"/>
    <x v="0"/>
  </r>
  <r>
    <x v="0"/>
    <x v="3"/>
    <x v="1"/>
    <s v="Air"/>
    <n v="32962"/>
    <x v="0"/>
    <x v="0"/>
  </r>
  <r>
    <x v="0"/>
    <x v="6"/>
    <x v="6"/>
    <s v="Ioniq 5"/>
    <n v="24356"/>
    <x v="0"/>
    <x v="0"/>
  </r>
  <r>
    <x v="0"/>
    <x v="4"/>
    <x v="8"/>
    <s v="ID.3"/>
    <n v="25306"/>
    <x v="0"/>
    <x v="0"/>
  </r>
  <r>
    <x v="0"/>
    <x v="6"/>
    <x v="5"/>
    <s v="Leaf"/>
    <n v="9997"/>
    <x v="0"/>
    <x v="0"/>
  </r>
  <r>
    <x v="0"/>
    <x v="1"/>
    <x v="3"/>
    <s v="i4"/>
    <n v="22376"/>
    <x v="0"/>
    <x v="0"/>
  </r>
  <r>
    <x v="0"/>
    <x v="5"/>
    <x v="0"/>
    <s v="Mustang Mach-E"/>
    <n v="45880"/>
    <x v="0"/>
    <x v="0"/>
  </r>
  <r>
    <x v="0"/>
    <x v="1"/>
    <x v="4"/>
    <s v="ID.3"/>
    <n v="43055"/>
    <x v="0"/>
    <x v="0"/>
  </r>
  <r>
    <x v="0"/>
    <x v="8"/>
    <x v="8"/>
    <s v="i4"/>
    <n v="15578"/>
    <x v="0"/>
    <x v="0"/>
  </r>
  <r>
    <x v="0"/>
    <x v="1"/>
    <x v="3"/>
    <s v="R1T"/>
    <n v="23624"/>
    <x v="0"/>
    <x v="0"/>
  </r>
  <r>
    <x v="0"/>
    <x v="8"/>
    <x v="7"/>
    <s v="R1T"/>
    <n v="44194"/>
    <x v="0"/>
    <x v="0"/>
  </r>
  <r>
    <x v="0"/>
    <x v="8"/>
    <x v="5"/>
    <s v="i4"/>
    <n v="49367"/>
    <x v="0"/>
    <x v="0"/>
  </r>
  <r>
    <x v="0"/>
    <x v="4"/>
    <x v="0"/>
    <s v="Leaf"/>
    <n v="5389"/>
    <x v="0"/>
    <x v="0"/>
  </r>
  <r>
    <x v="0"/>
    <x v="6"/>
    <x v="0"/>
    <s v="ID.3"/>
    <n v="38767"/>
    <x v="0"/>
    <x v="0"/>
  </r>
  <r>
    <x v="0"/>
    <x v="3"/>
    <x v="0"/>
    <s v="Leaf"/>
    <n v="6855"/>
    <x v="0"/>
    <x v="0"/>
  </r>
  <r>
    <x v="0"/>
    <x v="1"/>
    <x v="7"/>
    <s v="Model 3"/>
    <n v="45893"/>
    <x v="0"/>
    <x v="0"/>
  </r>
  <r>
    <x v="0"/>
    <x v="5"/>
    <x v="6"/>
    <s v="Air"/>
    <n v="18794"/>
    <x v="0"/>
    <x v="0"/>
  </r>
  <r>
    <x v="0"/>
    <x v="8"/>
    <x v="4"/>
    <s v="Model 3"/>
    <n v="40531"/>
    <x v="0"/>
    <x v="0"/>
  </r>
  <r>
    <x v="0"/>
    <x v="6"/>
    <x v="7"/>
    <s v="R1T"/>
    <n v="9986"/>
    <x v="0"/>
    <x v="0"/>
  </r>
  <r>
    <x v="0"/>
    <x v="7"/>
    <x v="1"/>
    <s v="Mustang Mach-E"/>
    <n v="37298"/>
    <x v="0"/>
    <x v="0"/>
  </r>
  <r>
    <x v="0"/>
    <x v="2"/>
    <x v="4"/>
    <s v="Model S"/>
    <n v="6481"/>
    <x v="0"/>
    <x v="0"/>
  </r>
  <r>
    <x v="0"/>
    <x v="4"/>
    <x v="9"/>
    <s v="Air"/>
    <n v="8731"/>
    <x v="0"/>
    <x v="0"/>
  </r>
  <r>
    <x v="0"/>
    <x v="3"/>
    <x v="5"/>
    <s v="R1T"/>
    <n v="21835"/>
    <x v="0"/>
    <x v="0"/>
  </r>
  <r>
    <x v="0"/>
    <x v="0"/>
    <x v="7"/>
    <s v="Leaf"/>
    <n v="32798"/>
    <x v="0"/>
    <x v="0"/>
  </r>
  <r>
    <x v="0"/>
    <x v="4"/>
    <x v="3"/>
    <s v="Leaf"/>
    <n v="31113"/>
    <x v="0"/>
    <x v="0"/>
  </r>
  <r>
    <x v="0"/>
    <x v="7"/>
    <x v="4"/>
    <s v="Leaf"/>
    <n v="24477"/>
    <x v="0"/>
    <x v="0"/>
  </r>
  <r>
    <x v="0"/>
    <x v="2"/>
    <x v="1"/>
    <s v="Mustang Mach-E"/>
    <n v="22266"/>
    <x v="0"/>
    <x v="0"/>
  </r>
  <r>
    <x v="0"/>
    <x v="7"/>
    <x v="9"/>
    <s v="Model 3"/>
    <n v="25792"/>
    <x v="0"/>
    <x v="0"/>
  </r>
  <r>
    <x v="0"/>
    <x v="1"/>
    <x v="6"/>
    <s v="Model S"/>
    <n v="25452"/>
    <x v="0"/>
    <x v="0"/>
  </r>
  <r>
    <x v="0"/>
    <x v="8"/>
    <x v="3"/>
    <s v="Leaf"/>
    <n v="48526"/>
    <x v="0"/>
    <x v="0"/>
  </r>
  <r>
    <x v="0"/>
    <x v="3"/>
    <x v="4"/>
    <s v="EQC"/>
    <n v="46334"/>
    <x v="0"/>
    <x v="0"/>
  </r>
  <r>
    <x v="0"/>
    <x v="9"/>
    <x v="5"/>
    <s v="Air"/>
    <n v="16889"/>
    <x v="0"/>
    <x v="0"/>
  </r>
  <r>
    <x v="0"/>
    <x v="8"/>
    <x v="3"/>
    <s v="ID.3"/>
    <n v="29335"/>
    <x v="0"/>
    <x v="0"/>
  </r>
  <r>
    <x v="0"/>
    <x v="9"/>
    <x v="9"/>
    <s v="EQC"/>
    <n v="16254"/>
    <x v="0"/>
    <x v="0"/>
  </r>
  <r>
    <x v="0"/>
    <x v="2"/>
    <x v="3"/>
    <s v="Model S"/>
    <n v="26074"/>
    <x v="0"/>
    <x v="0"/>
  </r>
  <r>
    <x v="0"/>
    <x v="6"/>
    <x v="2"/>
    <s v="Mustang Mach-E"/>
    <n v="16442"/>
    <x v="0"/>
    <x v="0"/>
  </r>
  <r>
    <x v="0"/>
    <x v="0"/>
    <x v="8"/>
    <s v="Model S"/>
    <n v="42327"/>
    <x v="0"/>
    <x v="0"/>
  </r>
  <r>
    <x v="0"/>
    <x v="5"/>
    <x v="6"/>
    <s v="ID.3"/>
    <n v="21199"/>
    <x v="0"/>
    <x v="0"/>
  </r>
  <r>
    <x v="0"/>
    <x v="8"/>
    <x v="9"/>
    <s v="Air"/>
    <n v="12291"/>
    <x v="0"/>
    <x v="0"/>
  </r>
  <r>
    <x v="0"/>
    <x v="3"/>
    <x v="3"/>
    <s v="ID.3"/>
    <n v="45928"/>
    <x v="0"/>
    <x v="0"/>
  </r>
  <r>
    <x v="0"/>
    <x v="7"/>
    <x v="8"/>
    <s v="i4"/>
    <n v="5112"/>
    <x v="0"/>
    <x v="0"/>
  </r>
  <r>
    <x v="0"/>
    <x v="3"/>
    <x v="8"/>
    <s v="Air"/>
    <n v="26515"/>
    <x v="0"/>
    <x v="0"/>
  </r>
  <r>
    <x v="0"/>
    <x v="2"/>
    <x v="3"/>
    <s v="Model S"/>
    <n v="24581"/>
    <x v="0"/>
    <x v="0"/>
  </r>
  <r>
    <x v="0"/>
    <x v="9"/>
    <x v="5"/>
    <s v="Leaf"/>
    <n v="31500"/>
    <x v="0"/>
    <x v="0"/>
  </r>
  <r>
    <x v="0"/>
    <x v="7"/>
    <x v="2"/>
    <s v="Model S"/>
    <n v="37026"/>
    <x v="0"/>
    <x v="0"/>
  </r>
  <r>
    <x v="0"/>
    <x v="5"/>
    <x v="7"/>
    <s v="Model S"/>
    <n v="21523"/>
    <x v="0"/>
    <x v="0"/>
  </r>
  <r>
    <x v="0"/>
    <x v="5"/>
    <x v="2"/>
    <s v="Air"/>
    <n v="6424"/>
    <x v="0"/>
    <x v="0"/>
  </r>
  <r>
    <x v="0"/>
    <x v="8"/>
    <x v="3"/>
    <s v="i4"/>
    <n v="24552"/>
    <x v="0"/>
    <x v="0"/>
  </r>
  <r>
    <x v="0"/>
    <x v="2"/>
    <x v="6"/>
    <s v="Model S"/>
    <n v="15808"/>
    <x v="0"/>
    <x v="0"/>
  </r>
  <r>
    <x v="0"/>
    <x v="6"/>
    <x v="7"/>
    <s v="EQC"/>
    <n v="43811"/>
    <x v="0"/>
    <x v="0"/>
  </r>
  <r>
    <x v="0"/>
    <x v="2"/>
    <x v="9"/>
    <s v="R1T"/>
    <n v="11989"/>
    <x v="0"/>
    <x v="0"/>
  </r>
  <r>
    <x v="0"/>
    <x v="9"/>
    <x v="2"/>
    <s v="Ioniq 5"/>
    <n v="28620"/>
    <x v="0"/>
    <x v="0"/>
  </r>
  <r>
    <x v="0"/>
    <x v="3"/>
    <x v="3"/>
    <s v="Ioniq 5"/>
    <n v="44029"/>
    <x v="0"/>
    <x v="0"/>
  </r>
  <r>
    <x v="0"/>
    <x v="5"/>
    <x v="2"/>
    <s v="Model S"/>
    <n v="5887"/>
    <x v="0"/>
    <x v="0"/>
  </r>
  <r>
    <x v="0"/>
    <x v="3"/>
    <x v="7"/>
    <s v="EQC"/>
    <n v="36802"/>
    <x v="0"/>
    <x v="0"/>
  </r>
  <r>
    <x v="0"/>
    <x v="3"/>
    <x v="1"/>
    <s v="Leaf"/>
    <n v="24488"/>
    <x v="0"/>
    <x v="0"/>
  </r>
  <r>
    <x v="0"/>
    <x v="3"/>
    <x v="4"/>
    <s v="Mustang Mach-E"/>
    <n v="35013"/>
    <x v="0"/>
    <x v="0"/>
  </r>
  <r>
    <x v="0"/>
    <x v="5"/>
    <x v="2"/>
    <s v="Mustang Mach-E"/>
    <n v="21402"/>
    <x v="0"/>
    <x v="0"/>
  </r>
  <r>
    <x v="0"/>
    <x v="4"/>
    <x v="9"/>
    <s v="Air"/>
    <n v="26205"/>
    <x v="0"/>
    <x v="0"/>
  </r>
  <r>
    <x v="0"/>
    <x v="1"/>
    <x v="9"/>
    <s v="Ioniq 5"/>
    <n v="31049"/>
    <x v="0"/>
    <x v="0"/>
  </r>
  <r>
    <x v="0"/>
    <x v="9"/>
    <x v="0"/>
    <s v="Model S"/>
    <n v="17253"/>
    <x v="0"/>
    <x v="0"/>
  </r>
  <r>
    <x v="0"/>
    <x v="4"/>
    <x v="2"/>
    <s v="Mustang Mach-E"/>
    <n v="23990"/>
    <x v="0"/>
    <x v="0"/>
  </r>
  <r>
    <x v="0"/>
    <x v="9"/>
    <x v="4"/>
    <s v="Model S"/>
    <n v="12846"/>
    <x v="0"/>
    <x v="0"/>
  </r>
  <r>
    <x v="0"/>
    <x v="7"/>
    <x v="5"/>
    <s v="Air"/>
    <n v="30027"/>
    <x v="0"/>
    <x v="0"/>
  </r>
  <r>
    <x v="0"/>
    <x v="2"/>
    <x v="8"/>
    <s v="Ioniq 5"/>
    <n v="44200"/>
    <x v="0"/>
    <x v="0"/>
  </r>
  <r>
    <x v="0"/>
    <x v="2"/>
    <x v="4"/>
    <s v="ID.3"/>
    <n v="8765"/>
    <x v="0"/>
    <x v="0"/>
  </r>
  <r>
    <x v="0"/>
    <x v="0"/>
    <x v="8"/>
    <s v="R1T"/>
    <n v="20950"/>
    <x v="0"/>
    <x v="0"/>
  </r>
  <r>
    <x v="0"/>
    <x v="2"/>
    <x v="8"/>
    <s v="R1T"/>
    <n v="14741"/>
    <x v="0"/>
    <x v="0"/>
  </r>
  <r>
    <x v="0"/>
    <x v="5"/>
    <x v="1"/>
    <s v="Mustang Mach-E"/>
    <n v="27742"/>
    <x v="0"/>
    <x v="0"/>
  </r>
  <r>
    <x v="0"/>
    <x v="6"/>
    <x v="0"/>
    <s v="R1T"/>
    <n v="29703"/>
    <x v="0"/>
    <x v="0"/>
  </r>
  <r>
    <x v="0"/>
    <x v="8"/>
    <x v="4"/>
    <s v="ID.3"/>
    <n v="43709"/>
    <x v="0"/>
    <x v="0"/>
  </r>
  <r>
    <x v="0"/>
    <x v="0"/>
    <x v="4"/>
    <s v="Model S"/>
    <n v="42623"/>
    <x v="0"/>
    <x v="0"/>
  </r>
  <r>
    <x v="0"/>
    <x v="8"/>
    <x v="1"/>
    <s v="Air"/>
    <n v="27931"/>
    <x v="0"/>
    <x v="0"/>
  </r>
  <r>
    <x v="0"/>
    <x v="9"/>
    <x v="2"/>
    <s v="ID.3"/>
    <n v="28580"/>
    <x v="0"/>
    <x v="0"/>
  </r>
  <r>
    <x v="0"/>
    <x v="8"/>
    <x v="2"/>
    <s v="Air"/>
    <n v="20166"/>
    <x v="0"/>
    <x v="0"/>
  </r>
  <r>
    <x v="0"/>
    <x v="8"/>
    <x v="2"/>
    <s v="Air"/>
    <n v="34240"/>
    <x v="0"/>
    <x v="0"/>
  </r>
  <r>
    <x v="0"/>
    <x v="0"/>
    <x v="6"/>
    <s v="Ioniq 5"/>
    <n v="30991"/>
    <x v="0"/>
    <x v="0"/>
  </r>
  <r>
    <x v="0"/>
    <x v="7"/>
    <x v="8"/>
    <s v="Model S"/>
    <n v="43556"/>
    <x v="0"/>
    <x v="0"/>
  </r>
  <r>
    <x v="0"/>
    <x v="3"/>
    <x v="6"/>
    <s v="EQC"/>
    <n v="37969"/>
    <x v="0"/>
    <x v="0"/>
  </r>
  <r>
    <x v="0"/>
    <x v="2"/>
    <x v="0"/>
    <s v="R1T"/>
    <n v="15561"/>
    <x v="0"/>
    <x v="0"/>
  </r>
  <r>
    <x v="0"/>
    <x v="2"/>
    <x v="1"/>
    <s v="EQC"/>
    <n v="21901"/>
    <x v="0"/>
    <x v="0"/>
  </r>
  <r>
    <x v="0"/>
    <x v="5"/>
    <x v="4"/>
    <s v="Ioniq 5"/>
    <n v="45505"/>
    <x v="0"/>
    <x v="0"/>
  </r>
  <r>
    <x v="0"/>
    <x v="0"/>
    <x v="8"/>
    <s v="Air"/>
    <n v="35020"/>
    <x v="0"/>
    <x v="0"/>
  </r>
  <r>
    <x v="0"/>
    <x v="5"/>
    <x v="6"/>
    <s v="Mustang Mach-E"/>
    <n v="30917"/>
    <x v="0"/>
    <x v="0"/>
  </r>
  <r>
    <x v="0"/>
    <x v="6"/>
    <x v="6"/>
    <s v="R1T"/>
    <n v="6988"/>
    <x v="0"/>
    <x v="0"/>
  </r>
  <r>
    <x v="0"/>
    <x v="6"/>
    <x v="3"/>
    <s v="R1T"/>
    <n v="49505"/>
    <x v="0"/>
    <x v="0"/>
  </r>
  <r>
    <x v="0"/>
    <x v="5"/>
    <x v="6"/>
    <s v="Model S"/>
    <n v="19256"/>
    <x v="0"/>
    <x v="0"/>
  </r>
  <r>
    <x v="0"/>
    <x v="0"/>
    <x v="5"/>
    <s v="i4"/>
    <n v="27192"/>
    <x v="0"/>
    <x v="0"/>
  </r>
  <r>
    <x v="0"/>
    <x v="5"/>
    <x v="4"/>
    <s v="Model 3"/>
    <n v="33230"/>
    <x v="0"/>
    <x v="0"/>
  </r>
  <r>
    <x v="0"/>
    <x v="2"/>
    <x v="5"/>
    <s v="Model 3"/>
    <n v="44930"/>
    <x v="0"/>
    <x v="0"/>
  </r>
  <r>
    <x v="0"/>
    <x v="4"/>
    <x v="4"/>
    <s v="Model 3"/>
    <n v="27625"/>
    <x v="0"/>
    <x v="0"/>
  </r>
  <r>
    <x v="0"/>
    <x v="1"/>
    <x v="1"/>
    <s v="i4"/>
    <n v="37088"/>
    <x v="0"/>
    <x v="0"/>
  </r>
  <r>
    <x v="0"/>
    <x v="8"/>
    <x v="4"/>
    <s v="Model S"/>
    <n v="19114"/>
    <x v="0"/>
    <x v="0"/>
  </r>
  <r>
    <x v="0"/>
    <x v="1"/>
    <x v="5"/>
    <s v="i4"/>
    <n v="46167"/>
    <x v="0"/>
    <x v="0"/>
  </r>
  <r>
    <x v="0"/>
    <x v="0"/>
    <x v="4"/>
    <s v="Model 3"/>
    <n v="43401"/>
    <x v="0"/>
    <x v="0"/>
  </r>
  <r>
    <x v="0"/>
    <x v="1"/>
    <x v="1"/>
    <s v="Ioniq 5"/>
    <n v="10755"/>
    <x v="0"/>
    <x v="0"/>
  </r>
  <r>
    <x v="0"/>
    <x v="6"/>
    <x v="1"/>
    <s v="ID.3"/>
    <n v="15825"/>
    <x v="0"/>
    <x v="0"/>
  </r>
  <r>
    <x v="0"/>
    <x v="9"/>
    <x v="0"/>
    <s v="Air"/>
    <n v="27693"/>
    <x v="0"/>
    <x v="0"/>
  </r>
  <r>
    <x v="0"/>
    <x v="8"/>
    <x v="4"/>
    <s v="i4"/>
    <n v="9117"/>
    <x v="0"/>
    <x v="0"/>
  </r>
  <r>
    <x v="0"/>
    <x v="3"/>
    <x v="3"/>
    <s v="Model S"/>
    <n v="29729"/>
    <x v="0"/>
    <x v="0"/>
  </r>
  <r>
    <x v="0"/>
    <x v="0"/>
    <x v="2"/>
    <s v="Model S"/>
    <n v="37182"/>
    <x v="0"/>
    <x v="0"/>
  </r>
  <r>
    <x v="0"/>
    <x v="8"/>
    <x v="9"/>
    <s v="EQC"/>
    <n v="33890"/>
    <x v="0"/>
    <x v="0"/>
  </r>
  <r>
    <x v="0"/>
    <x v="1"/>
    <x v="1"/>
    <s v="ID.3"/>
    <n v="34340"/>
    <x v="0"/>
    <x v="0"/>
  </r>
  <r>
    <x v="0"/>
    <x v="6"/>
    <x v="7"/>
    <s v="Mustang Mach-E"/>
    <n v="6518"/>
    <x v="0"/>
    <x v="0"/>
  </r>
  <r>
    <x v="0"/>
    <x v="7"/>
    <x v="2"/>
    <s v="R1T"/>
    <n v="35949"/>
    <x v="0"/>
    <x v="0"/>
  </r>
  <r>
    <x v="0"/>
    <x v="4"/>
    <x v="8"/>
    <s v="Model 3"/>
    <n v="27547"/>
    <x v="0"/>
    <x v="0"/>
  </r>
  <r>
    <x v="0"/>
    <x v="3"/>
    <x v="4"/>
    <s v="Mustang Mach-E"/>
    <n v="21346"/>
    <x v="0"/>
    <x v="0"/>
  </r>
  <r>
    <x v="0"/>
    <x v="4"/>
    <x v="5"/>
    <s v="EQC"/>
    <n v="7600"/>
    <x v="0"/>
    <x v="0"/>
  </r>
  <r>
    <x v="0"/>
    <x v="8"/>
    <x v="9"/>
    <s v="Model 3"/>
    <n v="34267"/>
    <x v="0"/>
    <x v="0"/>
  </r>
  <r>
    <x v="0"/>
    <x v="6"/>
    <x v="7"/>
    <s v="ID.3"/>
    <n v="41322"/>
    <x v="0"/>
    <x v="0"/>
  </r>
  <r>
    <x v="0"/>
    <x v="6"/>
    <x v="2"/>
    <s v="EQC"/>
    <n v="31990"/>
    <x v="0"/>
    <x v="0"/>
  </r>
  <r>
    <x v="0"/>
    <x v="1"/>
    <x v="4"/>
    <s v="Model 3"/>
    <n v="21193"/>
    <x v="0"/>
    <x v="0"/>
  </r>
  <r>
    <x v="0"/>
    <x v="2"/>
    <x v="0"/>
    <s v="ID.3"/>
    <n v="35109"/>
    <x v="0"/>
    <x v="0"/>
  </r>
  <r>
    <x v="0"/>
    <x v="1"/>
    <x v="8"/>
    <s v="Leaf"/>
    <n v="24233"/>
    <x v="0"/>
    <x v="0"/>
  </r>
  <r>
    <x v="0"/>
    <x v="2"/>
    <x v="9"/>
    <s v="Mustang Mach-E"/>
    <n v="21194"/>
    <x v="0"/>
    <x v="0"/>
  </r>
  <r>
    <x v="0"/>
    <x v="2"/>
    <x v="3"/>
    <s v="Mustang Mach-E"/>
    <n v="39510"/>
    <x v="0"/>
    <x v="0"/>
  </r>
  <r>
    <x v="0"/>
    <x v="3"/>
    <x v="0"/>
    <s v="R1T"/>
    <n v="6306"/>
    <x v="0"/>
    <x v="0"/>
  </r>
  <r>
    <x v="0"/>
    <x v="1"/>
    <x v="7"/>
    <s v="ID.3"/>
    <n v="8849"/>
    <x v="0"/>
    <x v="0"/>
  </r>
  <r>
    <x v="0"/>
    <x v="7"/>
    <x v="9"/>
    <s v="i4"/>
    <n v="17360"/>
    <x v="0"/>
    <x v="0"/>
  </r>
  <r>
    <x v="0"/>
    <x v="5"/>
    <x v="0"/>
    <s v="Leaf"/>
    <n v="34231"/>
    <x v="0"/>
    <x v="0"/>
  </r>
  <r>
    <x v="0"/>
    <x v="5"/>
    <x v="8"/>
    <s v="Ioniq 5"/>
    <n v="41963"/>
    <x v="0"/>
    <x v="0"/>
  </r>
  <r>
    <x v="0"/>
    <x v="1"/>
    <x v="3"/>
    <s v="Model 3"/>
    <n v="23689"/>
    <x v="0"/>
    <x v="0"/>
  </r>
  <r>
    <x v="0"/>
    <x v="1"/>
    <x v="0"/>
    <s v="Leaf"/>
    <n v="34084"/>
    <x v="0"/>
    <x v="0"/>
  </r>
  <r>
    <x v="0"/>
    <x v="4"/>
    <x v="6"/>
    <s v="ID.3"/>
    <n v="45387"/>
    <x v="0"/>
    <x v="0"/>
  </r>
  <r>
    <x v="0"/>
    <x v="3"/>
    <x v="3"/>
    <s v="Air"/>
    <n v="14280"/>
    <x v="0"/>
    <x v="0"/>
  </r>
  <r>
    <x v="0"/>
    <x v="1"/>
    <x v="7"/>
    <s v="Model 3"/>
    <n v="7642"/>
    <x v="0"/>
    <x v="0"/>
  </r>
  <r>
    <x v="0"/>
    <x v="4"/>
    <x v="8"/>
    <s v="Model S"/>
    <n v="47137"/>
    <x v="0"/>
    <x v="0"/>
  </r>
  <r>
    <x v="0"/>
    <x v="2"/>
    <x v="4"/>
    <s v="Mustang Mach-E"/>
    <n v="19296"/>
    <x v="0"/>
    <x v="0"/>
  </r>
  <r>
    <x v="0"/>
    <x v="6"/>
    <x v="5"/>
    <s v="ID.3"/>
    <n v="20438"/>
    <x v="0"/>
    <x v="0"/>
  </r>
  <r>
    <x v="0"/>
    <x v="6"/>
    <x v="5"/>
    <s v="Model S"/>
    <n v="42525"/>
    <x v="0"/>
    <x v="0"/>
  </r>
  <r>
    <x v="0"/>
    <x v="2"/>
    <x v="5"/>
    <s v="R1T"/>
    <n v="7994"/>
    <x v="0"/>
    <x v="0"/>
  </r>
  <r>
    <x v="0"/>
    <x v="0"/>
    <x v="9"/>
    <s v="EQC"/>
    <n v="39039"/>
    <x v="0"/>
    <x v="0"/>
  </r>
  <r>
    <x v="0"/>
    <x v="4"/>
    <x v="7"/>
    <s v="Ioniq 5"/>
    <n v="6813"/>
    <x v="0"/>
    <x v="0"/>
  </r>
  <r>
    <x v="0"/>
    <x v="4"/>
    <x v="8"/>
    <s v="Ioniq 5"/>
    <n v="32491"/>
    <x v="0"/>
    <x v="0"/>
  </r>
  <r>
    <x v="0"/>
    <x v="2"/>
    <x v="3"/>
    <s v="Model S"/>
    <n v="23845"/>
    <x v="0"/>
    <x v="0"/>
  </r>
  <r>
    <x v="0"/>
    <x v="7"/>
    <x v="9"/>
    <s v="Mustang Mach-E"/>
    <n v="46243"/>
    <x v="0"/>
    <x v="0"/>
  </r>
  <r>
    <x v="0"/>
    <x v="9"/>
    <x v="7"/>
    <s v="R1T"/>
    <n v="42164"/>
    <x v="0"/>
    <x v="0"/>
  </r>
  <r>
    <x v="1"/>
    <x v="8"/>
    <x v="0"/>
    <s v="Model S"/>
    <n v="8243"/>
    <x v="1"/>
    <x v="1"/>
  </r>
  <r>
    <x v="1"/>
    <x v="8"/>
    <x v="9"/>
    <s v="Tang"/>
    <n v="20604"/>
    <x v="2"/>
    <x v="2"/>
  </r>
  <r>
    <x v="1"/>
    <x v="8"/>
    <x v="7"/>
    <s v="ID.3"/>
    <n v="38336"/>
    <x v="3"/>
    <x v="3"/>
  </r>
  <r>
    <x v="1"/>
    <x v="8"/>
    <x v="2"/>
    <s v="i7"/>
    <n v="47058"/>
    <x v="4"/>
    <x v="4"/>
  </r>
  <r>
    <x v="1"/>
    <x v="8"/>
    <x v="3"/>
    <s v="Ioniq 5"/>
    <n v="7570"/>
    <x v="5"/>
    <x v="5"/>
  </r>
  <r>
    <x v="1"/>
    <x v="8"/>
    <x v="8"/>
    <s v="R1S"/>
    <n v="44127"/>
    <x v="6"/>
    <x v="6"/>
  </r>
  <r>
    <x v="1"/>
    <x v="8"/>
    <x v="10"/>
    <s v="ET7"/>
    <n v="9307"/>
    <x v="7"/>
    <x v="7"/>
  </r>
  <r>
    <x v="1"/>
    <x v="8"/>
    <x v="1"/>
    <s v="Gravity"/>
    <n v="11755"/>
    <x v="8"/>
    <x v="8"/>
  </r>
  <r>
    <x v="1"/>
    <x v="8"/>
    <x v="5"/>
    <s v="F-150 Lightning"/>
    <n v="19909"/>
    <x v="9"/>
    <x v="9"/>
  </r>
  <r>
    <x v="1"/>
    <x v="8"/>
    <x v="11"/>
    <s v="Hummer EV"/>
    <n v="45294"/>
    <x v="10"/>
    <x v="10"/>
  </r>
  <r>
    <x v="1"/>
    <x v="7"/>
    <x v="0"/>
    <s v="Model X"/>
    <n v="13918"/>
    <x v="11"/>
    <x v="11"/>
  </r>
  <r>
    <x v="1"/>
    <x v="7"/>
    <x v="9"/>
    <s v="Tang"/>
    <n v="49723"/>
    <x v="12"/>
    <x v="12"/>
  </r>
  <r>
    <x v="1"/>
    <x v="7"/>
    <x v="7"/>
    <s v="ID. Buzz"/>
    <n v="8253"/>
    <x v="13"/>
    <x v="13"/>
  </r>
  <r>
    <x v="1"/>
    <x v="7"/>
    <x v="2"/>
    <s v="iX"/>
    <n v="13042"/>
    <x v="14"/>
    <x v="14"/>
  </r>
  <r>
    <x v="1"/>
    <x v="7"/>
    <x v="3"/>
    <s v="Ioniq 6"/>
    <n v="9088"/>
    <x v="15"/>
    <x v="15"/>
  </r>
  <r>
    <x v="1"/>
    <x v="7"/>
    <x v="8"/>
    <s v="R1T"/>
    <n v="10731"/>
    <x v="16"/>
    <x v="16"/>
  </r>
  <r>
    <x v="1"/>
    <x v="7"/>
    <x v="10"/>
    <s v="EC6"/>
    <n v="8216"/>
    <x v="17"/>
    <x v="17"/>
  </r>
  <r>
    <x v="1"/>
    <x v="7"/>
    <x v="1"/>
    <s v="Air"/>
    <n v="21836"/>
    <x v="18"/>
    <x v="18"/>
  </r>
  <r>
    <x v="1"/>
    <x v="7"/>
    <x v="5"/>
    <s v="F-150 Lightning"/>
    <n v="6531"/>
    <x v="19"/>
    <x v="19"/>
  </r>
  <r>
    <x v="1"/>
    <x v="7"/>
    <x v="11"/>
    <s v="Hummer EV"/>
    <n v="12810"/>
    <x v="20"/>
    <x v="20"/>
  </r>
  <r>
    <x v="1"/>
    <x v="5"/>
    <x v="0"/>
    <s v="Model S"/>
    <n v="11495"/>
    <x v="21"/>
    <x v="21"/>
  </r>
  <r>
    <x v="1"/>
    <x v="5"/>
    <x v="9"/>
    <s v="Dolphin"/>
    <n v="41411"/>
    <x v="22"/>
    <x v="22"/>
  </r>
  <r>
    <x v="1"/>
    <x v="5"/>
    <x v="7"/>
    <s v="ID.4"/>
    <n v="36523"/>
    <x v="23"/>
    <x v="23"/>
  </r>
  <r>
    <x v="1"/>
    <x v="5"/>
    <x v="2"/>
    <s v="iX"/>
    <n v="37000"/>
    <x v="24"/>
    <x v="24"/>
  </r>
  <r>
    <x v="1"/>
    <x v="5"/>
    <x v="3"/>
    <s v="Ioniq 6"/>
    <n v="10973"/>
    <x v="25"/>
    <x v="25"/>
  </r>
  <r>
    <x v="1"/>
    <x v="5"/>
    <x v="8"/>
    <s v="R1S"/>
    <n v="26815"/>
    <x v="26"/>
    <x v="26"/>
  </r>
  <r>
    <x v="1"/>
    <x v="5"/>
    <x v="10"/>
    <s v="EC6"/>
    <n v="36734"/>
    <x v="27"/>
    <x v="27"/>
  </r>
  <r>
    <x v="1"/>
    <x v="5"/>
    <x v="1"/>
    <s v="Air"/>
    <n v="47290"/>
    <x v="28"/>
    <x v="28"/>
  </r>
  <r>
    <x v="1"/>
    <x v="5"/>
    <x v="5"/>
    <s v="Mustang Mach-E"/>
    <n v="22488"/>
    <x v="29"/>
    <x v="29"/>
  </r>
  <r>
    <x v="1"/>
    <x v="5"/>
    <x v="11"/>
    <s v="Hummer EV"/>
    <n v="11210"/>
    <x v="30"/>
    <x v="30"/>
  </r>
  <r>
    <x v="1"/>
    <x v="1"/>
    <x v="0"/>
    <s v="Model Y"/>
    <n v="22285"/>
    <x v="31"/>
    <x v="31"/>
  </r>
  <r>
    <x v="1"/>
    <x v="1"/>
    <x v="9"/>
    <s v="Seal"/>
    <n v="44144"/>
    <x v="32"/>
    <x v="32"/>
  </r>
  <r>
    <x v="1"/>
    <x v="1"/>
    <x v="7"/>
    <s v="ID.4"/>
    <n v="10151"/>
    <x v="33"/>
    <x v="33"/>
  </r>
  <r>
    <x v="1"/>
    <x v="1"/>
    <x v="2"/>
    <s v="i4"/>
    <n v="11339"/>
    <x v="34"/>
    <x v="34"/>
  </r>
  <r>
    <x v="1"/>
    <x v="1"/>
    <x v="3"/>
    <s v="Ioniq 6"/>
    <n v="48445"/>
    <x v="35"/>
    <x v="35"/>
  </r>
  <r>
    <x v="1"/>
    <x v="1"/>
    <x v="8"/>
    <s v="R1T"/>
    <n v="26592"/>
    <x v="36"/>
    <x v="36"/>
  </r>
  <r>
    <x v="1"/>
    <x v="1"/>
    <x v="10"/>
    <s v="EC6"/>
    <n v="40912"/>
    <x v="37"/>
    <x v="37"/>
  </r>
  <r>
    <x v="1"/>
    <x v="1"/>
    <x v="1"/>
    <s v="Air"/>
    <n v="36878"/>
    <x v="38"/>
    <x v="38"/>
  </r>
  <r>
    <x v="1"/>
    <x v="1"/>
    <x v="5"/>
    <s v="Mustang Mach-E"/>
    <n v="7000"/>
    <x v="39"/>
    <x v="39"/>
  </r>
  <r>
    <x v="1"/>
    <x v="1"/>
    <x v="11"/>
    <s v="Bolt EV"/>
    <n v="45566"/>
    <x v="40"/>
    <x v="40"/>
  </r>
  <r>
    <x v="1"/>
    <x v="3"/>
    <x v="0"/>
    <s v="Model S"/>
    <n v="2050"/>
    <x v="41"/>
    <x v="41"/>
  </r>
  <r>
    <x v="1"/>
    <x v="3"/>
    <x v="9"/>
    <s v="Han"/>
    <n v="26627"/>
    <x v="42"/>
    <x v="42"/>
  </r>
  <r>
    <x v="1"/>
    <x v="3"/>
    <x v="7"/>
    <s v="ID. Buzz"/>
    <n v="13079"/>
    <x v="43"/>
    <x v="43"/>
  </r>
  <r>
    <x v="1"/>
    <x v="3"/>
    <x v="2"/>
    <s v="i4"/>
    <n v="15849"/>
    <x v="44"/>
    <x v="44"/>
  </r>
  <r>
    <x v="1"/>
    <x v="3"/>
    <x v="3"/>
    <s v="Ioniq 6"/>
    <n v="44154"/>
    <x v="45"/>
    <x v="45"/>
  </r>
  <r>
    <x v="1"/>
    <x v="3"/>
    <x v="8"/>
    <s v="R1T"/>
    <n v="18675"/>
    <x v="46"/>
    <x v="46"/>
  </r>
  <r>
    <x v="1"/>
    <x v="3"/>
    <x v="10"/>
    <s v="ET7"/>
    <n v="30834"/>
    <x v="47"/>
    <x v="47"/>
  </r>
  <r>
    <x v="1"/>
    <x v="3"/>
    <x v="1"/>
    <s v="Air"/>
    <n v="949"/>
    <x v="48"/>
    <x v="48"/>
  </r>
  <r>
    <x v="1"/>
    <x v="3"/>
    <x v="5"/>
    <s v="Mustang Mach-E"/>
    <n v="16759"/>
    <x v="49"/>
    <x v="14"/>
  </r>
  <r>
    <x v="1"/>
    <x v="3"/>
    <x v="11"/>
    <s v="Hummer EV"/>
    <n v="19066"/>
    <x v="50"/>
    <x v="49"/>
  </r>
  <r>
    <x v="1"/>
    <x v="6"/>
    <x v="0"/>
    <s v="Model Y"/>
    <n v="3256"/>
    <x v="51"/>
    <x v="50"/>
  </r>
  <r>
    <x v="1"/>
    <x v="6"/>
    <x v="9"/>
    <s v="Tang"/>
    <n v="29431"/>
    <x v="52"/>
    <x v="51"/>
  </r>
  <r>
    <x v="1"/>
    <x v="6"/>
    <x v="7"/>
    <s v="ID.3"/>
    <n v="19636"/>
    <x v="53"/>
    <x v="52"/>
  </r>
  <r>
    <x v="1"/>
    <x v="6"/>
    <x v="2"/>
    <s v="i7"/>
    <n v="38464"/>
    <x v="54"/>
    <x v="53"/>
  </r>
  <r>
    <x v="1"/>
    <x v="6"/>
    <x v="3"/>
    <s v="Ioniq 6"/>
    <n v="39494"/>
    <x v="55"/>
    <x v="54"/>
  </r>
  <r>
    <x v="1"/>
    <x v="6"/>
    <x v="8"/>
    <s v="R1T"/>
    <n v="5067"/>
    <x v="56"/>
    <x v="55"/>
  </r>
  <r>
    <x v="1"/>
    <x v="6"/>
    <x v="10"/>
    <s v="ET7"/>
    <n v="35572"/>
    <x v="57"/>
    <x v="56"/>
  </r>
  <r>
    <x v="1"/>
    <x v="6"/>
    <x v="1"/>
    <s v="Air"/>
    <n v="6690"/>
    <x v="58"/>
    <x v="57"/>
  </r>
  <r>
    <x v="1"/>
    <x v="6"/>
    <x v="5"/>
    <s v="Mustang Mach-E"/>
    <n v="46554"/>
    <x v="59"/>
    <x v="58"/>
  </r>
  <r>
    <x v="1"/>
    <x v="6"/>
    <x v="11"/>
    <s v="Hummer EV"/>
    <n v="11298"/>
    <x v="60"/>
    <x v="59"/>
  </r>
  <r>
    <x v="1"/>
    <x v="0"/>
    <x v="0"/>
    <s v="Model 3"/>
    <n v="22522"/>
    <x v="61"/>
    <x v="60"/>
  </r>
  <r>
    <x v="1"/>
    <x v="0"/>
    <x v="9"/>
    <s v="Han"/>
    <n v="7358"/>
    <x v="62"/>
    <x v="61"/>
  </r>
  <r>
    <x v="1"/>
    <x v="0"/>
    <x v="7"/>
    <s v="ID. Buzz"/>
    <n v="29003"/>
    <x v="63"/>
    <x v="62"/>
  </r>
  <r>
    <x v="1"/>
    <x v="0"/>
    <x v="2"/>
    <s v="iX"/>
    <n v="10062"/>
    <x v="27"/>
    <x v="63"/>
  </r>
  <r>
    <x v="1"/>
    <x v="0"/>
    <x v="3"/>
    <s v="Ioniq 5"/>
    <n v="41699"/>
    <x v="64"/>
    <x v="64"/>
  </r>
  <r>
    <x v="1"/>
    <x v="0"/>
    <x v="8"/>
    <s v="R1T"/>
    <n v="47199"/>
    <x v="65"/>
    <x v="65"/>
  </r>
  <r>
    <x v="1"/>
    <x v="0"/>
    <x v="10"/>
    <s v="ES8"/>
    <n v="20202"/>
    <x v="66"/>
    <x v="66"/>
  </r>
  <r>
    <x v="1"/>
    <x v="0"/>
    <x v="1"/>
    <s v="Air"/>
    <n v="47910"/>
    <x v="67"/>
    <x v="67"/>
  </r>
  <r>
    <x v="1"/>
    <x v="0"/>
    <x v="5"/>
    <s v="F-150 Lightning"/>
    <n v="49544"/>
    <x v="68"/>
    <x v="68"/>
  </r>
  <r>
    <x v="1"/>
    <x v="0"/>
    <x v="11"/>
    <s v="Hummer EV"/>
    <n v="26769"/>
    <x v="69"/>
    <x v="69"/>
  </r>
  <r>
    <x v="1"/>
    <x v="10"/>
    <x v="0"/>
    <s v="Model X"/>
    <n v="8883"/>
    <x v="70"/>
    <x v="70"/>
  </r>
  <r>
    <x v="1"/>
    <x v="10"/>
    <x v="9"/>
    <s v="Tang"/>
    <n v="2916"/>
    <x v="71"/>
    <x v="71"/>
  </r>
  <r>
    <x v="1"/>
    <x v="10"/>
    <x v="7"/>
    <s v="ID. Buzz"/>
    <n v="16697"/>
    <x v="72"/>
    <x v="72"/>
  </r>
  <r>
    <x v="1"/>
    <x v="10"/>
    <x v="2"/>
    <s v="iX"/>
    <n v="6308"/>
    <x v="73"/>
    <x v="73"/>
  </r>
  <r>
    <x v="1"/>
    <x v="10"/>
    <x v="3"/>
    <s v="Ioniq 5"/>
    <n v="47799"/>
    <x v="74"/>
    <x v="74"/>
  </r>
  <r>
    <x v="1"/>
    <x v="10"/>
    <x v="8"/>
    <s v="R1S"/>
    <n v="27501"/>
    <x v="75"/>
    <x v="75"/>
  </r>
  <r>
    <x v="1"/>
    <x v="10"/>
    <x v="10"/>
    <s v="ES8"/>
    <n v="34303"/>
    <x v="76"/>
    <x v="76"/>
  </r>
  <r>
    <x v="1"/>
    <x v="10"/>
    <x v="1"/>
    <s v="Gravity"/>
    <n v="26947"/>
    <x v="77"/>
    <x v="77"/>
  </r>
  <r>
    <x v="1"/>
    <x v="10"/>
    <x v="5"/>
    <s v="F-150 Lightning"/>
    <n v="23151"/>
    <x v="78"/>
    <x v="78"/>
  </r>
  <r>
    <x v="1"/>
    <x v="10"/>
    <x v="11"/>
    <s v="Bolt EV"/>
    <n v="24609"/>
    <x v="79"/>
    <x v="79"/>
  </r>
  <r>
    <x v="1"/>
    <x v="9"/>
    <x v="0"/>
    <s v="Model S"/>
    <n v="25754"/>
    <x v="80"/>
    <x v="80"/>
  </r>
  <r>
    <x v="1"/>
    <x v="9"/>
    <x v="9"/>
    <s v="Seal"/>
    <n v="15685"/>
    <x v="81"/>
    <x v="81"/>
  </r>
  <r>
    <x v="1"/>
    <x v="9"/>
    <x v="7"/>
    <s v="ID.3"/>
    <n v="48369"/>
    <x v="82"/>
    <x v="82"/>
  </r>
  <r>
    <x v="1"/>
    <x v="9"/>
    <x v="2"/>
    <s v="i7"/>
    <n v="45899"/>
    <x v="83"/>
    <x v="83"/>
  </r>
  <r>
    <x v="1"/>
    <x v="9"/>
    <x v="3"/>
    <s v="Ioniq 6"/>
    <n v="44026"/>
    <x v="84"/>
    <x v="84"/>
  </r>
  <r>
    <x v="1"/>
    <x v="9"/>
    <x v="8"/>
    <s v="R1T"/>
    <n v="17799"/>
    <x v="85"/>
    <x v="85"/>
  </r>
  <r>
    <x v="1"/>
    <x v="9"/>
    <x v="10"/>
    <s v="ES8"/>
    <n v="27833"/>
    <x v="86"/>
    <x v="86"/>
  </r>
  <r>
    <x v="1"/>
    <x v="9"/>
    <x v="1"/>
    <s v="Gravity"/>
    <n v="24775"/>
    <x v="87"/>
    <x v="87"/>
  </r>
  <r>
    <x v="1"/>
    <x v="9"/>
    <x v="5"/>
    <s v="F-150 Lightning"/>
    <n v="21936"/>
    <x v="88"/>
    <x v="88"/>
  </r>
  <r>
    <x v="1"/>
    <x v="9"/>
    <x v="11"/>
    <s v="Hummer EV"/>
    <n v="14507"/>
    <x v="89"/>
    <x v="89"/>
  </r>
  <r>
    <x v="1"/>
    <x v="4"/>
    <x v="0"/>
    <s v="Model S"/>
    <n v="42509"/>
    <x v="90"/>
    <x v="90"/>
  </r>
  <r>
    <x v="1"/>
    <x v="4"/>
    <x v="9"/>
    <s v="Tang"/>
    <n v="23113"/>
    <x v="91"/>
    <x v="91"/>
  </r>
  <r>
    <x v="1"/>
    <x v="4"/>
    <x v="7"/>
    <s v="ID.3"/>
    <n v="10363"/>
    <x v="92"/>
    <x v="92"/>
  </r>
  <r>
    <x v="1"/>
    <x v="4"/>
    <x v="2"/>
    <s v="i4"/>
    <n v="39941"/>
    <x v="93"/>
    <x v="93"/>
  </r>
  <r>
    <x v="1"/>
    <x v="4"/>
    <x v="3"/>
    <s v="Ioniq 5"/>
    <n v="7216"/>
    <x v="94"/>
    <x v="94"/>
  </r>
  <r>
    <x v="1"/>
    <x v="4"/>
    <x v="8"/>
    <s v="R1T"/>
    <n v="46736"/>
    <x v="95"/>
    <x v="95"/>
  </r>
  <r>
    <x v="1"/>
    <x v="4"/>
    <x v="10"/>
    <s v="EC6"/>
    <n v="3513"/>
    <x v="96"/>
    <x v="96"/>
  </r>
  <r>
    <x v="1"/>
    <x v="4"/>
    <x v="1"/>
    <s v="Gravity"/>
    <n v="14260"/>
    <x v="97"/>
    <x v="97"/>
  </r>
  <r>
    <x v="1"/>
    <x v="4"/>
    <x v="5"/>
    <s v="F-150 Lightning"/>
    <n v="27269"/>
    <x v="98"/>
    <x v="98"/>
  </r>
  <r>
    <x v="1"/>
    <x v="4"/>
    <x v="11"/>
    <s v="Hummer EV"/>
    <n v="18568"/>
    <x v="99"/>
    <x v="99"/>
  </r>
  <r>
    <x v="1"/>
    <x v="8"/>
    <x v="0"/>
    <s v="Model 3"/>
    <n v="42034"/>
    <x v="100"/>
    <x v="100"/>
  </r>
  <r>
    <x v="1"/>
    <x v="8"/>
    <x v="9"/>
    <s v="Han"/>
    <n v="26827"/>
    <x v="101"/>
    <x v="101"/>
  </r>
  <r>
    <x v="1"/>
    <x v="8"/>
    <x v="7"/>
    <s v="ID.3"/>
    <n v="46525"/>
    <x v="102"/>
    <x v="102"/>
  </r>
  <r>
    <x v="1"/>
    <x v="8"/>
    <x v="2"/>
    <s v="i7"/>
    <n v="34858"/>
    <x v="103"/>
    <x v="103"/>
  </r>
  <r>
    <x v="1"/>
    <x v="8"/>
    <x v="3"/>
    <s v="Ioniq 5"/>
    <n v="12791"/>
    <x v="17"/>
    <x v="104"/>
  </r>
  <r>
    <x v="1"/>
    <x v="8"/>
    <x v="8"/>
    <s v="R1T"/>
    <n v="28763"/>
    <x v="104"/>
    <x v="105"/>
  </r>
  <r>
    <x v="1"/>
    <x v="8"/>
    <x v="10"/>
    <s v="ES8"/>
    <n v="46581"/>
    <x v="105"/>
    <x v="106"/>
  </r>
  <r>
    <x v="1"/>
    <x v="8"/>
    <x v="1"/>
    <s v="Air"/>
    <n v="2862"/>
    <x v="106"/>
    <x v="107"/>
  </r>
  <r>
    <x v="1"/>
    <x v="8"/>
    <x v="5"/>
    <s v="F-150 Lightning"/>
    <n v="13046"/>
    <x v="107"/>
    <x v="108"/>
  </r>
  <r>
    <x v="1"/>
    <x v="8"/>
    <x v="11"/>
    <s v="Bolt EV"/>
    <n v="41505"/>
    <x v="108"/>
    <x v="109"/>
  </r>
  <r>
    <x v="1"/>
    <x v="7"/>
    <x v="0"/>
    <s v="Model X"/>
    <n v="7709"/>
    <x v="109"/>
    <x v="110"/>
  </r>
  <r>
    <x v="1"/>
    <x v="7"/>
    <x v="9"/>
    <s v="Dolphin"/>
    <n v="15783"/>
    <x v="110"/>
    <x v="111"/>
  </r>
  <r>
    <x v="1"/>
    <x v="7"/>
    <x v="7"/>
    <s v="ID. Buzz"/>
    <n v="7657"/>
    <x v="111"/>
    <x v="112"/>
  </r>
  <r>
    <x v="1"/>
    <x v="7"/>
    <x v="2"/>
    <s v="i7"/>
    <n v="16964"/>
    <x v="112"/>
    <x v="113"/>
  </r>
  <r>
    <x v="1"/>
    <x v="7"/>
    <x v="3"/>
    <s v="Ioniq 5"/>
    <n v="26692"/>
    <x v="113"/>
    <x v="114"/>
  </r>
  <r>
    <x v="1"/>
    <x v="7"/>
    <x v="8"/>
    <s v="R1T"/>
    <n v="48195"/>
    <x v="114"/>
    <x v="115"/>
  </r>
  <r>
    <x v="1"/>
    <x v="7"/>
    <x v="10"/>
    <s v="EC6"/>
    <n v="25099"/>
    <x v="115"/>
    <x v="116"/>
  </r>
  <r>
    <x v="1"/>
    <x v="7"/>
    <x v="1"/>
    <s v="Air"/>
    <n v="33111"/>
    <x v="116"/>
    <x v="117"/>
  </r>
  <r>
    <x v="1"/>
    <x v="7"/>
    <x v="5"/>
    <s v="Mustang Mach-E"/>
    <n v="47064"/>
    <x v="117"/>
    <x v="118"/>
  </r>
  <r>
    <x v="1"/>
    <x v="7"/>
    <x v="11"/>
    <s v="Bolt EV"/>
    <n v="3317"/>
    <x v="118"/>
    <x v="119"/>
  </r>
  <r>
    <x v="1"/>
    <x v="5"/>
    <x v="0"/>
    <s v="Model 3"/>
    <n v="32422"/>
    <x v="119"/>
    <x v="120"/>
  </r>
  <r>
    <x v="1"/>
    <x v="5"/>
    <x v="9"/>
    <s v="Seal"/>
    <n v="16945"/>
    <x v="120"/>
    <x v="121"/>
  </r>
  <r>
    <x v="1"/>
    <x v="5"/>
    <x v="7"/>
    <s v="ID.4"/>
    <n v="42629"/>
    <x v="121"/>
    <x v="122"/>
  </r>
  <r>
    <x v="1"/>
    <x v="5"/>
    <x v="2"/>
    <s v="i4"/>
    <n v="16660"/>
    <x v="122"/>
    <x v="123"/>
  </r>
  <r>
    <x v="1"/>
    <x v="5"/>
    <x v="3"/>
    <s v="Ioniq 6"/>
    <n v="41849"/>
    <x v="5"/>
    <x v="124"/>
  </r>
  <r>
    <x v="1"/>
    <x v="5"/>
    <x v="8"/>
    <s v="R1S"/>
    <n v="6051"/>
    <x v="123"/>
    <x v="84"/>
  </r>
  <r>
    <x v="1"/>
    <x v="5"/>
    <x v="10"/>
    <s v="EC6"/>
    <n v="16147"/>
    <x v="124"/>
    <x v="125"/>
  </r>
  <r>
    <x v="1"/>
    <x v="5"/>
    <x v="1"/>
    <s v="Gravity"/>
    <n v="27820"/>
    <x v="125"/>
    <x v="126"/>
  </r>
  <r>
    <x v="1"/>
    <x v="5"/>
    <x v="5"/>
    <s v="F-150 Lightning"/>
    <n v="24685"/>
    <x v="126"/>
    <x v="127"/>
  </r>
  <r>
    <x v="1"/>
    <x v="5"/>
    <x v="11"/>
    <s v="Hummer EV"/>
    <n v="39625"/>
    <x v="127"/>
    <x v="128"/>
  </r>
  <r>
    <x v="1"/>
    <x v="1"/>
    <x v="0"/>
    <s v="Model X"/>
    <n v="18064"/>
    <x v="128"/>
    <x v="129"/>
  </r>
  <r>
    <x v="1"/>
    <x v="1"/>
    <x v="9"/>
    <s v="Han"/>
    <n v="32812"/>
    <x v="129"/>
    <x v="130"/>
  </r>
  <r>
    <x v="1"/>
    <x v="1"/>
    <x v="7"/>
    <s v="ID.3"/>
    <n v="35315"/>
    <x v="130"/>
    <x v="131"/>
  </r>
  <r>
    <x v="1"/>
    <x v="1"/>
    <x v="2"/>
    <s v="i4"/>
    <n v="19528"/>
    <x v="131"/>
    <x v="132"/>
  </r>
  <r>
    <x v="1"/>
    <x v="1"/>
    <x v="3"/>
    <s v="Ioniq 5"/>
    <n v="29300"/>
    <x v="132"/>
    <x v="133"/>
  </r>
  <r>
    <x v="1"/>
    <x v="1"/>
    <x v="8"/>
    <s v="R1S"/>
    <n v="12829"/>
    <x v="133"/>
    <x v="134"/>
  </r>
  <r>
    <x v="1"/>
    <x v="1"/>
    <x v="10"/>
    <s v="ES8"/>
    <n v="40684"/>
    <x v="72"/>
    <x v="135"/>
  </r>
  <r>
    <x v="1"/>
    <x v="1"/>
    <x v="1"/>
    <s v="Air"/>
    <n v="43946"/>
    <x v="134"/>
    <x v="65"/>
  </r>
  <r>
    <x v="1"/>
    <x v="1"/>
    <x v="5"/>
    <s v="Mustang Mach-E"/>
    <n v="41451"/>
    <x v="135"/>
    <x v="111"/>
  </r>
  <r>
    <x v="1"/>
    <x v="1"/>
    <x v="11"/>
    <s v="Bolt EV"/>
    <n v="47989"/>
    <x v="136"/>
    <x v="121"/>
  </r>
  <r>
    <x v="1"/>
    <x v="3"/>
    <x v="0"/>
    <s v="Model S"/>
    <n v="39734"/>
    <x v="137"/>
    <x v="136"/>
  </r>
  <r>
    <x v="1"/>
    <x v="3"/>
    <x v="9"/>
    <s v="Dolphin"/>
    <n v="49975"/>
    <x v="138"/>
    <x v="137"/>
  </r>
  <r>
    <x v="1"/>
    <x v="3"/>
    <x v="7"/>
    <s v="ID.3"/>
    <n v="5008"/>
    <x v="139"/>
    <x v="138"/>
  </r>
  <r>
    <x v="1"/>
    <x v="3"/>
    <x v="2"/>
    <s v="i4"/>
    <n v="5605"/>
    <x v="14"/>
    <x v="139"/>
  </r>
  <r>
    <x v="1"/>
    <x v="3"/>
    <x v="3"/>
    <s v="Ioniq 5"/>
    <n v="4113"/>
    <x v="140"/>
    <x v="140"/>
  </r>
  <r>
    <x v="1"/>
    <x v="3"/>
    <x v="8"/>
    <s v="R1S"/>
    <n v="25673"/>
    <x v="141"/>
    <x v="141"/>
  </r>
  <r>
    <x v="1"/>
    <x v="3"/>
    <x v="10"/>
    <s v="ES8"/>
    <n v="48403"/>
    <x v="142"/>
    <x v="142"/>
  </r>
  <r>
    <x v="1"/>
    <x v="3"/>
    <x v="1"/>
    <s v="Gravity"/>
    <n v="925"/>
    <x v="143"/>
    <x v="143"/>
  </r>
  <r>
    <x v="1"/>
    <x v="3"/>
    <x v="5"/>
    <s v="F-150 Lightning"/>
    <n v="2096"/>
    <x v="144"/>
    <x v="144"/>
  </r>
  <r>
    <x v="1"/>
    <x v="3"/>
    <x v="11"/>
    <s v="Hummer EV"/>
    <n v="37669"/>
    <x v="145"/>
    <x v="145"/>
  </r>
  <r>
    <x v="1"/>
    <x v="6"/>
    <x v="0"/>
    <s v="Model S"/>
    <n v="45409"/>
    <x v="146"/>
    <x v="146"/>
  </r>
  <r>
    <x v="1"/>
    <x v="6"/>
    <x v="9"/>
    <s v="Tang"/>
    <n v="5432"/>
    <x v="107"/>
    <x v="147"/>
  </r>
  <r>
    <x v="1"/>
    <x v="6"/>
    <x v="7"/>
    <s v="ID. Buzz"/>
    <n v="14347"/>
    <x v="147"/>
    <x v="148"/>
  </r>
  <r>
    <x v="1"/>
    <x v="6"/>
    <x v="2"/>
    <s v="i4"/>
    <n v="41833"/>
    <x v="90"/>
    <x v="117"/>
  </r>
  <r>
    <x v="1"/>
    <x v="6"/>
    <x v="3"/>
    <s v="Ioniq 5"/>
    <n v="4694"/>
    <x v="148"/>
    <x v="149"/>
  </r>
  <r>
    <x v="1"/>
    <x v="6"/>
    <x v="8"/>
    <s v="R1T"/>
    <n v="19966"/>
    <x v="149"/>
    <x v="150"/>
  </r>
  <r>
    <x v="1"/>
    <x v="6"/>
    <x v="10"/>
    <s v="EC6"/>
    <n v="38211"/>
    <x v="86"/>
    <x v="151"/>
  </r>
  <r>
    <x v="1"/>
    <x v="6"/>
    <x v="1"/>
    <s v="Air"/>
    <n v="41088"/>
    <x v="150"/>
    <x v="152"/>
  </r>
  <r>
    <x v="1"/>
    <x v="6"/>
    <x v="5"/>
    <s v="Mustang Mach-E"/>
    <n v="2536"/>
    <x v="151"/>
    <x v="153"/>
  </r>
  <r>
    <x v="1"/>
    <x v="6"/>
    <x v="11"/>
    <s v="Bolt EV"/>
    <n v="947"/>
    <x v="152"/>
    <x v="154"/>
  </r>
  <r>
    <x v="1"/>
    <x v="0"/>
    <x v="0"/>
    <s v="Model 3"/>
    <n v="20967"/>
    <x v="153"/>
    <x v="155"/>
  </r>
  <r>
    <x v="1"/>
    <x v="0"/>
    <x v="9"/>
    <s v="Dolphin"/>
    <n v="29797"/>
    <x v="154"/>
    <x v="156"/>
  </r>
  <r>
    <x v="1"/>
    <x v="0"/>
    <x v="7"/>
    <s v="ID. Buzz"/>
    <n v="36607"/>
    <x v="104"/>
    <x v="157"/>
  </r>
  <r>
    <x v="1"/>
    <x v="0"/>
    <x v="2"/>
    <s v="i7"/>
    <n v="30151"/>
    <x v="155"/>
    <x v="158"/>
  </r>
  <r>
    <x v="1"/>
    <x v="0"/>
    <x v="3"/>
    <s v="Ioniq 6"/>
    <n v="7636"/>
    <x v="156"/>
    <x v="159"/>
  </r>
  <r>
    <x v="1"/>
    <x v="0"/>
    <x v="8"/>
    <s v="R1S"/>
    <n v="38228"/>
    <x v="157"/>
    <x v="160"/>
  </r>
  <r>
    <x v="1"/>
    <x v="0"/>
    <x v="10"/>
    <s v="EC6"/>
    <n v="33845"/>
    <x v="158"/>
    <x v="161"/>
  </r>
  <r>
    <x v="1"/>
    <x v="0"/>
    <x v="1"/>
    <s v="Gravity"/>
    <n v="40656"/>
    <x v="159"/>
    <x v="162"/>
  </r>
  <r>
    <x v="1"/>
    <x v="0"/>
    <x v="5"/>
    <s v="F-150 Lightning"/>
    <n v="4826"/>
    <x v="160"/>
    <x v="163"/>
  </r>
  <r>
    <x v="1"/>
    <x v="0"/>
    <x v="11"/>
    <s v="Bolt EV"/>
    <n v="36549"/>
    <x v="161"/>
    <x v="164"/>
  </r>
  <r>
    <x v="1"/>
    <x v="10"/>
    <x v="0"/>
    <s v="Model X"/>
    <n v="33167"/>
    <x v="162"/>
    <x v="165"/>
  </r>
  <r>
    <x v="1"/>
    <x v="10"/>
    <x v="9"/>
    <s v="Seal"/>
    <n v="17559"/>
    <x v="163"/>
    <x v="166"/>
  </r>
  <r>
    <x v="1"/>
    <x v="10"/>
    <x v="7"/>
    <s v="ID.4"/>
    <n v="46281"/>
    <x v="27"/>
    <x v="13"/>
  </r>
  <r>
    <x v="1"/>
    <x v="10"/>
    <x v="2"/>
    <s v="iX"/>
    <n v="24323"/>
    <x v="164"/>
    <x v="167"/>
  </r>
  <r>
    <x v="1"/>
    <x v="10"/>
    <x v="3"/>
    <s v="Ioniq 6"/>
    <n v="2315"/>
    <x v="165"/>
    <x v="168"/>
  </r>
  <r>
    <x v="1"/>
    <x v="10"/>
    <x v="8"/>
    <s v="R1T"/>
    <n v="12957"/>
    <x v="104"/>
    <x v="169"/>
  </r>
  <r>
    <x v="1"/>
    <x v="10"/>
    <x v="10"/>
    <s v="ES8"/>
    <n v="10950"/>
    <x v="166"/>
    <x v="170"/>
  </r>
  <r>
    <x v="1"/>
    <x v="10"/>
    <x v="1"/>
    <s v="Gravity"/>
    <n v="13372"/>
    <x v="38"/>
    <x v="171"/>
  </r>
  <r>
    <x v="1"/>
    <x v="10"/>
    <x v="5"/>
    <s v="Mustang Mach-E"/>
    <n v="39916"/>
    <x v="167"/>
    <x v="172"/>
  </r>
  <r>
    <x v="1"/>
    <x v="10"/>
    <x v="11"/>
    <s v="Hummer EV"/>
    <n v="31865"/>
    <x v="168"/>
    <x v="173"/>
  </r>
  <r>
    <x v="1"/>
    <x v="9"/>
    <x v="0"/>
    <s v="Model 3"/>
    <n v="48385"/>
    <x v="124"/>
    <x v="174"/>
  </r>
  <r>
    <x v="1"/>
    <x v="9"/>
    <x v="9"/>
    <s v="Tang"/>
    <n v="4050"/>
    <x v="169"/>
    <x v="175"/>
  </r>
  <r>
    <x v="1"/>
    <x v="9"/>
    <x v="7"/>
    <s v="ID.4"/>
    <n v="47336"/>
    <x v="170"/>
    <x v="176"/>
  </r>
  <r>
    <x v="1"/>
    <x v="9"/>
    <x v="2"/>
    <s v="i4"/>
    <n v="8391"/>
    <x v="171"/>
    <x v="177"/>
  </r>
  <r>
    <x v="1"/>
    <x v="9"/>
    <x v="3"/>
    <s v="Ioniq 6"/>
    <n v="8980"/>
    <x v="172"/>
    <x v="25"/>
  </r>
  <r>
    <x v="1"/>
    <x v="9"/>
    <x v="8"/>
    <s v="R1T"/>
    <n v="27202"/>
    <x v="173"/>
    <x v="178"/>
  </r>
  <r>
    <x v="1"/>
    <x v="9"/>
    <x v="10"/>
    <s v="ES8"/>
    <n v="32787"/>
    <x v="174"/>
    <x v="179"/>
  </r>
  <r>
    <x v="1"/>
    <x v="9"/>
    <x v="1"/>
    <s v="Gravity"/>
    <n v="1177"/>
    <x v="175"/>
    <x v="117"/>
  </r>
  <r>
    <x v="1"/>
    <x v="9"/>
    <x v="5"/>
    <s v="Mustang Mach-E"/>
    <n v="22928"/>
    <x v="176"/>
    <x v="180"/>
  </r>
  <r>
    <x v="1"/>
    <x v="9"/>
    <x v="11"/>
    <s v="Hummer EV"/>
    <n v="47959"/>
    <x v="177"/>
    <x v="181"/>
  </r>
  <r>
    <x v="1"/>
    <x v="4"/>
    <x v="0"/>
    <s v="Model 3"/>
    <n v="40016"/>
    <x v="178"/>
    <x v="182"/>
  </r>
  <r>
    <x v="1"/>
    <x v="4"/>
    <x v="9"/>
    <s v="Tang"/>
    <n v="17086"/>
    <x v="179"/>
    <x v="113"/>
  </r>
  <r>
    <x v="1"/>
    <x v="4"/>
    <x v="7"/>
    <s v="ID. Buzz"/>
    <n v="8959"/>
    <x v="180"/>
    <x v="183"/>
  </r>
  <r>
    <x v="1"/>
    <x v="4"/>
    <x v="2"/>
    <s v="i7"/>
    <n v="28716"/>
    <x v="181"/>
    <x v="184"/>
  </r>
  <r>
    <x v="1"/>
    <x v="4"/>
    <x v="3"/>
    <s v="Ioniq 5"/>
    <n v="14096"/>
    <x v="182"/>
    <x v="166"/>
  </r>
  <r>
    <x v="1"/>
    <x v="4"/>
    <x v="8"/>
    <s v="R1S"/>
    <n v="32641"/>
    <x v="183"/>
    <x v="185"/>
  </r>
  <r>
    <x v="1"/>
    <x v="4"/>
    <x v="10"/>
    <s v="ET7"/>
    <n v="19169"/>
    <x v="184"/>
    <x v="186"/>
  </r>
  <r>
    <x v="1"/>
    <x v="4"/>
    <x v="1"/>
    <s v="Gravity"/>
    <n v="7580"/>
    <x v="60"/>
    <x v="187"/>
  </r>
  <r>
    <x v="1"/>
    <x v="4"/>
    <x v="5"/>
    <s v="Mustang Mach-E"/>
    <n v="39943"/>
    <x v="68"/>
    <x v="188"/>
  </r>
  <r>
    <x v="1"/>
    <x v="4"/>
    <x v="11"/>
    <s v="Bolt EV"/>
    <n v="41054"/>
    <x v="185"/>
    <x v="189"/>
  </r>
  <r>
    <x v="1"/>
    <x v="8"/>
    <x v="0"/>
    <s v="Model X"/>
    <n v="17367"/>
    <x v="186"/>
    <x v="190"/>
  </r>
  <r>
    <x v="1"/>
    <x v="8"/>
    <x v="9"/>
    <s v="Seal"/>
    <n v="3274"/>
    <x v="187"/>
    <x v="191"/>
  </r>
  <r>
    <x v="1"/>
    <x v="8"/>
    <x v="7"/>
    <s v="ID.3"/>
    <n v="35764"/>
    <x v="188"/>
    <x v="192"/>
  </r>
  <r>
    <x v="1"/>
    <x v="8"/>
    <x v="2"/>
    <s v="i7"/>
    <n v="11260"/>
    <x v="189"/>
    <x v="193"/>
  </r>
  <r>
    <x v="1"/>
    <x v="8"/>
    <x v="3"/>
    <s v="Ioniq 6"/>
    <n v="40809"/>
    <x v="190"/>
    <x v="194"/>
  </r>
  <r>
    <x v="1"/>
    <x v="8"/>
    <x v="8"/>
    <s v="R1S"/>
    <n v="13956"/>
    <x v="191"/>
    <x v="195"/>
  </r>
  <r>
    <x v="1"/>
    <x v="8"/>
    <x v="10"/>
    <s v="ET7"/>
    <n v="26433"/>
    <x v="192"/>
    <x v="196"/>
  </r>
  <r>
    <x v="1"/>
    <x v="8"/>
    <x v="1"/>
    <s v="Air"/>
    <n v="45008"/>
    <x v="193"/>
    <x v="197"/>
  </r>
  <r>
    <x v="1"/>
    <x v="8"/>
    <x v="5"/>
    <s v="F-150 Lightning"/>
    <n v="27281"/>
    <x v="194"/>
    <x v="198"/>
  </r>
  <r>
    <x v="1"/>
    <x v="8"/>
    <x v="11"/>
    <s v="Bolt EV"/>
    <n v="37392"/>
    <x v="195"/>
    <x v="199"/>
  </r>
  <r>
    <x v="1"/>
    <x v="7"/>
    <x v="0"/>
    <s v="Model X"/>
    <n v="44744"/>
    <x v="196"/>
    <x v="101"/>
  </r>
  <r>
    <x v="1"/>
    <x v="7"/>
    <x v="9"/>
    <s v="Dolphin"/>
    <n v="15924"/>
    <x v="197"/>
    <x v="200"/>
  </r>
  <r>
    <x v="1"/>
    <x v="7"/>
    <x v="7"/>
    <s v="ID. Buzz"/>
    <n v="39194"/>
    <x v="99"/>
    <x v="201"/>
  </r>
  <r>
    <x v="1"/>
    <x v="7"/>
    <x v="2"/>
    <s v="i4"/>
    <n v="21048"/>
    <x v="147"/>
    <x v="202"/>
  </r>
  <r>
    <x v="1"/>
    <x v="7"/>
    <x v="3"/>
    <s v="Ioniq 5"/>
    <n v="30649"/>
    <x v="198"/>
    <x v="203"/>
  </r>
  <r>
    <x v="1"/>
    <x v="7"/>
    <x v="8"/>
    <s v="R1T"/>
    <n v="9172"/>
    <x v="199"/>
    <x v="204"/>
  </r>
  <r>
    <x v="1"/>
    <x v="7"/>
    <x v="10"/>
    <s v="EC6"/>
    <n v="37948"/>
    <x v="200"/>
    <x v="205"/>
  </r>
  <r>
    <x v="1"/>
    <x v="7"/>
    <x v="1"/>
    <s v="Air"/>
    <n v="18239"/>
    <x v="201"/>
    <x v="206"/>
  </r>
  <r>
    <x v="1"/>
    <x v="7"/>
    <x v="5"/>
    <s v="Mustang Mach-E"/>
    <n v="34604"/>
    <x v="202"/>
    <x v="207"/>
  </r>
  <r>
    <x v="1"/>
    <x v="7"/>
    <x v="11"/>
    <s v="Bolt EV"/>
    <n v="34616"/>
    <x v="203"/>
    <x v="208"/>
  </r>
  <r>
    <x v="1"/>
    <x v="5"/>
    <x v="0"/>
    <s v="Model X"/>
    <n v="11550"/>
    <x v="204"/>
    <x v="209"/>
  </r>
  <r>
    <x v="1"/>
    <x v="5"/>
    <x v="9"/>
    <s v="Dolphin"/>
    <n v="37205"/>
    <x v="205"/>
    <x v="210"/>
  </r>
  <r>
    <x v="1"/>
    <x v="5"/>
    <x v="7"/>
    <s v="ID.4"/>
    <n v="47487"/>
    <x v="206"/>
    <x v="211"/>
  </r>
  <r>
    <x v="1"/>
    <x v="5"/>
    <x v="2"/>
    <s v="iX"/>
    <n v="5699"/>
    <x v="207"/>
    <x v="212"/>
  </r>
  <r>
    <x v="1"/>
    <x v="5"/>
    <x v="3"/>
    <s v="Ioniq 5"/>
    <n v="35348"/>
    <x v="208"/>
    <x v="213"/>
  </r>
  <r>
    <x v="1"/>
    <x v="5"/>
    <x v="8"/>
    <s v="R1S"/>
    <n v="13711"/>
    <x v="209"/>
    <x v="214"/>
  </r>
  <r>
    <x v="1"/>
    <x v="5"/>
    <x v="10"/>
    <s v="ES8"/>
    <n v="14538"/>
    <x v="210"/>
    <x v="117"/>
  </r>
  <r>
    <x v="1"/>
    <x v="5"/>
    <x v="1"/>
    <s v="Air"/>
    <n v="21455"/>
    <x v="211"/>
    <x v="215"/>
  </r>
  <r>
    <x v="1"/>
    <x v="5"/>
    <x v="5"/>
    <s v="F-150 Lightning"/>
    <n v="44776"/>
    <x v="212"/>
    <x v="216"/>
  </r>
  <r>
    <x v="1"/>
    <x v="5"/>
    <x v="11"/>
    <s v="Hummer EV"/>
    <n v="43691"/>
    <x v="213"/>
    <x v="217"/>
  </r>
  <r>
    <x v="1"/>
    <x v="1"/>
    <x v="0"/>
    <s v="Model 3"/>
    <n v="28503"/>
    <x v="214"/>
    <x v="22"/>
  </r>
  <r>
    <x v="1"/>
    <x v="1"/>
    <x v="9"/>
    <s v="Tang"/>
    <n v="16233"/>
    <x v="215"/>
    <x v="200"/>
  </r>
  <r>
    <x v="1"/>
    <x v="1"/>
    <x v="7"/>
    <s v="ID.3"/>
    <n v="27661"/>
    <x v="216"/>
    <x v="121"/>
  </r>
  <r>
    <x v="1"/>
    <x v="1"/>
    <x v="2"/>
    <s v="i4"/>
    <n v="1105"/>
    <x v="88"/>
    <x v="218"/>
  </r>
  <r>
    <x v="1"/>
    <x v="1"/>
    <x v="3"/>
    <s v="Ioniq 6"/>
    <n v="41835"/>
    <x v="217"/>
    <x v="219"/>
  </r>
  <r>
    <x v="1"/>
    <x v="1"/>
    <x v="8"/>
    <s v="R1T"/>
    <n v="21384"/>
    <x v="162"/>
    <x v="220"/>
  </r>
  <r>
    <x v="1"/>
    <x v="1"/>
    <x v="10"/>
    <s v="ET7"/>
    <n v="26349"/>
    <x v="218"/>
    <x v="221"/>
  </r>
  <r>
    <x v="1"/>
    <x v="1"/>
    <x v="1"/>
    <s v="Gravity"/>
    <n v="7096"/>
    <x v="219"/>
    <x v="102"/>
  </r>
  <r>
    <x v="1"/>
    <x v="1"/>
    <x v="5"/>
    <s v="F-150 Lightning"/>
    <n v="31836"/>
    <x v="220"/>
    <x v="143"/>
  </r>
  <r>
    <x v="1"/>
    <x v="1"/>
    <x v="11"/>
    <s v="Bolt EV"/>
    <n v="35137"/>
    <x v="221"/>
    <x v="222"/>
  </r>
  <r>
    <x v="1"/>
    <x v="3"/>
    <x v="0"/>
    <s v="Model Y"/>
    <n v="3938"/>
    <x v="222"/>
    <x v="223"/>
  </r>
  <r>
    <x v="1"/>
    <x v="3"/>
    <x v="9"/>
    <s v="Dolphin"/>
    <n v="31681"/>
    <x v="223"/>
    <x v="224"/>
  </r>
  <r>
    <x v="1"/>
    <x v="3"/>
    <x v="7"/>
    <s v="ID.4"/>
    <n v="9582"/>
    <x v="224"/>
    <x v="225"/>
  </r>
  <r>
    <x v="1"/>
    <x v="3"/>
    <x v="2"/>
    <s v="iX"/>
    <n v="16674"/>
    <x v="225"/>
    <x v="226"/>
  </r>
  <r>
    <x v="1"/>
    <x v="3"/>
    <x v="3"/>
    <s v="Ioniq 6"/>
    <n v="10104"/>
    <x v="184"/>
    <x v="227"/>
  </r>
  <r>
    <x v="1"/>
    <x v="3"/>
    <x v="8"/>
    <s v="R1S"/>
    <n v="45734"/>
    <x v="226"/>
    <x v="63"/>
  </r>
  <r>
    <x v="1"/>
    <x v="3"/>
    <x v="10"/>
    <s v="ES8"/>
    <n v="32913"/>
    <x v="227"/>
    <x v="228"/>
  </r>
  <r>
    <x v="1"/>
    <x v="3"/>
    <x v="1"/>
    <s v="Air"/>
    <n v="7652"/>
    <x v="228"/>
    <x v="229"/>
  </r>
  <r>
    <x v="1"/>
    <x v="3"/>
    <x v="5"/>
    <s v="Mustang Mach-E"/>
    <n v="43541"/>
    <x v="210"/>
    <x v="230"/>
  </r>
  <r>
    <x v="1"/>
    <x v="3"/>
    <x v="11"/>
    <s v="Hummer EV"/>
    <n v="7743"/>
    <x v="72"/>
    <x v="231"/>
  </r>
  <r>
    <x v="1"/>
    <x v="6"/>
    <x v="0"/>
    <s v="Model Y"/>
    <n v="10244"/>
    <x v="229"/>
    <x v="232"/>
  </r>
  <r>
    <x v="1"/>
    <x v="6"/>
    <x v="9"/>
    <s v="Han"/>
    <n v="9500"/>
    <x v="230"/>
    <x v="233"/>
  </r>
  <r>
    <x v="1"/>
    <x v="6"/>
    <x v="7"/>
    <s v="ID.3"/>
    <n v="47805"/>
    <x v="106"/>
    <x v="154"/>
  </r>
  <r>
    <x v="1"/>
    <x v="6"/>
    <x v="2"/>
    <s v="iX"/>
    <n v="43735"/>
    <x v="231"/>
    <x v="234"/>
  </r>
  <r>
    <x v="1"/>
    <x v="6"/>
    <x v="3"/>
    <s v="Ioniq 6"/>
    <n v="10048"/>
    <x v="232"/>
    <x v="235"/>
  </r>
  <r>
    <x v="1"/>
    <x v="6"/>
    <x v="8"/>
    <s v="R1S"/>
    <n v="10954"/>
    <x v="233"/>
    <x v="15"/>
  </r>
  <r>
    <x v="1"/>
    <x v="6"/>
    <x v="10"/>
    <s v="EC6"/>
    <n v="42077"/>
    <x v="234"/>
    <x v="236"/>
  </r>
  <r>
    <x v="1"/>
    <x v="6"/>
    <x v="1"/>
    <s v="Air"/>
    <n v="41977"/>
    <x v="235"/>
    <x v="237"/>
  </r>
  <r>
    <x v="1"/>
    <x v="6"/>
    <x v="5"/>
    <s v="Mustang Mach-E"/>
    <n v="20751"/>
    <x v="236"/>
    <x v="238"/>
  </r>
  <r>
    <x v="1"/>
    <x v="6"/>
    <x v="11"/>
    <s v="Bolt EV"/>
    <n v="40419"/>
    <x v="237"/>
    <x v="72"/>
  </r>
  <r>
    <x v="1"/>
    <x v="0"/>
    <x v="0"/>
    <s v="Model S"/>
    <n v="26712"/>
    <x v="238"/>
    <x v="239"/>
  </r>
  <r>
    <x v="1"/>
    <x v="0"/>
    <x v="9"/>
    <s v="Dolphin"/>
    <n v="10720"/>
    <x v="239"/>
    <x v="240"/>
  </r>
  <r>
    <x v="1"/>
    <x v="0"/>
    <x v="7"/>
    <s v="ID.3"/>
    <n v="33458"/>
    <x v="240"/>
    <x v="200"/>
  </r>
  <r>
    <x v="1"/>
    <x v="0"/>
    <x v="2"/>
    <s v="i4"/>
    <n v="23408"/>
    <x v="241"/>
    <x v="241"/>
  </r>
  <r>
    <x v="1"/>
    <x v="0"/>
    <x v="3"/>
    <s v="Ioniq 5"/>
    <n v="21730"/>
    <x v="242"/>
    <x v="117"/>
  </r>
  <r>
    <x v="1"/>
    <x v="0"/>
    <x v="8"/>
    <s v="R1S"/>
    <n v="1312"/>
    <x v="243"/>
    <x v="242"/>
  </r>
  <r>
    <x v="1"/>
    <x v="0"/>
    <x v="10"/>
    <s v="ES8"/>
    <n v="9623"/>
    <x v="244"/>
    <x v="161"/>
  </r>
  <r>
    <x v="1"/>
    <x v="0"/>
    <x v="1"/>
    <s v="Air"/>
    <n v="37169"/>
    <x v="245"/>
    <x v="243"/>
  </r>
  <r>
    <x v="1"/>
    <x v="0"/>
    <x v="5"/>
    <s v="F-150 Lightning"/>
    <n v="21692"/>
    <x v="246"/>
    <x v="244"/>
  </r>
  <r>
    <x v="1"/>
    <x v="0"/>
    <x v="11"/>
    <s v="Hummer EV"/>
    <n v="46445"/>
    <x v="247"/>
    <x v="245"/>
  </r>
  <r>
    <x v="1"/>
    <x v="10"/>
    <x v="0"/>
    <s v="Model Y"/>
    <n v="14897"/>
    <x v="248"/>
    <x v="246"/>
  </r>
  <r>
    <x v="1"/>
    <x v="10"/>
    <x v="9"/>
    <s v="Seal"/>
    <n v="2056"/>
    <x v="249"/>
    <x v="127"/>
  </r>
  <r>
    <x v="1"/>
    <x v="10"/>
    <x v="7"/>
    <s v="ID.4"/>
    <n v="6941"/>
    <x v="250"/>
    <x v="247"/>
  </r>
  <r>
    <x v="1"/>
    <x v="10"/>
    <x v="2"/>
    <s v="i4"/>
    <n v="23368"/>
    <x v="251"/>
    <x v="248"/>
  </r>
  <r>
    <x v="1"/>
    <x v="10"/>
    <x v="3"/>
    <s v="Ioniq 5"/>
    <n v="42461"/>
    <x v="252"/>
    <x v="249"/>
  </r>
  <r>
    <x v="1"/>
    <x v="10"/>
    <x v="8"/>
    <s v="R1S"/>
    <n v="24935"/>
    <x v="253"/>
    <x v="250"/>
  </r>
  <r>
    <x v="1"/>
    <x v="10"/>
    <x v="10"/>
    <s v="ET7"/>
    <n v="3134"/>
    <x v="254"/>
    <x v="251"/>
  </r>
  <r>
    <x v="1"/>
    <x v="10"/>
    <x v="1"/>
    <s v="Gravity"/>
    <n v="28133"/>
    <x v="255"/>
    <x v="252"/>
  </r>
  <r>
    <x v="1"/>
    <x v="10"/>
    <x v="5"/>
    <s v="F-150 Lightning"/>
    <n v="12216"/>
    <x v="256"/>
    <x v="253"/>
  </r>
  <r>
    <x v="1"/>
    <x v="10"/>
    <x v="11"/>
    <s v="Bolt EV"/>
    <n v="6899"/>
    <x v="257"/>
    <x v="254"/>
  </r>
  <r>
    <x v="1"/>
    <x v="9"/>
    <x v="0"/>
    <s v="Model 3"/>
    <n v="36257"/>
    <x v="258"/>
    <x v="86"/>
  </r>
  <r>
    <x v="1"/>
    <x v="9"/>
    <x v="9"/>
    <s v="Han"/>
    <n v="5684"/>
    <x v="259"/>
    <x v="255"/>
  </r>
  <r>
    <x v="1"/>
    <x v="9"/>
    <x v="7"/>
    <s v="ID.4"/>
    <n v="10338"/>
    <x v="165"/>
    <x v="256"/>
  </r>
  <r>
    <x v="1"/>
    <x v="9"/>
    <x v="2"/>
    <s v="i7"/>
    <n v="20134"/>
    <x v="260"/>
    <x v="257"/>
  </r>
  <r>
    <x v="1"/>
    <x v="9"/>
    <x v="3"/>
    <s v="Ioniq 6"/>
    <n v="34160"/>
    <x v="261"/>
    <x v="258"/>
  </r>
  <r>
    <x v="1"/>
    <x v="9"/>
    <x v="8"/>
    <s v="R1S"/>
    <n v="24752"/>
    <x v="262"/>
    <x v="259"/>
  </r>
  <r>
    <x v="1"/>
    <x v="9"/>
    <x v="10"/>
    <s v="ES8"/>
    <n v="32834"/>
    <x v="263"/>
    <x v="260"/>
  </r>
  <r>
    <x v="1"/>
    <x v="9"/>
    <x v="1"/>
    <s v="Gravity"/>
    <n v="16488"/>
    <x v="264"/>
    <x v="261"/>
  </r>
  <r>
    <x v="1"/>
    <x v="9"/>
    <x v="5"/>
    <s v="F-150 Lightning"/>
    <n v="28702"/>
    <x v="265"/>
    <x v="262"/>
  </r>
  <r>
    <x v="1"/>
    <x v="9"/>
    <x v="11"/>
    <s v="Bolt EV"/>
    <n v="39890"/>
    <x v="266"/>
    <x v="263"/>
  </r>
  <r>
    <x v="1"/>
    <x v="4"/>
    <x v="0"/>
    <s v="Model 3"/>
    <n v="48251"/>
    <x v="8"/>
    <x v="264"/>
  </r>
  <r>
    <x v="1"/>
    <x v="4"/>
    <x v="9"/>
    <s v="Han"/>
    <n v="37451"/>
    <x v="267"/>
    <x v="265"/>
  </r>
  <r>
    <x v="1"/>
    <x v="4"/>
    <x v="7"/>
    <s v="ID.4"/>
    <n v="4508"/>
    <x v="268"/>
    <x v="191"/>
  </r>
  <r>
    <x v="1"/>
    <x v="4"/>
    <x v="2"/>
    <s v="i7"/>
    <n v="16234"/>
    <x v="175"/>
    <x v="266"/>
  </r>
  <r>
    <x v="1"/>
    <x v="4"/>
    <x v="3"/>
    <s v="Ioniq 5"/>
    <n v="36117"/>
    <x v="269"/>
    <x v="267"/>
  </r>
  <r>
    <x v="1"/>
    <x v="4"/>
    <x v="8"/>
    <s v="R1T"/>
    <n v="26271"/>
    <x v="270"/>
    <x v="268"/>
  </r>
  <r>
    <x v="1"/>
    <x v="4"/>
    <x v="10"/>
    <s v="ES8"/>
    <n v="16854"/>
    <x v="271"/>
    <x v="269"/>
  </r>
  <r>
    <x v="1"/>
    <x v="4"/>
    <x v="1"/>
    <s v="Gravity"/>
    <n v="31231"/>
    <x v="272"/>
    <x v="270"/>
  </r>
  <r>
    <x v="1"/>
    <x v="4"/>
    <x v="5"/>
    <s v="Mustang Mach-E"/>
    <n v="22591"/>
    <x v="273"/>
    <x v="271"/>
  </r>
  <r>
    <x v="1"/>
    <x v="4"/>
    <x v="11"/>
    <s v="Hummer EV"/>
    <n v="47717"/>
    <x v="274"/>
    <x v="87"/>
  </r>
  <r>
    <x v="1"/>
    <x v="8"/>
    <x v="0"/>
    <s v="Model Y"/>
    <n v="30772"/>
    <x v="275"/>
    <x v="272"/>
  </r>
  <r>
    <x v="1"/>
    <x v="8"/>
    <x v="9"/>
    <s v="Dolphin"/>
    <n v="44389"/>
    <x v="142"/>
    <x v="273"/>
  </r>
  <r>
    <x v="1"/>
    <x v="8"/>
    <x v="7"/>
    <s v="ID. Buzz"/>
    <n v="3394"/>
    <x v="276"/>
    <x v="274"/>
  </r>
  <r>
    <x v="1"/>
    <x v="8"/>
    <x v="2"/>
    <s v="i4"/>
    <n v="48952"/>
    <x v="87"/>
    <x v="275"/>
  </r>
  <r>
    <x v="1"/>
    <x v="8"/>
    <x v="3"/>
    <s v="Ioniq 6"/>
    <n v="46440"/>
    <x v="277"/>
    <x v="0"/>
  </r>
  <r>
    <x v="1"/>
    <x v="8"/>
    <x v="8"/>
    <s v="R1S"/>
    <n v="14368"/>
    <x v="278"/>
    <x v="276"/>
  </r>
  <r>
    <x v="1"/>
    <x v="8"/>
    <x v="10"/>
    <s v="EC6"/>
    <n v="48049"/>
    <x v="279"/>
    <x v="277"/>
  </r>
  <r>
    <x v="1"/>
    <x v="8"/>
    <x v="1"/>
    <s v="Gravity"/>
    <n v="40147"/>
    <x v="78"/>
    <x v="278"/>
  </r>
  <r>
    <x v="1"/>
    <x v="8"/>
    <x v="5"/>
    <s v="F-150 Lightning"/>
    <n v="34453"/>
    <x v="280"/>
    <x v="279"/>
  </r>
  <r>
    <x v="1"/>
    <x v="8"/>
    <x v="11"/>
    <s v="Hummer EV"/>
    <n v="47095"/>
    <x v="281"/>
    <x v="17"/>
  </r>
  <r>
    <x v="1"/>
    <x v="7"/>
    <x v="0"/>
    <s v="Model X"/>
    <n v="29771"/>
    <x v="282"/>
    <x v="280"/>
  </r>
  <r>
    <x v="1"/>
    <x v="7"/>
    <x v="9"/>
    <s v="Tang"/>
    <n v="33443"/>
    <x v="283"/>
    <x v="281"/>
  </r>
  <r>
    <x v="1"/>
    <x v="7"/>
    <x v="7"/>
    <s v="ID.4"/>
    <n v="43344"/>
    <x v="284"/>
    <x v="282"/>
  </r>
  <r>
    <x v="1"/>
    <x v="7"/>
    <x v="2"/>
    <s v="iX"/>
    <n v="16352"/>
    <x v="197"/>
    <x v="283"/>
  </r>
  <r>
    <x v="1"/>
    <x v="7"/>
    <x v="3"/>
    <s v="Ioniq 5"/>
    <n v="44549"/>
    <x v="285"/>
    <x v="284"/>
  </r>
  <r>
    <x v="1"/>
    <x v="7"/>
    <x v="8"/>
    <s v="R1S"/>
    <n v="3501"/>
    <x v="286"/>
    <x v="285"/>
  </r>
  <r>
    <x v="1"/>
    <x v="7"/>
    <x v="10"/>
    <s v="ES8"/>
    <n v="33414"/>
    <x v="287"/>
    <x v="286"/>
  </r>
  <r>
    <x v="1"/>
    <x v="7"/>
    <x v="1"/>
    <s v="Gravity"/>
    <n v="38012"/>
    <x v="201"/>
    <x v="287"/>
  </r>
  <r>
    <x v="1"/>
    <x v="7"/>
    <x v="5"/>
    <s v="Mustang Mach-E"/>
    <n v="29664"/>
    <x v="288"/>
    <x v="288"/>
  </r>
  <r>
    <x v="1"/>
    <x v="7"/>
    <x v="11"/>
    <s v="Hummer EV"/>
    <n v="32310"/>
    <x v="289"/>
    <x v="289"/>
  </r>
  <r>
    <x v="1"/>
    <x v="5"/>
    <x v="0"/>
    <s v="Model S"/>
    <n v="46360"/>
    <x v="290"/>
    <x v="290"/>
  </r>
  <r>
    <x v="1"/>
    <x v="5"/>
    <x v="9"/>
    <s v="Dolphin"/>
    <n v="45758"/>
    <x v="291"/>
    <x v="291"/>
  </r>
  <r>
    <x v="1"/>
    <x v="5"/>
    <x v="7"/>
    <s v="ID.4"/>
    <n v="31169"/>
    <x v="292"/>
    <x v="292"/>
  </r>
  <r>
    <x v="1"/>
    <x v="5"/>
    <x v="2"/>
    <s v="i7"/>
    <n v="29310"/>
    <x v="293"/>
    <x v="293"/>
  </r>
  <r>
    <x v="1"/>
    <x v="5"/>
    <x v="3"/>
    <s v="Ioniq 6"/>
    <n v="6952"/>
    <x v="294"/>
    <x v="294"/>
  </r>
  <r>
    <x v="1"/>
    <x v="5"/>
    <x v="8"/>
    <s v="R1T"/>
    <n v="22477"/>
    <x v="295"/>
    <x v="295"/>
  </r>
  <r>
    <x v="1"/>
    <x v="5"/>
    <x v="10"/>
    <s v="ET7"/>
    <n v="27756"/>
    <x v="296"/>
    <x v="296"/>
  </r>
  <r>
    <x v="1"/>
    <x v="5"/>
    <x v="1"/>
    <s v="Gravity"/>
    <n v="37580"/>
    <x v="297"/>
    <x v="198"/>
  </r>
  <r>
    <x v="1"/>
    <x v="5"/>
    <x v="5"/>
    <s v="Mustang Mach-E"/>
    <n v="11613"/>
    <x v="298"/>
    <x v="297"/>
  </r>
  <r>
    <x v="1"/>
    <x v="5"/>
    <x v="11"/>
    <s v="Bolt EV"/>
    <n v="48101"/>
    <x v="299"/>
    <x v="298"/>
  </r>
  <r>
    <x v="1"/>
    <x v="1"/>
    <x v="0"/>
    <s v="Model S"/>
    <n v="30915"/>
    <x v="32"/>
    <x v="299"/>
  </r>
  <r>
    <x v="1"/>
    <x v="1"/>
    <x v="9"/>
    <s v="Tang"/>
    <n v="45179"/>
    <x v="300"/>
    <x v="246"/>
  </r>
  <r>
    <x v="1"/>
    <x v="1"/>
    <x v="7"/>
    <s v="ID.3"/>
    <n v="38228"/>
    <x v="301"/>
    <x v="300"/>
  </r>
  <r>
    <x v="1"/>
    <x v="1"/>
    <x v="2"/>
    <s v="iX"/>
    <n v="44348"/>
    <x v="302"/>
    <x v="301"/>
  </r>
  <r>
    <x v="1"/>
    <x v="1"/>
    <x v="3"/>
    <s v="Ioniq 5"/>
    <n v="26340"/>
    <x v="303"/>
    <x v="302"/>
  </r>
  <r>
    <x v="1"/>
    <x v="1"/>
    <x v="8"/>
    <s v="R1T"/>
    <n v="1553"/>
    <x v="304"/>
    <x v="303"/>
  </r>
  <r>
    <x v="1"/>
    <x v="1"/>
    <x v="10"/>
    <s v="EC6"/>
    <n v="33684"/>
    <x v="305"/>
    <x v="304"/>
  </r>
  <r>
    <x v="1"/>
    <x v="1"/>
    <x v="1"/>
    <s v="Air"/>
    <n v="30755"/>
    <x v="306"/>
    <x v="305"/>
  </r>
  <r>
    <x v="1"/>
    <x v="1"/>
    <x v="5"/>
    <s v="Mustang Mach-E"/>
    <n v="23845"/>
    <x v="307"/>
    <x v="306"/>
  </r>
  <r>
    <x v="1"/>
    <x v="1"/>
    <x v="11"/>
    <s v="Bolt EV"/>
    <n v="8035"/>
    <x v="308"/>
    <x v="307"/>
  </r>
  <r>
    <x v="1"/>
    <x v="3"/>
    <x v="0"/>
    <s v="Model Y"/>
    <n v="18335"/>
    <x v="309"/>
    <x v="150"/>
  </r>
  <r>
    <x v="1"/>
    <x v="3"/>
    <x v="9"/>
    <s v="Seal"/>
    <n v="4261"/>
    <x v="310"/>
    <x v="308"/>
  </r>
  <r>
    <x v="1"/>
    <x v="3"/>
    <x v="7"/>
    <s v="ID.3"/>
    <n v="5799"/>
    <x v="311"/>
    <x v="309"/>
  </r>
  <r>
    <x v="1"/>
    <x v="3"/>
    <x v="2"/>
    <s v="i7"/>
    <n v="38981"/>
    <x v="184"/>
    <x v="310"/>
  </r>
  <r>
    <x v="1"/>
    <x v="3"/>
    <x v="3"/>
    <s v="Ioniq 5"/>
    <n v="1123"/>
    <x v="312"/>
    <x v="311"/>
  </r>
  <r>
    <x v="1"/>
    <x v="3"/>
    <x v="8"/>
    <s v="R1S"/>
    <n v="8358"/>
    <x v="75"/>
    <x v="312"/>
  </r>
  <r>
    <x v="1"/>
    <x v="3"/>
    <x v="10"/>
    <s v="ET7"/>
    <n v="4603"/>
    <x v="313"/>
    <x v="313"/>
  </r>
  <r>
    <x v="1"/>
    <x v="3"/>
    <x v="1"/>
    <s v="Gravity"/>
    <n v="16871"/>
    <x v="314"/>
    <x v="25"/>
  </r>
  <r>
    <x v="1"/>
    <x v="3"/>
    <x v="5"/>
    <s v="F-150 Lightning"/>
    <n v="14946"/>
    <x v="66"/>
    <x v="314"/>
  </r>
  <r>
    <x v="1"/>
    <x v="3"/>
    <x v="11"/>
    <s v="Hummer EV"/>
    <n v="5918"/>
    <x v="179"/>
    <x v="315"/>
  </r>
  <r>
    <x v="1"/>
    <x v="6"/>
    <x v="0"/>
    <s v="Model X"/>
    <n v="39557"/>
    <x v="315"/>
    <x v="316"/>
  </r>
  <r>
    <x v="1"/>
    <x v="6"/>
    <x v="9"/>
    <s v="Dolphin"/>
    <n v="1170"/>
    <x v="316"/>
    <x v="317"/>
  </r>
  <r>
    <x v="1"/>
    <x v="6"/>
    <x v="7"/>
    <s v="ID. Buzz"/>
    <n v="46239"/>
    <x v="317"/>
    <x v="318"/>
  </r>
  <r>
    <x v="1"/>
    <x v="6"/>
    <x v="2"/>
    <s v="i4"/>
    <n v="3433"/>
    <x v="183"/>
    <x v="223"/>
  </r>
  <r>
    <x v="1"/>
    <x v="6"/>
    <x v="3"/>
    <s v="Ioniq 6"/>
    <n v="21623"/>
    <x v="168"/>
    <x v="319"/>
  </r>
  <r>
    <x v="1"/>
    <x v="6"/>
    <x v="8"/>
    <s v="R1S"/>
    <n v="3402"/>
    <x v="318"/>
    <x v="320"/>
  </r>
  <r>
    <x v="1"/>
    <x v="6"/>
    <x v="10"/>
    <s v="EC6"/>
    <n v="11767"/>
    <x v="319"/>
    <x v="321"/>
  </r>
  <r>
    <x v="1"/>
    <x v="6"/>
    <x v="1"/>
    <s v="Gravity"/>
    <n v="8429"/>
    <x v="320"/>
    <x v="322"/>
  </r>
  <r>
    <x v="1"/>
    <x v="6"/>
    <x v="5"/>
    <s v="Mustang Mach-E"/>
    <n v="5474"/>
    <x v="321"/>
    <x v="323"/>
  </r>
  <r>
    <x v="1"/>
    <x v="6"/>
    <x v="11"/>
    <s v="Bolt EV"/>
    <n v="32660"/>
    <x v="322"/>
    <x v="324"/>
  </r>
  <r>
    <x v="1"/>
    <x v="0"/>
    <x v="0"/>
    <s v="Model Y"/>
    <n v="38995"/>
    <x v="323"/>
    <x v="325"/>
  </r>
  <r>
    <x v="1"/>
    <x v="0"/>
    <x v="9"/>
    <s v="Han"/>
    <n v="29346"/>
    <x v="148"/>
    <x v="326"/>
  </r>
  <r>
    <x v="1"/>
    <x v="0"/>
    <x v="7"/>
    <s v="ID.4"/>
    <n v="31683"/>
    <x v="310"/>
    <x v="327"/>
  </r>
  <r>
    <x v="1"/>
    <x v="0"/>
    <x v="2"/>
    <s v="i7"/>
    <n v="18609"/>
    <x v="324"/>
    <x v="328"/>
  </r>
  <r>
    <x v="1"/>
    <x v="0"/>
    <x v="3"/>
    <s v="Ioniq 6"/>
    <n v="6041"/>
    <x v="325"/>
    <x v="329"/>
  </r>
  <r>
    <x v="1"/>
    <x v="0"/>
    <x v="8"/>
    <s v="R1S"/>
    <n v="25568"/>
    <x v="326"/>
    <x v="330"/>
  </r>
  <r>
    <x v="1"/>
    <x v="0"/>
    <x v="10"/>
    <s v="ES8"/>
    <n v="48323"/>
    <x v="159"/>
    <x v="331"/>
  </r>
  <r>
    <x v="1"/>
    <x v="0"/>
    <x v="1"/>
    <s v="Gravity"/>
    <n v="18480"/>
    <x v="223"/>
    <x v="332"/>
  </r>
  <r>
    <x v="1"/>
    <x v="0"/>
    <x v="5"/>
    <s v="F-150 Lightning"/>
    <n v="38927"/>
    <x v="132"/>
    <x v="333"/>
  </r>
  <r>
    <x v="1"/>
    <x v="0"/>
    <x v="11"/>
    <s v="Hummer EV"/>
    <n v="48983"/>
    <x v="327"/>
    <x v="334"/>
  </r>
  <r>
    <x v="1"/>
    <x v="10"/>
    <x v="0"/>
    <s v="Model 3"/>
    <n v="1243"/>
    <x v="328"/>
    <x v="335"/>
  </r>
  <r>
    <x v="1"/>
    <x v="10"/>
    <x v="9"/>
    <s v="Seal"/>
    <n v="10447"/>
    <x v="329"/>
    <x v="336"/>
  </r>
  <r>
    <x v="1"/>
    <x v="10"/>
    <x v="7"/>
    <s v="ID.4"/>
    <n v="40375"/>
    <x v="330"/>
    <x v="337"/>
  </r>
  <r>
    <x v="1"/>
    <x v="10"/>
    <x v="2"/>
    <s v="iX"/>
    <n v="41117"/>
    <x v="331"/>
    <x v="338"/>
  </r>
  <r>
    <x v="1"/>
    <x v="10"/>
    <x v="3"/>
    <s v="Ioniq 6"/>
    <n v="39883"/>
    <x v="332"/>
    <x v="339"/>
  </r>
  <r>
    <x v="1"/>
    <x v="10"/>
    <x v="8"/>
    <s v="R1S"/>
    <n v="40967"/>
    <x v="333"/>
    <x v="340"/>
  </r>
  <r>
    <x v="1"/>
    <x v="10"/>
    <x v="10"/>
    <s v="ES8"/>
    <n v="16250"/>
    <x v="334"/>
    <x v="341"/>
  </r>
  <r>
    <x v="1"/>
    <x v="10"/>
    <x v="1"/>
    <s v="Air"/>
    <n v="38599"/>
    <x v="335"/>
    <x v="342"/>
  </r>
  <r>
    <x v="1"/>
    <x v="10"/>
    <x v="5"/>
    <s v="F-150 Lightning"/>
    <n v="45505"/>
    <x v="336"/>
    <x v="129"/>
  </r>
  <r>
    <x v="1"/>
    <x v="10"/>
    <x v="11"/>
    <s v="Hummer EV"/>
    <n v="16003"/>
    <x v="337"/>
    <x v="343"/>
  </r>
  <r>
    <x v="1"/>
    <x v="9"/>
    <x v="0"/>
    <s v="Model 3"/>
    <n v="26030"/>
    <x v="138"/>
    <x v="344"/>
  </r>
  <r>
    <x v="1"/>
    <x v="9"/>
    <x v="9"/>
    <s v="Seal"/>
    <n v="14751"/>
    <x v="338"/>
    <x v="345"/>
  </r>
  <r>
    <x v="1"/>
    <x v="9"/>
    <x v="7"/>
    <s v="ID.3"/>
    <n v="48517"/>
    <x v="339"/>
    <x v="346"/>
  </r>
  <r>
    <x v="1"/>
    <x v="9"/>
    <x v="2"/>
    <s v="i7"/>
    <n v="3947"/>
    <x v="340"/>
    <x v="347"/>
  </r>
  <r>
    <x v="1"/>
    <x v="9"/>
    <x v="3"/>
    <s v="Ioniq 5"/>
    <n v="39863"/>
    <x v="118"/>
    <x v="145"/>
  </r>
  <r>
    <x v="1"/>
    <x v="9"/>
    <x v="8"/>
    <s v="R1T"/>
    <n v="7420"/>
    <x v="184"/>
    <x v="348"/>
  </r>
  <r>
    <x v="1"/>
    <x v="9"/>
    <x v="10"/>
    <s v="EC6"/>
    <n v="23181"/>
    <x v="341"/>
    <x v="349"/>
  </r>
  <r>
    <x v="1"/>
    <x v="9"/>
    <x v="1"/>
    <s v="Gravity"/>
    <n v="18740"/>
    <x v="342"/>
    <x v="350"/>
  </r>
  <r>
    <x v="1"/>
    <x v="9"/>
    <x v="5"/>
    <s v="Mustang Mach-E"/>
    <n v="23818"/>
    <x v="343"/>
    <x v="351"/>
  </r>
  <r>
    <x v="1"/>
    <x v="9"/>
    <x v="11"/>
    <s v="Hummer EV"/>
    <n v="46980"/>
    <x v="269"/>
    <x v="295"/>
  </r>
  <r>
    <x v="1"/>
    <x v="4"/>
    <x v="0"/>
    <s v="Model Y"/>
    <n v="9805"/>
    <x v="344"/>
    <x v="352"/>
  </r>
  <r>
    <x v="1"/>
    <x v="4"/>
    <x v="9"/>
    <s v="Han"/>
    <n v="2308"/>
    <x v="17"/>
    <x v="353"/>
  </r>
  <r>
    <x v="1"/>
    <x v="4"/>
    <x v="7"/>
    <s v="ID. Buzz"/>
    <n v="17720"/>
    <x v="345"/>
    <x v="354"/>
  </r>
  <r>
    <x v="1"/>
    <x v="4"/>
    <x v="2"/>
    <s v="i4"/>
    <n v="32183"/>
    <x v="346"/>
    <x v="355"/>
  </r>
  <r>
    <x v="1"/>
    <x v="4"/>
    <x v="3"/>
    <s v="Ioniq 6"/>
    <n v="19070"/>
    <x v="347"/>
    <x v="356"/>
  </r>
  <r>
    <x v="1"/>
    <x v="4"/>
    <x v="8"/>
    <s v="R1S"/>
    <n v="37024"/>
    <x v="348"/>
    <x v="357"/>
  </r>
  <r>
    <x v="1"/>
    <x v="4"/>
    <x v="10"/>
    <s v="ET7"/>
    <n v="30074"/>
    <x v="164"/>
    <x v="358"/>
  </r>
  <r>
    <x v="1"/>
    <x v="4"/>
    <x v="1"/>
    <s v="Air"/>
    <n v="43397"/>
    <x v="349"/>
    <x v="359"/>
  </r>
  <r>
    <x v="1"/>
    <x v="4"/>
    <x v="5"/>
    <s v="F-150 Lightning"/>
    <n v="47012"/>
    <x v="350"/>
    <x v="360"/>
  </r>
  <r>
    <x v="1"/>
    <x v="4"/>
    <x v="11"/>
    <s v="Hummer EV"/>
    <n v="26217"/>
    <x v="351"/>
    <x v="110"/>
  </r>
  <r>
    <x v="1"/>
    <x v="8"/>
    <x v="0"/>
    <s v="Model Y"/>
    <n v="17848"/>
    <x v="352"/>
    <x v="361"/>
  </r>
  <r>
    <x v="1"/>
    <x v="8"/>
    <x v="9"/>
    <s v="Dolphin"/>
    <n v="20119"/>
    <x v="353"/>
    <x v="362"/>
  </r>
  <r>
    <x v="1"/>
    <x v="8"/>
    <x v="7"/>
    <s v="ID.3"/>
    <n v="4135"/>
    <x v="354"/>
    <x v="363"/>
  </r>
  <r>
    <x v="1"/>
    <x v="8"/>
    <x v="2"/>
    <s v="i4"/>
    <n v="29125"/>
    <x v="355"/>
    <x v="294"/>
  </r>
  <r>
    <x v="1"/>
    <x v="8"/>
    <x v="3"/>
    <s v="Ioniq 5"/>
    <n v="45821"/>
    <x v="356"/>
    <x v="364"/>
  </r>
  <r>
    <x v="1"/>
    <x v="8"/>
    <x v="8"/>
    <s v="R1S"/>
    <n v="4295"/>
    <x v="357"/>
    <x v="14"/>
  </r>
  <r>
    <x v="1"/>
    <x v="8"/>
    <x v="10"/>
    <s v="ES8"/>
    <n v="4260"/>
    <x v="358"/>
    <x v="287"/>
  </r>
  <r>
    <x v="1"/>
    <x v="8"/>
    <x v="1"/>
    <s v="Air"/>
    <n v="22659"/>
    <x v="359"/>
    <x v="53"/>
  </r>
  <r>
    <x v="1"/>
    <x v="8"/>
    <x v="5"/>
    <s v="F-150 Lightning"/>
    <n v="42465"/>
    <x v="360"/>
    <x v="365"/>
  </r>
  <r>
    <x v="1"/>
    <x v="8"/>
    <x v="11"/>
    <s v="Hummer EV"/>
    <n v="27273"/>
    <x v="361"/>
    <x v="366"/>
  </r>
  <r>
    <x v="1"/>
    <x v="7"/>
    <x v="0"/>
    <s v="Model Y"/>
    <n v="17859"/>
    <x v="362"/>
    <x v="367"/>
  </r>
  <r>
    <x v="1"/>
    <x v="7"/>
    <x v="9"/>
    <s v="Han"/>
    <n v="35846"/>
    <x v="363"/>
    <x v="368"/>
  </r>
  <r>
    <x v="1"/>
    <x v="7"/>
    <x v="7"/>
    <s v="ID. Buzz"/>
    <n v="47752"/>
    <x v="29"/>
    <x v="369"/>
  </r>
  <r>
    <x v="1"/>
    <x v="7"/>
    <x v="2"/>
    <s v="i4"/>
    <n v="48580"/>
    <x v="364"/>
    <x v="370"/>
  </r>
  <r>
    <x v="1"/>
    <x v="7"/>
    <x v="3"/>
    <s v="Ioniq 5"/>
    <n v="4060"/>
    <x v="260"/>
    <x v="371"/>
  </r>
  <r>
    <x v="1"/>
    <x v="7"/>
    <x v="8"/>
    <s v="R1T"/>
    <n v="12512"/>
    <x v="365"/>
    <x v="112"/>
  </r>
  <r>
    <x v="1"/>
    <x v="7"/>
    <x v="10"/>
    <s v="EC6"/>
    <n v="31139"/>
    <x v="366"/>
    <x v="126"/>
  </r>
  <r>
    <x v="1"/>
    <x v="7"/>
    <x v="1"/>
    <s v="Gravity"/>
    <n v="47991"/>
    <x v="367"/>
    <x v="372"/>
  </r>
  <r>
    <x v="1"/>
    <x v="7"/>
    <x v="5"/>
    <s v="F-150 Lightning"/>
    <n v="23903"/>
    <x v="368"/>
    <x v="373"/>
  </r>
  <r>
    <x v="1"/>
    <x v="7"/>
    <x v="11"/>
    <s v="Hummer EV"/>
    <n v="17041"/>
    <x v="369"/>
    <x v="374"/>
  </r>
  <r>
    <x v="1"/>
    <x v="5"/>
    <x v="0"/>
    <s v="Model X"/>
    <n v="37889"/>
    <x v="370"/>
    <x v="375"/>
  </r>
  <r>
    <x v="1"/>
    <x v="5"/>
    <x v="9"/>
    <s v="Dolphin"/>
    <n v="22399"/>
    <x v="371"/>
    <x v="376"/>
  </r>
  <r>
    <x v="1"/>
    <x v="5"/>
    <x v="7"/>
    <s v="ID. Buzz"/>
    <n v="13883"/>
    <x v="372"/>
    <x v="377"/>
  </r>
  <r>
    <x v="1"/>
    <x v="5"/>
    <x v="2"/>
    <s v="i4"/>
    <n v="26210"/>
    <x v="373"/>
    <x v="378"/>
  </r>
  <r>
    <x v="1"/>
    <x v="5"/>
    <x v="3"/>
    <s v="Ioniq 6"/>
    <n v="30066"/>
    <x v="374"/>
    <x v="379"/>
  </r>
  <r>
    <x v="1"/>
    <x v="5"/>
    <x v="8"/>
    <s v="R1T"/>
    <n v="41003"/>
    <x v="194"/>
    <x v="331"/>
  </r>
  <r>
    <x v="1"/>
    <x v="5"/>
    <x v="10"/>
    <s v="ET7"/>
    <n v="9270"/>
    <x v="375"/>
    <x v="380"/>
  </r>
  <r>
    <x v="1"/>
    <x v="5"/>
    <x v="1"/>
    <s v="Gravity"/>
    <n v="6211"/>
    <x v="376"/>
    <x v="381"/>
  </r>
  <r>
    <x v="1"/>
    <x v="5"/>
    <x v="5"/>
    <s v="Mustang Mach-E"/>
    <n v="11791"/>
    <x v="377"/>
    <x v="170"/>
  </r>
  <r>
    <x v="1"/>
    <x v="5"/>
    <x v="11"/>
    <s v="Bolt EV"/>
    <n v="46294"/>
    <x v="131"/>
    <x v="382"/>
  </r>
  <r>
    <x v="1"/>
    <x v="1"/>
    <x v="0"/>
    <s v="Model 3"/>
    <n v="3195"/>
    <x v="378"/>
    <x v="383"/>
  </r>
  <r>
    <x v="1"/>
    <x v="1"/>
    <x v="9"/>
    <s v="Seal"/>
    <n v="42779"/>
    <x v="379"/>
    <x v="384"/>
  </r>
  <r>
    <x v="1"/>
    <x v="1"/>
    <x v="7"/>
    <s v="ID.3"/>
    <n v="16457"/>
    <x v="380"/>
    <x v="216"/>
  </r>
  <r>
    <x v="1"/>
    <x v="1"/>
    <x v="2"/>
    <s v="iX"/>
    <n v="27512"/>
    <x v="381"/>
    <x v="385"/>
  </r>
  <r>
    <x v="1"/>
    <x v="1"/>
    <x v="3"/>
    <s v="Ioniq 6"/>
    <n v="43085"/>
    <x v="382"/>
    <x v="386"/>
  </r>
  <r>
    <x v="1"/>
    <x v="1"/>
    <x v="8"/>
    <s v="R1T"/>
    <n v="26727"/>
    <x v="71"/>
    <x v="387"/>
  </r>
  <r>
    <x v="1"/>
    <x v="1"/>
    <x v="10"/>
    <s v="ES8"/>
    <n v="30403"/>
    <x v="383"/>
    <x v="388"/>
  </r>
  <r>
    <x v="1"/>
    <x v="1"/>
    <x v="1"/>
    <s v="Gravity"/>
    <n v="24422"/>
    <x v="384"/>
    <x v="389"/>
  </r>
  <r>
    <x v="1"/>
    <x v="1"/>
    <x v="5"/>
    <s v="Mustang Mach-E"/>
    <n v="23494"/>
    <x v="385"/>
    <x v="390"/>
  </r>
  <r>
    <x v="1"/>
    <x v="1"/>
    <x v="11"/>
    <s v="Hummer EV"/>
    <n v="1326"/>
    <x v="386"/>
    <x v="263"/>
  </r>
  <r>
    <x v="1"/>
    <x v="3"/>
    <x v="0"/>
    <s v="Model Y"/>
    <n v="38209"/>
    <x v="387"/>
    <x v="29"/>
  </r>
  <r>
    <x v="1"/>
    <x v="3"/>
    <x v="9"/>
    <s v="Seal"/>
    <n v="20219"/>
    <x v="388"/>
    <x v="391"/>
  </r>
  <r>
    <x v="1"/>
    <x v="3"/>
    <x v="7"/>
    <s v="ID. Buzz"/>
    <n v="15507"/>
    <x v="389"/>
    <x v="392"/>
  </r>
  <r>
    <x v="1"/>
    <x v="3"/>
    <x v="2"/>
    <s v="iX"/>
    <n v="28265"/>
    <x v="390"/>
    <x v="366"/>
  </r>
  <r>
    <x v="1"/>
    <x v="3"/>
    <x v="3"/>
    <s v="Ioniq 5"/>
    <n v="28625"/>
    <x v="255"/>
    <x v="393"/>
  </r>
  <r>
    <x v="1"/>
    <x v="3"/>
    <x v="8"/>
    <s v="R1T"/>
    <n v="15414"/>
    <x v="391"/>
    <x v="394"/>
  </r>
  <r>
    <x v="1"/>
    <x v="3"/>
    <x v="10"/>
    <s v="ES8"/>
    <n v="47374"/>
    <x v="392"/>
    <x v="395"/>
  </r>
  <r>
    <x v="1"/>
    <x v="3"/>
    <x v="1"/>
    <s v="Gravity"/>
    <n v="42556"/>
    <x v="393"/>
    <x v="396"/>
  </r>
  <r>
    <x v="1"/>
    <x v="3"/>
    <x v="5"/>
    <s v="F-150 Lightning"/>
    <n v="13299"/>
    <x v="394"/>
    <x v="390"/>
  </r>
  <r>
    <x v="1"/>
    <x v="3"/>
    <x v="11"/>
    <s v="Hummer EV"/>
    <n v="41012"/>
    <x v="395"/>
    <x v="397"/>
  </r>
  <r>
    <x v="1"/>
    <x v="6"/>
    <x v="0"/>
    <s v="Model 3"/>
    <n v="24969"/>
    <x v="396"/>
    <x v="145"/>
  </r>
  <r>
    <x v="1"/>
    <x v="6"/>
    <x v="9"/>
    <s v="Seal"/>
    <n v="5936"/>
    <x v="397"/>
    <x v="278"/>
  </r>
  <r>
    <x v="1"/>
    <x v="6"/>
    <x v="7"/>
    <s v="ID. Buzz"/>
    <n v="42757"/>
    <x v="398"/>
    <x v="398"/>
  </r>
  <r>
    <x v="1"/>
    <x v="6"/>
    <x v="2"/>
    <s v="iX"/>
    <n v="48754"/>
    <x v="268"/>
    <x v="399"/>
  </r>
  <r>
    <x v="1"/>
    <x v="6"/>
    <x v="3"/>
    <s v="Ioniq 6"/>
    <n v="14548"/>
    <x v="399"/>
    <x v="358"/>
  </r>
  <r>
    <x v="1"/>
    <x v="6"/>
    <x v="8"/>
    <s v="R1T"/>
    <n v="38925"/>
    <x v="400"/>
    <x v="400"/>
  </r>
  <r>
    <x v="1"/>
    <x v="6"/>
    <x v="10"/>
    <s v="ES8"/>
    <n v="38080"/>
    <x v="401"/>
    <x v="350"/>
  </r>
  <r>
    <x v="1"/>
    <x v="6"/>
    <x v="1"/>
    <s v="Air"/>
    <n v="9665"/>
    <x v="402"/>
    <x v="401"/>
  </r>
  <r>
    <x v="1"/>
    <x v="6"/>
    <x v="5"/>
    <s v="Mustang Mach-E"/>
    <n v="25770"/>
    <x v="403"/>
    <x v="402"/>
  </r>
  <r>
    <x v="1"/>
    <x v="6"/>
    <x v="11"/>
    <s v="Bolt EV"/>
    <n v="6111"/>
    <x v="404"/>
    <x v="403"/>
  </r>
  <r>
    <x v="1"/>
    <x v="0"/>
    <x v="0"/>
    <s v="Model 3"/>
    <n v="46423"/>
    <x v="323"/>
    <x v="110"/>
  </r>
  <r>
    <x v="1"/>
    <x v="0"/>
    <x v="9"/>
    <s v="Han"/>
    <n v="31702"/>
    <x v="404"/>
    <x v="48"/>
  </r>
  <r>
    <x v="1"/>
    <x v="0"/>
    <x v="7"/>
    <s v="ID.4"/>
    <n v="26691"/>
    <x v="405"/>
    <x v="404"/>
  </r>
  <r>
    <x v="1"/>
    <x v="0"/>
    <x v="2"/>
    <s v="i4"/>
    <n v="40667"/>
    <x v="406"/>
    <x v="405"/>
  </r>
  <r>
    <x v="1"/>
    <x v="0"/>
    <x v="3"/>
    <s v="Ioniq 5"/>
    <n v="723"/>
    <x v="407"/>
    <x v="406"/>
  </r>
  <r>
    <x v="1"/>
    <x v="0"/>
    <x v="8"/>
    <s v="R1S"/>
    <n v="40254"/>
    <x v="48"/>
    <x v="407"/>
  </r>
  <r>
    <x v="1"/>
    <x v="0"/>
    <x v="10"/>
    <s v="ET7"/>
    <n v="45223"/>
    <x v="408"/>
    <x v="408"/>
  </r>
  <r>
    <x v="1"/>
    <x v="0"/>
    <x v="1"/>
    <s v="Gravity"/>
    <n v="44070"/>
    <x v="409"/>
    <x v="336"/>
  </r>
  <r>
    <x v="1"/>
    <x v="0"/>
    <x v="5"/>
    <s v="Mustang Mach-E"/>
    <n v="3145"/>
    <x v="410"/>
    <x v="400"/>
  </r>
  <r>
    <x v="1"/>
    <x v="0"/>
    <x v="11"/>
    <s v="Bolt EV"/>
    <n v="41113"/>
    <x v="58"/>
    <x v="409"/>
  </r>
  <r>
    <x v="1"/>
    <x v="10"/>
    <x v="0"/>
    <s v="Model Y"/>
    <n v="17602"/>
    <x v="411"/>
    <x v="410"/>
  </r>
  <r>
    <x v="1"/>
    <x v="10"/>
    <x v="9"/>
    <s v="Tang"/>
    <n v="41278"/>
    <x v="412"/>
    <x v="411"/>
  </r>
  <r>
    <x v="1"/>
    <x v="10"/>
    <x v="7"/>
    <s v="ID. Buzz"/>
    <n v="15942"/>
    <x v="413"/>
    <x v="132"/>
  </r>
  <r>
    <x v="1"/>
    <x v="10"/>
    <x v="2"/>
    <s v="iX"/>
    <n v="46417"/>
    <x v="414"/>
    <x v="412"/>
  </r>
  <r>
    <x v="1"/>
    <x v="10"/>
    <x v="3"/>
    <s v="Ioniq 5"/>
    <n v="18660"/>
    <x v="415"/>
    <x v="413"/>
  </r>
  <r>
    <x v="1"/>
    <x v="10"/>
    <x v="8"/>
    <s v="R1T"/>
    <n v="22439"/>
    <x v="416"/>
    <x v="414"/>
  </r>
  <r>
    <x v="1"/>
    <x v="10"/>
    <x v="10"/>
    <s v="ET7"/>
    <n v="49604"/>
    <x v="417"/>
    <x v="415"/>
  </r>
  <r>
    <x v="1"/>
    <x v="10"/>
    <x v="1"/>
    <s v="Gravity"/>
    <n v="39516"/>
    <x v="418"/>
    <x v="416"/>
  </r>
  <r>
    <x v="1"/>
    <x v="10"/>
    <x v="5"/>
    <s v="Mustang Mach-E"/>
    <n v="23477"/>
    <x v="419"/>
    <x v="417"/>
  </r>
  <r>
    <x v="1"/>
    <x v="10"/>
    <x v="11"/>
    <s v="Hummer EV"/>
    <n v="13973"/>
    <x v="420"/>
    <x v="418"/>
  </r>
  <r>
    <x v="1"/>
    <x v="9"/>
    <x v="0"/>
    <s v="Model Y"/>
    <n v="985"/>
    <x v="421"/>
    <x v="419"/>
  </r>
  <r>
    <x v="1"/>
    <x v="9"/>
    <x v="9"/>
    <s v="Tang"/>
    <n v="702"/>
    <x v="422"/>
    <x v="270"/>
  </r>
  <r>
    <x v="1"/>
    <x v="9"/>
    <x v="7"/>
    <s v="ID. Buzz"/>
    <n v="25494"/>
    <x v="423"/>
    <x v="420"/>
  </r>
  <r>
    <x v="1"/>
    <x v="9"/>
    <x v="2"/>
    <s v="iX"/>
    <n v="21466"/>
    <x v="424"/>
    <x v="421"/>
  </r>
  <r>
    <x v="1"/>
    <x v="9"/>
    <x v="3"/>
    <s v="Ioniq 5"/>
    <n v="12274"/>
    <x v="425"/>
    <x v="422"/>
  </r>
  <r>
    <x v="1"/>
    <x v="9"/>
    <x v="8"/>
    <s v="R1T"/>
    <n v="37465"/>
    <x v="426"/>
    <x v="423"/>
  </r>
  <r>
    <x v="1"/>
    <x v="9"/>
    <x v="10"/>
    <s v="ET7"/>
    <n v="16306"/>
    <x v="427"/>
    <x v="305"/>
  </r>
  <r>
    <x v="1"/>
    <x v="9"/>
    <x v="1"/>
    <s v="Gravity"/>
    <n v="10343"/>
    <x v="428"/>
    <x v="424"/>
  </r>
  <r>
    <x v="1"/>
    <x v="9"/>
    <x v="5"/>
    <s v="Mustang Mach-E"/>
    <n v="39103"/>
    <x v="429"/>
    <x v="222"/>
  </r>
  <r>
    <x v="1"/>
    <x v="9"/>
    <x v="11"/>
    <s v="Bolt EV"/>
    <n v="28167"/>
    <x v="430"/>
    <x v="425"/>
  </r>
  <r>
    <x v="1"/>
    <x v="4"/>
    <x v="0"/>
    <s v="Model S"/>
    <n v="5741"/>
    <x v="431"/>
    <x v="91"/>
  </r>
  <r>
    <x v="1"/>
    <x v="4"/>
    <x v="9"/>
    <s v="Han"/>
    <n v="4503"/>
    <x v="432"/>
    <x v="324"/>
  </r>
  <r>
    <x v="1"/>
    <x v="4"/>
    <x v="7"/>
    <s v="ID.3"/>
    <n v="42344"/>
    <x v="433"/>
    <x v="273"/>
  </r>
  <r>
    <x v="1"/>
    <x v="4"/>
    <x v="2"/>
    <s v="i7"/>
    <n v="14486"/>
    <x v="434"/>
    <x v="91"/>
  </r>
  <r>
    <x v="1"/>
    <x v="4"/>
    <x v="3"/>
    <s v="Ioniq 5"/>
    <n v="36650"/>
    <x v="435"/>
    <x v="30"/>
  </r>
  <r>
    <x v="1"/>
    <x v="4"/>
    <x v="8"/>
    <s v="R1S"/>
    <n v="35852"/>
    <x v="194"/>
    <x v="95"/>
  </r>
  <r>
    <x v="1"/>
    <x v="4"/>
    <x v="10"/>
    <s v="EC6"/>
    <n v="38268"/>
    <x v="436"/>
    <x v="426"/>
  </r>
  <r>
    <x v="1"/>
    <x v="4"/>
    <x v="1"/>
    <s v="Air"/>
    <n v="21162"/>
    <x v="437"/>
    <x v="427"/>
  </r>
  <r>
    <x v="1"/>
    <x v="4"/>
    <x v="5"/>
    <s v="Mustang Mach-E"/>
    <n v="37785"/>
    <x v="438"/>
    <x v="180"/>
  </r>
  <r>
    <x v="1"/>
    <x v="4"/>
    <x v="11"/>
    <s v="Bolt EV"/>
    <n v="27854"/>
    <x v="439"/>
    <x v="428"/>
  </r>
  <r>
    <x v="1"/>
    <x v="8"/>
    <x v="0"/>
    <s v="Model 3"/>
    <n v="4670"/>
    <x v="440"/>
    <x v="429"/>
  </r>
  <r>
    <x v="1"/>
    <x v="8"/>
    <x v="9"/>
    <s v="Seal"/>
    <n v="9012"/>
    <x v="441"/>
    <x v="430"/>
  </r>
  <r>
    <x v="1"/>
    <x v="8"/>
    <x v="7"/>
    <s v="ID. Buzz"/>
    <n v="7855"/>
    <x v="442"/>
    <x v="431"/>
  </r>
  <r>
    <x v="1"/>
    <x v="8"/>
    <x v="2"/>
    <s v="i4"/>
    <n v="21308"/>
    <x v="443"/>
    <x v="432"/>
  </r>
  <r>
    <x v="1"/>
    <x v="8"/>
    <x v="3"/>
    <s v="Ioniq 6"/>
    <n v="14320"/>
    <x v="444"/>
    <x v="433"/>
  </r>
  <r>
    <x v="1"/>
    <x v="8"/>
    <x v="8"/>
    <s v="R1T"/>
    <n v="28511"/>
    <x v="204"/>
    <x v="434"/>
  </r>
  <r>
    <x v="1"/>
    <x v="8"/>
    <x v="10"/>
    <s v="EC6"/>
    <n v="48739"/>
    <x v="445"/>
    <x v="435"/>
  </r>
  <r>
    <x v="1"/>
    <x v="8"/>
    <x v="1"/>
    <s v="Air"/>
    <n v="8331"/>
    <x v="446"/>
    <x v="145"/>
  </r>
  <r>
    <x v="1"/>
    <x v="8"/>
    <x v="5"/>
    <s v="F-150 Lightning"/>
    <n v="6391"/>
    <x v="447"/>
    <x v="436"/>
  </r>
  <r>
    <x v="1"/>
    <x v="8"/>
    <x v="11"/>
    <s v="Bolt EV"/>
    <n v="46850"/>
    <x v="448"/>
    <x v="437"/>
  </r>
  <r>
    <x v="1"/>
    <x v="7"/>
    <x v="0"/>
    <s v="Model Y"/>
    <n v="37362"/>
    <x v="449"/>
    <x v="438"/>
  </r>
  <r>
    <x v="1"/>
    <x v="7"/>
    <x v="9"/>
    <s v="Tang"/>
    <n v="29036"/>
    <x v="353"/>
    <x v="439"/>
  </r>
  <r>
    <x v="1"/>
    <x v="7"/>
    <x v="7"/>
    <s v="ID. Buzz"/>
    <n v="22612"/>
    <x v="450"/>
    <x v="440"/>
  </r>
  <r>
    <x v="1"/>
    <x v="7"/>
    <x v="2"/>
    <s v="i4"/>
    <n v="14319"/>
    <x v="36"/>
    <x v="441"/>
  </r>
  <r>
    <x v="1"/>
    <x v="7"/>
    <x v="3"/>
    <s v="Ioniq 5"/>
    <n v="8765"/>
    <x v="451"/>
    <x v="442"/>
  </r>
  <r>
    <x v="1"/>
    <x v="7"/>
    <x v="8"/>
    <s v="R1T"/>
    <n v="36279"/>
    <x v="452"/>
    <x v="169"/>
  </r>
  <r>
    <x v="1"/>
    <x v="7"/>
    <x v="10"/>
    <s v="ES8"/>
    <n v="15984"/>
    <x v="453"/>
    <x v="203"/>
  </r>
  <r>
    <x v="1"/>
    <x v="7"/>
    <x v="1"/>
    <s v="Gravity"/>
    <n v="7003"/>
    <x v="454"/>
    <x v="443"/>
  </r>
  <r>
    <x v="1"/>
    <x v="7"/>
    <x v="5"/>
    <s v="Mustang Mach-E"/>
    <n v="43538"/>
    <x v="313"/>
    <x v="234"/>
  </r>
  <r>
    <x v="1"/>
    <x v="7"/>
    <x v="11"/>
    <s v="Bolt EV"/>
    <n v="18406"/>
    <x v="455"/>
    <x v="444"/>
  </r>
  <r>
    <x v="1"/>
    <x v="5"/>
    <x v="0"/>
    <s v="Model Y"/>
    <n v="35476"/>
    <x v="14"/>
    <x v="445"/>
  </r>
  <r>
    <x v="1"/>
    <x v="5"/>
    <x v="9"/>
    <s v="Han"/>
    <n v="42150"/>
    <x v="456"/>
    <x v="446"/>
  </r>
  <r>
    <x v="1"/>
    <x v="5"/>
    <x v="7"/>
    <s v="ID. Buzz"/>
    <n v="31484"/>
    <x v="5"/>
    <x v="447"/>
  </r>
  <r>
    <x v="1"/>
    <x v="5"/>
    <x v="2"/>
    <s v="i7"/>
    <n v="25615"/>
    <x v="457"/>
    <x v="448"/>
  </r>
  <r>
    <x v="1"/>
    <x v="5"/>
    <x v="3"/>
    <s v="Ioniq 5"/>
    <n v="30168"/>
    <x v="458"/>
    <x v="449"/>
  </r>
  <r>
    <x v="1"/>
    <x v="5"/>
    <x v="8"/>
    <s v="R1T"/>
    <n v="16522"/>
    <x v="459"/>
    <x v="450"/>
  </r>
  <r>
    <x v="1"/>
    <x v="5"/>
    <x v="10"/>
    <s v="ES8"/>
    <n v="22879"/>
    <x v="206"/>
    <x v="451"/>
  </r>
  <r>
    <x v="1"/>
    <x v="5"/>
    <x v="1"/>
    <s v="Gravity"/>
    <n v="20482"/>
    <x v="460"/>
    <x v="452"/>
  </r>
  <r>
    <x v="1"/>
    <x v="5"/>
    <x v="5"/>
    <s v="F-150 Lightning"/>
    <n v="1914"/>
    <x v="461"/>
    <x v="453"/>
  </r>
  <r>
    <x v="1"/>
    <x v="5"/>
    <x v="11"/>
    <s v="Hummer EV"/>
    <n v="32421"/>
    <x v="462"/>
    <x v="454"/>
  </r>
  <r>
    <x v="1"/>
    <x v="1"/>
    <x v="0"/>
    <s v="Model S"/>
    <n v="32828"/>
    <x v="463"/>
    <x v="455"/>
  </r>
  <r>
    <x v="1"/>
    <x v="1"/>
    <x v="9"/>
    <s v="Han"/>
    <n v="38250"/>
    <x v="439"/>
    <x v="456"/>
  </r>
  <r>
    <x v="1"/>
    <x v="1"/>
    <x v="7"/>
    <s v="ID.4"/>
    <n v="6300"/>
    <x v="464"/>
    <x v="457"/>
  </r>
  <r>
    <x v="1"/>
    <x v="1"/>
    <x v="2"/>
    <s v="i4"/>
    <n v="12155"/>
    <x v="465"/>
    <x v="458"/>
  </r>
  <r>
    <x v="1"/>
    <x v="1"/>
    <x v="3"/>
    <s v="Ioniq 6"/>
    <n v="49766"/>
    <x v="466"/>
    <x v="459"/>
  </r>
  <r>
    <x v="1"/>
    <x v="1"/>
    <x v="8"/>
    <s v="R1T"/>
    <n v="23616"/>
    <x v="467"/>
    <x v="460"/>
  </r>
  <r>
    <x v="1"/>
    <x v="1"/>
    <x v="10"/>
    <s v="EC6"/>
    <n v="4174"/>
    <x v="468"/>
    <x v="461"/>
  </r>
  <r>
    <x v="1"/>
    <x v="1"/>
    <x v="1"/>
    <s v="Air"/>
    <n v="47809"/>
    <x v="449"/>
    <x v="462"/>
  </r>
  <r>
    <x v="1"/>
    <x v="1"/>
    <x v="5"/>
    <s v="Mustang Mach-E"/>
    <n v="42975"/>
    <x v="469"/>
    <x v="463"/>
  </r>
  <r>
    <x v="1"/>
    <x v="1"/>
    <x v="11"/>
    <s v="Hummer EV"/>
    <n v="8046"/>
    <x v="470"/>
    <x v="464"/>
  </r>
  <r>
    <x v="1"/>
    <x v="3"/>
    <x v="0"/>
    <s v="Model X"/>
    <n v="18033"/>
    <x v="471"/>
    <x v="357"/>
  </r>
  <r>
    <x v="1"/>
    <x v="3"/>
    <x v="9"/>
    <s v="Tang"/>
    <n v="35055"/>
    <x v="472"/>
    <x v="48"/>
  </r>
  <r>
    <x v="1"/>
    <x v="3"/>
    <x v="7"/>
    <s v="ID.4"/>
    <n v="6860"/>
    <x v="473"/>
    <x v="465"/>
  </r>
  <r>
    <x v="1"/>
    <x v="3"/>
    <x v="2"/>
    <s v="i4"/>
    <n v="9610"/>
    <x v="474"/>
    <x v="466"/>
  </r>
  <r>
    <x v="1"/>
    <x v="3"/>
    <x v="3"/>
    <s v="Ioniq 6"/>
    <n v="6217"/>
    <x v="475"/>
    <x v="467"/>
  </r>
  <r>
    <x v="1"/>
    <x v="3"/>
    <x v="8"/>
    <s v="R1T"/>
    <n v="9765"/>
    <x v="476"/>
    <x v="468"/>
  </r>
  <r>
    <x v="1"/>
    <x v="3"/>
    <x v="10"/>
    <s v="ET7"/>
    <n v="39396"/>
    <x v="477"/>
    <x v="469"/>
  </r>
  <r>
    <x v="1"/>
    <x v="3"/>
    <x v="1"/>
    <s v="Air"/>
    <n v="16431"/>
    <x v="478"/>
    <x v="470"/>
  </r>
  <r>
    <x v="1"/>
    <x v="3"/>
    <x v="5"/>
    <s v="Mustang Mach-E"/>
    <n v="16529"/>
    <x v="479"/>
    <x v="379"/>
  </r>
  <r>
    <x v="1"/>
    <x v="3"/>
    <x v="11"/>
    <s v="Hummer EV"/>
    <n v="6477"/>
    <x v="480"/>
    <x v="471"/>
  </r>
  <r>
    <x v="1"/>
    <x v="6"/>
    <x v="0"/>
    <s v="Model Y"/>
    <n v="42857"/>
    <x v="481"/>
    <x v="472"/>
  </r>
  <r>
    <x v="1"/>
    <x v="6"/>
    <x v="9"/>
    <s v="Tang"/>
    <n v="10877"/>
    <x v="482"/>
    <x v="473"/>
  </r>
  <r>
    <x v="1"/>
    <x v="6"/>
    <x v="7"/>
    <s v="ID.3"/>
    <n v="10857"/>
    <x v="19"/>
    <x v="474"/>
  </r>
  <r>
    <x v="1"/>
    <x v="6"/>
    <x v="2"/>
    <s v="iX"/>
    <n v="22979"/>
    <x v="483"/>
    <x v="475"/>
  </r>
  <r>
    <x v="1"/>
    <x v="6"/>
    <x v="3"/>
    <s v="Ioniq 5"/>
    <n v="15310"/>
    <x v="484"/>
    <x v="476"/>
  </r>
  <r>
    <x v="1"/>
    <x v="6"/>
    <x v="8"/>
    <s v="R1S"/>
    <n v="36093"/>
    <x v="198"/>
    <x v="44"/>
  </r>
  <r>
    <x v="1"/>
    <x v="6"/>
    <x v="10"/>
    <s v="EC6"/>
    <n v="49774"/>
    <x v="70"/>
    <x v="477"/>
  </r>
  <r>
    <x v="1"/>
    <x v="6"/>
    <x v="1"/>
    <s v="Air"/>
    <n v="14039"/>
    <x v="485"/>
    <x v="478"/>
  </r>
  <r>
    <x v="1"/>
    <x v="6"/>
    <x v="5"/>
    <s v="F-150 Lightning"/>
    <n v="44775"/>
    <x v="206"/>
    <x v="479"/>
  </r>
  <r>
    <x v="1"/>
    <x v="6"/>
    <x v="11"/>
    <s v="Hummer EV"/>
    <n v="11905"/>
    <x v="398"/>
    <x v="480"/>
  </r>
  <r>
    <x v="1"/>
    <x v="0"/>
    <x v="0"/>
    <s v="Model X"/>
    <n v="2814"/>
    <x v="486"/>
    <x v="481"/>
  </r>
  <r>
    <x v="1"/>
    <x v="0"/>
    <x v="9"/>
    <s v="Tang"/>
    <n v="42838"/>
    <x v="487"/>
    <x v="482"/>
  </r>
  <r>
    <x v="1"/>
    <x v="0"/>
    <x v="7"/>
    <s v="ID. Buzz"/>
    <n v="542"/>
    <x v="488"/>
    <x v="483"/>
  </r>
  <r>
    <x v="1"/>
    <x v="0"/>
    <x v="2"/>
    <s v="iX"/>
    <n v="8473"/>
    <x v="489"/>
    <x v="484"/>
  </r>
  <r>
    <x v="1"/>
    <x v="0"/>
    <x v="3"/>
    <s v="Ioniq 6"/>
    <n v="13449"/>
    <x v="490"/>
    <x v="485"/>
  </r>
  <r>
    <x v="1"/>
    <x v="0"/>
    <x v="8"/>
    <s v="R1S"/>
    <n v="42217"/>
    <x v="315"/>
    <x v="486"/>
  </r>
  <r>
    <x v="1"/>
    <x v="0"/>
    <x v="10"/>
    <s v="EC6"/>
    <n v="24484"/>
    <x v="491"/>
    <x v="487"/>
  </r>
  <r>
    <x v="1"/>
    <x v="0"/>
    <x v="1"/>
    <s v="Air"/>
    <n v="19548"/>
    <x v="492"/>
    <x v="488"/>
  </r>
  <r>
    <x v="1"/>
    <x v="0"/>
    <x v="5"/>
    <s v="F-150 Lightning"/>
    <n v="17800"/>
    <x v="492"/>
    <x v="489"/>
  </r>
  <r>
    <x v="1"/>
    <x v="0"/>
    <x v="11"/>
    <s v="Hummer EV"/>
    <n v="802"/>
    <x v="493"/>
    <x v="490"/>
  </r>
  <r>
    <x v="1"/>
    <x v="10"/>
    <x v="0"/>
    <s v="Model S"/>
    <n v="7431"/>
    <x v="494"/>
    <x v="491"/>
  </r>
  <r>
    <x v="1"/>
    <x v="10"/>
    <x v="9"/>
    <s v="Dolphin"/>
    <n v="20651"/>
    <x v="495"/>
    <x v="492"/>
  </r>
  <r>
    <x v="1"/>
    <x v="10"/>
    <x v="7"/>
    <s v="ID.3"/>
    <n v="6642"/>
    <x v="9"/>
    <x v="493"/>
  </r>
  <r>
    <x v="1"/>
    <x v="10"/>
    <x v="2"/>
    <s v="iX"/>
    <n v="45740"/>
    <x v="463"/>
    <x v="494"/>
  </r>
  <r>
    <x v="1"/>
    <x v="10"/>
    <x v="3"/>
    <s v="Ioniq 5"/>
    <n v="15585"/>
    <x v="496"/>
    <x v="495"/>
  </r>
  <r>
    <x v="1"/>
    <x v="10"/>
    <x v="8"/>
    <s v="R1S"/>
    <n v="31949"/>
    <x v="497"/>
    <x v="371"/>
  </r>
  <r>
    <x v="1"/>
    <x v="10"/>
    <x v="10"/>
    <s v="ET7"/>
    <n v="49965"/>
    <x v="498"/>
    <x v="302"/>
  </r>
  <r>
    <x v="1"/>
    <x v="10"/>
    <x v="1"/>
    <s v="Air"/>
    <n v="46767"/>
    <x v="207"/>
    <x v="496"/>
  </r>
  <r>
    <x v="1"/>
    <x v="10"/>
    <x v="5"/>
    <s v="Mustang Mach-E"/>
    <n v="28800"/>
    <x v="499"/>
    <x v="497"/>
  </r>
  <r>
    <x v="1"/>
    <x v="10"/>
    <x v="11"/>
    <s v="Bolt EV"/>
    <n v="15619"/>
    <x v="500"/>
    <x v="498"/>
  </r>
  <r>
    <x v="1"/>
    <x v="9"/>
    <x v="0"/>
    <s v="Model Y"/>
    <n v="19656"/>
    <x v="501"/>
    <x v="499"/>
  </r>
  <r>
    <x v="1"/>
    <x v="9"/>
    <x v="9"/>
    <s v="Seal"/>
    <n v="43310"/>
    <x v="502"/>
    <x v="500"/>
  </r>
  <r>
    <x v="1"/>
    <x v="9"/>
    <x v="7"/>
    <s v="ID.4"/>
    <n v="5370"/>
    <x v="503"/>
    <x v="327"/>
  </r>
  <r>
    <x v="1"/>
    <x v="9"/>
    <x v="2"/>
    <s v="i7"/>
    <n v="16549"/>
    <x v="504"/>
    <x v="501"/>
  </r>
  <r>
    <x v="1"/>
    <x v="9"/>
    <x v="3"/>
    <s v="Ioniq 6"/>
    <n v="2892"/>
    <x v="260"/>
    <x v="85"/>
  </r>
  <r>
    <x v="1"/>
    <x v="9"/>
    <x v="8"/>
    <s v="R1S"/>
    <n v="41387"/>
    <x v="505"/>
    <x v="288"/>
  </r>
  <r>
    <x v="1"/>
    <x v="9"/>
    <x v="10"/>
    <s v="ES8"/>
    <n v="35333"/>
    <x v="506"/>
    <x v="502"/>
  </r>
  <r>
    <x v="1"/>
    <x v="9"/>
    <x v="1"/>
    <s v="Air"/>
    <n v="44825"/>
    <x v="507"/>
    <x v="503"/>
  </r>
  <r>
    <x v="1"/>
    <x v="9"/>
    <x v="5"/>
    <s v="F-150 Lightning"/>
    <n v="45324"/>
    <x v="508"/>
    <x v="504"/>
  </r>
  <r>
    <x v="1"/>
    <x v="9"/>
    <x v="11"/>
    <s v="Bolt EV"/>
    <n v="35241"/>
    <x v="275"/>
    <x v="505"/>
  </r>
  <r>
    <x v="1"/>
    <x v="4"/>
    <x v="0"/>
    <s v="Model Y"/>
    <n v="32961"/>
    <x v="509"/>
    <x v="346"/>
  </r>
  <r>
    <x v="1"/>
    <x v="4"/>
    <x v="9"/>
    <s v="Seal"/>
    <n v="26289"/>
    <x v="510"/>
    <x v="135"/>
  </r>
  <r>
    <x v="1"/>
    <x v="4"/>
    <x v="7"/>
    <s v="ID.3"/>
    <n v="28485"/>
    <x v="511"/>
    <x v="506"/>
  </r>
  <r>
    <x v="1"/>
    <x v="4"/>
    <x v="2"/>
    <s v="iX"/>
    <n v="10925"/>
    <x v="512"/>
    <x v="507"/>
  </r>
  <r>
    <x v="1"/>
    <x v="4"/>
    <x v="3"/>
    <s v="Ioniq 5"/>
    <n v="4930"/>
    <x v="131"/>
    <x v="468"/>
  </r>
  <r>
    <x v="1"/>
    <x v="4"/>
    <x v="8"/>
    <s v="R1S"/>
    <n v="48054"/>
    <x v="513"/>
    <x v="508"/>
  </r>
  <r>
    <x v="1"/>
    <x v="4"/>
    <x v="10"/>
    <s v="EC6"/>
    <n v="8891"/>
    <x v="514"/>
    <x v="509"/>
  </r>
  <r>
    <x v="1"/>
    <x v="4"/>
    <x v="1"/>
    <s v="Gravity"/>
    <n v="7000"/>
    <x v="153"/>
    <x v="510"/>
  </r>
  <r>
    <x v="1"/>
    <x v="4"/>
    <x v="5"/>
    <s v="F-150 Lightning"/>
    <n v="38596"/>
    <x v="515"/>
    <x v="319"/>
  </r>
  <r>
    <x v="1"/>
    <x v="4"/>
    <x v="11"/>
    <s v="Hummer EV"/>
    <n v="34683"/>
    <x v="214"/>
    <x v="511"/>
  </r>
  <r>
    <x v="1"/>
    <x v="8"/>
    <x v="0"/>
    <s v="Model 3"/>
    <n v="16001"/>
    <x v="516"/>
    <x v="512"/>
  </r>
  <r>
    <x v="1"/>
    <x v="8"/>
    <x v="9"/>
    <s v="Tang"/>
    <n v="38874"/>
    <x v="111"/>
    <x v="513"/>
  </r>
  <r>
    <x v="1"/>
    <x v="8"/>
    <x v="7"/>
    <s v="ID.4"/>
    <n v="4819"/>
    <x v="517"/>
    <x v="514"/>
  </r>
  <r>
    <x v="1"/>
    <x v="8"/>
    <x v="2"/>
    <s v="iX"/>
    <n v="9447"/>
    <x v="24"/>
    <x v="515"/>
  </r>
  <r>
    <x v="1"/>
    <x v="8"/>
    <x v="3"/>
    <s v="Ioniq 6"/>
    <n v="21442"/>
    <x v="518"/>
    <x v="516"/>
  </r>
  <r>
    <x v="1"/>
    <x v="8"/>
    <x v="8"/>
    <s v="R1S"/>
    <n v="14177"/>
    <x v="360"/>
    <x v="0"/>
  </r>
  <r>
    <x v="1"/>
    <x v="8"/>
    <x v="10"/>
    <s v="EC6"/>
    <n v="42831"/>
    <x v="519"/>
    <x v="517"/>
  </r>
  <r>
    <x v="1"/>
    <x v="8"/>
    <x v="1"/>
    <s v="Air"/>
    <n v="26117"/>
    <x v="520"/>
    <x v="518"/>
  </r>
  <r>
    <x v="1"/>
    <x v="8"/>
    <x v="5"/>
    <s v="Mustang Mach-E"/>
    <n v="6619"/>
    <x v="255"/>
    <x v="519"/>
  </r>
  <r>
    <x v="1"/>
    <x v="8"/>
    <x v="11"/>
    <s v="Bolt EV"/>
    <n v="16107"/>
    <x v="521"/>
    <x v="520"/>
  </r>
  <r>
    <x v="1"/>
    <x v="7"/>
    <x v="0"/>
    <s v="Model X"/>
    <n v="15522"/>
    <x v="522"/>
    <x v="101"/>
  </r>
  <r>
    <x v="1"/>
    <x v="7"/>
    <x v="9"/>
    <s v="Tang"/>
    <n v="11528"/>
    <x v="377"/>
    <x v="521"/>
  </r>
  <r>
    <x v="1"/>
    <x v="7"/>
    <x v="7"/>
    <s v="ID. Buzz"/>
    <n v="11357"/>
    <x v="373"/>
    <x v="522"/>
  </r>
  <r>
    <x v="1"/>
    <x v="7"/>
    <x v="2"/>
    <s v="i4"/>
    <n v="43059"/>
    <x v="523"/>
    <x v="523"/>
  </r>
  <r>
    <x v="1"/>
    <x v="7"/>
    <x v="3"/>
    <s v="Ioniq 5"/>
    <n v="42267"/>
    <x v="524"/>
    <x v="524"/>
  </r>
  <r>
    <x v="1"/>
    <x v="7"/>
    <x v="8"/>
    <s v="R1S"/>
    <n v="42793"/>
    <x v="525"/>
    <x v="525"/>
  </r>
  <r>
    <x v="1"/>
    <x v="7"/>
    <x v="10"/>
    <s v="ES8"/>
    <n v="6621"/>
    <x v="526"/>
    <x v="526"/>
  </r>
  <r>
    <x v="1"/>
    <x v="7"/>
    <x v="1"/>
    <s v="Air"/>
    <n v="38896"/>
    <x v="80"/>
    <x v="10"/>
  </r>
  <r>
    <x v="1"/>
    <x v="7"/>
    <x v="5"/>
    <s v="F-150 Lightning"/>
    <n v="46260"/>
    <x v="241"/>
    <x v="527"/>
  </r>
  <r>
    <x v="1"/>
    <x v="7"/>
    <x v="11"/>
    <s v="Bolt EV"/>
    <n v="6808"/>
    <x v="527"/>
    <x v="528"/>
  </r>
  <r>
    <x v="1"/>
    <x v="5"/>
    <x v="0"/>
    <s v="Model 3"/>
    <n v="26369"/>
    <x v="528"/>
    <x v="529"/>
  </r>
  <r>
    <x v="1"/>
    <x v="5"/>
    <x v="9"/>
    <s v="Tang"/>
    <n v="23627"/>
    <x v="529"/>
    <x v="513"/>
  </r>
  <r>
    <x v="1"/>
    <x v="5"/>
    <x v="7"/>
    <s v="ID.4"/>
    <n v="43908"/>
    <x v="530"/>
    <x v="530"/>
  </r>
  <r>
    <x v="1"/>
    <x v="5"/>
    <x v="2"/>
    <s v="iX"/>
    <n v="47162"/>
    <x v="531"/>
    <x v="531"/>
  </r>
  <r>
    <x v="1"/>
    <x v="5"/>
    <x v="3"/>
    <s v="Ioniq 5"/>
    <n v="44912"/>
    <x v="137"/>
    <x v="532"/>
  </r>
  <r>
    <x v="1"/>
    <x v="5"/>
    <x v="8"/>
    <s v="R1T"/>
    <n v="47382"/>
    <x v="532"/>
    <x v="533"/>
  </r>
  <r>
    <x v="1"/>
    <x v="5"/>
    <x v="10"/>
    <s v="EC6"/>
    <n v="23606"/>
    <x v="533"/>
    <x v="393"/>
  </r>
  <r>
    <x v="1"/>
    <x v="5"/>
    <x v="1"/>
    <s v="Air"/>
    <n v="48436"/>
    <x v="534"/>
    <x v="534"/>
  </r>
  <r>
    <x v="1"/>
    <x v="5"/>
    <x v="5"/>
    <s v="Mustang Mach-E"/>
    <n v="11014"/>
    <x v="535"/>
    <x v="535"/>
  </r>
  <r>
    <x v="1"/>
    <x v="5"/>
    <x v="11"/>
    <s v="Bolt EV"/>
    <n v="27022"/>
    <x v="536"/>
    <x v="536"/>
  </r>
  <r>
    <x v="1"/>
    <x v="1"/>
    <x v="0"/>
    <s v="Model S"/>
    <n v="46432"/>
    <x v="537"/>
    <x v="87"/>
  </r>
  <r>
    <x v="1"/>
    <x v="1"/>
    <x v="9"/>
    <s v="Dolphin"/>
    <n v="48541"/>
    <x v="538"/>
    <x v="267"/>
  </r>
  <r>
    <x v="1"/>
    <x v="1"/>
    <x v="7"/>
    <s v="ID. Buzz"/>
    <n v="41909"/>
    <x v="539"/>
    <x v="537"/>
  </r>
  <r>
    <x v="1"/>
    <x v="1"/>
    <x v="2"/>
    <s v="i4"/>
    <n v="49676"/>
    <x v="17"/>
    <x v="538"/>
  </r>
  <r>
    <x v="1"/>
    <x v="1"/>
    <x v="3"/>
    <s v="Ioniq 5"/>
    <n v="7506"/>
    <x v="444"/>
    <x v="539"/>
  </r>
  <r>
    <x v="1"/>
    <x v="1"/>
    <x v="8"/>
    <s v="R1S"/>
    <n v="25842"/>
    <x v="540"/>
    <x v="250"/>
  </r>
  <r>
    <x v="1"/>
    <x v="1"/>
    <x v="10"/>
    <s v="ES8"/>
    <n v="35647"/>
    <x v="8"/>
    <x v="55"/>
  </r>
  <r>
    <x v="1"/>
    <x v="1"/>
    <x v="1"/>
    <s v="Gravity"/>
    <n v="30900"/>
    <x v="541"/>
    <x v="437"/>
  </r>
  <r>
    <x v="1"/>
    <x v="1"/>
    <x v="5"/>
    <s v="F-150 Lightning"/>
    <n v="18386"/>
    <x v="542"/>
    <x v="540"/>
  </r>
  <r>
    <x v="1"/>
    <x v="1"/>
    <x v="11"/>
    <s v="Hummer EV"/>
    <n v="26002"/>
    <x v="543"/>
    <x v="541"/>
  </r>
  <r>
    <x v="1"/>
    <x v="3"/>
    <x v="0"/>
    <s v="Model X"/>
    <n v="4695"/>
    <x v="544"/>
    <x v="542"/>
  </r>
  <r>
    <x v="1"/>
    <x v="3"/>
    <x v="9"/>
    <s v="Seal"/>
    <n v="9988"/>
    <x v="117"/>
    <x v="434"/>
  </r>
  <r>
    <x v="1"/>
    <x v="3"/>
    <x v="7"/>
    <s v="ID.4"/>
    <n v="17127"/>
    <x v="545"/>
    <x v="543"/>
  </r>
  <r>
    <x v="1"/>
    <x v="3"/>
    <x v="2"/>
    <s v="iX"/>
    <n v="17951"/>
    <x v="546"/>
    <x v="479"/>
  </r>
  <r>
    <x v="1"/>
    <x v="3"/>
    <x v="3"/>
    <s v="Ioniq 5"/>
    <n v="46103"/>
    <x v="547"/>
    <x v="544"/>
  </r>
  <r>
    <x v="1"/>
    <x v="3"/>
    <x v="8"/>
    <s v="R1T"/>
    <n v="21778"/>
    <x v="548"/>
    <x v="545"/>
  </r>
  <r>
    <x v="1"/>
    <x v="3"/>
    <x v="10"/>
    <s v="ET7"/>
    <n v="4566"/>
    <x v="491"/>
    <x v="546"/>
  </r>
  <r>
    <x v="1"/>
    <x v="3"/>
    <x v="1"/>
    <s v="Gravity"/>
    <n v="4775"/>
    <x v="549"/>
    <x v="320"/>
  </r>
  <r>
    <x v="1"/>
    <x v="3"/>
    <x v="5"/>
    <s v="F-150 Lightning"/>
    <n v="12879"/>
    <x v="550"/>
    <x v="547"/>
  </r>
  <r>
    <x v="1"/>
    <x v="3"/>
    <x v="11"/>
    <s v="Hummer EV"/>
    <n v="15640"/>
    <x v="353"/>
    <x v="331"/>
  </r>
  <r>
    <x v="1"/>
    <x v="6"/>
    <x v="0"/>
    <s v="Model X"/>
    <n v="24492"/>
    <x v="551"/>
    <x v="548"/>
  </r>
  <r>
    <x v="1"/>
    <x v="6"/>
    <x v="9"/>
    <s v="Seal"/>
    <n v="21789"/>
    <x v="543"/>
    <x v="549"/>
  </r>
  <r>
    <x v="1"/>
    <x v="6"/>
    <x v="7"/>
    <s v="ID. Buzz"/>
    <n v="35061"/>
    <x v="552"/>
    <x v="384"/>
  </r>
  <r>
    <x v="1"/>
    <x v="6"/>
    <x v="2"/>
    <s v="iX"/>
    <n v="21413"/>
    <x v="553"/>
    <x v="550"/>
  </r>
  <r>
    <x v="1"/>
    <x v="6"/>
    <x v="3"/>
    <s v="Ioniq 5"/>
    <n v="21670"/>
    <x v="554"/>
    <x v="551"/>
  </r>
  <r>
    <x v="1"/>
    <x v="6"/>
    <x v="8"/>
    <s v="R1T"/>
    <n v="20495"/>
    <x v="555"/>
    <x v="326"/>
  </r>
  <r>
    <x v="1"/>
    <x v="6"/>
    <x v="10"/>
    <s v="ES8"/>
    <n v="17142"/>
    <x v="556"/>
    <x v="552"/>
  </r>
  <r>
    <x v="1"/>
    <x v="6"/>
    <x v="1"/>
    <s v="Air"/>
    <n v="2751"/>
    <x v="557"/>
    <x v="553"/>
  </r>
  <r>
    <x v="1"/>
    <x v="6"/>
    <x v="5"/>
    <s v="Mustang Mach-E"/>
    <n v="39423"/>
    <x v="558"/>
    <x v="554"/>
  </r>
  <r>
    <x v="1"/>
    <x v="6"/>
    <x v="11"/>
    <s v="Bolt EV"/>
    <n v="10584"/>
    <x v="559"/>
    <x v="555"/>
  </r>
  <r>
    <x v="1"/>
    <x v="0"/>
    <x v="0"/>
    <s v="Model X"/>
    <n v="27939"/>
    <x v="547"/>
    <x v="27"/>
  </r>
  <r>
    <x v="1"/>
    <x v="0"/>
    <x v="9"/>
    <s v="Han"/>
    <n v="20985"/>
    <x v="79"/>
    <x v="556"/>
  </r>
  <r>
    <x v="1"/>
    <x v="0"/>
    <x v="7"/>
    <s v="ID.4"/>
    <n v="42545"/>
    <x v="560"/>
    <x v="557"/>
  </r>
  <r>
    <x v="1"/>
    <x v="0"/>
    <x v="2"/>
    <s v="i4"/>
    <n v="42392"/>
    <x v="327"/>
    <x v="558"/>
  </r>
  <r>
    <x v="1"/>
    <x v="0"/>
    <x v="3"/>
    <s v="Ioniq 6"/>
    <n v="49566"/>
    <x v="561"/>
    <x v="559"/>
  </r>
  <r>
    <x v="1"/>
    <x v="0"/>
    <x v="8"/>
    <s v="R1S"/>
    <n v="32299"/>
    <x v="562"/>
    <x v="113"/>
  </r>
  <r>
    <x v="1"/>
    <x v="0"/>
    <x v="10"/>
    <s v="ET7"/>
    <n v="24936"/>
    <x v="354"/>
    <x v="560"/>
  </r>
  <r>
    <x v="1"/>
    <x v="0"/>
    <x v="1"/>
    <s v="Gravity"/>
    <n v="951"/>
    <x v="563"/>
    <x v="561"/>
  </r>
  <r>
    <x v="1"/>
    <x v="0"/>
    <x v="5"/>
    <s v="F-150 Lightning"/>
    <n v="1103"/>
    <x v="564"/>
    <x v="417"/>
  </r>
  <r>
    <x v="1"/>
    <x v="0"/>
    <x v="11"/>
    <s v="Hummer EV"/>
    <n v="8700"/>
    <x v="565"/>
    <x v="562"/>
  </r>
  <r>
    <x v="1"/>
    <x v="10"/>
    <x v="0"/>
    <s v="Model Y"/>
    <n v="17385"/>
    <x v="566"/>
    <x v="563"/>
  </r>
  <r>
    <x v="1"/>
    <x v="10"/>
    <x v="9"/>
    <s v="Dolphin"/>
    <n v="27399"/>
    <x v="567"/>
    <x v="564"/>
  </r>
  <r>
    <x v="1"/>
    <x v="10"/>
    <x v="7"/>
    <s v="ID.3"/>
    <n v="10126"/>
    <x v="568"/>
    <x v="328"/>
  </r>
  <r>
    <x v="1"/>
    <x v="10"/>
    <x v="2"/>
    <s v="i7"/>
    <n v="7419"/>
    <x v="569"/>
    <x v="416"/>
  </r>
  <r>
    <x v="1"/>
    <x v="10"/>
    <x v="3"/>
    <s v="Ioniq 5"/>
    <n v="46268"/>
    <x v="390"/>
    <x v="290"/>
  </r>
  <r>
    <x v="1"/>
    <x v="10"/>
    <x v="8"/>
    <s v="R1S"/>
    <n v="42018"/>
    <x v="463"/>
    <x v="565"/>
  </r>
  <r>
    <x v="1"/>
    <x v="10"/>
    <x v="10"/>
    <s v="ES8"/>
    <n v="45233"/>
    <x v="391"/>
    <x v="566"/>
  </r>
  <r>
    <x v="1"/>
    <x v="10"/>
    <x v="1"/>
    <s v="Gravity"/>
    <n v="6446"/>
    <x v="70"/>
    <x v="567"/>
  </r>
  <r>
    <x v="1"/>
    <x v="10"/>
    <x v="5"/>
    <s v="F-150 Lightning"/>
    <n v="12931"/>
    <x v="570"/>
    <x v="568"/>
  </r>
  <r>
    <x v="1"/>
    <x v="10"/>
    <x v="11"/>
    <s v="Hummer EV"/>
    <n v="32701"/>
    <x v="571"/>
    <x v="569"/>
  </r>
  <r>
    <x v="1"/>
    <x v="9"/>
    <x v="0"/>
    <s v="Model Y"/>
    <n v="26949"/>
    <x v="292"/>
    <x v="570"/>
  </r>
  <r>
    <x v="1"/>
    <x v="9"/>
    <x v="9"/>
    <s v="Dolphin"/>
    <n v="6224"/>
    <x v="572"/>
    <x v="571"/>
  </r>
  <r>
    <x v="1"/>
    <x v="9"/>
    <x v="7"/>
    <s v="ID. Buzz"/>
    <n v="8510"/>
    <x v="573"/>
    <x v="572"/>
  </r>
  <r>
    <x v="1"/>
    <x v="9"/>
    <x v="2"/>
    <s v="i7"/>
    <n v="11029"/>
    <x v="299"/>
    <x v="573"/>
  </r>
  <r>
    <x v="1"/>
    <x v="9"/>
    <x v="3"/>
    <s v="Ioniq 5"/>
    <n v="31832"/>
    <x v="574"/>
    <x v="175"/>
  </r>
  <r>
    <x v="1"/>
    <x v="9"/>
    <x v="8"/>
    <s v="R1T"/>
    <n v="36189"/>
    <x v="134"/>
    <x v="294"/>
  </r>
  <r>
    <x v="1"/>
    <x v="9"/>
    <x v="10"/>
    <s v="ET7"/>
    <n v="9833"/>
    <x v="575"/>
    <x v="574"/>
  </r>
  <r>
    <x v="1"/>
    <x v="9"/>
    <x v="1"/>
    <s v="Air"/>
    <n v="24162"/>
    <x v="576"/>
    <x v="575"/>
  </r>
  <r>
    <x v="1"/>
    <x v="9"/>
    <x v="5"/>
    <s v="F-150 Lightning"/>
    <n v="11203"/>
    <x v="225"/>
    <x v="494"/>
  </r>
  <r>
    <x v="1"/>
    <x v="9"/>
    <x v="11"/>
    <s v="Bolt EV"/>
    <n v="37086"/>
    <x v="550"/>
    <x v="312"/>
  </r>
  <r>
    <x v="1"/>
    <x v="4"/>
    <x v="0"/>
    <s v="Model X"/>
    <n v="39133"/>
    <x v="577"/>
    <x v="576"/>
  </r>
  <r>
    <x v="1"/>
    <x v="4"/>
    <x v="9"/>
    <s v="Tang"/>
    <n v="26870"/>
    <x v="578"/>
    <x v="577"/>
  </r>
  <r>
    <x v="1"/>
    <x v="4"/>
    <x v="7"/>
    <s v="ID.4"/>
    <n v="35170"/>
    <x v="579"/>
    <x v="287"/>
  </r>
  <r>
    <x v="1"/>
    <x v="4"/>
    <x v="2"/>
    <s v="i4"/>
    <n v="12995"/>
    <x v="222"/>
    <x v="578"/>
  </r>
  <r>
    <x v="1"/>
    <x v="4"/>
    <x v="3"/>
    <s v="Ioniq 5"/>
    <n v="37328"/>
    <x v="101"/>
    <x v="579"/>
  </r>
  <r>
    <x v="1"/>
    <x v="4"/>
    <x v="8"/>
    <s v="R1S"/>
    <n v="45800"/>
    <x v="357"/>
    <x v="580"/>
  </r>
  <r>
    <x v="1"/>
    <x v="4"/>
    <x v="10"/>
    <s v="ET7"/>
    <n v="20840"/>
    <x v="515"/>
    <x v="581"/>
  </r>
  <r>
    <x v="1"/>
    <x v="4"/>
    <x v="1"/>
    <s v="Gravity"/>
    <n v="44204"/>
    <x v="580"/>
    <x v="582"/>
  </r>
  <r>
    <x v="1"/>
    <x v="4"/>
    <x v="5"/>
    <s v="F-150 Lightning"/>
    <n v="40156"/>
    <x v="341"/>
    <x v="583"/>
  </r>
  <r>
    <x v="1"/>
    <x v="4"/>
    <x v="11"/>
    <s v="Bolt EV"/>
    <n v="41337"/>
    <x v="581"/>
    <x v="465"/>
  </r>
  <r>
    <x v="1"/>
    <x v="8"/>
    <x v="0"/>
    <s v="Model S"/>
    <n v="27999"/>
    <x v="582"/>
    <x v="584"/>
  </r>
  <r>
    <x v="1"/>
    <x v="8"/>
    <x v="9"/>
    <s v="Dolphin"/>
    <n v="651"/>
    <x v="416"/>
    <x v="327"/>
  </r>
  <r>
    <x v="1"/>
    <x v="8"/>
    <x v="7"/>
    <s v="ID.3"/>
    <n v="14010"/>
    <x v="315"/>
    <x v="585"/>
  </r>
  <r>
    <x v="1"/>
    <x v="8"/>
    <x v="2"/>
    <s v="i4"/>
    <n v="41723"/>
    <x v="583"/>
    <x v="586"/>
  </r>
  <r>
    <x v="1"/>
    <x v="8"/>
    <x v="3"/>
    <s v="Ioniq 6"/>
    <n v="11680"/>
    <x v="584"/>
    <x v="407"/>
  </r>
  <r>
    <x v="1"/>
    <x v="8"/>
    <x v="8"/>
    <s v="R1S"/>
    <n v="13461"/>
    <x v="585"/>
    <x v="587"/>
  </r>
  <r>
    <x v="1"/>
    <x v="8"/>
    <x v="10"/>
    <s v="ES8"/>
    <n v="14563"/>
    <x v="3"/>
    <x v="588"/>
  </r>
  <r>
    <x v="1"/>
    <x v="8"/>
    <x v="1"/>
    <s v="Air"/>
    <n v="22064"/>
    <x v="586"/>
    <x v="589"/>
  </r>
  <r>
    <x v="1"/>
    <x v="8"/>
    <x v="5"/>
    <s v="Mustang Mach-E"/>
    <n v="37261"/>
    <x v="587"/>
    <x v="525"/>
  </r>
  <r>
    <x v="1"/>
    <x v="8"/>
    <x v="11"/>
    <s v="Bolt EV"/>
    <n v="2175"/>
    <x v="588"/>
    <x v="590"/>
  </r>
  <r>
    <x v="1"/>
    <x v="7"/>
    <x v="0"/>
    <s v="Model Y"/>
    <n v="45772"/>
    <x v="589"/>
    <x v="591"/>
  </r>
  <r>
    <x v="1"/>
    <x v="7"/>
    <x v="9"/>
    <s v="Han"/>
    <n v="11832"/>
    <x v="296"/>
    <x v="277"/>
  </r>
  <r>
    <x v="1"/>
    <x v="7"/>
    <x v="7"/>
    <s v="ID.3"/>
    <n v="36096"/>
    <x v="590"/>
    <x v="592"/>
  </r>
  <r>
    <x v="1"/>
    <x v="7"/>
    <x v="2"/>
    <s v="iX"/>
    <n v="47475"/>
    <x v="591"/>
    <x v="593"/>
  </r>
  <r>
    <x v="1"/>
    <x v="7"/>
    <x v="3"/>
    <s v="Ioniq 6"/>
    <n v="4097"/>
    <x v="310"/>
    <x v="594"/>
  </r>
  <r>
    <x v="1"/>
    <x v="7"/>
    <x v="8"/>
    <s v="R1S"/>
    <n v="42052"/>
    <x v="316"/>
    <x v="117"/>
  </r>
  <r>
    <x v="1"/>
    <x v="7"/>
    <x v="10"/>
    <s v="ES8"/>
    <n v="23419"/>
    <x v="203"/>
    <x v="595"/>
  </r>
  <r>
    <x v="1"/>
    <x v="7"/>
    <x v="1"/>
    <s v="Gravity"/>
    <n v="16816"/>
    <x v="592"/>
    <x v="596"/>
  </r>
  <r>
    <x v="1"/>
    <x v="7"/>
    <x v="5"/>
    <s v="F-150 Lightning"/>
    <n v="39400"/>
    <x v="593"/>
    <x v="597"/>
  </r>
  <r>
    <x v="1"/>
    <x v="7"/>
    <x v="11"/>
    <s v="Bolt EV"/>
    <n v="23281"/>
    <x v="594"/>
    <x v="598"/>
  </r>
  <r>
    <x v="1"/>
    <x v="5"/>
    <x v="0"/>
    <s v="Model Y"/>
    <n v="21539"/>
    <x v="319"/>
    <x v="70"/>
  </r>
  <r>
    <x v="1"/>
    <x v="5"/>
    <x v="9"/>
    <s v="Tang"/>
    <n v="22995"/>
    <x v="595"/>
    <x v="502"/>
  </r>
  <r>
    <x v="1"/>
    <x v="5"/>
    <x v="7"/>
    <s v="ID.4"/>
    <n v="15918"/>
    <x v="220"/>
    <x v="120"/>
  </r>
  <r>
    <x v="1"/>
    <x v="5"/>
    <x v="2"/>
    <s v="i7"/>
    <n v="18879"/>
    <x v="596"/>
    <x v="599"/>
  </r>
  <r>
    <x v="1"/>
    <x v="5"/>
    <x v="3"/>
    <s v="Ioniq 5"/>
    <n v="10396"/>
    <x v="597"/>
    <x v="587"/>
  </r>
  <r>
    <x v="1"/>
    <x v="5"/>
    <x v="8"/>
    <s v="R1S"/>
    <n v="38474"/>
    <x v="598"/>
    <x v="82"/>
  </r>
  <r>
    <x v="1"/>
    <x v="5"/>
    <x v="10"/>
    <s v="ET7"/>
    <n v="30498"/>
    <x v="599"/>
    <x v="600"/>
  </r>
  <r>
    <x v="1"/>
    <x v="5"/>
    <x v="1"/>
    <s v="Gravity"/>
    <n v="16532"/>
    <x v="600"/>
    <x v="601"/>
  </r>
  <r>
    <x v="1"/>
    <x v="5"/>
    <x v="5"/>
    <s v="F-150 Lightning"/>
    <n v="36872"/>
    <x v="600"/>
    <x v="602"/>
  </r>
  <r>
    <x v="1"/>
    <x v="5"/>
    <x v="11"/>
    <s v="Hummer EV"/>
    <n v="41730"/>
    <x v="601"/>
    <x v="603"/>
  </r>
  <r>
    <x v="1"/>
    <x v="1"/>
    <x v="0"/>
    <s v="Model S"/>
    <n v="10031"/>
    <x v="5"/>
    <x v="604"/>
  </r>
  <r>
    <x v="1"/>
    <x v="1"/>
    <x v="9"/>
    <s v="Han"/>
    <n v="23632"/>
    <x v="602"/>
    <x v="605"/>
  </r>
  <r>
    <x v="1"/>
    <x v="1"/>
    <x v="7"/>
    <s v="ID. Buzz"/>
    <n v="39809"/>
    <x v="603"/>
    <x v="606"/>
  </r>
  <r>
    <x v="1"/>
    <x v="1"/>
    <x v="2"/>
    <s v="i7"/>
    <n v="38335"/>
    <x v="604"/>
    <x v="607"/>
  </r>
  <r>
    <x v="1"/>
    <x v="1"/>
    <x v="3"/>
    <s v="Ioniq 5"/>
    <n v="41688"/>
    <x v="46"/>
    <x v="608"/>
  </r>
  <r>
    <x v="1"/>
    <x v="1"/>
    <x v="8"/>
    <s v="R1T"/>
    <n v="25272"/>
    <x v="88"/>
    <x v="609"/>
  </r>
  <r>
    <x v="1"/>
    <x v="1"/>
    <x v="10"/>
    <s v="ET7"/>
    <n v="13845"/>
    <x v="592"/>
    <x v="610"/>
  </r>
  <r>
    <x v="1"/>
    <x v="1"/>
    <x v="1"/>
    <s v="Gravity"/>
    <n v="6445"/>
    <x v="605"/>
    <x v="611"/>
  </r>
  <r>
    <x v="1"/>
    <x v="1"/>
    <x v="5"/>
    <s v="Mustang Mach-E"/>
    <n v="30605"/>
    <x v="186"/>
    <x v="612"/>
  </r>
  <r>
    <x v="1"/>
    <x v="1"/>
    <x v="11"/>
    <s v="Hummer EV"/>
    <n v="1605"/>
    <x v="404"/>
    <x v="513"/>
  </r>
  <r>
    <x v="1"/>
    <x v="3"/>
    <x v="0"/>
    <s v="Model X"/>
    <n v="1900"/>
    <x v="17"/>
    <x v="432"/>
  </r>
  <r>
    <x v="1"/>
    <x v="3"/>
    <x v="9"/>
    <s v="Han"/>
    <n v="24651"/>
    <x v="606"/>
    <x v="613"/>
  </r>
  <r>
    <x v="1"/>
    <x v="3"/>
    <x v="7"/>
    <s v="ID.3"/>
    <n v="8630"/>
    <x v="53"/>
    <x v="614"/>
  </r>
  <r>
    <x v="1"/>
    <x v="3"/>
    <x v="2"/>
    <s v="iX"/>
    <n v="15215"/>
    <x v="442"/>
    <x v="615"/>
  </r>
  <r>
    <x v="1"/>
    <x v="3"/>
    <x v="3"/>
    <s v="Ioniq 5"/>
    <n v="44478"/>
    <x v="607"/>
    <x v="616"/>
  </r>
  <r>
    <x v="1"/>
    <x v="3"/>
    <x v="8"/>
    <s v="R1T"/>
    <n v="25117"/>
    <x v="507"/>
    <x v="586"/>
  </r>
  <r>
    <x v="1"/>
    <x v="3"/>
    <x v="10"/>
    <s v="ET7"/>
    <n v="36905"/>
    <x v="483"/>
    <x v="617"/>
  </r>
  <r>
    <x v="1"/>
    <x v="3"/>
    <x v="1"/>
    <s v="Gravity"/>
    <n v="16496"/>
    <x v="587"/>
    <x v="618"/>
  </r>
  <r>
    <x v="1"/>
    <x v="3"/>
    <x v="5"/>
    <s v="Mustang Mach-E"/>
    <n v="13106"/>
    <x v="608"/>
    <x v="619"/>
  </r>
  <r>
    <x v="1"/>
    <x v="3"/>
    <x v="11"/>
    <s v="Bolt EV"/>
    <n v="12422"/>
    <x v="609"/>
    <x v="619"/>
  </r>
  <r>
    <x v="1"/>
    <x v="6"/>
    <x v="0"/>
    <s v="Model 3"/>
    <n v="18670"/>
    <x v="153"/>
    <x v="620"/>
  </r>
  <r>
    <x v="1"/>
    <x v="6"/>
    <x v="9"/>
    <s v="Tang"/>
    <n v="13372"/>
    <x v="610"/>
    <x v="93"/>
  </r>
  <r>
    <x v="1"/>
    <x v="6"/>
    <x v="7"/>
    <s v="ID.4"/>
    <n v="46249"/>
    <x v="611"/>
    <x v="190"/>
  </r>
  <r>
    <x v="1"/>
    <x v="6"/>
    <x v="2"/>
    <s v="iX"/>
    <n v="28799"/>
    <x v="612"/>
    <x v="621"/>
  </r>
  <r>
    <x v="1"/>
    <x v="6"/>
    <x v="3"/>
    <s v="Ioniq 6"/>
    <n v="37922"/>
    <x v="613"/>
    <x v="622"/>
  </r>
  <r>
    <x v="1"/>
    <x v="6"/>
    <x v="8"/>
    <s v="R1T"/>
    <n v="42561"/>
    <x v="610"/>
    <x v="623"/>
  </r>
  <r>
    <x v="1"/>
    <x v="6"/>
    <x v="10"/>
    <s v="ES8"/>
    <n v="5648"/>
    <x v="560"/>
    <x v="351"/>
  </r>
  <r>
    <x v="1"/>
    <x v="6"/>
    <x v="1"/>
    <s v="Gravity"/>
    <n v="12639"/>
    <x v="441"/>
    <x v="210"/>
  </r>
  <r>
    <x v="1"/>
    <x v="6"/>
    <x v="5"/>
    <s v="Mustang Mach-E"/>
    <n v="38113"/>
    <x v="614"/>
    <x v="624"/>
  </r>
  <r>
    <x v="1"/>
    <x v="6"/>
    <x v="11"/>
    <s v="Bolt EV"/>
    <n v="10691"/>
    <x v="615"/>
    <x v="625"/>
  </r>
  <r>
    <x v="1"/>
    <x v="0"/>
    <x v="0"/>
    <s v="Model Y"/>
    <n v="809"/>
    <x v="616"/>
    <x v="366"/>
  </r>
  <r>
    <x v="1"/>
    <x v="0"/>
    <x v="9"/>
    <s v="Seal"/>
    <n v="17934"/>
    <x v="617"/>
    <x v="625"/>
  </r>
  <r>
    <x v="1"/>
    <x v="0"/>
    <x v="7"/>
    <s v="ID.4"/>
    <n v="17632"/>
    <x v="618"/>
    <x v="626"/>
  </r>
  <r>
    <x v="1"/>
    <x v="0"/>
    <x v="2"/>
    <s v="i4"/>
    <n v="5470"/>
    <x v="553"/>
    <x v="627"/>
  </r>
  <r>
    <x v="1"/>
    <x v="0"/>
    <x v="3"/>
    <s v="Ioniq 5"/>
    <n v="10275"/>
    <x v="619"/>
    <x v="628"/>
  </r>
  <r>
    <x v="1"/>
    <x v="0"/>
    <x v="8"/>
    <s v="R1S"/>
    <n v="19279"/>
    <x v="620"/>
    <x v="629"/>
  </r>
  <r>
    <x v="1"/>
    <x v="0"/>
    <x v="10"/>
    <s v="EC6"/>
    <n v="21775"/>
    <x v="39"/>
    <x v="630"/>
  </r>
  <r>
    <x v="1"/>
    <x v="0"/>
    <x v="1"/>
    <s v="Gravity"/>
    <n v="23315"/>
    <x v="621"/>
    <x v="631"/>
  </r>
  <r>
    <x v="1"/>
    <x v="0"/>
    <x v="5"/>
    <s v="F-150 Lightning"/>
    <n v="49323"/>
    <x v="622"/>
    <x v="632"/>
  </r>
  <r>
    <x v="1"/>
    <x v="0"/>
    <x v="11"/>
    <s v="Hummer EV"/>
    <n v="46007"/>
    <x v="623"/>
    <x v="316"/>
  </r>
  <r>
    <x v="1"/>
    <x v="10"/>
    <x v="0"/>
    <s v="Model 3"/>
    <n v="36745"/>
    <x v="491"/>
    <x v="616"/>
  </r>
  <r>
    <x v="1"/>
    <x v="10"/>
    <x v="9"/>
    <s v="Seal"/>
    <n v="2801"/>
    <x v="624"/>
    <x v="633"/>
  </r>
  <r>
    <x v="1"/>
    <x v="10"/>
    <x v="7"/>
    <s v="ID.4"/>
    <n v="18024"/>
    <x v="625"/>
    <x v="634"/>
  </r>
  <r>
    <x v="1"/>
    <x v="10"/>
    <x v="2"/>
    <s v="i4"/>
    <n v="34838"/>
    <x v="626"/>
    <x v="635"/>
  </r>
  <r>
    <x v="1"/>
    <x v="10"/>
    <x v="3"/>
    <s v="Ioniq 5"/>
    <n v="34108"/>
    <x v="357"/>
    <x v="336"/>
  </r>
  <r>
    <x v="1"/>
    <x v="10"/>
    <x v="8"/>
    <s v="R1S"/>
    <n v="6905"/>
    <x v="627"/>
    <x v="636"/>
  </r>
  <r>
    <x v="1"/>
    <x v="10"/>
    <x v="10"/>
    <s v="ES8"/>
    <n v="19136"/>
    <x v="628"/>
    <x v="637"/>
  </r>
  <r>
    <x v="1"/>
    <x v="10"/>
    <x v="1"/>
    <s v="Air"/>
    <n v="44846"/>
    <x v="629"/>
    <x v="638"/>
  </r>
  <r>
    <x v="1"/>
    <x v="10"/>
    <x v="5"/>
    <s v="F-150 Lightning"/>
    <n v="2992"/>
    <x v="630"/>
    <x v="639"/>
  </r>
  <r>
    <x v="1"/>
    <x v="10"/>
    <x v="11"/>
    <s v="Bolt EV"/>
    <n v="6180"/>
    <x v="454"/>
    <x v="334"/>
  </r>
  <r>
    <x v="1"/>
    <x v="9"/>
    <x v="0"/>
    <s v="Model X"/>
    <n v="43891"/>
    <x v="538"/>
    <x v="640"/>
  </r>
  <r>
    <x v="1"/>
    <x v="9"/>
    <x v="9"/>
    <s v="Seal"/>
    <n v="40419"/>
    <x v="68"/>
    <x v="423"/>
  </r>
  <r>
    <x v="1"/>
    <x v="9"/>
    <x v="7"/>
    <s v="ID.4"/>
    <n v="46547"/>
    <x v="631"/>
    <x v="641"/>
  </r>
  <r>
    <x v="1"/>
    <x v="9"/>
    <x v="2"/>
    <s v="iX"/>
    <n v="40778"/>
    <x v="191"/>
    <x v="326"/>
  </r>
  <r>
    <x v="1"/>
    <x v="9"/>
    <x v="3"/>
    <s v="Ioniq 6"/>
    <n v="26641"/>
    <x v="632"/>
    <x v="642"/>
  </r>
  <r>
    <x v="1"/>
    <x v="9"/>
    <x v="8"/>
    <s v="R1T"/>
    <n v="45246"/>
    <x v="475"/>
    <x v="327"/>
  </r>
  <r>
    <x v="1"/>
    <x v="9"/>
    <x v="10"/>
    <s v="EC6"/>
    <n v="24371"/>
    <x v="633"/>
    <x v="643"/>
  </r>
  <r>
    <x v="1"/>
    <x v="9"/>
    <x v="1"/>
    <s v="Air"/>
    <n v="3579"/>
    <x v="634"/>
    <x v="644"/>
  </r>
  <r>
    <x v="1"/>
    <x v="9"/>
    <x v="5"/>
    <s v="F-150 Lightning"/>
    <n v="21556"/>
    <x v="514"/>
    <x v="645"/>
  </r>
  <r>
    <x v="1"/>
    <x v="9"/>
    <x v="11"/>
    <s v="Hummer EV"/>
    <n v="14188"/>
    <x v="635"/>
    <x v="646"/>
  </r>
  <r>
    <x v="1"/>
    <x v="4"/>
    <x v="0"/>
    <s v="Model 3"/>
    <n v="7947"/>
    <x v="397"/>
    <x v="647"/>
  </r>
  <r>
    <x v="1"/>
    <x v="4"/>
    <x v="9"/>
    <s v="Tang"/>
    <n v="30170"/>
    <x v="636"/>
    <x v="648"/>
  </r>
  <r>
    <x v="1"/>
    <x v="4"/>
    <x v="7"/>
    <s v="ID. Buzz"/>
    <n v="19560"/>
    <x v="321"/>
    <x v="649"/>
  </r>
  <r>
    <x v="1"/>
    <x v="4"/>
    <x v="2"/>
    <s v="i7"/>
    <n v="35394"/>
    <x v="637"/>
    <x v="650"/>
  </r>
  <r>
    <x v="1"/>
    <x v="4"/>
    <x v="3"/>
    <s v="Ioniq 5"/>
    <n v="4711"/>
    <x v="638"/>
    <x v="651"/>
  </r>
  <r>
    <x v="1"/>
    <x v="4"/>
    <x v="8"/>
    <s v="R1T"/>
    <n v="24695"/>
    <x v="639"/>
    <x v="652"/>
  </r>
  <r>
    <x v="1"/>
    <x v="4"/>
    <x v="10"/>
    <s v="ES8"/>
    <n v="2193"/>
    <x v="530"/>
    <x v="653"/>
  </r>
  <r>
    <x v="1"/>
    <x v="4"/>
    <x v="1"/>
    <s v="Gravity"/>
    <n v="6435"/>
    <x v="499"/>
    <x v="454"/>
  </r>
  <r>
    <x v="1"/>
    <x v="4"/>
    <x v="5"/>
    <s v="F-150 Lightning"/>
    <n v="16353"/>
    <x v="640"/>
    <x v="654"/>
  </r>
  <r>
    <x v="1"/>
    <x v="4"/>
    <x v="11"/>
    <s v="Hummer EV"/>
    <n v="41031"/>
    <x v="430"/>
    <x v="301"/>
  </r>
  <r>
    <x v="1"/>
    <x v="8"/>
    <x v="0"/>
    <s v="Model X"/>
    <n v="1737"/>
    <x v="365"/>
    <x v="558"/>
  </r>
  <r>
    <x v="1"/>
    <x v="8"/>
    <x v="9"/>
    <s v="Han"/>
    <n v="18759"/>
    <x v="641"/>
    <x v="655"/>
  </r>
  <r>
    <x v="1"/>
    <x v="8"/>
    <x v="7"/>
    <s v="ID.3"/>
    <n v="36617"/>
    <x v="642"/>
    <x v="656"/>
  </r>
  <r>
    <x v="1"/>
    <x v="8"/>
    <x v="2"/>
    <s v="iX"/>
    <n v="13822"/>
    <x v="643"/>
    <x v="217"/>
  </r>
  <r>
    <x v="1"/>
    <x v="8"/>
    <x v="3"/>
    <s v="Ioniq 5"/>
    <n v="21540"/>
    <x v="644"/>
    <x v="645"/>
  </r>
  <r>
    <x v="1"/>
    <x v="8"/>
    <x v="8"/>
    <s v="R1T"/>
    <n v="44520"/>
    <x v="645"/>
    <x v="657"/>
  </r>
  <r>
    <x v="1"/>
    <x v="8"/>
    <x v="10"/>
    <s v="ES8"/>
    <n v="4496"/>
    <x v="136"/>
    <x v="658"/>
  </r>
  <r>
    <x v="1"/>
    <x v="8"/>
    <x v="1"/>
    <s v="Gravity"/>
    <n v="45320"/>
    <x v="618"/>
    <x v="659"/>
  </r>
  <r>
    <x v="1"/>
    <x v="8"/>
    <x v="5"/>
    <s v="F-150 Lightning"/>
    <n v="3692"/>
    <x v="30"/>
    <x v="660"/>
  </r>
  <r>
    <x v="1"/>
    <x v="8"/>
    <x v="11"/>
    <s v="Bolt EV"/>
    <n v="28627"/>
    <x v="606"/>
    <x v="661"/>
  </r>
  <r>
    <x v="1"/>
    <x v="7"/>
    <x v="0"/>
    <s v="Model Y"/>
    <n v="25671"/>
    <x v="427"/>
    <x v="662"/>
  </r>
  <r>
    <x v="1"/>
    <x v="7"/>
    <x v="9"/>
    <s v="Dolphin"/>
    <n v="13564"/>
    <x v="383"/>
    <x v="213"/>
  </r>
  <r>
    <x v="1"/>
    <x v="7"/>
    <x v="7"/>
    <s v="ID. Buzz"/>
    <n v="13983"/>
    <x v="423"/>
    <x v="663"/>
  </r>
  <r>
    <x v="1"/>
    <x v="7"/>
    <x v="2"/>
    <s v="i7"/>
    <n v="6095"/>
    <x v="646"/>
    <x v="664"/>
  </r>
  <r>
    <x v="1"/>
    <x v="7"/>
    <x v="3"/>
    <s v="Ioniq 6"/>
    <n v="8880"/>
    <x v="647"/>
    <x v="531"/>
  </r>
  <r>
    <x v="1"/>
    <x v="7"/>
    <x v="8"/>
    <s v="R1S"/>
    <n v="41458"/>
    <x v="648"/>
    <x v="665"/>
  </r>
  <r>
    <x v="1"/>
    <x v="7"/>
    <x v="10"/>
    <s v="EC6"/>
    <n v="48368"/>
    <x v="522"/>
    <x v="666"/>
  </r>
  <r>
    <x v="1"/>
    <x v="7"/>
    <x v="1"/>
    <s v="Gravity"/>
    <n v="42739"/>
    <x v="649"/>
    <x v="667"/>
  </r>
  <r>
    <x v="1"/>
    <x v="7"/>
    <x v="5"/>
    <s v="F-150 Lightning"/>
    <n v="47813"/>
    <x v="223"/>
    <x v="668"/>
  </r>
  <r>
    <x v="1"/>
    <x v="7"/>
    <x v="11"/>
    <s v="Bolt EV"/>
    <n v="9099"/>
    <x v="227"/>
    <x v="669"/>
  </r>
  <r>
    <x v="1"/>
    <x v="5"/>
    <x v="0"/>
    <s v="Model 3"/>
    <n v="44764"/>
    <x v="650"/>
    <x v="670"/>
  </r>
  <r>
    <x v="1"/>
    <x v="5"/>
    <x v="9"/>
    <s v="Dolphin"/>
    <n v="10971"/>
    <x v="651"/>
    <x v="671"/>
  </r>
  <r>
    <x v="1"/>
    <x v="5"/>
    <x v="7"/>
    <s v="ID.4"/>
    <n v="36408"/>
    <x v="652"/>
    <x v="672"/>
  </r>
  <r>
    <x v="1"/>
    <x v="5"/>
    <x v="2"/>
    <s v="iX"/>
    <n v="19566"/>
    <x v="279"/>
    <x v="673"/>
  </r>
  <r>
    <x v="1"/>
    <x v="5"/>
    <x v="3"/>
    <s v="Ioniq 6"/>
    <n v="26879"/>
    <x v="653"/>
    <x v="674"/>
  </r>
  <r>
    <x v="1"/>
    <x v="5"/>
    <x v="8"/>
    <s v="R1T"/>
    <n v="22768"/>
    <x v="654"/>
    <x v="675"/>
  </r>
  <r>
    <x v="1"/>
    <x v="5"/>
    <x v="10"/>
    <s v="ET7"/>
    <n v="35925"/>
    <x v="257"/>
    <x v="238"/>
  </r>
  <r>
    <x v="1"/>
    <x v="5"/>
    <x v="1"/>
    <s v="Air"/>
    <n v="9954"/>
    <x v="561"/>
    <x v="676"/>
  </r>
  <r>
    <x v="1"/>
    <x v="5"/>
    <x v="5"/>
    <s v="Mustang Mach-E"/>
    <n v="35356"/>
    <x v="655"/>
    <x v="677"/>
  </r>
  <r>
    <x v="1"/>
    <x v="5"/>
    <x v="11"/>
    <s v="Hummer EV"/>
    <n v="9661"/>
    <x v="73"/>
    <x v="678"/>
  </r>
  <r>
    <x v="1"/>
    <x v="1"/>
    <x v="0"/>
    <s v="Model Y"/>
    <n v="38554"/>
    <x v="656"/>
    <x v="679"/>
  </r>
  <r>
    <x v="1"/>
    <x v="1"/>
    <x v="9"/>
    <s v="Tang"/>
    <n v="23833"/>
    <x v="657"/>
    <x v="680"/>
  </r>
  <r>
    <x v="1"/>
    <x v="1"/>
    <x v="7"/>
    <s v="ID.4"/>
    <n v="4646"/>
    <x v="128"/>
    <x v="681"/>
  </r>
  <r>
    <x v="1"/>
    <x v="1"/>
    <x v="2"/>
    <s v="i7"/>
    <n v="20656"/>
    <x v="523"/>
    <x v="682"/>
  </r>
  <r>
    <x v="1"/>
    <x v="1"/>
    <x v="3"/>
    <s v="Ioniq 5"/>
    <n v="10488"/>
    <x v="658"/>
    <x v="683"/>
  </r>
  <r>
    <x v="1"/>
    <x v="1"/>
    <x v="8"/>
    <s v="R1T"/>
    <n v="30824"/>
    <x v="659"/>
    <x v="684"/>
  </r>
  <r>
    <x v="1"/>
    <x v="1"/>
    <x v="10"/>
    <s v="ES8"/>
    <n v="33205"/>
    <x v="241"/>
    <x v="685"/>
  </r>
  <r>
    <x v="1"/>
    <x v="1"/>
    <x v="1"/>
    <s v="Gravity"/>
    <n v="22703"/>
    <x v="574"/>
    <x v="686"/>
  </r>
  <r>
    <x v="1"/>
    <x v="1"/>
    <x v="5"/>
    <s v="F-150 Lightning"/>
    <n v="9342"/>
    <x v="660"/>
    <x v="687"/>
  </r>
  <r>
    <x v="1"/>
    <x v="1"/>
    <x v="11"/>
    <s v="Hummer EV"/>
    <n v="19518"/>
    <x v="152"/>
    <x v="688"/>
  </r>
  <r>
    <x v="1"/>
    <x v="3"/>
    <x v="0"/>
    <s v="Model S"/>
    <n v="44919"/>
    <x v="661"/>
    <x v="689"/>
  </r>
  <r>
    <x v="1"/>
    <x v="3"/>
    <x v="9"/>
    <s v="Tang"/>
    <n v="15059"/>
    <x v="445"/>
    <x v="53"/>
  </r>
  <r>
    <x v="1"/>
    <x v="3"/>
    <x v="7"/>
    <s v="ID.4"/>
    <n v="46888"/>
    <x v="662"/>
    <x v="690"/>
  </r>
  <r>
    <x v="1"/>
    <x v="3"/>
    <x v="2"/>
    <s v="i4"/>
    <n v="34332"/>
    <x v="78"/>
    <x v="691"/>
  </r>
  <r>
    <x v="1"/>
    <x v="3"/>
    <x v="3"/>
    <s v="Ioniq 5"/>
    <n v="34266"/>
    <x v="663"/>
    <x v="692"/>
  </r>
  <r>
    <x v="1"/>
    <x v="3"/>
    <x v="8"/>
    <s v="R1S"/>
    <n v="9363"/>
    <x v="664"/>
    <x v="693"/>
  </r>
  <r>
    <x v="1"/>
    <x v="3"/>
    <x v="10"/>
    <s v="ES8"/>
    <n v="11728"/>
    <x v="665"/>
    <x v="87"/>
  </r>
  <r>
    <x v="1"/>
    <x v="3"/>
    <x v="1"/>
    <s v="Gravity"/>
    <n v="29636"/>
    <x v="666"/>
    <x v="694"/>
  </r>
  <r>
    <x v="1"/>
    <x v="3"/>
    <x v="5"/>
    <s v="Mustang Mach-E"/>
    <n v="26266"/>
    <x v="146"/>
    <x v="695"/>
  </r>
  <r>
    <x v="1"/>
    <x v="3"/>
    <x v="11"/>
    <s v="Hummer EV"/>
    <n v="47184"/>
    <x v="551"/>
    <x v="696"/>
  </r>
  <r>
    <x v="1"/>
    <x v="6"/>
    <x v="0"/>
    <s v="Model Y"/>
    <n v="43499"/>
    <x v="667"/>
    <x v="697"/>
  </r>
  <r>
    <x v="1"/>
    <x v="6"/>
    <x v="9"/>
    <s v="Tang"/>
    <n v="22364"/>
    <x v="365"/>
    <x v="698"/>
  </r>
  <r>
    <x v="1"/>
    <x v="6"/>
    <x v="7"/>
    <s v="ID.4"/>
    <n v="15305"/>
    <x v="66"/>
    <x v="377"/>
  </r>
  <r>
    <x v="1"/>
    <x v="6"/>
    <x v="2"/>
    <s v="i4"/>
    <n v="4316"/>
    <x v="668"/>
    <x v="15"/>
  </r>
  <r>
    <x v="1"/>
    <x v="6"/>
    <x v="3"/>
    <s v="Ioniq 6"/>
    <n v="40008"/>
    <x v="115"/>
    <x v="699"/>
  </r>
  <r>
    <x v="1"/>
    <x v="6"/>
    <x v="8"/>
    <s v="R1S"/>
    <n v="26103"/>
    <x v="106"/>
    <x v="278"/>
  </r>
  <r>
    <x v="1"/>
    <x v="6"/>
    <x v="10"/>
    <s v="EC6"/>
    <n v="20914"/>
    <x v="669"/>
    <x v="700"/>
  </r>
  <r>
    <x v="1"/>
    <x v="6"/>
    <x v="1"/>
    <s v="Air"/>
    <n v="26757"/>
    <x v="670"/>
    <x v="387"/>
  </r>
  <r>
    <x v="1"/>
    <x v="6"/>
    <x v="5"/>
    <s v="F-150 Lightning"/>
    <n v="13157"/>
    <x v="671"/>
    <x v="701"/>
  </r>
  <r>
    <x v="1"/>
    <x v="6"/>
    <x v="11"/>
    <s v="Bolt EV"/>
    <n v="37260"/>
    <x v="9"/>
    <x v="702"/>
  </r>
  <r>
    <x v="1"/>
    <x v="0"/>
    <x v="0"/>
    <s v="Model Y"/>
    <n v="999"/>
    <x v="672"/>
    <x v="703"/>
  </r>
  <r>
    <x v="1"/>
    <x v="0"/>
    <x v="9"/>
    <s v="Han"/>
    <n v="28751"/>
    <x v="53"/>
    <x v="134"/>
  </r>
  <r>
    <x v="1"/>
    <x v="0"/>
    <x v="7"/>
    <s v="ID.4"/>
    <n v="17905"/>
    <x v="673"/>
    <x v="429"/>
  </r>
  <r>
    <x v="1"/>
    <x v="0"/>
    <x v="2"/>
    <s v="i7"/>
    <n v="45418"/>
    <x v="674"/>
    <x v="704"/>
  </r>
  <r>
    <x v="1"/>
    <x v="0"/>
    <x v="3"/>
    <s v="Ioniq 6"/>
    <n v="20909"/>
    <x v="675"/>
    <x v="285"/>
  </r>
  <r>
    <x v="1"/>
    <x v="0"/>
    <x v="8"/>
    <s v="R1T"/>
    <n v="21669"/>
    <x v="676"/>
    <x v="249"/>
  </r>
  <r>
    <x v="1"/>
    <x v="0"/>
    <x v="10"/>
    <s v="EC6"/>
    <n v="42582"/>
    <x v="677"/>
    <x v="705"/>
  </r>
  <r>
    <x v="1"/>
    <x v="0"/>
    <x v="1"/>
    <s v="Gravity"/>
    <n v="15863"/>
    <x v="678"/>
    <x v="48"/>
  </r>
  <r>
    <x v="1"/>
    <x v="0"/>
    <x v="5"/>
    <s v="F-150 Lightning"/>
    <n v="6962"/>
    <x v="679"/>
    <x v="505"/>
  </r>
  <r>
    <x v="1"/>
    <x v="0"/>
    <x v="11"/>
    <s v="Hummer EV"/>
    <n v="1676"/>
    <x v="680"/>
    <x v="706"/>
  </r>
  <r>
    <x v="1"/>
    <x v="10"/>
    <x v="0"/>
    <s v="Model 3"/>
    <n v="1672"/>
    <x v="120"/>
    <x v="242"/>
  </r>
  <r>
    <x v="1"/>
    <x v="10"/>
    <x v="9"/>
    <s v="Seal"/>
    <n v="13704"/>
    <x v="681"/>
    <x v="186"/>
  </r>
  <r>
    <x v="1"/>
    <x v="10"/>
    <x v="7"/>
    <s v="ID. Buzz"/>
    <n v="46019"/>
    <x v="682"/>
    <x v="707"/>
  </r>
  <r>
    <x v="1"/>
    <x v="10"/>
    <x v="2"/>
    <s v="iX"/>
    <n v="47190"/>
    <x v="540"/>
    <x v="708"/>
  </r>
  <r>
    <x v="1"/>
    <x v="10"/>
    <x v="3"/>
    <s v="Ioniq 6"/>
    <n v="25818"/>
    <x v="683"/>
    <x v="679"/>
  </r>
  <r>
    <x v="1"/>
    <x v="10"/>
    <x v="8"/>
    <s v="R1T"/>
    <n v="4672"/>
    <x v="684"/>
    <x v="709"/>
  </r>
  <r>
    <x v="1"/>
    <x v="10"/>
    <x v="10"/>
    <s v="ES8"/>
    <n v="47389"/>
    <x v="685"/>
    <x v="552"/>
  </r>
  <r>
    <x v="1"/>
    <x v="10"/>
    <x v="1"/>
    <s v="Air"/>
    <n v="10022"/>
    <x v="667"/>
    <x v="710"/>
  </r>
  <r>
    <x v="1"/>
    <x v="10"/>
    <x v="5"/>
    <s v="Mustang Mach-E"/>
    <n v="34801"/>
    <x v="409"/>
    <x v="711"/>
  </r>
  <r>
    <x v="1"/>
    <x v="10"/>
    <x v="11"/>
    <s v="Hummer EV"/>
    <n v="44873"/>
    <x v="257"/>
    <x v="712"/>
  </r>
  <r>
    <x v="1"/>
    <x v="9"/>
    <x v="0"/>
    <s v="Model X"/>
    <n v="46041"/>
    <x v="462"/>
    <x v="713"/>
  </r>
  <r>
    <x v="1"/>
    <x v="9"/>
    <x v="9"/>
    <s v="Han"/>
    <n v="15787"/>
    <x v="686"/>
    <x v="714"/>
  </r>
  <r>
    <x v="1"/>
    <x v="9"/>
    <x v="7"/>
    <s v="ID. Buzz"/>
    <n v="40657"/>
    <x v="687"/>
    <x v="715"/>
  </r>
  <r>
    <x v="1"/>
    <x v="9"/>
    <x v="2"/>
    <s v="iX"/>
    <n v="44236"/>
    <x v="237"/>
    <x v="716"/>
  </r>
  <r>
    <x v="1"/>
    <x v="9"/>
    <x v="3"/>
    <s v="Ioniq 5"/>
    <n v="42946"/>
    <x v="688"/>
    <x v="717"/>
  </r>
  <r>
    <x v="1"/>
    <x v="9"/>
    <x v="8"/>
    <s v="R1S"/>
    <n v="31622"/>
    <x v="689"/>
    <x v="718"/>
  </r>
  <r>
    <x v="1"/>
    <x v="9"/>
    <x v="10"/>
    <s v="ES8"/>
    <n v="18550"/>
    <x v="571"/>
    <x v="189"/>
  </r>
  <r>
    <x v="1"/>
    <x v="9"/>
    <x v="1"/>
    <s v="Gravity"/>
    <n v="25604"/>
    <x v="537"/>
    <x v="719"/>
  </r>
  <r>
    <x v="1"/>
    <x v="9"/>
    <x v="5"/>
    <s v="Mustang Mach-E"/>
    <n v="25907"/>
    <x v="469"/>
    <x v="720"/>
  </r>
  <r>
    <x v="1"/>
    <x v="9"/>
    <x v="11"/>
    <s v="Bolt EV"/>
    <n v="36577"/>
    <x v="542"/>
    <x v="721"/>
  </r>
  <r>
    <x v="1"/>
    <x v="4"/>
    <x v="0"/>
    <s v="Model 3"/>
    <n v="17229"/>
    <x v="690"/>
    <x v="722"/>
  </r>
  <r>
    <x v="1"/>
    <x v="4"/>
    <x v="9"/>
    <s v="Tang"/>
    <n v="42576"/>
    <x v="691"/>
    <x v="723"/>
  </r>
  <r>
    <x v="1"/>
    <x v="4"/>
    <x v="7"/>
    <s v="ID.3"/>
    <n v="18409"/>
    <x v="692"/>
    <x v="649"/>
  </r>
  <r>
    <x v="1"/>
    <x v="4"/>
    <x v="2"/>
    <s v="i4"/>
    <n v="48777"/>
    <x v="25"/>
    <x v="46"/>
  </r>
  <r>
    <x v="1"/>
    <x v="4"/>
    <x v="3"/>
    <s v="Ioniq 5"/>
    <n v="44129"/>
    <x v="693"/>
    <x v="724"/>
  </r>
  <r>
    <x v="1"/>
    <x v="4"/>
    <x v="8"/>
    <s v="R1T"/>
    <n v="20621"/>
    <x v="694"/>
    <x v="725"/>
  </r>
  <r>
    <x v="1"/>
    <x v="4"/>
    <x v="10"/>
    <s v="ET7"/>
    <n v="29078"/>
    <x v="100"/>
    <x v="726"/>
  </r>
  <r>
    <x v="1"/>
    <x v="4"/>
    <x v="1"/>
    <s v="Air"/>
    <n v="35859"/>
    <x v="695"/>
    <x v="727"/>
  </r>
  <r>
    <x v="1"/>
    <x v="4"/>
    <x v="5"/>
    <s v="Mustang Mach-E"/>
    <n v="20385"/>
    <x v="696"/>
    <x v="545"/>
  </r>
  <r>
    <x v="1"/>
    <x v="4"/>
    <x v="11"/>
    <s v="Bolt EV"/>
    <n v="32963"/>
    <x v="533"/>
    <x v="728"/>
  </r>
  <r>
    <x v="1"/>
    <x v="8"/>
    <x v="0"/>
    <s v="Model Y"/>
    <n v="32178"/>
    <x v="697"/>
    <x v="729"/>
  </r>
  <r>
    <x v="1"/>
    <x v="8"/>
    <x v="9"/>
    <s v="Han"/>
    <n v="28692"/>
    <x v="182"/>
    <x v="730"/>
  </r>
  <r>
    <x v="1"/>
    <x v="8"/>
    <x v="7"/>
    <s v="ID.3"/>
    <n v="9001"/>
    <x v="525"/>
    <x v="731"/>
  </r>
  <r>
    <x v="1"/>
    <x v="8"/>
    <x v="2"/>
    <s v="i7"/>
    <n v="48632"/>
    <x v="698"/>
    <x v="732"/>
  </r>
  <r>
    <x v="1"/>
    <x v="8"/>
    <x v="3"/>
    <s v="Ioniq 5"/>
    <n v="31914"/>
    <x v="699"/>
    <x v="640"/>
  </r>
  <r>
    <x v="1"/>
    <x v="8"/>
    <x v="8"/>
    <s v="R1S"/>
    <n v="29413"/>
    <x v="106"/>
    <x v="733"/>
  </r>
  <r>
    <x v="1"/>
    <x v="8"/>
    <x v="10"/>
    <s v="ES8"/>
    <n v="29252"/>
    <x v="700"/>
    <x v="645"/>
  </r>
  <r>
    <x v="1"/>
    <x v="8"/>
    <x v="1"/>
    <s v="Gravity"/>
    <n v="39143"/>
    <x v="701"/>
    <x v="604"/>
  </r>
  <r>
    <x v="1"/>
    <x v="8"/>
    <x v="5"/>
    <s v="Mustang Mach-E"/>
    <n v="40628"/>
    <x v="702"/>
    <x v="552"/>
  </r>
  <r>
    <x v="1"/>
    <x v="8"/>
    <x v="11"/>
    <s v="Bolt EV"/>
    <n v="49284"/>
    <x v="703"/>
    <x v="734"/>
  </r>
  <r>
    <x v="1"/>
    <x v="7"/>
    <x v="0"/>
    <s v="Model 3"/>
    <n v="30426"/>
    <x v="704"/>
    <x v="735"/>
  </r>
  <r>
    <x v="1"/>
    <x v="7"/>
    <x v="9"/>
    <s v="Seal"/>
    <n v="32176"/>
    <x v="509"/>
    <x v="736"/>
  </r>
  <r>
    <x v="1"/>
    <x v="7"/>
    <x v="7"/>
    <s v="ID.4"/>
    <n v="24829"/>
    <x v="705"/>
    <x v="737"/>
  </r>
  <r>
    <x v="1"/>
    <x v="7"/>
    <x v="2"/>
    <s v="i4"/>
    <n v="2058"/>
    <x v="706"/>
    <x v="524"/>
  </r>
  <r>
    <x v="1"/>
    <x v="7"/>
    <x v="3"/>
    <s v="Ioniq 5"/>
    <n v="24906"/>
    <x v="707"/>
    <x v="738"/>
  </r>
  <r>
    <x v="1"/>
    <x v="7"/>
    <x v="8"/>
    <s v="R1S"/>
    <n v="36529"/>
    <x v="708"/>
    <x v="739"/>
  </r>
  <r>
    <x v="1"/>
    <x v="7"/>
    <x v="10"/>
    <s v="ET7"/>
    <n v="5243"/>
    <x v="709"/>
    <x v="262"/>
  </r>
  <r>
    <x v="1"/>
    <x v="7"/>
    <x v="1"/>
    <s v="Air"/>
    <n v="26201"/>
    <x v="710"/>
    <x v="740"/>
  </r>
  <r>
    <x v="1"/>
    <x v="7"/>
    <x v="5"/>
    <s v="Mustang Mach-E"/>
    <n v="37201"/>
    <x v="711"/>
    <x v="531"/>
  </r>
  <r>
    <x v="1"/>
    <x v="7"/>
    <x v="11"/>
    <s v="Hummer EV"/>
    <n v="7534"/>
    <x v="712"/>
    <x v="437"/>
  </r>
  <r>
    <x v="1"/>
    <x v="5"/>
    <x v="0"/>
    <s v="Model Y"/>
    <n v="22006"/>
    <x v="713"/>
    <x v="741"/>
  </r>
  <r>
    <x v="1"/>
    <x v="5"/>
    <x v="9"/>
    <s v="Seal"/>
    <n v="31682"/>
    <x v="260"/>
    <x v="742"/>
  </r>
  <r>
    <x v="1"/>
    <x v="5"/>
    <x v="7"/>
    <s v="ID.4"/>
    <n v="35566"/>
    <x v="286"/>
    <x v="526"/>
  </r>
  <r>
    <x v="1"/>
    <x v="5"/>
    <x v="2"/>
    <s v="i4"/>
    <n v="23234"/>
    <x v="55"/>
    <x v="606"/>
  </r>
  <r>
    <x v="1"/>
    <x v="5"/>
    <x v="3"/>
    <s v="Ioniq 6"/>
    <n v="1071"/>
    <x v="291"/>
    <x v="229"/>
  </r>
  <r>
    <x v="1"/>
    <x v="5"/>
    <x v="8"/>
    <s v="R1T"/>
    <n v="42604"/>
    <x v="714"/>
    <x v="743"/>
  </r>
  <r>
    <x v="1"/>
    <x v="5"/>
    <x v="10"/>
    <s v="ET7"/>
    <n v="35366"/>
    <x v="38"/>
    <x v="744"/>
  </r>
  <r>
    <x v="1"/>
    <x v="5"/>
    <x v="1"/>
    <s v="Air"/>
    <n v="38090"/>
    <x v="715"/>
    <x v="745"/>
  </r>
  <r>
    <x v="1"/>
    <x v="5"/>
    <x v="5"/>
    <s v="F-150 Lightning"/>
    <n v="33962"/>
    <x v="716"/>
    <x v="419"/>
  </r>
  <r>
    <x v="1"/>
    <x v="5"/>
    <x v="11"/>
    <s v="Bolt EV"/>
    <n v="30468"/>
    <x v="717"/>
    <x v="470"/>
  </r>
  <r>
    <x v="1"/>
    <x v="1"/>
    <x v="0"/>
    <s v="Model S"/>
    <n v="31910"/>
    <x v="699"/>
    <x v="612"/>
  </r>
  <r>
    <x v="1"/>
    <x v="1"/>
    <x v="9"/>
    <s v="Seal"/>
    <n v="22393"/>
    <x v="69"/>
    <x v="746"/>
  </r>
  <r>
    <x v="1"/>
    <x v="1"/>
    <x v="7"/>
    <s v="ID. Buzz"/>
    <n v="16310"/>
    <x v="718"/>
    <x v="747"/>
  </r>
  <r>
    <x v="1"/>
    <x v="1"/>
    <x v="2"/>
    <s v="iX"/>
    <n v="48925"/>
    <x v="49"/>
    <x v="748"/>
  </r>
  <r>
    <x v="1"/>
    <x v="1"/>
    <x v="3"/>
    <s v="Ioniq 6"/>
    <n v="25553"/>
    <x v="719"/>
    <x v="233"/>
  </r>
  <r>
    <x v="1"/>
    <x v="1"/>
    <x v="8"/>
    <s v="R1S"/>
    <n v="45188"/>
    <x v="720"/>
    <x v="397"/>
  </r>
  <r>
    <x v="1"/>
    <x v="1"/>
    <x v="10"/>
    <s v="EC6"/>
    <n v="30255"/>
    <x v="378"/>
    <x v="749"/>
  </r>
  <r>
    <x v="1"/>
    <x v="1"/>
    <x v="1"/>
    <s v="Air"/>
    <n v="46425"/>
    <x v="721"/>
    <x v="750"/>
  </r>
  <r>
    <x v="1"/>
    <x v="1"/>
    <x v="5"/>
    <s v="Mustang Mach-E"/>
    <n v="18258"/>
    <x v="314"/>
    <x v="751"/>
  </r>
  <r>
    <x v="1"/>
    <x v="1"/>
    <x v="11"/>
    <s v="Bolt EV"/>
    <n v="24993"/>
    <x v="722"/>
    <x v="752"/>
  </r>
  <r>
    <x v="1"/>
    <x v="3"/>
    <x v="0"/>
    <s v="Model Y"/>
    <n v="40364"/>
    <x v="199"/>
    <x v="716"/>
  </r>
  <r>
    <x v="1"/>
    <x v="3"/>
    <x v="9"/>
    <s v="Han"/>
    <n v="11756"/>
    <x v="723"/>
    <x v="753"/>
  </r>
  <r>
    <x v="1"/>
    <x v="3"/>
    <x v="7"/>
    <s v="ID. Buzz"/>
    <n v="34087"/>
    <x v="188"/>
    <x v="379"/>
  </r>
  <r>
    <x v="1"/>
    <x v="3"/>
    <x v="2"/>
    <s v="iX"/>
    <n v="45970"/>
    <x v="639"/>
    <x v="702"/>
  </r>
  <r>
    <x v="1"/>
    <x v="3"/>
    <x v="3"/>
    <s v="Ioniq 5"/>
    <n v="45737"/>
    <x v="724"/>
    <x v="754"/>
  </r>
  <r>
    <x v="1"/>
    <x v="3"/>
    <x v="8"/>
    <s v="R1T"/>
    <n v="32098"/>
    <x v="725"/>
    <x v="755"/>
  </r>
  <r>
    <x v="1"/>
    <x v="3"/>
    <x v="10"/>
    <s v="ET7"/>
    <n v="23002"/>
    <x v="460"/>
    <x v="756"/>
  </r>
  <r>
    <x v="1"/>
    <x v="3"/>
    <x v="1"/>
    <s v="Air"/>
    <n v="2945"/>
    <x v="579"/>
    <x v="757"/>
  </r>
  <r>
    <x v="1"/>
    <x v="3"/>
    <x v="5"/>
    <s v="F-150 Lightning"/>
    <n v="48182"/>
    <x v="726"/>
    <x v="665"/>
  </r>
  <r>
    <x v="1"/>
    <x v="3"/>
    <x v="11"/>
    <s v="Hummer EV"/>
    <n v="8815"/>
    <x v="727"/>
    <x v="109"/>
  </r>
  <r>
    <x v="1"/>
    <x v="6"/>
    <x v="0"/>
    <s v="Model S"/>
    <n v="11661"/>
    <x v="179"/>
    <x v="758"/>
  </r>
  <r>
    <x v="1"/>
    <x v="6"/>
    <x v="9"/>
    <s v="Tang"/>
    <n v="36556"/>
    <x v="728"/>
    <x v="340"/>
  </r>
  <r>
    <x v="1"/>
    <x v="6"/>
    <x v="7"/>
    <s v="ID.3"/>
    <n v="17009"/>
    <x v="729"/>
    <x v="312"/>
  </r>
  <r>
    <x v="1"/>
    <x v="6"/>
    <x v="2"/>
    <s v="i7"/>
    <n v="44856"/>
    <x v="730"/>
    <x v="759"/>
  </r>
  <r>
    <x v="1"/>
    <x v="6"/>
    <x v="3"/>
    <s v="Ioniq 6"/>
    <n v="42297"/>
    <x v="731"/>
    <x v="760"/>
  </r>
  <r>
    <x v="1"/>
    <x v="6"/>
    <x v="8"/>
    <s v="R1S"/>
    <n v="39884"/>
    <x v="732"/>
    <x v="761"/>
  </r>
  <r>
    <x v="1"/>
    <x v="6"/>
    <x v="10"/>
    <s v="ES8"/>
    <n v="34806"/>
    <x v="733"/>
    <x v="470"/>
  </r>
  <r>
    <x v="1"/>
    <x v="6"/>
    <x v="1"/>
    <s v="Air"/>
    <n v="13822"/>
    <x v="734"/>
    <x v="762"/>
  </r>
  <r>
    <x v="1"/>
    <x v="6"/>
    <x v="5"/>
    <s v="F-150 Lightning"/>
    <n v="44271"/>
    <x v="735"/>
    <x v="132"/>
  </r>
  <r>
    <x v="1"/>
    <x v="6"/>
    <x v="11"/>
    <s v="Bolt EV"/>
    <n v="46325"/>
    <x v="558"/>
    <x v="763"/>
  </r>
  <r>
    <x v="1"/>
    <x v="0"/>
    <x v="0"/>
    <s v="Model 3"/>
    <n v="31505"/>
    <x v="392"/>
    <x v="335"/>
  </r>
  <r>
    <x v="1"/>
    <x v="0"/>
    <x v="9"/>
    <s v="Seal"/>
    <n v="21419"/>
    <x v="736"/>
    <x v="764"/>
  </r>
  <r>
    <x v="1"/>
    <x v="0"/>
    <x v="7"/>
    <s v="ID.4"/>
    <n v="10867"/>
    <x v="737"/>
    <x v="765"/>
  </r>
  <r>
    <x v="1"/>
    <x v="0"/>
    <x v="2"/>
    <s v="i7"/>
    <n v="43376"/>
    <x v="738"/>
    <x v="766"/>
  </r>
  <r>
    <x v="1"/>
    <x v="0"/>
    <x v="3"/>
    <s v="Ioniq 5"/>
    <n v="5751"/>
    <x v="739"/>
    <x v="767"/>
  </r>
  <r>
    <x v="1"/>
    <x v="0"/>
    <x v="8"/>
    <s v="R1S"/>
    <n v="38402"/>
    <x v="740"/>
    <x v="768"/>
  </r>
  <r>
    <x v="1"/>
    <x v="0"/>
    <x v="10"/>
    <s v="ES8"/>
    <n v="3674"/>
    <x v="741"/>
    <x v="756"/>
  </r>
  <r>
    <x v="1"/>
    <x v="0"/>
    <x v="1"/>
    <s v="Gravity"/>
    <n v="9342"/>
    <x v="742"/>
    <x v="769"/>
  </r>
  <r>
    <x v="1"/>
    <x v="0"/>
    <x v="5"/>
    <s v="F-150 Lightning"/>
    <n v="17755"/>
    <x v="743"/>
    <x v="770"/>
  </r>
  <r>
    <x v="1"/>
    <x v="0"/>
    <x v="11"/>
    <s v="Bolt EV"/>
    <n v="18055"/>
    <x v="744"/>
    <x v="161"/>
  </r>
  <r>
    <x v="1"/>
    <x v="10"/>
    <x v="0"/>
    <s v="Model Y"/>
    <n v="45678"/>
    <x v="745"/>
    <x v="771"/>
  </r>
  <r>
    <x v="1"/>
    <x v="10"/>
    <x v="9"/>
    <s v="Seal"/>
    <n v="31197"/>
    <x v="695"/>
    <x v="772"/>
  </r>
  <r>
    <x v="1"/>
    <x v="10"/>
    <x v="7"/>
    <s v="ID.4"/>
    <n v="9268"/>
    <x v="233"/>
    <x v="773"/>
  </r>
  <r>
    <x v="1"/>
    <x v="10"/>
    <x v="2"/>
    <s v="i4"/>
    <n v="33288"/>
    <x v="746"/>
    <x v="161"/>
  </r>
  <r>
    <x v="1"/>
    <x v="10"/>
    <x v="3"/>
    <s v="Ioniq 6"/>
    <n v="14159"/>
    <x v="747"/>
    <x v="616"/>
  </r>
  <r>
    <x v="1"/>
    <x v="10"/>
    <x v="8"/>
    <s v="R1S"/>
    <n v="39832"/>
    <x v="748"/>
    <x v="774"/>
  </r>
  <r>
    <x v="1"/>
    <x v="10"/>
    <x v="10"/>
    <s v="ET7"/>
    <n v="13320"/>
    <x v="168"/>
    <x v="775"/>
  </r>
  <r>
    <x v="1"/>
    <x v="10"/>
    <x v="1"/>
    <s v="Air"/>
    <n v="12138"/>
    <x v="749"/>
    <x v="776"/>
  </r>
  <r>
    <x v="1"/>
    <x v="10"/>
    <x v="5"/>
    <s v="F-150 Lightning"/>
    <n v="30159"/>
    <x v="750"/>
    <x v="108"/>
  </r>
  <r>
    <x v="1"/>
    <x v="10"/>
    <x v="11"/>
    <s v="Bolt EV"/>
    <n v="15359"/>
    <x v="439"/>
    <x v="94"/>
  </r>
  <r>
    <x v="1"/>
    <x v="9"/>
    <x v="0"/>
    <s v="Model X"/>
    <n v="49060"/>
    <x v="751"/>
    <x v="777"/>
  </r>
  <r>
    <x v="1"/>
    <x v="9"/>
    <x v="9"/>
    <s v="Han"/>
    <n v="5877"/>
    <x v="325"/>
    <x v="778"/>
  </r>
  <r>
    <x v="1"/>
    <x v="9"/>
    <x v="7"/>
    <s v="ID. Buzz"/>
    <n v="13603"/>
    <x v="752"/>
    <x v="779"/>
  </r>
  <r>
    <x v="1"/>
    <x v="9"/>
    <x v="2"/>
    <s v="i7"/>
    <n v="49390"/>
    <x v="753"/>
    <x v="780"/>
  </r>
  <r>
    <x v="1"/>
    <x v="9"/>
    <x v="3"/>
    <s v="Ioniq 5"/>
    <n v="28656"/>
    <x v="754"/>
    <x v="485"/>
  </r>
  <r>
    <x v="1"/>
    <x v="9"/>
    <x v="8"/>
    <s v="R1S"/>
    <n v="32015"/>
    <x v="755"/>
    <x v="781"/>
  </r>
  <r>
    <x v="1"/>
    <x v="9"/>
    <x v="10"/>
    <s v="ES8"/>
    <n v="11026"/>
    <x v="613"/>
    <x v="782"/>
  </r>
  <r>
    <x v="1"/>
    <x v="9"/>
    <x v="1"/>
    <s v="Gravity"/>
    <n v="5286"/>
    <x v="756"/>
    <x v="429"/>
  </r>
  <r>
    <x v="1"/>
    <x v="9"/>
    <x v="5"/>
    <s v="Mustang Mach-E"/>
    <n v="49715"/>
    <x v="185"/>
    <x v="100"/>
  </r>
  <r>
    <x v="1"/>
    <x v="9"/>
    <x v="11"/>
    <s v="Hummer EV"/>
    <n v="28285"/>
    <x v="757"/>
    <x v="783"/>
  </r>
  <r>
    <x v="1"/>
    <x v="4"/>
    <x v="0"/>
    <s v="Model S"/>
    <n v="35471"/>
    <x v="758"/>
    <x v="393"/>
  </r>
  <r>
    <x v="1"/>
    <x v="4"/>
    <x v="9"/>
    <s v="Tang"/>
    <n v="22617"/>
    <x v="759"/>
    <x v="784"/>
  </r>
  <r>
    <x v="1"/>
    <x v="4"/>
    <x v="7"/>
    <s v="ID.3"/>
    <n v="26230"/>
    <x v="115"/>
    <x v="703"/>
  </r>
  <r>
    <x v="1"/>
    <x v="4"/>
    <x v="2"/>
    <s v="iX"/>
    <n v="1741"/>
    <x v="414"/>
    <x v="785"/>
  </r>
  <r>
    <x v="1"/>
    <x v="4"/>
    <x v="3"/>
    <s v="Ioniq 5"/>
    <n v="41339"/>
    <x v="14"/>
    <x v="458"/>
  </r>
  <r>
    <x v="1"/>
    <x v="4"/>
    <x v="8"/>
    <s v="R1S"/>
    <n v="2085"/>
    <x v="760"/>
    <x v="293"/>
  </r>
  <r>
    <x v="1"/>
    <x v="4"/>
    <x v="10"/>
    <s v="ES8"/>
    <n v="25001"/>
    <x v="761"/>
    <x v="727"/>
  </r>
  <r>
    <x v="1"/>
    <x v="4"/>
    <x v="1"/>
    <s v="Air"/>
    <n v="37459"/>
    <x v="755"/>
    <x v="786"/>
  </r>
  <r>
    <x v="1"/>
    <x v="4"/>
    <x v="5"/>
    <s v="Mustang Mach-E"/>
    <n v="33391"/>
    <x v="497"/>
    <x v="787"/>
  </r>
  <r>
    <x v="1"/>
    <x v="4"/>
    <x v="11"/>
    <s v="Hummer EV"/>
    <n v="6746"/>
    <x v="762"/>
    <x v="788"/>
  </r>
  <r>
    <x v="1"/>
    <x v="8"/>
    <x v="0"/>
    <s v="Model 3"/>
    <n v="14443"/>
    <x v="763"/>
    <x v="472"/>
  </r>
  <r>
    <x v="1"/>
    <x v="8"/>
    <x v="9"/>
    <s v="Han"/>
    <n v="32212"/>
    <x v="764"/>
    <x v="214"/>
  </r>
  <r>
    <x v="1"/>
    <x v="8"/>
    <x v="7"/>
    <s v="ID. Buzz"/>
    <n v="41313"/>
    <x v="584"/>
    <x v="758"/>
  </r>
  <r>
    <x v="1"/>
    <x v="8"/>
    <x v="2"/>
    <s v="i7"/>
    <n v="2971"/>
    <x v="765"/>
    <x v="147"/>
  </r>
  <r>
    <x v="1"/>
    <x v="8"/>
    <x v="3"/>
    <s v="Ioniq 5"/>
    <n v="39598"/>
    <x v="766"/>
    <x v="528"/>
  </r>
  <r>
    <x v="1"/>
    <x v="8"/>
    <x v="8"/>
    <s v="R1T"/>
    <n v="40639"/>
    <x v="97"/>
    <x v="789"/>
  </r>
  <r>
    <x v="1"/>
    <x v="8"/>
    <x v="10"/>
    <s v="EC6"/>
    <n v="30497"/>
    <x v="767"/>
    <x v="283"/>
  </r>
  <r>
    <x v="1"/>
    <x v="8"/>
    <x v="1"/>
    <s v="Gravity"/>
    <n v="16308"/>
    <x v="183"/>
    <x v="790"/>
  </r>
  <r>
    <x v="1"/>
    <x v="8"/>
    <x v="5"/>
    <s v="F-150 Lightning"/>
    <n v="38652"/>
    <x v="596"/>
    <x v="190"/>
  </r>
  <r>
    <x v="1"/>
    <x v="8"/>
    <x v="11"/>
    <s v="Hummer EV"/>
    <n v="40585"/>
    <x v="768"/>
    <x v="309"/>
  </r>
  <r>
    <x v="1"/>
    <x v="7"/>
    <x v="0"/>
    <s v="Model S"/>
    <n v="12507"/>
    <x v="769"/>
    <x v="791"/>
  </r>
  <r>
    <x v="1"/>
    <x v="7"/>
    <x v="9"/>
    <s v="Tang"/>
    <n v="14457"/>
    <x v="770"/>
    <x v="505"/>
  </r>
  <r>
    <x v="1"/>
    <x v="7"/>
    <x v="7"/>
    <s v="ID.3"/>
    <n v="47023"/>
    <x v="771"/>
    <x v="792"/>
  </r>
  <r>
    <x v="1"/>
    <x v="7"/>
    <x v="2"/>
    <s v="i4"/>
    <n v="48447"/>
    <x v="772"/>
    <x v="793"/>
  </r>
  <r>
    <x v="1"/>
    <x v="7"/>
    <x v="3"/>
    <s v="Ioniq 6"/>
    <n v="46498"/>
    <x v="773"/>
    <x v="163"/>
  </r>
  <r>
    <x v="1"/>
    <x v="7"/>
    <x v="8"/>
    <s v="R1S"/>
    <n v="11483"/>
    <x v="414"/>
    <x v="794"/>
  </r>
  <r>
    <x v="1"/>
    <x v="7"/>
    <x v="10"/>
    <s v="ES8"/>
    <n v="38813"/>
    <x v="523"/>
    <x v="262"/>
  </r>
  <r>
    <x v="1"/>
    <x v="7"/>
    <x v="1"/>
    <s v="Gravity"/>
    <n v="46454"/>
    <x v="774"/>
    <x v="542"/>
  </r>
  <r>
    <x v="1"/>
    <x v="7"/>
    <x v="5"/>
    <s v="Mustang Mach-E"/>
    <n v="24321"/>
    <x v="775"/>
    <x v="795"/>
  </r>
  <r>
    <x v="1"/>
    <x v="7"/>
    <x v="11"/>
    <s v="Bolt EV"/>
    <n v="41234"/>
    <x v="776"/>
    <x v="796"/>
  </r>
  <r>
    <x v="1"/>
    <x v="5"/>
    <x v="0"/>
    <s v="Model S"/>
    <n v="43414"/>
    <x v="777"/>
    <x v="456"/>
  </r>
  <r>
    <x v="1"/>
    <x v="5"/>
    <x v="9"/>
    <s v="Tang"/>
    <n v="3722"/>
    <x v="778"/>
    <x v="440"/>
  </r>
  <r>
    <x v="1"/>
    <x v="5"/>
    <x v="7"/>
    <s v="ID. Buzz"/>
    <n v="1665"/>
    <x v="44"/>
    <x v="526"/>
  </r>
  <r>
    <x v="1"/>
    <x v="5"/>
    <x v="2"/>
    <s v="i4"/>
    <n v="11924"/>
    <x v="779"/>
    <x v="797"/>
  </r>
  <r>
    <x v="1"/>
    <x v="5"/>
    <x v="3"/>
    <s v="Ioniq 5"/>
    <n v="44805"/>
    <x v="531"/>
    <x v="798"/>
  </r>
  <r>
    <x v="1"/>
    <x v="5"/>
    <x v="8"/>
    <s v="R1S"/>
    <n v="34833"/>
    <x v="543"/>
    <x v="65"/>
  </r>
  <r>
    <x v="1"/>
    <x v="5"/>
    <x v="10"/>
    <s v="ES8"/>
    <n v="25411"/>
    <x v="780"/>
    <x v="799"/>
  </r>
  <r>
    <x v="1"/>
    <x v="5"/>
    <x v="1"/>
    <s v="Gravity"/>
    <n v="13979"/>
    <x v="116"/>
    <x v="334"/>
  </r>
  <r>
    <x v="1"/>
    <x v="5"/>
    <x v="5"/>
    <s v="Mustang Mach-E"/>
    <n v="9931"/>
    <x v="781"/>
    <x v="800"/>
  </r>
  <r>
    <x v="1"/>
    <x v="5"/>
    <x v="11"/>
    <s v="Bolt EV"/>
    <n v="21789"/>
    <x v="782"/>
    <x v="139"/>
  </r>
  <r>
    <x v="1"/>
    <x v="1"/>
    <x v="0"/>
    <s v="Model 3"/>
    <n v="21999"/>
    <x v="114"/>
    <x v="186"/>
  </r>
  <r>
    <x v="1"/>
    <x v="1"/>
    <x v="9"/>
    <s v="Tang"/>
    <n v="27668"/>
    <x v="8"/>
    <x v="801"/>
  </r>
  <r>
    <x v="1"/>
    <x v="1"/>
    <x v="7"/>
    <s v="ID. Buzz"/>
    <n v="32420"/>
    <x v="783"/>
    <x v="133"/>
  </r>
  <r>
    <x v="1"/>
    <x v="1"/>
    <x v="2"/>
    <s v="i7"/>
    <n v="42275"/>
    <x v="784"/>
    <x v="802"/>
  </r>
  <r>
    <x v="1"/>
    <x v="1"/>
    <x v="3"/>
    <s v="Ioniq 5"/>
    <n v="39153"/>
    <x v="785"/>
    <x v="803"/>
  </r>
  <r>
    <x v="1"/>
    <x v="1"/>
    <x v="8"/>
    <s v="R1S"/>
    <n v="20250"/>
    <x v="786"/>
    <x v="804"/>
  </r>
  <r>
    <x v="1"/>
    <x v="1"/>
    <x v="10"/>
    <s v="ET7"/>
    <n v="3163"/>
    <x v="431"/>
    <x v="97"/>
  </r>
  <r>
    <x v="1"/>
    <x v="1"/>
    <x v="1"/>
    <s v="Air"/>
    <n v="25764"/>
    <x v="787"/>
    <x v="805"/>
  </r>
  <r>
    <x v="1"/>
    <x v="1"/>
    <x v="5"/>
    <s v="F-150 Lightning"/>
    <n v="23032"/>
    <x v="652"/>
    <x v="219"/>
  </r>
  <r>
    <x v="1"/>
    <x v="1"/>
    <x v="11"/>
    <s v="Bolt EV"/>
    <n v="33074"/>
    <x v="788"/>
    <x v="806"/>
  </r>
  <r>
    <x v="1"/>
    <x v="3"/>
    <x v="0"/>
    <s v="Model 3"/>
    <n v="17370"/>
    <x v="789"/>
    <x v="654"/>
  </r>
  <r>
    <x v="1"/>
    <x v="3"/>
    <x v="9"/>
    <s v="Han"/>
    <n v="37508"/>
    <x v="790"/>
    <x v="807"/>
  </r>
  <r>
    <x v="1"/>
    <x v="3"/>
    <x v="7"/>
    <s v="ID.3"/>
    <n v="11499"/>
    <x v="579"/>
    <x v="808"/>
  </r>
  <r>
    <x v="1"/>
    <x v="3"/>
    <x v="2"/>
    <s v="i4"/>
    <n v="38422"/>
    <x v="336"/>
    <x v="809"/>
  </r>
  <r>
    <x v="1"/>
    <x v="3"/>
    <x v="3"/>
    <s v="Ioniq 5"/>
    <n v="11574"/>
    <x v="791"/>
    <x v="810"/>
  </r>
  <r>
    <x v="1"/>
    <x v="3"/>
    <x v="8"/>
    <s v="R1S"/>
    <n v="2261"/>
    <x v="342"/>
    <x v="811"/>
  </r>
  <r>
    <x v="1"/>
    <x v="3"/>
    <x v="10"/>
    <s v="ES8"/>
    <n v="23039"/>
    <x v="14"/>
    <x v="157"/>
  </r>
  <r>
    <x v="1"/>
    <x v="3"/>
    <x v="1"/>
    <s v="Air"/>
    <n v="42472"/>
    <x v="181"/>
    <x v="812"/>
  </r>
  <r>
    <x v="1"/>
    <x v="3"/>
    <x v="5"/>
    <s v="Mustang Mach-E"/>
    <n v="16748"/>
    <x v="792"/>
    <x v="813"/>
  </r>
  <r>
    <x v="1"/>
    <x v="3"/>
    <x v="11"/>
    <s v="Bolt EV"/>
    <n v="16627"/>
    <x v="793"/>
    <x v="814"/>
  </r>
  <r>
    <x v="1"/>
    <x v="6"/>
    <x v="0"/>
    <s v="Model X"/>
    <n v="4128"/>
    <x v="23"/>
    <x v="815"/>
  </r>
  <r>
    <x v="1"/>
    <x v="6"/>
    <x v="9"/>
    <s v="Seal"/>
    <n v="34351"/>
    <x v="83"/>
    <x v="816"/>
  </r>
  <r>
    <x v="1"/>
    <x v="6"/>
    <x v="7"/>
    <s v="ID. Buzz"/>
    <n v="36876"/>
    <x v="138"/>
    <x v="448"/>
  </r>
  <r>
    <x v="1"/>
    <x v="6"/>
    <x v="2"/>
    <s v="i7"/>
    <n v="8678"/>
    <x v="100"/>
    <x v="817"/>
  </r>
  <r>
    <x v="1"/>
    <x v="6"/>
    <x v="3"/>
    <s v="Ioniq 6"/>
    <n v="34152"/>
    <x v="769"/>
    <x v="95"/>
  </r>
  <r>
    <x v="1"/>
    <x v="6"/>
    <x v="8"/>
    <s v="R1T"/>
    <n v="669"/>
    <x v="794"/>
    <x v="818"/>
  </r>
  <r>
    <x v="1"/>
    <x v="6"/>
    <x v="10"/>
    <s v="EC6"/>
    <n v="23071"/>
    <x v="795"/>
    <x v="598"/>
  </r>
  <r>
    <x v="1"/>
    <x v="6"/>
    <x v="1"/>
    <s v="Air"/>
    <n v="16232"/>
    <x v="796"/>
    <x v="819"/>
  </r>
  <r>
    <x v="1"/>
    <x v="6"/>
    <x v="5"/>
    <s v="Mustang Mach-E"/>
    <n v="12548"/>
    <x v="734"/>
    <x v="820"/>
  </r>
  <r>
    <x v="1"/>
    <x v="6"/>
    <x v="11"/>
    <s v="Bolt EV"/>
    <n v="36317"/>
    <x v="797"/>
    <x v="482"/>
  </r>
  <r>
    <x v="1"/>
    <x v="0"/>
    <x v="0"/>
    <s v="Model 3"/>
    <n v="36035"/>
    <x v="798"/>
    <x v="821"/>
  </r>
  <r>
    <x v="1"/>
    <x v="0"/>
    <x v="9"/>
    <s v="Seal"/>
    <n v="9753"/>
    <x v="703"/>
    <x v="822"/>
  </r>
  <r>
    <x v="1"/>
    <x v="0"/>
    <x v="7"/>
    <s v="ID.4"/>
    <n v="46424"/>
    <x v="322"/>
    <x v="823"/>
  </r>
  <r>
    <x v="1"/>
    <x v="0"/>
    <x v="2"/>
    <s v="iX"/>
    <n v="41648"/>
    <x v="714"/>
    <x v="824"/>
  </r>
  <r>
    <x v="1"/>
    <x v="0"/>
    <x v="3"/>
    <s v="Ioniq 6"/>
    <n v="14541"/>
    <x v="799"/>
    <x v="257"/>
  </r>
  <r>
    <x v="1"/>
    <x v="0"/>
    <x v="8"/>
    <s v="R1T"/>
    <n v="20779"/>
    <x v="800"/>
    <x v="799"/>
  </r>
  <r>
    <x v="1"/>
    <x v="0"/>
    <x v="10"/>
    <s v="ET7"/>
    <n v="6956"/>
    <x v="801"/>
    <x v="825"/>
  </r>
  <r>
    <x v="1"/>
    <x v="0"/>
    <x v="1"/>
    <s v="Gravity"/>
    <n v="28452"/>
    <x v="255"/>
    <x v="742"/>
  </r>
  <r>
    <x v="1"/>
    <x v="0"/>
    <x v="5"/>
    <s v="Mustang Mach-E"/>
    <n v="8288"/>
    <x v="802"/>
    <x v="193"/>
  </r>
  <r>
    <x v="1"/>
    <x v="0"/>
    <x v="11"/>
    <s v="Bolt EV"/>
    <n v="33582"/>
    <x v="803"/>
    <x v="826"/>
  </r>
  <r>
    <x v="1"/>
    <x v="10"/>
    <x v="0"/>
    <s v="Model X"/>
    <n v="5817"/>
    <x v="82"/>
    <x v="465"/>
  </r>
  <r>
    <x v="1"/>
    <x v="10"/>
    <x v="9"/>
    <s v="Dolphin"/>
    <n v="35824"/>
    <x v="539"/>
    <x v="99"/>
  </r>
  <r>
    <x v="1"/>
    <x v="10"/>
    <x v="7"/>
    <s v="ID.3"/>
    <n v="31115"/>
    <x v="446"/>
    <x v="144"/>
  </r>
  <r>
    <x v="1"/>
    <x v="10"/>
    <x v="2"/>
    <s v="iX"/>
    <n v="21996"/>
    <x v="804"/>
    <x v="422"/>
  </r>
  <r>
    <x v="1"/>
    <x v="10"/>
    <x v="3"/>
    <s v="Ioniq 6"/>
    <n v="16113"/>
    <x v="805"/>
    <x v="827"/>
  </r>
  <r>
    <x v="1"/>
    <x v="10"/>
    <x v="8"/>
    <s v="R1T"/>
    <n v="33862"/>
    <x v="131"/>
    <x v="675"/>
  </r>
  <r>
    <x v="1"/>
    <x v="10"/>
    <x v="10"/>
    <s v="ET7"/>
    <n v="20578"/>
    <x v="806"/>
    <x v="473"/>
  </r>
  <r>
    <x v="1"/>
    <x v="10"/>
    <x v="1"/>
    <s v="Air"/>
    <n v="11562"/>
    <x v="807"/>
    <x v="681"/>
  </r>
  <r>
    <x v="1"/>
    <x v="10"/>
    <x v="5"/>
    <s v="Mustang Mach-E"/>
    <n v="38577"/>
    <x v="490"/>
    <x v="828"/>
  </r>
  <r>
    <x v="1"/>
    <x v="10"/>
    <x v="11"/>
    <s v="Hummer EV"/>
    <n v="19778"/>
    <x v="756"/>
    <x v="829"/>
  </r>
  <r>
    <x v="1"/>
    <x v="9"/>
    <x v="0"/>
    <s v="Model Y"/>
    <n v="37612"/>
    <x v="71"/>
    <x v="830"/>
  </r>
  <r>
    <x v="1"/>
    <x v="9"/>
    <x v="9"/>
    <s v="Han"/>
    <n v="46073"/>
    <x v="570"/>
    <x v="831"/>
  </r>
  <r>
    <x v="1"/>
    <x v="9"/>
    <x v="7"/>
    <s v="ID.3"/>
    <n v="41882"/>
    <x v="735"/>
    <x v="10"/>
  </r>
  <r>
    <x v="1"/>
    <x v="9"/>
    <x v="2"/>
    <s v="iX"/>
    <n v="39035"/>
    <x v="605"/>
    <x v="832"/>
  </r>
  <r>
    <x v="1"/>
    <x v="9"/>
    <x v="3"/>
    <s v="Ioniq 6"/>
    <n v="26150"/>
    <x v="808"/>
    <x v="833"/>
  </r>
  <r>
    <x v="1"/>
    <x v="9"/>
    <x v="8"/>
    <s v="R1T"/>
    <n v="11636"/>
    <x v="809"/>
    <x v="834"/>
  </r>
  <r>
    <x v="1"/>
    <x v="9"/>
    <x v="10"/>
    <s v="ES8"/>
    <n v="28842"/>
    <x v="741"/>
    <x v="835"/>
  </r>
  <r>
    <x v="1"/>
    <x v="9"/>
    <x v="1"/>
    <s v="Gravity"/>
    <n v="30226"/>
    <x v="285"/>
    <x v="836"/>
  </r>
  <r>
    <x v="1"/>
    <x v="9"/>
    <x v="5"/>
    <s v="F-150 Lightning"/>
    <n v="34650"/>
    <x v="709"/>
    <x v="837"/>
  </r>
  <r>
    <x v="1"/>
    <x v="9"/>
    <x v="11"/>
    <s v="Hummer EV"/>
    <n v="6481"/>
    <x v="810"/>
    <x v="779"/>
  </r>
  <r>
    <x v="1"/>
    <x v="4"/>
    <x v="0"/>
    <s v="Model Y"/>
    <n v="17812"/>
    <x v="464"/>
    <x v="838"/>
  </r>
  <r>
    <x v="1"/>
    <x v="4"/>
    <x v="9"/>
    <s v="Han"/>
    <n v="32270"/>
    <x v="811"/>
    <x v="839"/>
  </r>
  <r>
    <x v="1"/>
    <x v="4"/>
    <x v="7"/>
    <s v="ID. Buzz"/>
    <n v="36506"/>
    <x v="812"/>
    <x v="840"/>
  </r>
  <r>
    <x v="1"/>
    <x v="4"/>
    <x v="2"/>
    <s v="i7"/>
    <n v="38616"/>
    <x v="685"/>
    <x v="841"/>
  </r>
  <r>
    <x v="1"/>
    <x v="4"/>
    <x v="3"/>
    <s v="Ioniq 5"/>
    <n v="38292"/>
    <x v="813"/>
    <x v="842"/>
  </r>
  <r>
    <x v="1"/>
    <x v="4"/>
    <x v="8"/>
    <s v="R1S"/>
    <n v="37167"/>
    <x v="406"/>
    <x v="843"/>
  </r>
  <r>
    <x v="1"/>
    <x v="4"/>
    <x v="10"/>
    <s v="ET7"/>
    <n v="41695"/>
    <x v="814"/>
    <x v="183"/>
  </r>
  <r>
    <x v="1"/>
    <x v="4"/>
    <x v="1"/>
    <s v="Gravity"/>
    <n v="45728"/>
    <x v="815"/>
    <x v="40"/>
  </r>
  <r>
    <x v="1"/>
    <x v="4"/>
    <x v="5"/>
    <s v="F-150 Lightning"/>
    <n v="39682"/>
    <x v="816"/>
    <x v="84"/>
  </r>
  <r>
    <x v="1"/>
    <x v="4"/>
    <x v="11"/>
    <s v="Hummer EV"/>
    <n v="31882"/>
    <x v="80"/>
    <x v="844"/>
  </r>
  <r>
    <x v="1"/>
    <x v="8"/>
    <x v="0"/>
    <s v="Model S"/>
    <n v="12995"/>
    <x v="817"/>
    <x v="691"/>
  </r>
  <r>
    <x v="1"/>
    <x v="8"/>
    <x v="9"/>
    <s v="Dolphin"/>
    <n v="28312"/>
    <x v="223"/>
    <x v="845"/>
  </r>
  <r>
    <x v="1"/>
    <x v="8"/>
    <x v="7"/>
    <s v="ID.3"/>
    <n v="33777"/>
    <x v="818"/>
    <x v="846"/>
  </r>
  <r>
    <x v="1"/>
    <x v="8"/>
    <x v="2"/>
    <s v="i4"/>
    <n v="28750"/>
    <x v="105"/>
    <x v="525"/>
  </r>
  <r>
    <x v="1"/>
    <x v="8"/>
    <x v="3"/>
    <s v="Ioniq 5"/>
    <n v="15527"/>
    <x v="819"/>
    <x v="578"/>
  </r>
  <r>
    <x v="1"/>
    <x v="8"/>
    <x v="8"/>
    <s v="R1T"/>
    <n v="25266"/>
    <x v="591"/>
    <x v="847"/>
  </r>
  <r>
    <x v="1"/>
    <x v="8"/>
    <x v="10"/>
    <s v="ES8"/>
    <n v="24963"/>
    <x v="767"/>
    <x v="70"/>
  </r>
  <r>
    <x v="1"/>
    <x v="8"/>
    <x v="1"/>
    <s v="Air"/>
    <n v="42593"/>
    <x v="670"/>
    <x v="848"/>
  </r>
  <r>
    <x v="1"/>
    <x v="8"/>
    <x v="5"/>
    <s v="Mustang Mach-E"/>
    <n v="28740"/>
    <x v="245"/>
    <x v="401"/>
  </r>
  <r>
    <x v="1"/>
    <x v="8"/>
    <x v="11"/>
    <s v="Bolt EV"/>
    <n v="1456"/>
    <x v="820"/>
    <x v="849"/>
  </r>
  <r>
    <x v="1"/>
    <x v="7"/>
    <x v="0"/>
    <s v="Model S"/>
    <n v="12371"/>
    <x v="821"/>
    <x v="446"/>
  </r>
  <r>
    <x v="1"/>
    <x v="7"/>
    <x v="9"/>
    <s v="Han"/>
    <n v="43220"/>
    <x v="822"/>
    <x v="569"/>
  </r>
  <r>
    <x v="1"/>
    <x v="7"/>
    <x v="7"/>
    <s v="ID. Buzz"/>
    <n v="22439"/>
    <x v="823"/>
    <x v="850"/>
  </r>
  <r>
    <x v="1"/>
    <x v="7"/>
    <x v="2"/>
    <s v="i4"/>
    <n v="14070"/>
    <x v="85"/>
    <x v="851"/>
  </r>
  <r>
    <x v="1"/>
    <x v="7"/>
    <x v="3"/>
    <s v="Ioniq 6"/>
    <n v="42534"/>
    <x v="804"/>
    <x v="638"/>
  </r>
  <r>
    <x v="1"/>
    <x v="7"/>
    <x v="8"/>
    <s v="R1T"/>
    <n v="40343"/>
    <x v="378"/>
    <x v="852"/>
  </r>
  <r>
    <x v="1"/>
    <x v="7"/>
    <x v="10"/>
    <s v="ES8"/>
    <n v="18666"/>
    <x v="824"/>
    <x v="370"/>
  </r>
  <r>
    <x v="1"/>
    <x v="7"/>
    <x v="1"/>
    <s v="Gravity"/>
    <n v="36754"/>
    <x v="62"/>
    <x v="140"/>
  </r>
  <r>
    <x v="1"/>
    <x v="7"/>
    <x v="5"/>
    <s v="F-150 Lightning"/>
    <n v="35769"/>
    <x v="747"/>
    <x v="293"/>
  </r>
  <r>
    <x v="1"/>
    <x v="7"/>
    <x v="11"/>
    <s v="Bolt EV"/>
    <n v="40071"/>
    <x v="807"/>
    <x v="853"/>
  </r>
  <r>
    <x v="1"/>
    <x v="5"/>
    <x v="0"/>
    <s v="Model X"/>
    <n v="21196"/>
    <x v="825"/>
    <x v="544"/>
  </r>
  <r>
    <x v="1"/>
    <x v="5"/>
    <x v="9"/>
    <s v="Tang"/>
    <n v="43906"/>
    <x v="621"/>
    <x v="251"/>
  </r>
  <r>
    <x v="1"/>
    <x v="5"/>
    <x v="7"/>
    <s v="ID.3"/>
    <n v="36065"/>
    <x v="303"/>
    <x v="854"/>
  </r>
  <r>
    <x v="1"/>
    <x v="5"/>
    <x v="2"/>
    <s v="iX"/>
    <n v="6990"/>
    <x v="459"/>
    <x v="855"/>
  </r>
  <r>
    <x v="1"/>
    <x v="5"/>
    <x v="3"/>
    <s v="Ioniq 5"/>
    <n v="36142"/>
    <x v="257"/>
    <x v="207"/>
  </r>
  <r>
    <x v="1"/>
    <x v="5"/>
    <x v="8"/>
    <s v="R1T"/>
    <n v="45344"/>
    <x v="472"/>
    <x v="856"/>
  </r>
  <r>
    <x v="1"/>
    <x v="5"/>
    <x v="10"/>
    <s v="ET7"/>
    <n v="1036"/>
    <x v="826"/>
    <x v="857"/>
  </r>
  <r>
    <x v="1"/>
    <x v="5"/>
    <x v="1"/>
    <s v="Air"/>
    <n v="9012"/>
    <x v="827"/>
    <x v="858"/>
  </r>
  <r>
    <x v="1"/>
    <x v="5"/>
    <x v="5"/>
    <s v="F-150 Lightning"/>
    <n v="8978"/>
    <x v="828"/>
    <x v="859"/>
  </r>
  <r>
    <x v="1"/>
    <x v="5"/>
    <x v="11"/>
    <s v="Bolt EV"/>
    <n v="17708"/>
    <x v="829"/>
    <x v="860"/>
  </r>
  <r>
    <x v="1"/>
    <x v="1"/>
    <x v="0"/>
    <s v="Model X"/>
    <n v="44332"/>
    <x v="830"/>
    <x v="428"/>
  </r>
  <r>
    <x v="1"/>
    <x v="1"/>
    <x v="9"/>
    <s v="Han"/>
    <n v="31554"/>
    <x v="831"/>
    <x v="44"/>
  </r>
  <r>
    <x v="1"/>
    <x v="1"/>
    <x v="7"/>
    <s v="ID. Buzz"/>
    <n v="40649"/>
    <x v="375"/>
    <x v="12"/>
  </r>
  <r>
    <x v="1"/>
    <x v="1"/>
    <x v="2"/>
    <s v="i7"/>
    <n v="15041"/>
    <x v="425"/>
    <x v="861"/>
  </r>
  <r>
    <x v="1"/>
    <x v="1"/>
    <x v="3"/>
    <s v="Ioniq 6"/>
    <n v="28839"/>
    <x v="832"/>
    <x v="862"/>
  </r>
  <r>
    <x v="1"/>
    <x v="1"/>
    <x v="8"/>
    <s v="R1S"/>
    <n v="2183"/>
    <x v="833"/>
    <x v="863"/>
  </r>
  <r>
    <x v="1"/>
    <x v="1"/>
    <x v="10"/>
    <s v="ES8"/>
    <n v="39284"/>
    <x v="834"/>
    <x v="864"/>
  </r>
  <r>
    <x v="1"/>
    <x v="1"/>
    <x v="1"/>
    <s v="Air"/>
    <n v="21714"/>
    <x v="603"/>
    <x v="285"/>
  </r>
  <r>
    <x v="1"/>
    <x v="1"/>
    <x v="5"/>
    <s v="F-150 Lightning"/>
    <n v="40157"/>
    <x v="835"/>
    <x v="865"/>
  </r>
  <r>
    <x v="1"/>
    <x v="1"/>
    <x v="11"/>
    <s v="Hummer EV"/>
    <n v="40556"/>
    <x v="836"/>
    <x v="866"/>
  </r>
  <r>
    <x v="1"/>
    <x v="3"/>
    <x v="0"/>
    <s v="Model 3"/>
    <n v="8489"/>
    <x v="837"/>
    <x v="866"/>
  </r>
  <r>
    <x v="1"/>
    <x v="3"/>
    <x v="9"/>
    <s v="Dolphin"/>
    <n v="42286"/>
    <x v="838"/>
    <x v="355"/>
  </r>
  <r>
    <x v="1"/>
    <x v="3"/>
    <x v="7"/>
    <s v="ID.3"/>
    <n v="49976"/>
    <x v="839"/>
    <x v="852"/>
  </r>
  <r>
    <x v="1"/>
    <x v="3"/>
    <x v="2"/>
    <s v="i4"/>
    <n v="43858"/>
    <x v="840"/>
    <x v="141"/>
  </r>
  <r>
    <x v="1"/>
    <x v="3"/>
    <x v="3"/>
    <s v="Ioniq 5"/>
    <n v="4170"/>
    <x v="841"/>
    <x v="261"/>
  </r>
  <r>
    <x v="1"/>
    <x v="3"/>
    <x v="8"/>
    <s v="R1S"/>
    <n v="39433"/>
    <x v="385"/>
    <x v="867"/>
  </r>
  <r>
    <x v="1"/>
    <x v="3"/>
    <x v="10"/>
    <s v="EC6"/>
    <n v="39888"/>
    <x v="842"/>
    <x v="868"/>
  </r>
  <r>
    <x v="1"/>
    <x v="3"/>
    <x v="1"/>
    <s v="Gravity"/>
    <n v="15273"/>
    <x v="331"/>
    <x v="860"/>
  </r>
  <r>
    <x v="1"/>
    <x v="3"/>
    <x v="5"/>
    <s v="F-150 Lightning"/>
    <n v="13527"/>
    <x v="843"/>
    <x v="602"/>
  </r>
  <r>
    <x v="1"/>
    <x v="3"/>
    <x v="11"/>
    <s v="Bolt EV"/>
    <n v="46405"/>
    <x v="483"/>
    <x v="869"/>
  </r>
  <r>
    <x v="1"/>
    <x v="6"/>
    <x v="0"/>
    <s v="Model Y"/>
    <n v="4436"/>
    <x v="789"/>
    <x v="211"/>
  </r>
  <r>
    <x v="1"/>
    <x v="6"/>
    <x v="9"/>
    <s v="Tang"/>
    <n v="716"/>
    <x v="192"/>
    <x v="123"/>
  </r>
  <r>
    <x v="1"/>
    <x v="6"/>
    <x v="7"/>
    <s v="ID.3"/>
    <n v="28340"/>
    <x v="103"/>
    <x v="166"/>
  </r>
  <r>
    <x v="1"/>
    <x v="6"/>
    <x v="2"/>
    <s v="iX"/>
    <n v="18914"/>
    <x v="123"/>
    <x v="870"/>
  </r>
  <r>
    <x v="1"/>
    <x v="6"/>
    <x v="3"/>
    <s v="Ioniq 5"/>
    <n v="43533"/>
    <x v="630"/>
    <x v="197"/>
  </r>
  <r>
    <x v="1"/>
    <x v="6"/>
    <x v="8"/>
    <s v="R1S"/>
    <n v="40342"/>
    <x v="844"/>
    <x v="871"/>
  </r>
  <r>
    <x v="1"/>
    <x v="6"/>
    <x v="10"/>
    <s v="ES8"/>
    <n v="30405"/>
    <x v="564"/>
    <x v="40"/>
  </r>
  <r>
    <x v="1"/>
    <x v="6"/>
    <x v="1"/>
    <s v="Air"/>
    <n v="16851"/>
    <x v="118"/>
    <x v="710"/>
  </r>
  <r>
    <x v="1"/>
    <x v="6"/>
    <x v="5"/>
    <s v="Mustang Mach-E"/>
    <n v="43093"/>
    <x v="845"/>
    <x v="534"/>
  </r>
  <r>
    <x v="1"/>
    <x v="6"/>
    <x v="11"/>
    <s v="Bolt EV"/>
    <n v="36346"/>
    <x v="342"/>
    <x v="872"/>
  </r>
  <r>
    <x v="1"/>
    <x v="0"/>
    <x v="0"/>
    <s v="Model 3"/>
    <n v="39415"/>
    <x v="846"/>
    <x v="873"/>
  </r>
  <r>
    <x v="1"/>
    <x v="0"/>
    <x v="9"/>
    <s v="Seal"/>
    <n v="49962"/>
    <x v="847"/>
    <x v="874"/>
  </r>
  <r>
    <x v="1"/>
    <x v="0"/>
    <x v="7"/>
    <s v="ID.4"/>
    <n v="28330"/>
    <x v="828"/>
    <x v="875"/>
  </r>
  <r>
    <x v="1"/>
    <x v="0"/>
    <x v="2"/>
    <s v="i4"/>
    <n v="41875"/>
    <x v="605"/>
    <x v="876"/>
  </r>
  <r>
    <x v="1"/>
    <x v="0"/>
    <x v="3"/>
    <s v="Ioniq 5"/>
    <n v="49483"/>
    <x v="706"/>
    <x v="823"/>
  </r>
  <r>
    <x v="1"/>
    <x v="0"/>
    <x v="8"/>
    <s v="R1T"/>
    <n v="20097"/>
    <x v="751"/>
    <x v="877"/>
  </r>
  <r>
    <x v="1"/>
    <x v="0"/>
    <x v="10"/>
    <s v="ET7"/>
    <n v="45620"/>
    <x v="756"/>
    <x v="878"/>
  </r>
  <r>
    <x v="1"/>
    <x v="0"/>
    <x v="1"/>
    <s v="Air"/>
    <n v="26439"/>
    <x v="848"/>
    <x v="683"/>
  </r>
  <r>
    <x v="1"/>
    <x v="0"/>
    <x v="5"/>
    <s v="F-150 Lightning"/>
    <n v="32367"/>
    <x v="849"/>
    <x v="879"/>
  </r>
  <r>
    <x v="1"/>
    <x v="0"/>
    <x v="11"/>
    <s v="Hummer EV"/>
    <n v="25608"/>
    <x v="850"/>
    <x v="122"/>
  </r>
  <r>
    <x v="1"/>
    <x v="10"/>
    <x v="0"/>
    <s v="Model S"/>
    <n v="39132"/>
    <x v="851"/>
    <x v="880"/>
  </r>
  <r>
    <x v="1"/>
    <x v="10"/>
    <x v="9"/>
    <s v="Seal"/>
    <n v="27060"/>
    <x v="233"/>
    <x v="881"/>
  </r>
  <r>
    <x v="1"/>
    <x v="10"/>
    <x v="7"/>
    <s v="ID. Buzz"/>
    <n v="31702"/>
    <x v="362"/>
    <x v="882"/>
  </r>
  <r>
    <x v="1"/>
    <x v="10"/>
    <x v="2"/>
    <s v="i4"/>
    <n v="14835"/>
    <x v="426"/>
    <x v="703"/>
  </r>
  <r>
    <x v="1"/>
    <x v="10"/>
    <x v="3"/>
    <s v="Ioniq 6"/>
    <n v="41490"/>
    <x v="852"/>
    <x v="351"/>
  </r>
  <r>
    <x v="1"/>
    <x v="10"/>
    <x v="8"/>
    <s v="R1T"/>
    <n v="3363"/>
    <x v="853"/>
    <x v="883"/>
  </r>
  <r>
    <x v="1"/>
    <x v="10"/>
    <x v="10"/>
    <s v="EC6"/>
    <n v="45434"/>
    <x v="211"/>
    <x v="13"/>
  </r>
  <r>
    <x v="1"/>
    <x v="10"/>
    <x v="1"/>
    <s v="Gravity"/>
    <n v="14581"/>
    <x v="854"/>
    <x v="884"/>
  </r>
  <r>
    <x v="1"/>
    <x v="10"/>
    <x v="5"/>
    <s v="F-150 Lightning"/>
    <n v="16497"/>
    <x v="215"/>
    <x v="41"/>
  </r>
  <r>
    <x v="1"/>
    <x v="10"/>
    <x v="11"/>
    <s v="Hummer EV"/>
    <n v="6891"/>
    <x v="855"/>
    <x v="885"/>
  </r>
  <r>
    <x v="1"/>
    <x v="9"/>
    <x v="0"/>
    <s v="Model X"/>
    <n v="47331"/>
    <x v="388"/>
    <x v="886"/>
  </r>
  <r>
    <x v="1"/>
    <x v="9"/>
    <x v="9"/>
    <s v="Tang"/>
    <n v="43242"/>
    <x v="856"/>
    <x v="887"/>
  </r>
  <r>
    <x v="1"/>
    <x v="9"/>
    <x v="7"/>
    <s v="ID.3"/>
    <n v="30816"/>
    <x v="857"/>
    <x v="267"/>
  </r>
  <r>
    <x v="1"/>
    <x v="9"/>
    <x v="2"/>
    <s v="i7"/>
    <n v="4765"/>
    <x v="858"/>
    <x v="888"/>
  </r>
  <r>
    <x v="1"/>
    <x v="9"/>
    <x v="3"/>
    <s v="Ioniq 5"/>
    <n v="43614"/>
    <x v="859"/>
    <x v="889"/>
  </r>
  <r>
    <x v="1"/>
    <x v="9"/>
    <x v="8"/>
    <s v="R1S"/>
    <n v="21259"/>
    <x v="32"/>
    <x v="890"/>
  </r>
  <r>
    <x v="1"/>
    <x v="9"/>
    <x v="10"/>
    <s v="ES8"/>
    <n v="22022"/>
    <x v="860"/>
    <x v="891"/>
  </r>
  <r>
    <x v="1"/>
    <x v="9"/>
    <x v="1"/>
    <s v="Gravity"/>
    <n v="34846"/>
    <x v="415"/>
    <x v="892"/>
  </r>
  <r>
    <x v="1"/>
    <x v="9"/>
    <x v="5"/>
    <s v="F-150 Lightning"/>
    <n v="24310"/>
    <x v="861"/>
    <x v="49"/>
  </r>
  <r>
    <x v="1"/>
    <x v="9"/>
    <x v="11"/>
    <s v="Hummer EV"/>
    <n v="10752"/>
    <x v="558"/>
    <x v="397"/>
  </r>
  <r>
    <x v="1"/>
    <x v="4"/>
    <x v="0"/>
    <s v="Model X"/>
    <n v="14129"/>
    <x v="862"/>
    <x v="893"/>
  </r>
  <r>
    <x v="1"/>
    <x v="4"/>
    <x v="9"/>
    <s v="Tang"/>
    <n v="11258"/>
    <x v="767"/>
    <x v="894"/>
  </r>
  <r>
    <x v="1"/>
    <x v="4"/>
    <x v="7"/>
    <s v="ID.3"/>
    <n v="17942"/>
    <x v="863"/>
    <x v="895"/>
  </r>
  <r>
    <x v="1"/>
    <x v="4"/>
    <x v="2"/>
    <s v="i7"/>
    <n v="31677"/>
    <x v="864"/>
    <x v="896"/>
  </r>
  <r>
    <x v="1"/>
    <x v="4"/>
    <x v="3"/>
    <s v="Ioniq 5"/>
    <n v="7647"/>
    <x v="865"/>
    <x v="621"/>
  </r>
  <r>
    <x v="1"/>
    <x v="4"/>
    <x v="8"/>
    <s v="R1S"/>
    <n v="27853"/>
    <x v="725"/>
    <x v="897"/>
  </r>
  <r>
    <x v="1"/>
    <x v="4"/>
    <x v="10"/>
    <s v="ET7"/>
    <n v="7540"/>
    <x v="309"/>
    <x v="563"/>
  </r>
  <r>
    <x v="1"/>
    <x v="4"/>
    <x v="1"/>
    <s v="Gravity"/>
    <n v="12699"/>
    <x v="594"/>
    <x v="898"/>
  </r>
  <r>
    <x v="1"/>
    <x v="4"/>
    <x v="5"/>
    <s v="Mustang Mach-E"/>
    <n v="33513"/>
    <x v="866"/>
    <x v="899"/>
  </r>
  <r>
    <x v="1"/>
    <x v="4"/>
    <x v="11"/>
    <s v="Bolt EV"/>
    <n v="32620"/>
    <x v="867"/>
    <x v="900"/>
  </r>
  <r>
    <x v="1"/>
    <x v="8"/>
    <x v="0"/>
    <s v="Model X"/>
    <n v="47579"/>
    <x v="754"/>
    <x v="901"/>
  </r>
  <r>
    <x v="1"/>
    <x v="8"/>
    <x v="9"/>
    <s v="Seal"/>
    <n v="18425"/>
    <x v="868"/>
    <x v="140"/>
  </r>
  <r>
    <x v="1"/>
    <x v="8"/>
    <x v="7"/>
    <s v="ID. Buzz"/>
    <n v="44953"/>
    <x v="264"/>
    <x v="902"/>
  </r>
  <r>
    <x v="1"/>
    <x v="8"/>
    <x v="2"/>
    <s v="i7"/>
    <n v="23042"/>
    <x v="869"/>
    <x v="903"/>
  </r>
  <r>
    <x v="1"/>
    <x v="8"/>
    <x v="3"/>
    <s v="Ioniq 5"/>
    <n v="33567"/>
    <x v="578"/>
    <x v="341"/>
  </r>
  <r>
    <x v="1"/>
    <x v="8"/>
    <x v="8"/>
    <s v="R1S"/>
    <n v="24023"/>
    <x v="870"/>
    <x v="341"/>
  </r>
  <r>
    <x v="1"/>
    <x v="8"/>
    <x v="10"/>
    <s v="ES8"/>
    <n v="38995"/>
    <x v="871"/>
    <x v="446"/>
  </r>
  <r>
    <x v="1"/>
    <x v="8"/>
    <x v="1"/>
    <s v="Air"/>
    <n v="22292"/>
    <x v="872"/>
    <x v="378"/>
  </r>
  <r>
    <x v="1"/>
    <x v="8"/>
    <x v="5"/>
    <s v="Mustang Mach-E"/>
    <n v="39634"/>
    <x v="873"/>
    <x v="509"/>
  </r>
  <r>
    <x v="1"/>
    <x v="8"/>
    <x v="11"/>
    <s v="Bolt EV"/>
    <n v="35737"/>
    <x v="510"/>
    <x v="904"/>
  </r>
  <r>
    <x v="1"/>
    <x v="7"/>
    <x v="0"/>
    <s v="Model S"/>
    <n v="38413"/>
    <x v="874"/>
    <x v="77"/>
  </r>
  <r>
    <x v="1"/>
    <x v="7"/>
    <x v="9"/>
    <s v="Seal"/>
    <n v="45524"/>
    <x v="154"/>
    <x v="905"/>
  </r>
  <r>
    <x v="1"/>
    <x v="7"/>
    <x v="7"/>
    <s v="ID.3"/>
    <n v="42283"/>
    <x v="875"/>
    <x v="784"/>
  </r>
  <r>
    <x v="1"/>
    <x v="7"/>
    <x v="2"/>
    <s v="iX"/>
    <n v="39137"/>
    <x v="625"/>
    <x v="906"/>
  </r>
  <r>
    <x v="1"/>
    <x v="7"/>
    <x v="3"/>
    <s v="Ioniq 6"/>
    <n v="42611"/>
    <x v="876"/>
    <x v="181"/>
  </r>
  <r>
    <x v="1"/>
    <x v="7"/>
    <x v="8"/>
    <s v="R1S"/>
    <n v="32009"/>
    <x v="717"/>
    <x v="907"/>
  </r>
  <r>
    <x v="1"/>
    <x v="7"/>
    <x v="10"/>
    <s v="ET7"/>
    <n v="48137"/>
    <x v="402"/>
    <x v="575"/>
  </r>
  <r>
    <x v="1"/>
    <x v="7"/>
    <x v="1"/>
    <s v="Gravity"/>
    <n v="39116"/>
    <x v="877"/>
    <x v="428"/>
  </r>
  <r>
    <x v="1"/>
    <x v="7"/>
    <x v="5"/>
    <s v="F-150 Lightning"/>
    <n v="16118"/>
    <x v="878"/>
    <x v="908"/>
  </r>
  <r>
    <x v="1"/>
    <x v="7"/>
    <x v="11"/>
    <s v="Bolt EV"/>
    <n v="34808"/>
    <x v="88"/>
    <x v="38"/>
  </r>
  <r>
    <x v="1"/>
    <x v="5"/>
    <x v="0"/>
    <s v="Model X"/>
    <n v="8759"/>
    <x v="879"/>
    <x v="462"/>
  </r>
  <r>
    <x v="1"/>
    <x v="5"/>
    <x v="9"/>
    <s v="Han"/>
    <n v="39434"/>
    <x v="880"/>
    <x v="833"/>
  </r>
  <r>
    <x v="1"/>
    <x v="5"/>
    <x v="7"/>
    <s v="ID.3"/>
    <n v="3149"/>
    <x v="881"/>
    <x v="909"/>
  </r>
  <r>
    <x v="1"/>
    <x v="5"/>
    <x v="2"/>
    <s v="i4"/>
    <n v="43391"/>
    <x v="882"/>
    <x v="910"/>
  </r>
  <r>
    <x v="1"/>
    <x v="5"/>
    <x v="3"/>
    <s v="Ioniq 6"/>
    <n v="9091"/>
    <x v="382"/>
    <x v="911"/>
  </r>
  <r>
    <x v="1"/>
    <x v="5"/>
    <x v="8"/>
    <s v="R1T"/>
    <n v="46187"/>
    <x v="883"/>
    <x v="72"/>
  </r>
  <r>
    <x v="1"/>
    <x v="5"/>
    <x v="10"/>
    <s v="ES8"/>
    <n v="39601"/>
    <x v="884"/>
    <x v="891"/>
  </r>
  <r>
    <x v="1"/>
    <x v="5"/>
    <x v="1"/>
    <s v="Air"/>
    <n v="42784"/>
    <x v="885"/>
    <x v="475"/>
  </r>
  <r>
    <x v="1"/>
    <x v="5"/>
    <x v="5"/>
    <s v="F-150 Lightning"/>
    <n v="18981"/>
    <x v="451"/>
    <x v="912"/>
  </r>
  <r>
    <x v="1"/>
    <x v="5"/>
    <x v="11"/>
    <s v="Bolt EV"/>
    <n v="28174"/>
    <x v="483"/>
    <x v="913"/>
  </r>
  <r>
    <x v="1"/>
    <x v="1"/>
    <x v="0"/>
    <s v="Model Y"/>
    <n v="9438"/>
    <x v="821"/>
    <x v="390"/>
  </r>
  <r>
    <x v="1"/>
    <x v="1"/>
    <x v="9"/>
    <s v="Dolphin"/>
    <n v="5063"/>
    <x v="886"/>
    <x v="561"/>
  </r>
  <r>
    <x v="1"/>
    <x v="1"/>
    <x v="7"/>
    <s v="ID.4"/>
    <n v="33616"/>
    <x v="887"/>
    <x v="914"/>
  </r>
  <r>
    <x v="1"/>
    <x v="1"/>
    <x v="2"/>
    <s v="i7"/>
    <n v="49292"/>
    <x v="888"/>
    <x v="915"/>
  </r>
  <r>
    <x v="1"/>
    <x v="1"/>
    <x v="3"/>
    <s v="Ioniq 6"/>
    <n v="1579"/>
    <x v="889"/>
    <x v="781"/>
  </r>
  <r>
    <x v="1"/>
    <x v="1"/>
    <x v="8"/>
    <s v="R1T"/>
    <n v="33937"/>
    <x v="890"/>
    <x v="916"/>
  </r>
  <r>
    <x v="1"/>
    <x v="1"/>
    <x v="10"/>
    <s v="ES8"/>
    <n v="28211"/>
    <x v="891"/>
    <x v="48"/>
  </r>
  <r>
    <x v="1"/>
    <x v="1"/>
    <x v="1"/>
    <s v="Gravity"/>
    <n v="35671"/>
    <x v="335"/>
    <x v="312"/>
  </r>
  <r>
    <x v="1"/>
    <x v="1"/>
    <x v="5"/>
    <s v="F-150 Lightning"/>
    <n v="25523"/>
    <x v="706"/>
    <x v="917"/>
  </r>
  <r>
    <x v="1"/>
    <x v="1"/>
    <x v="11"/>
    <s v="Bolt EV"/>
    <n v="2778"/>
    <x v="892"/>
    <x v="918"/>
  </r>
  <r>
    <x v="1"/>
    <x v="3"/>
    <x v="0"/>
    <s v="Model Y"/>
    <n v="13241"/>
    <x v="645"/>
    <x v="46"/>
  </r>
  <r>
    <x v="1"/>
    <x v="3"/>
    <x v="9"/>
    <s v="Han"/>
    <n v="12517"/>
    <x v="893"/>
    <x v="101"/>
  </r>
  <r>
    <x v="1"/>
    <x v="3"/>
    <x v="7"/>
    <s v="ID.4"/>
    <n v="1902"/>
    <x v="894"/>
    <x v="919"/>
  </r>
  <r>
    <x v="1"/>
    <x v="3"/>
    <x v="2"/>
    <s v="i7"/>
    <n v="45645"/>
    <x v="895"/>
    <x v="920"/>
  </r>
  <r>
    <x v="1"/>
    <x v="3"/>
    <x v="3"/>
    <s v="Ioniq 5"/>
    <n v="48115"/>
    <x v="896"/>
    <x v="396"/>
  </r>
  <r>
    <x v="1"/>
    <x v="3"/>
    <x v="8"/>
    <s v="R1T"/>
    <n v="18951"/>
    <x v="897"/>
    <x v="921"/>
  </r>
  <r>
    <x v="1"/>
    <x v="3"/>
    <x v="10"/>
    <s v="EC6"/>
    <n v="25298"/>
    <x v="898"/>
    <x v="922"/>
  </r>
  <r>
    <x v="1"/>
    <x v="3"/>
    <x v="1"/>
    <s v="Air"/>
    <n v="45335"/>
    <x v="659"/>
    <x v="923"/>
  </r>
  <r>
    <x v="1"/>
    <x v="3"/>
    <x v="5"/>
    <s v="F-150 Lightning"/>
    <n v="6206"/>
    <x v="700"/>
    <x v="710"/>
  </r>
  <r>
    <x v="1"/>
    <x v="3"/>
    <x v="11"/>
    <s v="Hummer EV"/>
    <n v="44557"/>
    <x v="473"/>
    <x v="924"/>
  </r>
  <r>
    <x v="1"/>
    <x v="6"/>
    <x v="0"/>
    <s v="Model Y"/>
    <n v="14697"/>
    <x v="899"/>
    <x v="134"/>
  </r>
  <r>
    <x v="1"/>
    <x v="6"/>
    <x v="9"/>
    <s v="Seal"/>
    <n v="39763"/>
    <x v="900"/>
    <x v="925"/>
  </r>
  <r>
    <x v="1"/>
    <x v="6"/>
    <x v="7"/>
    <s v="ID.4"/>
    <n v="6147"/>
    <x v="581"/>
    <x v="926"/>
  </r>
  <r>
    <x v="1"/>
    <x v="6"/>
    <x v="2"/>
    <s v="iX"/>
    <n v="48290"/>
    <x v="901"/>
    <x v="211"/>
  </r>
  <r>
    <x v="1"/>
    <x v="6"/>
    <x v="3"/>
    <s v="Ioniq 6"/>
    <n v="44877"/>
    <x v="701"/>
    <x v="392"/>
  </r>
  <r>
    <x v="1"/>
    <x v="6"/>
    <x v="8"/>
    <s v="R1S"/>
    <n v="16223"/>
    <x v="902"/>
    <x v="356"/>
  </r>
  <r>
    <x v="1"/>
    <x v="6"/>
    <x v="10"/>
    <s v="ET7"/>
    <n v="8842"/>
    <x v="903"/>
    <x v="717"/>
  </r>
  <r>
    <x v="1"/>
    <x v="6"/>
    <x v="1"/>
    <s v="Air"/>
    <n v="28936"/>
    <x v="840"/>
    <x v="927"/>
  </r>
  <r>
    <x v="1"/>
    <x v="6"/>
    <x v="5"/>
    <s v="F-150 Lightning"/>
    <n v="28855"/>
    <x v="791"/>
    <x v="928"/>
  </r>
  <r>
    <x v="1"/>
    <x v="6"/>
    <x v="11"/>
    <s v="Bolt EV"/>
    <n v="16747"/>
    <x v="904"/>
    <x v="496"/>
  </r>
  <r>
    <x v="1"/>
    <x v="0"/>
    <x v="0"/>
    <s v="Model Y"/>
    <n v="3223"/>
    <x v="905"/>
    <x v="492"/>
  </r>
  <r>
    <x v="1"/>
    <x v="0"/>
    <x v="9"/>
    <s v="Dolphin"/>
    <n v="25262"/>
    <x v="906"/>
    <x v="929"/>
  </r>
  <r>
    <x v="1"/>
    <x v="0"/>
    <x v="7"/>
    <s v="ID. Buzz"/>
    <n v="21710"/>
    <x v="907"/>
    <x v="930"/>
  </r>
  <r>
    <x v="1"/>
    <x v="0"/>
    <x v="2"/>
    <s v="iX"/>
    <n v="48835"/>
    <x v="2"/>
    <x v="877"/>
  </r>
  <r>
    <x v="1"/>
    <x v="0"/>
    <x v="3"/>
    <s v="Ioniq 5"/>
    <n v="3484"/>
    <x v="462"/>
    <x v="931"/>
  </r>
  <r>
    <x v="1"/>
    <x v="0"/>
    <x v="8"/>
    <s v="R1S"/>
    <n v="32021"/>
    <x v="372"/>
    <x v="932"/>
  </r>
  <r>
    <x v="1"/>
    <x v="0"/>
    <x v="10"/>
    <s v="ET7"/>
    <n v="40311"/>
    <x v="908"/>
    <x v="863"/>
  </r>
  <r>
    <x v="1"/>
    <x v="0"/>
    <x v="1"/>
    <s v="Air"/>
    <n v="36518"/>
    <x v="909"/>
    <x v="125"/>
  </r>
  <r>
    <x v="1"/>
    <x v="0"/>
    <x v="5"/>
    <s v="F-150 Lightning"/>
    <n v="39578"/>
    <x v="910"/>
    <x v="322"/>
  </r>
  <r>
    <x v="1"/>
    <x v="0"/>
    <x v="11"/>
    <s v="Bolt EV"/>
    <n v="49745"/>
    <x v="911"/>
    <x v="153"/>
  </r>
  <r>
    <x v="1"/>
    <x v="10"/>
    <x v="0"/>
    <s v="Model S"/>
    <n v="25867"/>
    <x v="603"/>
    <x v="933"/>
  </r>
  <r>
    <x v="1"/>
    <x v="10"/>
    <x v="9"/>
    <s v="Tang"/>
    <n v="43056"/>
    <x v="340"/>
    <x v="844"/>
  </r>
  <r>
    <x v="1"/>
    <x v="10"/>
    <x v="7"/>
    <s v="ID.3"/>
    <n v="20430"/>
    <x v="668"/>
    <x v="934"/>
  </r>
  <r>
    <x v="1"/>
    <x v="10"/>
    <x v="2"/>
    <s v="i4"/>
    <n v="20660"/>
    <x v="85"/>
    <x v="935"/>
  </r>
  <r>
    <x v="1"/>
    <x v="10"/>
    <x v="3"/>
    <s v="Ioniq 6"/>
    <n v="44708"/>
    <x v="912"/>
    <x v="936"/>
  </r>
  <r>
    <x v="1"/>
    <x v="10"/>
    <x v="8"/>
    <s v="R1T"/>
    <n v="48051"/>
    <x v="661"/>
    <x v="751"/>
  </r>
  <r>
    <x v="1"/>
    <x v="10"/>
    <x v="10"/>
    <s v="ET7"/>
    <n v="25493"/>
    <x v="602"/>
    <x v="937"/>
  </r>
  <r>
    <x v="1"/>
    <x v="10"/>
    <x v="1"/>
    <s v="Air"/>
    <n v="23356"/>
    <x v="913"/>
    <x v="938"/>
  </r>
  <r>
    <x v="1"/>
    <x v="10"/>
    <x v="5"/>
    <s v="F-150 Lightning"/>
    <n v="42565"/>
    <x v="914"/>
    <x v="939"/>
  </r>
  <r>
    <x v="1"/>
    <x v="10"/>
    <x v="11"/>
    <s v="Bolt EV"/>
    <n v="19337"/>
    <x v="690"/>
    <x v="940"/>
  </r>
  <r>
    <x v="1"/>
    <x v="9"/>
    <x v="0"/>
    <s v="Model S"/>
    <n v="13313"/>
    <x v="915"/>
    <x v="941"/>
  </r>
  <r>
    <x v="1"/>
    <x v="9"/>
    <x v="9"/>
    <s v="Tang"/>
    <n v="2025"/>
    <x v="916"/>
    <x v="435"/>
  </r>
  <r>
    <x v="1"/>
    <x v="9"/>
    <x v="7"/>
    <s v="ID.4"/>
    <n v="18022"/>
    <x v="917"/>
    <x v="327"/>
  </r>
  <r>
    <x v="1"/>
    <x v="9"/>
    <x v="2"/>
    <s v="iX"/>
    <n v="49199"/>
    <x v="569"/>
    <x v="578"/>
  </r>
  <r>
    <x v="1"/>
    <x v="9"/>
    <x v="3"/>
    <s v="Ioniq 6"/>
    <n v="44319"/>
    <x v="918"/>
    <x v="616"/>
  </r>
  <r>
    <x v="1"/>
    <x v="9"/>
    <x v="8"/>
    <s v="R1S"/>
    <n v="33094"/>
    <x v="271"/>
    <x v="641"/>
  </r>
  <r>
    <x v="1"/>
    <x v="9"/>
    <x v="10"/>
    <s v="ES8"/>
    <n v="48505"/>
    <x v="911"/>
    <x v="643"/>
  </r>
  <r>
    <x v="1"/>
    <x v="9"/>
    <x v="1"/>
    <s v="Gravity"/>
    <n v="30601"/>
    <x v="512"/>
    <x v="942"/>
  </r>
  <r>
    <x v="1"/>
    <x v="9"/>
    <x v="5"/>
    <s v="Mustang Mach-E"/>
    <n v="10434"/>
    <x v="919"/>
    <x v="211"/>
  </r>
  <r>
    <x v="1"/>
    <x v="9"/>
    <x v="11"/>
    <s v="Bolt EV"/>
    <n v="43735"/>
    <x v="920"/>
    <x v="943"/>
  </r>
  <r>
    <x v="1"/>
    <x v="4"/>
    <x v="0"/>
    <s v="Model X"/>
    <n v="25451"/>
    <x v="157"/>
    <x v="944"/>
  </r>
  <r>
    <x v="1"/>
    <x v="4"/>
    <x v="9"/>
    <s v="Dolphin"/>
    <n v="40509"/>
    <x v="798"/>
    <x v="902"/>
  </r>
  <r>
    <x v="1"/>
    <x v="4"/>
    <x v="7"/>
    <s v="ID.3"/>
    <n v="7196"/>
    <x v="852"/>
    <x v="814"/>
  </r>
  <r>
    <x v="1"/>
    <x v="4"/>
    <x v="2"/>
    <s v="i4"/>
    <n v="33067"/>
    <x v="921"/>
    <x v="945"/>
  </r>
  <r>
    <x v="1"/>
    <x v="4"/>
    <x v="3"/>
    <s v="Ioniq 5"/>
    <n v="2000"/>
    <x v="922"/>
    <x v="91"/>
  </r>
  <r>
    <x v="1"/>
    <x v="4"/>
    <x v="8"/>
    <s v="R1S"/>
    <n v="11004"/>
    <x v="923"/>
    <x v="946"/>
  </r>
  <r>
    <x v="1"/>
    <x v="4"/>
    <x v="10"/>
    <s v="EC6"/>
    <n v="20264"/>
    <x v="924"/>
    <x v="808"/>
  </r>
  <r>
    <x v="1"/>
    <x v="4"/>
    <x v="1"/>
    <s v="Gravity"/>
    <n v="49427"/>
    <x v="569"/>
    <x v="58"/>
  </r>
  <r>
    <x v="1"/>
    <x v="4"/>
    <x v="5"/>
    <s v="Mustang Mach-E"/>
    <n v="10650"/>
    <x v="925"/>
    <x v="947"/>
  </r>
  <r>
    <x v="1"/>
    <x v="4"/>
    <x v="11"/>
    <s v="Bolt EV"/>
    <n v="25841"/>
    <x v="926"/>
    <x v="725"/>
  </r>
  <r>
    <x v="1"/>
    <x v="8"/>
    <x v="0"/>
    <s v="Model X"/>
    <n v="28031"/>
    <x v="747"/>
    <x v="41"/>
  </r>
  <r>
    <x v="1"/>
    <x v="8"/>
    <x v="9"/>
    <s v="Dolphin"/>
    <n v="9008"/>
    <x v="66"/>
    <x v="582"/>
  </r>
  <r>
    <x v="1"/>
    <x v="8"/>
    <x v="7"/>
    <s v="ID. Buzz"/>
    <n v="27306"/>
    <x v="927"/>
    <x v="948"/>
  </r>
  <r>
    <x v="1"/>
    <x v="8"/>
    <x v="2"/>
    <s v="i4"/>
    <n v="15620"/>
    <x v="554"/>
    <x v="949"/>
  </r>
  <r>
    <x v="1"/>
    <x v="8"/>
    <x v="3"/>
    <s v="Ioniq 6"/>
    <n v="27662"/>
    <x v="928"/>
    <x v="950"/>
  </r>
  <r>
    <x v="1"/>
    <x v="8"/>
    <x v="8"/>
    <s v="R1S"/>
    <n v="15320"/>
    <x v="702"/>
    <x v="951"/>
  </r>
  <r>
    <x v="1"/>
    <x v="8"/>
    <x v="10"/>
    <s v="EC6"/>
    <n v="21711"/>
    <x v="591"/>
    <x v="952"/>
  </r>
  <r>
    <x v="1"/>
    <x v="8"/>
    <x v="1"/>
    <s v="Gravity"/>
    <n v="18698"/>
    <x v="377"/>
    <x v="953"/>
  </r>
  <r>
    <x v="1"/>
    <x v="8"/>
    <x v="5"/>
    <s v="Mustang Mach-E"/>
    <n v="1562"/>
    <x v="929"/>
    <x v="694"/>
  </r>
  <r>
    <x v="1"/>
    <x v="8"/>
    <x v="11"/>
    <s v="Bolt EV"/>
    <n v="15798"/>
    <x v="437"/>
    <x v="954"/>
  </r>
  <r>
    <x v="1"/>
    <x v="7"/>
    <x v="0"/>
    <s v="Model 3"/>
    <n v="42646"/>
    <x v="156"/>
    <x v="68"/>
  </r>
  <r>
    <x v="1"/>
    <x v="7"/>
    <x v="9"/>
    <s v="Tang"/>
    <n v="46247"/>
    <x v="930"/>
    <x v="419"/>
  </r>
  <r>
    <x v="1"/>
    <x v="7"/>
    <x v="7"/>
    <s v="ID. Buzz"/>
    <n v="11845"/>
    <x v="931"/>
    <x v="955"/>
  </r>
  <r>
    <x v="1"/>
    <x v="7"/>
    <x v="2"/>
    <s v="i4"/>
    <n v="17388"/>
    <x v="932"/>
    <x v="956"/>
  </r>
  <r>
    <x v="1"/>
    <x v="7"/>
    <x v="3"/>
    <s v="Ioniq 6"/>
    <n v="43231"/>
    <x v="933"/>
    <x v="957"/>
  </r>
  <r>
    <x v="1"/>
    <x v="7"/>
    <x v="8"/>
    <s v="R1S"/>
    <n v="49021"/>
    <x v="437"/>
    <x v="895"/>
  </r>
  <r>
    <x v="1"/>
    <x v="7"/>
    <x v="10"/>
    <s v="ES8"/>
    <n v="19513"/>
    <x v="934"/>
    <x v="958"/>
  </r>
  <r>
    <x v="1"/>
    <x v="7"/>
    <x v="1"/>
    <s v="Air"/>
    <n v="34876"/>
    <x v="805"/>
    <x v="54"/>
  </r>
  <r>
    <x v="1"/>
    <x v="7"/>
    <x v="5"/>
    <s v="F-150 Lightning"/>
    <n v="43554"/>
    <x v="672"/>
    <x v="959"/>
  </r>
  <r>
    <x v="1"/>
    <x v="7"/>
    <x v="11"/>
    <s v="Bolt EV"/>
    <n v="32803"/>
    <x v="935"/>
    <x v="914"/>
  </r>
  <r>
    <x v="1"/>
    <x v="5"/>
    <x v="0"/>
    <s v="Model Y"/>
    <n v="20922"/>
    <x v="469"/>
    <x v="187"/>
  </r>
  <r>
    <x v="1"/>
    <x v="5"/>
    <x v="9"/>
    <s v="Seal"/>
    <n v="22048"/>
    <x v="664"/>
    <x v="960"/>
  </r>
  <r>
    <x v="1"/>
    <x v="5"/>
    <x v="7"/>
    <s v="ID.4"/>
    <n v="23247"/>
    <x v="936"/>
    <x v="961"/>
  </r>
  <r>
    <x v="1"/>
    <x v="5"/>
    <x v="2"/>
    <s v="iX"/>
    <n v="39180"/>
    <x v="937"/>
    <x v="569"/>
  </r>
  <r>
    <x v="1"/>
    <x v="5"/>
    <x v="3"/>
    <s v="Ioniq 5"/>
    <n v="4849"/>
    <x v="938"/>
    <x v="157"/>
  </r>
  <r>
    <x v="1"/>
    <x v="5"/>
    <x v="8"/>
    <s v="R1S"/>
    <n v="26210"/>
    <x v="939"/>
    <x v="962"/>
  </r>
  <r>
    <x v="1"/>
    <x v="5"/>
    <x v="10"/>
    <s v="ES8"/>
    <n v="32120"/>
    <x v="940"/>
    <x v="709"/>
  </r>
  <r>
    <x v="1"/>
    <x v="5"/>
    <x v="1"/>
    <s v="Air"/>
    <n v="2947"/>
    <x v="941"/>
    <x v="119"/>
  </r>
  <r>
    <x v="1"/>
    <x v="5"/>
    <x v="5"/>
    <s v="F-150 Lightning"/>
    <n v="14954"/>
    <x v="942"/>
    <x v="338"/>
  </r>
  <r>
    <x v="1"/>
    <x v="5"/>
    <x v="11"/>
    <s v="Hummer EV"/>
    <n v="12040"/>
    <x v="388"/>
    <x v="963"/>
  </r>
  <r>
    <x v="1"/>
    <x v="1"/>
    <x v="0"/>
    <s v="Model 3"/>
    <n v="509"/>
    <x v="624"/>
    <x v="141"/>
  </r>
  <r>
    <x v="1"/>
    <x v="1"/>
    <x v="9"/>
    <s v="Han"/>
    <n v="30590"/>
    <x v="910"/>
    <x v="578"/>
  </r>
  <r>
    <x v="1"/>
    <x v="1"/>
    <x v="7"/>
    <s v="ID.4"/>
    <n v="16351"/>
    <x v="943"/>
    <x v="813"/>
  </r>
  <r>
    <x v="1"/>
    <x v="1"/>
    <x v="2"/>
    <s v="i7"/>
    <n v="4501"/>
    <x v="6"/>
    <x v="964"/>
  </r>
  <r>
    <x v="1"/>
    <x v="1"/>
    <x v="3"/>
    <s v="Ioniq 6"/>
    <n v="17578"/>
    <x v="647"/>
    <x v="770"/>
  </r>
  <r>
    <x v="1"/>
    <x v="1"/>
    <x v="8"/>
    <s v="R1T"/>
    <n v="42704"/>
    <x v="944"/>
    <x v="273"/>
  </r>
  <r>
    <x v="1"/>
    <x v="1"/>
    <x v="10"/>
    <s v="EC6"/>
    <n v="1844"/>
    <x v="945"/>
    <x v="939"/>
  </r>
  <r>
    <x v="1"/>
    <x v="1"/>
    <x v="1"/>
    <s v="Air"/>
    <n v="7631"/>
    <x v="946"/>
    <x v="462"/>
  </r>
  <r>
    <x v="1"/>
    <x v="1"/>
    <x v="5"/>
    <s v="F-150 Lightning"/>
    <n v="44468"/>
    <x v="947"/>
    <x v="541"/>
  </r>
  <r>
    <x v="1"/>
    <x v="1"/>
    <x v="11"/>
    <s v="Hummer EV"/>
    <n v="18894"/>
    <x v="372"/>
    <x v="965"/>
  </r>
  <r>
    <x v="1"/>
    <x v="3"/>
    <x v="0"/>
    <s v="Model 3"/>
    <n v="18779"/>
    <x v="519"/>
    <x v="966"/>
  </r>
  <r>
    <x v="1"/>
    <x v="3"/>
    <x v="9"/>
    <s v="Tang"/>
    <n v="29050"/>
    <x v="733"/>
    <x v="967"/>
  </r>
  <r>
    <x v="1"/>
    <x v="3"/>
    <x v="7"/>
    <s v="ID.3"/>
    <n v="37896"/>
    <x v="948"/>
    <x v="968"/>
  </r>
  <r>
    <x v="1"/>
    <x v="3"/>
    <x v="2"/>
    <s v="iX"/>
    <n v="18991"/>
    <x v="949"/>
    <x v="969"/>
  </r>
  <r>
    <x v="1"/>
    <x v="3"/>
    <x v="3"/>
    <s v="Ioniq 5"/>
    <n v="6428"/>
    <x v="950"/>
    <x v="840"/>
  </r>
  <r>
    <x v="1"/>
    <x v="3"/>
    <x v="8"/>
    <s v="R1S"/>
    <n v="3004"/>
    <x v="951"/>
    <x v="970"/>
  </r>
  <r>
    <x v="1"/>
    <x v="3"/>
    <x v="10"/>
    <s v="ES8"/>
    <n v="44517"/>
    <x v="952"/>
    <x v="506"/>
  </r>
  <r>
    <x v="1"/>
    <x v="3"/>
    <x v="1"/>
    <s v="Gravity"/>
    <n v="11077"/>
    <x v="56"/>
    <x v="971"/>
  </r>
  <r>
    <x v="1"/>
    <x v="3"/>
    <x v="5"/>
    <s v="Mustang Mach-E"/>
    <n v="24861"/>
    <x v="953"/>
    <x v="874"/>
  </r>
  <r>
    <x v="1"/>
    <x v="3"/>
    <x v="11"/>
    <s v="Bolt EV"/>
    <n v="27407"/>
    <x v="954"/>
    <x v="485"/>
  </r>
  <r>
    <x v="1"/>
    <x v="6"/>
    <x v="0"/>
    <s v="Model X"/>
    <n v="42903"/>
    <x v="562"/>
    <x v="732"/>
  </r>
  <r>
    <x v="1"/>
    <x v="6"/>
    <x v="9"/>
    <s v="Tang"/>
    <n v="43590"/>
    <x v="436"/>
    <x v="972"/>
  </r>
  <r>
    <x v="1"/>
    <x v="6"/>
    <x v="7"/>
    <s v="ID.3"/>
    <n v="36514"/>
    <x v="955"/>
    <x v="973"/>
  </r>
  <r>
    <x v="1"/>
    <x v="6"/>
    <x v="2"/>
    <s v="i7"/>
    <n v="11600"/>
    <x v="103"/>
    <x v="974"/>
  </r>
  <r>
    <x v="1"/>
    <x v="6"/>
    <x v="3"/>
    <s v="Ioniq 6"/>
    <n v="42112"/>
    <x v="75"/>
    <x v="563"/>
  </r>
  <r>
    <x v="1"/>
    <x v="6"/>
    <x v="8"/>
    <s v="R1T"/>
    <n v="37342"/>
    <x v="887"/>
    <x v="894"/>
  </r>
  <r>
    <x v="1"/>
    <x v="6"/>
    <x v="10"/>
    <s v="ES8"/>
    <n v="4074"/>
    <x v="129"/>
    <x v="975"/>
  </r>
  <r>
    <x v="1"/>
    <x v="6"/>
    <x v="1"/>
    <s v="Air"/>
    <n v="24813"/>
    <x v="956"/>
    <x v="834"/>
  </r>
  <r>
    <x v="1"/>
    <x v="6"/>
    <x v="5"/>
    <s v="F-150 Lightning"/>
    <n v="24939"/>
    <x v="0"/>
    <x v="976"/>
  </r>
  <r>
    <x v="1"/>
    <x v="6"/>
    <x v="11"/>
    <s v="Bolt EV"/>
    <n v="31347"/>
    <x v="957"/>
    <x v="180"/>
  </r>
  <r>
    <x v="1"/>
    <x v="0"/>
    <x v="0"/>
    <s v="Model Y"/>
    <n v="31401"/>
    <x v="958"/>
    <x v="448"/>
  </r>
  <r>
    <x v="1"/>
    <x v="0"/>
    <x v="9"/>
    <s v="Tang"/>
    <n v="32935"/>
    <x v="959"/>
    <x v="255"/>
  </r>
  <r>
    <x v="1"/>
    <x v="0"/>
    <x v="7"/>
    <s v="ID.3"/>
    <n v="31786"/>
    <x v="960"/>
    <x v="977"/>
  </r>
  <r>
    <x v="1"/>
    <x v="0"/>
    <x v="2"/>
    <s v="iX"/>
    <n v="32517"/>
    <x v="961"/>
    <x v="978"/>
  </r>
  <r>
    <x v="1"/>
    <x v="0"/>
    <x v="3"/>
    <s v="Ioniq 5"/>
    <n v="17902"/>
    <x v="57"/>
    <x v="979"/>
  </r>
  <r>
    <x v="1"/>
    <x v="0"/>
    <x v="8"/>
    <s v="R1S"/>
    <n v="33520"/>
    <x v="152"/>
    <x v="980"/>
  </r>
  <r>
    <x v="1"/>
    <x v="0"/>
    <x v="10"/>
    <s v="ET7"/>
    <n v="18975"/>
    <x v="54"/>
    <x v="586"/>
  </r>
  <r>
    <x v="1"/>
    <x v="0"/>
    <x v="1"/>
    <s v="Gravity"/>
    <n v="24809"/>
    <x v="962"/>
    <x v="981"/>
  </r>
  <r>
    <x v="1"/>
    <x v="0"/>
    <x v="5"/>
    <s v="F-150 Lightning"/>
    <n v="8822"/>
    <x v="506"/>
    <x v="982"/>
  </r>
  <r>
    <x v="1"/>
    <x v="0"/>
    <x v="11"/>
    <s v="Hummer EV"/>
    <n v="36063"/>
    <x v="963"/>
    <x v="325"/>
  </r>
  <r>
    <x v="1"/>
    <x v="10"/>
    <x v="0"/>
    <s v="Model 3"/>
    <n v="9549"/>
    <x v="898"/>
    <x v="983"/>
  </r>
  <r>
    <x v="1"/>
    <x v="10"/>
    <x v="9"/>
    <s v="Seal"/>
    <n v="2169"/>
    <x v="964"/>
    <x v="984"/>
  </r>
  <r>
    <x v="1"/>
    <x v="10"/>
    <x v="7"/>
    <s v="ID.3"/>
    <n v="8279"/>
    <x v="965"/>
    <x v="796"/>
  </r>
  <r>
    <x v="1"/>
    <x v="10"/>
    <x v="2"/>
    <s v="i7"/>
    <n v="47694"/>
    <x v="166"/>
    <x v="985"/>
  </r>
  <r>
    <x v="1"/>
    <x v="10"/>
    <x v="3"/>
    <s v="Ioniq 6"/>
    <n v="47113"/>
    <x v="723"/>
    <x v="927"/>
  </r>
  <r>
    <x v="1"/>
    <x v="10"/>
    <x v="8"/>
    <s v="R1T"/>
    <n v="9159"/>
    <x v="453"/>
    <x v="986"/>
  </r>
  <r>
    <x v="1"/>
    <x v="10"/>
    <x v="10"/>
    <s v="ET7"/>
    <n v="9025"/>
    <x v="966"/>
    <x v="987"/>
  </r>
  <r>
    <x v="1"/>
    <x v="10"/>
    <x v="1"/>
    <s v="Air"/>
    <n v="45688"/>
    <x v="332"/>
    <x v="988"/>
  </r>
  <r>
    <x v="1"/>
    <x v="10"/>
    <x v="5"/>
    <s v="Mustang Mach-E"/>
    <n v="41163"/>
    <x v="655"/>
    <x v="137"/>
  </r>
  <r>
    <x v="1"/>
    <x v="10"/>
    <x v="11"/>
    <s v="Hummer EV"/>
    <n v="38069"/>
    <x v="596"/>
    <x v="989"/>
  </r>
  <r>
    <x v="1"/>
    <x v="9"/>
    <x v="0"/>
    <s v="Model 3"/>
    <n v="8752"/>
    <x v="967"/>
    <x v="934"/>
  </r>
  <r>
    <x v="1"/>
    <x v="9"/>
    <x v="9"/>
    <s v="Tang"/>
    <n v="19293"/>
    <x v="968"/>
    <x v="990"/>
  </r>
  <r>
    <x v="1"/>
    <x v="9"/>
    <x v="7"/>
    <s v="ID.4"/>
    <n v="36715"/>
    <x v="969"/>
    <x v="246"/>
  </r>
  <r>
    <x v="1"/>
    <x v="9"/>
    <x v="2"/>
    <s v="i7"/>
    <n v="1015"/>
    <x v="970"/>
    <x v="306"/>
  </r>
  <r>
    <x v="1"/>
    <x v="9"/>
    <x v="3"/>
    <s v="Ioniq 6"/>
    <n v="42526"/>
    <x v="333"/>
    <x v="914"/>
  </r>
  <r>
    <x v="1"/>
    <x v="9"/>
    <x v="8"/>
    <s v="R1S"/>
    <n v="48700"/>
    <x v="971"/>
    <x v="485"/>
  </r>
  <r>
    <x v="1"/>
    <x v="9"/>
    <x v="10"/>
    <s v="ET7"/>
    <n v="37936"/>
    <x v="972"/>
    <x v="991"/>
  </r>
  <r>
    <x v="1"/>
    <x v="9"/>
    <x v="1"/>
    <s v="Gravity"/>
    <n v="29743"/>
    <x v="226"/>
    <x v="522"/>
  </r>
  <r>
    <x v="1"/>
    <x v="9"/>
    <x v="5"/>
    <s v="F-150 Lightning"/>
    <n v="44322"/>
    <x v="738"/>
    <x v="223"/>
  </r>
  <r>
    <x v="1"/>
    <x v="9"/>
    <x v="11"/>
    <s v="Bolt EV"/>
    <n v="34667"/>
    <x v="973"/>
    <x v="183"/>
  </r>
  <r>
    <x v="1"/>
    <x v="4"/>
    <x v="0"/>
    <s v="Model X"/>
    <n v="44523"/>
    <x v="645"/>
    <x v="626"/>
  </r>
  <r>
    <x v="1"/>
    <x v="4"/>
    <x v="9"/>
    <s v="Han"/>
    <n v="15180"/>
    <x v="373"/>
    <x v="778"/>
  </r>
  <r>
    <x v="1"/>
    <x v="4"/>
    <x v="7"/>
    <s v="ID.3"/>
    <n v="6771"/>
    <x v="974"/>
    <x v="992"/>
  </r>
  <r>
    <x v="1"/>
    <x v="4"/>
    <x v="2"/>
    <s v="iX"/>
    <n v="3956"/>
    <x v="975"/>
    <x v="471"/>
  </r>
  <r>
    <x v="1"/>
    <x v="4"/>
    <x v="3"/>
    <s v="Ioniq 5"/>
    <n v="42550"/>
    <x v="976"/>
    <x v="993"/>
  </r>
  <r>
    <x v="1"/>
    <x v="4"/>
    <x v="8"/>
    <s v="R1S"/>
    <n v="13274"/>
    <x v="977"/>
    <x v="167"/>
  </r>
  <r>
    <x v="1"/>
    <x v="4"/>
    <x v="10"/>
    <s v="ET7"/>
    <n v="39406"/>
    <x v="919"/>
    <x v="994"/>
  </r>
  <r>
    <x v="1"/>
    <x v="4"/>
    <x v="1"/>
    <s v="Gravity"/>
    <n v="19140"/>
    <x v="433"/>
    <x v="714"/>
  </r>
  <r>
    <x v="1"/>
    <x v="4"/>
    <x v="5"/>
    <s v="Mustang Mach-E"/>
    <n v="4465"/>
    <x v="143"/>
    <x v="915"/>
  </r>
  <r>
    <x v="1"/>
    <x v="4"/>
    <x v="11"/>
    <s v="Hummer EV"/>
    <n v="19392"/>
    <x v="130"/>
    <x v="55"/>
  </r>
  <r>
    <x v="1"/>
    <x v="8"/>
    <x v="0"/>
    <s v="Model 3"/>
    <n v="20590"/>
    <x v="978"/>
    <x v="670"/>
  </r>
  <r>
    <x v="1"/>
    <x v="8"/>
    <x v="9"/>
    <s v="Seal"/>
    <n v="37834"/>
    <x v="426"/>
    <x v="158"/>
  </r>
  <r>
    <x v="1"/>
    <x v="8"/>
    <x v="7"/>
    <s v="ID.3"/>
    <n v="40937"/>
    <x v="979"/>
    <x v="995"/>
  </r>
  <r>
    <x v="1"/>
    <x v="8"/>
    <x v="2"/>
    <s v="i7"/>
    <n v="21871"/>
    <x v="535"/>
    <x v="72"/>
  </r>
  <r>
    <x v="1"/>
    <x v="8"/>
    <x v="3"/>
    <s v="Ioniq 6"/>
    <n v="4718"/>
    <x v="723"/>
    <x v="996"/>
  </r>
  <r>
    <x v="1"/>
    <x v="8"/>
    <x v="8"/>
    <s v="R1T"/>
    <n v="39381"/>
    <x v="980"/>
    <x v="218"/>
  </r>
  <r>
    <x v="1"/>
    <x v="8"/>
    <x v="10"/>
    <s v="EC6"/>
    <n v="30038"/>
    <x v="981"/>
    <x v="997"/>
  </r>
  <r>
    <x v="1"/>
    <x v="8"/>
    <x v="1"/>
    <s v="Gravity"/>
    <n v="3607"/>
    <x v="982"/>
    <x v="998"/>
  </r>
  <r>
    <x v="1"/>
    <x v="8"/>
    <x v="5"/>
    <s v="F-150 Lightning"/>
    <n v="21303"/>
    <x v="679"/>
    <x v="585"/>
  </r>
  <r>
    <x v="1"/>
    <x v="8"/>
    <x v="11"/>
    <s v="Bolt EV"/>
    <n v="16133"/>
    <x v="399"/>
    <x v="894"/>
  </r>
  <r>
    <x v="1"/>
    <x v="7"/>
    <x v="0"/>
    <s v="Model S"/>
    <n v="11272"/>
    <x v="983"/>
    <x v="634"/>
  </r>
  <r>
    <x v="1"/>
    <x v="7"/>
    <x v="9"/>
    <s v="Han"/>
    <n v="31075"/>
    <x v="615"/>
    <x v="883"/>
  </r>
  <r>
    <x v="1"/>
    <x v="7"/>
    <x v="7"/>
    <s v="ID. Buzz"/>
    <n v="20183"/>
    <x v="984"/>
    <x v="312"/>
  </r>
  <r>
    <x v="1"/>
    <x v="7"/>
    <x v="2"/>
    <s v="iX"/>
    <n v="48178"/>
    <x v="936"/>
    <x v="883"/>
  </r>
  <r>
    <x v="1"/>
    <x v="7"/>
    <x v="3"/>
    <s v="Ioniq 5"/>
    <n v="19631"/>
    <x v="907"/>
    <x v="955"/>
  </r>
  <r>
    <x v="1"/>
    <x v="7"/>
    <x v="8"/>
    <s v="R1T"/>
    <n v="17784"/>
    <x v="985"/>
    <x v="641"/>
  </r>
  <r>
    <x v="1"/>
    <x v="7"/>
    <x v="10"/>
    <s v="ET7"/>
    <n v="6495"/>
    <x v="986"/>
    <x v="517"/>
  </r>
  <r>
    <x v="1"/>
    <x v="7"/>
    <x v="1"/>
    <s v="Gravity"/>
    <n v="10655"/>
    <x v="907"/>
    <x v="999"/>
  </r>
  <r>
    <x v="1"/>
    <x v="7"/>
    <x v="5"/>
    <s v="Mustang Mach-E"/>
    <n v="14900"/>
    <x v="680"/>
    <x v="466"/>
  </r>
  <r>
    <x v="1"/>
    <x v="7"/>
    <x v="11"/>
    <s v="Bolt EV"/>
    <n v="28179"/>
    <x v="987"/>
    <x v="1000"/>
  </r>
  <r>
    <x v="1"/>
    <x v="5"/>
    <x v="0"/>
    <s v="Model X"/>
    <n v="34643"/>
    <x v="31"/>
    <x v="101"/>
  </r>
  <r>
    <x v="1"/>
    <x v="5"/>
    <x v="9"/>
    <s v="Han"/>
    <n v="35175"/>
    <x v="988"/>
    <x v="1001"/>
  </r>
  <r>
    <x v="1"/>
    <x v="5"/>
    <x v="7"/>
    <s v="ID.3"/>
    <n v="13594"/>
    <x v="262"/>
    <x v="1002"/>
  </r>
  <r>
    <x v="1"/>
    <x v="5"/>
    <x v="2"/>
    <s v="i4"/>
    <n v="32960"/>
    <x v="442"/>
    <x v="875"/>
  </r>
  <r>
    <x v="1"/>
    <x v="5"/>
    <x v="3"/>
    <s v="Ioniq 5"/>
    <n v="38606"/>
    <x v="751"/>
    <x v="1003"/>
  </r>
  <r>
    <x v="1"/>
    <x v="5"/>
    <x v="8"/>
    <s v="R1T"/>
    <n v="24080"/>
    <x v="489"/>
    <x v="1004"/>
  </r>
  <r>
    <x v="1"/>
    <x v="5"/>
    <x v="10"/>
    <s v="EC6"/>
    <n v="9968"/>
    <x v="989"/>
    <x v="656"/>
  </r>
  <r>
    <x v="1"/>
    <x v="5"/>
    <x v="1"/>
    <s v="Air"/>
    <n v="17442"/>
    <x v="664"/>
    <x v="619"/>
  </r>
  <r>
    <x v="1"/>
    <x v="5"/>
    <x v="5"/>
    <s v="Mustang Mach-E"/>
    <n v="13212"/>
    <x v="990"/>
    <x v="1005"/>
  </r>
  <r>
    <x v="1"/>
    <x v="5"/>
    <x v="11"/>
    <s v="Hummer EV"/>
    <n v="11969"/>
    <x v="991"/>
    <x v="703"/>
  </r>
  <r>
    <x v="1"/>
    <x v="1"/>
    <x v="0"/>
    <s v="Model S"/>
    <n v="45561"/>
    <x v="90"/>
    <x v="1006"/>
  </r>
  <r>
    <x v="1"/>
    <x v="1"/>
    <x v="9"/>
    <s v="Seal"/>
    <n v="29474"/>
    <x v="750"/>
    <x v="1007"/>
  </r>
  <r>
    <x v="1"/>
    <x v="1"/>
    <x v="7"/>
    <s v="ID. Buzz"/>
    <n v="17551"/>
    <x v="992"/>
    <x v="1008"/>
  </r>
  <r>
    <x v="1"/>
    <x v="1"/>
    <x v="2"/>
    <s v="i4"/>
    <n v="41415"/>
    <x v="156"/>
    <x v="1009"/>
  </r>
  <r>
    <x v="1"/>
    <x v="1"/>
    <x v="3"/>
    <s v="Ioniq 6"/>
    <n v="4547"/>
    <x v="993"/>
    <x v="911"/>
  </r>
  <r>
    <x v="1"/>
    <x v="1"/>
    <x v="8"/>
    <s v="R1T"/>
    <n v="13966"/>
    <x v="994"/>
    <x v="1010"/>
  </r>
  <r>
    <x v="1"/>
    <x v="1"/>
    <x v="10"/>
    <s v="ES8"/>
    <n v="31020"/>
    <x v="600"/>
    <x v="584"/>
  </r>
  <r>
    <x v="1"/>
    <x v="1"/>
    <x v="1"/>
    <s v="Gravity"/>
    <n v="43703"/>
    <x v="995"/>
    <x v="981"/>
  </r>
  <r>
    <x v="1"/>
    <x v="1"/>
    <x v="5"/>
    <s v="F-150 Lightning"/>
    <n v="26542"/>
    <x v="133"/>
    <x v="1011"/>
  </r>
  <r>
    <x v="1"/>
    <x v="1"/>
    <x v="11"/>
    <s v="Hummer EV"/>
    <n v="17412"/>
    <x v="996"/>
    <x v="873"/>
  </r>
  <r>
    <x v="1"/>
    <x v="3"/>
    <x v="0"/>
    <s v="Model Y"/>
    <n v="38813"/>
    <x v="844"/>
    <x v="66"/>
  </r>
  <r>
    <x v="1"/>
    <x v="3"/>
    <x v="9"/>
    <s v="Dolphin"/>
    <n v="31105"/>
    <x v="997"/>
    <x v="1012"/>
  </r>
  <r>
    <x v="1"/>
    <x v="3"/>
    <x v="7"/>
    <s v="ID.4"/>
    <n v="4279"/>
    <x v="998"/>
    <x v="560"/>
  </r>
  <r>
    <x v="1"/>
    <x v="3"/>
    <x v="2"/>
    <s v="i7"/>
    <n v="10477"/>
    <x v="6"/>
    <x v="234"/>
  </r>
  <r>
    <x v="1"/>
    <x v="3"/>
    <x v="3"/>
    <s v="Ioniq 5"/>
    <n v="3808"/>
    <x v="977"/>
    <x v="1013"/>
  </r>
  <r>
    <x v="1"/>
    <x v="3"/>
    <x v="8"/>
    <s v="R1T"/>
    <n v="40201"/>
    <x v="848"/>
    <x v="278"/>
  </r>
  <r>
    <x v="1"/>
    <x v="3"/>
    <x v="10"/>
    <s v="ES8"/>
    <n v="31088"/>
    <x v="999"/>
    <x v="1014"/>
  </r>
  <r>
    <x v="1"/>
    <x v="3"/>
    <x v="1"/>
    <s v="Gravity"/>
    <n v="23701"/>
    <x v="1000"/>
    <x v="200"/>
  </r>
  <r>
    <x v="1"/>
    <x v="3"/>
    <x v="5"/>
    <s v="Mustang Mach-E"/>
    <n v="44521"/>
    <x v="618"/>
    <x v="305"/>
  </r>
  <r>
    <x v="1"/>
    <x v="3"/>
    <x v="11"/>
    <s v="Bolt EV"/>
    <n v="6356"/>
    <x v="256"/>
    <x v="827"/>
  </r>
  <r>
    <x v="1"/>
    <x v="6"/>
    <x v="0"/>
    <s v="Model X"/>
    <n v="30403"/>
    <x v="915"/>
    <x v="1008"/>
  </r>
  <r>
    <x v="1"/>
    <x v="6"/>
    <x v="9"/>
    <s v="Seal"/>
    <n v="32772"/>
    <x v="1001"/>
    <x v="282"/>
  </r>
  <r>
    <x v="1"/>
    <x v="6"/>
    <x v="7"/>
    <s v="ID. Buzz"/>
    <n v="47020"/>
    <x v="1002"/>
    <x v="1015"/>
  </r>
  <r>
    <x v="1"/>
    <x v="6"/>
    <x v="2"/>
    <s v="i7"/>
    <n v="10285"/>
    <x v="405"/>
    <x v="1016"/>
  </r>
  <r>
    <x v="1"/>
    <x v="6"/>
    <x v="3"/>
    <s v="Ioniq 6"/>
    <n v="18206"/>
    <x v="461"/>
    <x v="1017"/>
  </r>
  <r>
    <x v="1"/>
    <x v="6"/>
    <x v="8"/>
    <s v="R1S"/>
    <n v="16857"/>
    <x v="852"/>
    <x v="815"/>
  </r>
  <r>
    <x v="1"/>
    <x v="6"/>
    <x v="10"/>
    <s v="EC6"/>
    <n v="32696"/>
    <x v="739"/>
    <x v="1018"/>
  </r>
  <r>
    <x v="1"/>
    <x v="6"/>
    <x v="1"/>
    <s v="Gravity"/>
    <n v="23154"/>
    <x v="586"/>
    <x v="1019"/>
  </r>
  <r>
    <x v="1"/>
    <x v="6"/>
    <x v="5"/>
    <s v="Mustang Mach-E"/>
    <n v="13819"/>
    <x v="1003"/>
    <x v="969"/>
  </r>
  <r>
    <x v="1"/>
    <x v="6"/>
    <x v="11"/>
    <s v="Hummer EV"/>
    <n v="8218"/>
    <x v="655"/>
    <x v="996"/>
  </r>
  <r>
    <x v="1"/>
    <x v="0"/>
    <x v="0"/>
    <s v="Model Y"/>
    <n v="18146"/>
    <x v="1004"/>
    <x v="621"/>
  </r>
  <r>
    <x v="1"/>
    <x v="0"/>
    <x v="9"/>
    <s v="Tang"/>
    <n v="18376"/>
    <x v="656"/>
    <x v="95"/>
  </r>
  <r>
    <x v="1"/>
    <x v="0"/>
    <x v="7"/>
    <s v="ID.4"/>
    <n v="41809"/>
    <x v="307"/>
    <x v="884"/>
  </r>
  <r>
    <x v="1"/>
    <x v="0"/>
    <x v="2"/>
    <s v="i7"/>
    <n v="12260"/>
    <x v="1005"/>
    <x v="983"/>
  </r>
  <r>
    <x v="1"/>
    <x v="0"/>
    <x v="3"/>
    <s v="Ioniq 6"/>
    <n v="11822"/>
    <x v="387"/>
    <x v="379"/>
  </r>
  <r>
    <x v="1"/>
    <x v="0"/>
    <x v="8"/>
    <s v="R1T"/>
    <n v="19543"/>
    <x v="532"/>
    <x v="903"/>
  </r>
  <r>
    <x v="1"/>
    <x v="0"/>
    <x v="10"/>
    <s v="EC6"/>
    <n v="26984"/>
    <x v="158"/>
    <x v="27"/>
  </r>
  <r>
    <x v="1"/>
    <x v="0"/>
    <x v="1"/>
    <s v="Air"/>
    <n v="29397"/>
    <x v="264"/>
    <x v="1020"/>
  </r>
  <r>
    <x v="1"/>
    <x v="0"/>
    <x v="5"/>
    <s v="Mustang Mach-E"/>
    <n v="45677"/>
    <x v="1006"/>
    <x v="1021"/>
  </r>
  <r>
    <x v="1"/>
    <x v="0"/>
    <x v="11"/>
    <s v="Bolt EV"/>
    <n v="41746"/>
    <x v="1007"/>
    <x v="557"/>
  </r>
  <r>
    <x v="1"/>
    <x v="10"/>
    <x v="0"/>
    <s v="Model Y"/>
    <n v="21261"/>
    <x v="1008"/>
    <x v="1022"/>
  </r>
  <r>
    <x v="1"/>
    <x v="10"/>
    <x v="9"/>
    <s v="Dolphin"/>
    <n v="5944"/>
    <x v="598"/>
    <x v="90"/>
  </r>
  <r>
    <x v="1"/>
    <x v="10"/>
    <x v="7"/>
    <s v="ID.4"/>
    <n v="28203"/>
    <x v="1009"/>
    <x v="1023"/>
  </r>
  <r>
    <x v="1"/>
    <x v="10"/>
    <x v="2"/>
    <s v="i4"/>
    <n v="1782"/>
    <x v="1010"/>
    <x v="393"/>
  </r>
  <r>
    <x v="1"/>
    <x v="10"/>
    <x v="3"/>
    <s v="Ioniq 6"/>
    <n v="32519"/>
    <x v="449"/>
    <x v="1024"/>
  </r>
  <r>
    <x v="1"/>
    <x v="10"/>
    <x v="8"/>
    <s v="R1T"/>
    <n v="16385"/>
    <x v="484"/>
    <x v="392"/>
  </r>
  <r>
    <x v="1"/>
    <x v="10"/>
    <x v="10"/>
    <s v="ES8"/>
    <n v="21097"/>
    <x v="1011"/>
    <x v="1025"/>
  </r>
  <r>
    <x v="1"/>
    <x v="10"/>
    <x v="1"/>
    <s v="Gravity"/>
    <n v="23200"/>
    <x v="963"/>
    <x v="1026"/>
  </r>
  <r>
    <x v="1"/>
    <x v="10"/>
    <x v="5"/>
    <s v="F-150 Lightning"/>
    <n v="48137"/>
    <x v="1012"/>
    <x v="158"/>
  </r>
  <r>
    <x v="1"/>
    <x v="10"/>
    <x v="11"/>
    <s v="Bolt EV"/>
    <n v="17105"/>
    <x v="1013"/>
    <x v="1027"/>
  </r>
  <r>
    <x v="1"/>
    <x v="9"/>
    <x v="0"/>
    <s v="Model X"/>
    <n v="2554"/>
    <x v="1014"/>
    <x v="286"/>
  </r>
  <r>
    <x v="1"/>
    <x v="9"/>
    <x v="9"/>
    <s v="Tang"/>
    <n v="29117"/>
    <x v="1015"/>
    <x v="1028"/>
  </r>
  <r>
    <x v="1"/>
    <x v="9"/>
    <x v="7"/>
    <s v="ID. Buzz"/>
    <n v="49104"/>
    <x v="1016"/>
    <x v="1029"/>
  </r>
  <r>
    <x v="1"/>
    <x v="9"/>
    <x v="2"/>
    <s v="i7"/>
    <n v="47192"/>
    <x v="1017"/>
    <x v="1030"/>
  </r>
  <r>
    <x v="1"/>
    <x v="9"/>
    <x v="3"/>
    <s v="Ioniq 6"/>
    <n v="29585"/>
    <x v="2"/>
    <x v="1031"/>
  </r>
  <r>
    <x v="1"/>
    <x v="9"/>
    <x v="8"/>
    <s v="R1S"/>
    <n v="48476"/>
    <x v="516"/>
    <x v="1032"/>
  </r>
  <r>
    <x v="1"/>
    <x v="9"/>
    <x v="10"/>
    <s v="ES8"/>
    <n v="15012"/>
    <x v="1018"/>
    <x v="711"/>
  </r>
  <r>
    <x v="1"/>
    <x v="9"/>
    <x v="1"/>
    <s v="Air"/>
    <n v="27598"/>
    <x v="1019"/>
    <x v="428"/>
  </r>
  <r>
    <x v="1"/>
    <x v="9"/>
    <x v="5"/>
    <s v="Mustang Mach-E"/>
    <n v="30632"/>
    <x v="985"/>
    <x v="1033"/>
  </r>
  <r>
    <x v="1"/>
    <x v="9"/>
    <x v="11"/>
    <s v="Hummer EV"/>
    <n v="36844"/>
    <x v="1020"/>
    <x v="604"/>
  </r>
  <r>
    <x v="1"/>
    <x v="4"/>
    <x v="0"/>
    <s v="Model X"/>
    <n v="48580"/>
    <x v="1021"/>
    <x v="1034"/>
  </r>
  <r>
    <x v="1"/>
    <x v="4"/>
    <x v="9"/>
    <s v="Dolphin"/>
    <n v="35931"/>
    <x v="847"/>
    <x v="1035"/>
  </r>
  <r>
    <x v="1"/>
    <x v="4"/>
    <x v="7"/>
    <s v="ID. Buzz"/>
    <n v="10325"/>
    <x v="382"/>
    <x v="268"/>
  </r>
  <r>
    <x v="1"/>
    <x v="4"/>
    <x v="2"/>
    <s v="i7"/>
    <n v="41506"/>
    <x v="1022"/>
    <x v="1036"/>
  </r>
  <r>
    <x v="1"/>
    <x v="4"/>
    <x v="3"/>
    <s v="Ioniq 6"/>
    <n v="33058"/>
    <x v="1023"/>
    <x v="1037"/>
  </r>
  <r>
    <x v="1"/>
    <x v="4"/>
    <x v="8"/>
    <s v="R1T"/>
    <n v="15289"/>
    <x v="318"/>
    <x v="1038"/>
  </r>
  <r>
    <x v="1"/>
    <x v="4"/>
    <x v="10"/>
    <s v="ET7"/>
    <n v="48890"/>
    <x v="1024"/>
    <x v="957"/>
  </r>
  <r>
    <x v="1"/>
    <x v="4"/>
    <x v="1"/>
    <s v="Air"/>
    <n v="48671"/>
    <x v="1025"/>
    <x v="284"/>
  </r>
  <r>
    <x v="1"/>
    <x v="4"/>
    <x v="5"/>
    <s v="Mustang Mach-E"/>
    <n v="41174"/>
    <x v="912"/>
    <x v="1039"/>
  </r>
  <r>
    <x v="1"/>
    <x v="4"/>
    <x v="11"/>
    <s v="Bolt EV"/>
    <n v="42978"/>
    <x v="581"/>
    <x v="455"/>
  </r>
  <r>
    <x v="1"/>
    <x v="8"/>
    <x v="0"/>
    <s v="Model 3"/>
    <n v="41987"/>
    <x v="1026"/>
    <x v="650"/>
  </r>
  <r>
    <x v="1"/>
    <x v="8"/>
    <x v="9"/>
    <s v="Dolphin"/>
    <n v="26210"/>
    <x v="1027"/>
    <x v="160"/>
  </r>
  <r>
    <x v="1"/>
    <x v="8"/>
    <x v="7"/>
    <s v="ID.4"/>
    <n v="22740"/>
    <x v="235"/>
    <x v="1018"/>
  </r>
  <r>
    <x v="1"/>
    <x v="8"/>
    <x v="2"/>
    <s v="i4"/>
    <n v="24198"/>
    <x v="820"/>
    <x v="819"/>
  </r>
  <r>
    <x v="1"/>
    <x v="8"/>
    <x v="3"/>
    <s v="Ioniq 6"/>
    <n v="9013"/>
    <x v="1028"/>
    <x v="1040"/>
  </r>
  <r>
    <x v="1"/>
    <x v="8"/>
    <x v="8"/>
    <s v="R1T"/>
    <n v="32744"/>
    <x v="1029"/>
    <x v="436"/>
  </r>
  <r>
    <x v="1"/>
    <x v="8"/>
    <x v="10"/>
    <s v="EC6"/>
    <n v="38336"/>
    <x v="989"/>
    <x v="1041"/>
  </r>
  <r>
    <x v="1"/>
    <x v="8"/>
    <x v="1"/>
    <s v="Air"/>
    <n v="47791"/>
    <x v="1030"/>
    <x v="1042"/>
  </r>
  <r>
    <x v="1"/>
    <x v="8"/>
    <x v="5"/>
    <s v="Mustang Mach-E"/>
    <n v="28913"/>
    <x v="181"/>
    <x v="471"/>
  </r>
  <r>
    <x v="1"/>
    <x v="8"/>
    <x v="11"/>
    <s v="Hummer EV"/>
    <n v="33900"/>
    <x v="1031"/>
    <x v="471"/>
  </r>
  <r>
    <x v="1"/>
    <x v="7"/>
    <x v="0"/>
    <s v="Model Y"/>
    <n v="11126"/>
    <x v="703"/>
    <x v="224"/>
  </r>
  <r>
    <x v="1"/>
    <x v="7"/>
    <x v="9"/>
    <s v="Han"/>
    <n v="37300"/>
    <x v="744"/>
    <x v="1043"/>
  </r>
  <r>
    <x v="1"/>
    <x v="7"/>
    <x v="7"/>
    <s v="ID. Buzz"/>
    <n v="11270"/>
    <x v="733"/>
    <x v="1044"/>
  </r>
  <r>
    <x v="1"/>
    <x v="7"/>
    <x v="2"/>
    <s v="i7"/>
    <n v="34349"/>
    <x v="144"/>
    <x v="193"/>
  </r>
  <r>
    <x v="1"/>
    <x v="7"/>
    <x v="3"/>
    <s v="Ioniq 5"/>
    <n v="2246"/>
    <x v="305"/>
    <x v="183"/>
  </r>
  <r>
    <x v="1"/>
    <x v="7"/>
    <x v="8"/>
    <s v="R1T"/>
    <n v="28837"/>
    <x v="520"/>
    <x v="1045"/>
  </r>
  <r>
    <x v="1"/>
    <x v="7"/>
    <x v="10"/>
    <s v="EC6"/>
    <n v="34495"/>
    <x v="1032"/>
    <x v="900"/>
  </r>
  <r>
    <x v="1"/>
    <x v="7"/>
    <x v="1"/>
    <s v="Gravity"/>
    <n v="43236"/>
    <x v="289"/>
    <x v="765"/>
  </r>
  <r>
    <x v="1"/>
    <x v="7"/>
    <x v="5"/>
    <s v="Mustang Mach-E"/>
    <n v="35144"/>
    <x v="908"/>
    <x v="1046"/>
  </r>
  <r>
    <x v="1"/>
    <x v="7"/>
    <x v="11"/>
    <s v="Bolt EV"/>
    <n v="25666"/>
    <x v="1033"/>
    <x v="984"/>
  </r>
  <r>
    <x v="1"/>
    <x v="5"/>
    <x v="0"/>
    <s v="Model 3"/>
    <n v="38081"/>
    <x v="1034"/>
    <x v="1047"/>
  </r>
  <r>
    <x v="1"/>
    <x v="5"/>
    <x v="9"/>
    <s v="Seal"/>
    <n v="32666"/>
    <x v="31"/>
    <x v="312"/>
  </r>
  <r>
    <x v="1"/>
    <x v="5"/>
    <x v="7"/>
    <s v="ID.3"/>
    <n v="3331"/>
    <x v="1035"/>
    <x v="25"/>
  </r>
  <r>
    <x v="1"/>
    <x v="5"/>
    <x v="2"/>
    <s v="i7"/>
    <n v="30199"/>
    <x v="1036"/>
    <x v="1048"/>
  </r>
  <r>
    <x v="1"/>
    <x v="5"/>
    <x v="3"/>
    <s v="Ioniq 6"/>
    <n v="16966"/>
    <x v="1037"/>
    <x v="1049"/>
  </r>
  <r>
    <x v="1"/>
    <x v="5"/>
    <x v="8"/>
    <s v="R1T"/>
    <n v="23109"/>
    <x v="1004"/>
    <x v="1050"/>
  </r>
  <r>
    <x v="1"/>
    <x v="5"/>
    <x v="10"/>
    <s v="ET7"/>
    <n v="19662"/>
    <x v="908"/>
    <x v="1051"/>
  </r>
  <r>
    <x v="1"/>
    <x v="5"/>
    <x v="1"/>
    <s v="Air"/>
    <n v="3842"/>
    <x v="1038"/>
    <x v="757"/>
  </r>
  <r>
    <x v="1"/>
    <x v="5"/>
    <x v="5"/>
    <s v="F-150 Lightning"/>
    <n v="16427"/>
    <x v="1039"/>
    <x v="1052"/>
  </r>
  <r>
    <x v="1"/>
    <x v="5"/>
    <x v="11"/>
    <s v="Bolt EV"/>
    <n v="44931"/>
    <x v="1040"/>
    <x v="1053"/>
  </r>
  <r>
    <x v="1"/>
    <x v="1"/>
    <x v="0"/>
    <s v="Model S"/>
    <n v="41059"/>
    <x v="1041"/>
    <x v="81"/>
  </r>
  <r>
    <x v="1"/>
    <x v="1"/>
    <x v="9"/>
    <s v="Seal"/>
    <n v="49609"/>
    <x v="8"/>
    <x v="864"/>
  </r>
  <r>
    <x v="1"/>
    <x v="1"/>
    <x v="7"/>
    <s v="ID.3"/>
    <n v="23487"/>
    <x v="700"/>
    <x v="1054"/>
  </r>
  <r>
    <x v="1"/>
    <x v="1"/>
    <x v="2"/>
    <s v="i7"/>
    <n v="12040"/>
    <x v="1042"/>
    <x v="1055"/>
  </r>
  <r>
    <x v="1"/>
    <x v="1"/>
    <x v="3"/>
    <s v="Ioniq 6"/>
    <n v="20544"/>
    <x v="899"/>
    <x v="1056"/>
  </r>
  <r>
    <x v="1"/>
    <x v="1"/>
    <x v="8"/>
    <s v="R1T"/>
    <n v="26338"/>
    <x v="470"/>
    <x v="1057"/>
  </r>
  <r>
    <x v="1"/>
    <x v="1"/>
    <x v="10"/>
    <s v="ET7"/>
    <n v="8071"/>
    <x v="431"/>
    <x v="653"/>
  </r>
  <r>
    <x v="1"/>
    <x v="1"/>
    <x v="1"/>
    <s v="Air"/>
    <n v="5659"/>
    <x v="335"/>
    <x v="382"/>
  </r>
  <r>
    <x v="1"/>
    <x v="1"/>
    <x v="5"/>
    <s v="F-150 Lightning"/>
    <n v="7888"/>
    <x v="675"/>
    <x v="1058"/>
  </r>
  <r>
    <x v="1"/>
    <x v="1"/>
    <x v="11"/>
    <s v="Bolt EV"/>
    <n v="18215"/>
    <x v="617"/>
    <x v="855"/>
  </r>
  <r>
    <x v="1"/>
    <x v="3"/>
    <x v="0"/>
    <s v="Model Y"/>
    <n v="40218"/>
    <x v="461"/>
    <x v="1059"/>
  </r>
  <r>
    <x v="1"/>
    <x v="3"/>
    <x v="9"/>
    <s v="Dolphin"/>
    <n v="28403"/>
    <x v="1043"/>
    <x v="678"/>
  </r>
  <r>
    <x v="1"/>
    <x v="3"/>
    <x v="7"/>
    <s v="ID.4"/>
    <n v="40768"/>
    <x v="1044"/>
    <x v="1060"/>
  </r>
  <r>
    <x v="1"/>
    <x v="3"/>
    <x v="2"/>
    <s v="i7"/>
    <n v="39225"/>
    <x v="114"/>
    <x v="485"/>
  </r>
  <r>
    <x v="1"/>
    <x v="3"/>
    <x v="3"/>
    <s v="Ioniq 6"/>
    <n v="38592"/>
    <x v="1045"/>
    <x v="617"/>
  </r>
  <r>
    <x v="1"/>
    <x v="3"/>
    <x v="8"/>
    <s v="R1S"/>
    <n v="15093"/>
    <x v="1046"/>
    <x v="1061"/>
  </r>
  <r>
    <x v="1"/>
    <x v="3"/>
    <x v="10"/>
    <s v="ES8"/>
    <n v="12598"/>
    <x v="1047"/>
    <x v="798"/>
  </r>
  <r>
    <x v="1"/>
    <x v="3"/>
    <x v="1"/>
    <s v="Gravity"/>
    <n v="24302"/>
    <x v="165"/>
    <x v="234"/>
  </r>
  <r>
    <x v="1"/>
    <x v="3"/>
    <x v="5"/>
    <s v="F-150 Lightning"/>
    <n v="1139"/>
    <x v="572"/>
    <x v="1062"/>
  </r>
  <r>
    <x v="1"/>
    <x v="3"/>
    <x v="11"/>
    <s v="Hummer EV"/>
    <n v="49585"/>
    <x v="248"/>
    <x v="1052"/>
  </r>
  <r>
    <x v="1"/>
    <x v="6"/>
    <x v="0"/>
    <s v="Model Y"/>
    <n v="3799"/>
    <x v="1048"/>
    <x v="1063"/>
  </r>
  <r>
    <x v="1"/>
    <x v="6"/>
    <x v="9"/>
    <s v="Han"/>
    <n v="30488"/>
    <x v="328"/>
    <x v="1064"/>
  </r>
  <r>
    <x v="1"/>
    <x v="6"/>
    <x v="7"/>
    <s v="ID.3"/>
    <n v="24059"/>
    <x v="118"/>
    <x v="626"/>
  </r>
  <r>
    <x v="1"/>
    <x v="6"/>
    <x v="2"/>
    <s v="i7"/>
    <n v="20126"/>
    <x v="200"/>
    <x v="1065"/>
  </r>
  <r>
    <x v="1"/>
    <x v="6"/>
    <x v="3"/>
    <s v="Ioniq 5"/>
    <n v="46461"/>
    <x v="715"/>
    <x v="1066"/>
  </r>
  <r>
    <x v="1"/>
    <x v="6"/>
    <x v="8"/>
    <s v="R1S"/>
    <n v="47763"/>
    <x v="1032"/>
    <x v="1067"/>
  </r>
  <r>
    <x v="1"/>
    <x v="6"/>
    <x v="10"/>
    <s v="ET7"/>
    <n v="3751"/>
    <x v="892"/>
    <x v="151"/>
  </r>
  <r>
    <x v="1"/>
    <x v="6"/>
    <x v="1"/>
    <s v="Gravity"/>
    <n v="2317"/>
    <x v="124"/>
    <x v="1068"/>
  </r>
  <r>
    <x v="1"/>
    <x v="6"/>
    <x v="5"/>
    <s v="Mustang Mach-E"/>
    <n v="2539"/>
    <x v="58"/>
    <x v="1069"/>
  </r>
  <r>
    <x v="1"/>
    <x v="6"/>
    <x v="11"/>
    <s v="Hummer EV"/>
    <n v="40304"/>
    <x v="940"/>
    <x v="1070"/>
  </r>
  <r>
    <x v="1"/>
    <x v="0"/>
    <x v="0"/>
    <s v="Model Y"/>
    <n v="42352"/>
    <x v="343"/>
    <x v="45"/>
  </r>
  <r>
    <x v="1"/>
    <x v="0"/>
    <x v="9"/>
    <s v="Dolphin"/>
    <n v="10983"/>
    <x v="1049"/>
    <x v="735"/>
  </r>
  <r>
    <x v="1"/>
    <x v="0"/>
    <x v="7"/>
    <s v="ID.4"/>
    <n v="23205"/>
    <x v="4"/>
    <x v="838"/>
  </r>
  <r>
    <x v="1"/>
    <x v="0"/>
    <x v="2"/>
    <s v="i4"/>
    <n v="38381"/>
    <x v="156"/>
    <x v="1071"/>
  </r>
  <r>
    <x v="1"/>
    <x v="0"/>
    <x v="3"/>
    <s v="Ioniq 6"/>
    <n v="22812"/>
    <x v="1050"/>
    <x v="447"/>
  </r>
  <r>
    <x v="1"/>
    <x v="0"/>
    <x v="8"/>
    <s v="R1S"/>
    <n v="39573"/>
    <x v="1051"/>
    <x v="1072"/>
  </r>
  <r>
    <x v="1"/>
    <x v="0"/>
    <x v="10"/>
    <s v="ES8"/>
    <n v="4297"/>
    <x v="576"/>
    <x v="1073"/>
  </r>
  <r>
    <x v="1"/>
    <x v="0"/>
    <x v="1"/>
    <s v="Gravity"/>
    <n v="44196"/>
    <x v="1052"/>
    <x v="1074"/>
  </r>
  <r>
    <x v="1"/>
    <x v="0"/>
    <x v="5"/>
    <s v="F-150 Lightning"/>
    <n v="10390"/>
    <x v="620"/>
    <x v="333"/>
  </r>
  <r>
    <x v="1"/>
    <x v="0"/>
    <x v="11"/>
    <s v="Hummer EV"/>
    <n v="42237"/>
    <x v="1053"/>
    <x v="1075"/>
  </r>
  <r>
    <x v="1"/>
    <x v="10"/>
    <x v="0"/>
    <s v="Model Y"/>
    <n v="45464"/>
    <x v="644"/>
    <x v="1076"/>
  </r>
  <r>
    <x v="1"/>
    <x v="10"/>
    <x v="9"/>
    <s v="Seal"/>
    <n v="38835"/>
    <x v="376"/>
    <x v="614"/>
  </r>
  <r>
    <x v="1"/>
    <x v="10"/>
    <x v="7"/>
    <s v="ID.4"/>
    <n v="9765"/>
    <x v="754"/>
    <x v="917"/>
  </r>
  <r>
    <x v="1"/>
    <x v="10"/>
    <x v="2"/>
    <s v="iX"/>
    <n v="6210"/>
    <x v="1054"/>
    <x v="120"/>
  </r>
  <r>
    <x v="1"/>
    <x v="10"/>
    <x v="3"/>
    <s v="Ioniq 6"/>
    <n v="4160"/>
    <x v="162"/>
    <x v="1077"/>
  </r>
  <r>
    <x v="1"/>
    <x v="10"/>
    <x v="8"/>
    <s v="R1T"/>
    <n v="48081"/>
    <x v="443"/>
    <x v="1078"/>
  </r>
  <r>
    <x v="1"/>
    <x v="10"/>
    <x v="10"/>
    <s v="ES8"/>
    <n v="25218"/>
    <x v="1055"/>
    <x v="64"/>
  </r>
  <r>
    <x v="1"/>
    <x v="10"/>
    <x v="1"/>
    <s v="Gravity"/>
    <n v="32650"/>
    <x v="1056"/>
    <x v="1079"/>
  </r>
  <r>
    <x v="1"/>
    <x v="10"/>
    <x v="5"/>
    <s v="F-150 Lightning"/>
    <n v="992"/>
    <x v="757"/>
    <x v="57"/>
  </r>
  <r>
    <x v="1"/>
    <x v="10"/>
    <x v="11"/>
    <s v="Bolt EV"/>
    <n v="2677"/>
    <x v="1002"/>
    <x v="488"/>
  </r>
  <r>
    <x v="1"/>
    <x v="9"/>
    <x v="0"/>
    <s v="Model S"/>
    <n v="2217"/>
    <x v="1057"/>
    <x v="792"/>
  </r>
  <r>
    <x v="1"/>
    <x v="9"/>
    <x v="9"/>
    <s v="Tang"/>
    <n v="8862"/>
    <x v="396"/>
    <x v="1080"/>
  </r>
  <r>
    <x v="1"/>
    <x v="9"/>
    <x v="7"/>
    <s v="ID. Buzz"/>
    <n v="27387"/>
    <x v="291"/>
    <x v="819"/>
  </r>
  <r>
    <x v="1"/>
    <x v="9"/>
    <x v="2"/>
    <s v="i4"/>
    <n v="20438"/>
    <x v="1058"/>
    <x v="1081"/>
  </r>
  <r>
    <x v="1"/>
    <x v="9"/>
    <x v="3"/>
    <s v="Ioniq 6"/>
    <n v="38459"/>
    <x v="1059"/>
    <x v="645"/>
  </r>
  <r>
    <x v="1"/>
    <x v="9"/>
    <x v="8"/>
    <s v="R1T"/>
    <n v="12303"/>
    <x v="1060"/>
    <x v="542"/>
  </r>
  <r>
    <x v="1"/>
    <x v="9"/>
    <x v="10"/>
    <s v="ET7"/>
    <n v="8174"/>
    <x v="1061"/>
    <x v="895"/>
  </r>
  <r>
    <x v="1"/>
    <x v="9"/>
    <x v="1"/>
    <s v="Gravity"/>
    <n v="37917"/>
    <x v="1062"/>
    <x v="657"/>
  </r>
  <r>
    <x v="1"/>
    <x v="9"/>
    <x v="5"/>
    <s v="Mustang Mach-E"/>
    <n v="11412"/>
    <x v="328"/>
    <x v="709"/>
  </r>
  <r>
    <x v="1"/>
    <x v="9"/>
    <x v="11"/>
    <s v="Hummer EV"/>
    <n v="38199"/>
    <x v="1063"/>
    <x v="1082"/>
  </r>
  <r>
    <x v="1"/>
    <x v="4"/>
    <x v="0"/>
    <s v="Model X"/>
    <n v="37732"/>
    <x v="1064"/>
    <x v="993"/>
  </r>
  <r>
    <x v="1"/>
    <x v="4"/>
    <x v="9"/>
    <s v="Tang"/>
    <n v="4676"/>
    <x v="1065"/>
    <x v="211"/>
  </r>
  <r>
    <x v="1"/>
    <x v="4"/>
    <x v="7"/>
    <s v="ID.3"/>
    <n v="40679"/>
    <x v="1066"/>
    <x v="1083"/>
  </r>
  <r>
    <x v="1"/>
    <x v="4"/>
    <x v="2"/>
    <s v="iX"/>
    <n v="31109"/>
    <x v="896"/>
    <x v="1084"/>
  </r>
  <r>
    <x v="1"/>
    <x v="4"/>
    <x v="3"/>
    <s v="Ioniq 5"/>
    <n v="17412"/>
    <x v="1067"/>
    <x v="535"/>
  </r>
  <r>
    <x v="1"/>
    <x v="4"/>
    <x v="8"/>
    <s v="R1T"/>
    <n v="35353"/>
    <x v="1068"/>
    <x v="26"/>
  </r>
  <r>
    <x v="1"/>
    <x v="4"/>
    <x v="10"/>
    <s v="ET7"/>
    <n v="5012"/>
    <x v="952"/>
    <x v="955"/>
  </r>
  <r>
    <x v="1"/>
    <x v="4"/>
    <x v="1"/>
    <s v="Gravity"/>
    <n v="34545"/>
    <x v="1069"/>
    <x v="988"/>
  </r>
  <r>
    <x v="1"/>
    <x v="4"/>
    <x v="5"/>
    <s v="F-150 Lightning"/>
    <n v="38316"/>
    <x v="1070"/>
    <x v="255"/>
  </r>
  <r>
    <x v="1"/>
    <x v="4"/>
    <x v="11"/>
    <s v="Bolt EV"/>
    <n v="44406"/>
    <x v="1071"/>
    <x v="867"/>
  </r>
  <r>
    <x v="1"/>
    <x v="8"/>
    <x v="0"/>
    <s v="Model X"/>
    <n v="24622"/>
    <x v="1072"/>
    <x v="1085"/>
  </r>
  <r>
    <x v="1"/>
    <x v="8"/>
    <x v="9"/>
    <s v="Han"/>
    <n v="6543"/>
    <x v="327"/>
    <x v="876"/>
  </r>
  <r>
    <x v="1"/>
    <x v="8"/>
    <x v="7"/>
    <s v="ID. Buzz"/>
    <n v="11205"/>
    <x v="7"/>
    <x v="1086"/>
  </r>
  <r>
    <x v="1"/>
    <x v="8"/>
    <x v="2"/>
    <s v="i4"/>
    <n v="40344"/>
    <x v="1073"/>
    <x v="50"/>
  </r>
  <r>
    <x v="1"/>
    <x v="8"/>
    <x v="3"/>
    <s v="Ioniq 6"/>
    <n v="22781"/>
    <x v="1074"/>
    <x v="1087"/>
  </r>
  <r>
    <x v="1"/>
    <x v="8"/>
    <x v="8"/>
    <s v="R1S"/>
    <n v="39290"/>
    <x v="597"/>
    <x v="1088"/>
  </r>
  <r>
    <x v="1"/>
    <x v="8"/>
    <x v="10"/>
    <s v="ET7"/>
    <n v="48778"/>
    <x v="1075"/>
    <x v="1089"/>
  </r>
  <r>
    <x v="1"/>
    <x v="8"/>
    <x v="1"/>
    <s v="Air"/>
    <n v="33635"/>
    <x v="963"/>
    <x v="1090"/>
  </r>
  <r>
    <x v="1"/>
    <x v="8"/>
    <x v="5"/>
    <s v="F-150 Lightning"/>
    <n v="35569"/>
    <x v="231"/>
    <x v="351"/>
  </r>
  <r>
    <x v="1"/>
    <x v="8"/>
    <x v="11"/>
    <s v="Hummer EV"/>
    <n v="16659"/>
    <x v="440"/>
    <x v="1091"/>
  </r>
  <r>
    <x v="1"/>
    <x v="7"/>
    <x v="0"/>
    <s v="Model S"/>
    <n v="33340"/>
    <x v="1076"/>
    <x v="689"/>
  </r>
  <r>
    <x v="1"/>
    <x v="7"/>
    <x v="9"/>
    <s v="Seal"/>
    <n v="25117"/>
    <x v="1077"/>
    <x v="1092"/>
  </r>
  <r>
    <x v="1"/>
    <x v="7"/>
    <x v="7"/>
    <s v="ID. Buzz"/>
    <n v="18870"/>
    <x v="1078"/>
    <x v="893"/>
  </r>
  <r>
    <x v="1"/>
    <x v="7"/>
    <x v="2"/>
    <s v="iX"/>
    <n v="14908"/>
    <x v="341"/>
    <x v="1093"/>
  </r>
  <r>
    <x v="1"/>
    <x v="7"/>
    <x v="3"/>
    <s v="Ioniq 6"/>
    <n v="23693"/>
    <x v="730"/>
    <x v="1094"/>
  </r>
  <r>
    <x v="1"/>
    <x v="7"/>
    <x v="8"/>
    <s v="R1S"/>
    <n v="47449"/>
    <x v="671"/>
    <x v="1095"/>
  </r>
  <r>
    <x v="1"/>
    <x v="7"/>
    <x v="10"/>
    <s v="EC6"/>
    <n v="39293"/>
    <x v="1079"/>
    <x v="590"/>
  </r>
  <r>
    <x v="1"/>
    <x v="7"/>
    <x v="1"/>
    <s v="Air"/>
    <n v="38525"/>
    <x v="575"/>
    <x v="102"/>
  </r>
  <r>
    <x v="1"/>
    <x v="7"/>
    <x v="5"/>
    <s v="F-150 Lightning"/>
    <n v="16153"/>
    <x v="909"/>
    <x v="1096"/>
  </r>
  <r>
    <x v="1"/>
    <x v="7"/>
    <x v="11"/>
    <s v="Bolt EV"/>
    <n v="36825"/>
    <x v="1080"/>
    <x v="357"/>
  </r>
  <r>
    <x v="1"/>
    <x v="5"/>
    <x v="0"/>
    <s v="Model Y"/>
    <n v="46991"/>
    <x v="110"/>
    <x v="1097"/>
  </r>
  <r>
    <x v="1"/>
    <x v="5"/>
    <x v="9"/>
    <s v="Tang"/>
    <n v="18316"/>
    <x v="346"/>
    <x v="1098"/>
  </r>
  <r>
    <x v="1"/>
    <x v="5"/>
    <x v="7"/>
    <s v="ID.4"/>
    <n v="13699"/>
    <x v="87"/>
    <x v="521"/>
  </r>
  <r>
    <x v="1"/>
    <x v="5"/>
    <x v="2"/>
    <s v="iX"/>
    <n v="22519"/>
    <x v="1081"/>
    <x v="563"/>
  </r>
  <r>
    <x v="1"/>
    <x v="5"/>
    <x v="3"/>
    <s v="Ioniq 6"/>
    <n v="19092"/>
    <x v="818"/>
    <x v="1099"/>
  </r>
  <r>
    <x v="1"/>
    <x v="5"/>
    <x v="8"/>
    <s v="R1S"/>
    <n v="22349"/>
    <x v="1082"/>
    <x v="717"/>
  </r>
  <r>
    <x v="1"/>
    <x v="5"/>
    <x v="10"/>
    <s v="ET7"/>
    <n v="37242"/>
    <x v="1083"/>
    <x v="1100"/>
  </r>
  <r>
    <x v="1"/>
    <x v="5"/>
    <x v="1"/>
    <s v="Air"/>
    <n v="5093"/>
    <x v="58"/>
    <x v="1101"/>
  </r>
  <r>
    <x v="1"/>
    <x v="5"/>
    <x v="5"/>
    <s v="Mustang Mach-E"/>
    <n v="49270"/>
    <x v="93"/>
    <x v="1102"/>
  </r>
  <r>
    <x v="1"/>
    <x v="5"/>
    <x v="11"/>
    <s v="Hummer EV"/>
    <n v="39353"/>
    <x v="1084"/>
    <x v="1103"/>
  </r>
  <r>
    <x v="1"/>
    <x v="1"/>
    <x v="0"/>
    <s v="Model X"/>
    <n v="48730"/>
    <x v="1085"/>
    <x v="1104"/>
  </r>
  <r>
    <x v="1"/>
    <x v="1"/>
    <x v="9"/>
    <s v="Seal"/>
    <n v="32954"/>
    <x v="250"/>
    <x v="17"/>
  </r>
  <r>
    <x v="1"/>
    <x v="1"/>
    <x v="7"/>
    <s v="ID.3"/>
    <n v="44127"/>
    <x v="422"/>
    <x v="1105"/>
  </r>
  <r>
    <x v="1"/>
    <x v="1"/>
    <x v="2"/>
    <s v="i4"/>
    <n v="42882"/>
    <x v="218"/>
    <x v="174"/>
  </r>
  <r>
    <x v="1"/>
    <x v="1"/>
    <x v="3"/>
    <s v="Ioniq 5"/>
    <n v="17216"/>
    <x v="1086"/>
    <x v="1106"/>
  </r>
  <r>
    <x v="1"/>
    <x v="1"/>
    <x v="8"/>
    <s v="R1S"/>
    <n v="22865"/>
    <x v="526"/>
    <x v="1107"/>
  </r>
  <r>
    <x v="1"/>
    <x v="1"/>
    <x v="10"/>
    <s v="ET7"/>
    <n v="15051"/>
    <x v="1087"/>
    <x v="546"/>
  </r>
  <r>
    <x v="1"/>
    <x v="1"/>
    <x v="1"/>
    <s v="Gravity"/>
    <n v="30323"/>
    <x v="1088"/>
    <x v="1108"/>
  </r>
  <r>
    <x v="1"/>
    <x v="1"/>
    <x v="5"/>
    <s v="F-150 Lightning"/>
    <n v="4940"/>
    <x v="1089"/>
    <x v="1109"/>
  </r>
  <r>
    <x v="1"/>
    <x v="1"/>
    <x v="11"/>
    <s v="Bolt EV"/>
    <n v="42493"/>
    <x v="598"/>
    <x v="1110"/>
  </r>
  <r>
    <x v="1"/>
    <x v="3"/>
    <x v="0"/>
    <s v="Model 3"/>
    <n v="4466"/>
    <x v="1090"/>
    <x v="1111"/>
  </r>
  <r>
    <x v="1"/>
    <x v="3"/>
    <x v="9"/>
    <s v="Han"/>
    <n v="22841"/>
    <x v="608"/>
    <x v="1112"/>
  </r>
  <r>
    <x v="1"/>
    <x v="3"/>
    <x v="7"/>
    <s v="ID. Buzz"/>
    <n v="1149"/>
    <x v="420"/>
    <x v="1113"/>
  </r>
  <r>
    <x v="1"/>
    <x v="3"/>
    <x v="2"/>
    <s v="i4"/>
    <n v="42575"/>
    <x v="1091"/>
    <x v="1114"/>
  </r>
  <r>
    <x v="1"/>
    <x v="3"/>
    <x v="3"/>
    <s v="Ioniq 6"/>
    <n v="10170"/>
    <x v="1092"/>
    <x v="1115"/>
  </r>
  <r>
    <x v="1"/>
    <x v="3"/>
    <x v="8"/>
    <s v="R1S"/>
    <n v="4505"/>
    <x v="1093"/>
    <x v="204"/>
  </r>
  <r>
    <x v="1"/>
    <x v="3"/>
    <x v="10"/>
    <s v="EC6"/>
    <n v="35379"/>
    <x v="243"/>
    <x v="1116"/>
  </r>
  <r>
    <x v="1"/>
    <x v="3"/>
    <x v="1"/>
    <s v="Gravity"/>
    <n v="5602"/>
    <x v="1094"/>
    <x v="103"/>
  </r>
  <r>
    <x v="1"/>
    <x v="3"/>
    <x v="5"/>
    <s v="Mustang Mach-E"/>
    <n v="42661"/>
    <x v="1095"/>
    <x v="24"/>
  </r>
  <r>
    <x v="1"/>
    <x v="3"/>
    <x v="11"/>
    <s v="Hummer EV"/>
    <n v="25869"/>
    <x v="1096"/>
    <x v="964"/>
  </r>
  <r>
    <x v="1"/>
    <x v="6"/>
    <x v="0"/>
    <s v="Model 3"/>
    <n v="37694"/>
    <x v="1097"/>
    <x v="1117"/>
  </r>
  <r>
    <x v="1"/>
    <x v="6"/>
    <x v="9"/>
    <s v="Dolphin"/>
    <n v="1389"/>
    <x v="127"/>
    <x v="1118"/>
  </r>
  <r>
    <x v="1"/>
    <x v="6"/>
    <x v="7"/>
    <s v="ID. Buzz"/>
    <n v="14404"/>
    <x v="1098"/>
    <x v="43"/>
  </r>
  <r>
    <x v="1"/>
    <x v="6"/>
    <x v="2"/>
    <s v="i4"/>
    <n v="24029"/>
    <x v="1099"/>
    <x v="743"/>
  </r>
  <r>
    <x v="1"/>
    <x v="6"/>
    <x v="3"/>
    <s v="Ioniq 6"/>
    <n v="14257"/>
    <x v="1100"/>
    <x v="1119"/>
  </r>
  <r>
    <x v="1"/>
    <x v="6"/>
    <x v="8"/>
    <s v="R1S"/>
    <n v="39944"/>
    <x v="621"/>
    <x v="1120"/>
  </r>
  <r>
    <x v="1"/>
    <x v="6"/>
    <x v="10"/>
    <s v="EC6"/>
    <n v="29331"/>
    <x v="389"/>
    <x v="1121"/>
  </r>
  <r>
    <x v="1"/>
    <x v="6"/>
    <x v="1"/>
    <s v="Air"/>
    <n v="20314"/>
    <x v="1101"/>
    <x v="186"/>
  </r>
  <r>
    <x v="1"/>
    <x v="6"/>
    <x v="5"/>
    <s v="F-150 Lightning"/>
    <n v="26450"/>
    <x v="1102"/>
    <x v="510"/>
  </r>
  <r>
    <x v="1"/>
    <x v="6"/>
    <x v="11"/>
    <s v="Bolt EV"/>
    <n v="44821"/>
    <x v="620"/>
    <x v="1122"/>
  </r>
  <r>
    <x v="1"/>
    <x v="0"/>
    <x v="0"/>
    <s v="Model 3"/>
    <n v="19744"/>
    <x v="373"/>
    <x v="1123"/>
  </r>
  <r>
    <x v="1"/>
    <x v="0"/>
    <x v="9"/>
    <s v="Seal"/>
    <n v="42703"/>
    <x v="527"/>
    <x v="1124"/>
  </r>
  <r>
    <x v="1"/>
    <x v="0"/>
    <x v="7"/>
    <s v="ID.3"/>
    <n v="18658"/>
    <x v="1103"/>
    <x v="691"/>
  </r>
  <r>
    <x v="1"/>
    <x v="0"/>
    <x v="2"/>
    <s v="iX"/>
    <n v="25703"/>
    <x v="1104"/>
    <x v="232"/>
  </r>
  <r>
    <x v="1"/>
    <x v="0"/>
    <x v="3"/>
    <s v="Ioniq 6"/>
    <n v="16112"/>
    <x v="1105"/>
    <x v="1125"/>
  </r>
  <r>
    <x v="1"/>
    <x v="0"/>
    <x v="8"/>
    <s v="R1S"/>
    <n v="48206"/>
    <x v="825"/>
    <x v="1126"/>
  </r>
  <r>
    <x v="1"/>
    <x v="0"/>
    <x v="10"/>
    <s v="ES8"/>
    <n v="41782"/>
    <x v="1106"/>
    <x v="1127"/>
  </r>
  <r>
    <x v="1"/>
    <x v="0"/>
    <x v="1"/>
    <s v="Gravity"/>
    <n v="12842"/>
    <x v="627"/>
    <x v="1049"/>
  </r>
  <r>
    <x v="1"/>
    <x v="0"/>
    <x v="5"/>
    <s v="Mustang Mach-E"/>
    <n v="27859"/>
    <x v="1107"/>
    <x v="1128"/>
  </r>
  <r>
    <x v="1"/>
    <x v="0"/>
    <x v="11"/>
    <s v="Hummer EV"/>
    <n v="21931"/>
    <x v="1108"/>
    <x v="1129"/>
  </r>
  <r>
    <x v="1"/>
    <x v="10"/>
    <x v="0"/>
    <s v="Model 3"/>
    <n v="9692"/>
    <x v="47"/>
    <x v="1130"/>
  </r>
  <r>
    <x v="1"/>
    <x v="10"/>
    <x v="9"/>
    <s v="Dolphin"/>
    <n v="40763"/>
    <x v="1109"/>
    <x v="244"/>
  </r>
  <r>
    <x v="1"/>
    <x v="10"/>
    <x v="7"/>
    <s v="ID.4"/>
    <n v="18828"/>
    <x v="632"/>
    <x v="503"/>
  </r>
  <r>
    <x v="1"/>
    <x v="10"/>
    <x v="2"/>
    <s v="iX"/>
    <n v="15464"/>
    <x v="8"/>
    <x v="1131"/>
  </r>
  <r>
    <x v="1"/>
    <x v="10"/>
    <x v="3"/>
    <s v="Ioniq 6"/>
    <n v="6954"/>
    <x v="49"/>
    <x v="491"/>
  </r>
  <r>
    <x v="1"/>
    <x v="10"/>
    <x v="8"/>
    <s v="R1T"/>
    <n v="3460"/>
    <x v="446"/>
    <x v="721"/>
  </r>
  <r>
    <x v="1"/>
    <x v="10"/>
    <x v="10"/>
    <s v="EC6"/>
    <n v="1138"/>
    <x v="1110"/>
    <x v="485"/>
  </r>
  <r>
    <x v="1"/>
    <x v="10"/>
    <x v="1"/>
    <s v="Air"/>
    <n v="27379"/>
    <x v="1111"/>
    <x v="367"/>
  </r>
  <r>
    <x v="1"/>
    <x v="10"/>
    <x v="5"/>
    <s v="Mustang Mach-E"/>
    <n v="14953"/>
    <x v="820"/>
    <x v="1132"/>
  </r>
  <r>
    <x v="1"/>
    <x v="10"/>
    <x v="11"/>
    <s v="Bolt EV"/>
    <n v="36690"/>
    <x v="271"/>
    <x v="195"/>
  </r>
  <r>
    <x v="1"/>
    <x v="9"/>
    <x v="0"/>
    <s v="Model S"/>
    <n v="27994"/>
    <x v="252"/>
    <x v="1133"/>
  </r>
  <r>
    <x v="1"/>
    <x v="9"/>
    <x v="9"/>
    <s v="Seal"/>
    <n v="17669"/>
    <x v="1112"/>
    <x v="131"/>
  </r>
  <r>
    <x v="1"/>
    <x v="9"/>
    <x v="7"/>
    <s v="ID. Buzz"/>
    <n v="47371"/>
    <x v="1113"/>
    <x v="542"/>
  </r>
  <r>
    <x v="1"/>
    <x v="9"/>
    <x v="2"/>
    <s v="i7"/>
    <n v="25139"/>
    <x v="614"/>
    <x v="219"/>
  </r>
  <r>
    <x v="1"/>
    <x v="9"/>
    <x v="3"/>
    <s v="Ioniq 5"/>
    <n v="46391"/>
    <x v="234"/>
    <x v="1134"/>
  </r>
  <r>
    <x v="1"/>
    <x v="9"/>
    <x v="8"/>
    <s v="R1T"/>
    <n v="38874"/>
    <x v="475"/>
    <x v="695"/>
  </r>
  <r>
    <x v="1"/>
    <x v="9"/>
    <x v="10"/>
    <s v="ES8"/>
    <n v="43104"/>
    <x v="636"/>
    <x v="1135"/>
  </r>
  <r>
    <x v="1"/>
    <x v="9"/>
    <x v="1"/>
    <s v="Gravity"/>
    <n v="9514"/>
    <x v="463"/>
    <x v="1136"/>
  </r>
  <r>
    <x v="1"/>
    <x v="9"/>
    <x v="5"/>
    <s v="Mustang Mach-E"/>
    <n v="24149"/>
    <x v="188"/>
    <x v="1137"/>
  </r>
  <r>
    <x v="1"/>
    <x v="9"/>
    <x v="11"/>
    <s v="Hummer EV"/>
    <n v="13684"/>
    <x v="242"/>
    <x v="531"/>
  </r>
  <r>
    <x v="1"/>
    <x v="4"/>
    <x v="0"/>
    <s v="Model 3"/>
    <n v="21113"/>
    <x v="750"/>
    <x v="1138"/>
  </r>
  <r>
    <x v="1"/>
    <x v="4"/>
    <x v="9"/>
    <s v="Han"/>
    <n v="33759"/>
    <x v="441"/>
    <x v="458"/>
  </r>
  <r>
    <x v="1"/>
    <x v="4"/>
    <x v="7"/>
    <s v="ID. Buzz"/>
    <n v="2396"/>
    <x v="1114"/>
    <x v="1139"/>
  </r>
  <r>
    <x v="1"/>
    <x v="4"/>
    <x v="2"/>
    <s v="i7"/>
    <n v="20586"/>
    <x v="681"/>
    <x v="326"/>
  </r>
  <r>
    <x v="1"/>
    <x v="4"/>
    <x v="3"/>
    <s v="Ioniq 6"/>
    <n v="33623"/>
    <x v="849"/>
    <x v="342"/>
  </r>
  <r>
    <x v="1"/>
    <x v="4"/>
    <x v="8"/>
    <s v="R1T"/>
    <n v="25280"/>
    <x v="437"/>
    <x v="639"/>
  </r>
  <r>
    <x v="1"/>
    <x v="4"/>
    <x v="10"/>
    <s v="ET7"/>
    <n v="47065"/>
    <x v="1115"/>
    <x v="344"/>
  </r>
  <r>
    <x v="1"/>
    <x v="4"/>
    <x v="1"/>
    <s v="Air"/>
    <n v="22701"/>
    <x v="857"/>
    <x v="1140"/>
  </r>
  <r>
    <x v="1"/>
    <x v="4"/>
    <x v="5"/>
    <s v="F-150 Lightning"/>
    <n v="5284"/>
    <x v="1116"/>
    <x v="1141"/>
  </r>
  <r>
    <x v="1"/>
    <x v="4"/>
    <x v="11"/>
    <s v="Hummer EV"/>
    <n v="3638"/>
    <x v="288"/>
    <x v="989"/>
  </r>
  <r>
    <x v="1"/>
    <x v="8"/>
    <x v="0"/>
    <s v="Model S"/>
    <n v="42853"/>
    <x v="449"/>
    <x v="415"/>
  </r>
  <r>
    <x v="1"/>
    <x v="8"/>
    <x v="9"/>
    <s v="Han"/>
    <n v="3053"/>
    <x v="932"/>
    <x v="1142"/>
  </r>
  <r>
    <x v="1"/>
    <x v="8"/>
    <x v="7"/>
    <s v="ID.4"/>
    <n v="28937"/>
    <x v="788"/>
    <x v="1143"/>
  </r>
  <r>
    <x v="1"/>
    <x v="8"/>
    <x v="2"/>
    <s v="iX"/>
    <n v="36307"/>
    <x v="1117"/>
    <x v="969"/>
  </r>
  <r>
    <x v="1"/>
    <x v="8"/>
    <x v="3"/>
    <s v="Ioniq 5"/>
    <n v="46620"/>
    <x v="1118"/>
    <x v="1085"/>
  </r>
  <r>
    <x v="1"/>
    <x v="8"/>
    <x v="8"/>
    <s v="R1S"/>
    <n v="45055"/>
    <x v="1119"/>
    <x v="127"/>
  </r>
  <r>
    <x v="1"/>
    <x v="8"/>
    <x v="10"/>
    <s v="ES8"/>
    <n v="2091"/>
    <x v="312"/>
    <x v="1144"/>
  </r>
  <r>
    <x v="1"/>
    <x v="8"/>
    <x v="1"/>
    <s v="Gravity"/>
    <n v="28099"/>
    <x v="1120"/>
    <x v="592"/>
  </r>
  <r>
    <x v="1"/>
    <x v="8"/>
    <x v="5"/>
    <s v="F-150 Lightning"/>
    <n v="881"/>
    <x v="602"/>
    <x v="392"/>
  </r>
  <r>
    <x v="1"/>
    <x v="8"/>
    <x v="11"/>
    <s v="Hummer EV"/>
    <n v="12959"/>
    <x v="1121"/>
    <x v="323"/>
  </r>
  <r>
    <x v="1"/>
    <x v="7"/>
    <x v="0"/>
    <s v="Model 3"/>
    <n v="11401"/>
    <x v="1087"/>
    <x v="1145"/>
  </r>
  <r>
    <x v="1"/>
    <x v="7"/>
    <x v="9"/>
    <s v="Han"/>
    <n v="15257"/>
    <x v="470"/>
    <x v="735"/>
  </r>
  <r>
    <x v="1"/>
    <x v="7"/>
    <x v="7"/>
    <s v="ID. Buzz"/>
    <n v="1159"/>
    <x v="226"/>
    <x v="352"/>
  </r>
  <r>
    <x v="1"/>
    <x v="7"/>
    <x v="2"/>
    <s v="i7"/>
    <n v="39344"/>
    <x v="593"/>
    <x v="1146"/>
  </r>
  <r>
    <x v="1"/>
    <x v="7"/>
    <x v="3"/>
    <s v="Ioniq 6"/>
    <n v="19589"/>
    <x v="1122"/>
    <x v="79"/>
  </r>
  <r>
    <x v="1"/>
    <x v="7"/>
    <x v="8"/>
    <s v="R1T"/>
    <n v="42011"/>
    <x v="522"/>
    <x v="1144"/>
  </r>
  <r>
    <x v="1"/>
    <x v="7"/>
    <x v="10"/>
    <s v="EC6"/>
    <n v="29367"/>
    <x v="571"/>
    <x v="1015"/>
  </r>
  <r>
    <x v="1"/>
    <x v="7"/>
    <x v="1"/>
    <s v="Gravity"/>
    <n v="15999"/>
    <x v="1123"/>
    <x v="1147"/>
  </r>
  <r>
    <x v="1"/>
    <x v="7"/>
    <x v="5"/>
    <s v="Mustang Mach-E"/>
    <n v="23694"/>
    <x v="1124"/>
    <x v="734"/>
  </r>
  <r>
    <x v="1"/>
    <x v="7"/>
    <x v="11"/>
    <s v="Bolt EV"/>
    <n v="45874"/>
    <x v="19"/>
    <x v="378"/>
  </r>
  <r>
    <x v="1"/>
    <x v="5"/>
    <x v="0"/>
    <s v="Model S"/>
    <n v="34619"/>
    <x v="1125"/>
    <x v="627"/>
  </r>
  <r>
    <x v="1"/>
    <x v="5"/>
    <x v="9"/>
    <s v="Dolphin"/>
    <n v="891"/>
    <x v="875"/>
    <x v="511"/>
  </r>
  <r>
    <x v="1"/>
    <x v="5"/>
    <x v="7"/>
    <s v="ID. Buzz"/>
    <n v="31260"/>
    <x v="185"/>
    <x v="1148"/>
  </r>
  <r>
    <x v="1"/>
    <x v="5"/>
    <x v="2"/>
    <s v="iX"/>
    <n v="10776"/>
    <x v="1126"/>
    <x v="1149"/>
  </r>
  <r>
    <x v="1"/>
    <x v="5"/>
    <x v="3"/>
    <s v="Ioniq 6"/>
    <n v="16692"/>
    <x v="397"/>
    <x v="1057"/>
  </r>
  <r>
    <x v="1"/>
    <x v="5"/>
    <x v="8"/>
    <s v="R1S"/>
    <n v="41018"/>
    <x v="1127"/>
    <x v="674"/>
  </r>
  <r>
    <x v="1"/>
    <x v="5"/>
    <x v="10"/>
    <s v="EC6"/>
    <n v="38529"/>
    <x v="1128"/>
    <x v="1150"/>
  </r>
  <r>
    <x v="1"/>
    <x v="5"/>
    <x v="1"/>
    <s v="Gravity"/>
    <n v="1527"/>
    <x v="638"/>
    <x v="26"/>
  </r>
  <r>
    <x v="1"/>
    <x v="5"/>
    <x v="5"/>
    <s v="F-150 Lightning"/>
    <n v="6428"/>
    <x v="759"/>
    <x v="387"/>
  </r>
  <r>
    <x v="1"/>
    <x v="5"/>
    <x v="11"/>
    <s v="Bolt EV"/>
    <n v="27251"/>
    <x v="1129"/>
    <x v="504"/>
  </r>
  <r>
    <x v="1"/>
    <x v="1"/>
    <x v="0"/>
    <s v="Model S"/>
    <n v="7934"/>
    <x v="1130"/>
    <x v="1151"/>
  </r>
  <r>
    <x v="1"/>
    <x v="1"/>
    <x v="9"/>
    <s v="Dolphin"/>
    <n v="40134"/>
    <x v="1131"/>
    <x v="1152"/>
  </r>
  <r>
    <x v="1"/>
    <x v="1"/>
    <x v="7"/>
    <s v="ID. Buzz"/>
    <n v="14747"/>
    <x v="1132"/>
    <x v="717"/>
  </r>
  <r>
    <x v="1"/>
    <x v="1"/>
    <x v="2"/>
    <s v="i7"/>
    <n v="43184"/>
    <x v="1133"/>
    <x v="1153"/>
  </r>
  <r>
    <x v="1"/>
    <x v="1"/>
    <x v="3"/>
    <s v="Ioniq 6"/>
    <n v="10660"/>
    <x v="850"/>
    <x v="1154"/>
  </r>
  <r>
    <x v="1"/>
    <x v="1"/>
    <x v="8"/>
    <s v="R1S"/>
    <n v="10048"/>
    <x v="1134"/>
    <x v="1155"/>
  </r>
  <r>
    <x v="1"/>
    <x v="1"/>
    <x v="10"/>
    <s v="ES8"/>
    <n v="37265"/>
    <x v="1135"/>
    <x v="1156"/>
  </r>
  <r>
    <x v="1"/>
    <x v="1"/>
    <x v="1"/>
    <s v="Air"/>
    <n v="22608"/>
    <x v="314"/>
    <x v="1157"/>
  </r>
  <r>
    <x v="1"/>
    <x v="1"/>
    <x v="5"/>
    <s v="F-150 Lightning"/>
    <n v="21769"/>
    <x v="1136"/>
    <x v="1158"/>
  </r>
  <r>
    <x v="1"/>
    <x v="1"/>
    <x v="11"/>
    <s v="Hummer EV"/>
    <n v="34425"/>
    <x v="1137"/>
    <x v="321"/>
  </r>
  <r>
    <x v="1"/>
    <x v="3"/>
    <x v="0"/>
    <s v="Model S"/>
    <n v="12415"/>
    <x v="1138"/>
    <x v="107"/>
  </r>
  <r>
    <x v="1"/>
    <x v="3"/>
    <x v="9"/>
    <s v="Tang"/>
    <n v="37674"/>
    <x v="94"/>
    <x v="1159"/>
  </r>
  <r>
    <x v="1"/>
    <x v="3"/>
    <x v="7"/>
    <s v="ID. Buzz"/>
    <n v="26342"/>
    <x v="1139"/>
    <x v="1160"/>
  </r>
  <r>
    <x v="1"/>
    <x v="3"/>
    <x v="2"/>
    <s v="i7"/>
    <n v="46971"/>
    <x v="1140"/>
    <x v="1161"/>
  </r>
  <r>
    <x v="1"/>
    <x v="3"/>
    <x v="3"/>
    <s v="Ioniq 6"/>
    <n v="40434"/>
    <x v="365"/>
    <x v="645"/>
  </r>
  <r>
    <x v="1"/>
    <x v="3"/>
    <x v="8"/>
    <s v="R1S"/>
    <n v="4819"/>
    <x v="21"/>
    <x v="1162"/>
  </r>
  <r>
    <x v="1"/>
    <x v="3"/>
    <x v="10"/>
    <s v="ET7"/>
    <n v="26530"/>
    <x v="847"/>
    <x v="1163"/>
  </r>
  <r>
    <x v="1"/>
    <x v="3"/>
    <x v="1"/>
    <s v="Gravity"/>
    <n v="14301"/>
    <x v="354"/>
    <x v="1164"/>
  </r>
  <r>
    <x v="1"/>
    <x v="3"/>
    <x v="5"/>
    <s v="F-150 Lightning"/>
    <n v="41494"/>
    <x v="1141"/>
    <x v="1165"/>
  </r>
  <r>
    <x v="1"/>
    <x v="3"/>
    <x v="11"/>
    <s v="Hummer EV"/>
    <n v="34129"/>
    <x v="1142"/>
    <x v="89"/>
  </r>
  <r>
    <x v="1"/>
    <x v="6"/>
    <x v="0"/>
    <s v="Model Y"/>
    <n v="48062"/>
    <x v="348"/>
    <x v="1166"/>
  </r>
  <r>
    <x v="1"/>
    <x v="6"/>
    <x v="9"/>
    <s v="Han"/>
    <n v="43610"/>
    <x v="1143"/>
    <x v="351"/>
  </r>
  <r>
    <x v="1"/>
    <x v="6"/>
    <x v="7"/>
    <s v="ID.3"/>
    <n v="44618"/>
    <x v="1144"/>
    <x v="1167"/>
  </r>
  <r>
    <x v="1"/>
    <x v="6"/>
    <x v="2"/>
    <s v="iX"/>
    <n v="9020"/>
    <x v="204"/>
    <x v="1168"/>
  </r>
  <r>
    <x v="1"/>
    <x v="6"/>
    <x v="3"/>
    <s v="Ioniq 5"/>
    <n v="5849"/>
    <x v="1145"/>
    <x v="565"/>
  </r>
  <r>
    <x v="1"/>
    <x v="6"/>
    <x v="8"/>
    <s v="R1S"/>
    <n v="19759"/>
    <x v="600"/>
    <x v="1079"/>
  </r>
  <r>
    <x v="1"/>
    <x v="6"/>
    <x v="10"/>
    <s v="ES8"/>
    <n v="24998"/>
    <x v="305"/>
    <x v="3"/>
  </r>
  <r>
    <x v="1"/>
    <x v="6"/>
    <x v="1"/>
    <s v="Air"/>
    <n v="44886"/>
    <x v="477"/>
    <x v="1169"/>
  </r>
  <r>
    <x v="1"/>
    <x v="6"/>
    <x v="5"/>
    <s v="Mustang Mach-E"/>
    <n v="34690"/>
    <x v="1047"/>
    <x v="190"/>
  </r>
  <r>
    <x v="1"/>
    <x v="6"/>
    <x v="11"/>
    <s v="Hummer EV"/>
    <n v="8365"/>
    <x v="1146"/>
    <x v="262"/>
  </r>
  <r>
    <x v="1"/>
    <x v="0"/>
    <x v="0"/>
    <s v="Model Y"/>
    <n v="46333"/>
    <x v="174"/>
    <x v="441"/>
  </r>
  <r>
    <x v="1"/>
    <x v="0"/>
    <x v="9"/>
    <s v="Han"/>
    <n v="24404"/>
    <x v="252"/>
    <x v="1170"/>
  </r>
  <r>
    <x v="1"/>
    <x v="0"/>
    <x v="7"/>
    <s v="ID. Buzz"/>
    <n v="6469"/>
    <x v="1147"/>
    <x v="1129"/>
  </r>
  <r>
    <x v="1"/>
    <x v="0"/>
    <x v="2"/>
    <s v="i7"/>
    <n v="12029"/>
    <x v="1148"/>
    <x v="1171"/>
  </r>
  <r>
    <x v="1"/>
    <x v="0"/>
    <x v="3"/>
    <s v="Ioniq 5"/>
    <n v="15417"/>
    <x v="1149"/>
    <x v="383"/>
  </r>
  <r>
    <x v="1"/>
    <x v="0"/>
    <x v="8"/>
    <s v="R1S"/>
    <n v="19188"/>
    <x v="1150"/>
    <x v="1122"/>
  </r>
  <r>
    <x v="1"/>
    <x v="0"/>
    <x v="10"/>
    <s v="EC6"/>
    <n v="34137"/>
    <x v="1151"/>
    <x v="1172"/>
  </r>
  <r>
    <x v="1"/>
    <x v="0"/>
    <x v="1"/>
    <s v="Gravity"/>
    <n v="25961"/>
    <x v="754"/>
    <x v="1173"/>
  </r>
  <r>
    <x v="1"/>
    <x v="0"/>
    <x v="5"/>
    <s v="Mustang Mach-E"/>
    <n v="14267"/>
    <x v="1152"/>
    <x v="1094"/>
  </r>
  <r>
    <x v="1"/>
    <x v="0"/>
    <x v="11"/>
    <s v="Bolt EV"/>
    <n v="7910"/>
    <x v="1153"/>
    <x v="1174"/>
  </r>
  <r>
    <x v="1"/>
    <x v="10"/>
    <x v="0"/>
    <s v="Model Y"/>
    <n v="2248"/>
    <x v="805"/>
    <x v="750"/>
  </r>
  <r>
    <x v="1"/>
    <x v="10"/>
    <x v="9"/>
    <s v="Dolphin"/>
    <n v="16132"/>
    <x v="1154"/>
    <x v="311"/>
  </r>
  <r>
    <x v="1"/>
    <x v="10"/>
    <x v="7"/>
    <s v="ID. Buzz"/>
    <n v="10793"/>
    <x v="1155"/>
    <x v="1147"/>
  </r>
  <r>
    <x v="1"/>
    <x v="10"/>
    <x v="2"/>
    <s v="i4"/>
    <n v="36064"/>
    <x v="1156"/>
    <x v="1175"/>
  </r>
  <r>
    <x v="1"/>
    <x v="10"/>
    <x v="3"/>
    <s v="Ioniq 5"/>
    <n v="600"/>
    <x v="1157"/>
    <x v="61"/>
  </r>
  <r>
    <x v="1"/>
    <x v="10"/>
    <x v="8"/>
    <s v="R1T"/>
    <n v="17439"/>
    <x v="1158"/>
    <x v="52"/>
  </r>
  <r>
    <x v="1"/>
    <x v="10"/>
    <x v="10"/>
    <s v="ET7"/>
    <n v="17546"/>
    <x v="321"/>
    <x v="392"/>
  </r>
  <r>
    <x v="1"/>
    <x v="10"/>
    <x v="1"/>
    <s v="Gravity"/>
    <n v="26138"/>
    <x v="1159"/>
    <x v="1110"/>
  </r>
  <r>
    <x v="1"/>
    <x v="10"/>
    <x v="5"/>
    <s v="F-150 Lightning"/>
    <n v="46881"/>
    <x v="1160"/>
    <x v="507"/>
  </r>
  <r>
    <x v="1"/>
    <x v="10"/>
    <x v="11"/>
    <s v="Bolt EV"/>
    <n v="868"/>
    <x v="783"/>
    <x v="1176"/>
  </r>
  <r>
    <x v="1"/>
    <x v="9"/>
    <x v="0"/>
    <s v="Model 3"/>
    <n v="23613"/>
    <x v="529"/>
    <x v="705"/>
  </r>
  <r>
    <x v="1"/>
    <x v="9"/>
    <x v="9"/>
    <s v="Han"/>
    <n v="28645"/>
    <x v="311"/>
    <x v="1177"/>
  </r>
  <r>
    <x v="1"/>
    <x v="9"/>
    <x v="7"/>
    <s v="ID. Buzz"/>
    <n v="4826"/>
    <x v="332"/>
    <x v="1178"/>
  </r>
  <r>
    <x v="1"/>
    <x v="9"/>
    <x v="2"/>
    <s v="iX"/>
    <n v="6175"/>
    <x v="1161"/>
    <x v="1179"/>
  </r>
  <r>
    <x v="1"/>
    <x v="9"/>
    <x v="3"/>
    <s v="Ioniq 5"/>
    <n v="45230"/>
    <x v="1162"/>
    <x v="1180"/>
  </r>
  <r>
    <x v="1"/>
    <x v="9"/>
    <x v="8"/>
    <s v="R1T"/>
    <n v="28832"/>
    <x v="1163"/>
    <x v="949"/>
  </r>
  <r>
    <x v="1"/>
    <x v="9"/>
    <x v="10"/>
    <s v="EC6"/>
    <n v="35723"/>
    <x v="1164"/>
    <x v="1181"/>
  </r>
  <r>
    <x v="1"/>
    <x v="9"/>
    <x v="1"/>
    <s v="Air"/>
    <n v="16922"/>
    <x v="132"/>
    <x v="1182"/>
  </r>
  <r>
    <x v="1"/>
    <x v="9"/>
    <x v="5"/>
    <s v="F-150 Lightning"/>
    <n v="18112"/>
    <x v="954"/>
    <x v="1183"/>
  </r>
  <r>
    <x v="1"/>
    <x v="9"/>
    <x v="11"/>
    <s v="Hummer EV"/>
    <n v="36672"/>
    <x v="168"/>
    <x v="1184"/>
  </r>
  <r>
    <x v="1"/>
    <x v="4"/>
    <x v="0"/>
    <s v="Model 3"/>
    <n v="10186"/>
    <x v="1092"/>
    <x v="919"/>
  </r>
  <r>
    <x v="1"/>
    <x v="4"/>
    <x v="9"/>
    <s v="Tang"/>
    <n v="4368"/>
    <x v="561"/>
    <x v="1185"/>
  </r>
  <r>
    <x v="1"/>
    <x v="4"/>
    <x v="7"/>
    <s v="ID. Buzz"/>
    <n v="31041"/>
    <x v="321"/>
    <x v="1186"/>
  </r>
  <r>
    <x v="1"/>
    <x v="4"/>
    <x v="2"/>
    <s v="i7"/>
    <n v="23967"/>
    <x v="988"/>
    <x v="1101"/>
  </r>
  <r>
    <x v="1"/>
    <x v="4"/>
    <x v="3"/>
    <s v="Ioniq 6"/>
    <n v="11937"/>
    <x v="1165"/>
    <x v="1187"/>
  </r>
  <r>
    <x v="1"/>
    <x v="4"/>
    <x v="8"/>
    <s v="R1S"/>
    <n v="14619"/>
    <x v="1166"/>
    <x v="1188"/>
  </r>
  <r>
    <x v="1"/>
    <x v="4"/>
    <x v="10"/>
    <s v="EC6"/>
    <n v="45992"/>
    <x v="675"/>
    <x v="1189"/>
  </r>
  <r>
    <x v="1"/>
    <x v="4"/>
    <x v="1"/>
    <s v="Gravity"/>
    <n v="19422"/>
    <x v="1167"/>
    <x v="59"/>
  </r>
  <r>
    <x v="1"/>
    <x v="4"/>
    <x v="5"/>
    <s v="F-150 Lightning"/>
    <n v="10471"/>
    <x v="1168"/>
    <x v="15"/>
  </r>
  <r>
    <x v="1"/>
    <x v="4"/>
    <x v="11"/>
    <s v="Bolt EV"/>
    <n v="43037"/>
    <x v="1169"/>
    <x v="573"/>
  </r>
  <r>
    <x v="1"/>
    <x v="8"/>
    <x v="0"/>
    <s v="Model Y"/>
    <n v="31384"/>
    <x v="1170"/>
    <x v="1190"/>
  </r>
  <r>
    <x v="1"/>
    <x v="8"/>
    <x v="9"/>
    <s v="Dolphin"/>
    <n v="45303"/>
    <x v="402"/>
    <x v="714"/>
  </r>
  <r>
    <x v="1"/>
    <x v="8"/>
    <x v="7"/>
    <s v="ID. Buzz"/>
    <n v="29074"/>
    <x v="679"/>
    <x v="1191"/>
  </r>
  <r>
    <x v="1"/>
    <x v="8"/>
    <x v="2"/>
    <s v="i4"/>
    <n v="41982"/>
    <x v="562"/>
    <x v="1192"/>
  </r>
  <r>
    <x v="1"/>
    <x v="8"/>
    <x v="3"/>
    <s v="Ioniq 5"/>
    <n v="41289"/>
    <x v="1000"/>
    <x v="1193"/>
  </r>
  <r>
    <x v="1"/>
    <x v="8"/>
    <x v="8"/>
    <s v="R1S"/>
    <n v="13158"/>
    <x v="1068"/>
    <x v="755"/>
  </r>
  <r>
    <x v="1"/>
    <x v="8"/>
    <x v="10"/>
    <s v="ET7"/>
    <n v="36436"/>
    <x v="645"/>
    <x v="615"/>
  </r>
  <r>
    <x v="1"/>
    <x v="8"/>
    <x v="1"/>
    <s v="Air"/>
    <n v="36548"/>
    <x v="1171"/>
    <x v="533"/>
  </r>
  <r>
    <x v="1"/>
    <x v="8"/>
    <x v="5"/>
    <s v="Mustang Mach-E"/>
    <n v="8313"/>
    <x v="1172"/>
    <x v="1194"/>
  </r>
  <r>
    <x v="1"/>
    <x v="8"/>
    <x v="11"/>
    <s v="Bolt EV"/>
    <n v="5756"/>
    <x v="777"/>
    <x v="1195"/>
  </r>
  <r>
    <x v="1"/>
    <x v="7"/>
    <x v="0"/>
    <s v="Model 3"/>
    <n v="30856"/>
    <x v="1173"/>
    <x v="1122"/>
  </r>
  <r>
    <x v="1"/>
    <x v="7"/>
    <x v="9"/>
    <s v="Dolphin"/>
    <n v="47914"/>
    <x v="1174"/>
    <x v="1196"/>
  </r>
  <r>
    <x v="1"/>
    <x v="7"/>
    <x v="7"/>
    <s v="ID.4"/>
    <n v="3945"/>
    <x v="807"/>
    <x v="1098"/>
  </r>
  <r>
    <x v="1"/>
    <x v="7"/>
    <x v="2"/>
    <s v="iX"/>
    <n v="8613"/>
    <x v="799"/>
    <x v="1197"/>
  </r>
  <r>
    <x v="1"/>
    <x v="7"/>
    <x v="3"/>
    <s v="Ioniq 6"/>
    <n v="48970"/>
    <x v="578"/>
    <x v="96"/>
  </r>
  <r>
    <x v="1"/>
    <x v="7"/>
    <x v="8"/>
    <s v="R1T"/>
    <n v="16647"/>
    <x v="457"/>
    <x v="1198"/>
  </r>
  <r>
    <x v="1"/>
    <x v="7"/>
    <x v="10"/>
    <s v="EC6"/>
    <n v="33742"/>
    <x v="1175"/>
    <x v="1199"/>
  </r>
  <r>
    <x v="1"/>
    <x v="7"/>
    <x v="1"/>
    <s v="Gravity"/>
    <n v="22197"/>
    <x v="641"/>
    <x v="1200"/>
  </r>
  <r>
    <x v="1"/>
    <x v="7"/>
    <x v="5"/>
    <s v="Mustang Mach-E"/>
    <n v="44344"/>
    <x v="1176"/>
    <x v="1068"/>
  </r>
  <r>
    <x v="1"/>
    <x v="7"/>
    <x v="11"/>
    <s v="Hummer EV"/>
    <n v="6856"/>
    <x v="1177"/>
    <x v="717"/>
  </r>
  <r>
    <x v="1"/>
    <x v="5"/>
    <x v="0"/>
    <s v="Model Y"/>
    <n v="13986"/>
    <x v="1178"/>
    <x v="981"/>
  </r>
  <r>
    <x v="1"/>
    <x v="5"/>
    <x v="9"/>
    <s v="Han"/>
    <n v="31236"/>
    <x v="1179"/>
    <x v="218"/>
  </r>
  <r>
    <x v="1"/>
    <x v="5"/>
    <x v="7"/>
    <s v="ID. Buzz"/>
    <n v="14235"/>
    <x v="598"/>
    <x v="1201"/>
  </r>
  <r>
    <x v="1"/>
    <x v="5"/>
    <x v="2"/>
    <s v="i4"/>
    <n v="10265"/>
    <x v="1180"/>
    <x v="944"/>
  </r>
  <r>
    <x v="1"/>
    <x v="5"/>
    <x v="3"/>
    <s v="Ioniq 6"/>
    <n v="18282"/>
    <x v="1181"/>
    <x v="120"/>
  </r>
  <r>
    <x v="1"/>
    <x v="5"/>
    <x v="8"/>
    <s v="R1S"/>
    <n v="29035"/>
    <x v="1182"/>
    <x v="1202"/>
  </r>
  <r>
    <x v="1"/>
    <x v="5"/>
    <x v="10"/>
    <s v="ES8"/>
    <n v="10724"/>
    <x v="1183"/>
    <x v="1203"/>
  </r>
  <r>
    <x v="1"/>
    <x v="5"/>
    <x v="1"/>
    <s v="Gravity"/>
    <n v="49837"/>
    <x v="974"/>
    <x v="694"/>
  </r>
  <r>
    <x v="1"/>
    <x v="5"/>
    <x v="5"/>
    <s v="Mustang Mach-E"/>
    <n v="13847"/>
    <x v="98"/>
    <x v="480"/>
  </r>
  <r>
    <x v="1"/>
    <x v="5"/>
    <x v="11"/>
    <s v="Hummer EV"/>
    <n v="6735"/>
    <x v="95"/>
    <x v="562"/>
  </r>
  <r>
    <x v="1"/>
    <x v="1"/>
    <x v="0"/>
    <s v="Model X"/>
    <n v="38646"/>
    <x v="658"/>
    <x v="1204"/>
  </r>
  <r>
    <x v="1"/>
    <x v="1"/>
    <x v="9"/>
    <s v="Tang"/>
    <n v="22484"/>
    <x v="671"/>
    <x v="740"/>
  </r>
  <r>
    <x v="1"/>
    <x v="1"/>
    <x v="7"/>
    <s v="ID. Buzz"/>
    <n v="26858"/>
    <x v="296"/>
    <x v="1205"/>
  </r>
  <r>
    <x v="1"/>
    <x v="1"/>
    <x v="2"/>
    <s v="i4"/>
    <n v="34007"/>
    <x v="750"/>
    <x v="1206"/>
  </r>
  <r>
    <x v="1"/>
    <x v="1"/>
    <x v="3"/>
    <s v="Ioniq 5"/>
    <n v="17885"/>
    <x v="878"/>
    <x v="653"/>
  </r>
  <r>
    <x v="1"/>
    <x v="1"/>
    <x v="8"/>
    <s v="R1T"/>
    <n v="7487"/>
    <x v="1184"/>
    <x v="967"/>
  </r>
  <r>
    <x v="1"/>
    <x v="1"/>
    <x v="10"/>
    <s v="ES8"/>
    <n v="46205"/>
    <x v="263"/>
    <x v="1032"/>
  </r>
  <r>
    <x v="1"/>
    <x v="1"/>
    <x v="1"/>
    <s v="Gravity"/>
    <n v="30880"/>
    <x v="548"/>
    <x v="1207"/>
  </r>
  <r>
    <x v="1"/>
    <x v="1"/>
    <x v="5"/>
    <s v="Mustang Mach-E"/>
    <n v="856"/>
    <x v="907"/>
    <x v="1182"/>
  </r>
  <r>
    <x v="1"/>
    <x v="1"/>
    <x v="11"/>
    <s v="Bolt EV"/>
    <n v="13922"/>
    <x v="630"/>
    <x v="1208"/>
  </r>
  <r>
    <x v="1"/>
    <x v="3"/>
    <x v="0"/>
    <s v="Model S"/>
    <n v="22440"/>
    <x v="400"/>
    <x v="663"/>
  </r>
  <r>
    <x v="1"/>
    <x v="3"/>
    <x v="9"/>
    <s v="Tang"/>
    <n v="8877"/>
    <x v="843"/>
    <x v="1209"/>
  </r>
  <r>
    <x v="1"/>
    <x v="3"/>
    <x v="7"/>
    <s v="ID.4"/>
    <n v="23002"/>
    <x v="1185"/>
    <x v="1210"/>
  </r>
  <r>
    <x v="1"/>
    <x v="3"/>
    <x v="2"/>
    <s v="iX"/>
    <n v="35103"/>
    <x v="1186"/>
    <x v="585"/>
  </r>
  <r>
    <x v="1"/>
    <x v="3"/>
    <x v="3"/>
    <s v="Ioniq 6"/>
    <n v="10403"/>
    <x v="695"/>
    <x v="1211"/>
  </r>
  <r>
    <x v="1"/>
    <x v="3"/>
    <x v="8"/>
    <s v="R1S"/>
    <n v="14963"/>
    <x v="1187"/>
    <x v="1212"/>
  </r>
  <r>
    <x v="1"/>
    <x v="3"/>
    <x v="10"/>
    <s v="EC6"/>
    <n v="35506"/>
    <x v="172"/>
    <x v="218"/>
  </r>
  <r>
    <x v="1"/>
    <x v="3"/>
    <x v="1"/>
    <s v="Gravity"/>
    <n v="17636"/>
    <x v="507"/>
    <x v="1213"/>
  </r>
  <r>
    <x v="1"/>
    <x v="3"/>
    <x v="5"/>
    <s v="Mustang Mach-E"/>
    <n v="26398"/>
    <x v="1062"/>
    <x v="993"/>
  </r>
  <r>
    <x v="1"/>
    <x v="3"/>
    <x v="11"/>
    <s v="Bolt EV"/>
    <n v="33064"/>
    <x v="1188"/>
    <x v="1214"/>
  </r>
  <r>
    <x v="1"/>
    <x v="6"/>
    <x v="0"/>
    <s v="Model S"/>
    <n v="8568"/>
    <x v="1189"/>
    <x v="1045"/>
  </r>
  <r>
    <x v="1"/>
    <x v="6"/>
    <x v="9"/>
    <s v="Dolphin"/>
    <n v="16445"/>
    <x v="90"/>
    <x v="1215"/>
  </r>
  <r>
    <x v="1"/>
    <x v="6"/>
    <x v="7"/>
    <s v="ID. Buzz"/>
    <n v="29832"/>
    <x v="1190"/>
    <x v="717"/>
  </r>
  <r>
    <x v="1"/>
    <x v="6"/>
    <x v="2"/>
    <s v="i4"/>
    <n v="13332"/>
    <x v="1191"/>
    <x v="1216"/>
  </r>
  <r>
    <x v="1"/>
    <x v="6"/>
    <x v="3"/>
    <s v="Ioniq 5"/>
    <n v="17302"/>
    <x v="285"/>
    <x v="1217"/>
  </r>
  <r>
    <x v="1"/>
    <x v="6"/>
    <x v="8"/>
    <s v="R1T"/>
    <n v="30766"/>
    <x v="1192"/>
    <x v="429"/>
  </r>
  <r>
    <x v="1"/>
    <x v="6"/>
    <x v="10"/>
    <s v="EC6"/>
    <n v="12774"/>
    <x v="145"/>
    <x v="1218"/>
  </r>
  <r>
    <x v="1"/>
    <x v="6"/>
    <x v="1"/>
    <s v="Air"/>
    <n v="31682"/>
    <x v="444"/>
    <x v="1219"/>
  </r>
  <r>
    <x v="1"/>
    <x v="6"/>
    <x v="5"/>
    <s v="F-150 Lightning"/>
    <n v="1157"/>
    <x v="292"/>
    <x v="1021"/>
  </r>
  <r>
    <x v="1"/>
    <x v="6"/>
    <x v="11"/>
    <s v="Hummer EV"/>
    <n v="13240"/>
    <x v="949"/>
    <x v="763"/>
  </r>
  <r>
    <x v="1"/>
    <x v="0"/>
    <x v="0"/>
    <s v="Model S"/>
    <n v="37459"/>
    <x v="73"/>
    <x v="176"/>
  </r>
  <r>
    <x v="1"/>
    <x v="0"/>
    <x v="9"/>
    <s v="Tang"/>
    <n v="43868"/>
    <x v="435"/>
    <x v="1220"/>
  </r>
  <r>
    <x v="1"/>
    <x v="0"/>
    <x v="7"/>
    <s v="ID.4"/>
    <n v="15310"/>
    <x v="1193"/>
    <x v="625"/>
  </r>
  <r>
    <x v="1"/>
    <x v="0"/>
    <x v="2"/>
    <s v="i4"/>
    <n v="16226"/>
    <x v="1194"/>
    <x v="1221"/>
  </r>
  <r>
    <x v="1"/>
    <x v="0"/>
    <x v="3"/>
    <s v="Ioniq 5"/>
    <n v="31895"/>
    <x v="560"/>
    <x v="1092"/>
  </r>
  <r>
    <x v="1"/>
    <x v="0"/>
    <x v="8"/>
    <s v="R1S"/>
    <n v="41308"/>
    <x v="1195"/>
    <x v="36"/>
  </r>
  <r>
    <x v="1"/>
    <x v="0"/>
    <x v="10"/>
    <s v="EC6"/>
    <n v="17776"/>
    <x v="395"/>
    <x v="279"/>
  </r>
  <r>
    <x v="1"/>
    <x v="0"/>
    <x v="1"/>
    <s v="Air"/>
    <n v="2667"/>
    <x v="1196"/>
    <x v="864"/>
  </r>
  <r>
    <x v="1"/>
    <x v="0"/>
    <x v="5"/>
    <s v="Mustang Mach-E"/>
    <n v="47736"/>
    <x v="1157"/>
    <x v="194"/>
  </r>
  <r>
    <x v="1"/>
    <x v="0"/>
    <x v="11"/>
    <s v="Hummer EV"/>
    <n v="6761"/>
    <x v="353"/>
    <x v="458"/>
  </r>
  <r>
    <x v="1"/>
    <x v="10"/>
    <x v="0"/>
    <s v="Model S"/>
    <n v="37752"/>
    <x v="373"/>
    <x v="606"/>
  </r>
  <r>
    <x v="1"/>
    <x v="10"/>
    <x v="9"/>
    <s v="Dolphin"/>
    <n v="30440"/>
    <x v="744"/>
    <x v="1222"/>
  </r>
  <r>
    <x v="1"/>
    <x v="10"/>
    <x v="7"/>
    <s v="ID.3"/>
    <n v="37877"/>
    <x v="1197"/>
    <x v="1223"/>
  </r>
  <r>
    <x v="1"/>
    <x v="10"/>
    <x v="2"/>
    <s v="i7"/>
    <n v="18730"/>
    <x v="926"/>
    <x v="1224"/>
  </r>
  <r>
    <x v="1"/>
    <x v="10"/>
    <x v="3"/>
    <s v="Ioniq 6"/>
    <n v="6552"/>
    <x v="1198"/>
    <x v="1225"/>
  </r>
  <r>
    <x v="1"/>
    <x v="10"/>
    <x v="8"/>
    <s v="R1T"/>
    <n v="45526"/>
    <x v="620"/>
    <x v="513"/>
  </r>
  <r>
    <x v="1"/>
    <x v="10"/>
    <x v="10"/>
    <s v="ES8"/>
    <n v="31934"/>
    <x v="359"/>
    <x v="1226"/>
  </r>
  <r>
    <x v="1"/>
    <x v="10"/>
    <x v="1"/>
    <s v="Air"/>
    <n v="23109"/>
    <x v="1199"/>
    <x v="1227"/>
  </r>
  <r>
    <x v="1"/>
    <x v="10"/>
    <x v="5"/>
    <s v="Mustang Mach-E"/>
    <n v="1187"/>
    <x v="922"/>
    <x v="1193"/>
  </r>
  <r>
    <x v="1"/>
    <x v="10"/>
    <x v="11"/>
    <s v="Hummer EV"/>
    <n v="2939"/>
    <x v="1052"/>
    <x v="606"/>
  </r>
  <r>
    <x v="1"/>
    <x v="9"/>
    <x v="0"/>
    <s v="Model Y"/>
    <n v="14966"/>
    <x v="1145"/>
    <x v="328"/>
  </r>
  <r>
    <x v="1"/>
    <x v="9"/>
    <x v="9"/>
    <s v="Dolphin"/>
    <n v="9309"/>
    <x v="620"/>
    <x v="194"/>
  </r>
  <r>
    <x v="1"/>
    <x v="9"/>
    <x v="7"/>
    <s v="ID.3"/>
    <n v="45240"/>
    <x v="1200"/>
    <x v="628"/>
  </r>
  <r>
    <x v="1"/>
    <x v="9"/>
    <x v="2"/>
    <s v="iX"/>
    <n v="16620"/>
    <x v="1096"/>
    <x v="1228"/>
  </r>
  <r>
    <x v="1"/>
    <x v="9"/>
    <x v="3"/>
    <s v="Ioniq 6"/>
    <n v="15313"/>
    <x v="1059"/>
    <x v="387"/>
  </r>
  <r>
    <x v="1"/>
    <x v="9"/>
    <x v="8"/>
    <s v="R1S"/>
    <n v="46089"/>
    <x v="1183"/>
    <x v="516"/>
  </r>
  <r>
    <x v="1"/>
    <x v="9"/>
    <x v="10"/>
    <s v="ET7"/>
    <n v="44950"/>
    <x v="1201"/>
    <x v="1229"/>
  </r>
  <r>
    <x v="1"/>
    <x v="9"/>
    <x v="1"/>
    <s v="Gravity"/>
    <n v="19402"/>
    <x v="1057"/>
    <x v="1230"/>
  </r>
  <r>
    <x v="1"/>
    <x v="9"/>
    <x v="5"/>
    <s v="F-150 Lightning"/>
    <n v="16928"/>
    <x v="1202"/>
    <x v="1138"/>
  </r>
  <r>
    <x v="1"/>
    <x v="9"/>
    <x v="11"/>
    <s v="Bolt EV"/>
    <n v="27909"/>
    <x v="676"/>
    <x v="1102"/>
  </r>
  <r>
    <x v="1"/>
    <x v="4"/>
    <x v="0"/>
    <s v="Model S"/>
    <n v="15670"/>
    <x v="866"/>
    <x v="29"/>
  </r>
  <r>
    <x v="1"/>
    <x v="4"/>
    <x v="9"/>
    <s v="Tang"/>
    <n v="1743"/>
    <x v="299"/>
    <x v="1150"/>
  </r>
  <r>
    <x v="1"/>
    <x v="4"/>
    <x v="7"/>
    <s v="ID.4"/>
    <n v="20991"/>
    <x v="1203"/>
    <x v="554"/>
  </r>
  <r>
    <x v="1"/>
    <x v="4"/>
    <x v="2"/>
    <s v="iX"/>
    <n v="1154"/>
    <x v="178"/>
    <x v="363"/>
  </r>
  <r>
    <x v="1"/>
    <x v="4"/>
    <x v="3"/>
    <s v="Ioniq 5"/>
    <n v="34038"/>
    <x v="1123"/>
    <x v="1034"/>
  </r>
  <r>
    <x v="1"/>
    <x v="4"/>
    <x v="8"/>
    <s v="R1S"/>
    <n v="39958"/>
    <x v="1070"/>
    <x v="1231"/>
  </r>
  <r>
    <x v="1"/>
    <x v="4"/>
    <x v="10"/>
    <s v="EC6"/>
    <n v="1344"/>
    <x v="1088"/>
    <x v="1232"/>
  </r>
  <r>
    <x v="1"/>
    <x v="4"/>
    <x v="1"/>
    <s v="Air"/>
    <n v="22871"/>
    <x v="1204"/>
    <x v="1137"/>
  </r>
  <r>
    <x v="1"/>
    <x v="4"/>
    <x v="5"/>
    <s v="F-150 Lightning"/>
    <n v="31991"/>
    <x v="1205"/>
    <x v="896"/>
  </r>
  <r>
    <x v="1"/>
    <x v="4"/>
    <x v="11"/>
    <s v="Bolt EV"/>
    <n v="48861"/>
    <x v="677"/>
    <x v="978"/>
  </r>
  <r>
    <x v="1"/>
    <x v="8"/>
    <x v="0"/>
    <s v="Model 3"/>
    <n v="25634"/>
    <x v="1206"/>
    <x v="1227"/>
  </r>
  <r>
    <x v="1"/>
    <x v="8"/>
    <x v="9"/>
    <s v="Tang"/>
    <n v="12083"/>
    <x v="1207"/>
    <x v="1233"/>
  </r>
  <r>
    <x v="1"/>
    <x v="8"/>
    <x v="7"/>
    <s v="ID.4"/>
    <n v="23709"/>
    <x v="311"/>
    <x v="55"/>
  </r>
  <r>
    <x v="1"/>
    <x v="8"/>
    <x v="2"/>
    <s v="i7"/>
    <n v="7635"/>
    <x v="1208"/>
    <x v="1234"/>
  </r>
  <r>
    <x v="1"/>
    <x v="8"/>
    <x v="3"/>
    <s v="Ioniq 6"/>
    <n v="48706"/>
    <x v="664"/>
    <x v="1050"/>
  </r>
  <r>
    <x v="1"/>
    <x v="8"/>
    <x v="8"/>
    <s v="R1T"/>
    <n v="40664"/>
    <x v="1209"/>
    <x v="1235"/>
  </r>
  <r>
    <x v="1"/>
    <x v="8"/>
    <x v="10"/>
    <s v="ES8"/>
    <n v="40933"/>
    <x v="1210"/>
    <x v="1236"/>
  </r>
  <r>
    <x v="1"/>
    <x v="8"/>
    <x v="1"/>
    <s v="Gravity"/>
    <n v="22612"/>
    <x v="672"/>
    <x v="315"/>
  </r>
  <r>
    <x v="1"/>
    <x v="8"/>
    <x v="5"/>
    <s v="F-150 Lightning"/>
    <n v="36149"/>
    <x v="1211"/>
    <x v="1237"/>
  </r>
  <r>
    <x v="1"/>
    <x v="8"/>
    <x v="11"/>
    <s v="Hummer EV"/>
    <n v="29611"/>
    <x v="95"/>
    <x v="1238"/>
  </r>
  <r>
    <x v="1"/>
    <x v="7"/>
    <x v="0"/>
    <s v="Model X"/>
    <n v="44794"/>
    <x v="630"/>
    <x v="276"/>
  </r>
  <r>
    <x v="1"/>
    <x v="7"/>
    <x v="9"/>
    <s v="Han"/>
    <n v="7540"/>
    <x v="1212"/>
    <x v="1239"/>
  </r>
  <r>
    <x v="1"/>
    <x v="7"/>
    <x v="7"/>
    <s v="ID.4"/>
    <n v="34008"/>
    <x v="612"/>
    <x v="1119"/>
  </r>
  <r>
    <x v="1"/>
    <x v="7"/>
    <x v="2"/>
    <s v="i4"/>
    <n v="11902"/>
    <x v="1213"/>
    <x v="1240"/>
  </r>
  <r>
    <x v="1"/>
    <x v="7"/>
    <x v="3"/>
    <s v="Ioniq 5"/>
    <n v="2839"/>
    <x v="1214"/>
    <x v="1241"/>
  </r>
  <r>
    <x v="1"/>
    <x v="7"/>
    <x v="8"/>
    <s v="R1S"/>
    <n v="7195"/>
    <x v="813"/>
    <x v="865"/>
  </r>
  <r>
    <x v="1"/>
    <x v="7"/>
    <x v="10"/>
    <s v="EC6"/>
    <n v="21922"/>
    <x v="224"/>
    <x v="1242"/>
  </r>
  <r>
    <x v="1"/>
    <x v="7"/>
    <x v="1"/>
    <s v="Air"/>
    <n v="11980"/>
    <x v="401"/>
    <x v="1243"/>
  </r>
  <r>
    <x v="1"/>
    <x v="7"/>
    <x v="5"/>
    <s v="Mustang Mach-E"/>
    <n v="4715"/>
    <x v="640"/>
    <x v="436"/>
  </r>
  <r>
    <x v="1"/>
    <x v="7"/>
    <x v="11"/>
    <s v="Bolt EV"/>
    <n v="26060"/>
    <x v="659"/>
    <x v="708"/>
  </r>
  <r>
    <x v="1"/>
    <x v="5"/>
    <x v="0"/>
    <s v="Model 3"/>
    <n v="19457"/>
    <x v="1215"/>
    <x v="1244"/>
  </r>
  <r>
    <x v="1"/>
    <x v="5"/>
    <x v="9"/>
    <s v="Han"/>
    <n v="40293"/>
    <x v="1216"/>
    <x v="1245"/>
  </r>
  <r>
    <x v="1"/>
    <x v="5"/>
    <x v="7"/>
    <s v="ID.3"/>
    <n v="43150"/>
    <x v="721"/>
    <x v="197"/>
  </r>
  <r>
    <x v="1"/>
    <x v="5"/>
    <x v="2"/>
    <s v="iX"/>
    <n v="48416"/>
    <x v="58"/>
    <x v="1246"/>
  </r>
  <r>
    <x v="1"/>
    <x v="5"/>
    <x v="3"/>
    <s v="Ioniq 6"/>
    <n v="44172"/>
    <x v="1153"/>
    <x v="1157"/>
  </r>
  <r>
    <x v="1"/>
    <x v="5"/>
    <x v="8"/>
    <s v="R1T"/>
    <n v="47426"/>
    <x v="1208"/>
    <x v="1247"/>
  </r>
  <r>
    <x v="1"/>
    <x v="5"/>
    <x v="10"/>
    <s v="EC6"/>
    <n v="44522"/>
    <x v="1217"/>
    <x v="176"/>
  </r>
  <r>
    <x v="1"/>
    <x v="5"/>
    <x v="1"/>
    <s v="Air"/>
    <n v="25333"/>
    <x v="719"/>
    <x v="728"/>
  </r>
  <r>
    <x v="1"/>
    <x v="5"/>
    <x v="5"/>
    <s v="Mustang Mach-E"/>
    <n v="40895"/>
    <x v="1218"/>
    <x v="1248"/>
  </r>
  <r>
    <x v="1"/>
    <x v="5"/>
    <x v="11"/>
    <s v="Hummer EV"/>
    <n v="13227"/>
    <x v="661"/>
    <x v="1249"/>
  </r>
  <r>
    <x v="1"/>
    <x v="1"/>
    <x v="0"/>
    <s v="Model S"/>
    <n v="15066"/>
    <x v="1219"/>
    <x v="85"/>
  </r>
  <r>
    <x v="1"/>
    <x v="1"/>
    <x v="9"/>
    <s v="Seal"/>
    <n v="23444"/>
    <x v="1220"/>
    <x v="1250"/>
  </r>
  <r>
    <x v="1"/>
    <x v="1"/>
    <x v="7"/>
    <s v="ID.4"/>
    <n v="5431"/>
    <x v="1221"/>
    <x v="998"/>
  </r>
  <r>
    <x v="1"/>
    <x v="1"/>
    <x v="2"/>
    <s v="iX"/>
    <n v="2545"/>
    <x v="572"/>
    <x v="1251"/>
  </r>
  <r>
    <x v="1"/>
    <x v="1"/>
    <x v="3"/>
    <s v="Ioniq 6"/>
    <n v="17642"/>
    <x v="67"/>
    <x v="1252"/>
  </r>
  <r>
    <x v="1"/>
    <x v="1"/>
    <x v="8"/>
    <s v="R1S"/>
    <n v="40464"/>
    <x v="1222"/>
    <x v="1253"/>
  </r>
  <r>
    <x v="1"/>
    <x v="1"/>
    <x v="10"/>
    <s v="ET7"/>
    <n v="49616"/>
    <x v="1223"/>
    <x v="578"/>
  </r>
  <r>
    <x v="1"/>
    <x v="1"/>
    <x v="1"/>
    <s v="Air"/>
    <n v="7644"/>
    <x v="1158"/>
    <x v="1217"/>
  </r>
  <r>
    <x v="1"/>
    <x v="1"/>
    <x v="5"/>
    <s v="F-150 Lightning"/>
    <n v="36724"/>
    <x v="104"/>
    <x v="1254"/>
  </r>
  <r>
    <x v="1"/>
    <x v="1"/>
    <x v="11"/>
    <s v="Bolt EV"/>
    <n v="5341"/>
    <x v="1159"/>
    <x v="779"/>
  </r>
  <r>
    <x v="1"/>
    <x v="3"/>
    <x v="0"/>
    <s v="Model Y"/>
    <n v="13948"/>
    <x v="1224"/>
    <x v="1255"/>
  </r>
  <r>
    <x v="1"/>
    <x v="3"/>
    <x v="9"/>
    <s v="Han"/>
    <n v="42530"/>
    <x v="1225"/>
    <x v="40"/>
  </r>
  <r>
    <x v="1"/>
    <x v="3"/>
    <x v="7"/>
    <s v="ID.3"/>
    <n v="46779"/>
    <x v="1226"/>
    <x v="520"/>
  </r>
  <r>
    <x v="1"/>
    <x v="3"/>
    <x v="2"/>
    <s v="iX"/>
    <n v="44201"/>
    <x v="595"/>
    <x v="1256"/>
  </r>
  <r>
    <x v="1"/>
    <x v="3"/>
    <x v="3"/>
    <s v="Ioniq 5"/>
    <n v="35139"/>
    <x v="918"/>
    <x v="1257"/>
  </r>
  <r>
    <x v="1"/>
    <x v="3"/>
    <x v="8"/>
    <s v="R1S"/>
    <n v="41396"/>
    <x v="253"/>
    <x v="1258"/>
  </r>
  <r>
    <x v="1"/>
    <x v="3"/>
    <x v="10"/>
    <s v="EC6"/>
    <n v="9569"/>
    <x v="23"/>
    <x v="1259"/>
  </r>
  <r>
    <x v="1"/>
    <x v="3"/>
    <x v="1"/>
    <s v="Gravity"/>
    <n v="43737"/>
    <x v="304"/>
    <x v="1260"/>
  </r>
  <r>
    <x v="1"/>
    <x v="3"/>
    <x v="5"/>
    <s v="Mustang Mach-E"/>
    <n v="34556"/>
    <x v="1227"/>
    <x v="1119"/>
  </r>
  <r>
    <x v="1"/>
    <x v="3"/>
    <x v="11"/>
    <s v="Bolt EV"/>
    <n v="28194"/>
    <x v="99"/>
    <x v="995"/>
  </r>
  <r>
    <x v="1"/>
    <x v="6"/>
    <x v="0"/>
    <s v="Model Y"/>
    <n v="34295"/>
    <x v="149"/>
    <x v="1261"/>
  </r>
  <r>
    <x v="1"/>
    <x v="6"/>
    <x v="9"/>
    <s v="Tang"/>
    <n v="25230"/>
    <x v="1228"/>
    <x v="948"/>
  </r>
  <r>
    <x v="1"/>
    <x v="6"/>
    <x v="7"/>
    <s v="ID. Buzz"/>
    <n v="19594"/>
    <x v="99"/>
    <x v="239"/>
  </r>
  <r>
    <x v="1"/>
    <x v="6"/>
    <x v="2"/>
    <s v="i4"/>
    <n v="6571"/>
    <x v="93"/>
    <x v="254"/>
  </r>
  <r>
    <x v="1"/>
    <x v="6"/>
    <x v="3"/>
    <s v="Ioniq 5"/>
    <n v="17580"/>
    <x v="351"/>
    <x v="1250"/>
  </r>
  <r>
    <x v="1"/>
    <x v="6"/>
    <x v="8"/>
    <s v="R1T"/>
    <n v="25031"/>
    <x v="635"/>
    <x v="64"/>
  </r>
  <r>
    <x v="1"/>
    <x v="6"/>
    <x v="10"/>
    <s v="ES8"/>
    <n v="12653"/>
    <x v="1001"/>
    <x v="1240"/>
  </r>
  <r>
    <x v="1"/>
    <x v="6"/>
    <x v="1"/>
    <s v="Gravity"/>
    <n v="33645"/>
    <x v="423"/>
    <x v="746"/>
  </r>
  <r>
    <x v="1"/>
    <x v="6"/>
    <x v="5"/>
    <s v="Mustang Mach-E"/>
    <n v="4768"/>
    <x v="1229"/>
    <x v="1190"/>
  </r>
  <r>
    <x v="1"/>
    <x v="6"/>
    <x v="11"/>
    <s v="Bolt EV"/>
    <n v="10292"/>
    <x v="194"/>
    <x v="1262"/>
  </r>
  <r>
    <x v="1"/>
    <x v="0"/>
    <x v="0"/>
    <s v="Model 3"/>
    <n v="11618"/>
    <x v="487"/>
    <x v="11"/>
  </r>
  <r>
    <x v="1"/>
    <x v="0"/>
    <x v="9"/>
    <s v="Tang"/>
    <n v="30574"/>
    <x v="970"/>
    <x v="501"/>
  </r>
  <r>
    <x v="1"/>
    <x v="0"/>
    <x v="7"/>
    <s v="ID. Buzz"/>
    <n v="14207"/>
    <x v="538"/>
    <x v="1263"/>
  </r>
  <r>
    <x v="1"/>
    <x v="0"/>
    <x v="2"/>
    <s v="i7"/>
    <n v="19665"/>
    <x v="825"/>
    <x v="1264"/>
  </r>
  <r>
    <x v="1"/>
    <x v="0"/>
    <x v="3"/>
    <s v="Ioniq 6"/>
    <n v="17628"/>
    <x v="981"/>
    <x v="1265"/>
  </r>
  <r>
    <x v="1"/>
    <x v="0"/>
    <x v="8"/>
    <s v="R1T"/>
    <n v="40064"/>
    <x v="607"/>
    <x v="1129"/>
  </r>
  <r>
    <x v="1"/>
    <x v="0"/>
    <x v="10"/>
    <s v="ET7"/>
    <n v="18009"/>
    <x v="218"/>
    <x v="293"/>
  </r>
  <r>
    <x v="1"/>
    <x v="0"/>
    <x v="1"/>
    <s v="Air"/>
    <n v="16185"/>
    <x v="488"/>
    <x v="1266"/>
  </r>
  <r>
    <x v="1"/>
    <x v="0"/>
    <x v="5"/>
    <s v="F-150 Lightning"/>
    <n v="26225"/>
    <x v="1230"/>
    <x v="530"/>
  </r>
  <r>
    <x v="1"/>
    <x v="0"/>
    <x v="11"/>
    <s v="Hummer EV"/>
    <n v="26189"/>
    <x v="1151"/>
    <x v="1267"/>
  </r>
  <r>
    <x v="1"/>
    <x v="10"/>
    <x v="0"/>
    <s v="Model X"/>
    <n v="5114"/>
    <x v="178"/>
    <x v="1268"/>
  </r>
  <r>
    <x v="1"/>
    <x v="10"/>
    <x v="9"/>
    <s v="Seal"/>
    <n v="35984"/>
    <x v="1231"/>
    <x v="1031"/>
  </r>
  <r>
    <x v="1"/>
    <x v="10"/>
    <x v="7"/>
    <s v="ID. Buzz"/>
    <n v="6112"/>
    <x v="1232"/>
    <x v="700"/>
  </r>
  <r>
    <x v="1"/>
    <x v="10"/>
    <x v="2"/>
    <s v="i4"/>
    <n v="43045"/>
    <x v="1233"/>
    <x v="48"/>
  </r>
  <r>
    <x v="1"/>
    <x v="10"/>
    <x v="3"/>
    <s v="Ioniq 6"/>
    <n v="39479"/>
    <x v="828"/>
    <x v="1121"/>
  </r>
  <r>
    <x v="1"/>
    <x v="10"/>
    <x v="8"/>
    <s v="R1S"/>
    <n v="25316"/>
    <x v="1234"/>
    <x v="1269"/>
  </r>
  <r>
    <x v="1"/>
    <x v="10"/>
    <x v="10"/>
    <s v="EC6"/>
    <n v="43708"/>
    <x v="1235"/>
    <x v="1270"/>
  </r>
  <r>
    <x v="1"/>
    <x v="10"/>
    <x v="1"/>
    <s v="Air"/>
    <n v="33304"/>
    <x v="1236"/>
    <x v="431"/>
  </r>
  <r>
    <x v="1"/>
    <x v="10"/>
    <x v="5"/>
    <s v="F-150 Lightning"/>
    <n v="18192"/>
    <x v="1037"/>
    <x v="1271"/>
  </r>
  <r>
    <x v="1"/>
    <x v="10"/>
    <x v="11"/>
    <s v="Hummer EV"/>
    <n v="6566"/>
    <x v="976"/>
    <x v="1272"/>
  </r>
  <r>
    <x v="1"/>
    <x v="9"/>
    <x v="0"/>
    <s v="Model Y"/>
    <n v="46039"/>
    <x v="1079"/>
    <x v="1273"/>
  </r>
  <r>
    <x v="1"/>
    <x v="9"/>
    <x v="9"/>
    <s v="Dolphin"/>
    <n v="4214"/>
    <x v="695"/>
    <x v="1075"/>
  </r>
  <r>
    <x v="1"/>
    <x v="9"/>
    <x v="7"/>
    <s v="ID. Buzz"/>
    <n v="43599"/>
    <x v="1110"/>
    <x v="762"/>
  </r>
  <r>
    <x v="1"/>
    <x v="9"/>
    <x v="2"/>
    <s v="i7"/>
    <n v="7720"/>
    <x v="1237"/>
    <x v="1274"/>
  </r>
  <r>
    <x v="1"/>
    <x v="9"/>
    <x v="3"/>
    <s v="Ioniq 5"/>
    <n v="40954"/>
    <x v="633"/>
    <x v="1130"/>
  </r>
  <r>
    <x v="1"/>
    <x v="9"/>
    <x v="8"/>
    <s v="R1T"/>
    <n v="27371"/>
    <x v="1238"/>
    <x v="1275"/>
  </r>
  <r>
    <x v="1"/>
    <x v="9"/>
    <x v="10"/>
    <s v="ET7"/>
    <n v="19933"/>
    <x v="954"/>
    <x v="52"/>
  </r>
  <r>
    <x v="1"/>
    <x v="9"/>
    <x v="1"/>
    <s v="Gravity"/>
    <n v="39242"/>
    <x v="1239"/>
    <x v="778"/>
  </r>
  <r>
    <x v="1"/>
    <x v="9"/>
    <x v="5"/>
    <s v="Mustang Mach-E"/>
    <n v="36378"/>
    <x v="575"/>
    <x v="360"/>
  </r>
  <r>
    <x v="1"/>
    <x v="9"/>
    <x v="11"/>
    <s v="Hummer EV"/>
    <n v="9867"/>
    <x v="1240"/>
    <x v="669"/>
  </r>
  <r>
    <x v="1"/>
    <x v="4"/>
    <x v="0"/>
    <s v="Model 3"/>
    <n v="24278"/>
    <x v="1077"/>
    <x v="1276"/>
  </r>
  <r>
    <x v="1"/>
    <x v="4"/>
    <x v="9"/>
    <s v="Seal"/>
    <n v="40170"/>
    <x v="859"/>
    <x v="1277"/>
  </r>
  <r>
    <x v="1"/>
    <x v="4"/>
    <x v="7"/>
    <s v="ID. Buzz"/>
    <n v="47924"/>
    <x v="1241"/>
    <x v="876"/>
  </r>
  <r>
    <x v="1"/>
    <x v="4"/>
    <x v="2"/>
    <s v="iX"/>
    <n v="27955"/>
    <x v="429"/>
    <x v="124"/>
  </r>
  <r>
    <x v="1"/>
    <x v="4"/>
    <x v="3"/>
    <s v="Ioniq 6"/>
    <n v="4082"/>
    <x v="1231"/>
    <x v="969"/>
  </r>
  <r>
    <x v="1"/>
    <x v="4"/>
    <x v="8"/>
    <s v="R1T"/>
    <n v="9532"/>
    <x v="888"/>
    <x v="1278"/>
  </r>
  <r>
    <x v="1"/>
    <x v="4"/>
    <x v="10"/>
    <s v="EC6"/>
    <n v="41543"/>
    <x v="577"/>
    <x v="262"/>
  </r>
  <r>
    <x v="1"/>
    <x v="4"/>
    <x v="1"/>
    <s v="Gravity"/>
    <n v="14175"/>
    <x v="20"/>
    <x v="1029"/>
  </r>
  <r>
    <x v="1"/>
    <x v="4"/>
    <x v="5"/>
    <s v="Mustang Mach-E"/>
    <n v="3680"/>
    <x v="466"/>
    <x v="285"/>
  </r>
  <r>
    <x v="1"/>
    <x v="4"/>
    <x v="11"/>
    <s v="Hummer EV"/>
    <n v="30082"/>
    <x v="1242"/>
    <x v="1279"/>
  </r>
  <r>
    <x v="1"/>
    <x v="8"/>
    <x v="0"/>
    <s v="Model Y"/>
    <n v="19422"/>
    <x v="816"/>
    <x v="1073"/>
  </r>
  <r>
    <x v="1"/>
    <x v="8"/>
    <x v="9"/>
    <s v="Dolphin"/>
    <n v="10766"/>
    <x v="1243"/>
    <x v="709"/>
  </r>
  <r>
    <x v="1"/>
    <x v="8"/>
    <x v="7"/>
    <s v="ID. Buzz"/>
    <n v="4500"/>
    <x v="1244"/>
    <x v="920"/>
  </r>
  <r>
    <x v="1"/>
    <x v="8"/>
    <x v="2"/>
    <s v="iX"/>
    <n v="19153"/>
    <x v="1245"/>
    <x v="37"/>
  </r>
  <r>
    <x v="1"/>
    <x v="8"/>
    <x v="3"/>
    <s v="Ioniq 6"/>
    <n v="43255"/>
    <x v="1246"/>
    <x v="65"/>
  </r>
  <r>
    <x v="1"/>
    <x v="8"/>
    <x v="8"/>
    <s v="R1S"/>
    <n v="16285"/>
    <x v="1247"/>
    <x v="588"/>
  </r>
  <r>
    <x v="1"/>
    <x v="8"/>
    <x v="10"/>
    <s v="EC6"/>
    <n v="24669"/>
    <x v="841"/>
    <x v="200"/>
  </r>
  <r>
    <x v="1"/>
    <x v="8"/>
    <x v="1"/>
    <s v="Air"/>
    <n v="28788"/>
    <x v="432"/>
    <x v="1280"/>
  </r>
  <r>
    <x v="1"/>
    <x v="8"/>
    <x v="5"/>
    <s v="F-150 Lightning"/>
    <n v="9455"/>
    <x v="203"/>
    <x v="187"/>
  </r>
  <r>
    <x v="1"/>
    <x v="8"/>
    <x v="11"/>
    <s v="Bolt EV"/>
    <n v="28897"/>
    <x v="277"/>
    <x v="1281"/>
  </r>
  <r>
    <x v="1"/>
    <x v="7"/>
    <x v="0"/>
    <s v="Model S"/>
    <n v="44102"/>
    <x v="771"/>
    <x v="1282"/>
  </r>
  <r>
    <x v="1"/>
    <x v="7"/>
    <x v="9"/>
    <s v="Dolphin"/>
    <n v="25706"/>
    <x v="964"/>
    <x v="145"/>
  </r>
  <r>
    <x v="1"/>
    <x v="7"/>
    <x v="7"/>
    <s v="ID. Buzz"/>
    <n v="41302"/>
    <x v="1248"/>
    <x v="1136"/>
  </r>
  <r>
    <x v="1"/>
    <x v="7"/>
    <x v="2"/>
    <s v="iX"/>
    <n v="30749"/>
    <x v="1089"/>
    <x v="1283"/>
  </r>
  <r>
    <x v="1"/>
    <x v="7"/>
    <x v="3"/>
    <s v="Ioniq 5"/>
    <n v="12365"/>
    <x v="1144"/>
    <x v="1284"/>
  </r>
  <r>
    <x v="1"/>
    <x v="7"/>
    <x v="8"/>
    <s v="R1T"/>
    <n v="23977"/>
    <x v="508"/>
    <x v="57"/>
  </r>
  <r>
    <x v="1"/>
    <x v="7"/>
    <x v="10"/>
    <s v="ES8"/>
    <n v="31030"/>
    <x v="935"/>
    <x v="671"/>
  </r>
  <r>
    <x v="1"/>
    <x v="7"/>
    <x v="1"/>
    <s v="Gravity"/>
    <n v="7172"/>
    <x v="244"/>
    <x v="1285"/>
  </r>
  <r>
    <x v="1"/>
    <x v="7"/>
    <x v="5"/>
    <s v="F-150 Lightning"/>
    <n v="14884"/>
    <x v="1249"/>
    <x v="349"/>
  </r>
  <r>
    <x v="1"/>
    <x v="7"/>
    <x v="11"/>
    <s v="Bolt EV"/>
    <n v="36339"/>
    <x v="866"/>
    <x v="148"/>
  </r>
  <r>
    <x v="1"/>
    <x v="5"/>
    <x v="0"/>
    <s v="Model X"/>
    <n v="15640"/>
    <x v="718"/>
    <x v="1286"/>
  </r>
  <r>
    <x v="1"/>
    <x v="5"/>
    <x v="9"/>
    <s v="Han"/>
    <n v="46374"/>
    <x v="1148"/>
    <x v="1244"/>
  </r>
  <r>
    <x v="1"/>
    <x v="5"/>
    <x v="7"/>
    <s v="ID. Buzz"/>
    <n v="16052"/>
    <x v="318"/>
    <x v="739"/>
  </r>
  <r>
    <x v="1"/>
    <x v="5"/>
    <x v="2"/>
    <s v="i4"/>
    <n v="31994"/>
    <x v="713"/>
    <x v="778"/>
  </r>
  <r>
    <x v="1"/>
    <x v="5"/>
    <x v="3"/>
    <s v="Ioniq 5"/>
    <n v="5551"/>
    <x v="1134"/>
    <x v="550"/>
  </r>
  <r>
    <x v="1"/>
    <x v="5"/>
    <x v="8"/>
    <s v="R1S"/>
    <n v="28749"/>
    <x v="362"/>
    <x v="1287"/>
  </r>
  <r>
    <x v="1"/>
    <x v="5"/>
    <x v="10"/>
    <s v="ET7"/>
    <n v="22066"/>
    <x v="1051"/>
    <x v="18"/>
  </r>
  <r>
    <x v="1"/>
    <x v="5"/>
    <x v="1"/>
    <s v="Air"/>
    <n v="5790"/>
    <x v="1250"/>
    <x v="935"/>
  </r>
  <r>
    <x v="1"/>
    <x v="5"/>
    <x v="5"/>
    <s v="Mustang Mach-E"/>
    <n v="36047"/>
    <x v="1065"/>
    <x v="105"/>
  </r>
  <r>
    <x v="1"/>
    <x v="5"/>
    <x v="11"/>
    <s v="Hummer EV"/>
    <n v="9674"/>
    <x v="1251"/>
    <x v="406"/>
  </r>
  <r>
    <x v="1"/>
    <x v="1"/>
    <x v="0"/>
    <s v="Model S"/>
    <n v="48885"/>
    <x v="385"/>
    <x v="888"/>
  </r>
  <r>
    <x v="1"/>
    <x v="1"/>
    <x v="9"/>
    <s v="Han"/>
    <n v="4909"/>
    <x v="797"/>
    <x v="536"/>
  </r>
  <r>
    <x v="1"/>
    <x v="1"/>
    <x v="7"/>
    <s v="ID.3"/>
    <n v="48005"/>
    <x v="979"/>
    <x v="591"/>
  </r>
  <r>
    <x v="1"/>
    <x v="1"/>
    <x v="2"/>
    <s v="i7"/>
    <n v="2397"/>
    <x v="572"/>
    <x v="1288"/>
  </r>
  <r>
    <x v="1"/>
    <x v="1"/>
    <x v="3"/>
    <s v="Ioniq 6"/>
    <n v="48438"/>
    <x v="912"/>
    <x v="282"/>
  </r>
  <r>
    <x v="1"/>
    <x v="1"/>
    <x v="8"/>
    <s v="R1S"/>
    <n v="8594"/>
    <x v="989"/>
    <x v="1238"/>
  </r>
  <r>
    <x v="1"/>
    <x v="1"/>
    <x v="10"/>
    <s v="EC6"/>
    <n v="18211"/>
    <x v="493"/>
    <x v="1289"/>
  </r>
  <r>
    <x v="1"/>
    <x v="1"/>
    <x v="1"/>
    <s v="Air"/>
    <n v="46959"/>
    <x v="672"/>
    <x v="1290"/>
  </r>
  <r>
    <x v="1"/>
    <x v="1"/>
    <x v="5"/>
    <s v="Mustang Mach-E"/>
    <n v="43116"/>
    <x v="1252"/>
    <x v="1291"/>
  </r>
  <r>
    <x v="1"/>
    <x v="1"/>
    <x v="11"/>
    <s v="Hummer EV"/>
    <n v="9055"/>
    <x v="793"/>
    <x v="620"/>
  </r>
  <r>
    <x v="1"/>
    <x v="3"/>
    <x v="0"/>
    <s v="Model 3"/>
    <n v="45894"/>
    <x v="1253"/>
    <x v="291"/>
  </r>
  <r>
    <x v="1"/>
    <x v="3"/>
    <x v="9"/>
    <s v="Tang"/>
    <n v="29724"/>
    <x v="713"/>
    <x v="1292"/>
  </r>
  <r>
    <x v="1"/>
    <x v="3"/>
    <x v="7"/>
    <s v="ID.3"/>
    <n v="10839"/>
    <x v="883"/>
    <x v="1251"/>
  </r>
  <r>
    <x v="1"/>
    <x v="3"/>
    <x v="2"/>
    <s v="i7"/>
    <n v="27459"/>
    <x v="1254"/>
    <x v="1293"/>
  </r>
  <r>
    <x v="1"/>
    <x v="3"/>
    <x v="3"/>
    <s v="Ioniq 5"/>
    <n v="4665"/>
    <x v="13"/>
    <x v="214"/>
  </r>
  <r>
    <x v="1"/>
    <x v="3"/>
    <x v="8"/>
    <s v="R1S"/>
    <n v="25687"/>
    <x v="299"/>
    <x v="1294"/>
  </r>
  <r>
    <x v="1"/>
    <x v="3"/>
    <x v="10"/>
    <s v="ES8"/>
    <n v="49620"/>
    <x v="1255"/>
    <x v="1295"/>
  </r>
  <r>
    <x v="1"/>
    <x v="3"/>
    <x v="1"/>
    <s v="Gravity"/>
    <n v="7556"/>
    <x v="1256"/>
    <x v="39"/>
  </r>
  <r>
    <x v="1"/>
    <x v="3"/>
    <x v="5"/>
    <s v="F-150 Lightning"/>
    <n v="49150"/>
    <x v="404"/>
    <x v="132"/>
  </r>
  <r>
    <x v="1"/>
    <x v="3"/>
    <x v="11"/>
    <s v="Hummer EV"/>
    <n v="37200"/>
    <x v="751"/>
    <x v="1296"/>
  </r>
  <r>
    <x v="1"/>
    <x v="6"/>
    <x v="0"/>
    <s v="Model X"/>
    <n v="26839"/>
    <x v="71"/>
    <x v="1297"/>
  </r>
  <r>
    <x v="1"/>
    <x v="6"/>
    <x v="9"/>
    <s v="Tang"/>
    <n v="31121"/>
    <x v="1257"/>
    <x v="1052"/>
  </r>
  <r>
    <x v="1"/>
    <x v="6"/>
    <x v="7"/>
    <s v="ID.4"/>
    <n v="3977"/>
    <x v="1256"/>
    <x v="954"/>
  </r>
  <r>
    <x v="1"/>
    <x v="6"/>
    <x v="2"/>
    <s v="i7"/>
    <n v="12997"/>
    <x v="1258"/>
    <x v="1298"/>
  </r>
  <r>
    <x v="1"/>
    <x v="6"/>
    <x v="3"/>
    <s v="Ioniq 6"/>
    <n v="28556"/>
    <x v="1259"/>
    <x v="756"/>
  </r>
  <r>
    <x v="1"/>
    <x v="6"/>
    <x v="8"/>
    <s v="R1T"/>
    <n v="26699"/>
    <x v="88"/>
    <x v="260"/>
  </r>
  <r>
    <x v="1"/>
    <x v="6"/>
    <x v="10"/>
    <s v="EC6"/>
    <n v="49631"/>
    <x v="1260"/>
    <x v="574"/>
  </r>
  <r>
    <x v="1"/>
    <x v="6"/>
    <x v="1"/>
    <s v="Gravity"/>
    <n v="26670"/>
    <x v="415"/>
    <x v="1299"/>
  </r>
  <r>
    <x v="1"/>
    <x v="6"/>
    <x v="5"/>
    <s v="F-150 Lightning"/>
    <n v="38034"/>
    <x v="1261"/>
    <x v="208"/>
  </r>
  <r>
    <x v="1"/>
    <x v="6"/>
    <x v="11"/>
    <s v="Hummer EV"/>
    <n v="48146"/>
    <x v="351"/>
    <x v="326"/>
  </r>
  <r>
    <x v="1"/>
    <x v="0"/>
    <x v="0"/>
    <s v="Model X"/>
    <n v="18281"/>
    <x v="82"/>
    <x v="340"/>
  </r>
  <r>
    <x v="1"/>
    <x v="0"/>
    <x v="9"/>
    <s v="Tang"/>
    <n v="11505"/>
    <x v="1262"/>
    <x v="1300"/>
  </r>
  <r>
    <x v="1"/>
    <x v="0"/>
    <x v="7"/>
    <s v="ID.4"/>
    <n v="47326"/>
    <x v="1263"/>
    <x v="1301"/>
  </r>
  <r>
    <x v="1"/>
    <x v="0"/>
    <x v="2"/>
    <s v="i7"/>
    <n v="43676"/>
    <x v="1116"/>
    <x v="1170"/>
  </r>
  <r>
    <x v="1"/>
    <x v="0"/>
    <x v="3"/>
    <s v="Ioniq 5"/>
    <n v="42423"/>
    <x v="730"/>
    <x v="543"/>
  </r>
  <r>
    <x v="1"/>
    <x v="0"/>
    <x v="8"/>
    <s v="R1T"/>
    <n v="38685"/>
    <x v="986"/>
    <x v="948"/>
  </r>
  <r>
    <x v="1"/>
    <x v="0"/>
    <x v="10"/>
    <s v="EC6"/>
    <n v="31048"/>
    <x v="1264"/>
    <x v="149"/>
  </r>
  <r>
    <x v="1"/>
    <x v="0"/>
    <x v="1"/>
    <s v="Gravity"/>
    <n v="46634"/>
    <x v="1265"/>
    <x v="785"/>
  </r>
  <r>
    <x v="1"/>
    <x v="0"/>
    <x v="5"/>
    <s v="F-150 Lightning"/>
    <n v="6997"/>
    <x v="1243"/>
    <x v="1302"/>
  </r>
  <r>
    <x v="1"/>
    <x v="0"/>
    <x v="11"/>
    <s v="Hummer EV"/>
    <n v="19760"/>
    <x v="869"/>
    <x v="1303"/>
  </r>
  <r>
    <x v="1"/>
    <x v="10"/>
    <x v="0"/>
    <s v="Model 3"/>
    <n v="22982"/>
    <x v="1136"/>
    <x v="645"/>
  </r>
  <r>
    <x v="1"/>
    <x v="10"/>
    <x v="9"/>
    <s v="Tang"/>
    <n v="44453"/>
    <x v="870"/>
    <x v="1141"/>
  </r>
  <r>
    <x v="1"/>
    <x v="10"/>
    <x v="7"/>
    <s v="ID.3"/>
    <n v="38015"/>
    <x v="774"/>
    <x v="1070"/>
  </r>
  <r>
    <x v="1"/>
    <x v="10"/>
    <x v="2"/>
    <s v="i7"/>
    <n v="19732"/>
    <x v="1106"/>
    <x v="1304"/>
  </r>
  <r>
    <x v="1"/>
    <x v="10"/>
    <x v="3"/>
    <s v="Ioniq 5"/>
    <n v="29502"/>
    <x v="1266"/>
    <x v="899"/>
  </r>
  <r>
    <x v="1"/>
    <x v="10"/>
    <x v="8"/>
    <s v="R1T"/>
    <n v="2139"/>
    <x v="1189"/>
    <x v="1305"/>
  </r>
  <r>
    <x v="1"/>
    <x v="10"/>
    <x v="10"/>
    <s v="ET7"/>
    <n v="46163"/>
    <x v="774"/>
    <x v="379"/>
  </r>
  <r>
    <x v="1"/>
    <x v="10"/>
    <x v="1"/>
    <s v="Air"/>
    <n v="5188"/>
    <x v="1126"/>
    <x v="1306"/>
  </r>
  <r>
    <x v="1"/>
    <x v="10"/>
    <x v="5"/>
    <s v="Mustang Mach-E"/>
    <n v="38743"/>
    <x v="71"/>
    <x v="507"/>
  </r>
  <r>
    <x v="1"/>
    <x v="10"/>
    <x v="11"/>
    <s v="Bolt EV"/>
    <n v="7256"/>
    <x v="119"/>
    <x v="559"/>
  </r>
  <r>
    <x v="1"/>
    <x v="9"/>
    <x v="0"/>
    <s v="Model 3"/>
    <n v="16064"/>
    <x v="1267"/>
    <x v="565"/>
  </r>
  <r>
    <x v="1"/>
    <x v="9"/>
    <x v="9"/>
    <s v="Tang"/>
    <n v="20668"/>
    <x v="603"/>
    <x v="1133"/>
  </r>
  <r>
    <x v="1"/>
    <x v="9"/>
    <x v="7"/>
    <s v="ID.4"/>
    <n v="16138"/>
    <x v="644"/>
    <x v="1307"/>
  </r>
  <r>
    <x v="1"/>
    <x v="9"/>
    <x v="2"/>
    <s v="iX"/>
    <n v="36241"/>
    <x v="1220"/>
    <x v="1004"/>
  </r>
  <r>
    <x v="1"/>
    <x v="9"/>
    <x v="3"/>
    <s v="Ioniq 5"/>
    <n v="18259"/>
    <x v="1268"/>
    <x v="1308"/>
  </r>
  <r>
    <x v="1"/>
    <x v="9"/>
    <x v="8"/>
    <s v="R1S"/>
    <n v="19058"/>
    <x v="1269"/>
    <x v="470"/>
  </r>
  <r>
    <x v="1"/>
    <x v="9"/>
    <x v="10"/>
    <s v="EC6"/>
    <n v="44388"/>
    <x v="208"/>
    <x v="913"/>
  </r>
  <r>
    <x v="1"/>
    <x v="9"/>
    <x v="1"/>
    <s v="Air"/>
    <n v="44884"/>
    <x v="1270"/>
    <x v="1309"/>
  </r>
  <r>
    <x v="1"/>
    <x v="9"/>
    <x v="5"/>
    <s v="Mustang Mach-E"/>
    <n v="21468"/>
    <x v="442"/>
    <x v="1310"/>
  </r>
  <r>
    <x v="1"/>
    <x v="9"/>
    <x v="11"/>
    <s v="Hummer EV"/>
    <n v="15630"/>
    <x v="1271"/>
    <x v="199"/>
  </r>
  <r>
    <x v="1"/>
    <x v="4"/>
    <x v="0"/>
    <s v="Model Y"/>
    <n v="15114"/>
    <x v="1272"/>
    <x v="1311"/>
  </r>
  <r>
    <x v="1"/>
    <x v="4"/>
    <x v="9"/>
    <s v="Dolphin"/>
    <n v="46542"/>
    <x v="1273"/>
    <x v="524"/>
  </r>
  <r>
    <x v="1"/>
    <x v="4"/>
    <x v="7"/>
    <s v="ID. Buzz"/>
    <n v="25954"/>
    <x v="631"/>
    <x v="414"/>
  </r>
  <r>
    <x v="1"/>
    <x v="4"/>
    <x v="2"/>
    <s v="i7"/>
    <n v="7873"/>
    <x v="1274"/>
    <x v="374"/>
  </r>
  <r>
    <x v="1"/>
    <x v="4"/>
    <x v="3"/>
    <s v="Ioniq 5"/>
    <n v="21788"/>
    <x v="1275"/>
    <x v="1312"/>
  </r>
  <r>
    <x v="1"/>
    <x v="4"/>
    <x v="8"/>
    <s v="R1T"/>
    <n v="12975"/>
    <x v="1276"/>
    <x v="1313"/>
  </r>
  <r>
    <x v="1"/>
    <x v="4"/>
    <x v="10"/>
    <s v="EC6"/>
    <n v="21194"/>
    <x v="701"/>
    <x v="33"/>
  </r>
  <r>
    <x v="1"/>
    <x v="4"/>
    <x v="1"/>
    <s v="Air"/>
    <n v="46501"/>
    <x v="780"/>
    <x v="283"/>
  </r>
  <r>
    <x v="1"/>
    <x v="4"/>
    <x v="5"/>
    <s v="F-150 Lightning"/>
    <n v="12393"/>
    <x v="1239"/>
    <x v="1139"/>
  </r>
  <r>
    <x v="1"/>
    <x v="4"/>
    <x v="11"/>
    <s v="Bolt EV"/>
    <n v="1202"/>
    <x v="1277"/>
    <x v="1039"/>
  </r>
  <r>
    <x v="1"/>
    <x v="8"/>
    <x v="0"/>
    <s v="Model X"/>
    <n v="21935"/>
    <x v="671"/>
    <x v="389"/>
  </r>
  <r>
    <x v="1"/>
    <x v="8"/>
    <x v="9"/>
    <s v="Seal"/>
    <n v="18560"/>
    <x v="1278"/>
    <x v="1314"/>
  </r>
  <r>
    <x v="1"/>
    <x v="8"/>
    <x v="7"/>
    <s v="ID. Buzz"/>
    <n v="20203"/>
    <x v="1279"/>
    <x v="983"/>
  </r>
  <r>
    <x v="1"/>
    <x v="8"/>
    <x v="2"/>
    <s v="iX"/>
    <n v="49629"/>
    <x v="1113"/>
    <x v="1180"/>
  </r>
  <r>
    <x v="1"/>
    <x v="8"/>
    <x v="3"/>
    <s v="Ioniq 6"/>
    <n v="20994"/>
    <x v="1161"/>
    <x v="1210"/>
  </r>
  <r>
    <x v="1"/>
    <x v="8"/>
    <x v="8"/>
    <s v="R1T"/>
    <n v="41487"/>
    <x v="95"/>
    <x v="1315"/>
  </r>
  <r>
    <x v="1"/>
    <x v="8"/>
    <x v="10"/>
    <s v="EC6"/>
    <n v="35102"/>
    <x v="192"/>
    <x v="1316"/>
  </r>
  <r>
    <x v="1"/>
    <x v="8"/>
    <x v="1"/>
    <s v="Air"/>
    <n v="46027"/>
    <x v="1028"/>
    <x v="1180"/>
  </r>
  <r>
    <x v="1"/>
    <x v="8"/>
    <x v="5"/>
    <s v="Mustang Mach-E"/>
    <n v="29939"/>
    <x v="1280"/>
    <x v="1233"/>
  </r>
  <r>
    <x v="1"/>
    <x v="8"/>
    <x v="11"/>
    <s v="Bolt EV"/>
    <n v="7948"/>
    <x v="887"/>
    <x v="283"/>
  </r>
  <r>
    <x v="1"/>
    <x v="7"/>
    <x v="0"/>
    <s v="Model Y"/>
    <n v="32498"/>
    <x v="191"/>
    <x v="1317"/>
  </r>
  <r>
    <x v="1"/>
    <x v="7"/>
    <x v="9"/>
    <s v="Dolphin"/>
    <n v="39460"/>
    <x v="656"/>
    <x v="74"/>
  </r>
  <r>
    <x v="1"/>
    <x v="7"/>
    <x v="7"/>
    <s v="ID. Buzz"/>
    <n v="10394"/>
    <x v="897"/>
    <x v="795"/>
  </r>
  <r>
    <x v="1"/>
    <x v="7"/>
    <x v="2"/>
    <s v="iX"/>
    <n v="17595"/>
    <x v="1281"/>
    <x v="1315"/>
  </r>
  <r>
    <x v="1"/>
    <x v="7"/>
    <x v="3"/>
    <s v="Ioniq 5"/>
    <n v="37121"/>
    <x v="1282"/>
    <x v="456"/>
  </r>
  <r>
    <x v="1"/>
    <x v="7"/>
    <x v="8"/>
    <s v="R1T"/>
    <n v="13327"/>
    <x v="409"/>
    <x v="1318"/>
  </r>
  <r>
    <x v="1"/>
    <x v="7"/>
    <x v="10"/>
    <s v="EC6"/>
    <n v="25405"/>
    <x v="1133"/>
    <x v="1010"/>
  </r>
  <r>
    <x v="1"/>
    <x v="7"/>
    <x v="1"/>
    <s v="Air"/>
    <n v="40250"/>
    <x v="566"/>
    <x v="518"/>
  </r>
  <r>
    <x v="1"/>
    <x v="7"/>
    <x v="5"/>
    <s v="F-150 Lightning"/>
    <n v="11768"/>
    <x v="650"/>
    <x v="978"/>
  </r>
  <r>
    <x v="1"/>
    <x v="7"/>
    <x v="11"/>
    <s v="Bolt EV"/>
    <n v="7631"/>
    <x v="1187"/>
    <x v="1319"/>
  </r>
  <r>
    <x v="1"/>
    <x v="5"/>
    <x v="0"/>
    <s v="Model X"/>
    <n v="21079"/>
    <x v="817"/>
    <x v="1152"/>
  </r>
  <r>
    <x v="1"/>
    <x v="5"/>
    <x v="9"/>
    <s v="Seal"/>
    <n v="10642"/>
    <x v="22"/>
    <x v="1320"/>
  </r>
  <r>
    <x v="1"/>
    <x v="5"/>
    <x v="7"/>
    <s v="ID.4"/>
    <n v="37486"/>
    <x v="1283"/>
    <x v="1321"/>
  </r>
  <r>
    <x v="1"/>
    <x v="5"/>
    <x v="2"/>
    <s v="i4"/>
    <n v="36683"/>
    <x v="412"/>
    <x v="1322"/>
  </r>
  <r>
    <x v="1"/>
    <x v="5"/>
    <x v="3"/>
    <s v="Ioniq 5"/>
    <n v="11323"/>
    <x v="547"/>
    <x v="338"/>
  </r>
  <r>
    <x v="1"/>
    <x v="5"/>
    <x v="8"/>
    <s v="R1T"/>
    <n v="45419"/>
    <x v="1284"/>
    <x v="989"/>
  </r>
  <r>
    <x v="1"/>
    <x v="5"/>
    <x v="10"/>
    <s v="ES8"/>
    <n v="32085"/>
    <x v="1265"/>
    <x v="1199"/>
  </r>
  <r>
    <x v="1"/>
    <x v="5"/>
    <x v="1"/>
    <s v="Air"/>
    <n v="45947"/>
    <x v="200"/>
    <x v="1010"/>
  </r>
  <r>
    <x v="1"/>
    <x v="5"/>
    <x v="5"/>
    <s v="Mustang Mach-E"/>
    <n v="6692"/>
    <x v="634"/>
    <x v="1323"/>
  </r>
  <r>
    <x v="1"/>
    <x v="5"/>
    <x v="11"/>
    <s v="Bolt EV"/>
    <n v="32548"/>
    <x v="1019"/>
    <x v="1047"/>
  </r>
  <r>
    <x v="1"/>
    <x v="1"/>
    <x v="0"/>
    <s v="Model Y"/>
    <n v="17991"/>
    <x v="1285"/>
    <x v="1324"/>
  </r>
  <r>
    <x v="1"/>
    <x v="1"/>
    <x v="9"/>
    <s v="Dolphin"/>
    <n v="6252"/>
    <x v="1141"/>
    <x v="239"/>
  </r>
  <r>
    <x v="1"/>
    <x v="1"/>
    <x v="7"/>
    <s v="ID.4"/>
    <n v="17658"/>
    <x v="687"/>
    <x v="234"/>
  </r>
  <r>
    <x v="1"/>
    <x v="1"/>
    <x v="2"/>
    <s v="iX"/>
    <n v="15722"/>
    <x v="361"/>
    <x v="1325"/>
  </r>
  <r>
    <x v="1"/>
    <x v="1"/>
    <x v="3"/>
    <s v="Ioniq 6"/>
    <n v="48942"/>
    <x v="990"/>
    <x v="1326"/>
  </r>
  <r>
    <x v="1"/>
    <x v="1"/>
    <x v="8"/>
    <s v="R1T"/>
    <n v="15998"/>
    <x v="1286"/>
    <x v="1327"/>
  </r>
  <r>
    <x v="1"/>
    <x v="1"/>
    <x v="10"/>
    <s v="ET7"/>
    <n v="17272"/>
    <x v="1287"/>
    <x v="172"/>
  </r>
  <r>
    <x v="1"/>
    <x v="1"/>
    <x v="1"/>
    <s v="Gravity"/>
    <n v="40374"/>
    <x v="160"/>
    <x v="719"/>
  </r>
  <r>
    <x v="1"/>
    <x v="1"/>
    <x v="5"/>
    <s v="F-150 Lightning"/>
    <n v="10762"/>
    <x v="795"/>
    <x v="1328"/>
  </r>
  <r>
    <x v="1"/>
    <x v="1"/>
    <x v="11"/>
    <s v="Bolt EV"/>
    <n v="20296"/>
    <x v="427"/>
    <x v="1286"/>
  </r>
  <r>
    <x v="1"/>
    <x v="3"/>
    <x v="0"/>
    <s v="Model X"/>
    <n v="27080"/>
    <x v="1288"/>
    <x v="94"/>
  </r>
  <r>
    <x v="1"/>
    <x v="3"/>
    <x v="9"/>
    <s v="Han"/>
    <n v="45811"/>
    <x v="1030"/>
    <x v="414"/>
  </r>
  <r>
    <x v="1"/>
    <x v="3"/>
    <x v="7"/>
    <s v="ID.3"/>
    <n v="40853"/>
    <x v="90"/>
    <x v="550"/>
  </r>
  <r>
    <x v="1"/>
    <x v="3"/>
    <x v="2"/>
    <s v="i4"/>
    <n v="11617"/>
    <x v="91"/>
    <x v="1329"/>
  </r>
  <r>
    <x v="1"/>
    <x v="3"/>
    <x v="3"/>
    <s v="Ioniq 5"/>
    <n v="17892"/>
    <x v="41"/>
    <x v="584"/>
  </r>
  <r>
    <x v="1"/>
    <x v="3"/>
    <x v="8"/>
    <s v="R1S"/>
    <n v="6895"/>
    <x v="1289"/>
    <x v="742"/>
  </r>
  <r>
    <x v="1"/>
    <x v="3"/>
    <x v="10"/>
    <s v="ET7"/>
    <n v="15836"/>
    <x v="525"/>
    <x v="1238"/>
  </r>
  <r>
    <x v="1"/>
    <x v="3"/>
    <x v="1"/>
    <s v="Air"/>
    <n v="43867"/>
    <x v="1290"/>
    <x v="350"/>
  </r>
  <r>
    <x v="1"/>
    <x v="3"/>
    <x v="5"/>
    <s v="F-150 Lightning"/>
    <n v="27771"/>
    <x v="610"/>
    <x v="1330"/>
  </r>
  <r>
    <x v="1"/>
    <x v="3"/>
    <x v="11"/>
    <s v="Hummer EV"/>
    <n v="14300"/>
    <x v="530"/>
    <x v="1331"/>
  </r>
  <r>
    <x v="1"/>
    <x v="6"/>
    <x v="0"/>
    <s v="Model 3"/>
    <n v="9159"/>
    <x v="336"/>
    <x v="1332"/>
  </r>
  <r>
    <x v="1"/>
    <x v="6"/>
    <x v="9"/>
    <s v="Seal"/>
    <n v="8309"/>
    <x v="1263"/>
    <x v="16"/>
  </r>
  <r>
    <x v="1"/>
    <x v="6"/>
    <x v="7"/>
    <s v="ID. Buzz"/>
    <n v="47264"/>
    <x v="52"/>
    <x v="1333"/>
  </r>
  <r>
    <x v="1"/>
    <x v="6"/>
    <x v="2"/>
    <s v="iX"/>
    <n v="48556"/>
    <x v="1291"/>
    <x v="1334"/>
  </r>
  <r>
    <x v="1"/>
    <x v="6"/>
    <x v="3"/>
    <s v="Ioniq 6"/>
    <n v="19436"/>
    <x v="1292"/>
    <x v="1096"/>
  </r>
  <r>
    <x v="1"/>
    <x v="6"/>
    <x v="8"/>
    <s v="R1T"/>
    <n v="37011"/>
    <x v="1293"/>
    <x v="143"/>
  </r>
  <r>
    <x v="1"/>
    <x v="6"/>
    <x v="10"/>
    <s v="ET7"/>
    <n v="41241"/>
    <x v="1294"/>
    <x v="303"/>
  </r>
  <r>
    <x v="1"/>
    <x v="6"/>
    <x v="1"/>
    <s v="Air"/>
    <n v="49407"/>
    <x v="1295"/>
    <x v="1106"/>
  </r>
  <r>
    <x v="1"/>
    <x v="6"/>
    <x v="5"/>
    <s v="Mustang Mach-E"/>
    <n v="24610"/>
    <x v="634"/>
    <x v="861"/>
  </r>
  <r>
    <x v="1"/>
    <x v="6"/>
    <x v="11"/>
    <s v="Hummer EV"/>
    <n v="30512"/>
    <x v="1256"/>
    <x v="1185"/>
  </r>
  <r>
    <x v="1"/>
    <x v="0"/>
    <x v="0"/>
    <s v="Model Y"/>
    <n v="7165"/>
    <x v="760"/>
    <x v="1335"/>
  </r>
  <r>
    <x v="1"/>
    <x v="0"/>
    <x v="9"/>
    <s v="Tang"/>
    <n v="24736"/>
    <x v="800"/>
    <x v="1275"/>
  </r>
  <r>
    <x v="1"/>
    <x v="0"/>
    <x v="7"/>
    <s v="ID.4"/>
    <n v="27153"/>
    <x v="927"/>
    <x v="1173"/>
  </r>
  <r>
    <x v="1"/>
    <x v="0"/>
    <x v="2"/>
    <s v="iX"/>
    <n v="32447"/>
    <x v="314"/>
    <x v="166"/>
  </r>
  <r>
    <x v="1"/>
    <x v="0"/>
    <x v="3"/>
    <s v="Ioniq 6"/>
    <n v="8120"/>
    <x v="941"/>
    <x v="1336"/>
  </r>
  <r>
    <x v="1"/>
    <x v="0"/>
    <x v="8"/>
    <s v="R1T"/>
    <n v="26432"/>
    <x v="1296"/>
    <x v="1172"/>
  </r>
  <r>
    <x v="1"/>
    <x v="0"/>
    <x v="10"/>
    <s v="ES8"/>
    <n v="24784"/>
    <x v="50"/>
    <x v="710"/>
  </r>
  <r>
    <x v="1"/>
    <x v="0"/>
    <x v="1"/>
    <s v="Gravity"/>
    <n v="36148"/>
    <x v="1297"/>
    <x v="1337"/>
  </r>
  <r>
    <x v="1"/>
    <x v="0"/>
    <x v="5"/>
    <s v="F-150 Lightning"/>
    <n v="32077"/>
    <x v="49"/>
    <x v="1332"/>
  </r>
  <r>
    <x v="1"/>
    <x v="0"/>
    <x v="11"/>
    <s v="Bolt EV"/>
    <n v="15605"/>
    <x v="1298"/>
    <x v="642"/>
  </r>
  <r>
    <x v="1"/>
    <x v="10"/>
    <x v="0"/>
    <s v="Model S"/>
    <n v="37056"/>
    <x v="889"/>
    <x v="1338"/>
  </r>
  <r>
    <x v="1"/>
    <x v="10"/>
    <x v="9"/>
    <s v="Seal"/>
    <n v="13439"/>
    <x v="929"/>
    <x v="1334"/>
  </r>
  <r>
    <x v="1"/>
    <x v="10"/>
    <x v="7"/>
    <s v="ID.3"/>
    <n v="3915"/>
    <x v="961"/>
    <x v="1339"/>
  </r>
  <r>
    <x v="1"/>
    <x v="10"/>
    <x v="2"/>
    <s v="i4"/>
    <n v="36762"/>
    <x v="1299"/>
    <x v="1340"/>
  </r>
  <r>
    <x v="1"/>
    <x v="10"/>
    <x v="3"/>
    <s v="Ioniq 6"/>
    <n v="38014"/>
    <x v="26"/>
    <x v="1101"/>
  </r>
  <r>
    <x v="1"/>
    <x v="10"/>
    <x v="8"/>
    <s v="R1S"/>
    <n v="13614"/>
    <x v="1213"/>
    <x v="908"/>
  </r>
  <r>
    <x v="1"/>
    <x v="10"/>
    <x v="10"/>
    <s v="ES8"/>
    <n v="29555"/>
    <x v="1170"/>
    <x v="1341"/>
  </r>
  <r>
    <x v="1"/>
    <x v="10"/>
    <x v="1"/>
    <s v="Gravity"/>
    <n v="41212"/>
    <x v="497"/>
    <x v="1342"/>
  </r>
  <r>
    <x v="1"/>
    <x v="10"/>
    <x v="5"/>
    <s v="F-150 Lightning"/>
    <n v="46240"/>
    <x v="1300"/>
    <x v="1343"/>
  </r>
  <r>
    <x v="1"/>
    <x v="10"/>
    <x v="11"/>
    <s v="Hummer EV"/>
    <n v="38508"/>
    <x v="667"/>
    <x v="1344"/>
  </r>
  <r>
    <x v="1"/>
    <x v="9"/>
    <x v="0"/>
    <s v="Model Y"/>
    <n v="22987"/>
    <x v="927"/>
    <x v="933"/>
  </r>
  <r>
    <x v="1"/>
    <x v="9"/>
    <x v="9"/>
    <s v="Han"/>
    <n v="34083"/>
    <x v="154"/>
    <x v="63"/>
  </r>
  <r>
    <x v="1"/>
    <x v="9"/>
    <x v="7"/>
    <s v="ID.3"/>
    <n v="40743"/>
    <x v="341"/>
    <x v="1091"/>
  </r>
  <r>
    <x v="1"/>
    <x v="9"/>
    <x v="2"/>
    <s v="i7"/>
    <n v="8081"/>
    <x v="326"/>
    <x v="1068"/>
  </r>
  <r>
    <x v="1"/>
    <x v="9"/>
    <x v="3"/>
    <s v="Ioniq 5"/>
    <n v="24187"/>
    <x v="1301"/>
    <x v="1345"/>
  </r>
  <r>
    <x v="1"/>
    <x v="9"/>
    <x v="8"/>
    <s v="R1T"/>
    <n v="10077"/>
    <x v="296"/>
    <x v="300"/>
  </r>
  <r>
    <x v="1"/>
    <x v="9"/>
    <x v="10"/>
    <s v="ET7"/>
    <n v="21005"/>
    <x v="53"/>
    <x v="661"/>
  </r>
  <r>
    <x v="1"/>
    <x v="9"/>
    <x v="1"/>
    <s v="Air"/>
    <n v="29887"/>
    <x v="1302"/>
    <x v="127"/>
  </r>
  <r>
    <x v="1"/>
    <x v="9"/>
    <x v="5"/>
    <s v="Mustang Mach-E"/>
    <n v="4683"/>
    <x v="1303"/>
    <x v="1346"/>
  </r>
  <r>
    <x v="1"/>
    <x v="9"/>
    <x v="11"/>
    <s v="Bolt EV"/>
    <n v="43592"/>
    <x v="425"/>
    <x v="1347"/>
  </r>
  <r>
    <x v="1"/>
    <x v="4"/>
    <x v="0"/>
    <s v="Model Y"/>
    <n v="1820"/>
    <x v="974"/>
    <x v="740"/>
  </r>
  <r>
    <x v="1"/>
    <x v="4"/>
    <x v="9"/>
    <s v="Seal"/>
    <n v="42777"/>
    <x v="1304"/>
    <x v="1126"/>
  </r>
  <r>
    <x v="1"/>
    <x v="4"/>
    <x v="7"/>
    <s v="ID.4"/>
    <n v="45430"/>
    <x v="1305"/>
    <x v="1348"/>
  </r>
  <r>
    <x v="1"/>
    <x v="4"/>
    <x v="2"/>
    <s v="iX"/>
    <n v="1948"/>
    <x v="693"/>
    <x v="605"/>
  </r>
  <r>
    <x v="1"/>
    <x v="4"/>
    <x v="3"/>
    <s v="Ioniq 5"/>
    <n v="21460"/>
    <x v="1306"/>
    <x v="880"/>
  </r>
  <r>
    <x v="1"/>
    <x v="4"/>
    <x v="8"/>
    <s v="R1T"/>
    <n v="19438"/>
    <x v="342"/>
    <x v="237"/>
  </r>
  <r>
    <x v="1"/>
    <x v="4"/>
    <x v="10"/>
    <s v="EC6"/>
    <n v="19400"/>
    <x v="893"/>
    <x v="947"/>
  </r>
  <r>
    <x v="1"/>
    <x v="4"/>
    <x v="1"/>
    <s v="Air"/>
    <n v="47976"/>
    <x v="1307"/>
    <x v="70"/>
  </r>
  <r>
    <x v="1"/>
    <x v="4"/>
    <x v="5"/>
    <s v="Mustang Mach-E"/>
    <n v="8201"/>
    <x v="1308"/>
    <x v="1035"/>
  </r>
  <r>
    <x v="1"/>
    <x v="4"/>
    <x v="11"/>
    <s v="Bolt EV"/>
    <n v="27832"/>
    <x v="108"/>
    <x v="1349"/>
  </r>
  <r>
    <x v="1"/>
    <x v="8"/>
    <x v="0"/>
    <s v="Model X"/>
    <n v="10192"/>
    <x v="780"/>
    <x v="669"/>
  </r>
  <r>
    <x v="1"/>
    <x v="8"/>
    <x v="9"/>
    <s v="Dolphin"/>
    <n v="27643"/>
    <x v="1309"/>
    <x v="461"/>
  </r>
  <r>
    <x v="1"/>
    <x v="8"/>
    <x v="7"/>
    <s v="ID.4"/>
    <n v="22508"/>
    <x v="1183"/>
    <x v="1350"/>
  </r>
  <r>
    <x v="1"/>
    <x v="8"/>
    <x v="2"/>
    <s v="iX"/>
    <n v="46598"/>
    <x v="212"/>
    <x v="677"/>
  </r>
  <r>
    <x v="1"/>
    <x v="8"/>
    <x v="3"/>
    <s v="Ioniq 5"/>
    <n v="4852"/>
    <x v="1310"/>
    <x v="185"/>
  </r>
  <r>
    <x v="1"/>
    <x v="8"/>
    <x v="8"/>
    <s v="R1T"/>
    <n v="728"/>
    <x v="1209"/>
    <x v="1211"/>
  </r>
  <r>
    <x v="1"/>
    <x v="8"/>
    <x v="10"/>
    <s v="ES8"/>
    <n v="40365"/>
    <x v="1311"/>
    <x v="1157"/>
  </r>
  <r>
    <x v="1"/>
    <x v="8"/>
    <x v="1"/>
    <s v="Air"/>
    <n v="28691"/>
    <x v="1211"/>
    <x v="365"/>
  </r>
  <r>
    <x v="1"/>
    <x v="8"/>
    <x v="5"/>
    <s v="F-150 Lightning"/>
    <n v="32125"/>
    <x v="1312"/>
    <x v="922"/>
  </r>
  <r>
    <x v="1"/>
    <x v="8"/>
    <x v="11"/>
    <s v="Hummer EV"/>
    <n v="1700"/>
    <x v="945"/>
    <x v="1351"/>
  </r>
  <r>
    <x v="1"/>
    <x v="7"/>
    <x v="0"/>
    <s v="Model X"/>
    <n v="36408"/>
    <x v="1313"/>
    <x v="1245"/>
  </r>
  <r>
    <x v="1"/>
    <x v="7"/>
    <x v="9"/>
    <s v="Dolphin"/>
    <n v="39985"/>
    <x v="614"/>
    <x v="770"/>
  </r>
  <r>
    <x v="1"/>
    <x v="7"/>
    <x v="7"/>
    <s v="ID.4"/>
    <n v="40749"/>
    <x v="946"/>
    <x v="1352"/>
  </r>
  <r>
    <x v="1"/>
    <x v="7"/>
    <x v="2"/>
    <s v="i4"/>
    <n v="19363"/>
    <x v="171"/>
    <x v="1025"/>
  </r>
  <r>
    <x v="1"/>
    <x v="7"/>
    <x v="3"/>
    <s v="Ioniq 6"/>
    <n v="20618"/>
    <x v="1118"/>
    <x v="985"/>
  </r>
  <r>
    <x v="1"/>
    <x v="7"/>
    <x v="8"/>
    <s v="R1S"/>
    <n v="24521"/>
    <x v="1314"/>
    <x v="730"/>
  </r>
  <r>
    <x v="1"/>
    <x v="7"/>
    <x v="10"/>
    <s v="ET7"/>
    <n v="4253"/>
    <x v="784"/>
    <x v="1353"/>
  </r>
  <r>
    <x v="1"/>
    <x v="7"/>
    <x v="1"/>
    <s v="Gravity"/>
    <n v="31303"/>
    <x v="1248"/>
    <x v="1354"/>
  </r>
  <r>
    <x v="1"/>
    <x v="7"/>
    <x v="5"/>
    <s v="F-150 Lightning"/>
    <n v="40859"/>
    <x v="469"/>
    <x v="1355"/>
  </r>
  <r>
    <x v="1"/>
    <x v="7"/>
    <x v="11"/>
    <s v="Bolt EV"/>
    <n v="31078"/>
    <x v="1315"/>
    <x v="511"/>
  </r>
  <r>
    <x v="1"/>
    <x v="5"/>
    <x v="0"/>
    <s v="Model 3"/>
    <n v="8863"/>
    <x v="1316"/>
    <x v="219"/>
  </r>
  <r>
    <x v="1"/>
    <x v="5"/>
    <x v="9"/>
    <s v="Tang"/>
    <n v="44815"/>
    <x v="1317"/>
    <x v="1356"/>
  </r>
  <r>
    <x v="1"/>
    <x v="5"/>
    <x v="7"/>
    <s v="ID. Buzz"/>
    <n v="19840"/>
    <x v="1318"/>
    <x v="1067"/>
  </r>
  <r>
    <x v="1"/>
    <x v="5"/>
    <x v="2"/>
    <s v="iX"/>
    <n v="39922"/>
    <x v="1319"/>
    <x v="162"/>
  </r>
  <r>
    <x v="1"/>
    <x v="5"/>
    <x v="3"/>
    <s v="Ioniq 6"/>
    <n v="34639"/>
    <x v="1318"/>
    <x v="1357"/>
  </r>
  <r>
    <x v="1"/>
    <x v="5"/>
    <x v="8"/>
    <s v="R1S"/>
    <n v="11864"/>
    <x v="1320"/>
    <x v="1234"/>
  </r>
  <r>
    <x v="1"/>
    <x v="5"/>
    <x v="10"/>
    <s v="EC6"/>
    <n v="38776"/>
    <x v="14"/>
    <x v="560"/>
  </r>
  <r>
    <x v="1"/>
    <x v="5"/>
    <x v="1"/>
    <s v="Gravity"/>
    <n v="9528"/>
    <x v="664"/>
    <x v="1358"/>
  </r>
  <r>
    <x v="1"/>
    <x v="5"/>
    <x v="5"/>
    <s v="F-150 Lightning"/>
    <n v="43272"/>
    <x v="228"/>
    <x v="1359"/>
  </r>
  <r>
    <x v="1"/>
    <x v="5"/>
    <x v="11"/>
    <s v="Bolt EV"/>
    <n v="38412"/>
    <x v="234"/>
    <x v="1360"/>
  </r>
  <r>
    <x v="1"/>
    <x v="1"/>
    <x v="0"/>
    <s v="Model 3"/>
    <n v="23306"/>
    <x v="71"/>
    <x v="636"/>
  </r>
  <r>
    <x v="1"/>
    <x v="1"/>
    <x v="9"/>
    <s v="Han"/>
    <n v="28759"/>
    <x v="1321"/>
    <x v="1361"/>
  </r>
  <r>
    <x v="1"/>
    <x v="1"/>
    <x v="7"/>
    <s v="ID. Buzz"/>
    <n v="42509"/>
    <x v="1322"/>
    <x v="371"/>
  </r>
  <r>
    <x v="1"/>
    <x v="1"/>
    <x v="2"/>
    <s v="i7"/>
    <n v="38320"/>
    <x v="1236"/>
    <x v="1362"/>
  </r>
  <r>
    <x v="1"/>
    <x v="1"/>
    <x v="3"/>
    <s v="Ioniq 5"/>
    <n v="41786"/>
    <x v="848"/>
    <x v="686"/>
  </r>
  <r>
    <x v="1"/>
    <x v="1"/>
    <x v="8"/>
    <s v="R1T"/>
    <n v="27208"/>
    <x v="506"/>
    <x v="1363"/>
  </r>
  <r>
    <x v="1"/>
    <x v="1"/>
    <x v="10"/>
    <s v="ES8"/>
    <n v="37533"/>
    <x v="1323"/>
    <x v="1090"/>
  </r>
  <r>
    <x v="1"/>
    <x v="1"/>
    <x v="1"/>
    <s v="Air"/>
    <n v="25016"/>
    <x v="1324"/>
    <x v="1291"/>
  </r>
  <r>
    <x v="1"/>
    <x v="1"/>
    <x v="5"/>
    <s v="F-150 Lightning"/>
    <n v="1791"/>
    <x v="15"/>
    <x v="1364"/>
  </r>
  <r>
    <x v="1"/>
    <x v="1"/>
    <x v="11"/>
    <s v="Hummer EV"/>
    <n v="8133"/>
    <x v="668"/>
    <x v="1365"/>
  </r>
  <r>
    <x v="1"/>
    <x v="3"/>
    <x v="0"/>
    <s v="Model 3"/>
    <n v="28748"/>
    <x v="81"/>
    <x v="923"/>
  </r>
  <r>
    <x v="1"/>
    <x v="3"/>
    <x v="9"/>
    <s v="Dolphin"/>
    <n v="20545"/>
    <x v="475"/>
    <x v="117"/>
  </r>
  <r>
    <x v="1"/>
    <x v="3"/>
    <x v="7"/>
    <s v="ID. Buzz"/>
    <n v="36545"/>
    <x v="1021"/>
    <x v="997"/>
  </r>
  <r>
    <x v="1"/>
    <x v="3"/>
    <x v="2"/>
    <s v="i7"/>
    <n v="18534"/>
    <x v="1325"/>
    <x v="1366"/>
  </r>
  <r>
    <x v="1"/>
    <x v="3"/>
    <x v="3"/>
    <s v="Ioniq 5"/>
    <n v="9877"/>
    <x v="965"/>
    <x v="1367"/>
  </r>
  <r>
    <x v="1"/>
    <x v="3"/>
    <x v="8"/>
    <s v="R1S"/>
    <n v="7589"/>
    <x v="1326"/>
    <x v="189"/>
  </r>
  <r>
    <x v="1"/>
    <x v="3"/>
    <x v="10"/>
    <s v="ES8"/>
    <n v="16206"/>
    <x v="785"/>
    <x v="952"/>
  </r>
  <r>
    <x v="1"/>
    <x v="3"/>
    <x v="1"/>
    <s v="Air"/>
    <n v="15502"/>
    <x v="396"/>
    <x v="1116"/>
  </r>
  <r>
    <x v="1"/>
    <x v="3"/>
    <x v="5"/>
    <s v="F-150 Lightning"/>
    <n v="49725"/>
    <x v="850"/>
    <x v="1198"/>
  </r>
  <r>
    <x v="1"/>
    <x v="3"/>
    <x v="11"/>
    <s v="Hummer EV"/>
    <n v="14370"/>
    <x v="1234"/>
    <x v="1368"/>
  </r>
  <r>
    <x v="1"/>
    <x v="6"/>
    <x v="0"/>
    <s v="Model X"/>
    <n v="21639"/>
    <x v="117"/>
    <x v="1265"/>
  </r>
  <r>
    <x v="1"/>
    <x v="6"/>
    <x v="9"/>
    <s v="Seal"/>
    <n v="19569"/>
    <x v="554"/>
    <x v="220"/>
  </r>
  <r>
    <x v="1"/>
    <x v="6"/>
    <x v="7"/>
    <s v="ID. Buzz"/>
    <n v="48600"/>
    <x v="978"/>
    <x v="1187"/>
  </r>
  <r>
    <x v="1"/>
    <x v="6"/>
    <x v="2"/>
    <s v="i7"/>
    <n v="47494"/>
    <x v="1327"/>
    <x v="195"/>
  </r>
  <r>
    <x v="1"/>
    <x v="6"/>
    <x v="3"/>
    <s v="Ioniq 5"/>
    <n v="19752"/>
    <x v="1104"/>
    <x v="371"/>
  </r>
  <r>
    <x v="1"/>
    <x v="6"/>
    <x v="8"/>
    <s v="R1T"/>
    <n v="39464"/>
    <x v="1328"/>
    <x v="1369"/>
  </r>
  <r>
    <x v="1"/>
    <x v="6"/>
    <x v="10"/>
    <s v="ET7"/>
    <n v="44201"/>
    <x v="1329"/>
    <x v="1370"/>
  </r>
  <r>
    <x v="1"/>
    <x v="6"/>
    <x v="1"/>
    <s v="Gravity"/>
    <n v="45583"/>
    <x v="1247"/>
    <x v="1124"/>
  </r>
  <r>
    <x v="1"/>
    <x v="6"/>
    <x v="5"/>
    <s v="F-150 Lightning"/>
    <n v="18069"/>
    <x v="1101"/>
    <x v="1371"/>
  </r>
  <r>
    <x v="1"/>
    <x v="6"/>
    <x v="11"/>
    <s v="Hummer EV"/>
    <n v="6660"/>
    <x v="1330"/>
    <x v="1372"/>
  </r>
  <r>
    <x v="1"/>
    <x v="0"/>
    <x v="0"/>
    <s v="Model S"/>
    <n v="27408"/>
    <x v="1331"/>
    <x v="1007"/>
  </r>
  <r>
    <x v="1"/>
    <x v="0"/>
    <x v="9"/>
    <s v="Tang"/>
    <n v="18696"/>
    <x v="1332"/>
    <x v="1373"/>
  </r>
  <r>
    <x v="1"/>
    <x v="0"/>
    <x v="7"/>
    <s v="ID. Buzz"/>
    <n v="14770"/>
    <x v="1333"/>
    <x v="139"/>
  </r>
  <r>
    <x v="1"/>
    <x v="0"/>
    <x v="2"/>
    <s v="iX"/>
    <n v="15817"/>
    <x v="1298"/>
    <x v="864"/>
  </r>
  <r>
    <x v="1"/>
    <x v="0"/>
    <x v="3"/>
    <s v="Ioniq 6"/>
    <n v="12807"/>
    <x v="185"/>
    <x v="1374"/>
  </r>
  <r>
    <x v="1"/>
    <x v="0"/>
    <x v="8"/>
    <s v="R1S"/>
    <n v="31606"/>
    <x v="887"/>
    <x v="857"/>
  </r>
  <r>
    <x v="1"/>
    <x v="0"/>
    <x v="10"/>
    <s v="ET7"/>
    <n v="19031"/>
    <x v="1022"/>
    <x v="112"/>
  </r>
  <r>
    <x v="1"/>
    <x v="0"/>
    <x v="1"/>
    <s v="Gravity"/>
    <n v="29679"/>
    <x v="1334"/>
    <x v="386"/>
  </r>
  <r>
    <x v="1"/>
    <x v="0"/>
    <x v="5"/>
    <s v="Mustang Mach-E"/>
    <n v="30596"/>
    <x v="1335"/>
    <x v="1265"/>
  </r>
  <r>
    <x v="1"/>
    <x v="0"/>
    <x v="11"/>
    <s v="Hummer EV"/>
    <n v="26877"/>
    <x v="327"/>
    <x v="1375"/>
  </r>
  <r>
    <x v="1"/>
    <x v="10"/>
    <x v="0"/>
    <s v="Model S"/>
    <n v="49641"/>
    <x v="1183"/>
    <x v="1008"/>
  </r>
  <r>
    <x v="1"/>
    <x v="10"/>
    <x v="9"/>
    <s v="Han"/>
    <n v="45955"/>
    <x v="893"/>
    <x v="317"/>
  </r>
  <r>
    <x v="1"/>
    <x v="10"/>
    <x v="7"/>
    <s v="ID.4"/>
    <n v="43428"/>
    <x v="1336"/>
    <x v="940"/>
  </r>
  <r>
    <x v="1"/>
    <x v="10"/>
    <x v="2"/>
    <s v="i4"/>
    <n v="32222"/>
    <x v="57"/>
    <x v="1019"/>
  </r>
  <r>
    <x v="1"/>
    <x v="10"/>
    <x v="3"/>
    <s v="Ioniq 6"/>
    <n v="45023"/>
    <x v="117"/>
    <x v="1376"/>
  </r>
  <r>
    <x v="1"/>
    <x v="10"/>
    <x v="8"/>
    <s v="R1S"/>
    <n v="42276"/>
    <x v="160"/>
    <x v="663"/>
  </r>
  <r>
    <x v="1"/>
    <x v="10"/>
    <x v="10"/>
    <s v="ES8"/>
    <n v="44916"/>
    <x v="454"/>
    <x v="1377"/>
  </r>
  <r>
    <x v="1"/>
    <x v="10"/>
    <x v="1"/>
    <s v="Gravity"/>
    <n v="10328"/>
    <x v="1337"/>
    <x v="1220"/>
  </r>
  <r>
    <x v="1"/>
    <x v="10"/>
    <x v="5"/>
    <s v="Mustang Mach-E"/>
    <n v="42313"/>
    <x v="175"/>
    <x v="1000"/>
  </r>
  <r>
    <x v="1"/>
    <x v="10"/>
    <x v="11"/>
    <s v="Bolt EV"/>
    <n v="12998"/>
    <x v="589"/>
    <x v="61"/>
  </r>
  <r>
    <x v="1"/>
    <x v="9"/>
    <x v="0"/>
    <s v="Model 3"/>
    <n v="17380"/>
    <x v="48"/>
    <x v="1347"/>
  </r>
  <r>
    <x v="1"/>
    <x v="9"/>
    <x v="9"/>
    <s v="Seal"/>
    <n v="3636"/>
    <x v="920"/>
    <x v="628"/>
  </r>
  <r>
    <x v="1"/>
    <x v="9"/>
    <x v="7"/>
    <s v="ID.3"/>
    <n v="15505"/>
    <x v="1276"/>
    <x v="1169"/>
  </r>
  <r>
    <x v="1"/>
    <x v="9"/>
    <x v="2"/>
    <s v="iX"/>
    <n v="626"/>
    <x v="808"/>
    <x v="729"/>
  </r>
  <r>
    <x v="1"/>
    <x v="9"/>
    <x v="3"/>
    <s v="Ioniq 6"/>
    <n v="22625"/>
    <x v="330"/>
    <x v="969"/>
  </r>
  <r>
    <x v="1"/>
    <x v="9"/>
    <x v="8"/>
    <s v="R1T"/>
    <n v="4604"/>
    <x v="62"/>
    <x v="998"/>
  </r>
  <r>
    <x v="1"/>
    <x v="9"/>
    <x v="10"/>
    <s v="ET7"/>
    <n v="8970"/>
    <x v="497"/>
    <x v="572"/>
  </r>
  <r>
    <x v="1"/>
    <x v="9"/>
    <x v="1"/>
    <s v="Air"/>
    <n v="14321"/>
    <x v="317"/>
    <x v="295"/>
  </r>
  <r>
    <x v="1"/>
    <x v="9"/>
    <x v="5"/>
    <s v="Mustang Mach-E"/>
    <n v="18867"/>
    <x v="1159"/>
    <x v="1378"/>
  </r>
  <r>
    <x v="1"/>
    <x v="9"/>
    <x v="11"/>
    <s v="Bolt EV"/>
    <n v="47300"/>
    <x v="1338"/>
    <x v="1379"/>
  </r>
  <r>
    <x v="1"/>
    <x v="4"/>
    <x v="0"/>
    <s v="Model X"/>
    <n v="45618"/>
    <x v="816"/>
    <x v="669"/>
  </r>
  <r>
    <x v="1"/>
    <x v="4"/>
    <x v="9"/>
    <s v="Han"/>
    <n v="18728"/>
    <x v="148"/>
    <x v="1380"/>
  </r>
  <r>
    <x v="1"/>
    <x v="4"/>
    <x v="7"/>
    <s v="ID.4"/>
    <n v="4503"/>
    <x v="1339"/>
    <x v="693"/>
  </r>
  <r>
    <x v="1"/>
    <x v="4"/>
    <x v="2"/>
    <s v="iX"/>
    <n v="30772"/>
    <x v="175"/>
    <x v="1381"/>
  </r>
  <r>
    <x v="1"/>
    <x v="4"/>
    <x v="3"/>
    <s v="Ioniq 5"/>
    <n v="35956"/>
    <x v="974"/>
    <x v="1382"/>
  </r>
  <r>
    <x v="1"/>
    <x v="4"/>
    <x v="8"/>
    <s v="R1S"/>
    <n v="23185"/>
    <x v="1340"/>
    <x v="1383"/>
  </r>
  <r>
    <x v="1"/>
    <x v="4"/>
    <x v="10"/>
    <s v="EC6"/>
    <n v="48537"/>
    <x v="1341"/>
    <x v="1384"/>
  </r>
  <r>
    <x v="1"/>
    <x v="4"/>
    <x v="1"/>
    <s v="Gravity"/>
    <n v="17827"/>
    <x v="698"/>
    <x v="537"/>
  </r>
  <r>
    <x v="1"/>
    <x v="4"/>
    <x v="5"/>
    <s v="F-150 Lightning"/>
    <n v="32391"/>
    <x v="1132"/>
    <x v="354"/>
  </r>
  <r>
    <x v="1"/>
    <x v="4"/>
    <x v="11"/>
    <s v="Bolt EV"/>
    <n v="16177"/>
    <x v="1332"/>
    <x v="225"/>
  </r>
  <r>
    <x v="1"/>
    <x v="8"/>
    <x v="0"/>
    <s v="Model 3"/>
    <n v="2780"/>
    <x v="26"/>
    <x v="557"/>
  </r>
  <r>
    <x v="1"/>
    <x v="8"/>
    <x v="9"/>
    <s v="Dolphin"/>
    <n v="26069"/>
    <x v="1077"/>
    <x v="546"/>
  </r>
  <r>
    <x v="1"/>
    <x v="8"/>
    <x v="7"/>
    <s v="ID. Buzz"/>
    <n v="46344"/>
    <x v="880"/>
    <x v="432"/>
  </r>
  <r>
    <x v="1"/>
    <x v="8"/>
    <x v="2"/>
    <s v="iX"/>
    <n v="8775"/>
    <x v="1342"/>
    <x v="120"/>
  </r>
  <r>
    <x v="1"/>
    <x v="8"/>
    <x v="3"/>
    <s v="Ioniq 5"/>
    <n v="41577"/>
    <x v="1343"/>
    <x v="1385"/>
  </r>
  <r>
    <x v="1"/>
    <x v="8"/>
    <x v="8"/>
    <s v="R1T"/>
    <n v="48308"/>
    <x v="1262"/>
    <x v="1290"/>
  </r>
  <r>
    <x v="1"/>
    <x v="8"/>
    <x v="10"/>
    <s v="EC6"/>
    <n v="26774"/>
    <x v="90"/>
    <x v="1386"/>
  </r>
  <r>
    <x v="1"/>
    <x v="8"/>
    <x v="1"/>
    <s v="Air"/>
    <n v="4419"/>
    <x v="1344"/>
    <x v="1363"/>
  </r>
  <r>
    <x v="1"/>
    <x v="8"/>
    <x v="5"/>
    <s v="F-150 Lightning"/>
    <n v="12109"/>
    <x v="887"/>
    <x v="294"/>
  </r>
  <r>
    <x v="1"/>
    <x v="8"/>
    <x v="11"/>
    <s v="Bolt EV"/>
    <n v="22948"/>
    <x v="1345"/>
    <x v="672"/>
  </r>
  <r>
    <x v="1"/>
    <x v="7"/>
    <x v="0"/>
    <s v="Model X"/>
    <n v="2851"/>
    <x v="1012"/>
    <x v="1387"/>
  </r>
  <r>
    <x v="1"/>
    <x v="7"/>
    <x v="9"/>
    <s v="Han"/>
    <n v="41196"/>
    <x v="1284"/>
    <x v="951"/>
  </r>
  <r>
    <x v="1"/>
    <x v="7"/>
    <x v="7"/>
    <s v="ID.3"/>
    <n v="43088"/>
    <x v="1101"/>
    <x v="1388"/>
  </r>
  <r>
    <x v="1"/>
    <x v="7"/>
    <x v="2"/>
    <s v="i4"/>
    <n v="3401"/>
    <x v="424"/>
    <x v="1055"/>
  </r>
  <r>
    <x v="1"/>
    <x v="7"/>
    <x v="3"/>
    <s v="Ioniq 5"/>
    <n v="10797"/>
    <x v="1307"/>
    <x v="221"/>
  </r>
  <r>
    <x v="1"/>
    <x v="7"/>
    <x v="8"/>
    <s v="R1T"/>
    <n v="39991"/>
    <x v="916"/>
    <x v="1303"/>
  </r>
  <r>
    <x v="1"/>
    <x v="7"/>
    <x v="10"/>
    <s v="ES8"/>
    <n v="49566"/>
    <x v="59"/>
    <x v="856"/>
  </r>
  <r>
    <x v="1"/>
    <x v="7"/>
    <x v="1"/>
    <s v="Gravity"/>
    <n v="41101"/>
    <x v="1058"/>
    <x v="1389"/>
  </r>
  <r>
    <x v="1"/>
    <x v="7"/>
    <x v="5"/>
    <s v="F-150 Lightning"/>
    <n v="6465"/>
    <x v="1119"/>
    <x v="1390"/>
  </r>
  <r>
    <x v="1"/>
    <x v="7"/>
    <x v="11"/>
    <s v="Hummer EV"/>
    <n v="17183"/>
    <x v="852"/>
    <x v="1391"/>
  </r>
  <r>
    <x v="1"/>
    <x v="5"/>
    <x v="0"/>
    <s v="Model X"/>
    <n v="46244"/>
    <x v="276"/>
    <x v="175"/>
  </r>
  <r>
    <x v="1"/>
    <x v="5"/>
    <x v="9"/>
    <s v="Han"/>
    <n v="25431"/>
    <x v="505"/>
    <x v="1392"/>
  </r>
  <r>
    <x v="1"/>
    <x v="5"/>
    <x v="7"/>
    <s v="ID.3"/>
    <n v="27213"/>
    <x v="273"/>
    <x v="1254"/>
  </r>
  <r>
    <x v="1"/>
    <x v="5"/>
    <x v="2"/>
    <s v="iX"/>
    <n v="18151"/>
    <x v="193"/>
    <x v="343"/>
  </r>
  <r>
    <x v="1"/>
    <x v="5"/>
    <x v="3"/>
    <s v="Ioniq 6"/>
    <n v="2494"/>
    <x v="881"/>
    <x v="1393"/>
  </r>
  <r>
    <x v="1"/>
    <x v="5"/>
    <x v="8"/>
    <s v="R1T"/>
    <n v="17993"/>
    <x v="1320"/>
    <x v="648"/>
  </r>
  <r>
    <x v="1"/>
    <x v="5"/>
    <x v="10"/>
    <s v="ES8"/>
    <n v="7350"/>
    <x v="1346"/>
    <x v="1394"/>
  </r>
  <r>
    <x v="1"/>
    <x v="5"/>
    <x v="1"/>
    <s v="Air"/>
    <n v="35625"/>
    <x v="214"/>
    <x v="1190"/>
  </r>
  <r>
    <x v="1"/>
    <x v="5"/>
    <x v="5"/>
    <s v="Mustang Mach-E"/>
    <n v="49021"/>
    <x v="1347"/>
    <x v="389"/>
  </r>
  <r>
    <x v="1"/>
    <x v="5"/>
    <x v="11"/>
    <s v="Hummer EV"/>
    <n v="23623"/>
    <x v="1348"/>
    <x v="1395"/>
  </r>
  <r>
    <x v="1"/>
    <x v="1"/>
    <x v="0"/>
    <s v="Model S"/>
    <n v="12990"/>
    <x v="193"/>
    <x v="426"/>
  </r>
  <r>
    <x v="1"/>
    <x v="1"/>
    <x v="9"/>
    <s v="Han"/>
    <n v="9354"/>
    <x v="1349"/>
    <x v="358"/>
  </r>
  <r>
    <x v="1"/>
    <x v="1"/>
    <x v="7"/>
    <s v="ID. Buzz"/>
    <n v="11151"/>
    <x v="676"/>
    <x v="170"/>
  </r>
  <r>
    <x v="1"/>
    <x v="1"/>
    <x v="2"/>
    <s v="i7"/>
    <n v="31235"/>
    <x v="1012"/>
    <x v="1042"/>
  </r>
  <r>
    <x v="1"/>
    <x v="1"/>
    <x v="3"/>
    <s v="Ioniq 6"/>
    <n v="37758"/>
    <x v="1350"/>
    <x v="650"/>
  </r>
  <r>
    <x v="1"/>
    <x v="1"/>
    <x v="8"/>
    <s v="R1S"/>
    <n v="16771"/>
    <x v="987"/>
    <x v="979"/>
  </r>
  <r>
    <x v="1"/>
    <x v="1"/>
    <x v="10"/>
    <s v="ET7"/>
    <n v="8580"/>
    <x v="1351"/>
    <x v="938"/>
  </r>
  <r>
    <x v="1"/>
    <x v="1"/>
    <x v="1"/>
    <s v="Air"/>
    <n v="12070"/>
    <x v="1023"/>
    <x v="377"/>
  </r>
  <r>
    <x v="1"/>
    <x v="1"/>
    <x v="5"/>
    <s v="F-150 Lightning"/>
    <n v="11014"/>
    <x v="524"/>
    <x v="197"/>
  </r>
  <r>
    <x v="1"/>
    <x v="1"/>
    <x v="11"/>
    <s v="Bolt EV"/>
    <n v="26252"/>
    <x v="1352"/>
    <x v="1193"/>
  </r>
  <r>
    <x v="1"/>
    <x v="3"/>
    <x v="0"/>
    <s v="Model S"/>
    <n v="8061"/>
    <x v="1353"/>
    <x v="1396"/>
  </r>
  <r>
    <x v="1"/>
    <x v="3"/>
    <x v="9"/>
    <s v="Dolphin"/>
    <n v="7013"/>
    <x v="277"/>
    <x v="1126"/>
  </r>
  <r>
    <x v="1"/>
    <x v="3"/>
    <x v="7"/>
    <s v="ID. Buzz"/>
    <n v="39409"/>
    <x v="1354"/>
    <x v="718"/>
  </r>
  <r>
    <x v="1"/>
    <x v="3"/>
    <x v="2"/>
    <s v="i4"/>
    <n v="2372"/>
    <x v="1097"/>
    <x v="1078"/>
  </r>
  <r>
    <x v="1"/>
    <x v="3"/>
    <x v="3"/>
    <s v="Ioniq 5"/>
    <n v="36655"/>
    <x v="1355"/>
    <x v="972"/>
  </r>
  <r>
    <x v="1"/>
    <x v="3"/>
    <x v="8"/>
    <s v="R1S"/>
    <n v="43646"/>
    <x v="1356"/>
    <x v="1397"/>
  </r>
  <r>
    <x v="1"/>
    <x v="3"/>
    <x v="10"/>
    <s v="ES8"/>
    <n v="17060"/>
    <x v="1293"/>
    <x v="1398"/>
  </r>
  <r>
    <x v="1"/>
    <x v="3"/>
    <x v="1"/>
    <s v="Gravity"/>
    <n v="12800"/>
    <x v="618"/>
    <x v="1002"/>
  </r>
  <r>
    <x v="1"/>
    <x v="3"/>
    <x v="5"/>
    <s v="F-150 Lightning"/>
    <n v="44278"/>
    <x v="1357"/>
    <x v="37"/>
  </r>
  <r>
    <x v="1"/>
    <x v="3"/>
    <x v="11"/>
    <s v="Hummer EV"/>
    <n v="26725"/>
    <x v="1358"/>
    <x v="113"/>
  </r>
  <r>
    <x v="1"/>
    <x v="6"/>
    <x v="0"/>
    <s v="Model 3"/>
    <n v="21829"/>
    <x v="1359"/>
    <x v="14"/>
  </r>
  <r>
    <x v="1"/>
    <x v="6"/>
    <x v="9"/>
    <s v="Seal"/>
    <n v="48644"/>
    <x v="1360"/>
    <x v="621"/>
  </r>
  <r>
    <x v="1"/>
    <x v="6"/>
    <x v="7"/>
    <s v="ID.4"/>
    <n v="18049"/>
    <x v="1361"/>
    <x v="77"/>
  </r>
  <r>
    <x v="1"/>
    <x v="6"/>
    <x v="2"/>
    <s v="i4"/>
    <n v="5092"/>
    <x v="422"/>
    <x v="524"/>
  </r>
  <r>
    <x v="1"/>
    <x v="6"/>
    <x v="3"/>
    <s v="Ioniq 5"/>
    <n v="20331"/>
    <x v="1362"/>
    <x v="448"/>
  </r>
  <r>
    <x v="1"/>
    <x v="6"/>
    <x v="8"/>
    <s v="R1T"/>
    <n v="23323"/>
    <x v="1072"/>
    <x v="1131"/>
  </r>
  <r>
    <x v="1"/>
    <x v="6"/>
    <x v="10"/>
    <s v="EC6"/>
    <n v="22051"/>
    <x v="1118"/>
    <x v="1399"/>
  </r>
  <r>
    <x v="1"/>
    <x v="6"/>
    <x v="1"/>
    <s v="Gravity"/>
    <n v="25313"/>
    <x v="1363"/>
    <x v="467"/>
  </r>
  <r>
    <x v="1"/>
    <x v="6"/>
    <x v="5"/>
    <s v="Mustang Mach-E"/>
    <n v="6382"/>
    <x v="508"/>
    <x v="14"/>
  </r>
  <r>
    <x v="1"/>
    <x v="6"/>
    <x v="11"/>
    <s v="Bolt EV"/>
    <n v="46981"/>
    <x v="940"/>
    <x v="107"/>
  </r>
  <r>
    <x v="1"/>
    <x v="0"/>
    <x v="0"/>
    <s v="Model Y"/>
    <n v="15090"/>
    <x v="69"/>
    <x v="1400"/>
  </r>
  <r>
    <x v="1"/>
    <x v="0"/>
    <x v="9"/>
    <s v="Seal"/>
    <n v="20058"/>
    <x v="797"/>
    <x v="1401"/>
  </r>
  <r>
    <x v="1"/>
    <x v="0"/>
    <x v="7"/>
    <s v="ID.4"/>
    <n v="31997"/>
    <x v="162"/>
    <x v="21"/>
  </r>
  <r>
    <x v="1"/>
    <x v="0"/>
    <x v="2"/>
    <s v="iX"/>
    <n v="42792"/>
    <x v="1364"/>
    <x v="593"/>
  </r>
  <r>
    <x v="1"/>
    <x v="0"/>
    <x v="3"/>
    <s v="Ioniq 6"/>
    <n v="15008"/>
    <x v="1081"/>
    <x v="1402"/>
  </r>
  <r>
    <x v="1"/>
    <x v="0"/>
    <x v="8"/>
    <s v="R1T"/>
    <n v="21045"/>
    <x v="511"/>
    <x v="555"/>
  </r>
  <r>
    <x v="1"/>
    <x v="0"/>
    <x v="10"/>
    <s v="ES8"/>
    <n v="2486"/>
    <x v="1017"/>
    <x v="593"/>
  </r>
  <r>
    <x v="1"/>
    <x v="0"/>
    <x v="1"/>
    <s v="Air"/>
    <n v="16213"/>
    <x v="151"/>
    <x v="1335"/>
  </r>
  <r>
    <x v="1"/>
    <x v="0"/>
    <x v="5"/>
    <s v="Mustang Mach-E"/>
    <n v="34131"/>
    <x v="305"/>
    <x v="1403"/>
  </r>
  <r>
    <x v="1"/>
    <x v="0"/>
    <x v="11"/>
    <s v="Hummer EV"/>
    <n v="23629"/>
    <x v="1365"/>
    <x v="1404"/>
  </r>
  <r>
    <x v="1"/>
    <x v="10"/>
    <x v="0"/>
    <s v="Model S"/>
    <n v="32106"/>
    <x v="282"/>
    <x v="246"/>
  </r>
  <r>
    <x v="1"/>
    <x v="10"/>
    <x v="9"/>
    <s v="Seal"/>
    <n v="33160"/>
    <x v="1199"/>
    <x v="1405"/>
  </r>
  <r>
    <x v="1"/>
    <x v="10"/>
    <x v="7"/>
    <s v="ID. Buzz"/>
    <n v="16133"/>
    <x v="1366"/>
    <x v="1406"/>
  </r>
  <r>
    <x v="1"/>
    <x v="10"/>
    <x v="2"/>
    <s v="i7"/>
    <n v="11133"/>
    <x v="540"/>
    <x v="835"/>
  </r>
  <r>
    <x v="1"/>
    <x v="10"/>
    <x v="3"/>
    <s v="Ioniq 6"/>
    <n v="45755"/>
    <x v="105"/>
    <x v="704"/>
  </r>
  <r>
    <x v="1"/>
    <x v="10"/>
    <x v="8"/>
    <s v="R1T"/>
    <n v="38743"/>
    <x v="1126"/>
    <x v="900"/>
  </r>
  <r>
    <x v="1"/>
    <x v="10"/>
    <x v="10"/>
    <s v="EC6"/>
    <n v="16035"/>
    <x v="231"/>
    <x v="1221"/>
  </r>
  <r>
    <x v="1"/>
    <x v="10"/>
    <x v="1"/>
    <s v="Air"/>
    <n v="3198"/>
    <x v="774"/>
    <x v="833"/>
  </r>
  <r>
    <x v="1"/>
    <x v="10"/>
    <x v="5"/>
    <s v="Mustang Mach-E"/>
    <n v="42200"/>
    <x v="1367"/>
    <x v="1156"/>
  </r>
  <r>
    <x v="1"/>
    <x v="10"/>
    <x v="11"/>
    <s v="Bolt EV"/>
    <n v="46457"/>
    <x v="1254"/>
    <x v="1210"/>
  </r>
  <r>
    <x v="1"/>
    <x v="9"/>
    <x v="0"/>
    <s v="Model S"/>
    <n v="44676"/>
    <x v="1368"/>
    <x v="1407"/>
  </r>
  <r>
    <x v="1"/>
    <x v="9"/>
    <x v="9"/>
    <s v="Seal"/>
    <n v="16572"/>
    <x v="886"/>
    <x v="1408"/>
  </r>
  <r>
    <x v="1"/>
    <x v="9"/>
    <x v="7"/>
    <s v="ID.3"/>
    <n v="16275"/>
    <x v="826"/>
    <x v="776"/>
  </r>
  <r>
    <x v="1"/>
    <x v="9"/>
    <x v="2"/>
    <s v="iX"/>
    <n v="5659"/>
    <x v="1369"/>
    <x v="942"/>
  </r>
  <r>
    <x v="1"/>
    <x v="9"/>
    <x v="3"/>
    <s v="Ioniq 6"/>
    <n v="47721"/>
    <x v="1217"/>
    <x v="1409"/>
  </r>
  <r>
    <x v="1"/>
    <x v="9"/>
    <x v="8"/>
    <s v="R1T"/>
    <n v="6021"/>
    <x v="1370"/>
    <x v="1410"/>
  </r>
  <r>
    <x v="1"/>
    <x v="9"/>
    <x v="10"/>
    <s v="ET7"/>
    <n v="39669"/>
    <x v="818"/>
    <x v="1411"/>
  </r>
  <r>
    <x v="1"/>
    <x v="9"/>
    <x v="1"/>
    <s v="Gravity"/>
    <n v="47600"/>
    <x v="708"/>
    <x v="761"/>
  </r>
  <r>
    <x v="1"/>
    <x v="9"/>
    <x v="5"/>
    <s v="Mustang Mach-E"/>
    <n v="16912"/>
    <x v="381"/>
    <x v="1107"/>
  </r>
  <r>
    <x v="1"/>
    <x v="9"/>
    <x v="11"/>
    <s v="Hummer EV"/>
    <n v="11755"/>
    <x v="1371"/>
    <x v="422"/>
  </r>
  <r>
    <x v="1"/>
    <x v="4"/>
    <x v="0"/>
    <s v="Model 3"/>
    <n v="24283"/>
    <x v="896"/>
    <x v="1006"/>
  </r>
  <r>
    <x v="1"/>
    <x v="4"/>
    <x v="9"/>
    <s v="Dolphin"/>
    <n v="19901"/>
    <x v="1247"/>
    <x v="709"/>
  </r>
  <r>
    <x v="1"/>
    <x v="4"/>
    <x v="7"/>
    <s v="ID.4"/>
    <n v="38756"/>
    <x v="691"/>
    <x v="1056"/>
  </r>
  <r>
    <x v="1"/>
    <x v="4"/>
    <x v="2"/>
    <s v="iX"/>
    <n v="5267"/>
    <x v="167"/>
    <x v="1326"/>
  </r>
  <r>
    <x v="1"/>
    <x v="4"/>
    <x v="3"/>
    <s v="Ioniq 6"/>
    <n v="23738"/>
    <x v="215"/>
    <x v="997"/>
  </r>
  <r>
    <x v="1"/>
    <x v="4"/>
    <x v="8"/>
    <s v="R1S"/>
    <n v="42373"/>
    <x v="505"/>
    <x v="877"/>
  </r>
  <r>
    <x v="1"/>
    <x v="4"/>
    <x v="10"/>
    <s v="ES8"/>
    <n v="49653"/>
    <x v="565"/>
    <x v="429"/>
  </r>
  <r>
    <x v="1"/>
    <x v="4"/>
    <x v="1"/>
    <s v="Air"/>
    <n v="28621"/>
    <x v="552"/>
    <x v="1105"/>
  </r>
  <r>
    <x v="1"/>
    <x v="4"/>
    <x v="5"/>
    <s v="Mustang Mach-E"/>
    <n v="37089"/>
    <x v="1372"/>
    <x v="1401"/>
  </r>
  <r>
    <x v="1"/>
    <x v="4"/>
    <x v="11"/>
    <s v="Hummer EV"/>
    <n v="36371"/>
    <x v="1373"/>
    <x v="14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01">
  <r>
    <x v="0"/>
    <s v="Japan"/>
    <s v="Tesla"/>
    <s v="EQC"/>
    <n v="43392"/>
    <n v="12.49"/>
    <n v="3.28"/>
  </r>
  <r>
    <x v="0"/>
    <s v="UK"/>
    <s v="Lucid"/>
    <s v="Leaf"/>
    <n v="12461"/>
    <n v="12.49"/>
    <n v="3.28"/>
  </r>
  <r>
    <x v="0"/>
    <s v="Norway"/>
    <s v="BMW"/>
    <s v="R1T"/>
    <n v="39587"/>
    <n v="12.49"/>
    <n v="3.28"/>
  </r>
  <r>
    <x v="0"/>
    <s v="France"/>
    <s v="BMW"/>
    <s v="Mustang Mach-E"/>
    <n v="15516"/>
    <n v="12.49"/>
    <n v="3.28"/>
  </r>
  <r>
    <x v="0"/>
    <s v="Japan"/>
    <s v="Hyundai"/>
    <s v="Model S"/>
    <n v="18749"/>
    <n v="12.49"/>
    <n v="3.28"/>
  </r>
  <r>
    <x v="0"/>
    <s v="Australia"/>
    <s v="Lucid"/>
    <s v="R1T"/>
    <n v="22514"/>
    <n v="12.49"/>
    <n v="3.28"/>
  </r>
  <r>
    <x v="0"/>
    <s v="Germany"/>
    <s v="Hyundai"/>
    <s v="Air"/>
    <n v="40426"/>
    <n v="12.49"/>
    <n v="3.28"/>
  </r>
  <r>
    <x v="0"/>
    <s v="Japan"/>
    <s v="Lucid"/>
    <s v="ID.3"/>
    <n v="41268"/>
    <n v="12.49"/>
    <n v="3.28"/>
  </r>
  <r>
    <x v="0"/>
    <s v="Norway"/>
    <s v="Mercedes"/>
    <s v="i4"/>
    <n v="29950"/>
    <n v="12.49"/>
    <n v="3.28"/>
  </r>
  <r>
    <x v="0"/>
    <s v="France"/>
    <s v="Tesla"/>
    <s v="EQC"/>
    <n v="39888"/>
    <n v="12.49"/>
    <n v="3.28"/>
  </r>
  <r>
    <x v="0"/>
    <s v="UK"/>
    <s v="Mercedes"/>
    <s v="Leaf"/>
    <n v="41788"/>
    <n v="12.49"/>
    <n v="3.28"/>
  </r>
  <r>
    <x v="0"/>
    <s v="Norway"/>
    <s v="Ford"/>
    <s v="EQC"/>
    <n v="15213"/>
    <n v="12.49"/>
    <n v="3.28"/>
  </r>
  <r>
    <x v="0"/>
    <s v="Norway"/>
    <s v="Nissan"/>
    <s v="R1T"/>
    <n v="41027"/>
    <n v="12.49"/>
    <n v="3.28"/>
  </r>
  <r>
    <x v="0"/>
    <s v="Germany"/>
    <s v="Volkswagen"/>
    <s v="i4"/>
    <n v="33011"/>
    <n v="12.49"/>
    <n v="3.28"/>
  </r>
  <r>
    <x v="0"/>
    <s v="India"/>
    <s v="Lucid"/>
    <s v="Air"/>
    <n v="47849"/>
    <n v="12.49"/>
    <n v="3.28"/>
  </r>
  <r>
    <x v="0"/>
    <s v="France"/>
    <s v="Ford"/>
    <s v="Ioniq 5"/>
    <n v="39591"/>
    <n v="12.49"/>
    <n v="3.28"/>
  </r>
  <r>
    <x v="0"/>
    <s v="USA"/>
    <s v="Nissan"/>
    <s v="Model S"/>
    <n v="22858"/>
    <n v="12.49"/>
    <n v="3.28"/>
  </r>
  <r>
    <x v="0"/>
    <s v="Norway"/>
    <s v="Rivian"/>
    <s v="i4"/>
    <n v="23626"/>
    <n v="12.49"/>
    <n v="3.28"/>
  </r>
  <r>
    <x v="0"/>
    <s v="India"/>
    <s v="Tesla"/>
    <s v="ID.3"/>
    <n v="18467"/>
    <n v="12.49"/>
    <n v="3.28"/>
  </r>
  <r>
    <x v="0"/>
    <s v="USA"/>
    <s v="Hyundai"/>
    <s v="Mustang Mach-E"/>
    <n v="44758"/>
    <n v="12.49"/>
    <n v="3.28"/>
  </r>
  <r>
    <x v="0"/>
    <s v="France"/>
    <s v="Hyundai"/>
    <s v="Air"/>
    <n v="8134"/>
    <n v="12.49"/>
    <n v="3.28"/>
  </r>
  <r>
    <x v="0"/>
    <s v="China"/>
    <s v="Mercedes"/>
    <s v="Model S"/>
    <n v="21743"/>
    <n v="12.49"/>
    <n v="3.28"/>
  </r>
  <r>
    <x v="0"/>
    <s v="Australia"/>
    <s v="BMW"/>
    <s v="Leaf"/>
    <n v="20434"/>
    <n v="12.49"/>
    <n v="3.28"/>
  </r>
  <r>
    <x v="0"/>
    <s v="India"/>
    <s v="Nissan"/>
    <s v="Mustang Mach-E"/>
    <n v="15233"/>
    <n v="12.49"/>
    <n v="3.28"/>
  </r>
  <r>
    <x v="0"/>
    <s v="Canada"/>
    <s v="Rivian"/>
    <s v="R1T"/>
    <n v="6141"/>
    <n v="12.49"/>
    <n v="3.28"/>
  </r>
  <r>
    <x v="0"/>
    <s v="China"/>
    <s v="Ford"/>
    <s v="i4"/>
    <n v="23019"/>
    <n v="12.49"/>
    <n v="3.28"/>
  </r>
  <r>
    <x v="0"/>
    <s v="Australia"/>
    <s v="Tesla"/>
    <s v="Model S"/>
    <n v="25384"/>
    <n v="12.49"/>
    <n v="3.28"/>
  </r>
  <r>
    <x v="0"/>
    <s v="Germany"/>
    <s v="Nissan"/>
    <s v="Model 3"/>
    <n v="47903"/>
    <n v="12.49"/>
    <n v="3.28"/>
  </r>
  <r>
    <x v="0"/>
    <s v="Japan"/>
    <s v="Rivian"/>
    <s v="Ioniq 5"/>
    <n v="41129"/>
    <n v="12.49"/>
    <n v="3.28"/>
  </r>
  <r>
    <x v="0"/>
    <s v="UK"/>
    <s v="Volkswagen"/>
    <s v="Ioniq 5"/>
    <n v="27967"/>
    <n v="12.49"/>
    <n v="3.28"/>
  </r>
  <r>
    <x v="0"/>
    <s v="Canada"/>
    <s v="Lucid"/>
    <s v="Air"/>
    <n v="45603"/>
    <n v="12.49"/>
    <n v="3.28"/>
  </r>
  <r>
    <x v="0"/>
    <s v="Germany"/>
    <s v="Hyundai"/>
    <s v="Leaf"/>
    <n v="16172"/>
    <n v="12.49"/>
    <n v="3.28"/>
  </r>
  <r>
    <x v="0"/>
    <s v="France"/>
    <s v="Ford"/>
    <s v="Air"/>
    <n v="21390"/>
    <n v="12.49"/>
    <n v="3.28"/>
  </r>
  <r>
    <x v="0"/>
    <s v="Germany"/>
    <s v="Hyundai"/>
    <s v="Model 3"/>
    <n v="8267"/>
    <n v="12.49"/>
    <n v="3.28"/>
  </r>
  <r>
    <x v="0"/>
    <s v="Japan"/>
    <s v="Ford"/>
    <s v="ID.3"/>
    <n v="44332"/>
    <n v="12.49"/>
    <n v="3.28"/>
  </r>
  <r>
    <x v="0"/>
    <s v="France"/>
    <s v="Mercedes"/>
    <s v="Leaf"/>
    <n v="31167"/>
    <n v="12.49"/>
    <n v="3.28"/>
  </r>
  <r>
    <x v="0"/>
    <s v="Canada"/>
    <s v="BMW"/>
    <s v="EQC"/>
    <n v="26312"/>
    <n v="12.49"/>
    <n v="3.28"/>
  </r>
  <r>
    <x v="0"/>
    <s v="Japan"/>
    <s v="Ford"/>
    <s v="ID.3"/>
    <n v="32840"/>
    <n v="12.49"/>
    <n v="3.28"/>
  </r>
  <r>
    <x v="0"/>
    <s v="USA"/>
    <s v="Hyundai"/>
    <s v="Leaf"/>
    <n v="23990"/>
    <n v="12.49"/>
    <n v="3.28"/>
  </r>
  <r>
    <x v="0"/>
    <s v="UK"/>
    <s v="Mercedes"/>
    <s v="Leaf"/>
    <n v="49179"/>
    <n v="12.49"/>
    <n v="3.28"/>
  </r>
  <r>
    <x v="0"/>
    <s v="Canada"/>
    <s v="Ford"/>
    <s v="Model 3"/>
    <n v="10906"/>
    <n v="12.49"/>
    <n v="3.28"/>
  </r>
  <r>
    <x v="0"/>
    <s v="USA"/>
    <s v="Volkswagen"/>
    <s v="R1T"/>
    <n v="45379"/>
    <n v="12.49"/>
    <n v="3.28"/>
  </r>
  <r>
    <x v="0"/>
    <s v="Australia"/>
    <s v="BMW"/>
    <s v="Model 3"/>
    <n v="22297"/>
    <n v="12.49"/>
    <n v="3.28"/>
  </r>
  <r>
    <x v="0"/>
    <s v="Canada"/>
    <s v="Ford"/>
    <s v="Leaf"/>
    <n v="7011"/>
    <n v="12.49"/>
    <n v="3.28"/>
  </r>
  <r>
    <x v="0"/>
    <s v="Australia"/>
    <s v="Mercedes"/>
    <s v="Model S"/>
    <n v="49014"/>
    <n v="12.49"/>
    <n v="3.28"/>
  </r>
  <r>
    <x v="0"/>
    <s v="France"/>
    <s v="Nissan"/>
    <s v="ID.3"/>
    <n v="16738"/>
    <n v="12.49"/>
    <n v="3.28"/>
  </r>
  <r>
    <x v="0"/>
    <s v="USA"/>
    <s v="BYD"/>
    <s v="Model 3"/>
    <n v="33797"/>
    <n v="12.49"/>
    <n v="3.28"/>
  </r>
  <r>
    <x v="0"/>
    <s v="UK"/>
    <s v="Rivian"/>
    <s v="R1T"/>
    <n v="16120"/>
    <n v="12.49"/>
    <n v="3.28"/>
  </r>
  <r>
    <x v="0"/>
    <s v="Japan"/>
    <s v="BYD"/>
    <s v="i4"/>
    <n v="13767"/>
    <n v="12.49"/>
    <n v="3.28"/>
  </r>
  <r>
    <x v="0"/>
    <s v="Norway"/>
    <s v="BYD"/>
    <s v="Air"/>
    <n v="27852"/>
    <n v="12.49"/>
    <n v="3.28"/>
  </r>
  <r>
    <x v="0"/>
    <s v="Germany"/>
    <s v="Tesla"/>
    <s v="Leaf"/>
    <n v="18703"/>
    <n v="12.49"/>
    <n v="3.28"/>
  </r>
  <r>
    <x v="0"/>
    <s v="China"/>
    <s v="Volkswagen"/>
    <s v="EQC"/>
    <n v="5929"/>
    <n v="12.49"/>
    <n v="3.28"/>
  </r>
  <r>
    <x v="0"/>
    <s v="UK"/>
    <s v="Nissan"/>
    <s v="i4"/>
    <n v="16951"/>
    <n v="12.49"/>
    <n v="3.28"/>
  </r>
  <r>
    <x v="0"/>
    <s v="USA"/>
    <s v="Lucid"/>
    <s v="Ioniq 5"/>
    <n v="31039"/>
    <n v="12.49"/>
    <n v="3.28"/>
  </r>
  <r>
    <x v="0"/>
    <s v="Norway"/>
    <s v="Ford"/>
    <s v="Mustang Mach-E"/>
    <n v="34504"/>
    <n v="12.49"/>
    <n v="3.28"/>
  </r>
  <r>
    <x v="0"/>
    <s v="UK"/>
    <s v="Rivian"/>
    <s v="R1T"/>
    <n v="22438"/>
    <n v="12.49"/>
    <n v="3.28"/>
  </r>
  <r>
    <x v="0"/>
    <s v="USA"/>
    <s v="BMW"/>
    <s v="EQC"/>
    <n v="10744"/>
    <n v="12.49"/>
    <n v="3.28"/>
  </r>
  <r>
    <x v="0"/>
    <s v="India"/>
    <s v="Nissan"/>
    <s v="Mustang Mach-E"/>
    <n v="23284"/>
    <n v="12.49"/>
    <n v="3.28"/>
  </r>
  <r>
    <x v="0"/>
    <s v="India"/>
    <s v="Hyundai"/>
    <s v="R1T"/>
    <n v="47417"/>
    <n v="12.49"/>
    <n v="3.28"/>
  </r>
  <r>
    <x v="0"/>
    <s v="Australia"/>
    <s v="Lucid"/>
    <s v="Model S"/>
    <n v="44748"/>
    <n v="12.49"/>
    <n v="3.28"/>
  </r>
  <r>
    <x v="0"/>
    <s v="UK"/>
    <s v="Tesla"/>
    <s v="Air"/>
    <n v="12069"/>
    <n v="12.49"/>
    <n v="3.28"/>
  </r>
  <r>
    <x v="0"/>
    <s v="India"/>
    <s v="Tesla"/>
    <s v="i4"/>
    <n v="47359"/>
    <n v="12.49"/>
    <n v="3.28"/>
  </r>
  <r>
    <x v="0"/>
    <s v="USA"/>
    <s v="Nissan"/>
    <s v="ID.3"/>
    <n v="24799"/>
    <n v="12.49"/>
    <n v="3.28"/>
  </r>
  <r>
    <x v="0"/>
    <s v="Australia"/>
    <s v="Mercedes"/>
    <s v="R1T"/>
    <n v="38210"/>
    <n v="12.49"/>
    <n v="3.28"/>
  </r>
  <r>
    <x v="0"/>
    <s v="USA"/>
    <s v="BYD"/>
    <s v="ID.3"/>
    <n v="33226"/>
    <n v="12.49"/>
    <n v="3.28"/>
  </r>
  <r>
    <x v="0"/>
    <s v="Australia"/>
    <s v="Hyundai"/>
    <s v="Air"/>
    <n v="9652"/>
    <n v="12.49"/>
    <n v="3.28"/>
  </r>
  <r>
    <x v="0"/>
    <s v="UK"/>
    <s v="Tesla"/>
    <s v="Leaf"/>
    <n v="29323"/>
    <n v="12.49"/>
    <n v="3.28"/>
  </r>
  <r>
    <x v="0"/>
    <s v="Norway"/>
    <s v="Rivian"/>
    <s v="Ioniq 5"/>
    <n v="47138"/>
    <n v="12.49"/>
    <n v="3.28"/>
  </r>
  <r>
    <x v="0"/>
    <s v="Japan"/>
    <s v="Tesla"/>
    <s v="i4"/>
    <n v="12597"/>
    <n v="12.49"/>
    <n v="3.28"/>
  </r>
  <r>
    <x v="0"/>
    <s v="Canada"/>
    <s v="BMW"/>
    <s v="Air"/>
    <n v="42226"/>
    <n v="12.49"/>
    <n v="3.28"/>
  </r>
  <r>
    <x v="0"/>
    <s v="Norway"/>
    <s v="Ford"/>
    <s v="Air"/>
    <n v="11591"/>
    <n v="12.49"/>
    <n v="3.28"/>
  </r>
  <r>
    <x v="0"/>
    <s v="France"/>
    <s v="Tesla"/>
    <s v="Model S"/>
    <n v="30833"/>
    <n v="12.49"/>
    <n v="3.28"/>
  </r>
  <r>
    <x v="0"/>
    <s v="USA"/>
    <s v="BMW"/>
    <s v="Mustang Mach-E"/>
    <n v="16826"/>
    <n v="12.49"/>
    <n v="3.28"/>
  </r>
  <r>
    <x v="0"/>
    <s v="France"/>
    <s v="Nissan"/>
    <s v="Ioniq 5"/>
    <n v="31417"/>
    <n v="12.49"/>
    <n v="3.28"/>
  </r>
  <r>
    <x v="0"/>
    <s v="Norway"/>
    <s v="Nissan"/>
    <s v="i4"/>
    <n v="23693"/>
    <n v="12.49"/>
    <n v="3.28"/>
  </r>
  <r>
    <x v="0"/>
    <s v="Australia"/>
    <s v="Lucid"/>
    <s v="Leaf"/>
    <n v="19138"/>
    <n v="12.49"/>
    <n v="3.28"/>
  </r>
  <r>
    <x v="0"/>
    <s v="Canada"/>
    <s v="Tesla"/>
    <s v="Leaf"/>
    <n v="7169"/>
    <n v="12.49"/>
    <n v="3.28"/>
  </r>
  <r>
    <x v="0"/>
    <s v="Canada"/>
    <s v="Rivian"/>
    <s v="Model 3"/>
    <n v="23556"/>
    <n v="12.49"/>
    <n v="3.28"/>
  </r>
  <r>
    <x v="0"/>
    <s v="China"/>
    <s v="Tesla"/>
    <s v="Air"/>
    <n v="27052"/>
    <n v="12.49"/>
    <n v="3.28"/>
  </r>
  <r>
    <x v="0"/>
    <s v="Canada"/>
    <s v="Rivian"/>
    <s v="R1T"/>
    <n v="11313"/>
    <n v="12.49"/>
    <n v="3.28"/>
  </r>
  <r>
    <x v="0"/>
    <s v="Japan"/>
    <s v="Volkswagen"/>
    <s v="Model S"/>
    <n v="13315"/>
    <n v="12.49"/>
    <n v="3.28"/>
  </r>
  <r>
    <x v="0"/>
    <s v="Canada"/>
    <s v="Lucid"/>
    <s v="Ioniq 5"/>
    <n v="13036"/>
    <n v="12.49"/>
    <n v="3.28"/>
  </r>
  <r>
    <x v="0"/>
    <s v="Norway"/>
    <s v="Volkswagen"/>
    <s v="Leaf"/>
    <n v="36778"/>
    <n v="12.49"/>
    <n v="3.28"/>
  </r>
  <r>
    <x v="0"/>
    <s v="China"/>
    <s v="Tesla"/>
    <s v="i4"/>
    <n v="32734"/>
    <n v="12.49"/>
    <n v="3.28"/>
  </r>
  <r>
    <x v="0"/>
    <s v="Norway"/>
    <s v="Lucid"/>
    <s v="Model 3"/>
    <n v="28173"/>
    <n v="12.49"/>
    <n v="3.28"/>
  </r>
  <r>
    <x v="0"/>
    <s v="Norway"/>
    <s v="Volkswagen"/>
    <s v="i4"/>
    <n v="35403"/>
    <n v="12.49"/>
    <n v="3.28"/>
  </r>
  <r>
    <x v="0"/>
    <s v="Germany"/>
    <s v="BYD"/>
    <s v="Model S"/>
    <n v="5785"/>
    <n v="12.49"/>
    <n v="3.28"/>
  </r>
  <r>
    <x v="0"/>
    <s v="China"/>
    <s v="Tesla"/>
    <s v="R1T"/>
    <n v="11139"/>
    <n v="12.49"/>
    <n v="3.28"/>
  </r>
  <r>
    <x v="0"/>
    <s v="Norway"/>
    <s v="Volkswagen"/>
    <s v="Model 3"/>
    <n v="11344"/>
    <n v="12.49"/>
    <n v="3.28"/>
  </r>
  <r>
    <x v="0"/>
    <s v="Germany"/>
    <s v="BYD"/>
    <s v="Model 3"/>
    <n v="23800"/>
    <n v="12.49"/>
    <n v="3.28"/>
  </r>
  <r>
    <x v="0"/>
    <s v="Germany"/>
    <s v="BYD"/>
    <s v="Mustang Mach-E"/>
    <n v="30372"/>
    <n v="12.49"/>
    <n v="3.28"/>
  </r>
  <r>
    <x v="0"/>
    <s v="China"/>
    <s v="Nissan"/>
    <s v="Ioniq 5"/>
    <n v="25538"/>
    <n v="12.49"/>
    <n v="3.28"/>
  </r>
  <r>
    <x v="0"/>
    <s v="France"/>
    <s v="Tesla"/>
    <s v="Model 3"/>
    <n v="19973"/>
    <n v="12.49"/>
    <n v="3.28"/>
  </r>
  <r>
    <x v="0"/>
    <s v="Australia"/>
    <s v="BYD"/>
    <s v="Mustang Mach-E"/>
    <n v="10619"/>
    <n v="12.49"/>
    <n v="3.28"/>
  </r>
  <r>
    <x v="0"/>
    <s v="Japan"/>
    <s v="Nissan"/>
    <s v="Mustang Mach-E"/>
    <n v="39704"/>
    <n v="12.49"/>
    <n v="3.28"/>
  </r>
  <r>
    <x v="0"/>
    <s v="Australia"/>
    <s v="Volkswagen"/>
    <s v="Model S"/>
    <n v="41575"/>
    <n v="12.49"/>
    <n v="3.28"/>
  </r>
  <r>
    <x v="0"/>
    <s v="Canada"/>
    <s v="BMW"/>
    <s v="ID.3"/>
    <n v="44919"/>
    <n v="12.49"/>
    <n v="3.28"/>
  </r>
  <r>
    <x v="0"/>
    <s v="Japan"/>
    <s v="Tesla"/>
    <s v="i4"/>
    <n v="47261"/>
    <n v="12.49"/>
    <n v="3.28"/>
  </r>
  <r>
    <x v="0"/>
    <s v="Canada"/>
    <s v="Lucid"/>
    <s v="R1T"/>
    <n v="32716"/>
    <n v="12.49"/>
    <n v="3.28"/>
  </r>
  <r>
    <x v="0"/>
    <s v="Norway"/>
    <s v="Rivian"/>
    <s v="EQC"/>
    <n v="8236"/>
    <n v="12.49"/>
    <n v="3.28"/>
  </r>
  <r>
    <x v="0"/>
    <s v="USA"/>
    <s v="Rivian"/>
    <s v="i4"/>
    <n v="20848"/>
    <n v="12.49"/>
    <n v="3.28"/>
  </r>
  <r>
    <x v="0"/>
    <s v="China"/>
    <s v="Volkswagen"/>
    <s v="Model 3"/>
    <n v="7352"/>
    <n v="12.49"/>
    <n v="3.28"/>
  </r>
  <r>
    <x v="0"/>
    <s v="Japan"/>
    <s v="Mercedes"/>
    <s v="R1T"/>
    <n v="6932"/>
    <n v="12.49"/>
    <n v="3.28"/>
  </r>
  <r>
    <x v="0"/>
    <s v="Japan"/>
    <s v="Mercedes"/>
    <s v="Leaf"/>
    <n v="15913"/>
    <n v="12.49"/>
    <n v="3.28"/>
  </r>
  <r>
    <x v="0"/>
    <s v="Norway"/>
    <s v="Volkswagen"/>
    <s v="ID.3"/>
    <n v="13556"/>
    <n v="12.49"/>
    <n v="3.28"/>
  </r>
  <r>
    <x v="0"/>
    <s v="France"/>
    <s v="BYD"/>
    <s v="Leaf"/>
    <n v="26300"/>
    <n v="12.49"/>
    <n v="3.28"/>
  </r>
  <r>
    <x v="0"/>
    <s v="Germany"/>
    <s v="Tesla"/>
    <s v="Leaf"/>
    <n v="10498"/>
    <n v="12.49"/>
    <n v="3.28"/>
  </r>
  <r>
    <x v="0"/>
    <s v="Norway"/>
    <s v="Rivian"/>
    <s v="Ioniq 5"/>
    <n v="15582"/>
    <n v="12.49"/>
    <n v="3.28"/>
  </r>
  <r>
    <x v="0"/>
    <s v="India"/>
    <s v="Rivian"/>
    <s v="i4"/>
    <n v="14569"/>
    <n v="12.49"/>
    <n v="3.28"/>
  </r>
  <r>
    <x v="0"/>
    <s v="Germany"/>
    <s v="BYD"/>
    <s v="EQC"/>
    <n v="9857"/>
    <n v="12.49"/>
    <n v="3.28"/>
  </r>
  <r>
    <x v="0"/>
    <s v="China"/>
    <s v="Rivian"/>
    <s v="Model S"/>
    <n v="5340"/>
    <n v="12.49"/>
    <n v="3.28"/>
  </r>
  <r>
    <x v="0"/>
    <s v="Germany"/>
    <s v="Lucid"/>
    <s v="EQC"/>
    <n v="48949"/>
    <n v="12.49"/>
    <n v="3.28"/>
  </r>
  <r>
    <x v="0"/>
    <s v="France"/>
    <s v="Tesla"/>
    <s v="Leaf"/>
    <n v="21766"/>
    <n v="12.49"/>
    <n v="3.28"/>
  </r>
  <r>
    <x v="0"/>
    <s v="Germany"/>
    <s v="Ford"/>
    <s v="Model 3"/>
    <n v="31132"/>
    <n v="12.49"/>
    <n v="3.28"/>
  </r>
  <r>
    <x v="0"/>
    <s v="China"/>
    <s v="Rivian"/>
    <s v="ID.3"/>
    <n v="13491"/>
    <n v="12.49"/>
    <n v="3.28"/>
  </r>
  <r>
    <x v="0"/>
    <s v="France"/>
    <s v="Volkswagen"/>
    <s v="Air"/>
    <n v="5138"/>
    <n v="12.49"/>
    <n v="3.28"/>
  </r>
  <r>
    <x v="0"/>
    <s v="Australia"/>
    <s v="Lucid"/>
    <s v="EQC"/>
    <n v="5358"/>
    <n v="12.49"/>
    <n v="3.28"/>
  </r>
  <r>
    <x v="0"/>
    <s v="Japan"/>
    <s v="Rivian"/>
    <s v="Leaf"/>
    <n v="14714"/>
    <n v="12.49"/>
    <n v="3.28"/>
  </r>
  <r>
    <x v="0"/>
    <s v="Japan"/>
    <s v="Lucid"/>
    <s v="ID.3"/>
    <n v="24840"/>
    <n v="12.49"/>
    <n v="3.28"/>
  </r>
  <r>
    <x v="0"/>
    <s v="Canada"/>
    <s v="Nissan"/>
    <s v="R1T"/>
    <n v="39395"/>
    <n v="12.49"/>
    <n v="3.28"/>
  </r>
  <r>
    <x v="0"/>
    <s v="Australia"/>
    <s v="Ford"/>
    <s v="i4"/>
    <n v="35654"/>
    <n v="12.49"/>
    <n v="3.28"/>
  </r>
  <r>
    <x v="0"/>
    <s v="Australia"/>
    <s v="Hyundai"/>
    <s v="Mustang Mach-E"/>
    <n v="30879"/>
    <n v="12.49"/>
    <n v="3.28"/>
  </r>
  <r>
    <x v="0"/>
    <s v="Germany"/>
    <s v="Volkswagen"/>
    <s v="Ioniq 5"/>
    <n v="20996"/>
    <n v="12.49"/>
    <n v="3.28"/>
  </r>
  <r>
    <x v="0"/>
    <s v="Japan"/>
    <s v="Volkswagen"/>
    <s v="ID.3"/>
    <n v="42772"/>
    <n v="12.49"/>
    <n v="3.28"/>
  </r>
  <r>
    <x v="0"/>
    <s v="China"/>
    <s v="Tesla"/>
    <s v="Model 3"/>
    <n v="31762"/>
    <n v="12.49"/>
    <n v="3.28"/>
  </r>
  <r>
    <x v="0"/>
    <s v="UK"/>
    <s v="Lucid"/>
    <s v="Model 3"/>
    <n v="18283"/>
    <n v="12.49"/>
    <n v="3.28"/>
  </r>
  <r>
    <x v="0"/>
    <s v="UK"/>
    <s v="BYD"/>
    <s v="ID.3"/>
    <n v="44420"/>
    <n v="12.49"/>
    <n v="3.28"/>
  </r>
  <r>
    <x v="0"/>
    <s v="France"/>
    <s v="Volkswagen"/>
    <s v="Model 3"/>
    <n v="24554"/>
    <n v="12.49"/>
    <n v="3.28"/>
  </r>
  <r>
    <x v="0"/>
    <s v="Japan"/>
    <s v="Lucid"/>
    <s v="i4"/>
    <n v="25219"/>
    <n v="12.49"/>
    <n v="3.28"/>
  </r>
  <r>
    <x v="0"/>
    <s v="Japan"/>
    <s v="Lucid"/>
    <s v="Model 3"/>
    <n v="39919"/>
    <n v="12.49"/>
    <n v="3.28"/>
  </r>
  <r>
    <x v="0"/>
    <s v="UK"/>
    <s v="BMW"/>
    <s v="EQC"/>
    <n v="14429"/>
    <n v="12.49"/>
    <n v="3.28"/>
  </r>
  <r>
    <x v="0"/>
    <s v="Japan"/>
    <s v="BMW"/>
    <s v="Mustang Mach-E"/>
    <n v="49695"/>
    <n v="12.49"/>
    <n v="3.28"/>
  </r>
  <r>
    <x v="0"/>
    <s v="Germany"/>
    <s v="Hyundai"/>
    <s v="Model 3"/>
    <n v="44673"/>
    <n v="12.49"/>
    <n v="3.28"/>
  </r>
  <r>
    <x v="0"/>
    <s v="India"/>
    <s v="Nissan"/>
    <s v="Mustang Mach-E"/>
    <n v="24218"/>
    <n v="12.49"/>
    <n v="3.28"/>
  </r>
  <r>
    <x v="0"/>
    <s v="USA"/>
    <s v="Hyundai"/>
    <s v="Leaf"/>
    <n v="17452"/>
    <n v="12.49"/>
    <n v="3.28"/>
  </r>
  <r>
    <x v="0"/>
    <s v="Australia"/>
    <s v="Rivian"/>
    <s v="Model S"/>
    <n v="23951"/>
    <n v="12.49"/>
    <n v="3.28"/>
  </r>
  <r>
    <x v="0"/>
    <s v="Canada"/>
    <s v="BYD"/>
    <s v="i4"/>
    <n v="6307"/>
    <n v="12.49"/>
    <n v="3.28"/>
  </r>
  <r>
    <x v="0"/>
    <s v="France"/>
    <s v="Rivian"/>
    <s v="Model S"/>
    <n v="19852"/>
    <n v="12.49"/>
    <n v="3.28"/>
  </r>
  <r>
    <x v="0"/>
    <s v="India"/>
    <s v="Mercedes"/>
    <s v="Leaf"/>
    <n v="30232"/>
    <n v="12.49"/>
    <n v="3.28"/>
  </r>
  <r>
    <x v="0"/>
    <s v="UK"/>
    <s v="Rivian"/>
    <s v="i4"/>
    <n v="40428"/>
    <n v="12.49"/>
    <n v="3.28"/>
  </r>
  <r>
    <x v="0"/>
    <s v="Australia"/>
    <s v="Tesla"/>
    <s v="ID.3"/>
    <n v="48171"/>
    <n v="12.49"/>
    <n v="3.28"/>
  </r>
  <r>
    <x v="0"/>
    <s v="Japan"/>
    <s v="Rivian"/>
    <s v="ID.3"/>
    <n v="31485"/>
    <n v="12.49"/>
    <n v="3.28"/>
  </r>
  <r>
    <x v="0"/>
    <s v="Canada"/>
    <s v="Hyundai"/>
    <s v="Mustang Mach-E"/>
    <n v="15238"/>
    <n v="12.49"/>
    <n v="3.28"/>
  </r>
  <r>
    <x v="0"/>
    <s v="Japan"/>
    <s v="Volkswagen"/>
    <s v="Leaf"/>
    <n v="43975"/>
    <n v="12.49"/>
    <n v="3.28"/>
  </r>
  <r>
    <x v="0"/>
    <s v="China"/>
    <s v="Volkswagen"/>
    <s v="Mustang Mach-E"/>
    <n v="6140"/>
    <n v="12.49"/>
    <n v="3.28"/>
  </r>
  <r>
    <x v="0"/>
    <s v="China"/>
    <s v="BMW"/>
    <s v="Ioniq 5"/>
    <n v="29842"/>
    <n v="12.49"/>
    <n v="3.28"/>
  </r>
  <r>
    <x v="0"/>
    <s v="Canada"/>
    <s v="BYD"/>
    <s v="Model 3"/>
    <n v="31421"/>
    <n v="12.49"/>
    <n v="3.28"/>
  </r>
  <r>
    <x v="0"/>
    <s v="Canada"/>
    <s v="BYD"/>
    <s v="Air"/>
    <n v="6708"/>
    <n v="12.49"/>
    <n v="3.28"/>
  </r>
  <r>
    <x v="0"/>
    <s v="UK"/>
    <s v="Tesla"/>
    <s v="Ioniq 5"/>
    <n v="8630"/>
    <n v="12.49"/>
    <n v="3.28"/>
  </r>
  <r>
    <x v="0"/>
    <s v="Canada"/>
    <s v="Hyundai"/>
    <s v="Model 3"/>
    <n v="24595"/>
    <n v="12.49"/>
    <n v="3.28"/>
  </r>
  <r>
    <x v="0"/>
    <s v="Germany"/>
    <s v="BMW"/>
    <s v="i4"/>
    <n v="15485"/>
    <n v="12.49"/>
    <n v="3.28"/>
  </r>
  <r>
    <x v="0"/>
    <s v="Japan"/>
    <s v="Mercedes"/>
    <s v="Mustang Mach-E"/>
    <n v="33308"/>
    <n v="12.49"/>
    <n v="3.28"/>
  </r>
  <r>
    <x v="0"/>
    <s v="India"/>
    <s v="BYD"/>
    <s v="i4"/>
    <n v="49789"/>
    <n v="12.49"/>
    <n v="3.28"/>
  </r>
  <r>
    <x v="0"/>
    <s v="Norway"/>
    <s v="Volkswagen"/>
    <s v="i4"/>
    <n v="31086"/>
    <n v="12.49"/>
    <n v="3.28"/>
  </r>
  <r>
    <x v="0"/>
    <s v="Canada"/>
    <s v="Rivian"/>
    <s v="Model 3"/>
    <n v="21859"/>
    <n v="12.49"/>
    <n v="3.28"/>
  </r>
  <r>
    <x v="0"/>
    <s v="France"/>
    <s v="Rivian"/>
    <s v="Leaf"/>
    <n v="12684"/>
    <n v="12.49"/>
    <n v="3.28"/>
  </r>
  <r>
    <x v="0"/>
    <s v="China"/>
    <s v="BMW"/>
    <s v="Model 3"/>
    <n v="30552"/>
    <n v="12.49"/>
    <n v="3.28"/>
  </r>
  <r>
    <x v="0"/>
    <s v="Germany"/>
    <s v="Hyundai"/>
    <s v="R1T"/>
    <n v="6207"/>
    <n v="12.49"/>
    <n v="3.28"/>
  </r>
  <r>
    <x v="0"/>
    <s v="Australia"/>
    <s v="Hyundai"/>
    <s v="ID.3"/>
    <n v="6960"/>
    <n v="12.49"/>
    <n v="3.28"/>
  </r>
  <r>
    <x v="0"/>
    <s v="Norway"/>
    <s v="Nissan"/>
    <s v="ID.3"/>
    <n v="5557"/>
    <n v="12.49"/>
    <n v="3.28"/>
  </r>
  <r>
    <x v="0"/>
    <s v="India"/>
    <s v="Ford"/>
    <s v="Ioniq 5"/>
    <n v="34689"/>
    <n v="12.49"/>
    <n v="3.28"/>
  </r>
  <r>
    <x v="0"/>
    <s v="Norway"/>
    <s v="BYD"/>
    <s v="ID.3"/>
    <n v="18893"/>
    <n v="12.49"/>
    <n v="3.28"/>
  </r>
  <r>
    <x v="0"/>
    <s v="Canada"/>
    <s v="Hyundai"/>
    <s v="Model 3"/>
    <n v="37272"/>
    <n v="12.49"/>
    <n v="3.28"/>
  </r>
  <r>
    <x v="0"/>
    <s v="UK"/>
    <s v="Volkswagen"/>
    <s v="EQC"/>
    <n v="5882"/>
    <n v="12.49"/>
    <n v="3.28"/>
  </r>
  <r>
    <x v="0"/>
    <s v="China"/>
    <s v="BMW"/>
    <s v="Mustang Mach-E"/>
    <n v="42529"/>
    <n v="12.49"/>
    <n v="3.28"/>
  </r>
  <r>
    <x v="0"/>
    <s v="China"/>
    <s v="Mercedes"/>
    <s v="Model 3"/>
    <n v="43635"/>
    <n v="12.49"/>
    <n v="3.28"/>
  </r>
  <r>
    <x v="0"/>
    <s v="Australia"/>
    <s v="Nissan"/>
    <s v="Model 3"/>
    <n v="34535"/>
    <n v="12.49"/>
    <n v="3.28"/>
  </r>
  <r>
    <x v="0"/>
    <s v="UK"/>
    <s v="Lucid"/>
    <s v="Air"/>
    <n v="17869"/>
    <n v="12.49"/>
    <n v="3.28"/>
  </r>
  <r>
    <x v="0"/>
    <s v="Japan"/>
    <s v="Tesla"/>
    <s v="Mustang Mach-E"/>
    <n v="12166"/>
    <n v="12.49"/>
    <n v="3.28"/>
  </r>
  <r>
    <x v="0"/>
    <s v="USA"/>
    <s v="Mercedes"/>
    <s v="R1T"/>
    <n v="17982"/>
    <n v="12.49"/>
    <n v="3.28"/>
  </r>
  <r>
    <x v="0"/>
    <s v="Germany"/>
    <s v="Lucid"/>
    <s v="ID.3"/>
    <n v="45697"/>
    <n v="12.49"/>
    <n v="3.28"/>
  </r>
  <r>
    <x v="0"/>
    <s v="China"/>
    <s v="Rivian"/>
    <s v="Mustang Mach-E"/>
    <n v="43115"/>
    <n v="12.49"/>
    <n v="3.28"/>
  </r>
  <r>
    <x v="0"/>
    <s v="France"/>
    <s v="Tesla"/>
    <s v="ID.3"/>
    <n v="12269"/>
    <n v="12.49"/>
    <n v="3.28"/>
  </r>
  <r>
    <x v="0"/>
    <s v="China"/>
    <s v="BYD"/>
    <s v="Ioniq 5"/>
    <n v="33064"/>
    <n v="12.49"/>
    <n v="3.28"/>
  </r>
  <r>
    <x v="0"/>
    <s v="Norway"/>
    <s v="Volkswagen"/>
    <s v="Mustang Mach-E"/>
    <n v="18527"/>
    <n v="12.49"/>
    <n v="3.28"/>
  </r>
  <r>
    <x v="0"/>
    <s v="China"/>
    <s v="Tesla"/>
    <s v="ID.3"/>
    <n v="7454"/>
    <n v="12.49"/>
    <n v="3.28"/>
  </r>
  <r>
    <x v="0"/>
    <s v="China"/>
    <s v="Ford"/>
    <s v="R1T"/>
    <n v="25878"/>
    <n v="12.49"/>
    <n v="3.28"/>
  </r>
  <r>
    <x v="0"/>
    <s v="USA"/>
    <s v="Lucid"/>
    <s v="Model S"/>
    <n v="17991"/>
    <n v="12.49"/>
    <n v="3.28"/>
  </r>
  <r>
    <x v="0"/>
    <s v="USA"/>
    <s v="BYD"/>
    <s v="i4"/>
    <n v="7808"/>
    <n v="12.49"/>
    <n v="3.28"/>
  </r>
  <r>
    <x v="0"/>
    <s v="India"/>
    <s v="Ford"/>
    <s v="i4"/>
    <n v="44410"/>
    <n v="12.49"/>
    <n v="3.28"/>
  </r>
  <r>
    <x v="0"/>
    <s v="Japan"/>
    <s v="Rivian"/>
    <s v="R1T"/>
    <n v="41593"/>
    <n v="12.49"/>
    <n v="3.28"/>
  </r>
  <r>
    <x v="0"/>
    <s v="France"/>
    <s v="Ford"/>
    <s v="Air"/>
    <n v="41304"/>
    <n v="12.49"/>
    <n v="3.28"/>
  </r>
  <r>
    <x v="0"/>
    <s v="China"/>
    <s v="Nissan"/>
    <s v="Model S"/>
    <n v="35386"/>
    <n v="12.49"/>
    <n v="3.28"/>
  </r>
  <r>
    <x v="0"/>
    <s v="China"/>
    <s v="Nissan"/>
    <s v="Ioniq 5"/>
    <n v="8802"/>
    <n v="12.49"/>
    <n v="3.28"/>
  </r>
  <r>
    <x v="0"/>
    <s v="Germany"/>
    <s v="BMW"/>
    <s v="R1T"/>
    <n v="33753"/>
    <n v="12.49"/>
    <n v="3.28"/>
  </r>
  <r>
    <x v="0"/>
    <s v="USA"/>
    <s v="Mercedes"/>
    <s v="i4"/>
    <n v="26083"/>
    <n v="12.49"/>
    <n v="3.28"/>
  </r>
  <r>
    <x v="0"/>
    <s v="France"/>
    <s v="Mercedes"/>
    <s v="i4"/>
    <n v="23354"/>
    <n v="12.49"/>
    <n v="3.28"/>
  </r>
  <r>
    <x v="0"/>
    <s v="Australia"/>
    <s v="BYD"/>
    <s v="i4"/>
    <n v="27190"/>
    <n v="12.49"/>
    <n v="3.28"/>
  </r>
  <r>
    <x v="0"/>
    <s v="India"/>
    <s v="Rivian"/>
    <s v="Leaf"/>
    <n v="11142"/>
    <n v="12.49"/>
    <n v="3.28"/>
  </r>
  <r>
    <x v="0"/>
    <s v="Japan"/>
    <s v="Hyundai"/>
    <s v="R1T"/>
    <n v="33398"/>
    <n v="12.49"/>
    <n v="3.28"/>
  </r>
  <r>
    <x v="0"/>
    <s v="UK"/>
    <s v="Nissan"/>
    <s v="Model 3"/>
    <n v="46862"/>
    <n v="12.49"/>
    <n v="3.28"/>
  </r>
  <r>
    <x v="0"/>
    <s v="Japan"/>
    <s v="BYD"/>
    <s v="Ioniq 5"/>
    <n v="38132"/>
    <n v="12.49"/>
    <n v="3.28"/>
  </r>
  <r>
    <x v="0"/>
    <s v="Norway"/>
    <s v="Hyundai"/>
    <s v="i4"/>
    <n v="24503"/>
    <n v="12.49"/>
    <n v="3.28"/>
  </r>
  <r>
    <x v="0"/>
    <s v="China"/>
    <s v="Mercedes"/>
    <s v="ID.3"/>
    <n v="39631"/>
    <n v="12.49"/>
    <n v="3.28"/>
  </r>
  <r>
    <x v="0"/>
    <s v="India"/>
    <s v="BMW"/>
    <s v="R1T"/>
    <n v="21499"/>
    <n v="12.49"/>
    <n v="3.28"/>
  </r>
  <r>
    <x v="0"/>
    <s v="Norway"/>
    <s v="Ford"/>
    <s v="Leaf"/>
    <n v="44852"/>
    <n v="12.49"/>
    <n v="3.28"/>
  </r>
  <r>
    <x v="0"/>
    <s v="France"/>
    <s v="Nissan"/>
    <s v="R1T"/>
    <n v="13016"/>
    <n v="12.49"/>
    <n v="3.28"/>
  </r>
  <r>
    <x v="0"/>
    <s v="UK"/>
    <s v="BYD"/>
    <s v="Ioniq 5"/>
    <n v="7384"/>
    <n v="12.49"/>
    <n v="3.28"/>
  </r>
  <r>
    <x v="0"/>
    <s v="USA"/>
    <s v="Tesla"/>
    <s v="Leaf"/>
    <n v="20072"/>
    <n v="12.49"/>
    <n v="3.28"/>
  </r>
  <r>
    <x v="0"/>
    <s v="India"/>
    <s v="Hyundai"/>
    <s v="Ioniq 5"/>
    <n v="41703"/>
    <n v="12.49"/>
    <n v="3.28"/>
  </r>
  <r>
    <x v="0"/>
    <s v="India"/>
    <s v="Ford"/>
    <s v="R1T"/>
    <n v="19482"/>
    <n v="12.49"/>
    <n v="3.28"/>
  </r>
  <r>
    <x v="0"/>
    <s v="China"/>
    <s v="Nissan"/>
    <s v="Model 3"/>
    <n v="45510"/>
    <n v="12.49"/>
    <n v="3.28"/>
  </r>
  <r>
    <x v="0"/>
    <s v="Canada"/>
    <s v="Mercedes"/>
    <s v="Ioniq 5"/>
    <n v="26826"/>
    <n v="12.49"/>
    <n v="3.28"/>
  </r>
  <r>
    <x v="0"/>
    <s v="India"/>
    <s v="Rivian"/>
    <s v="Leaf"/>
    <n v="7490"/>
    <n v="12.49"/>
    <n v="3.28"/>
  </r>
  <r>
    <x v="0"/>
    <s v="Germany"/>
    <s v="Hyundai"/>
    <s v="Leaf"/>
    <n v="30518"/>
    <n v="12.49"/>
    <n v="3.28"/>
  </r>
  <r>
    <x v="0"/>
    <s v="UK"/>
    <s v="Mercedes"/>
    <s v="Ioniq 5"/>
    <n v="29045"/>
    <n v="12.49"/>
    <n v="3.28"/>
  </r>
  <r>
    <x v="0"/>
    <s v="UK"/>
    <s v="Nissan"/>
    <s v="EQC"/>
    <n v="31910"/>
    <n v="12.49"/>
    <n v="3.28"/>
  </r>
  <r>
    <x v="0"/>
    <s v="Germany"/>
    <s v="Hyundai"/>
    <s v="R1T"/>
    <n v="29566"/>
    <n v="12.49"/>
    <n v="3.28"/>
  </r>
  <r>
    <x v="0"/>
    <s v="Australia"/>
    <s v="Ford"/>
    <s v="EQC"/>
    <n v="38905"/>
    <n v="12.49"/>
    <n v="3.28"/>
  </r>
  <r>
    <x v="0"/>
    <s v="Germany"/>
    <s v="Nissan"/>
    <s v="Air"/>
    <n v="32103"/>
    <n v="12.49"/>
    <n v="3.28"/>
  </r>
  <r>
    <x v="0"/>
    <s v="Germany"/>
    <s v="Lucid"/>
    <s v="R1T"/>
    <n v="41188"/>
    <n v="12.49"/>
    <n v="3.28"/>
  </r>
  <r>
    <x v="0"/>
    <s v="UK"/>
    <s v="BYD"/>
    <s v="Ioniq 5"/>
    <n v="10845"/>
    <n v="12.49"/>
    <n v="3.28"/>
  </r>
  <r>
    <x v="0"/>
    <s v="Japan"/>
    <s v="Ford"/>
    <s v="Model S"/>
    <n v="26162"/>
    <n v="12.49"/>
    <n v="3.28"/>
  </r>
  <r>
    <x v="0"/>
    <s v="UK"/>
    <s v="Hyundai"/>
    <s v="Ioniq 5"/>
    <n v="41674"/>
    <n v="12.49"/>
    <n v="3.28"/>
  </r>
  <r>
    <x v="0"/>
    <s v="Canada"/>
    <s v="Rivian"/>
    <s v="EQC"/>
    <n v="24337"/>
    <n v="12.49"/>
    <n v="3.28"/>
  </r>
  <r>
    <x v="0"/>
    <s v="China"/>
    <s v="Mercedes"/>
    <s v="Model 3"/>
    <n v="27313"/>
    <n v="12.49"/>
    <n v="3.28"/>
  </r>
  <r>
    <x v="0"/>
    <s v="Norway"/>
    <s v="Tesla"/>
    <s v="Ioniq 5"/>
    <n v="31943"/>
    <n v="12.49"/>
    <n v="3.28"/>
  </r>
  <r>
    <x v="0"/>
    <s v="Japan"/>
    <s v="Mercedes"/>
    <s v="Ioniq 5"/>
    <n v="17413"/>
    <n v="12.49"/>
    <n v="3.28"/>
  </r>
  <r>
    <x v="0"/>
    <s v="USA"/>
    <s v="Hyundai"/>
    <s v="Model 3"/>
    <n v="5276"/>
    <n v="12.49"/>
    <n v="3.28"/>
  </r>
  <r>
    <x v="0"/>
    <s v="Norway"/>
    <s v="Mercedes"/>
    <s v="Ioniq 5"/>
    <n v="22611"/>
    <n v="12.49"/>
    <n v="3.28"/>
  </r>
  <r>
    <x v="0"/>
    <s v="China"/>
    <s v="BYD"/>
    <s v="i4"/>
    <n v="44105"/>
    <n v="12.49"/>
    <n v="3.28"/>
  </r>
  <r>
    <x v="0"/>
    <s v="Canada"/>
    <s v="Nissan"/>
    <s v="Model S"/>
    <n v="16944"/>
    <n v="12.49"/>
    <n v="3.28"/>
  </r>
  <r>
    <x v="0"/>
    <s v="Canada"/>
    <s v="Tesla"/>
    <s v="ID.3"/>
    <n v="20906"/>
    <n v="12.49"/>
    <n v="3.28"/>
  </r>
  <r>
    <x v="0"/>
    <s v="USA"/>
    <s v="Volkswagen"/>
    <s v="Model S"/>
    <n v="25536"/>
    <n v="12.49"/>
    <n v="3.28"/>
  </r>
  <r>
    <x v="0"/>
    <s v="Japan"/>
    <s v="Hyundai"/>
    <s v="Ioniq 5"/>
    <n v="32810"/>
    <n v="12.49"/>
    <n v="3.28"/>
  </r>
  <r>
    <x v="0"/>
    <s v="Australia"/>
    <s v="BMW"/>
    <s v="i4"/>
    <n v="17306"/>
    <n v="12.49"/>
    <n v="3.28"/>
  </r>
  <r>
    <x v="0"/>
    <s v="Germany"/>
    <s v="Volkswagen"/>
    <s v="R1T"/>
    <n v="15503"/>
    <n v="12.49"/>
    <n v="3.28"/>
  </r>
  <r>
    <x v="0"/>
    <s v="Japan"/>
    <s v="Mercedes"/>
    <s v="Ioniq 5"/>
    <n v="24225"/>
    <n v="12.49"/>
    <n v="3.28"/>
  </r>
  <r>
    <x v="0"/>
    <s v="Australia"/>
    <s v="Hyundai"/>
    <s v="EQC"/>
    <n v="41976"/>
    <n v="12.49"/>
    <n v="3.28"/>
  </r>
  <r>
    <x v="0"/>
    <s v="Canada"/>
    <s v="Lucid"/>
    <s v="i4"/>
    <n v="16590"/>
    <n v="12.49"/>
    <n v="3.28"/>
  </r>
  <r>
    <x v="0"/>
    <s v="UK"/>
    <s v="BMW"/>
    <s v="Model 3"/>
    <n v="15886"/>
    <n v="12.49"/>
    <n v="3.28"/>
  </r>
  <r>
    <x v="0"/>
    <s v="China"/>
    <s v="Tesla"/>
    <s v="i4"/>
    <n v="17866"/>
    <n v="12.49"/>
    <n v="3.28"/>
  </r>
  <r>
    <x v="0"/>
    <s v="USA"/>
    <s v="Rivian"/>
    <s v="Model 3"/>
    <n v="6088"/>
    <n v="12.49"/>
    <n v="3.28"/>
  </r>
  <r>
    <x v="0"/>
    <s v="China"/>
    <s v="Lucid"/>
    <s v="Air"/>
    <n v="8363"/>
    <n v="12.49"/>
    <n v="3.28"/>
  </r>
  <r>
    <x v="0"/>
    <s v="France"/>
    <s v="Volkswagen"/>
    <s v="ID.3"/>
    <n v="37792"/>
    <n v="12.49"/>
    <n v="3.28"/>
  </r>
  <r>
    <x v="0"/>
    <s v="France"/>
    <s v="Nissan"/>
    <s v="Mustang Mach-E"/>
    <n v="14764"/>
    <n v="12.49"/>
    <n v="3.28"/>
  </r>
  <r>
    <x v="0"/>
    <s v="Japan"/>
    <s v="BYD"/>
    <s v="i4"/>
    <n v="25620"/>
    <n v="12.49"/>
    <n v="3.28"/>
  </r>
  <r>
    <x v="0"/>
    <s v="Canada"/>
    <s v="Rivian"/>
    <s v="Leaf"/>
    <n v="47727"/>
    <n v="12.49"/>
    <n v="3.28"/>
  </r>
  <r>
    <x v="0"/>
    <s v="Canada"/>
    <s v="Lucid"/>
    <s v="EQC"/>
    <n v="17935"/>
    <n v="12.49"/>
    <n v="3.28"/>
  </r>
  <r>
    <x v="0"/>
    <s v="Germany"/>
    <s v="Nissan"/>
    <s v="Ioniq 5"/>
    <n v="13068"/>
    <n v="12.49"/>
    <n v="3.28"/>
  </r>
  <r>
    <x v="0"/>
    <s v="Germany"/>
    <s v="Nissan"/>
    <s v="EQC"/>
    <n v="12295"/>
    <n v="12.49"/>
    <n v="3.28"/>
  </r>
  <r>
    <x v="0"/>
    <s v="Germany"/>
    <s v="Hyundai"/>
    <s v="Model S"/>
    <n v="46160"/>
    <n v="12.49"/>
    <n v="3.28"/>
  </r>
  <r>
    <x v="0"/>
    <s v="UK"/>
    <s v="Lucid"/>
    <s v="Mustang Mach-E"/>
    <n v="16390"/>
    <n v="12.49"/>
    <n v="3.28"/>
  </r>
  <r>
    <x v="0"/>
    <s v="Norway"/>
    <s v="Tesla"/>
    <s v="Model S"/>
    <n v="46216"/>
    <n v="12.49"/>
    <n v="3.28"/>
  </r>
  <r>
    <x v="0"/>
    <s v="India"/>
    <s v="Mercedes"/>
    <s v="Air"/>
    <n v="25131"/>
    <n v="12.49"/>
    <n v="3.28"/>
  </r>
  <r>
    <x v="0"/>
    <s v="Norway"/>
    <s v="BMW"/>
    <s v="Mustang Mach-E"/>
    <n v="34218"/>
    <n v="12.49"/>
    <n v="3.28"/>
  </r>
  <r>
    <x v="0"/>
    <s v="China"/>
    <s v="BMW"/>
    <s v="Mustang Mach-E"/>
    <n v="15433"/>
    <n v="12.49"/>
    <n v="3.28"/>
  </r>
  <r>
    <x v="0"/>
    <s v="Norway"/>
    <s v="Volkswagen"/>
    <s v="Model S"/>
    <n v="20038"/>
    <n v="12.49"/>
    <n v="3.28"/>
  </r>
  <r>
    <x v="0"/>
    <s v="UK"/>
    <s v="Volkswagen"/>
    <s v="Model 3"/>
    <n v="33182"/>
    <n v="12.49"/>
    <n v="3.28"/>
  </r>
  <r>
    <x v="0"/>
    <s v="China"/>
    <s v="BMW"/>
    <s v="Model S"/>
    <n v="16528"/>
    <n v="12.49"/>
    <n v="3.28"/>
  </r>
  <r>
    <x v="0"/>
    <s v="Norway"/>
    <s v="Tesla"/>
    <s v="EQC"/>
    <n v="26281"/>
    <n v="12.49"/>
    <n v="3.28"/>
  </r>
  <r>
    <x v="0"/>
    <s v="UK"/>
    <s v="BYD"/>
    <s v="Model 3"/>
    <n v="13605"/>
    <n v="12.49"/>
    <n v="3.28"/>
  </r>
  <r>
    <x v="0"/>
    <s v="India"/>
    <s v="Ford"/>
    <s v="EQC"/>
    <n v="39782"/>
    <n v="12.49"/>
    <n v="3.28"/>
  </r>
  <r>
    <x v="0"/>
    <s v="Norway"/>
    <s v="Mercedes"/>
    <s v="Air"/>
    <n v="6381"/>
    <n v="12.49"/>
    <n v="3.28"/>
  </r>
  <r>
    <x v="0"/>
    <s v="UK"/>
    <s v="BYD"/>
    <s v="Ioniq 5"/>
    <n v="6098"/>
    <n v="12.49"/>
    <n v="3.28"/>
  </r>
  <r>
    <x v="0"/>
    <s v="Germany"/>
    <s v="Hyundai"/>
    <s v="R1T"/>
    <n v="24810"/>
    <n v="12.49"/>
    <n v="3.28"/>
  </r>
  <r>
    <x v="0"/>
    <s v="Canada"/>
    <s v="Ford"/>
    <s v="Model 3"/>
    <n v="29322"/>
    <n v="12.49"/>
    <n v="3.28"/>
  </r>
  <r>
    <x v="0"/>
    <s v="Germany"/>
    <s v="Ford"/>
    <s v="Air"/>
    <n v="46869"/>
    <n v="12.49"/>
    <n v="3.28"/>
  </r>
  <r>
    <x v="0"/>
    <s v="Canada"/>
    <s v="Lucid"/>
    <s v="Leaf"/>
    <n v="37955"/>
    <n v="12.49"/>
    <n v="3.28"/>
  </r>
  <r>
    <x v="0"/>
    <s v="USA"/>
    <s v="Tesla"/>
    <s v="Air"/>
    <n v="49716"/>
    <n v="12.49"/>
    <n v="3.28"/>
  </r>
  <r>
    <x v="0"/>
    <s v="USA"/>
    <s v="Tesla"/>
    <s v="Model S"/>
    <n v="15207"/>
    <n v="12.49"/>
    <n v="3.28"/>
  </r>
  <r>
    <x v="0"/>
    <s v="USA"/>
    <s v="Ford"/>
    <s v="Model S"/>
    <n v="26793"/>
    <n v="12.49"/>
    <n v="3.28"/>
  </r>
  <r>
    <x v="0"/>
    <s v="India"/>
    <s v="Lucid"/>
    <s v="R1T"/>
    <n v="7092"/>
    <n v="12.49"/>
    <n v="3.28"/>
  </r>
  <r>
    <x v="0"/>
    <s v="Germany"/>
    <s v="Mercedes"/>
    <s v="Air"/>
    <n v="33220"/>
    <n v="12.49"/>
    <n v="3.28"/>
  </r>
  <r>
    <x v="0"/>
    <s v="Canada"/>
    <s v="Ford"/>
    <s v="ID.3"/>
    <n v="23514"/>
    <n v="12.49"/>
    <n v="3.28"/>
  </r>
  <r>
    <x v="0"/>
    <s v="UK"/>
    <s v="Rivian"/>
    <s v="Ioniq 5"/>
    <n v="43010"/>
    <n v="12.49"/>
    <n v="3.28"/>
  </r>
  <r>
    <x v="0"/>
    <s v="China"/>
    <s v="Volkswagen"/>
    <s v="Model S"/>
    <n v="13549"/>
    <n v="12.49"/>
    <n v="3.28"/>
  </r>
  <r>
    <x v="0"/>
    <s v="UK"/>
    <s v="Volkswagen"/>
    <s v="R1T"/>
    <n v="27031"/>
    <n v="12.49"/>
    <n v="3.28"/>
  </r>
  <r>
    <x v="0"/>
    <s v="China"/>
    <s v="BYD"/>
    <s v="Ioniq 5"/>
    <n v="10185"/>
    <n v="12.49"/>
    <n v="3.28"/>
  </r>
  <r>
    <x v="0"/>
    <s v="France"/>
    <s v="Hyundai"/>
    <s v="Air"/>
    <n v="20271"/>
    <n v="12.49"/>
    <n v="3.28"/>
  </r>
  <r>
    <x v="0"/>
    <s v="UK"/>
    <s v="Volkswagen"/>
    <s v="Air"/>
    <n v="10776"/>
    <n v="12.49"/>
    <n v="3.28"/>
  </r>
  <r>
    <x v="0"/>
    <s v="Norway"/>
    <s v="Nissan"/>
    <s v="Mustang Mach-E"/>
    <n v="17449"/>
    <n v="12.49"/>
    <n v="3.28"/>
  </r>
  <r>
    <x v="0"/>
    <s v="Norway"/>
    <s v="BYD"/>
    <s v="R1T"/>
    <n v="29297"/>
    <n v="12.49"/>
    <n v="3.28"/>
  </r>
  <r>
    <x v="0"/>
    <s v="Japan"/>
    <s v="Volkswagen"/>
    <s v="Model S"/>
    <n v="45591"/>
    <n v="12.49"/>
    <n v="3.28"/>
  </r>
  <r>
    <x v="0"/>
    <s v="Germany"/>
    <s v="Hyundai"/>
    <s v="ID.3"/>
    <n v="20717"/>
    <n v="12.49"/>
    <n v="3.28"/>
  </r>
  <r>
    <x v="0"/>
    <s v="China"/>
    <s v="Tesla"/>
    <s v="Air"/>
    <n v="45123"/>
    <n v="12.49"/>
    <n v="3.28"/>
  </r>
  <r>
    <x v="0"/>
    <s v="China"/>
    <s v="Tesla"/>
    <s v="ID.3"/>
    <n v="44233"/>
    <n v="12.49"/>
    <n v="3.28"/>
  </r>
  <r>
    <x v="0"/>
    <s v="Germany"/>
    <s v="Mercedes"/>
    <s v="Air"/>
    <n v="15350"/>
    <n v="12.49"/>
    <n v="3.28"/>
  </r>
  <r>
    <x v="0"/>
    <s v="India"/>
    <s v="Ford"/>
    <s v="Model S"/>
    <n v="35622"/>
    <n v="12.49"/>
    <n v="3.28"/>
  </r>
  <r>
    <x v="0"/>
    <s v="Japan"/>
    <s v="Rivian"/>
    <s v="Ioniq 5"/>
    <n v="40323"/>
    <n v="12.49"/>
    <n v="3.28"/>
  </r>
  <r>
    <x v="0"/>
    <s v="India"/>
    <s v="Tesla"/>
    <s v="i4"/>
    <n v="7951"/>
    <n v="12.49"/>
    <n v="3.28"/>
  </r>
  <r>
    <x v="0"/>
    <s v="India"/>
    <s v="Lucid"/>
    <s v="Ioniq 5"/>
    <n v="22622"/>
    <n v="12.49"/>
    <n v="3.28"/>
  </r>
  <r>
    <x v="0"/>
    <s v="India"/>
    <s v="Volkswagen"/>
    <s v="Air"/>
    <n v="9727"/>
    <n v="12.49"/>
    <n v="3.28"/>
  </r>
  <r>
    <x v="0"/>
    <s v="Germany"/>
    <s v="Lucid"/>
    <s v="EQC"/>
    <n v="43454"/>
    <n v="12.49"/>
    <n v="3.28"/>
  </r>
  <r>
    <x v="0"/>
    <s v="India"/>
    <s v="Hyundai"/>
    <s v="i4"/>
    <n v="41469"/>
    <n v="12.49"/>
    <n v="3.28"/>
  </r>
  <r>
    <x v="0"/>
    <s v="Norway"/>
    <s v="Tesla"/>
    <s v="i4"/>
    <n v="40548"/>
    <n v="12.49"/>
    <n v="3.28"/>
  </r>
  <r>
    <x v="0"/>
    <s v="USA"/>
    <s v="Rivian"/>
    <s v="ID.3"/>
    <n v="28782"/>
    <n v="12.49"/>
    <n v="3.28"/>
  </r>
  <r>
    <x v="0"/>
    <s v="France"/>
    <s v="Hyundai"/>
    <s v="R1T"/>
    <n v="33454"/>
    <n v="12.49"/>
    <n v="3.28"/>
  </r>
  <r>
    <x v="0"/>
    <s v="China"/>
    <s v="Nissan"/>
    <s v="ID.3"/>
    <n v="7368"/>
    <n v="12.49"/>
    <n v="3.28"/>
  </r>
  <r>
    <x v="0"/>
    <s v="China"/>
    <s v="Nissan"/>
    <s v="ID.3"/>
    <n v="20592"/>
    <n v="12.49"/>
    <n v="3.28"/>
  </r>
  <r>
    <x v="0"/>
    <s v="France"/>
    <s v="Lucid"/>
    <s v="EQC"/>
    <n v="27173"/>
    <n v="12.49"/>
    <n v="3.28"/>
  </r>
  <r>
    <x v="0"/>
    <s v="Germany"/>
    <s v="Ford"/>
    <s v="Ioniq 5"/>
    <n v="38204"/>
    <n v="12.49"/>
    <n v="3.28"/>
  </r>
  <r>
    <x v="0"/>
    <s v="UK"/>
    <s v="BYD"/>
    <s v="Ioniq 5"/>
    <n v="40596"/>
    <n v="12.49"/>
    <n v="3.28"/>
  </r>
  <r>
    <x v="0"/>
    <s v="Germany"/>
    <s v="Ford"/>
    <s v="Leaf"/>
    <n v="39324"/>
    <n v="12.49"/>
    <n v="3.28"/>
  </r>
  <r>
    <x v="0"/>
    <s v="China"/>
    <s v="Mercedes"/>
    <s v="Air"/>
    <n v="28864"/>
    <n v="12.49"/>
    <n v="3.28"/>
  </r>
  <r>
    <x v="0"/>
    <s v="China"/>
    <s v="Ford"/>
    <s v="EQC"/>
    <n v="35750"/>
    <n v="12.49"/>
    <n v="3.28"/>
  </r>
  <r>
    <x v="0"/>
    <s v="France"/>
    <s v="Mercedes"/>
    <s v="Leaf"/>
    <n v="15576"/>
    <n v="12.49"/>
    <n v="3.28"/>
  </r>
  <r>
    <x v="0"/>
    <s v="India"/>
    <s v="Mercedes"/>
    <s v="Model S"/>
    <n v="21566"/>
    <n v="12.49"/>
    <n v="3.28"/>
  </r>
  <r>
    <x v="0"/>
    <s v="Germany"/>
    <s v="Rivian"/>
    <s v="Air"/>
    <n v="12190"/>
    <n v="12.49"/>
    <n v="3.28"/>
  </r>
  <r>
    <x v="0"/>
    <s v="Canada"/>
    <s v="Tesla"/>
    <s v="Air"/>
    <n v="28071"/>
    <n v="12.49"/>
    <n v="3.28"/>
  </r>
  <r>
    <x v="0"/>
    <s v="France"/>
    <s v="Rivian"/>
    <s v="Mustang Mach-E"/>
    <n v="43333"/>
    <n v="12.49"/>
    <n v="3.28"/>
  </r>
  <r>
    <x v="0"/>
    <s v="Norway"/>
    <s v="Mercedes"/>
    <s v="Mustang Mach-E"/>
    <n v="20369"/>
    <n v="12.49"/>
    <n v="3.28"/>
  </r>
  <r>
    <x v="0"/>
    <s v="China"/>
    <s v="Hyundai"/>
    <s v="Model 3"/>
    <n v="29035"/>
    <n v="12.49"/>
    <n v="3.28"/>
  </r>
  <r>
    <x v="0"/>
    <s v="France"/>
    <s v="Nissan"/>
    <s v="Model 3"/>
    <n v="6589"/>
    <n v="12.49"/>
    <n v="3.28"/>
  </r>
  <r>
    <x v="0"/>
    <s v="Germany"/>
    <s v="Mercedes"/>
    <s v="ID.3"/>
    <n v="30235"/>
    <n v="12.49"/>
    <n v="3.28"/>
  </r>
  <r>
    <x v="0"/>
    <s v="China"/>
    <s v="Rivian"/>
    <s v="Model S"/>
    <n v="5159"/>
    <n v="12.49"/>
    <n v="3.28"/>
  </r>
  <r>
    <x v="0"/>
    <s v="UK"/>
    <s v="Hyundai"/>
    <s v="i4"/>
    <n v="17145"/>
    <n v="12.49"/>
    <n v="3.28"/>
  </r>
  <r>
    <x v="0"/>
    <s v="France"/>
    <s v="Rivian"/>
    <s v="i4"/>
    <n v="20373"/>
    <n v="12.49"/>
    <n v="3.28"/>
  </r>
  <r>
    <x v="0"/>
    <s v="Japan"/>
    <s v="Ford"/>
    <s v="Mustang Mach-E"/>
    <n v="36921"/>
    <n v="12.49"/>
    <n v="3.28"/>
  </r>
  <r>
    <x v="0"/>
    <s v="China"/>
    <s v="Volkswagen"/>
    <s v="Mustang Mach-E"/>
    <n v="44323"/>
    <n v="12.49"/>
    <n v="3.28"/>
  </r>
  <r>
    <x v="0"/>
    <s v="Germany"/>
    <s v="Lucid"/>
    <s v="Mustang Mach-E"/>
    <n v="21237"/>
    <n v="12.49"/>
    <n v="3.28"/>
  </r>
  <r>
    <x v="0"/>
    <s v="USA"/>
    <s v="BYD"/>
    <s v="EQC"/>
    <n v="46971"/>
    <n v="12.49"/>
    <n v="3.28"/>
  </r>
  <r>
    <x v="0"/>
    <s v="Canada"/>
    <s v="Rivian"/>
    <s v="R1T"/>
    <n v="13244"/>
    <n v="12.49"/>
    <n v="3.28"/>
  </r>
  <r>
    <x v="0"/>
    <s v="Australia"/>
    <s v="BYD"/>
    <s v="Model 3"/>
    <n v="19743"/>
    <n v="12.49"/>
    <n v="3.28"/>
  </r>
  <r>
    <x v="0"/>
    <s v="India"/>
    <s v="BMW"/>
    <s v="EQC"/>
    <n v="36566"/>
    <n v="12.49"/>
    <n v="3.28"/>
  </r>
  <r>
    <x v="0"/>
    <s v="Australia"/>
    <s v="Rivian"/>
    <s v="Ioniq 5"/>
    <n v="23691"/>
    <n v="12.49"/>
    <n v="3.28"/>
  </r>
  <r>
    <x v="0"/>
    <s v="Germany"/>
    <s v="Volkswagen"/>
    <s v="i4"/>
    <n v="38996"/>
    <n v="12.49"/>
    <n v="3.28"/>
  </r>
  <r>
    <x v="0"/>
    <s v="Norway"/>
    <s v="BYD"/>
    <s v="Air"/>
    <n v="10590"/>
    <n v="12.49"/>
    <n v="3.28"/>
  </r>
  <r>
    <x v="0"/>
    <s v="Norway"/>
    <s v="Mercedes"/>
    <s v="Model 3"/>
    <n v="10585"/>
    <n v="12.49"/>
    <n v="3.28"/>
  </r>
  <r>
    <x v="0"/>
    <s v="USA"/>
    <s v="Rivian"/>
    <s v="Leaf"/>
    <n v="14227"/>
    <n v="12.49"/>
    <n v="3.28"/>
  </r>
  <r>
    <x v="0"/>
    <s v="India"/>
    <s v="Tesla"/>
    <s v="Ioniq 5"/>
    <n v="33278"/>
    <n v="12.49"/>
    <n v="3.28"/>
  </r>
  <r>
    <x v="0"/>
    <s v="Japan"/>
    <s v="Lucid"/>
    <s v="Model 3"/>
    <n v="43814"/>
    <n v="12.49"/>
    <n v="3.28"/>
  </r>
  <r>
    <x v="0"/>
    <s v="USA"/>
    <s v="Volkswagen"/>
    <s v="EQC"/>
    <n v="17237"/>
    <n v="12.49"/>
    <n v="3.28"/>
  </r>
  <r>
    <x v="0"/>
    <s v="Australia"/>
    <s v="BYD"/>
    <s v="Model S"/>
    <n v="20649"/>
    <n v="12.49"/>
    <n v="3.28"/>
  </r>
  <r>
    <x v="0"/>
    <s v="USA"/>
    <s v="Volkswagen"/>
    <s v="Air"/>
    <n v="42713"/>
    <n v="12.49"/>
    <n v="3.28"/>
  </r>
  <r>
    <x v="0"/>
    <s v="Australia"/>
    <s v="Hyundai"/>
    <s v="Model 3"/>
    <n v="12927"/>
    <n v="12.49"/>
    <n v="3.28"/>
  </r>
  <r>
    <x v="0"/>
    <s v="China"/>
    <s v="Lucid"/>
    <s v="R1T"/>
    <n v="12016"/>
    <n v="12.49"/>
    <n v="3.28"/>
  </r>
  <r>
    <x v="0"/>
    <s v="Norway"/>
    <s v="Mercedes"/>
    <s v="Mustang Mach-E"/>
    <n v="19027"/>
    <n v="12.49"/>
    <n v="3.28"/>
  </r>
  <r>
    <x v="0"/>
    <s v="China"/>
    <s v="Rivian"/>
    <s v="Mustang Mach-E"/>
    <n v="29142"/>
    <n v="12.49"/>
    <n v="3.28"/>
  </r>
  <r>
    <x v="0"/>
    <s v="Canada"/>
    <s v="Rivian"/>
    <s v="Air"/>
    <n v="28545"/>
    <n v="12.49"/>
    <n v="3.28"/>
  </r>
  <r>
    <x v="0"/>
    <s v="India"/>
    <s v="Rivian"/>
    <s v="EQC"/>
    <n v="36897"/>
    <n v="12.49"/>
    <n v="3.28"/>
  </r>
  <r>
    <x v="0"/>
    <s v="Japan"/>
    <s v="Lucid"/>
    <s v="Mustang Mach-E"/>
    <n v="8167"/>
    <n v="12.49"/>
    <n v="3.28"/>
  </r>
  <r>
    <x v="0"/>
    <s v="Australia"/>
    <s v="Tesla"/>
    <s v="Model 3"/>
    <n v="49757"/>
    <n v="12.49"/>
    <n v="3.28"/>
  </r>
  <r>
    <x v="0"/>
    <s v="Japan"/>
    <s v="BMW"/>
    <s v="Leaf"/>
    <n v="31917"/>
    <n v="12.49"/>
    <n v="3.28"/>
  </r>
  <r>
    <x v="0"/>
    <s v="Australia"/>
    <s v="Nissan"/>
    <s v="i4"/>
    <n v="27736"/>
    <n v="12.49"/>
    <n v="3.28"/>
  </r>
  <r>
    <x v="0"/>
    <s v="Germany"/>
    <s v="Ford"/>
    <s v="i4"/>
    <n v="32990"/>
    <n v="12.49"/>
    <n v="3.28"/>
  </r>
  <r>
    <x v="0"/>
    <s v="USA"/>
    <s v="BYD"/>
    <s v="Ioniq 5"/>
    <n v="19087"/>
    <n v="12.49"/>
    <n v="3.28"/>
  </r>
  <r>
    <x v="0"/>
    <s v="Canada"/>
    <s v="Tesla"/>
    <s v="ID.3"/>
    <n v="27440"/>
    <n v="12.49"/>
    <n v="3.28"/>
  </r>
  <r>
    <x v="0"/>
    <s v="Norway"/>
    <s v="Mercedes"/>
    <s v="Model S"/>
    <n v="40205"/>
    <n v="12.49"/>
    <n v="3.28"/>
  </r>
  <r>
    <x v="0"/>
    <s v="Australia"/>
    <s v="BYD"/>
    <s v="Air"/>
    <n v="20275"/>
    <n v="12.49"/>
    <n v="3.28"/>
  </r>
  <r>
    <x v="0"/>
    <s v="Japan"/>
    <s v="Rivian"/>
    <s v="Ioniq 5"/>
    <n v="10276"/>
    <n v="12.49"/>
    <n v="3.28"/>
  </r>
  <r>
    <x v="0"/>
    <s v="Canada"/>
    <s v="Volkswagen"/>
    <s v="ID.3"/>
    <n v="46627"/>
    <n v="12.49"/>
    <n v="3.28"/>
  </r>
  <r>
    <x v="0"/>
    <s v="UK"/>
    <s v="Mercedes"/>
    <s v="EQC"/>
    <n v="45586"/>
    <n v="12.49"/>
    <n v="3.28"/>
  </r>
  <r>
    <x v="0"/>
    <s v="UK"/>
    <s v="BYD"/>
    <s v="R1T"/>
    <n v="42496"/>
    <n v="12.49"/>
    <n v="3.28"/>
  </r>
  <r>
    <x v="0"/>
    <s v="China"/>
    <s v="Rivian"/>
    <s v="R1T"/>
    <n v="24008"/>
    <n v="12.49"/>
    <n v="3.28"/>
  </r>
  <r>
    <x v="0"/>
    <s v="Norway"/>
    <s v="BYD"/>
    <s v="Model S"/>
    <n v="10738"/>
    <n v="12.49"/>
    <n v="3.28"/>
  </r>
  <r>
    <x v="0"/>
    <s v="Germany"/>
    <s v="Volkswagen"/>
    <s v="Mustang Mach-E"/>
    <n v="37402"/>
    <n v="12.49"/>
    <n v="3.28"/>
  </r>
  <r>
    <x v="0"/>
    <s v="Japan"/>
    <s v="Rivian"/>
    <s v="Model 3"/>
    <n v="10793"/>
    <n v="12.49"/>
    <n v="3.28"/>
  </r>
  <r>
    <x v="0"/>
    <s v="USA"/>
    <s v="BMW"/>
    <s v="Ioniq 5"/>
    <n v="42291"/>
    <n v="12.49"/>
    <n v="3.28"/>
  </r>
  <r>
    <x v="0"/>
    <s v="USA"/>
    <s v="Tesla"/>
    <s v="Ioniq 5"/>
    <n v="10571"/>
    <n v="12.49"/>
    <n v="3.28"/>
  </r>
  <r>
    <x v="0"/>
    <s v="Japan"/>
    <s v="Hyundai"/>
    <s v="Air"/>
    <n v="36331"/>
    <n v="12.49"/>
    <n v="3.28"/>
  </r>
  <r>
    <x v="0"/>
    <s v="India"/>
    <s v="Ford"/>
    <s v="Air"/>
    <n v="21209"/>
    <n v="12.49"/>
    <n v="3.28"/>
  </r>
  <r>
    <x v="0"/>
    <s v="Germany"/>
    <s v="Lucid"/>
    <s v="R1T"/>
    <n v="30394"/>
    <n v="12.49"/>
    <n v="3.28"/>
  </r>
  <r>
    <x v="0"/>
    <s v="Canada"/>
    <s v="Ford"/>
    <s v="R1T"/>
    <n v="48148"/>
    <n v="12.49"/>
    <n v="3.28"/>
  </r>
  <r>
    <x v="0"/>
    <s v="Australia"/>
    <s v="Mercedes"/>
    <s v="Leaf"/>
    <n v="30682"/>
    <n v="12.49"/>
    <n v="3.28"/>
  </r>
  <r>
    <x v="0"/>
    <s v="India"/>
    <s v="Ford"/>
    <s v="Leaf"/>
    <n v="7224"/>
    <n v="12.49"/>
    <n v="3.28"/>
  </r>
  <r>
    <x v="0"/>
    <s v="Australia"/>
    <s v="Rivian"/>
    <s v="Mustang Mach-E"/>
    <n v="46157"/>
    <n v="12.49"/>
    <n v="3.28"/>
  </r>
  <r>
    <x v="0"/>
    <s v="Australia"/>
    <s v="BMW"/>
    <s v="Leaf"/>
    <n v="49452"/>
    <n v="12.49"/>
    <n v="3.28"/>
  </r>
  <r>
    <x v="0"/>
    <s v="India"/>
    <s v="Hyundai"/>
    <s v="Model 3"/>
    <n v="48408"/>
    <n v="12.49"/>
    <n v="3.28"/>
  </r>
  <r>
    <x v="0"/>
    <s v="China"/>
    <s v="Tesla"/>
    <s v="Model 3"/>
    <n v="37441"/>
    <n v="12.49"/>
    <n v="3.28"/>
  </r>
  <r>
    <x v="0"/>
    <s v="UK"/>
    <s v="Tesla"/>
    <s v="Ioniq 5"/>
    <n v="46430"/>
    <n v="12.49"/>
    <n v="3.28"/>
  </r>
  <r>
    <x v="0"/>
    <s v="Australia"/>
    <s v="Volkswagen"/>
    <s v="i4"/>
    <n v="44129"/>
    <n v="12.49"/>
    <n v="3.28"/>
  </r>
  <r>
    <x v="0"/>
    <s v="India"/>
    <s v="Lucid"/>
    <s v="Model 3"/>
    <n v="39716"/>
    <n v="12.49"/>
    <n v="3.28"/>
  </r>
  <r>
    <x v="0"/>
    <s v="India"/>
    <s v="BYD"/>
    <s v="ID.3"/>
    <n v="49859"/>
    <n v="12.49"/>
    <n v="3.28"/>
  </r>
  <r>
    <x v="0"/>
    <s v="France"/>
    <s v="BMW"/>
    <s v="R1T"/>
    <n v="31586"/>
    <n v="12.49"/>
    <n v="3.28"/>
  </r>
  <r>
    <x v="0"/>
    <s v="China"/>
    <s v="BYD"/>
    <s v="Air"/>
    <n v="49760"/>
    <n v="12.49"/>
    <n v="3.28"/>
  </r>
  <r>
    <x v="0"/>
    <s v="Norway"/>
    <s v="Hyundai"/>
    <s v="Leaf"/>
    <n v="28478"/>
    <n v="12.49"/>
    <n v="3.28"/>
  </r>
  <r>
    <x v="0"/>
    <s v="France"/>
    <s v="Ford"/>
    <s v="Ioniq 5"/>
    <n v="11318"/>
    <n v="12.49"/>
    <n v="3.28"/>
  </r>
  <r>
    <x v="0"/>
    <s v="France"/>
    <s v="Tesla"/>
    <s v="Model S"/>
    <n v="33694"/>
    <n v="12.49"/>
    <n v="3.28"/>
  </r>
  <r>
    <x v="0"/>
    <s v="Japan"/>
    <s v="Hyundai"/>
    <s v="Air"/>
    <n v="25180"/>
    <n v="12.49"/>
    <n v="3.28"/>
  </r>
  <r>
    <x v="0"/>
    <s v="UK"/>
    <s v="Ford"/>
    <s v="ID.3"/>
    <n v="17180"/>
    <n v="12.49"/>
    <n v="3.28"/>
  </r>
  <r>
    <x v="0"/>
    <s v="India"/>
    <s v="Tesla"/>
    <s v="Leaf"/>
    <n v="38002"/>
    <n v="12.49"/>
    <n v="3.28"/>
  </r>
  <r>
    <x v="0"/>
    <s v="UK"/>
    <s v="Ford"/>
    <s v="ID.3"/>
    <n v="20372"/>
    <n v="12.49"/>
    <n v="3.28"/>
  </r>
  <r>
    <x v="0"/>
    <s v="Germany"/>
    <s v="Lucid"/>
    <s v="R1T"/>
    <n v="34796"/>
    <n v="12.49"/>
    <n v="3.28"/>
  </r>
  <r>
    <x v="0"/>
    <s v="Japan"/>
    <s v="BMW"/>
    <s v="R1T"/>
    <n v="29427"/>
    <n v="12.49"/>
    <n v="3.28"/>
  </r>
  <r>
    <x v="0"/>
    <s v="Norway"/>
    <s v="Mercedes"/>
    <s v="Mustang Mach-E"/>
    <n v="38290"/>
    <n v="12.49"/>
    <n v="3.28"/>
  </r>
  <r>
    <x v="0"/>
    <s v="UK"/>
    <s v="Hyundai"/>
    <s v="Ioniq 5"/>
    <n v="33099"/>
    <n v="12.49"/>
    <n v="3.28"/>
  </r>
  <r>
    <x v="0"/>
    <s v="USA"/>
    <s v="Hyundai"/>
    <s v="Air"/>
    <n v="14821"/>
    <n v="12.49"/>
    <n v="3.28"/>
  </r>
  <r>
    <x v="0"/>
    <s v="Australia"/>
    <s v="Nissan"/>
    <s v="EQC"/>
    <n v="10832"/>
    <n v="12.49"/>
    <n v="3.28"/>
  </r>
  <r>
    <x v="0"/>
    <s v="Germany"/>
    <s v="Rivian"/>
    <s v="EQC"/>
    <n v="17820"/>
    <n v="12.49"/>
    <n v="3.28"/>
  </r>
  <r>
    <x v="0"/>
    <s v="China"/>
    <s v="Lucid"/>
    <s v="Air"/>
    <n v="21211"/>
    <n v="12.49"/>
    <n v="3.28"/>
  </r>
  <r>
    <x v="0"/>
    <s v="Norway"/>
    <s v="Lucid"/>
    <s v="Model S"/>
    <n v="44890"/>
    <n v="12.49"/>
    <n v="3.28"/>
  </r>
  <r>
    <x v="0"/>
    <s v="Germany"/>
    <s v="BYD"/>
    <s v="Ioniq 5"/>
    <n v="10842"/>
    <n v="12.49"/>
    <n v="3.28"/>
  </r>
  <r>
    <x v="0"/>
    <s v="Australia"/>
    <s v="Ford"/>
    <s v="ID.3"/>
    <n v="6316"/>
    <n v="12.49"/>
    <n v="3.28"/>
  </r>
  <r>
    <x v="0"/>
    <s v="Japan"/>
    <s v="Rivian"/>
    <s v="Model S"/>
    <n v="22508"/>
    <n v="12.49"/>
    <n v="3.28"/>
  </r>
  <r>
    <x v="0"/>
    <s v="Australia"/>
    <s v="BMW"/>
    <s v="i4"/>
    <n v="27005"/>
    <n v="12.49"/>
    <n v="3.28"/>
  </r>
  <r>
    <x v="0"/>
    <s v="France"/>
    <s v="BMW"/>
    <s v="Air"/>
    <n v="20206"/>
    <n v="12.49"/>
    <n v="3.28"/>
  </r>
  <r>
    <x v="0"/>
    <s v="Australia"/>
    <s v="Lucid"/>
    <s v="ID.3"/>
    <n v="23971"/>
    <n v="12.49"/>
    <n v="3.28"/>
  </r>
  <r>
    <x v="0"/>
    <s v="France"/>
    <s v="BMW"/>
    <s v="EQC"/>
    <n v="30599"/>
    <n v="12.49"/>
    <n v="3.28"/>
  </r>
  <r>
    <x v="0"/>
    <s v="Japan"/>
    <s v="Nissan"/>
    <s v="Model 3"/>
    <n v="27056"/>
    <n v="12.49"/>
    <n v="3.28"/>
  </r>
  <r>
    <x v="0"/>
    <s v="Canada"/>
    <s v="Hyundai"/>
    <s v="Mustang Mach-E"/>
    <n v="6378"/>
    <n v="12.49"/>
    <n v="3.28"/>
  </r>
  <r>
    <x v="0"/>
    <s v="France"/>
    <s v="Volkswagen"/>
    <s v="EQC"/>
    <n v="6519"/>
    <n v="12.49"/>
    <n v="3.28"/>
  </r>
  <r>
    <x v="0"/>
    <s v="China"/>
    <s v="Mercedes"/>
    <s v="Ioniq 5"/>
    <n v="27161"/>
    <n v="12.49"/>
    <n v="3.28"/>
  </r>
  <r>
    <x v="0"/>
    <s v="Australia"/>
    <s v="BYD"/>
    <s v="R1T"/>
    <n v="45703"/>
    <n v="12.49"/>
    <n v="3.28"/>
  </r>
  <r>
    <x v="0"/>
    <s v="Australia"/>
    <s v="Ford"/>
    <s v="Model 3"/>
    <n v="43861"/>
    <n v="12.49"/>
    <n v="3.28"/>
  </r>
  <r>
    <x v="0"/>
    <s v="China"/>
    <s v="Mercedes"/>
    <s v="Mustang Mach-E"/>
    <n v="10355"/>
    <n v="12.49"/>
    <n v="3.28"/>
  </r>
  <r>
    <x v="0"/>
    <s v="USA"/>
    <s v="Ford"/>
    <s v="Mustang Mach-E"/>
    <n v="14083"/>
    <n v="12.49"/>
    <n v="3.28"/>
  </r>
  <r>
    <x v="0"/>
    <s v="India"/>
    <s v="Tesla"/>
    <s v="i4"/>
    <n v="43342"/>
    <n v="12.49"/>
    <n v="3.28"/>
  </r>
  <r>
    <x v="0"/>
    <s v="Canada"/>
    <s v="Mercedes"/>
    <s v="i4"/>
    <n v="25456"/>
    <n v="12.49"/>
    <n v="3.28"/>
  </r>
  <r>
    <x v="0"/>
    <s v="Norway"/>
    <s v="Volkswagen"/>
    <s v="Leaf"/>
    <n v="18324"/>
    <n v="12.49"/>
    <n v="3.28"/>
  </r>
  <r>
    <x v="0"/>
    <s v="France"/>
    <s v="Lucid"/>
    <s v="EQC"/>
    <n v="7257"/>
    <n v="12.49"/>
    <n v="3.28"/>
  </r>
  <r>
    <x v="0"/>
    <s v="China"/>
    <s v="Nissan"/>
    <s v="EQC"/>
    <n v="32364"/>
    <n v="12.49"/>
    <n v="3.28"/>
  </r>
  <r>
    <x v="0"/>
    <s v="Japan"/>
    <s v="Hyundai"/>
    <s v="EQC"/>
    <n v="29972"/>
    <n v="12.49"/>
    <n v="3.28"/>
  </r>
  <r>
    <x v="0"/>
    <s v="France"/>
    <s v="Hyundai"/>
    <s v="Leaf"/>
    <n v="31654"/>
    <n v="12.49"/>
    <n v="3.28"/>
  </r>
  <r>
    <x v="0"/>
    <s v="India"/>
    <s v="Nissan"/>
    <s v="Model S"/>
    <n v="20233"/>
    <n v="12.49"/>
    <n v="3.28"/>
  </r>
  <r>
    <x v="0"/>
    <s v="Japan"/>
    <s v="Rivian"/>
    <s v="Mustang Mach-E"/>
    <n v="20887"/>
    <n v="12.49"/>
    <n v="3.28"/>
  </r>
  <r>
    <x v="0"/>
    <s v="Germany"/>
    <s v="Tesla"/>
    <s v="Model 3"/>
    <n v="34320"/>
    <n v="12.49"/>
    <n v="3.28"/>
  </r>
  <r>
    <x v="0"/>
    <s v="Australia"/>
    <s v="Ford"/>
    <s v="Ioniq 5"/>
    <n v="25808"/>
    <n v="12.49"/>
    <n v="3.28"/>
  </r>
  <r>
    <x v="0"/>
    <s v="Germany"/>
    <s v="Volkswagen"/>
    <s v="Mustang Mach-E"/>
    <n v="35154"/>
    <n v="12.49"/>
    <n v="3.28"/>
  </r>
  <r>
    <x v="0"/>
    <s v="France"/>
    <s v="BMW"/>
    <s v="i4"/>
    <n v="39773"/>
    <n v="12.49"/>
    <n v="3.28"/>
  </r>
  <r>
    <x v="0"/>
    <s v="India"/>
    <s v="Mercedes"/>
    <s v="ID.3"/>
    <n v="32747"/>
    <n v="12.49"/>
    <n v="3.28"/>
  </r>
  <r>
    <x v="0"/>
    <s v="Canada"/>
    <s v="Tesla"/>
    <s v="R1T"/>
    <n v="15860"/>
    <n v="12.49"/>
    <n v="3.28"/>
  </r>
  <r>
    <x v="0"/>
    <s v="France"/>
    <s v="Mercedes"/>
    <s v="Leaf"/>
    <n v="47838"/>
    <n v="12.49"/>
    <n v="3.28"/>
  </r>
  <r>
    <x v="0"/>
    <s v="China"/>
    <s v="Volkswagen"/>
    <s v="Air"/>
    <n v="47156"/>
    <n v="12.49"/>
    <n v="3.28"/>
  </r>
  <r>
    <x v="0"/>
    <s v="UK"/>
    <s v="BYD"/>
    <s v="ID.3"/>
    <n v="23156"/>
    <n v="12.49"/>
    <n v="3.28"/>
  </r>
  <r>
    <x v="0"/>
    <s v="France"/>
    <s v="BYD"/>
    <s v="Ioniq 5"/>
    <n v="25360"/>
    <n v="12.49"/>
    <n v="3.28"/>
  </r>
  <r>
    <x v="0"/>
    <s v="Australia"/>
    <s v="Tesla"/>
    <s v="EQC"/>
    <n v="23135"/>
    <n v="12.49"/>
    <n v="3.28"/>
  </r>
  <r>
    <x v="0"/>
    <s v="Australia"/>
    <s v="Lucid"/>
    <s v="i4"/>
    <n v="30351"/>
    <n v="12.49"/>
    <n v="3.28"/>
  </r>
  <r>
    <x v="0"/>
    <s v="France"/>
    <s v="Volkswagen"/>
    <s v="i4"/>
    <n v="35499"/>
    <n v="12.49"/>
    <n v="3.28"/>
  </r>
  <r>
    <x v="0"/>
    <s v="Japan"/>
    <s v="Volkswagen"/>
    <s v="i4"/>
    <n v="28554"/>
    <n v="12.49"/>
    <n v="3.28"/>
  </r>
  <r>
    <x v="0"/>
    <s v="UK"/>
    <s v="Nissan"/>
    <s v="EQC"/>
    <n v="24604"/>
    <n v="12.49"/>
    <n v="3.28"/>
  </r>
  <r>
    <x v="0"/>
    <s v="China"/>
    <s v="Lucid"/>
    <s v="Air"/>
    <n v="21923"/>
    <n v="12.49"/>
    <n v="3.28"/>
  </r>
  <r>
    <x v="0"/>
    <s v="France"/>
    <s v="Ford"/>
    <s v="Leaf"/>
    <n v="13547"/>
    <n v="12.49"/>
    <n v="3.28"/>
  </r>
  <r>
    <x v="0"/>
    <s v="Japan"/>
    <s v="Ford"/>
    <s v="ID.3"/>
    <n v="49283"/>
    <n v="12.49"/>
    <n v="3.28"/>
  </r>
  <r>
    <x v="0"/>
    <s v="Australia"/>
    <s v="BMW"/>
    <s v="EQC"/>
    <n v="38002"/>
    <n v="12.49"/>
    <n v="3.28"/>
  </r>
  <r>
    <x v="0"/>
    <s v="Australia"/>
    <s v="Hyundai"/>
    <s v="Ioniq 5"/>
    <n v="19562"/>
    <n v="12.49"/>
    <n v="3.28"/>
  </r>
  <r>
    <x v="0"/>
    <s v="India"/>
    <s v="BYD"/>
    <s v="Leaf"/>
    <n v="12480"/>
    <n v="12.49"/>
    <n v="3.28"/>
  </r>
  <r>
    <x v="0"/>
    <s v="France"/>
    <s v="Ford"/>
    <s v="Ioniq 5"/>
    <n v="31672"/>
    <n v="12.49"/>
    <n v="3.28"/>
  </r>
  <r>
    <x v="0"/>
    <s v="UK"/>
    <s v="Lucid"/>
    <s v="Leaf"/>
    <n v="9213"/>
    <n v="12.49"/>
    <n v="3.28"/>
  </r>
  <r>
    <x v="0"/>
    <s v="USA"/>
    <s v="Volkswagen"/>
    <s v="Air"/>
    <n v="15293"/>
    <n v="12.49"/>
    <n v="3.28"/>
  </r>
  <r>
    <x v="0"/>
    <s v="UK"/>
    <s v="Ford"/>
    <s v="R1T"/>
    <n v="39441"/>
    <n v="12.49"/>
    <n v="3.28"/>
  </r>
  <r>
    <x v="0"/>
    <s v="Australia"/>
    <s v="Volkswagen"/>
    <s v="Ioniq 5"/>
    <n v="7100"/>
    <n v="12.49"/>
    <n v="3.28"/>
  </r>
  <r>
    <x v="0"/>
    <s v="Australia"/>
    <s v="Ford"/>
    <s v="EQC"/>
    <n v="49617"/>
    <n v="12.49"/>
    <n v="3.28"/>
  </r>
  <r>
    <x v="0"/>
    <s v="Germany"/>
    <s v="BYD"/>
    <s v="Leaf"/>
    <n v="33172"/>
    <n v="12.49"/>
    <n v="3.28"/>
  </r>
  <r>
    <x v="0"/>
    <s v="Australia"/>
    <s v="Mercedes"/>
    <s v="i4"/>
    <n v="25132"/>
    <n v="12.49"/>
    <n v="3.28"/>
  </r>
  <r>
    <x v="0"/>
    <s v="China"/>
    <s v="Ford"/>
    <s v="Mustang Mach-E"/>
    <n v="23199"/>
    <n v="12.49"/>
    <n v="3.28"/>
  </r>
  <r>
    <x v="0"/>
    <s v="Norway"/>
    <s v="Lucid"/>
    <s v="i4"/>
    <n v="41609"/>
    <n v="12.49"/>
    <n v="3.28"/>
  </r>
  <r>
    <x v="0"/>
    <s v="France"/>
    <s v="Ford"/>
    <s v="Model S"/>
    <n v="47965"/>
    <n v="12.49"/>
    <n v="3.28"/>
  </r>
  <r>
    <x v="0"/>
    <s v="UK"/>
    <s v="Hyundai"/>
    <s v="R1T"/>
    <n v="13016"/>
    <n v="12.49"/>
    <n v="3.28"/>
  </r>
  <r>
    <x v="0"/>
    <s v="Norway"/>
    <s v="BYD"/>
    <s v="R1T"/>
    <n v="44779"/>
    <n v="12.49"/>
    <n v="3.28"/>
  </r>
  <r>
    <x v="0"/>
    <s v="Japan"/>
    <s v="Lucid"/>
    <s v="i4"/>
    <n v="42261"/>
    <n v="12.49"/>
    <n v="3.28"/>
  </r>
  <r>
    <x v="0"/>
    <s v="USA"/>
    <s v="Nissan"/>
    <s v="ID.3"/>
    <n v="36881"/>
    <n v="12.49"/>
    <n v="3.28"/>
  </r>
  <r>
    <x v="0"/>
    <s v="China"/>
    <s v="Lucid"/>
    <s v="Air"/>
    <n v="22058"/>
    <n v="12.49"/>
    <n v="3.28"/>
  </r>
  <r>
    <x v="0"/>
    <s v="UK"/>
    <s v="Hyundai"/>
    <s v="Ioniq 5"/>
    <n v="29472"/>
    <n v="12.49"/>
    <n v="3.28"/>
  </r>
  <r>
    <x v="0"/>
    <s v="Norway"/>
    <s v="Mercedes"/>
    <s v="EQC"/>
    <n v="46346"/>
    <n v="12.49"/>
    <n v="3.28"/>
  </r>
  <r>
    <x v="0"/>
    <s v="USA"/>
    <s v="BYD"/>
    <s v="R1T"/>
    <n v="39926"/>
    <n v="12.49"/>
    <n v="3.28"/>
  </r>
  <r>
    <x v="0"/>
    <s v="Germany"/>
    <s v="Nissan"/>
    <s v="i4"/>
    <n v="39832"/>
    <n v="12.49"/>
    <n v="3.28"/>
  </r>
  <r>
    <x v="0"/>
    <s v="China"/>
    <s v="Hyundai"/>
    <s v="i4"/>
    <n v="41021"/>
    <n v="12.49"/>
    <n v="3.28"/>
  </r>
  <r>
    <x v="0"/>
    <s v="China"/>
    <s v="Hyundai"/>
    <s v="Air"/>
    <n v="29087"/>
    <n v="12.49"/>
    <n v="3.28"/>
  </r>
  <r>
    <x v="0"/>
    <s v="Germany"/>
    <s v="Tesla"/>
    <s v="Air"/>
    <n v="17828"/>
    <n v="12.49"/>
    <n v="3.28"/>
  </r>
  <r>
    <x v="0"/>
    <s v="France"/>
    <s v="BYD"/>
    <s v="Model 3"/>
    <n v="36128"/>
    <n v="12.49"/>
    <n v="3.28"/>
  </r>
  <r>
    <x v="0"/>
    <s v="Germany"/>
    <s v="Lucid"/>
    <s v="Model 3"/>
    <n v="6401"/>
    <n v="12.49"/>
    <n v="3.28"/>
  </r>
  <r>
    <x v="0"/>
    <s v="China"/>
    <s v="Volkswagen"/>
    <s v="ID.3"/>
    <n v="24643"/>
    <n v="12.49"/>
    <n v="3.28"/>
  </r>
  <r>
    <x v="0"/>
    <s v="China"/>
    <s v="Mercedes"/>
    <s v="ID.3"/>
    <n v="20193"/>
    <n v="12.49"/>
    <n v="3.28"/>
  </r>
  <r>
    <x v="0"/>
    <s v="Norway"/>
    <s v="Volkswagen"/>
    <s v="Model S"/>
    <n v="31853"/>
    <n v="12.49"/>
    <n v="3.28"/>
  </r>
  <r>
    <x v="0"/>
    <s v="Australia"/>
    <s v="Lucid"/>
    <s v="ID.3"/>
    <n v="49864"/>
    <n v="12.49"/>
    <n v="3.28"/>
  </r>
  <r>
    <x v="0"/>
    <s v="USA"/>
    <s v="Lucid"/>
    <s v="Leaf"/>
    <n v="25307"/>
    <n v="12.49"/>
    <n v="3.28"/>
  </r>
  <r>
    <x v="0"/>
    <s v="Germany"/>
    <s v="BYD"/>
    <s v="Air"/>
    <n v="41982"/>
    <n v="12.49"/>
    <n v="3.28"/>
  </r>
  <r>
    <x v="0"/>
    <s v="USA"/>
    <s v="Lucid"/>
    <s v="EQC"/>
    <n v="24611"/>
    <n v="12.49"/>
    <n v="3.28"/>
  </r>
  <r>
    <x v="0"/>
    <s v="Germany"/>
    <s v="Tesla"/>
    <s v="Leaf"/>
    <n v="48791"/>
    <n v="12.49"/>
    <n v="3.28"/>
  </r>
  <r>
    <x v="0"/>
    <s v="Japan"/>
    <s v="Nissan"/>
    <s v="Ioniq 5"/>
    <n v="16950"/>
    <n v="12.49"/>
    <n v="3.28"/>
  </r>
  <r>
    <x v="0"/>
    <s v="China"/>
    <s v="Lucid"/>
    <s v="i4"/>
    <n v="15704"/>
    <n v="12.49"/>
    <n v="3.28"/>
  </r>
  <r>
    <x v="0"/>
    <s v="Australia"/>
    <s v="Volkswagen"/>
    <s v="ID.3"/>
    <n v="48111"/>
    <n v="12.49"/>
    <n v="3.28"/>
  </r>
  <r>
    <x v="0"/>
    <s v="Norway"/>
    <s v="Lucid"/>
    <s v="i4"/>
    <n v="16867"/>
    <n v="12.49"/>
    <n v="3.28"/>
  </r>
  <r>
    <x v="0"/>
    <s v="Australia"/>
    <s v="Tesla"/>
    <s v="R1T"/>
    <n v="7745"/>
    <n v="12.49"/>
    <n v="3.28"/>
  </r>
  <r>
    <x v="0"/>
    <s v="Australia"/>
    <s v="Ford"/>
    <s v="Model S"/>
    <n v="8866"/>
    <n v="12.49"/>
    <n v="3.28"/>
  </r>
  <r>
    <x v="0"/>
    <s v="Australia"/>
    <s v="Ford"/>
    <s v="R1T"/>
    <n v="37245"/>
    <n v="12.49"/>
    <n v="3.28"/>
  </r>
  <r>
    <x v="0"/>
    <s v="USA"/>
    <s v="Hyundai"/>
    <s v="Model S"/>
    <n v="49724"/>
    <n v="12.49"/>
    <n v="3.28"/>
  </r>
  <r>
    <x v="0"/>
    <s v="Germany"/>
    <s v="Mercedes"/>
    <s v="Model 3"/>
    <n v="10818"/>
    <n v="12.49"/>
    <n v="3.28"/>
  </r>
  <r>
    <x v="0"/>
    <s v="Canada"/>
    <s v="BMW"/>
    <s v="i4"/>
    <n v="35116"/>
    <n v="12.49"/>
    <n v="3.28"/>
  </r>
  <r>
    <x v="0"/>
    <s v="Japan"/>
    <s v="Nissan"/>
    <s v="Model S"/>
    <n v="20493"/>
    <n v="12.49"/>
    <n v="3.28"/>
  </r>
  <r>
    <x v="0"/>
    <s v="UK"/>
    <s v="Rivian"/>
    <s v="Mustang Mach-E"/>
    <n v="33038"/>
    <n v="12.49"/>
    <n v="3.28"/>
  </r>
  <r>
    <x v="0"/>
    <s v="Australia"/>
    <s v="Hyundai"/>
    <s v="Leaf"/>
    <n v="25447"/>
    <n v="12.49"/>
    <n v="3.28"/>
  </r>
  <r>
    <x v="0"/>
    <s v="France"/>
    <s v="Mercedes"/>
    <s v="Model S"/>
    <n v="35431"/>
    <n v="12.49"/>
    <n v="3.28"/>
  </r>
  <r>
    <x v="0"/>
    <s v="USA"/>
    <s v="Ford"/>
    <s v="Model S"/>
    <n v="22908"/>
    <n v="12.49"/>
    <n v="3.28"/>
  </r>
  <r>
    <x v="0"/>
    <s v="Norway"/>
    <s v="Volkswagen"/>
    <s v="Leaf"/>
    <n v="34336"/>
    <n v="12.49"/>
    <n v="3.28"/>
  </r>
  <r>
    <x v="0"/>
    <s v="UK"/>
    <s v="Rivian"/>
    <s v="i4"/>
    <n v="45992"/>
    <n v="12.49"/>
    <n v="3.28"/>
  </r>
  <r>
    <x v="0"/>
    <s v="Canada"/>
    <s v="Mercedes"/>
    <s v="i4"/>
    <n v="9025"/>
    <n v="12.49"/>
    <n v="3.28"/>
  </r>
  <r>
    <x v="0"/>
    <s v="France"/>
    <s v="Mercedes"/>
    <s v="Leaf"/>
    <n v="25093"/>
    <n v="12.49"/>
    <n v="3.28"/>
  </r>
  <r>
    <x v="0"/>
    <s v="Canada"/>
    <s v="Hyundai"/>
    <s v="R1T"/>
    <n v="11155"/>
    <n v="12.49"/>
    <n v="3.28"/>
  </r>
  <r>
    <x v="0"/>
    <s v="UK"/>
    <s v="Rivian"/>
    <s v="Mustang Mach-E"/>
    <n v="38487"/>
    <n v="12.49"/>
    <n v="3.28"/>
  </r>
  <r>
    <x v="0"/>
    <s v="Australia"/>
    <s v="BYD"/>
    <s v="EQC"/>
    <n v="25963"/>
    <n v="12.49"/>
    <n v="3.28"/>
  </r>
  <r>
    <x v="0"/>
    <s v="France"/>
    <s v="BMW"/>
    <s v="Ioniq 5"/>
    <n v="25936"/>
    <n v="12.49"/>
    <n v="3.28"/>
  </r>
  <r>
    <x v="0"/>
    <s v="Canada"/>
    <s v="BYD"/>
    <s v="Mustang Mach-E"/>
    <n v="9426"/>
    <n v="12.49"/>
    <n v="3.28"/>
  </r>
  <r>
    <x v="0"/>
    <s v="Norway"/>
    <s v="Rivian"/>
    <s v="i4"/>
    <n v="28303"/>
    <n v="12.49"/>
    <n v="3.28"/>
  </r>
  <r>
    <x v="0"/>
    <s v="Germany"/>
    <s v="BYD"/>
    <s v="EQC"/>
    <n v="32606"/>
    <n v="12.49"/>
    <n v="3.28"/>
  </r>
  <r>
    <x v="0"/>
    <s v="China"/>
    <s v="Tesla"/>
    <s v="Model 3"/>
    <n v="33151"/>
    <n v="12.49"/>
    <n v="3.28"/>
  </r>
  <r>
    <x v="0"/>
    <s v="Germany"/>
    <s v="Ford"/>
    <s v="ID.3"/>
    <n v="18767"/>
    <n v="12.49"/>
    <n v="3.28"/>
  </r>
  <r>
    <x v="0"/>
    <s v="UK"/>
    <s v="Tesla"/>
    <s v="Model S"/>
    <n v="16308"/>
    <n v="12.49"/>
    <n v="3.28"/>
  </r>
  <r>
    <x v="0"/>
    <s v="USA"/>
    <s v="Lucid"/>
    <s v="Leaf"/>
    <n v="49245"/>
    <n v="12.49"/>
    <n v="3.28"/>
  </r>
  <r>
    <x v="0"/>
    <s v="China"/>
    <s v="BYD"/>
    <s v="Leaf"/>
    <n v="29770"/>
    <n v="12.49"/>
    <n v="3.28"/>
  </r>
  <r>
    <x v="0"/>
    <s v="Japan"/>
    <s v="Lucid"/>
    <s v="Model S"/>
    <n v="33572"/>
    <n v="12.49"/>
    <n v="3.28"/>
  </r>
  <r>
    <x v="0"/>
    <s v="Norway"/>
    <s v="Volkswagen"/>
    <s v="ID.3"/>
    <n v="46448"/>
    <n v="12.49"/>
    <n v="3.28"/>
  </r>
  <r>
    <x v="0"/>
    <s v="Japan"/>
    <s v="Nissan"/>
    <s v="Ioniq 5"/>
    <n v="7204"/>
    <n v="12.49"/>
    <n v="3.28"/>
  </r>
  <r>
    <x v="0"/>
    <s v="France"/>
    <s v="Volkswagen"/>
    <s v="ID.3"/>
    <n v="32233"/>
    <n v="12.49"/>
    <n v="3.28"/>
  </r>
  <r>
    <x v="0"/>
    <s v="China"/>
    <s v="Rivian"/>
    <s v="EQC"/>
    <n v="26729"/>
    <n v="12.49"/>
    <n v="3.28"/>
  </r>
  <r>
    <x v="0"/>
    <s v="Japan"/>
    <s v="Mercedes"/>
    <s v="ID.3"/>
    <n v="36131"/>
    <n v="12.49"/>
    <n v="3.28"/>
  </r>
  <r>
    <x v="0"/>
    <s v="Japan"/>
    <s v="Ford"/>
    <s v="EQC"/>
    <n v="38870"/>
    <n v="12.49"/>
    <n v="3.28"/>
  </r>
  <r>
    <x v="0"/>
    <s v="Canada"/>
    <s v="BYD"/>
    <s v="ID.3"/>
    <n v="43011"/>
    <n v="12.49"/>
    <n v="3.28"/>
  </r>
  <r>
    <x v="0"/>
    <s v="Germany"/>
    <s v="Hyundai"/>
    <s v="Ioniq 5"/>
    <n v="44382"/>
    <n v="12.49"/>
    <n v="3.28"/>
  </r>
  <r>
    <x v="0"/>
    <s v="Canada"/>
    <s v="Nissan"/>
    <s v="Ioniq 5"/>
    <n v="46475"/>
    <n v="12.49"/>
    <n v="3.28"/>
  </r>
  <r>
    <x v="0"/>
    <s v="China"/>
    <s v="BMW"/>
    <s v="i4"/>
    <n v="26607"/>
    <n v="12.49"/>
    <n v="3.28"/>
  </r>
  <r>
    <x v="0"/>
    <s v="China"/>
    <s v="BMW"/>
    <s v="Model S"/>
    <n v="29968"/>
    <n v="12.49"/>
    <n v="3.28"/>
  </r>
  <r>
    <x v="0"/>
    <s v="UK"/>
    <s v="BMW"/>
    <s v="Ioniq 5"/>
    <n v="38398"/>
    <n v="12.49"/>
    <n v="3.28"/>
  </r>
  <r>
    <x v="0"/>
    <s v="Canada"/>
    <s v="BYD"/>
    <s v="EQC"/>
    <n v="16908"/>
    <n v="12.49"/>
    <n v="3.28"/>
  </r>
  <r>
    <x v="0"/>
    <s v="India"/>
    <s v="BMW"/>
    <s v="Ioniq 5"/>
    <n v="31423"/>
    <n v="12.49"/>
    <n v="3.28"/>
  </r>
  <r>
    <x v="0"/>
    <s v="Germany"/>
    <s v="Tesla"/>
    <s v="i4"/>
    <n v="48615"/>
    <n v="12.49"/>
    <n v="3.28"/>
  </r>
  <r>
    <x v="0"/>
    <s v="China"/>
    <s v="Nissan"/>
    <s v="Leaf"/>
    <n v="14171"/>
    <n v="12.49"/>
    <n v="3.28"/>
  </r>
  <r>
    <x v="0"/>
    <s v="UK"/>
    <s v="Tesla"/>
    <s v="EQC"/>
    <n v="17721"/>
    <n v="12.49"/>
    <n v="3.28"/>
  </r>
  <r>
    <x v="0"/>
    <s v="Canada"/>
    <s v="Mercedes"/>
    <s v="i4"/>
    <n v="21616"/>
    <n v="12.49"/>
    <n v="3.28"/>
  </r>
  <r>
    <x v="0"/>
    <s v="Germany"/>
    <s v="Nissan"/>
    <s v="R1T"/>
    <n v="47512"/>
    <n v="12.49"/>
    <n v="3.28"/>
  </r>
  <r>
    <x v="0"/>
    <s v="Canada"/>
    <s v="Tesla"/>
    <s v="R1T"/>
    <n v="43458"/>
    <n v="12.49"/>
    <n v="3.28"/>
  </r>
  <r>
    <x v="0"/>
    <s v="Japan"/>
    <s v="Nissan"/>
    <s v="Model 3"/>
    <n v="12659"/>
    <n v="12.49"/>
    <n v="3.28"/>
  </r>
  <r>
    <x v="0"/>
    <s v="UK"/>
    <s v="Mercedes"/>
    <s v="ID.3"/>
    <n v="48369"/>
    <n v="12.49"/>
    <n v="3.28"/>
  </r>
  <r>
    <x v="0"/>
    <s v="Germany"/>
    <s v="Lucid"/>
    <s v="Model S"/>
    <n v="16704"/>
    <n v="12.49"/>
    <n v="3.28"/>
  </r>
  <r>
    <x v="0"/>
    <s v="Australia"/>
    <s v="BYD"/>
    <s v="Air"/>
    <n v="37793"/>
    <n v="12.49"/>
    <n v="3.28"/>
  </r>
  <r>
    <x v="0"/>
    <s v="France"/>
    <s v="BYD"/>
    <s v="Mustang Mach-E"/>
    <n v="36226"/>
    <n v="12.49"/>
    <n v="3.28"/>
  </r>
  <r>
    <x v="0"/>
    <s v="France"/>
    <s v="BMW"/>
    <s v="i4"/>
    <n v="28852"/>
    <n v="12.49"/>
    <n v="3.28"/>
  </r>
  <r>
    <x v="0"/>
    <s v="Germany"/>
    <s v="Volkswagen"/>
    <s v="Leaf"/>
    <n v="37082"/>
    <n v="12.49"/>
    <n v="3.28"/>
  </r>
  <r>
    <x v="0"/>
    <s v="Canada"/>
    <s v="BMW"/>
    <s v="Mustang Mach-E"/>
    <n v="27794"/>
    <n v="12.49"/>
    <n v="3.28"/>
  </r>
  <r>
    <x v="0"/>
    <s v="UK"/>
    <s v="Rivian"/>
    <s v="Leaf"/>
    <n v="46420"/>
    <n v="12.49"/>
    <n v="3.28"/>
  </r>
  <r>
    <x v="0"/>
    <s v="France"/>
    <s v="Tesla"/>
    <s v="Mustang Mach-E"/>
    <n v="18379"/>
    <n v="12.49"/>
    <n v="3.28"/>
  </r>
  <r>
    <x v="0"/>
    <s v="UK"/>
    <s v="Nissan"/>
    <s v="i4"/>
    <n v="12006"/>
    <n v="12.49"/>
    <n v="3.28"/>
  </r>
  <r>
    <x v="0"/>
    <s v="France"/>
    <s v="Volkswagen"/>
    <s v="Air"/>
    <n v="13682"/>
    <n v="12.49"/>
    <n v="3.28"/>
  </r>
  <r>
    <x v="0"/>
    <s v="Japan"/>
    <s v="Mercedes"/>
    <s v="Mustang Mach-E"/>
    <n v="38840"/>
    <n v="12.49"/>
    <n v="3.28"/>
  </r>
  <r>
    <x v="0"/>
    <s v="Canada"/>
    <s v="Rivian"/>
    <s v="i4"/>
    <n v="37430"/>
    <n v="12.49"/>
    <n v="3.28"/>
  </r>
  <r>
    <x v="0"/>
    <s v="Japan"/>
    <s v="Mercedes"/>
    <s v="Ioniq 5"/>
    <n v="28091"/>
    <n v="12.49"/>
    <n v="3.28"/>
  </r>
  <r>
    <x v="0"/>
    <s v="France"/>
    <s v="BYD"/>
    <s v="Air"/>
    <n v="37983"/>
    <n v="12.49"/>
    <n v="3.28"/>
  </r>
  <r>
    <x v="0"/>
    <s v="Australia"/>
    <s v="BYD"/>
    <s v="EQC"/>
    <n v="28989"/>
    <n v="12.49"/>
    <n v="3.28"/>
  </r>
  <r>
    <x v="0"/>
    <s v="Australia"/>
    <s v="BMW"/>
    <s v="Leaf"/>
    <n v="14915"/>
    <n v="12.49"/>
    <n v="3.28"/>
  </r>
  <r>
    <x v="0"/>
    <s v="Japan"/>
    <s v="Tesla"/>
    <s v="R1T"/>
    <n v="47552"/>
    <n v="12.49"/>
    <n v="3.28"/>
  </r>
  <r>
    <x v="0"/>
    <s v="Australia"/>
    <s v="Volkswagen"/>
    <s v="ID.3"/>
    <n v="23990"/>
    <n v="12.49"/>
    <n v="3.28"/>
  </r>
  <r>
    <x v="0"/>
    <s v="France"/>
    <s v="Ford"/>
    <s v="R1T"/>
    <n v="29734"/>
    <n v="12.49"/>
    <n v="3.28"/>
  </r>
  <r>
    <x v="0"/>
    <s v="Germany"/>
    <s v="Rivian"/>
    <s v="Air"/>
    <n v="19824"/>
    <n v="12.49"/>
    <n v="3.28"/>
  </r>
  <r>
    <x v="0"/>
    <s v="Japan"/>
    <s v="Rivian"/>
    <s v="EQC"/>
    <n v="41081"/>
    <n v="12.49"/>
    <n v="3.28"/>
  </r>
  <r>
    <x v="0"/>
    <s v="USA"/>
    <s v="BMW"/>
    <s v="Leaf"/>
    <n v="16033"/>
    <n v="12.49"/>
    <n v="3.28"/>
  </r>
  <r>
    <x v="0"/>
    <s v="Canada"/>
    <s v="BYD"/>
    <s v="EQC"/>
    <n v="47736"/>
    <n v="12.49"/>
    <n v="3.28"/>
  </r>
  <r>
    <x v="0"/>
    <s v="Australia"/>
    <s v="BMW"/>
    <s v="Mustang Mach-E"/>
    <n v="21241"/>
    <n v="12.49"/>
    <n v="3.28"/>
  </r>
  <r>
    <x v="0"/>
    <s v="Australia"/>
    <s v="Nissan"/>
    <s v="Leaf"/>
    <n v="10939"/>
    <n v="12.49"/>
    <n v="3.28"/>
  </r>
  <r>
    <x v="0"/>
    <s v="China"/>
    <s v="Volkswagen"/>
    <s v="Mustang Mach-E"/>
    <n v="40063"/>
    <n v="12.49"/>
    <n v="3.28"/>
  </r>
  <r>
    <x v="0"/>
    <s v="India"/>
    <s v="Tesla"/>
    <s v="i4"/>
    <n v="39464"/>
    <n v="12.49"/>
    <n v="3.28"/>
  </r>
  <r>
    <x v="0"/>
    <s v="Japan"/>
    <s v="Lucid"/>
    <s v="Air"/>
    <n v="16185"/>
    <n v="12.49"/>
    <n v="3.28"/>
  </r>
  <r>
    <x v="0"/>
    <s v="Norway"/>
    <s v="Hyundai"/>
    <s v="i4"/>
    <n v="32045"/>
    <n v="12.49"/>
    <n v="3.28"/>
  </r>
  <r>
    <x v="0"/>
    <s v="Australia"/>
    <s v="Hyundai"/>
    <s v="Model 3"/>
    <n v="49769"/>
    <n v="12.49"/>
    <n v="3.28"/>
  </r>
  <r>
    <x v="0"/>
    <s v="Canada"/>
    <s v="BMW"/>
    <s v="EQC"/>
    <n v="24167"/>
    <n v="12.49"/>
    <n v="3.28"/>
  </r>
  <r>
    <x v="0"/>
    <s v="USA"/>
    <s v="Nissan"/>
    <s v="Mustang Mach-E"/>
    <n v="41412"/>
    <n v="12.49"/>
    <n v="3.28"/>
  </r>
  <r>
    <x v="0"/>
    <s v="Australia"/>
    <s v="Volkswagen"/>
    <s v="Ioniq 5"/>
    <n v="26625"/>
    <n v="12.49"/>
    <n v="3.28"/>
  </r>
  <r>
    <x v="0"/>
    <s v="USA"/>
    <s v="Ford"/>
    <s v="i4"/>
    <n v="44188"/>
    <n v="12.49"/>
    <n v="3.28"/>
  </r>
  <r>
    <x v="0"/>
    <s v="France"/>
    <s v="Hyundai"/>
    <s v="Model 3"/>
    <n v="32076"/>
    <n v="12.49"/>
    <n v="3.28"/>
  </r>
  <r>
    <x v="0"/>
    <s v="France"/>
    <s v="Volkswagen"/>
    <s v="Model S"/>
    <n v="49605"/>
    <n v="12.49"/>
    <n v="3.28"/>
  </r>
  <r>
    <x v="0"/>
    <s v="India"/>
    <s v="Tesla"/>
    <s v="R1T"/>
    <n v="24029"/>
    <n v="12.49"/>
    <n v="3.28"/>
  </r>
  <r>
    <x v="0"/>
    <s v="Germany"/>
    <s v="Mercedes"/>
    <s v="Leaf"/>
    <n v="27973"/>
    <n v="12.49"/>
    <n v="3.28"/>
  </r>
  <r>
    <x v="0"/>
    <s v="Norway"/>
    <s v="Nissan"/>
    <s v="Model 3"/>
    <n v="44121"/>
    <n v="12.49"/>
    <n v="3.28"/>
  </r>
  <r>
    <x v="0"/>
    <s v="China"/>
    <s v="BYD"/>
    <s v="Air"/>
    <n v="36433"/>
    <n v="12.49"/>
    <n v="3.28"/>
  </r>
  <r>
    <x v="0"/>
    <s v="India"/>
    <s v="Volkswagen"/>
    <s v="i4"/>
    <n v="48309"/>
    <n v="12.49"/>
    <n v="3.28"/>
  </r>
  <r>
    <x v="0"/>
    <s v="UK"/>
    <s v="Tesla"/>
    <s v="Air"/>
    <n v="6932"/>
    <n v="12.49"/>
    <n v="3.28"/>
  </r>
  <r>
    <x v="0"/>
    <s v="China"/>
    <s v="Ford"/>
    <s v="R1T"/>
    <n v="49254"/>
    <n v="12.49"/>
    <n v="3.28"/>
  </r>
  <r>
    <x v="0"/>
    <s v="Japan"/>
    <s v="Lucid"/>
    <s v="Ioniq 5"/>
    <n v="6757"/>
    <n v="12.49"/>
    <n v="3.28"/>
  </r>
  <r>
    <x v="0"/>
    <s v="Canada"/>
    <s v="BYD"/>
    <s v="EQC"/>
    <n v="35722"/>
    <n v="12.49"/>
    <n v="3.28"/>
  </r>
  <r>
    <x v="0"/>
    <s v="UK"/>
    <s v="Lucid"/>
    <s v="EQC"/>
    <n v="42853"/>
    <n v="12.49"/>
    <n v="3.28"/>
  </r>
  <r>
    <x v="0"/>
    <s v="UK"/>
    <s v="Ford"/>
    <s v="Air"/>
    <n v="43405"/>
    <n v="12.49"/>
    <n v="3.28"/>
  </r>
  <r>
    <x v="0"/>
    <s v="India"/>
    <s v="Tesla"/>
    <s v="Mustang Mach-E"/>
    <n v="6116"/>
    <n v="12.49"/>
    <n v="3.28"/>
  </r>
  <r>
    <x v="0"/>
    <s v="Germany"/>
    <s v="Hyundai"/>
    <s v="Ioniq 5"/>
    <n v="48527"/>
    <n v="12.49"/>
    <n v="3.28"/>
  </r>
  <r>
    <x v="0"/>
    <s v="India"/>
    <s v="Lucid"/>
    <s v="EQC"/>
    <n v="16691"/>
    <n v="12.49"/>
    <n v="3.28"/>
  </r>
  <r>
    <x v="0"/>
    <s v="Japan"/>
    <s v="BYD"/>
    <s v="Ioniq 5"/>
    <n v="5492"/>
    <n v="12.49"/>
    <n v="3.28"/>
  </r>
  <r>
    <x v="0"/>
    <s v="Australia"/>
    <s v="BMW"/>
    <s v="Model 3"/>
    <n v="32882"/>
    <n v="12.49"/>
    <n v="3.28"/>
  </r>
  <r>
    <x v="0"/>
    <s v="Australia"/>
    <s v="Rivian"/>
    <s v="Ioniq 5"/>
    <n v="13811"/>
    <n v="12.49"/>
    <n v="3.28"/>
  </r>
  <r>
    <x v="0"/>
    <s v="Germany"/>
    <s v="Volkswagen"/>
    <s v="ID.3"/>
    <n v="32808"/>
    <n v="12.49"/>
    <n v="3.28"/>
  </r>
  <r>
    <x v="0"/>
    <s v="Japan"/>
    <s v="Hyundai"/>
    <s v="R1T"/>
    <n v="29272"/>
    <n v="12.49"/>
    <n v="3.28"/>
  </r>
  <r>
    <x v="0"/>
    <s v="Germany"/>
    <s v="Lucid"/>
    <s v="EQC"/>
    <n v="33399"/>
    <n v="12.49"/>
    <n v="3.28"/>
  </r>
  <r>
    <x v="0"/>
    <s v="USA"/>
    <s v="Mercedes"/>
    <s v="Ioniq 5"/>
    <n v="11474"/>
    <n v="12.49"/>
    <n v="3.28"/>
  </r>
  <r>
    <x v="0"/>
    <s v="Australia"/>
    <s v="Volkswagen"/>
    <s v="Air"/>
    <n v="31956"/>
    <n v="12.49"/>
    <n v="3.28"/>
  </r>
  <r>
    <x v="0"/>
    <s v="UK"/>
    <s v="BMW"/>
    <s v="Model S"/>
    <n v="47506"/>
    <n v="12.49"/>
    <n v="3.28"/>
  </r>
  <r>
    <x v="0"/>
    <s v="Norway"/>
    <s v="Ford"/>
    <s v="ID.3"/>
    <n v="18979"/>
    <n v="12.49"/>
    <n v="3.28"/>
  </r>
  <r>
    <x v="0"/>
    <s v="Canada"/>
    <s v="Rivian"/>
    <s v="ID.3"/>
    <n v="49523"/>
    <n v="12.49"/>
    <n v="3.28"/>
  </r>
  <r>
    <x v="0"/>
    <s v="Japan"/>
    <s v="Tesla"/>
    <s v="Mustang Mach-E"/>
    <n v="47565"/>
    <n v="12.49"/>
    <n v="3.28"/>
  </r>
  <r>
    <x v="0"/>
    <s v="China"/>
    <s v="BMW"/>
    <s v="Ioniq 5"/>
    <n v="33328"/>
    <n v="12.49"/>
    <n v="3.28"/>
  </r>
  <r>
    <x v="0"/>
    <s v="Germany"/>
    <s v="BMW"/>
    <s v="Mustang Mach-E"/>
    <n v="17867"/>
    <n v="12.49"/>
    <n v="3.28"/>
  </r>
  <r>
    <x v="0"/>
    <s v="Canada"/>
    <s v="Ford"/>
    <s v="Mustang Mach-E"/>
    <n v="30851"/>
    <n v="12.49"/>
    <n v="3.28"/>
  </r>
  <r>
    <x v="0"/>
    <s v="China"/>
    <s v="Nissan"/>
    <s v="Model S"/>
    <n v="36279"/>
    <n v="12.49"/>
    <n v="3.28"/>
  </r>
  <r>
    <x v="0"/>
    <s v="Canada"/>
    <s v="Ford"/>
    <s v="Model 3"/>
    <n v="35527"/>
    <n v="12.49"/>
    <n v="3.28"/>
  </r>
  <r>
    <x v="0"/>
    <s v="Norway"/>
    <s v="Nissan"/>
    <s v="Ioniq 5"/>
    <n v="12866"/>
    <n v="12.49"/>
    <n v="3.28"/>
  </r>
  <r>
    <x v="0"/>
    <s v="China"/>
    <s v="Nissan"/>
    <s v="i4"/>
    <n v="20449"/>
    <n v="12.49"/>
    <n v="3.28"/>
  </r>
  <r>
    <x v="0"/>
    <s v="India"/>
    <s v="Hyundai"/>
    <s v="EQC"/>
    <n v="15685"/>
    <n v="12.49"/>
    <n v="3.28"/>
  </r>
  <r>
    <x v="0"/>
    <s v="France"/>
    <s v="Hyundai"/>
    <s v="Mustang Mach-E"/>
    <n v="28544"/>
    <n v="12.49"/>
    <n v="3.28"/>
  </r>
  <r>
    <x v="0"/>
    <s v="India"/>
    <s v="BYD"/>
    <s v="R1T"/>
    <n v="10451"/>
    <n v="12.49"/>
    <n v="3.28"/>
  </r>
  <r>
    <x v="0"/>
    <s v="Australia"/>
    <s v="Lucid"/>
    <s v="Leaf"/>
    <n v="26642"/>
    <n v="12.49"/>
    <n v="3.28"/>
  </r>
  <r>
    <x v="0"/>
    <s v="France"/>
    <s v="Lucid"/>
    <s v="R1T"/>
    <n v="46316"/>
    <n v="12.49"/>
    <n v="3.28"/>
  </r>
  <r>
    <x v="0"/>
    <s v="India"/>
    <s v="Tesla"/>
    <s v="Model S"/>
    <n v="44954"/>
    <n v="12.49"/>
    <n v="3.28"/>
  </r>
  <r>
    <x v="0"/>
    <s v="France"/>
    <s v="Lucid"/>
    <s v="Model S"/>
    <n v="43870"/>
    <n v="12.49"/>
    <n v="3.28"/>
  </r>
  <r>
    <x v="0"/>
    <s v="France"/>
    <s v="Hyundai"/>
    <s v="Air"/>
    <n v="36030"/>
    <n v="12.49"/>
    <n v="3.28"/>
  </r>
  <r>
    <x v="0"/>
    <s v="UK"/>
    <s v="BYD"/>
    <s v="Model 3"/>
    <n v="35873"/>
    <n v="12.49"/>
    <n v="3.28"/>
  </r>
  <r>
    <x v="0"/>
    <s v="Germany"/>
    <s v="BYD"/>
    <s v="EQC"/>
    <n v="5619"/>
    <n v="12.49"/>
    <n v="3.28"/>
  </r>
  <r>
    <x v="0"/>
    <s v="Germany"/>
    <s v="Nissan"/>
    <s v="Mustang Mach-E"/>
    <n v="38650"/>
    <n v="12.49"/>
    <n v="3.28"/>
  </r>
  <r>
    <x v="0"/>
    <s v="UK"/>
    <s v="Ford"/>
    <s v="R1T"/>
    <n v="30372"/>
    <n v="12.49"/>
    <n v="3.28"/>
  </r>
  <r>
    <x v="0"/>
    <s v="Canada"/>
    <s v="Tesla"/>
    <s v="Leaf"/>
    <n v="8642"/>
    <n v="12.49"/>
    <n v="3.28"/>
  </r>
  <r>
    <x v="0"/>
    <s v="USA"/>
    <s v="Nissan"/>
    <s v="Model S"/>
    <n v="33001"/>
    <n v="12.49"/>
    <n v="3.28"/>
  </r>
  <r>
    <x v="0"/>
    <s v="Canada"/>
    <s v="Ford"/>
    <s v="Model S"/>
    <n v="39064"/>
    <n v="12.49"/>
    <n v="3.28"/>
  </r>
  <r>
    <x v="0"/>
    <s v="China"/>
    <s v="Lucid"/>
    <s v="Model 3"/>
    <n v="34290"/>
    <n v="12.49"/>
    <n v="3.28"/>
  </r>
  <r>
    <x v="0"/>
    <s v="China"/>
    <s v="Nissan"/>
    <s v="Leaf"/>
    <n v="19122"/>
    <n v="12.49"/>
    <n v="3.28"/>
  </r>
  <r>
    <x v="0"/>
    <s v="France"/>
    <s v="Volkswagen"/>
    <s v="Leaf"/>
    <n v="29820"/>
    <n v="12.49"/>
    <n v="3.28"/>
  </r>
  <r>
    <x v="0"/>
    <s v="India"/>
    <s v="Lucid"/>
    <s v="Model 3"/>
    <n v="7895"/>
    <n v="12.49"/>
    <n v="3.28"/>
  </r>
  <r>
    <x v="0"/>
    <s v="India"/>
    <s v="Ford"/>
    <s v="Model S"/>
    <n v="10366"/>
    <n v="12.49"/>
    <n v="3.28"/>
  </r>
  <r>
    <x v="0"/>
    <s v="Germany"/>
    <s v="Tesla"/>
    <s v="EQC"/>
    <n v="13711"/>
    <n v="12.49"/>
    <n v="3.28"/>
  </r>
  <r>
    <x v="0"/>
    <s v="Japan"/>
    <s v="Ford"/>
    <s v="Ioniq 5"/>
    <n v="24596"/>
    <n v="12.49"/>
    <n v="3.28"/>
  </r>
  <r>
    <x v="0"/>
    <s v="Canada"/>
    <s v="Nissan"/>
    <s v="Ioniq 5"/>
    <n v="23793"/>
    <n v="12.49"/>
    <n v="3.28"/>
  </r>
  <r>
    <x v="0"/>
    <s v="Australia"/>
    <s v="Nissan"/>
    <s v="Model 3"/>
    <n v="13199"/>
    <n v="12.49"/>
    <n v="3.28"/>
  </r>
  <r>
    <x v="0"/>
    <s v="Norway"/>
    <s v="BMW"/>
    <s v="Leaf"/>
    <n v="15717"/>
    <n v="12.49"/>
    <n v="3.28"/>
  </r>
  <r>
    <x v="0"/>
    <s v="India"/>
    <s v="Tesla"/>
    <s v="Mustang Mach-E"/>
    <n v="41191"/>
    <n v="12.49"/>
    <n v="3.28"/>
  </r>
  <r>
    <x v="0"/>
    <s v="Norway"/>
    <s v="Mercedes"/>
    <s v="Model 3"/>
    <n v="15211"/>
    <n v="12.49"/>
    <n v="3.28"/>
  </r>
  <r>
    <x v="0"/>
    <s v="France"/>
    <s v="Lucid"/>
    <s v="EQC"/>
    <n v="28360"/>
    <n v="12.49"/>
    <n v="3.28"/>
  </r>
  <r>
    <x v="0"/>
    <s v="Norway"/>
    <s v="BYD"/>
    <s v="Model 3"/>
    <n v="26542"/>
    <n v="12.49"/>
    <n v="3.28"/>
  </r>
  <r>
    <x v="0"/>
    <s v="Australia"/>
    <s v="Tesla"/>
    <s v="ID.3"/>
    <n v="36312"/>
    <n v="12.49"/>
    <n v="3.28"/>
  </r>
  <r>
    <x v="0"/>
    <s v="UK"/>
    <s v="BYD"/>
    <s v="R1T"/>
    <n v="41435"/>
    <n v="12.49"/>
    <n v="3.28"/>
  </r>
  <r>
    <x v="0"/>
    <s v="Australia"/>
    <s v="Tesla"/>
    <s v="Leaf"/>
    <n v="33247"/>
    <n v="12.49"/>
    <n v="3.28"/>
  </r>
  <r>
    <x v="0"/>
    <s v="Norway"/>
    <s v="Tesla"/>
    <s v="Air"/>
    <n v="27357"/>
    <n v="12.49"/>
    <n v="3.28"/>
  </r>
  <r>
    <x v="0"/>
    <s v="Australia"/>
    <s v="Ford"/>
    <s v="Air"/>
    <n v="46045"/>
    <n v="12.49"/>
    <n v="3.28"/>
  </r>
  <r>
    <x v="0"/>
    <s v="USA"/>
    <s v="Tesla"/>
    <s v="Leaf"/>
    <n v="32691"/>
    <n v="12.49"/>
    <n v="3.28"/>
  </r>
  <r>
    <x v="0"/>
    <s v="France"/>
    <s v="BMW"/>
    <s v="EQC"/>
    <n v="17424"/>
    <n v="12.49"/>
    <n v="3.28"/>
  </r>
  <r>
    <x v="0"/>
    <s v="Canada"/>
    <s v="Mercedes"/>
    <s v="ID.3"/>
    <n v="23852"/>
    <n v="12.49"/>
    <n v="3.28"/>
  </r>
  <r>
    <x v="0"/>
    <s v="UK"/>
    <s v="Nissan"/>
    <s v="ID.3"/>
    <n v="27601"/>
    <n v="12.49"/>
    <n v="3.28"/>
  </r>
  <r>
    <x v="0"/>
    <s v="India"/>
    <s v="Rivian"/>
    <s v="Model S"/>
    <n v="23020"/>
    <n v="12.49"/>
    <n v="3.28"/>
  </r>
  <r>
    <x v="0"/>
    <s v="China"/>
    <s v="BYD"/>
    <s v="R1T"/>
    <n v="13155"/>
    <n v="12.49"/>
    <n v="3.28"/>
  </r>
  <r>
    <x v="0"/>
    <s v="Canada"/>
    <s v="Nissan"/>
    <s v="Ioniq 5"/>
    <n v="8583"/>
    <n v="12.49"/>
    <n v="3.28"/>
  </r>
  <r>
    <x v="0"/>
    <s v="China"/>
    <s v="Rivian"/>
    <s v="i4"/>
    <n v="20515"/>
    <n v="12.49"/>
    <n v="3.28"/>
  </r>
  <r>
    <x v="0"/>
    <s v="France"/>
    <s v="Mercedes"/>
    <s v="EQC"/>
    <n v="41777"/>
    <n v="12.49"/>
    <n v="3.28"/>
  </r>
  <r>
    <x v="0"/>
    <s v="UK"/>
    <s v="Mercedes"/>
    <s v="i4"/>
    <n v="24710"/>
    <n v="12.49"/>
    <n v="3.28"/>
  </r>
  <r>
    <x v="0"/>
    <s v="Germany"/>
    <s v="BYD"/>
    <s v="i4"/>
    <n v="48178"/>
    <n v="12.49"/>
    <n v="3.28"/>
  </r>
  <r>
    <x v="0"/>
    <s v="India"/>
    <s v="BYD"/>
    <s v="Leaf"/>
    <n v="29532"/>
    <n v="12.49"/>
    <n v="3.28"/>
  </r>
  <r>
    <x v="0"/>
    <s v="USA"/>
    <s v="Mercedes"/>
    <s v="Air"/>
    <n v="23601"/>
    <n v="12.49"/>
    <n v="3.28"/>
  </r>
  <r>
    <x v="0"/>
    <s v="Germany"/>
    <s v="Rivian"/>
    <s v="Air"/>
    <n v="9967"/>
    <n v="12.49"/>
    <n v="3.28"/>
  </r>
  <r>
    <x v="0"/>
    <s v="France"/>
    <s v="Tesla"/>
    <s v="Ioniq 5"/>
    <n v="23753"/>
    <n v="12.49"/>
    <n v="3.28"/>
  </r>
  <r>
    <x v="0"/>
    <s v="Canada"/>
    <s v="Lucid"/>
    <s v="Leaf"/>
    <n v="25022"/>
    <n v="12.49"/>
    <n v="3.28"/>
  </r>
  <r>
    <x v="0"/>
    <s v="USA"/>
    <s v="Volkswagen"/>
    <s v="i4"/>
    <n v="48463"/>
    <n v="12.49"/>
    <n v="3.28"/>
  </r>
  <r>
    <x v="0"/>
    <s v="Australia"/>
    <s v="Nissan"/>
    <s v="Mustang Mach-E"/>
    <n v="14135"/>
    <n v="12.49"/>
    <n v="3.28"/>
  </r>
  <r>
    <x v="0"/>
    <s v="Norway"/>
    <s v="Ford"/>
    <s v="Air"/>
    <n v="10722"/>
    <n v="12.49"/>
    <n v="3.28"/>
  </r>
  <r>
    <x v="0"/>
    <s v="USA"/>
    <s v="Nissan"/>
    <s v="EQC"/>
    <n v="32413"/>
    <n v="12.49"/>
    <n v="3.28"/>
  </r>
  <r>
    <x v="0"/>
    <s v="France"/>
    <s v="Ford"/>
    <s v="EQC"/>
    <n v="32236"/>
    <n v="12.49"/>
    <n v="3.28"/>
  </r>
  <r>
    <x v="0"/>
    <s v="Japan"/>
    <s v="Rivian"/>
    <s v="Model S"/>
    <n v="20514"/>
    <n v="12.49"/>
    <n v="3.28"/>
  </r>
  <r>
    <x v="0"/>
    <s v="Norway"/>
    <s v="Ford"/>
    <s v="Model 3"/>
    <n v="48896"/>
    <n v="12.49"/>
    <n v="3.28"/>
  </r>
  <r>
    <x v="0"/>
    <s v="China"/>
    <s v="BYD"/>
    <s v="Mustang Mach-E"/>
    <n v="42212"/>
    <n v="12.49"/>
    <n v="3.28"/>
  </r>
  <r>
    <x v="0"/>
    <s v="India"/>
    <s v="Lucid"/>
    <s v="Air"/>
    <n v="45386"/>
    <n v="12.49"/>
    <n v="3.28"/>
  </r>
  <r>
    <x v="0"/>
    <s v="China"/>
    <s v="Lucid"/>
    <s v="ID.3"/>
    <n v="25331"/>
    <n v="12.49"/>
    <n v="3.28"/>
  </r>
  <r>
    <x v="0"/>
    <s v="USA"/>
    <s v="BYD"/>
    <s v="Air"/>
    <n v="23060"/>
    <n v="12.49"/>
    <n v="3.28"/>
  </r>
  <r>
    <x v="0"/>
    <s v="China"/>
    <s v="BMW"/>
    <s v="Model S"/>
    <n v="6196"/>
    <n v="12.49"/>
    <n v="3.28"/>
  </r>
  <r>
    <x v="0"/>
    <s v="France"/>
    <s v="Rivian"/>
    <s v="EQC"/>
    <n v="17297"/>
    <n v="12.49"/>
    <n v="3.28"/>
  </r>
  <r>
    <x v="0"/>
    <s v="Australia"/>
    <s v="BMW"/>
    <s v="i4"/>
    <n v="7787"/>
    <n v="12.49"/>
    <n v="3.28"/>
  </r>
  <r>
    <x v="0"/>
    <s v="Canada"/>
    <s v="BMW"/>
    <s v="ID.3"/>
    <n v="28816"/>
    <n v="12.49"/>
    <n v="3.28"/>
  </r>
  <r>
    <x v="0"/>
    <s v="India"/>
    <s v="Nissan"/>
    <s v="Leaf"/>
    <n v="45695"/>
    <n v="12.49"/>
    <n v="3.28"/>
  </r>
  <r>
    <x v="0"/>
    <s v="China"/>
    <s v="Mercedes"/>
    <s v="R1T"/>
    <n v="24702"/>
    <n v="12.49"/>
    <n v="3.28"/>
  </r>
  <r>
    <x v="0"/>
    <s v="China"/>
    <s v="Nissan"/>
    <s v="i4"/>
    <n v="30242"/>
    <n v="12.49"/>
    <n v="3.28"/>
  </r>
  <r>
    <x v="0"/>
    <s v="USA"/>
    <s v="Mercedes"/>
    <s v="R1T"/>
    <n v="7176"/>
    <n v="12.49"/>
    <n v="3.28"/>
  </r>
  <r>
    <x v="0"/>
    <s v="Canada"/>
    <s v="Volkswagen"/>
    <s v="Mustang Mach-E"/>
    <n v="25127"/>
    <n v="12.49"/>
    <n v="3.28"/>
  </r>
  <r>
    <x v="0"/>
    <s v="Germany"/>
    <s v="Ford"/>
    <s v="Model 3"/>
    <n v="46560"/>
    <n v="12.49"/>
    <n v="3.28"/>
  </r>
  <r>
    <x v="0"/>
    <s v="China"/>
    <s v="Mercedes"/>
    <s v="ID.3"/>
    <n v="32228"/>
    <n v="12.49"/>
    <n v="3.28"/>
  </r>
  <r>
    <x v="0"/>
    <s v="France"/>
    <s v="BYD"/>
    <s v="Ioniq 5"/>
    <n v="25208"/>
    <n v="12.49"/>
    <n v="3.28"/>
  </r>
  <r>
    <x v="0"/>
    <s v="Japan"/>
    <s v="Nissan"/>
    <s v="ID.3"/>
    <n v="33482"/>
    <n v="12.49"/>
    <n v="3.28"/>
  </r>
  <r>
    <x v="0"/>
    <s v="India"/>
    <s v="Rivian"/>
    <s v="Air"/>
    <n v="14171"/>
    <n v="12.49"/>
    <n v="3.28"/>
  </r>
  <r>
    <x v="0"/>
    <s v="China"/>
    <s v="Ford"/>
    <s v="EQC"/>
    <n v="40219"/>
    <n v="12.49"/>
    <n v="3.28"/>
  </r>
  <r>
    <x v="0"/>
    <s v="France"/>
    <s v="Volkswagen"/>
    <s v="Air"/>
    <n v="38396"/>
    <n v="12.49"/>
    <n v="3.28"/>
  </r>
  <r>
    <x v="0"/>
    <s v="France"/>
    <s v="Mercedes"/>
    <s v="Air"/>
    <n v="47589"/>
    <n v="12.49"/>
    <n v="3.28"/>
  </r>
  <r>
    <x v="0"/>
    <s v="India"/>
    <s v="Volkswagen"/>
    <s v="Mustang Mach-E"/>
    <n v="45546"/>
    <n v="12.49"/>
    <n v="3.28"/>
  </r>
  <r>
    <x v="0"/>
    <s v="Germany"/>
    <s v="Rivian"/>
    <s v="i4"/>
    <n v="8696"/>
    <n v="12.49"/>
    <n v="3.28"/>
  </r>
  <r>
    <x v="0"/>
    <s v="France"/>
    <s v="BMW"/>
    <s v="Ioniq 5"/>
    <n v="25058"/>
    <n v="12.49"/>
    <n v="3.28"/>
  </r>
  <r>
    <x v="0"/>
    <s v="Japan"/>
    <s v="Lucid"/>
    <s v="Ioniq 5"/>
    <n v="25313"/>
    <n v="12.49"/>
    <n v="3.28"/>
  </r>
  <r>
    <x v="0"/>
    <s v="France"/>
    <s v="Rivian"/>
    <s v="Air"/>
    <n v="24149"/>
    <n v="12.49"/>
    <n v="3.28"/>
  </r>
  <r>
    <x v="0"/>
    <s v="France"/>
    <s v="Hyundai"/>
    <s v="R1T"/>
    <n v="46075"/>
    <n v="12.49"/>
    <n v="3.28"/>
  </r>
  <r>
    <x v="0"/>
    <s v="France"/>
    <s v="Rivian"/>
    <s v="Mustang Mach-E"/>
    <n v="9956"/>
    <n v="12.49"/>
    <n v="3.28"/>
  </r>
  <r>
    <x v="0"/>
    <s v="Australia"/>
    <s v="Volkswagen"/>
    <s v="Air"/>
    <n v="15195"/>
    <n v="12.49"/>
    <n v="3.28"/>
  </r>
  <r>
    <x v="0"/>
    <s v="Australia"/>
    <s v="BYD"/>
    <s v="Model 3"/>
    <n v="22076"/>
    <n v="12.49"/>
    <n v="3.28"/>
  </r>
  <r>
    <x v="0"/>
    <s v="Germany"/>
    <s v="Nissan"/>
    <s v="EQC"/>
    <n v="6105"/>
    <n v="12.49"/>
    <n v="3.28"/>
  </r>
  <r>
    <x v="0"/>
    <s v="China"/>
    <s v="BYD"/>
    <s v="i4"/>
    <n v="20417"/>
    <n v="12.49"/>
    <n v="3.28"/>
  </r>
  <r>
    <x v="0"/>
    <s v="France"/>
    <s v="Volkswagen"/>
    <s v="Leaf"/>
    <n v="29729"/>
    <n v="12.49"/>
    <n v="3.28"/>
  </r>
  <r>
    <x v="0"/>
    <s v="Canada"/>
    <s v="Nissan"/>
    <s v="Model 3"/>
    <n v="35099"/>
    <n v="12.49"/>
    <n v="3.28"/>
  </r>
  <r>
    <x v="0"/>
    <s v="China"/>
    <s v="Hyundai"/>
    <s v="R1T"/>
    <n v="37598"/>
    <n v="12.49"/>
    <n v="3.28"/>
  </r>
  <r>
    <x v="0"/>
    <s v="Germany"/>
    <s v="Lucid"/>
    <s v="ID.3"/>
    <n v="34961"/>
    <n v="12.49"/>
    <n v="3.28"/>
  </r>
  <r>
    <x v="0"/>
    <s v="UK"/>
    <s v="Ford"/>
    <s v="ID.3"/>
    <n v="17602"/>
    <n v="12.49"/>
    <n v="3.28"/>
  </r>
  <r>
    <x v="0"/>
    <s v="China"/>
    <s v="Volkswagen"/>
    <s v="Model 3"/>
    <n v="14256"/>
    <n v="12.49"/>
    <n v="3.28"/>
  </r>
  <r>
    <x v="0"/>
    <s v="China"/>
    <s v="Mercedes"/>
    <s v="Air"/>
    <n v="25584"/>
    <n v="12.49"/>
    <n v="3.28"/>
  </r>
  <r>
    <x v="0"/>
    <s v="Norway"/>
    <s v="Volkswagen"/>
    <s v="Leaf"/>
    <n v="39681"/>
    <n v="12.49"/>
    <n v="3.28"/>
  </r>
  <r>
    <x v="0"/>
    <s v="USA"/>
    <s v="Volkswagen"/>
    <s v="Model S"/>
    <n v="30792"/>
    <n v="12.49"/>
    <n v="3.28"/>
  </r>
  <r>
    <x v="0"/>
    <s v="Norway"/>
    <s v="Nissan"/>
    <s v="Model S"/>
    <n v="26904"/>
    <n v="12.49"/>
    <n v="3.28"/>
  </r>
  <r>
    <x v="0"/>
    <s v="Japan"/>
    <s v="Tesla"/>
    <s v="R1T"/>
    <n v="48361"/>
    <n v="12.49"/>
    <n v="3.28"/>
  </r>
  <r>
    <x v="0"/>
    <s v="Australia"/>
    <s v="Rivian"/>
    <s v="Air"/>
    <n v="39540"/>
    <n v="12.49"/>
    <n v="3.28"/>
  </r>
  <r>
    <x v="0"/>
    <s v="Australia"/>
    <s v="Tesla"/>
    <s v="Ioniq 5"/>
    <n v="31536"/>
    <n v="12.49"/>
    <n v="3.28"/>
  </r>
  <r>
    <x v="0"/>
    <s v="USA"/>
    <s v="Hyundai"/>
    <s v="Ioniq 5"/>
    <n v="24164"/>
    <n v="12.49"/>
    <n v="3.28"/>
  </r>
  <r>
    <x v="0"/>
    <s v="India"/>
    <s v="Mercedes"/>
    <s v="i4"/>
    <n v="17996"/>
    <n v="12.49"/>
    <n v="3.28"/>
  </r>
  <r>
    <x v="0"/>
    <s v="India"/>
    <s v="Lucid"/>
    <s v="Leaf"/>
    <n v="7871"/>
    <n v="12.49"/>
    <n v="3.28"/>
  </r>
  <r>
    <x v="0"/>
    <s v="Germany"/>
    <s v="BMW"/>
    <s v="Leaf"/>
    <n v="27626"/>
    <n v="12.49"/>
    <n v="3.28"/>
  </r>
  <r>
    <x v="0"/>
    <s v="USA"/>
    <s v="Hyundai"/>
    <s v="ID.3"/>
    <n v="15521"/>
    <n v="12.49"/>
    <n v="3.28"/>
  </r>
  <r>
    <x v="0"/>
    <s v="China"/>
    <s v="BMW"/>
    <s v="Mustang Mach-E"/>
    <n v="48410"/>
    <n v="12.49"/>
    <n v="3.28"/>
  </r>
  <r>
    <x v="0"/>
    <s v="India"/>
    <s v="BMW"/>
    <s v="R1T"/>
    <n v="6132"/>
    <n v="12.49"/>
    <n v="3.28"/>
  </r>
  <r>
    <x v="0"/>
    <s v="France"/>
    <s v="Lucid"/>
    <s v="Model S"/>
    <n v="38467"/>
    <n v="12.49"/>
    <n v="3.28"/>
  </r>
  <r>
    <x v="0"/>
    <s v="Canada"/>
    <s v="BYD"/>
    <s v="R1T"/>
    <n v="19534"/>
    <n v="12.49"/>
    <n v="3.28"/>
  </r>
  <r>
    <x v="0"/>
    <s v="China"/>
    <s v="Tesla"/>
    <s v="Ioniq 5"/>
    <n v="28854"/>
    <n v="12.49"/>
    <n v="3.28"/>
  </r>
  <r>
    <x v="0"/>
    <s v="Japan"/>
    <s v="Volkswagen"/>
    <s v="Ioniq 5"/>
    <n v="47998"/>
    <n v="12.49"/>
    <n v="3.28"/>
  </r>
  <r>
    <x v="0"/>
    <s v="France"/>
    <s v="Ford"/>
    <s v="Model 3"/>
    <n v="44065"/>
    <n v="12.49"/>
    <n v="3.28"/>
  </r>
  <r>
    <x v="0"/>
    <s v="France"/>
    <s v="BMW"/>
    <s v="i4"/>
    <n v="12812"/>
    <n v="12.49"/>
    <n v="3.28"/>
  </r>
  <r>
    <x v="0"/>
    <s v="USA"/>
    <s v="Mercedes"/>
    <s v="Leaf"/>
    <n v="9557"/>
    <n v="12.49"/>
    <n v="3.28"/>
  </r>
  <r>
    <x v="0"/>
    <s v="Germany"/>
    <s v="Hyundai"/>
    <s v="EQC"/>
    <n v="7179"/>
    <n v="12.49"/>
    <n v="3.28"/>
  </r>
  <r>
    <x v="0"/>
    <s v="Japan"/>
    <s v="BYD"/>
    <s v="R1T"/>
    <n v="48798"/>
    <n v="12.49"/>
    <n v="3.28"/>
  </r>
  <r>
    <x v="0"/>
    <s v="India"/>
    <s v="BMW"/>
    <s v="Ioniq 5"/>
    <n v="14065"/>
    <n v="12.49"/>
    <n v="3.28"/>
  </r>
  <r>
    <x v="0"/>
    <s v="USA"/>
    <s v="BYD"/>
    <s v="Mustang Mach-E"/>
    <n v="13275"/>
    <n v="12.49"/>
    <n v="3.28"/>
  </r>
  <r>
    <x v="0"/>
    <s v="India"/>
    <s v="BYD"/>
    <s v="ID.3"/>
    <n v="40948"/>
    <n v="12.49"/>
    <n v="3.28"/>
  </r>
  <r>
    <x v="0"/>
    <s v="USA"/>
    <s v="BMW"/>
    <s v="Model S"/>
    <n v="25700"/>
    <n v="12.49"/>
    <n v="3.28"/>
  </r>
  <r>
    <x v="0"/>
    <s v="USA"/>
    <s v="Nissan"/>
    <s v="i4"/>
    <n v="44464"/>
    <n v="12.49"/>
    <n v="3.28"/>
  </r>
  <r>
    <x v="0"/>
    <s v="USA"/>
    <s v="Rivian"/>
    <s v="Mustang Mach-E"/>
    <n v="47351"/>
    <n v="12.49"/>
    <n v="3.28"/>
  </r>
  <r>
    <x v="0"/>
    <s v="Germany"/>
    <s v="Mercedes"/>
    <s v="i4"/>
    <n v="32794"/>
    <n v="12.49"/>
    <n v="3.28"/>
  </r>
  <r>
    <x v="0"/>
    <s v="USA"/>
    <s v="Volkswagen"/>
    <s v="Model 3"/>
    <n v="33783"/>
    <n v="12.49"/>
    <n v="3.28"/>
  </r>
  <r>
    <x v="0"/>
    <s v="UK"/>
    <s v="Volkswagen"/>
    <s v="EQC"/>
    <n v="21998"/>
    <n v="12.49"/>
    <n v="3.28"/>
  </r>
  <r>
    <x v="0"/>
    <s v="Canada"/>
    <s v="Mercedes"/>
    <s v="Ioniq 5"/>
    <n v="18869"/>
    <n v="12.49"/>
    <n v="3.28"/>
  </r>
  <r>
    <x v="0"/>
    <s v="India"/>
    <s v="Nissan"/>
    <s v="ID.3"/>
    <n v="49525"/>
    <n v="12.49"/>
    <n v="3.28"/>
  </r>
  <r>
    <x v="0"/>
    <s v="China"/>
    <s v="Volkswagen"/>
    <s v="Mustang Mach-E"/>
    <n v="33152"/>
    <n v="12.49"/>
    <n v="3.28"/>
  </r>
  <r>
    <x v="0"/>
    <s v="Norway"/>
    <s v="BYD"/>
    <s v="i4"/>
    <n v="25954"/>
    <n v="12.49"/>
    <n v="3.28"/>
  </r>
  <r>
    <x v="0"/>
    <s v="Japan"/>
    <s v="Lucid"/>
    <s v="Leaf"/>
    <n v="36555"/>
    <n v="12.49"/>
    <n v="3.28"/>
  </r>
  <r>
    <x v="0"/>
    <s v="Australia"/>
    <s v="Hyundai"/>
    <s v="Model 3"/>
    <n v="21654"/>
    <n v="12.49"/>
    <n v="3.28"/>
  </r>
  <r>
    <x v="0"/>
    <s v="Germany"/>
    <s v="Tesla"/>
    <s v="Leaf"/>
    <n v="40236"/>
    <n v="12.49"/>
    <n v="3.28"/>
  </r>
  <r>
    <x v="0"/>
    <s v="China"/>
    <s v="Volkswagen"/>
    <s v="ID.3"/>
    <n v="20042"/>
    <n v="12.49"/>
    <n v="3.28"/>
  </r>
  <r>
    <x v="0"/>
    <s v="France"/>
    <s v="Mercedes"/>
    <s v="Mustang Mach-E"/>
    <n v="30966"/>
    <n v="12.49"/>
    <n v="3.28"/>
  </r>
  <r>
    <x v="0"/>
    <s v="UK"/>
    <s v="Lucid"/>
    <s v="Model 3"/>
    <n v="49314"/>
    <n v="12.49"/>
    <n v="3.28"/>
  </r>
  <r>
    <x v="0"/>
    <s v="Australia"/>
    <s v="BMW"/>
    <s v="Mustang Mach-E"/>
    <n v="19270"/>
    <n v="12.49"/>
    <n v="3.28"/>
  </r>
  <r>
    <x v="0"/>
    <s v="Norway"/>
    <s v="Rivian"/>
    <s v="Ioniq 5"/>
    <n v="35908"/>
    <n v="12.49"/>
    <n v="3.28"/>
  </r>
  <r>
    <x v="0"/>
    <s v="China"/>
    <s v="Mercedes"/>
    <s v="Air"/>
    <n v="20523"/>
    <n v="12.49"/>
    <n v="3.28"/>
  </r>
  <r>
    <x v="0"/>
    <s v="Australia"/>
    <s v="BYD"/>
    <s v="Model 3"/>
    <n v="24991"/>
    <n v="12.49"/>
    <n v="3.28"/>
  </r>
  <r>
    <x v="0"/>
    <s v="China"/>
    <s v="Rivian"/>
    <s v="Leaf"/>
    <n v="15775"/>
    <n v="12.49"/>
    <n v="3.28"/>
  </r>
  <r>
    <x v="0"/>
    <s v="UK"/>
    <s v="Hyundai"/>
    <s v="ID.3"/>
    <n v="17265"/>
    <n v="12.49"/>
    <n v="3.28"/>
  </r>
  <r>
    <x v="0"/>
    <s v="Norway"/>
    <s v="Hyundai"/>
    <s v="EQC"/>
    <n v="24459"/>
    <n v="12.49"/>
    <n v="3.28"/>
  </r>
  <r>
    <x v="0"/>
    <s v="France"/>
    <s v="Nissan"/>
    <s v="Ioniq 5"/>
    <n v="21673"/>
    <n v="12.49"/>
    <n v="3.28"/>
  </r>
  <r>
    <x v="0"/>
    <s v="USA"/>
    <s v="Ford"/>
    <s v="Air"/>
    <n v="32056"/>
    <n v="12.49"/>
    <n v="3.28"/>
  </r>
  <r>
    <x v="0"/>
    <s v="India"/>
    <s v="Nissan"/>
    <s v="EQC"/>
    <n v="11614"/>
    <n v="12.49"/>
    <n v="3.28"/>
  </r>
  <r>
    <x v="0"/>
    <s v="France"/>
    <s v="Lucid"/>
    <s v="Model S"/>
    <n v="41020"/>
    <n v="12.49"/>
    <n v="3.28"/>
  </r>
  <r>
    <x v="0"/>
    <s v="USA"/>
    <s v="Rivian"/>
    <s v="Ioniq 5"/>
    <n v="12415"/>
    <n v="12.49"/>
    <n v="3.28"/>
  </r>
  <r>
    <x v="0"/>
    <s v="Germany"/>
    <s v="Ford"/>
    <s v="ID.3"/>
    <n v="28155"/>
    <n v="12.49"/>
    <n v="3.28"/>
  </r>
  <r>
    <x v="0"/>
    <s v="Canada"/>
    <s v="BMW"/>
    <s v="i4"/>
    <n v="48884"/>
    <n v="12.49"/>
    <n v="3.28"/>
  </r>
  <r>
    <x v="0"/>
    <s v="Japan"/>
    <s v="BYD"/>
    <s v="Model 3"/>
    <n v="21964"/>
    <n v="12.49"/>
    <n v="3.28"/>
  </r>
  <r>
    <x v="0"/>
    <s v="Japan"/>
    <s v="Rivian"/>
    <s v="Mustang Mach-E"/>
    <n v="42726"/>
    <n v="12.49"/>
    <n v="3.28"/>
  </r>
  <r>
    <x v="0"/>
    <s v="India"/>
    <s v="Nissan"/>
    <s v="ID.3"/>
    <n v="42044"/>
    <n v="12.49"/>
    <n v="3.28"/>
  </r>
  <r>
    <x v="0"/>
    <s v="Norway"/>
    <s v="Tesla"/>
    <s v="Model 3"/>
    <n v="42544"/>
    <n v="12.49"/>
    <n v="3.28"/>
  </r>
  <r>
    <x v="0"/>
    <s v="UK"/>
    <s v="Ford"/>
    <s v="EQC"/>
    <n v="37252"/>
    <n v="12.49"/>
    <n v="3.28"/>
  </r>
  <r>
    <x v="0"/>
    <s v="Norway"/>
    <s v="Ford"/>
    <s v="Mustang Mach-E"/>
    <n v="8832"/>
    <n v="12.49"/>
    <n v="3.28"/>
  </r>
  <r>
    <x v="0"/>
    <s v="UK"/>
    <s v="BYD"/>
    <s v="R1T"/>
    <n v="30275"/>
    <n v="12.49"/>
    <n v="3.28"/>
  </r>
  <r>
    <x v="0"/>
    <s v="Norway"/>
    <s v="Volkswagen"/>
    <s v="Leaf"/>
    <n v="19901"/>
    <n v="12.49"/>
    <n v="3.28"/>
  </r>
  <r>
    <x v="0"/>
    <s v="Canada"/>
    <s v="Hyundai"/>
    <s v="Model S"/>
    <n v="43213"/>
    <n v="12.49"/>
    <n v="3.28"/>
  </r>
  <r>
    <x v="0"/>
    <s v="Germany"/>
    <s v="Hyundai"/>
    <s v="Ioniq 5"/>
    <n v="39148"/>
    <n v="12.49"/>
    <n v="3.28"/>
  </r>
  <r>
    <x v="0"/>
    <s v="Germany"/>
    <s v="Tesla"/>
    <s v="ID.3"/>
    <n v="47633"/>
    <n v="12.49"/>
    <n v="3.28"/>
  </r>
  <r>
    <x v="0"/>
    <s v="USA"/>
    <s v="Lucid"/>
    <s v="Model S"/>
    <n v="27918"/>
    <n v="12.49"/>
    <n v="3.28"/>
  </r>
  <r>
    <x v="0"/>
    <s v="Australia"/>
    <s v="Lucid"/>
    <s v="i4"/>
    <n v="24540"/>
    <n v="12.49"/>
    <n v="3.28"/>
  </r>
  <r>
    <x v="0"/>
    <s v="Germany"/>
    <s v="BMW"/>
    <s v="Model 3"/>
    <n v="16580"/>
    <n v="12.49"/>
    <n v="3.28"/>
  </r>
  <r>
    <x v="0"/>
    <s v="Germany"/>
    <s v="Rivian"/>
    <s v="Model 3"/>
    <n v="43402"/>
    <n v="12.49"/>
    <n v="3.28"/>
  </r>
  <r>
    <x v="0"/>
    <s v="France"/>
    <s v="Mercedes"/>
    <s v="ID.3"/>
    <n v="43578"/>
    <n v="12.49"/>
    <n v="3.28"/>
  </r>
  <r>
    <x v="0"/>
    <s v="France"/>
    <s v="Volkswagen"/>
    <s v="Air"/>
    <n v="29917"/>
    <n v="12.49"/>
    <n v="3.28"/>
  </r>
  <r>
    <x v="0"/>
    <s v="USA"/>
    <s v="Nissan"/>
    <s v="Air"/>
    <n v="27318"/>
    <n v="12.49"/>
    <n v="3.28"/>
  </r>
  <r>
    <x v="0"/>
    <s v="Australia"/>
    <s v="Mercedes"/>
    <s v="R1T"/>
    <n v="15179"/>
    <n v="12.49"/>
    <n v="3.28"/>
  </r>
  <r>
    <x v="0"/>
    <s v="India"/>
    <s v="Mercedes"/>
    <s v="Leaf"/>
    <n v="17251"/>
    <n v="12.49"/>
    <n v="3.28"/>
  </r>
  <r>
    <x v="0"/>
    <s v="France"/>
    <s v="Ford"/>
    <s v="Mustang Mach-E"/>
    <n v="24493"/>
    <n v="12.49"/>
    <n v="3.28"/>
  </r>
  <r>
    <x v="0"/>
    <s v="India"/>
    <s v="Tesla"/>
    <s v="i4"/>
    <n v="25466"/>
    <n v="12.49"/>
    <n v="3.28"/>
  </r>
  <r>
    <x v="0"/>
    <s v="China"/>
    <s v="Hyundai"/>
    <s v="Model S"/>
    <n v="35206"/>
    <n v="12.49"/>
    <n v="3.28"/>
  </r>
  <r>
    <x v="0"/>
    <s v="France"/>
    <s v="BMW"/>
    <s v="Air"/>
    <n v="24624"/>
    <n v="12.49"/>
    <n v="3.28"/>
  </r>
  <r>
    <x v="0"/>
    <s v="Canada"/>
    <s v="Lucid"/>
    <s v="R1T"/>
    <n v="31564"/>
    <n v="12.49"/>
    <n v="3.28"/>
  </r>
  <r>
    <x v="0"/>
    <s v="Australia"/>
    <s v="Tesla"/>
    <s v="R1T"/>
    <n v="27412"/>
    <n v="12.49"/>
    <n v="3.28"/>
  </r>
  <r>
    <x v="0"/>
    <s v="USA"/>
    <s v="Ford"/>
    <s v="ID.3"/>
    <n v="32990"/>
    <n v="12.49"/>
    <n v="3.28"/>
  </r>
  <r>
    <x v="0"/>
    <s v="China"/>
    <s v="Nissan"/>
    <s v="i4"/>
    <n v="40517"/>
    <n v="12.49"/>
    <n v="3.28"/>
  </r>
  <r>
    <x v="0"/>
    <s v="Australia"/>
    <s v="BMW"/>
    <s v="EQC"/>
    <n v="18156"/>
    <n v="12.49"/>
    <n v="3.28"/>
  </r>
  <r>
    <x v="0"/>
    <s v="Canada"/>
    <s v="Ford"/>
    <s v="Mustang Mach-E"/>
    <n v="28064"/>
    <n v="12.49"/>
    <n v="3.28"/>
  </r>
  <r>
    <x v="0"/>
    <s v="Australia"/>
    <s v="Hyundai"/>
    <s v="Leaf"/>
    <n v="30711"/>
    <n v="12.49"/>
    <n v="3.28"/>
  </r>
  <r>
    <x v="0"/>
    <s v="Canada"/>
    <s v="Hyundai"/>
    <s v="Ioniq 5"/>
    <n v="35106"/>
    <n v="12.49"/>
    <n v="3.28"/>
  </r>
  <r>
    <x v="0"/>
    <s v="Canada"/>
    <s v="Hyundai"/>
    <s v="ID.3"/>
    <n v="21589"/>
    <n v="12.49"/>
    <n v="3.28"/>
  </r>
  <r>
    <x v="0"/>
    <s v="India"/>
    <s v="Tesla"/>
    <s v="Mustang Mach-E"/>
    <n v="28736"/>
    <n v="12.49"/>
    <n v="3.28"/>
  </r>
  <r>
    <x v="0"/>
    <s v="Norway"/>
    <s v="Tesla"/>
    <s v="Ioniq 5"/>
    <n v="25975"/>
    <n v="12.49"/>
    <n v="3.28"/>
  </r>
  <r>
    <x v="0"/>
    <s v="China"/>
    <s v="Lucid"/>
    <s v="Ioniq 5"/>
    <n v="41218"/>
    <n v="12.49"/>
    <n v="3.28"/>
  </r>
  <r>
    <x v="0"/>
    <s v="Australia"/>
    <s v="Lucid"/>
    <s v="i4"/>
    <n v="12214"/>
    <n v="12.49"/>
    <n v="3.28"/>
  </r>
  <r>
    <x v="0"/>
    <s v="UK"/>
    <s v="Nissan"/>
    <s v="i4"/>
    <n v="35581"/>
    <n v="12.49"/>
    <n v="3.28"/>
  </r>
  <r>
    <x v="0"/>
    <s v="China"/>
    <s v="BMW"/>
    <s v="Model S"/>
    <n v="25195"/>
    <n v="12.49"/>
    <n v="3.28"/>
  </r>
  <r>
    <x v="0"/>
    <s v="Norway"/>
    <s v="BYD"/>
    <s v="R1T"/>
    <n v="49582"/>
    <n v="12.49"/>
    <n v="3.28"/>
  </r>
  <r>
    <x v="0"/>
    <s v="China"/>
    <s v="BYD"/>
    <s v="Mustang Mach-E"/>
    <n v="32127"/>
    <n v="12.49"/>
    <n v="3.28"/>
  </r>
  <r>
    <x v="0"/>
    <s v="Germany"/>
    <s v="Ford"/>
    <s v="ID.3"/>
    <n v="10141"/>
    <n v="12.49"/>
    <n v="3.28"/>
  </r>
  <r>
    <x v="0"/>
    <s v="UK"/>
    <s v="Hyundai"/>
    <s v="Model 3"/>
    <n v="33884"/>
    <n v="12.49"/>
    <n v="3.28"/>
  </r>
  <r>
    <x v="0"/>
    <s v="Norway"/>
    <s v="BMW"/>
    <s v="ID.3"/>
    <n v="29885"/>
    <n v="12.49"/>
    <n v="3.28"/>
  </r>
  <r>
    <x v="0"/>
    <s v="India"/>
    <s v="Mercedes"/>
    <s v="Model S"/>
    <n v="7708"/>
    <n v="12.49"/>
    <n v="3.28"/>
  </r>
  <r>
    <x v="0"/>
    <s v="Australia"/>
    <s v="Tesla"/>
    <s v="Leaf"/>
    <n v="23375"/>
    <n v="12.49"/>
    <n v="3.28"/>
  </r>
  <r>
    <x v="0"/>
    <s v="Japan"/>
    <s v="Rivian"/>
    <s v="R1T"/>
    <n v="20088"/>
    <n v="12.49"/>
    <n v="3.28"/>
  </r>
  <r>
    <x v="0"/>
    <s v="Norway"/>
    <s v="Volkswagen"/>
    <s v="Model 3"/>
    <n v="49602"/>
    <n v="12.49"/>
    <n v="3.28"/>
  </r>
  <r>
    <x v="0"/>
    <s v="USA"/>
    <s v="Nissan"/>
    <s v="Air"/>
    <n v="15014"/>
    <n v="12.49"/>
    <n v="3.28"/>
  </r>
  <r>
    <x v="0"/>
    <s v="Australia"/>
    <s v="Hyundai"/>
    <s v="Leaf"/>
    <n v="8273"/>
    <n v="12.49"/>
    <n v="3.28"/>
  </r>
  <r>
    <x v="0"/>
    <s v="Norway"/>
    <s v="Hyundai"/>
    <s v="i4"/>
    <n v="42306"/>
    <n v="12.49"/>
    <n v="3.28"/>
  </r>
  <r>
    <x v="0"/>
    <s v="Germany"/>
    <s v="Hyundai"/>
    <s v="Ioniq 5"/>
    <n v="35881"/>
    <n v="12.49"/>
    <n v="3.28"/>
  </r>
  <r>
    <x v="0"/>
    <s v="Japan"/>
    <s v="Tesla"/>
    <s v="Air"/>
    <n v="36486"/>
    <n v="12.49"/>
    <n v="3.28"/>
  </r>
  <r>
    <x v="0"/>
    <s v="Germany"/>
    <s v="Tesla"/>
    <s v="ID.3"/>
    <n v="17541"/>
    <n v="12.49"/>
    <n v="3.28"/>
  </r>
  <r>
    <x v="0"/>
    <s v="Japan"/>
    <s v="Volkswagen"/>
    <s v="ID.3"/>
    <n v="13712"/>
    <n v="12.49"/>
    <n v="3.28"/>
  </r>
  <r>
    <x v="0"/>
    <s v="USA"/>
    <s v="Mercedes"/>
    <s v="i4"/>
    <n v="14168"/>
    <n v="12.49"/>
    <n v="3.28"/>
  </r>
  <r>
    <x v="0"/>
    <s v="Australia"/>
    <s v="BMW"/>
    <s v="Model S"/>
    <n v="8551"/>
    <n v="12.49"/>
    <n v="3.28"/>
  </r>
  <r>
    <x v="0"/>
    <s v="India"/>
    <s v="Hyundai"/>
    <s v="Mustang Mach-E"/>
    <n v="17297"/>
    <n v="12.49"/>
    <n v="3.28"/>
  </r>
  <r>
    <x v="0"/>
    <s v="Germany"/>
    <s v="BYD"/>
    <s v="Air"/>
    <n v="48733"/>
    <n v="12.49"/>
    <n v="3.28"/>
  </r>
  <r>
    <x v="0"/>
    <s v="Germany"/>
    <s v="Lucid"/>
    <s v="Air"/>
    <n v="32128"/>
    <n v="12.49"/>
    <n v="3.28"/>
  </r>
  <r>
    <x v="0"/>
    <s v="Canada"/>
    <s v="BYD"/>
    <s v="EQC"/>
    <n v="7832"/>
    <n v="12.49"/>
    <n v="3.28"/>
  </r>
  <r>
    <x v="0"/>
    <s v="Japan"/>
    <s v="Ford"/>
    <s v="Leaf"/>
    <n v="33483"/>
    <n v="12.49"/>
    <n v="3.28"/>
  </r>
  <r>
    <x v="0"/>
    <s v="France"/>
    <s v="BYD"/>
    <s v="R1T"/>
    <n v="27063"/>
    <n v="12.49"/>
    <n v="3.28"/>
  </r>
  <r>
    <x v="0"/>
    <s v="Australia"/>
    <s v="Ford"/>
    <s v="Leaf"/>
    <n v="27963"/>
    <n v="12.49"/>
    <n v="3.28"/>
  </r>
  <r>
    <x v="0"/>
    <s v="Japan"/>
    <s v="Rivian"/>
    <s v="Mustang Mach-E"/>
    <n v="18422"/>
    <n v="12.49"/>
    <n v="3.28"/>
  </r>
  <r>
    <x v="0"/>
    <s v="Canada"/>
    <s v="Lucid"/>
    <s v="ID.3"/>
    <n v="37920"/>
    <n v="12.49"/>
    <n v="3.28"/>
  </r>
  <r>
    <x v="0"/>
    <s v="China"/>
    <s v="BYD"/>
    <s v="ID.3"/>
    <n v="16156"/>
    <n v="12.49"/>
    <n v="3.28"/>
  </r>
  <r>
    <x v="0"/>
    <s v="Japan"/>
    <s v="Rivian"/>
    <s v="ID.3"/>
    <n v="16108"/>
    <n v="12.49"/>
    <n v="3.28"/>
  </r>
  <r>
    <x v="0"/>
    <s v="India"/>
    <s v="Nissan"/>
    <s v="EQC"/>
    <n v="36845"/>
    <n v="12.49"/>
    <n v="3.28"/>
  </r>
  <r>
    <x v="0"/>
    <s v="Australia"/>
    <s v="BMW"/>
    <s v="ID.3"/>
    <n v="7800"/>
    <n v="12.49"/>
    <n v="3.28"/>
  </r>
  <r>
    <x v="0"/>
    <s v="Canada"/>
    <s v="Rivian"/>
    <s v="Mustang Mach-E"/>
    <n v="43078"/>
    <n v="12.49"/>
    <n v="3.28"/>
  </r>
  <r>
    <x v="0"/>
    <s v="China"/>
    <s v="BMW"/>
    <s v="i4"/>
    <n v="47712"/>
    <n v="12.49"/>
    <n v="3.28"/>
  </r>
  <r>
    <x v="0"/>
    <s v="UK"/>
    <s v="BYD"/>
    <s v="R1T"/>
    <n v="7610"/>
    <n v="12.49"/>
    <n v="3.28"/>
  </r>
  <r>
    <x v="0"/>
    <s v="Canada"/>
    <s v="Mercedes"/>
    <s v="Mustang Mach-E"/>
    <n v="17067"/>
    <n v="12.49"/>
    <n v="3.28"/>
  </r>
  <r>
    <x v="0"/>
    <s v="UK"/>
    <s v="Rivian"/>
    <s v="R1T"/>
    <n v="38872"/>
    <n v="12.49"/>
    <n v="3.28"/>
  </r>
  <r>
    <x v="0"/>
    <s v="Australia"/>
    <s v="Lucid"/>
    <s v="Mustang Mach-E"/>
    <n v="15728"/>
    <n v="12.49"/>
    <n v="3.28"/>
  </r>
  <r>
    <x v="0"/>
    <s v="Germany"/>
    <s v="BYD"/>
    <s v="ID.3"/>
    <n v="34566"/>
    <n v="12.49"/>
    <n v="3.28"/>
  </r>
  <r>
    <x v="0"/>
    <s v="Canada"/>
    <s v="Hyundai"/>
    <s v="i4"/>
    <n v="34783"/>
    <n v="12.49"/>
    <n v="3.28"/>
  </r>
  <r>
    <x v="0"/>
    <s v="USA"/>
    <s v="Tesla"/>
    <s v="Air"/>
    <n v="25583"/>
    <n v="12.49"/>
    <n v="3.28"/>
  </r>
  <r>
    <x v="0"/>
    <s v="UK"/>
    <s v="Rivian"/>
    <s v="Leaf"/>
    <n v="25238"/>
    <n v="12.49"/>
    <n v="3.28"/>
  </r>
  <r>
    <x v="0"/>
    <s v="India"/>
    <s v="Lucid"/>
    <s v="Ioniq 5"/>
    <n v="12263"/>
    <n v="12.49"/>
    <n v="3.28"/>
  </r>
  <r>
    <x v="0"/>
    <s v="USA"/>
    <s v="Nissan"/>
    <s v="i4"/>
    <n v="6914"/>
    <n v="12.49"/>
    <n v="3.28"/>
  </r>
  <r>
    <x v="0"/>
    <s v="Norway"/>
    <s v="Hyundai"/>
    <s v="Air"/>
    <n v="28749"/>
    <n v="12.49"/>
    <n v="3.28"/>
  </r>
  <r>
    <x v="0"/>
    <s v="Norway"/>
    <s v="Nissan"/>
    <s v="Model S"/>
    <n v="24456"/>
    <n v="12.49"/>
    <n v="3.28"/>
  </r>
  <r>
    <x v="0"/>
    <s v="China"/>
    <s v="BYD"/>
    <s v="Mustang Mach-E"/>
    <n v="30582"/>
    <n v="12.49"/>
    <n v="3.28"/>
  </r>
  <r>
    <x v="0"/>
    <s v="Germany"/>
    <s v="Tesla"/>
    <s v="Model S"/>
    <n v="5406"/>
    <n v="12.49"/>
    <n v="3.28"/>
  </r>
  <r>
    <x v="0"/>
    <s v="Australia"/>
    <s v="Rivian"/>
    <s v="Air"/>
    <n v="18689"/>
    <n v="12.49"/>
    <n v="3.28"/>
  </r>
  <r>
    <x v="0"/>
    <s v="Canada"/>
    <s v="Rivian"/>
    <s v="i4"/>
    <n v="37934"/>
    <n v="12.49"/>
    <n v="3.28"/>
  </r>
  <r>
    <x v="0"/>
    <s v="France"/>
    <s v="Mercedes"/>
    <s v="Mustang Mach-E"/>
    <n v="38276"/>
    <n v="12.49"/>
    <n v="3.28"/>
  </r>
  <r>
    <x v="0"/>
    <s v="India"/>
    <s v="Mercedes"/>
    <s v="Ioniq 5"/>
    <n v="41432"/>
    <n v="12.49"/>
    <n v="3.28"/>
  </r>
  <r>
    <x v="0"/>
    <s v="UK"/>
    <s v="BYD"/>
    <s v="ID.3"/>
    <n v="24873"/>
    <n v="12.49"/>
    <n v="3.28"/>
  </r>
  <r>
    <x v="0"/>
    <s v="Australia"/>
    <s v="BYD"/>
    <s v="Mustang Mach-E"/>
    <n v="18050"/>
    <n v="12.49"/>
    <n v="3.28"/>
  </r>
  <r>
    <x v="0"/>
    <s v="USA"/>
    <s v="Tesla"/>
    <s v="Mustang Mach-E"/>
    <n v="5680"/>
    <n v="12.49"/>
    <n v="3.28"/>
  </r>
  <r>
    <x v="0"/>
    <s v="Norway"/>
    <s v="Mercedes"/>
    <s v="i4"/>
    <n v="23908"/>
    <n v="12.49"/>
    <n v="3.28"/>
  </r>
  <r>
    <x v="0"/>
    <s v="India"/>
    <s v="Lucid"/>
    <s v="i4"/>
    <n v="23504"/>
    <n v="12.49"/>
    <n v="3.28"/>
  </r>
  <r>
    <x v="0"/>
    <s v="France"/>
    <s v="Lucid"/>
    <s v="Air"/>
    <n v="26644"/>
    <n v="12.49"/>
    <n v="3.28"/>
  </r>
  <r>
    <x v="0"/>
    <s v="Canada"/>
    <s v="Tesla"/>
    <s v="Model 3"/>
    <n v="42125"/>
    <n v="12.49"/>
    <n v="3.28"/>
  </r>
  <r>
    <x v="0"/>
    <s v="China"/>
    <s v="Lucid"/>
    <s v="Mustang Mach-E"/>
    <n v="6363"/>
    <n v="12.49"/>
    <n v="3.28"/>
  </r>
  <r>
    <x v="0"/>
    <s v="France"/>
    <s v="Ford"/>
    <s v="Leaf"/>
    <n v="47291"/>
    <n v="12.49"/>
    <n v="3.28"/>
  </r>
  <r>
    <x v="0"/>
    <s v="India"/>
    <s v="BMW"/>
    <s v="Mustang Mach-E"/>
    <n v="40060"/>
    <n v="12.49"/>
    <n v="3.28"/>
  </r>
  <r>
    <x v="0"/>
    <s v="France"/>
    <s v="Tesla"/>
    <s v="Air"/>
    <n v="6538"/>
    <n v="12.49"/>
    <n v="3.28"/>
  </r>
  <r>
    <x v="0"/>
    <s v="India"/>
    <s v="Tesla"/>
    <s v="R1T"/>
    <n v="41176"/>
    <n v="12.49"/>
    <n v="3.28"/>
  </r>
  <r>
    <x v="0"/>
    <s v="India"/>
    <s v="Volkswagen"/>
    <s v="Model S"/>
    <n v="46520"/>
    <n v="12.49"/>
    <n v="3.28"/>
  </r>
  <r>
    <x v="0"/>
    <s v="Japan"/>
    <s v="Hyundai"/>
    <s v="ID.3"/>
    <n v="30675"/>
    <n v="12.49"/>
    <n v="3.28"/>
  </r>
  <r>
    <x v="0"/>
    <s v="UK"/>
    <s v="Hyundai"/>
    <s v="Model 3"/>
    <n v="23287"/>
    <n v="12.49"/>
    <n v="3.28"/>
  </r>
  <r>
    <x v="0"/>
    <s v="Norway"/>
    <s v="Ford"/>
    <s v="Ioniq 5"/>
    <n v="5174"/>
    <n v="12.49"/>
    <n v="3.28"/>
  </r>
  <r>
    <x v="0"/>
    <s v="Japan"/>
    <s v="Mercedes"/>
    <s v="Ioniq 5"/>
    <n v="31732"/>
    <n v="12.49"/>
    <n v="3.28"/>
  </r>
  <r>
    <x v="0"/>
    <s v="Canada"/>
    <s v="BYD"/>
    <s v="Ioniq 5"/>
    <n v="39998"/>
    <n v="12.49"/>
    <n v="3.28"/>
  </r>
  <r>
    <x v="0"/>
    <s v="Japan"/>
    <s v="BYD"/>
    <s v="i4"/>
    <n v="42055"/>
    <n v="12.49"/>
    <n v="3.28"/>
  </r>
  <r>
    <x v="0"/>
    <s v="Germany"/>
    <s v="Nissan"/>
    <s v="Ioniq 5"/>
    <n v="17112"/>
    <n v="12.49"/>
    <n v="3.28"/>
  </r>
  <r>
    <x v="0"/>
    <s v="Germany"/>
    <s v="Ford"/>
    <s v="ID.3"/>
    <n v="44874"/>
    <n v="12.49"/>
    <n v="3.28"/>
  </r>
  <r>
    <x v="0"/>
    <s v="Norway"/>
    <s v="Tesla"/>
    <s v="Model S"/>
    <n v="14689"/>
    <n v="12.49"/>
    <n v="3.28"/>
  </r>
  <r>
    <x v="0"/>
    <s v="France"/>
    <s v="Ford"/>
    <s v="Ioniq 5"/>
    <n v="49814"/>
    <n v="12.49"/>
    <n v="3.28"/>
  </r>
  <r>
    <x v="0"/>
    <s v="UK"/>
    <s v="Ford"/>
    <s v="Mustang Mach-E"/>
    <n v="24555"/>
    <n v="12.49"/>
    <n v="3.28"/>
  </r>
  <r>
    <x v="0"/>
    <s v="Norway"/>
    <s v="Ford"/>
    <s v="Mustang Mach-E"/>
    <n v="38919"/>
    <n v="12.49"/>
    <n v="3.28"/>
  </r>
  <r>
    <x v="0"/>
    <s v="India"/>
    <s v="Hyundai"/>
    <s v="i4"/>
    <n v="12619"/>
    <n v="12.49"/>
    <n v="3.28"/>
  </r>
  <r>
    <x v="0"/>
    <s v="USA"/>
    <s v="Ford"/>
    <s v="ID.3"/>
    <n v="11033"/>
    <n v="12.49"/>
    <n v="3.28"/>
  </r>
  <r>
    <x v="0"/>
    <s v="UK"/>
    <s v="BMW"/>
    <s v="Model S"/>
    <n v="46328"/>
    <n v="12.49"/>
    <n v="3.28"/>
  </r>
  <r>
    <x v="0"/>
    <s v="UK"/>
    <s v="BYD"/>
    <s v="Model 3"/>
    <n v="9946"/>
    <n v="12.49"/>
    <n v="3.28"/>
  </r>
  <r>
    <x v="0"/>
    <s v="India"/>
    <s v="Nissan"/>
    <s v="Air"/>
    <n v="29618"/>
    <n v="12.49"/>
    <n v="3.28"/>
  </r>
  <r>
    <x v="0"/>
    <s v="India"/>
    <s v="BMW"/>
    <s v="Model S"/>
    <n v="39675"/>
    <n v="12.49"/>
    <n v="3.28"/>
  </r>
  <r>
    <x v="0"/>
    <s v="China"/>
    <s v="Nissan"/>
    <s v="Air"/>
    <n v="41258"/>
    <n v="12.49"/>
    <n v="3.28"/>
  </r>
  <r>
    <x v="0"/>
    <s v="Norway"/>
    <s v="Volkswagen"/>
    <s v="R1T"/>
    <n v="23919"/>
    <n v="12.49"/>
    <n v="3.28"/>
  </r>
  <r>
    <x v="0"/>
    <s v="India"/>
    <s v="Nissan"/>
    <s v="Air"/>
    <n v="9173"/>
    <n v="12.49"/>
    <n v="3.28"/>
  </r>
  <r>
    <x v="0"/>
    <s v="Germany"/>
    <s v="BYD"/>
    <s v="Leaf"/>
    <n v="48833"/>
    <n v="12.49"/>
    <n v="3.28"/>
  </r>
  <r>
    <x v="0"/>
    <s v="Canada"/>
    <s v="BYD"/>
    <s v="Mustang Mach-E"/>
    <n v="31400"/>
    <n v="12.49"/>
    <n v="3.28"/>
  </r>
  <r>
    <x v="0"/>
    <s v="USA"/>
    <s v="Ford"/>
    <s v="ID.3"/>
    <n v="9769"/>
    <n v="12.49"/>
    <n v="3.28"/>
  </r>
  <r>
    <x v="0"/>
    <s v="Norway"/>
    <s v="Rivian"/>
    <s v="EQC"/>
    <n v="42564"/>
    <n v="12.49"/>
    <n v="3.28"/>
  </r>
  <r>
    <x v="0"/>
    <s v="Australia"/>
    <s v="Volkswagen"/>
    <s v="i4"/>
    <n v="19211"/>
    <n v="12.49"/>
    <n v="3.28"/>
  </r>
  <r>
    <x v="0"/>
    <s v="Germany"/>
    <s v="Tesla"/>
    <s v="Leaf"/>
    <n v="28255"/>
    <n v="12.49"/>
    <n v="3.28"/>
  </r>
  <r>
    <x v="0"/>
    <s v="France"/>
    <s v="Lucid"/>
    <s v="Air"/>
    <n v="32962"/>
    <n v="12.49"/>
    <n v="3.28"/>
  </r>
  <r>
    <x v="0"/>
    <s v="India"/>
    <s v="Nissan"/>
    <s v="Ioniq 5"/>
    <n v="24356"/>
    <n v="12.49"/>
    <n v="3.28"/>
  </r>
  <r>
    <x v="0"/>
    <s v="Australia"/>
    <s v="Rivian"/>
    <s v="ID.3"/>
    <n v="25306"/>
    <n v="12.49"/>
    <n v="3.28"/>
  </r>
  <r>
    <x v="0"/>
    <s v="India"/>
    <s v="Ford"/>
    <s v="Leaf"/>
    <n v="9997"/>
    <n v="12.49"/>
    <n v="3.28"/>
  </r>
  <r>
    <x v="0"/>
    <s v="UK"/>
    <s v="Hyundai"/>
    <s v="i4"/>
    <n v="22376"/>
    <n v="12.49"/>
    <n v="3.28"/>
  </r>
  <r>
    <x v="0"/>
    <s v="Germany"/>
    <s v="Tesla"/>
    <s v="Mustang Mach-E"/>
    <n v="45880"/>
    <n v="12.49"/>
    <n v="3.28"/>
  </r>
  <r>
    <x v="0"/>
    <s v="UK"/>
    <s v="Mercedes"/>
    <s v="ID.3"/>
    <n v="43055"/>
    <n v="12.49"/>
    <n v="3.28"/>
  </r>
  <r>
    <x v="0"/>
    <s v="China"/>
    <s v="Rivian"/>
    <s v="i4"/>
    <n v="15578"/>
    <n v="12.49"/>
    <n v="3.28"/>
  </r>
  <r>
    <x v="0"/>
    <s v="UK"/>
    <s v="Hyundai"/>
    <s v="R1T"/>
    <n v="23624"/>
    <n v="12.49"/>
    <n v="3.28"/>
  </r>
  <r>
    <x v="0"/>
    <s v="China"/>
    <s v="Volkswagen"/>
    <s v="R1T"/>
    <n v="44194"/>
    <n v="12.49"/>
    <n v="3.28"/>
  </r>
  <r>
    <x v="0"/>
    <s v="China"/>
    <s v="Ford"/>
    <s v="i4"/>
    <n v="49367"/>
    <n v="12.49"/>
    <n v="3.28"/>
  </r>
  <r>
    <x v="0"/>
    <s v="Australia"/>
    <s v="Tesla"/>
    <s v="Leaf"/>
    <n v="5389"/>
    <n v="12.49"/>
    <n v="3.28"/>
  </r>
  <r>
    <x v="0"/>
    <s v="India"/>
    <s v="Tesla"/>
    <s v="ID.3"/>
    <n v="38767"/>
    <n v="12.49"/>
    <n v="3.28"/>
  </r>
  <r>
    <x v="0"/>
    <s v="France"/>
    <s v="Tesla"/>
    <s v="Leaf"/>
    <n v="6855"/>
    <n v="12.49"/>
    <n v="3.28"/>
  </r>
  <r>
    <x v="0"/>
    <s v="UK"/>
    <s v="Volkswagen"/>
    <s v="Model 3"/>
    <n v="45893"/>
    <n v="12.49"/>
    <n v="3.28"/>
  </r>
  <r>
    <x v="0"/>
    <s v="Germany"/>
    <s v="Nissan"/>
    <s v="Air"/>
    <n v="18794"/>
    <n v="12.49"/>
    <n v="3.28"/>
  </r>
  <r>
    <x v="0"/>
    <s v="China"/>
    <s v="Mercedes"/>
    <s v="Model 3"/>
    <n v="40531"/>
    <n v="12.49"/>
    <n v="3.28"/>
  </r>
  <r>
    <x v="0"/>
    <s v="India"/>
    <s v="Volkswagen"/>
    <s v="R1T"/>
    <n v="9986"/>
    <n v="12.49"/>
    <n v="3.28"/>
  </r>
  <r>
    <x v="0"/>
    <s v="USA"/>
    <s v="Lucid"/>
    <s v="Mustang Mach-E"/>
    <n v="37298"/>
    <n v="12.49"/>
    <n v="3.28"/>
  </r>
  <r>
    <x v="0"/>
    <s v="Norway"/>
    <s v="Mercedes"/>
    <s v="Model S"/>
    <n v="6481"/>
    <n v="12.49"/>
    <n v="3.28"/>
  </r>
  <r>
    <x v="0"/>
    <s v="Australia"/>
    <s v="BYD"/>
    <s v="Air"/>
    <n v="8731"/>
    <n v="12.49"/>
    <n v="3.28"/>
  </r>
  <r>
    <x v="0"/>
    <s v="France"/>
    <s v="Ford"/>
    <s v="R1T"/>
    <n v="21835"/>
    <n v="12.49"/>
    <n v="3.28"/>
  </r>
  <r>
    <x v="0"/>
    <s v="Japan"/>
    <s v="Volkswagen"/>
    <s v="Leaf"/>
    <n v="32798"/>
    <n v="12.49"/>
    <n v="3.28"/>
  </r>
  <r>
    <x v="0"/>
    <s v="Australia"/>
    <s v="Hyundai"/>
    <s v="Leaf"/>
    <n v="31113"/>
    <n v="12.49"/>
    <n v="3.28"/>
  </r>
  <r>
    <x v="0"/>
    <s v="USA"/>
    <s v="Mercedes"/>
    <s v="Leaf"/>
    <n v="24477"/>
    <n v="12.49"/>
    <n v="3.28"/>
  </r>
  <r>
    <x v="0"/>
    <s v="Norway"/>
    <s v="Lucid"/>
    <s v="Mustang Mach-E"/>
    <n v="22266"/>
    <n v="12.49"/>
    <n v="3.28"/>
  </r>
  <r>
    <x v="0"/>
    <s v="USA"/>
    <s v="BYD"/>
    <s v="Model 3"/>
    <n v="25792"/>
    <n v="12.49"/>
    <n v="3.28"/>
  </r>
  <r>
    <x v="0"/>
    <s v="UK"/>
    <s v="Nissan"/>
    <s v="Model S"/>
    <n v="25452"/>
    <n v="12.49"/>
    <n v="3.28"/>
  </r>
  <r>
    <x v="0"/>
    <s v="China"/>
    <s v="Hyundai"/>
    <s v="Leaf"/>
    <n v="48526"/>
    <n v="12.49"/>
    <n v="3.28"/>
  </r>
  <r>
    <x v="0"/>
    <s v="France"/>
    <s v="Mercedes"/>
    <s v="EQC"/>
    <n v="46334"/>
    <n v="12.49"/>
    <n v="3.28"/>
  </r>
  <r>
    <x v="0"/>
    <s v="Canada"/>
    <s v="Ford"/>
    <s v="Air"/>
    <n v="16889"/>
    <n v="12.49"/>
    <n v="3.28"/>
  </r>
  <r>
    <x v="0"/>
    <s v="China"/>
    <s v="Hyundai"/>
    <s v="ID.3"/>
    <n v="29335"/>
    <n v="12.49"/>
    <n v="3.28"/>
  </r>
  <r>
    <x v="0"/>
    <s v="Canada"/>
    <s v="BYD"/>
    <s v="EQC"/>
    <n v="16254"/>
    <n v="12.49"/>
    <n v="3.28"/>
  </r>
  <r>
    <x v="0"/>
    <s v="Norway"/>
    <s v="Hyundai"/>
    <s v="Model S"/>
    <n v="26074"/>
    <n v="12.49"/>
    <n v="3.28"/>
  </r>
  <r>
    <x v="0"/>
    <s v="India"/>
    <s v="BMW"/>
    <s v="Mustang Mach-E"/>
    <n v="16442"/>
    <n v="12.49"/>
    <n v="3.28"/>
  </r>
  <r>
    <x v="0"/>
    <s v="Japan"/>
    <s v="Rivian"/>
    <s v="Model S"/>
    <n v="42327"/>
    <n v="12.49"/>
    <n v="3.28"/>
  </r>
  <r>
    <x v="0"/>
    <s v="Germany"/>
    <s v="Nissan"/>
    <s v="ID.3"/>
    <n v="21199"/>
    <n v="12.49"/>
    <n v="3.28"/>
  </r>
  <r>
    <x v="0"/>
    <s v="China"/>
    <s v="BYD"/>
    <s v="Air"/>
    <n v="12291"/>
    <n v="12.49"/>
    <n v="3.28"/>
  </r>
  <r>
    <x v="0"/>
    <s v="France"/>
    <s v="Hyundai"/>
    <s v="ID.3"/>
    <n v="45928"/>
    <n v="12.49"/>
    <n v="3.28"/>
  </r>
  <r>
    <x v="0"/>
    <s v="USA"/>
    <s v="Rivian"/>
    <s v="i4"/>
    <n v="5112"/>
    <n v="12.49"/>
    <n v="3.28"/>
  </r>
  <r>
    <x v="0"/>
    <s v="France"/>
    <s v="Rivian"/>
    <s v="Air"/>
    <n v="26515"/>
    <n v="12.49"/>
    <n v="3.28"/>
  </r>
  <r>
    <x v="0"/>
    <s v="Norway"/>
    <s v="Hyundai"/>
    <s v="Model S"/>
    <n v="24581"/>
    <n v="12.49"/>
    <n v="3.28"/>
  </r>
  <r>
    <x v="0"/>
    <s v="Canada"/>
    <s v="Ford"/>
    <s v="Leaf"/>
    <n v="31500"/>
    <n v="12.49"/>
    <n v="3.28"/>
  </r>
  <r>
    <x v="0"/>
    <s v="USA"/>
    <s v="BMW"/>
    <s v="Model S"/>
    <n v="37026"/>
    <n v="12.49"/>
    <n v="3.28"/>
  </r>
  <r>
    <x v="0"/>
    <s v="Germany"/>
    <s v="Volkswagen"/>
    <s v="Model S"/>
    <n v="21523"/>
    <n v="12.49"/>
    <n v="3.28"/>
  </r>
  <r>
    <x v="0"/>
    <s v="Germany"/>
    <s v="BMW"/>
    <s v="Air"/>
    <n v="6424"/>
    <n v="12.49"/>
    <n v="3.28"/>
  </r>
  <r>
    <x v="0"/>
    <s v="China"/>
    <s v="Hyundai"/>
    <s v="i4"/>
    <n v="24552"/>
    <n v="12.49"/>
    <n v="3.28"/>
  </r>
  <r>
    <x v="0"/>
    <s v="Norway"/>
    <s v="Nissan"/>
    <s v="Model S"/>
    <n v="15808"/>
    <n v="12.49"/>
    <n v="3.28"/>
  </r>
  <r>
    <x v="0"/>
    <s v="India"/>
    <s v="Volkswagen"/>
    <s v="EQC"/>
    <n v="43811"/>
    <n v="12.49"/>
    <n v="3.28"/>
  </r>
  <r>
    <x v="0"/>
    <s v="Norway"/>
    <s v="BYD"/>
    <s v="R1T"/>
    <n v="11989"/>
    <n v="12.49"/>
    <n v="3.28"/>
  </r>
  <r>
    <x v="0"/>
    <s v="Canada"/>
    <s v="BMW"/>
    <s v="Ioniq 5"/>
    <n v="28620"/>
    <n v="12.49"/>
    <n v="3.28"/>
  </r>
  <r>
    <x v="0"/>
    <s v="France"/>
    <s v="Hyundai"/>
    <s v="Ioniq 5"/>
    <n v="44029"/>
    <n v="12.49"/>
    <n v="3.28"/>
  </r>
  <r>
    <x v="0"/>
    <s v="Germany"/>
    <s v="BMW"/>
    <s v="Model S"/>
    <n v="5887"/>
    <n v="12.49"/>
    <n v="3.28"/>
  </r>
  <r>
    <x v="0"/>
    <s v="France"/>
    <s v="Volkswagen"/>
    <s v="EQC"/>
    <n v="36802"/>
    <n v="12.49"/>
    <n v="3.28"/>
  </r>
  <r>
    <x v="0"/>
    <s v="France"/>
    <s v="Lucid"/>
    <s v="Leaf"/>
    <n v="24488"/>
    <n v="12.49"/>
    <n v="3.28"/>
  </r>
  <r>
    <x v="0"/>
    <s v="France"/>
    <s v="Mercedes"/>
    <s v="Mustang Mach-E"/>
    <n v="35013"/>
    <n v="12.49"/>
    <n v="3.28"/>
  </r>
  <r>
    <x v="0"/>
    <s v="Germany"/>
    <s v="BMW"/>
    <s v="Mustang Mach-E"/>
    <n v="21402"/>
    <n v="12.49"/>
    <n v="3.28"/>
  </r>
  <r>
    <x v="0"/>
    <s v="Australia"/>
    <s v="BYD"/>
    <s v="Air"/>
    <n v="26205"/>
    <n v="12.49"/>
    <n v="3.28"/>
  </r>
  <r>
    <x v="0"/>
    <s v="UK"/>
    <s v="BYD"/>
    <s v="Ioniq 5"/>
    <n v="31049"/>
    <n v="12.49"/>
    <n v="3.28"/>
  </r>
  <r>
    <x v="0"/>
    <s v="Canada"/>
    <s v="Tesla"/>
    <s v="Model S"/>
    <n v="17253"/>
    <n v="12.49"/>
    <n v="3.28"/>
  </r>
  <r>
    <x v="0"/>
    <s v="Australia"/>
    <s v="BMW"/>
    <s v="Mustang Mach-E"/>
    <n v="23990"/>
    <n v="12.49"/>
    <n v="3.28"/>
  </r>
  <r>
    <x v="0"/>
    <s v="Canada"/>
    <s v="Mercedes"/>
    <s v="Model S"/>
    <n v="12846"/>
    <n v="12.49"/>
    <n v="3.28"/>
  </r>
  <r>
    <x v="0"/>
    <s v="USA"/>
    <s v="Ford"/>
    <s v="Air"/>
    <n v="30027"/>
    <n v="12.49"/>
    <n v="3.28"/>
  </r>
  <r>
    <x v="0"/>
    <s v="Norway"/>
    <s v="Rivian"/>
    <s v="Ioniq 5"/>
    <n v="44200"/>
    <n v="12.49"/>
    <n v="3.28"/>
  </r>
  <r>
    <x v="0"/>
    <s v="Norway"/>
    <s v="Mercedes"/>
    <s v="ID.3"/>
    <n v="8765"/>
    <n v="12.49"/>
    <n v="3.28"/>
  </r>
  <r>
    <x v="0"/>
    <s v="Japan"/>
    <s v="Rivian"/>
    <s v="R1T"/>
    <n v="20950"/>
    <n v="12.49"/>
    <n v="3.28"/>
  </r>
  <r>
    <x v="0"/>
    <s v="Norway"/>
    <s v="Rivian"/>
    <s v="R1T"/>
    <n v="14741"/>
    <n v="12.49"/>
    <n v="3.28"/>
  </r>
  <r>
    <x v="0"/>
    <s v="Germany"/>
    <s v="Lucid"/>
    <s v="Mustang Mach-E"/>
    <n v="27742"/>
    <n v="12.49"/>
    <n v="3.28"/>
  </r>
  <r>
    <x v="0"/>
    <s v="India"/>
    <s v="Tesla"/>
    <s v="R1T"/>
    <n v="29703"/>
    <n v="12.49"/>
    <n v="3.28"/>
  </r>
  <r>
    <x v="0"/>
    <s v="China"/>
    <s v="Mercedes"/>
    <s v="ID.3"/>
    <n v="43709"/>
    <n v="12.49"/>
    <n v="3.28"/>
  </r>
  <r>
    <x v="0"/>
    <s v="Japan"/>
    <s v="Mercedes"/>
    <s v="Model S"/>
    <n v="42623"/>
    <n v="12.49"/>
    <n v="3.28"/>
  </r>
  <r>
    <x v="0"/>
    <s v="China"/>
    <s v="Lucid"/>
    <s v="Air"/>
    <n v="27931"/>
    <n v="12.49"/>
    <n v="3.28"/>
  </r>
  <r>
    <x v="0"/>
    <s v="Canada"/>
    <s v="BMW"/>
    <s v="ID.3"/>
    <n v="28580"/>
    <n v="12.49"/>
    <n v="3.28"/>
  </r>
  <r>
    <x v="0"/>
    <s v="China"/>
    <s v="BMW"/>
    <s v="Air"/>
    <n v="20166"/>
    <n v="12.49"/>
    <n v="3.28"/>
  </r>
  <r>
    <x v="0"/>
    <s v="China"/>
    <s v="BMW"/>
    <s v="Air"/>
    <n v="34240"/>
    <n v="12.49"/>
    <n v="3.28"/>
  </r>
  <r>
    <x v="0"/>
    <s v="Japan"/>
    <s v="Nissan"/>
    <s v="Ioniq 5"/>
    <n v="30991"/>
    <n v="12.49"/>
    <n v="3.28"/>
  </r>
  <r>
    <x v="0"/>
    <s v="USA"/>
    <s v="Rivian"/>
    <s v="Model S"/>
    <n v="43556"/>
    <n v="12.49"/>
    <n v="3.28"/>
  </r>
  <r>
    <x v="0"/>
    <s v="France"/>
    <s v="Nissan"/>
    <s v="EQC"/>
    <n v="37969"/>
    <n v="12.49"/>
    <n v="3.28"/>
  </r>
  <r>
    <x v="0"/>
    <s v="Norway"/>
    <s v="Tesla"/>
    <s v="R1T"/>
    <n v="15561"/>
    <n v="12.49"/>
    <n v="3.28"/>
  </r>
  <r>
    <x v="0"/>
    <s v="Norway"/>
    <s v="Lucid"/>
    <s v="EQC"/>
    <n v="21901"/>
    <n v="12.49"/>
    <n v="3.28"/>
  </r>
  <r>
    <x v="0"/>
    <s v="Germany"/>
    <s v="Mercedes"/>
    <s v="Ioniq 5"/>
    <n v="45505"/>
    <n v="12.49"/>
    <n v="3.28"/>
  </r>
  <r>
    <x v="0"/>
    <s v="Japan"/>
    <s v="Rivian"/>
    <s v="Air"/>
    <n v="35020"/>
    <n v="12.49"/>
    <n v="3.28"/>
  </r>
  <r>
    <x v="0"/>
    <s v="Germany"/>
    <s v="Nissan"/>
    <s v="Mustang Mach-E"/>
    <n v="30917"/>
    <n v="12.49"/>
    <n v="3.28"/>
  </r>
  <r>
    <x v="0"/>
    <s v="India"/>
    <s v="Nissan"/>
    <s v="R1T"/>
    <n v="6988"/>
    <n v="12.49"/>
    <n v="3.28"/>
  </r>
  <r>
    <x v="0"/>
    <s v="India"/>
    <s v="Hyundai"/>
    <s v="R1T"/>
    <n v="49505"/>
    <n v="12.49"/>
    <n v="3.28"/>
  </r>
  <r>
    <x v="0"/>
    <s v="Germany"/>
    <s v="Nissan"/>
    <s v="Model S"/>
    <n v="19256"/>
    <n v="12.49"/>
    <n v="3.28"/>
  </r>
  <r>
    <x v="0"/>
    <s v="Japan"/>
    <s v="Ford"/>
    <s v="i4"/>
    <n v="27192"/>
    <n v="12.49"/>
    <n v="3.28"/>
  </r>
  <r>
    <x v="0"/>
    <s v="Germany"/>
    <s v="Mercedes"/>
    <s v="Model 3"/>
    <n v="33230"/>
    <n v="12.49"/>
    <n v="3.28"/>
  </r>
  <r>
    <x v="0"/>
    <s v="Norway"/>
    <s v="Ford"/>
    <s v="Model 3"/>
    <n v="44930"/>
    <n v="12.49"/>
    <n v="3.28"/>
  </r>
  <r>
    <x v="0"/>
    <s v="Australia"/>
    <s v="Mercedes"/>
    <s v="Model 3"/>
    <n v="27625"/>
    <n v="12.49"/>
    <n v="3.28"/>
  </r>
  <r>
    <x v="0"/>
    <s v="UK"/>
    <s v="Lucid"/>
    <s v="i4"/>
    <n v="37088"/>
    <n v="12.49"/>
    <n v="3.28"/>
  </r>
  <r>
    <x v="0"/>
    <s v="China"/>
    <s v="Mercedes"/>
    <s v="Model S"/>
    <n v="19114"/>
    <n v="12.49"/>
    <n v="3.28"/>
  </r>
  <r>
    <x v="0"/>
    <s v="UK"/>
    <s v="Ford"/>
    <s v="i4"/>
    <n v="46167"/>
    <n v="12.49"/>
    <n v="3.28"/>
  </r>
  <r>
    <x v="0"/>
    <s v="Japan"/>
    <s v="Mercedes"/>
    <s v="Model 3"/>
    <n v="43401"/>
    <n v="12.49"/>
    <n v="3.28"/>
  </r>
  <r>
    <x v="0"/>
    <s v="UK"/>
    <s v="Lucid"/>
    <s v="Ioniq 5"/>
    <n v="10755"/>
    <n v="12.49"/>
    <n v="3.28"/>
  </r>
  <r>
    <x v="0"/>
    <s v="India"/>
    <s v="Lucid"/>
    <s v="ID.3"/>
    <n v="15825"/>
    <n v="12.49"/>
    <n v="3.28"/>
  </r>
  <r>
    <x v="0"/>
    <s v="Canada"/>
    <s v="Tesla"/>
    <s v="Air"/>
    <n v="27693"/>
    <n v="12.49"/>
    <n v="3.28"/>
  </r>
  <r>
    <x v="0"/>
    <s v="China"/>
    <s v="Mercedes"/>
    <s v="i4"/>
    <n v="9117"/>
    <n v="12.49"/>
    <n v="3.28"/>
  </r>
  <r>
    <x v="0"/>
    <s v="France"/>
    <s v="Hyundai"/>
    <s v="Model S"/>
    <n v="29729"/>
    <n v="12.49"/>
    <n v="3.28"/>
  </r>
  <r>
    <x v="0"/>
    <s v="Japan"/>
    <s v="BMW"/>
    <s v="Model S"/>
    <n v="37182"/>
    <n v="12.49"/>
    <n v="3.28"/>
  </r>
  <r>
    <x v="0"/>
    <s v="China"/>
    <s v="BYD"/>
    <s v="EQC"/>
    <n v="33890"/>
    <n v="12.49"/>
    <n v="3.28"/>
  </r>
  <r>
    <x v="0"/>
    <s v="UK"/>
    <s v="Lucid"/>
    <s v="ID.3"/>
    <n v="34340"/>
    <n v="12.49"/>
    <n v="3.28"/>
  </r>
  <r>
    <x v="0"/>
    <s v="India"/>
    <s v="Volkswagen"/>
    <s v="Mustang Mach-E"/>
    <n v="6518"/>
    <n v="12.49"/>
    <n v="3.28"/>
  </r>
  <r>
    <x v="0"/>
    <s v="USA"/>
    <s v="BMW"/>
    <s v="R1T"/>
    <n v="35949"/>
    <n v="12.49"/>
    <n v="3.28"/>
  </r>
  <r>
    <x v="0"/>
    <s v="Australia"/>
    <s v="Rivian"/>
    <s v="Model 3"/>
    <n v="27547"/>
    <n v="12.49"/>
    <n v="3.28"/>
  </r>
  <r>
    <x v="0"/>
    <s v="France"/>
    <s v="Mercedes"/>
    <s v="Mustang Mach-E"/>
    <n v="21346"/>
    <n v="12.49"/>
    <n v="3.28"/>
  </r>
  <r>
    <x v="0"/>
    <s v="Australia"/>
    <s v="Ford"/>
    <s v="EQC"/>
    <n v="7600"/>
    <n v="12.49"/>
    <n v="3.28"/>
  </r>
  <r>
    <x v="0"/>
    <s v="China"/>
    <s v="BYD"/>
    <s v="Model 3"/>
    <n v="34267"/>
    <n v="12.49"/>
    <n v="3.28"/>
  </r>
  <r>
    <x v="0"/>
    <s v="India"/>
    <s v="Volkswagen"/>
    <s v="ID.3"/>
    <n v="41322"/>
    <n v="12.49"/>
    <n v="3.28"/>
  </r>
  <r>
    <x v="0"/>
    <s v="India"/>
    <s v="BMW"/>
    <s v="EQC"/>
    <n v="31990"/>
    <n v="12.49"/>
    <n v="3.28"/>
  </r>
  <r>
    <x v="0"/>
    <s v="UK"/>
    <s v="Mercedes"/>
    <s v="Model 3"/>
    <n v="21193"/>
    <n v="12.49"/>
    <n v="3.28"/>
  </r>
  <r>
    <x v="0"/>
    <s v="Norway"/>
    <s v="Tesla"/>
    <s v="ID.3"/>
    <n v="35109"/>
    <n v="12.49"/>
    <n v="3.28"/>
  </r>
  <r>
    <x v="0"/>
    <s v="UK"/>
    <s v="Rivian"/>
    <s v="Leaf"/>
    <n v="24233"/>
    <n v="12.49"/>
    <n v="3.28"/>
  </r>
  <r>
    <x v="0"/>
    <s v="Norway"/>
    <s v="BYD"/>
    <s v="Mustang Mach-E"/>
    <n v="21194"/>
    <n v="12.49"/>
    <n v="3.28"/>
  </r>
  <r>
    <x v="0"/>
    <s v="Norway"/>
    <s v="Hyundai"/>
    <s v="Mustang Mach-E"/>
    <n v="39510"/>
    <n v="12.49"/>
    <n v="3.28"/>
  </r>
  <r>
    <x v="0"/>
    <s v="France"/>
    <s v="Tesla"/>
    <s v="R1T"/>
    <n v="6306"/>
    <n v="12.49"/>
    <n v="3.28"/>
  </r>
  <r>
    <x v="0"/>
    <s v="UK"/>
    <s v="Volkswagen"/>
    <s v="ID.3"/>
    <n v="8849"/>
    <n v="12.49"/>
    <n v="3.28"/>
  </r>
  <r>
    <x v="0"/>
    <s v="USA"/>
    <s v="BYD"/>
    <s v="i4"/>
    <n v="17360"/>
    <n v="12.49"/>
    <n v="3.28"/>
  </r>
  <r>
    <x v="0"/>
    <s v="Germany"/>
    <s v="Tesla"/>
    <s v="Leaf"/>
    <n v="34231"/>
    <n v="12.49"/>
    <n v="3.28"/>
  </r>
  <r>
    <x v="0"/>
    <s v="Germany"/>
    <s v="Rivian"/>
    <s v="Ioniq 5"/>
    <n v="41963"/>
    <n v="12.49"/>
    <n v="3.28"/>
  </r>
  <r>
    <x v="0"/>
    <s v="UK"/>
    <s v="Hyundai"/>
    <s v="Model 3"/>
    <n v="23689"/>
    <n v="12.49"/>
    <n v="3.28"/>
  </r>
  <r>
    <x v="0"/>
    <s v="UK"/>
    <s v="Tesla"/>
    <s v="Leaf"/>
    <n v="34084"/>
    <n v="12.49"/>
    <n v="3.28"/>
  </r>
  <r>
    <x v="0"/>
    <s v="Australia"/>
    <s v="Nissan"/>
    <s v="ID.3"/>
    <n v="45387"/>
    <n v="12.49"/>
    <n v="3.28"/>
  </r>
  <r>
    <x v="0"/>
    <s v="France"/>
    <s v="Hyundai"/>
    <s v="Air"/>
    <n v="14280"/>
    <n v="12.49"/>
    <n v="3.28"/>
  </r>
  <r>
    <x v="0"/>
    <s v="UK"/>
    <s v="Volkswagen"/>
    <s v="Model 3"/>
    <n v="7642"/>
    <n v="12.49"/>
    <n v="3.28"/>
  </r>
  <r>
    <x v="0"/>
    <s v="Australia"/>
    <s v="Rivian"/>
    <s v="Model S"/>
    <n v="47137"/>
    <n v="12.49"/>
    <n v="3.28"/>
  </r>
  <r>
    <x v="0"/>
    <s v="Norway"/>
    <s v="Mercedes"/>
    <s v="Mustang Mach-E"/>
    <n v="19296"/>
    <n v="12.49"/>
    <n v="3.28"/>
  </r>
  <r>
    <x v="0"/>
    <s v="India"/>
    <s v="Ford"/>
    <s v="ID.3"/>
    <n v="20438"/>
    <n v="12.49"/>
    <n v="3.28"/>
  </r>
  <r>
    <x v="0"/>
    <s v="India"/>
    <s v="Ford"/>
    <s v="Model S"/>
    <n v="42525"/>
    <n v="12.49"/>
    <n v="3.28"/>
  </r>
  <r>
    <x v="0"/>
    <s v="Norway"/>
    <s v="Ford"/>
    <s v="R1T"/>
    <n v="7994"/>
    <n v="12.49"/>
    <n v="3.28"/>
  </r>
  <r>
    <x v="0"/>
    <s v="Japan"/>
    <s v="BYD"/>
    <s v="EQC"/>
    <n v="39039"/>
    <n v="12.49"/>
    <n v="3.28"/>
  </r>
  <r>
    <x v="0"/>
    <s v="Australia"/>
    <s v="Volkswagen"/>
    <s v="Ioniq 5"/>
    <n v="6813"/>
    <n v="12.49"/>
    <n v="3.28"/>
  </r>
  <r>
    <x v="0"/>
    <s v="Australia"/>
    <s v="Rivian"/>
    <s v="Ioniq 5"/>
    <n v="32491"/>
    <n v="12.49"/>
    <n v="3.28"/>
  </r>
  <r>
    <x v="0"/>
    <s v="Norway"/>
    <s v="Hyundai"/>
    <s v="Model S"/>
    <n v="23845"/>
    <n v="12.49"/>
    <n v="3.28"/>
  </r>
  <r>
    <x v="0"/>
    <s v="USA"/>
    <s v="BYD"/>
    <s v="Mustang Mach-E"/>
    <n v="46243"/>
    <n v="12.49"/>
    <n v="3.28"/>
  </r>
  <r>
    <x v="0"/>
    <s v="Canada"/>
    <s v="Volkswagen"/>
    <s v="R1T"/>
    <n v="42164"/>
    <n v="12.49"/>
    <n v="3.28"/>
  </r>
  <r>
    <x v="1"/>
    <s v="China"/>
    <s v="Tesla"/>
    <s v="Model S"/>
    <n v="8243"/>
    <n v="6.94"/>
    <n v="6.58"/>
  </r>
  <r>
    <x v="1"/>
    <s v="China"/>
    <s v="BYD"/>
    <s v="Tang"/>
    <n v="20604"/>
    <n v="15.18"/>
    <n v="5.42"/>
  </r>
  <r>
    <x v="1"/>
    <s v="China"/>
    <s v="Volkswagen"/>
    <s v="ID.3"/>
    <n v="38336"/>
    <n v="12.34"/>
    <n v="8.74"/>
  </r>
  <r>
    <x v="1"/>
    <s v="China"/>
    <s v="BMW"/>
    <s v="i7"/>
    <n v="47058"/>
    <n v="11.12"/>
    <n v="6.27"/>
  </r>
  <r>
    <x v="1"/>
    <s v="China"/>
    <s v="Hyundai"/>
    <s v="Ioniq 5"/>
    <n v="7570"/>
    <n v="5.79"/>
    <n v="5.24"/>
  </r>
  <r>
    <x v="1"/>
    <s v="China"/>
    <s v="Rivian"/>
    <s v="R1S"/>
    <n v="44127"/>
    <n v="0.54"/>
    <n v="-3.46"/>
  </r>
  <r>
    <x v="1"/>
    <s v="China"/>
    <s v="Nio"/>
    <s v="ET7"/>
    <n v="9307"/>
    <n v="4.24"/>
    <n v="10.02"/>
  </r>
  <r>
    <x v="1"/>
    <s v="China"/>
    <s v="Lucid"/>
    <s v="Gravity"/>
    <n v="11755"/>
    <n v="19.829999999999998"/>
    <n v="-0.4"/>
  </r>
  <r>
    <x v="1"/>
    <s v="China"/>
    <s v="Ford"/>
    <s v="F-150 Lightning"/>
    <n v="19909"/>
    <n v="8.43"/>
    <n v="14.5"/>
  </r>
  <r>
    <x v="1"/>
    <s v="China"/>
    <s v="GM"/>
    <s v="Hummer EV"/>
    <n v="45294"/>
    <n v="0.87"/>
    <n v="12.44"/>
  </r>
  <r>
    <x v="1"/>
    <s v="USA"/>
    <s v="Tesla"/>
    <s v="Model X"/>
    <n v="13918"/>
    <n v="4.0199999999999996"/>
    <n v="7.56"/>
  </r>
  <r>
    <x v="1"/>
    <s v="USA"/>
    <s v="BYD"/>
    <s v="Tang"/>
    <n v="49723"/>
    <n v="1.94"/>
    <n v="5.26"/>
  </r>
  <r>
    <x v="1"/>
    <s v="USA"/>
    <s v="Volkswagen"/>
    <s v="ID. Buzz"/>
    <n v="8253"/>
    <n v="7.6"/>
    <n v="5.54"/>
  </r>
  <r>
    <x v="1"/>
    <s v="USA"/>
    <s v="BMW"/>
    <s v="iX"/>
    <n v="13042"/>
    <n v="5.05"/>
    <n v="14.02"/>
  </r>
  <r>
    <x v="1"/>
    <s v="USA"/>
    <s v="Hyundai"/>
    <s v="Ioniq 6"/>
    <n v="9088"/>
    <n v="18.739999999999998"/>
    <n v="14.78"/>
  </r>
  <r>
    <x v="1"/>
    <s v="USA"/>
    <s v="Rivian"/>
    <s v="R1T"/>
    <n v="10731"/>
    <n v="12.42"/>
    <n v="11.97"/>
  </r>
  <r>
    <x v="1"/>
    <s v="USA"/>
    <s v="Nio"/>
    <s v="EC6"/>
    <n v="8216"/>
    <n v="13.47"/>
    <n v="-1.25"/>
  </r>
  <r>
    <x v="1"/>
    <s v="USA"/>
    <s v="Lucid"/>
    <s v="Air"/>
    <n v="21836"/>
    <n v="14.84"/>
    <n v="11.54"/>
  </r>
  <r>
    <x v="1"/>
    <s v="USA"/>
    <s v="Ford"/>
    <s v="F-150 Lightning"/>
    <n v="6531"/>
    <n v="12.52"/>
    <n v="2.77"/>
  </r>
  <r>
    <x v="1"/>
    <s v="USA"/>
    <s v="GM"/>
    <s v="Hummer EV"/>
    <n v="12810"/>
    <n v="11.88"/>
    <n v="1.1299999999999999"/>
  </r>
  <r>
    <x v="1"/>
    <s v="Germany"/>
    <s v="Tesla"/>
    <s v="Model S"/>
    <n v="11495"/>
    <n v="7.72"/>
    <n v="-2.3199999999999998"/>
  </r>
  <r>
    <x v="1"/>
    <s v="Germany"/>
    <s v="BYD"/>
    <s v="Dolphin"/>
    <n v="41411"/>
    <n v="15.64"/>
    <n v="5.23"/>
  </r>
  <r>
    <x v="1"/>
    <s v="Germany"/>
    <s v="Volkswagen"/>
    <s v="ID.4"/>
    <n v="36523"/>
    <n v="1.79"/>
    <n v="-4.17"/>
  </r>
  <r>
    <x v="1"/>
    <s v="Germany"/>
    <s v="BMW"/>
    <s v="iX"/>
    <n v="37000"/>
    <n v="4.49"/>
    <n v="12.8"/>
  </r>
  <r>
    <x v="1"/>
    <s v="Germany"/>
    <s v="Hyundai"/>
    <s v="Ioniq 6"/>
    <n v="10973"/>
    <n v="16.52"/>
    <n v="5.81"/>
  </r>
  <r>
    <x v="1"/>
    <s v="Germany"/>
    <s v="Rivian"/>
    <s v="R1S"/>
    <n v="26815"/>
    <n v="6.32"/>
    <n v="12.76"/>
  </r>
  <r>
    <x v="1"/>
    <s v="Germany"/>
    <s v="Nio"/>
    <s v="EC6"/>
    <n v="36734"/>
    <n v="18.72"/>
    <n v="1.19"/>
  </r>
  <r>
    <x v="1"/>
    <s v="Germany"/>
    <s v="Lucid"/>
    <s v="Air"/>
    <n v="47290"/>
    <n v="6.02"/>
    <n v="1.87"/>
  </r>
  <r>
    <x v="1"/>
    <s v="Germany"/>
    <s v="Ford"/>
    <s v="Mustang Mach-E"/>
    <n v="22488"/>
    <n v="18.95"/>
    <n v="-4.9800000000000004"/>
  </r>
  <r>
    <x v="1"/>
    <s v="Germany"/>
    <s v="GM"/>
    <s v="Hummer EV"/>
    <n v="11210"/>
    <n v="4.3099999999999996"/>
    <n v="11.99"/>
  </r>
  <r>
    <x v="1"/>
    <s v="UK"/>
    <s v="Tesla"/>
    <s v="Model Y"/>
    <n v="22285"/>
    <n v="4.3499999999999996"/>
    <n v="-1.56"/>
  </r>
  <r>
    <x v="1"/>
    <s v="UK"/>
    <s v="BYD"/>
    <s v="Seal"/>
    <n v="44144"/>
    <n v="8.06"/>
    <n v="1.96"/>
  </r>
  <r>
    <x v="1"/>
    <s v="UK"/>
    <s v="Volkswagen"/>
    <s v="ID.4"/>
    <n v="10151"/>
    <n v="19.43"/>
    <n v="5.52"/>
  </r>
  <r>
    <x v="1"/>
    <s v="UK"/>
    <s v="BMW"/>
    <s v="i4"/>
    <n v="11339"/>
    <n v="5.77"/>
    <n v="13.22"/>
  </r>
  <r>
    <x v="1"/>
    <s v="UK"/>
    <s v="Hyundai"/>
    <s v="Ioniq 6"/>
    <n v="48445"/>
    <n v="14.06"/>
    <n v="5.93"/>
  </r>
  <r>
    <x v="1"/>
    <s v="UK"/>
    <s v="Rivian"/>
    <s v="R1T"/>
    <n v="26592"/>
    <n v="9.68"/>
    <n v="3.88"/>
  </r>
  <r>
    <x v="1"/>
    <s v="UK"/>
    <s v="Nio"/>
    <s v="EC6"/>
    <n v="40912"/>
    <n v="5.36"/>
    <n v="0.5"/>
  </r>
  <r>
    <x v="1"/>
    <s v="UK"/>
    <s v="Lucid"/>
    <s v="Air"/>
    <n v="36878"/>
    <n v="4.3"/>
    <n v="13.77"/>
  </r>
  <r>
    <x v="1"/>
    <s v="UK"/>
    <s v="Ford"/>
    <s v="Mustang Mach-E"/>
    <n v="7000"/>
    <n v="18.170000000000002"/>
    <n v="8.51"/>
  </r>
  <r>
    <x v="1"/>
    <s v="UK"/>
    <s v="GM"/>
    <s v="Bolt EV"/>
    <n v="45566"/>
    <n v="14.35"/>
    <n v="-1.67"/>
  </r>
  <r>
    <x v="1"/>
    <s v="France"/>
    <s v="Tesla"/>
    <s v="Model S"/>
    <n v="2050"/>
    <n v="10.65"/>
    <n v="3.03"/>
  </r>
  <r>
    <x v="1"/>
    <s v="France"/>
    <s v="BYD"/>
    <s v="Han"/>
    <n v="26627"/>
    <n v="5.18"/>
    <n v="-0.68"/>
  </r>
  <r>
    <x v="1"/>
    <s v="France"/>
    <s v="Volkswagen"/>
    <s v="ID. Buzz"/>
    <n v="13079"/>
    <n v="3.54"/>
    <n v="-4.18"/>
  </r>
  <r>
    <x v="1"/>
    <s v="France"/>
    <s v="BMW"/>
    <s v="i4"/>
    <n v="15849"/>
    <n v="2.52"/>
    <n v="-2.68"/>
  </r>
  <r>
    <x v="1"/>
    <s v="France"/>
    <s v="Hyundai"/>
    <s v="Ioniq 6"/>
    <n v="44154"/>
    <n v="3.45"/>
    <n v="10"/>
  </r>
  <r>
    <x v="1"/>
    <s v="France"/>
    <s v="Rivian"/>
    <s v="R1T"/>
    <n v="18675"/>
    <n v="4.91"/>
    <n v="10.83"/>
  </r>
  <r>
    <x v="1"/>
    <s v="France"/>
    <s v="Nio"/>
    <s v="ET7"/>
    <n v="30834"/>
    <n v="9.65"/>
    <n v="-3.34"/>
  </r>
  <r>
    <x v="1"/>
    <s v="France"/>
    <s v="Lucid"/>
    <s v="Air"/>
    <n v="949"/>
    <n v="12.28"/>
    <n v="8.02"/>
  </r>
  <r>
    <x v="1"/>
    <s v="France"/>
    <s v="Ford"/>
    <s v="Mustang Mach-E"/>
    <n v="16759"/>
    <n v="15.54"/>
    <n v="14.02"/>
  </r>
  <r>
    <x v="1"/>
    <s v="France"/>
    <s v="GM"/>
    <s v="Hummer EV"/>
    <n v="19066"/>
    <n v="17.510000000000002"/>
    <n v="3.15"/>
  </r>
  <r>
    <x v="1"/>
    <s v="India"/>
    <s v="Tesla"/>
    <s v="Model Y"/>
    <n v="3256"/>
    <n v="3.44"/>
    <n v="11.55"/>
  </r>
  <r>
    <x v="1"/>
    <s v="India"/>
    <s v="BYD"/>
    <s v="Tang"/>
    <n v="29431"/>
    <n v="6.3"/>
    <n v="12.05"/>
  </r>
  <r>
    <x v="1"/>
    <s v="India"/>
    <s v="Volkswagen"/>
    <s v="ID.3"/>
    <n v="19636"/>
    <n v="4.3899999999999997"/>
    <n v="-3.65"/>
  </r>
  <r>
    <x v="1"/>
    <s v="India"/>
    <s v="BMW"/>
    <s v="i7"/>
    <n v="38464"/>
    <n v="13.98"/>
    <n v="-3.72"/>
  </r>
  <r>
    <x v="1"/>
    <s v="India"/>
    <s v="Hyundai"/>
    <s v="Ioniq 6"/>
    <n v="39494"/>
    <n v="10.68"/>
    <n v="-2.2599999999999998"/>
  </r>
  <r>
    <x v="1"/>
    <s v="India"/>
    <s v="Rivian"/>
    <s v="R1T"/>
    <n v="5067"/>
    <n v="5.17"/>
    <n v="4.66"/>
  </r>
  <r>
    <x v="1"/>
    <s v="India"/>
    <s v="Nio"/>
    <s v="ET7"/>
    <n v="35572"/>
    <n v="8.49"/>
    <n v="5.57"/>
  </r>
  <r>
    <x v="1"/>
    <s v="India"/>
    <s v="Lucid"/>
    <s v="Air"/>
    <n v="6690"/>
    <n v="10.87"/>
    <n v="2.79"/>
  </r>
  <r>
    <x v="1"/>
    <s v="India"/>
    <s v="Ford"/>
    <s v="Mustang Mach-E"/>
    <n v="46554"/>
    <n v="16.12"/>
    <n v="12.12"/>
  </r>
  <r>
    <x v="1"/>
    <s v="India"/>
    <s v="GM"/>
    <s v="Hummer EV"/>
    <n v="11298"/>
    <n v="5.32"/>
    <n v="6.57"/>
  </r>
  <r>
    <x v="1"/>
    <s v="Japan"/>
    <s v="Tesla"/>
    <s v="Model 3"/>
    <n v="22522"/>
    <n v="7.16"/>
    <n v="12.37"/>
  </r>
  <r>
    <x v="1"/>
    <s v="Japan"/>
    <s v="BYD"/>
    <s v="Han"/>
    <n v="7358"/>
    <n v="10.73"/>
    <n v="-1.66"/>
  </r>
  <r>
    <x v="1"/>
    <s v="Japan"/>
    <s v="Volkswagen"/>
    <s v="ID. Buzz"/>
    <n v="29003"/>
    <n v="13.68"/>
    <n v="0.69"/>
  </r>
  <r>
    <x v="1"/>
    <s v="Japan"/>
    <s v="BMW"/>
    <s v="iX"/>
    <n v="10062"/>
    <n v="18.72"/>
    <n v="5.29"/>
  </r>
  <r>
    <x v="1"/>
    <s v="Japan"/>
    <s v="Hyundai"/>
    <s v="Ioniq 5"/>
    <n v="41699"/>
    <n v="16.829999999999998"/>
    <n v="4.53"/>
  </r>
  <r>
    <x v="1"/>
    <s v="Japan"/>
    <s v="Rivian"/>
    <s v="R1T"/>
    <n v="47199"/>
    <n v="8.59"/>
    <n v="-3.31"/>
  </r>
  <r>
    <x v="1"/>
    <s v="Japan"/>
    <s v="Nio"/>
    <s v="ES8"/>
    <n v="20202"/>
    <n v="1.21"/>
    <n v="11.17"/>
  </r>
  <r>
    <x v="1"/>
    <s v="Japan"/>
    <s v="Lucid"/>
    <s v="Air"/>
    <n v="47910"/>
    <n v="19.02"/>
    <n v="8.07"/>
  </r>
  <r>
    <x v="1"/>
    <s v="Japan"/>
    <s v="Ford"/>
    <s v="F-150 Lightning"/>
    <n v="49544"/>
    <n v="8.08"/>
    <n v="1.46"/>
  </r>
  <r>
    <x v="1"/>
    <s v="Japan"/>
    <s v="GM"/>
    <s v="Hummer EV"/>
    <n v="26769"/>
    <n v="17.97"/>
    <n v="5.08"/>
  </r>
  <r>
    <x v="1"/>
    <s v="South Korea"/>
    <s v="Tesla"/>
    <s v="Model X"/>
    <n v="8883"/>
    <n v="18.46"/>
    <n v="11.18"/>
  </r>
  <r>
    <x v="1"/>
    <s v="South Korea"/>
    <s v="BYD"/>
    <s v="Tang"/>
    <n v="2916"/>
    <n v="9.66"/>
    <n v="-1.74"/>
  </r>
  <r>
    <x v="1"/>
    <s v="South Korea"/>
    <s v="Volkswagen"/>
    <s v="ID. Buzz"/>
    <n v="16697"/>
    <n v="2.66"/>
    <n v="7.74"/>
  </r>
  <r>
    <x v="1"/>
    <s v="South Korea"/>
    <s v="BMW"/>
    <s v="iX"/>
    <n v="6308"/>
    <n v="13.85"/>
    <n v="-2.81"/>
  </r>
  <r>
    <x v="1"/>
    <s v="South Korea"/>
    <s v="Hyundai"/>
    <s v="Ioniq 5"/>
    <n v="47799"/>
    <n v="14.72"/>
    <n v="2.86"/>
  </r>
  <r>
    <x v="1"/>
    <s v="South Korea"/>
    <s v="Rivian"/>
    <s v="R1S"/>
    <n v="27501"/>
    <n v="12.07"/>
    <n v="-4.33"/>
  </r>
  <r>
    <x v="1"/>
    <s v="South Korea"/>
    <s v="Nio"/>
    <s v="ES8"/>
    <n v="34303"/>
    <n v="5.13"/>
    <n v="9.32"/>
  </r>
  <r>
    <x v="1"/>
    <s v="South Korea"/>
    <s v="Lucid"/>
    <s v="Gravity"/>
    <n v="26947"/>
    <n v="17.489999999999998"/>
    <n v="10.53"/>
  </r>
  <r>
    <x v="1"/>
    <s v="South Korea"/>
    <s v="Ford"/>
    <s v="F-150 Lightning"/>
    <n v="23151"/>
    <n v="18.79"/>
    <n v="7.87"/>
  </r>
  <r>
    <x v="1"/>
    <s v="South Korea"/>
    <s v="GM"/>
    <s v="Bolt EV"/>
    <n v="24609"/>
    <n v="12.93"/>
    <n v="14.3"/>
  </r>
  <r>
    <x v="1"/>
    <s v="Canada"/>
    <s v="Tesla"/>
    <s v="Model S"/>
    <n v="25754"/>
    <n v="1.87"/>
    <n v="9.14"/>
  </r>
  <r>
    <x v="1"/>
    <s v="Canada"/>
    <s v="BYD"/>
    <s v="Seal"/>
    <n v="15685"/>
    <n v="5.58"/>
    <n v="-2.77"/>
  </r>
  <r>
    <x v="1"/>
    <s v="Canada"/>
    <s v="Volkswagen"/>
    <s v="ID.3"/>
    <n v="48369"/>
    <n v="7.7"/>
    <n v="14.51"/>
  </r>
  <r>
    <x v="1"/>
    <s v="Canada"/>
    <s v="BMW"/>
    <s v="i7"/>
    <n v="45899"/>
    <n v="19.899999999999999"/>
    <n v="-4.53"/>
  </r>
  <r>
    <x v="1"/>
    <s v="Canada"/>
    <s v="Hyundai"/>
    <s v="Ioniq 6"/>
    <n v="44026"/>
    <n v="2.0299999999999998"/>
    <n v="-0.87"/>
  </r>
  <r>
    <x v="1"/>
    <s v="Canada"/>
    <s v="Rivian"/>
    <s v="R1T"/>
    <n v="17799"/>
    <n v="1.1000000000000001"/>
    <n v="11.92"/>
  </r>
  <r>
    <x v="1"/>
    <s v="Canada"/>
    <s v="Nio"/>
    <s v="ES8"/>
    <n v="27833"/>
    <n v="18.510000000000002"/>
    <n v="2.15"/>
  </r>
  <r>
    <x v="1"/>
    <s v="Canada"/>
    <s v="Lucid"/>
    <s v="Gravity"/>
    <n v="24775"/>
    <n v="6.88"/>
    <n v="3.63"/>
  </r>
  <r>
    <x v="1"/>
    <s v="Canada"/>
    <s v="Ford"/>
    <s v="F-150 Lightning"/>
    <n v="21936"/>
    <n v="5.19"/>
    <n v="-0.25"/>
  </r>
  <r>
    <x v="1"/>
    <s v="Canada"/>
    <s v="GM"/>
    <s v="Hummer EV"/>
    <n v="14507"/>
    <n v="0.69"/>
    <n v="-3.3"/>
  </r>
  <r>
    <x v="1"/>
    <s v="Australia"/>
    <s v="Tesla"/>
    <s v="Model S"/>
    <n v="42509"/>
    <n v="17.899999999999999"/>
    <n v="13.73"/>
  </r>
  <r>
    <x v="1"/>
    <s v="Australia"/>
    <s v="BYD"/>
    <s v="Tang"/>
    <n v="23113"/>
    <n v="15.15"/>
    <n v="7.23"/>
  </r>
  <r>
    <x v="1"/>
    <s v="Australia"/>
    <s v="Volkswagen"/>
    <s v="ID.3"/>
    <n v="10363"/>
    <n v="2.56"/>
    <n v="12.82"/>
  </r>
  <r>
    <x v="1"/>
    <s v="Australia"/>
    <s v="BMW"/>
    <s v="i4"/>
    <n v="39941"/>
    <n v="3.06"/>
    <n v="-2.23"/>
  </r>
  <r>
    <x v="1"/>
    <s v="Australia"/>
    <s v="Hyundai"/>
    <s v="Ioniq 5"/>
    <n v="7216"/>
    <n v="6.43"/>
    <n v="0.05"/>
  </r>
  <r>
    <x v="1"/>
    <s v="Australia"/>
    <s v="Rivian"/>
    <s v="R1T"/>
    <n v="46736"/>
    <n v="17.54"/>
    <n v="11.89"/>
  </r>
  <r>
    <x v="1"/>
    <s v="Australia"/>
    <s v="Nio"/>
    <s v="EC6"/>
    <n v="3513"/>
    <n v="13.58"/>
    <n v="14.4"/>
  </r>
  <r>
    <x v="1"/>
    <s v="Australia"/>
    <s v="Lucid"/>
    <s v="Gravity"/>
    <n v="14260"/>
    <n v="17.02"/>
    <n v="3.53"/>
  </r>
  <r>
    <x v="1"/>
    <s v="Australia"/>
    <s v="Ford"/>
    <s v="F-150 Lightning"/>
    <n v="27269"/>
    <n v="7.35"/>
    <n v="0.79"/>
  </r>
  <r>
    <x v="1"/>
    <s v="Australia"/>
    <s v="GM"/>
    <s v="Hummer EV"/>
    <n v="18568"/>
    <n v="10.85"/>
    <n v="-2.39"/>
  </r>
  <r>
    <x v="1"/>
    <s v="China"/>
    <s v="Tesla"/>
    <s v="Model 3"/>
    <n v="42034"/>
    <n v="17.88"/>
    <n v="5.44"/>
  </r>
  <r>
    <x v="1"/>
    <s v="China"/>
    <s v="BYD"/>
    <s v="Han"/>
    <n v="26827"/>
    <n v="11.43"/>
    <n v="4.6399999999999997"/>
  </r>
  <r>
    <x v="1"/>
    <s v="China"/>
    <s v="Volkswagen"/>
    <s v="ID.3"/>
    <n v="46525"/>
    <n v="1.64"/>
    <n v="12.4"/>
  </r>
  <r>
    <x v="1"/>
    <s v="China"/>
    <s v="BMW"/>
    <s v="i7"/>
    <n v="34858"/>
    <n v="16.73"/>
    <n v="0.19"/>
  </r>
  <r>
    <x v="1"/>
    <s v="China"/>
    <s v="Hyundai"/>
    <s v="Ioniq 5"/>
    <n v="12791"/>
    <n v="13.47"/>
    <n v="9.17"/>
  </r>
  <r>
    <x v="1"/>
    <s v="China"/>
    <s v="Rivian"/>
    <s v="R1T"/>
    <n v="28763"/>
    <n v="19.45"/>
    <n v="8.2100000000000009"/>
  </r>
  <r>
    <x v="1"/>
    <s v="China"/>
    <s v="Nio"/>
    <s v="ES8"/>
    <n v="46581"/>
    <n v="17.55"/>
    <n v="14.36"/>
  </r>
  <r>
    <x v="1"/>
    <s v="China"/>
    <s v="Lucid"/>
    <s v="Air"/>
    <n v="2862"/>
    <n v="14.77"/>
    <n v="-4.25"/>
  </r>
  <r>
    <x v="1"/>
    <s v="China"/>
    <s v="Ford"/>
    <s v="F-150 Lightning"/>
    <n v="13046"/>
    <n v="6.52"/>
    <n v="10.78"/>
  </r>
  <r>
    <x v="1"/>
    <s v="China"/>
    <s v="GM"/>
    <s v="Bolt EV"/>
    <n v="41505"/>
    <n v="8.73"/>
    <n v="-1.22"/>
  </r>
  <r>
    <x v="1"/>
    <s v="USA"/>
    <s v="Tesla"/>
    <s v="Model X"/>
    <n v="7709"/>
    <n v="5.16"/>
    <n v="0.86"/>
  </r>
  <r>
    <x v="1"/>
    <s v="USA"/>
    <s v="BYD"/>
    <s v="Dolphin"/>
    <n v="15783"/>
    <n v="11.39"/>
    <n v="12.77"/>
  </r>
  <r>
    <x v="1"/>
    <s v="USA"/>
    <s v="Volkswagen"/>
    <s v="ID. Buzz"/>
    <n v="7657"/>
    <n v="8.92"/>
    <n v="-3.43"/>
  </r>
  <r>
    <x v="1"/>
    <s v="USA"/>
    <s v="BMW"/>
    <s v="i7"/>
    <n v="16964"/>
    <n v="7.91"/>
    <n v="3.75"/>
  </r>
  <r>
    <x v="1"/>
    <s v="USA"/>
    <s v="Hyundai"/>
    <s v="Ioniq 5"/>
    <n v="26692"/>
    <n v="14.86"/>
    <n v="-1.59"/>
  </r>
  <r>
    <x v="1"/>
    <s v="USA"/>
    <s v="Rivian"/>
    <s v="R1T"/>
    <n v="48195"/>
    <n v="14.82"/>
    <n v="14.08"/>
  </r>
  <r>
    <x v="1"/>
    <s v="USA"/>
    <s v="Nio"/>
    <s v="EC6"/>
    <n v="25099"/>
    <n v="11.02"/>
    <n v="-2.14"/>
  </r>
  <r>
    <x v="1"/>
    <s v="USA"/>
    <s v="Lucid"/>
    <s v="Air"/>
    <n v="33111"/>
    <n v="3.5"/>
    <n v="14.06"/>
  </r>
  <r>
    <x v="1"/>
    <s v="USA"/>
    <s v="Ford"/>
    <s v="Mustang Mach-E"/>
    <n v="47064"/>
    <n v="7.58"/>
    <n v="-4.66"/>
  </r>
  <r>
    <x v="1"/>
    <s v="USA"/>
    <s v="GM"/>
    <s v="Bolt EV"/>
    <n v="3317"/>
    <n v="14.63"/>
    <n v="0.78"/>
  </r>
  <r>
    <x v="1"/>
    <s v="Germany"/>
    <s v="Tesla"/>
    <s v="Model 3"/>
    <n v="32422"/>
    <n v="6.5"/>
    <n v="13.82"/>
  </r>
  <r>
    <x v="1"/>
    <s v="Germany"/>
    <s v="BYD"/>
    <s v="Seal"/>
    <n v="16945"/>
    <n v="8.41"/>
    <n v="-1.68"/>
  </r>
  <r>
    <x v="1"/>
    <s v="Germany"/>
    <s v="Volkswagen"/>
    <s v="ID.4"/>
    <n v="42629"/>
    <n v="13.29"/>
    <n v="9.5"/>
  </r>
  <r>
    <x v="1"/>
    <s v="Germany"/>
    <s v="BMW"/>
    <s v="i4"/>
    <n v="16660"/>
    <n v="5.94"/>
    <n v="-3.71"/>
  </r>
  <r>
    <x v="1"/>
    <s v="Germany"/>
    <s v="Hyundai"/>
    <s v="Ioniq 6"/>
    <n v="41849"/>
    <n v="5.79"/>
    <n v="2.39"/>
  </r>
  <r>
    <x v="1"/>
    <s v="Germany"/>
    <s v="Rivian"/>
    <s v="R1S"/>
    <n v="6051"/>
    <n v="18.04"/>
    <n v="-0.87"/>
  </r>
  <r>
    <x v="1"/>
    <s v="Germany"/>
    <s v="Nio"/>
    <s v="EC6"/>
    <n v="16147"/>
    <n v="13.49"/>
    <n v="12.64"/>
  </r>
  <r>
    <x v="1"/>
    <s v="Germany"/>
    <s v="Lucid"/>
    <s v="Gravity"/>
    <n v="27820"/>
    <n v="11.24"/>
    <n v="0.56000000000000005"/>
  </r>
  <r>
    <x v="1"/>
    <s v="Germany"/>
    <s v="Ford"/>
    <s v="F-150 Lightning"/>
    <n v="24685"/>
    <n v="17.170000000000002"/>
    <n v="-1.79"/>
  </r>
  <r>
    <x v="1"/>
    <s v="Germany"/>
    <s v="GM"/>
    <s v="Hummer EV"/>
    <n v="39625"/>
    <n v="9.9700000000000006"/>
    <n v="4.46"/>
  </r>
  <r>
    <x v="1"/>
    <s v="UK"/>
    <s v="Tesla"/>
    <s v="Model X"/>
    <n v="18064"/>
    <n v="16.7"/>
    <n v="-0.78"/>
  </r>
  <r>
    <x v="1"/>
    <s v="UK"/>
    <s v="BYD"/>
    <s v="Han"/>
    <n v="32812"/>
    <n v="8.36"/>
    <n v="14.85"/>
  </r>
  <r>
    <x v="1"/>
    <s v="UK"/>
    <s v="Volkswagen"/>
    <s v="ID.3"/>
    <n v="35315"/>
    <n v="4.47"/>
    <n v="1.84"/>
  </r>
  <r>
    <x v="1"/>
    <s v="UK"/>
    <s v="BMW"/>
    <s v="i4"/>
    <n v="19528"/>
    <n v="6.56"/>
    <n v="14.29"/>
  </r>
  <r>
    <x v="1"/>
    <s v="UK"/>
    <s v="Hyundai"/>
    <s v="Ioniq 5"/>
    <n v="29300"/>
    <n v="19.440000000000001"/>
    <n v="8.42"/>
  </r>
  <r>
    <x v="1"/>
    <s v="UK"/>
    <s v="Rivian"/>
    <s v="R1S"/>
    <n v="12829"/>
    <n v="5.0599999999999996"/>
    <n v="10.14"/>
  </r>
  <r>
    <x v="1"/>
    <s v="UK"/>
    <s v="Nio"/>
    <s v="ES8"/>
    <n v="40684"/>
    <n v="2.66"/>
    <n v="8.89"/>
  </r>
  <r>
    <x v="1"/>
    <s v="UK"/>
    <s v="Lucid"/>
    <s v="Air"/>
    <n v="43946"/>
    <n v="11.58"/>
    <n v="-3.31"/>
  </r>
  <r>
    <x v="1"/>
    <s v="UK"/>
    <s v="Ford"/>
    <s v="Mustang Mach-E"/>
    <n v="41451"/>
    <n v="7.92"/>
    <n v="12.77"/>
  </r>
  <r>
    <x v="1"/>
    <s v="UK"/>
    <s v="GM"/>
    <s v="Bolt EV"/>
    <n v="47989"/>
    <n v="17.46"/>
    <n v="-1.68"/>
  </r>
  <r>
    <x v="1"/>
    <s v="France"/>
    <s v="Tesla"/>
    <s v="Model S"/>
    <n v="39734"/>
    <n v="14.32"/>
    <n v="9.75"/>
  </r>
  <r>
    <x v="1"/>
    <s v="France"/>
    <s v="BYD"/>
    <s v="Dolphin"/>
    <n v="49975"/>
    <n v="14.83"/>
    <n v="-2.44"/>
  </r>
  <r>
    <x v="1"/>
    <s v="France"/>
    <s v="Volkswagen"/>
    <s v="ID.3"/>
    <n v="5008"/>
    <n v="3.99"/>
    <n v="5"/>
  </r>
  <r>
    <x v="1"/>
    <s v="France"/>
    <s v="BMW"/>
    <s v="i4"/>
    <n v="5605"/>
    <n v="5.05"/>
    <n v="-4.13"/>
  </r>
  <r>
    <x v="1"/>
    <s v="France"/>
    <s v="Hyundai"/>
    <s v="Ioniq 5"/>
    <n v="4113"/>
    <n v="4.04"/>
    <n v="5.61"/>
  </r>
  <r>
    <x v="1"/>
    <s v="France"/>
    <s v="Rivian"/>
    <s v="R1S"/>
    <n v="25673"/>
    <n v="12.27"/>
    <n v="8.9700000000000006"/>
  </r>
  <r>
    <x v="1"/>
    <s v="France"/>
    <s v="Nio"/>
    <s v="ES8"/>
    <n v="48403"/>
    <n v="2.46"/>
    <n v="4.57"/>
  </r>
  <r>
    <x v="1"/>
    <s v="France"/>
    <s v="Lucid"/>
    <s v="Gravity"/>
    <n v="925"/>
    <n v="12.73"/>
    <n v="13.12"/>
  </r>
  <r>
    <x v="1"/>
    <s v="France"/>
    <s v="Ford"/>
    <s v="F-150 Lightning"/>
    <n v="2096"/>
    <n v="16.14"/>
    <n v="11.64"/>
  </r>
  <r>
    <x v="1"/>
    <s v="France"/>
    <s v="GM"/>
    <s v="Hummer EV"/>
    <n v="37669"/>
    <n v="9.42"/>
    <n v="2.91"/>
  </r>
  <r>
    <x v="1"/>
    <s v="India"/>
    <s v="Tesla"/>
    <s v="Model S"/>
    <n v="45409"/>
    <n v="5.26"/>
    <n v="14.22"/>
  </r>
  <r>
    <x v="1"/>
    <s v="India"/>
    <s v="BYD"/>
    <s v="Tang"/>
    <n v="5432"/>
    <n v="6.52"/>
    <n v="9.4600000000000009"/>
  </r>
  <r>
    <x v="1"/>
    <s v="India"/>
    <s v="Volkswagen"/>
    <s v="ID. Buzz"/>
    <n v="14347"/>
    <n v="3.19"/>
    <n v="12.49"/>
  </r>
  <r>
    <x v="1"/>
    <s v="India"/>
    <s v="BMW"/>
    <s v="i4"/>
    <n v="41833"/>
    <n v="17.899999999999999"/>
    <n v="14.06"/>
  </r>
  <r>
    <x v="1"/>
    <s v="India"/>
    <s v="Hyundai"/>
    <s v="Ioniq 5"/>
    <n v="4694"/>
    <n v="15.62"/>
    <n v="9.0500000000000007"/>
  </r>
  <r>
    <x v="1"/>
    <s v="India"/>
    <s v="Rivian"/>
    <s v="R1T"/>
    <n v="19966"/>
    <n v="2.92"/>
    <n v="10.17"/>
  </r>
  <r>
    <x v="1"/>
    <s v="India"/>
    <s v="Nio"/>
    <s v="EC6"/>
    <n v="38211"/>
    <n v="18.510000000000002"/>
    <n v="-0.28999999999999998"/>
  </r>
  <r>
    <x v="1"/>
    <s v="India"/>
    <s v="Lucid"/>
    <s v="Air"/>
    <n v="41088"/>
    <n v="17.04"/>
    <n v="0.96"/>
  </r>
  <r>
    <x v="1"/>
    <s v="India"/>
    <s v="Ford"/>
    <s v="Mustang Mach-E"/>
    <n v="2536"/>
    <n v="13.18"/>
    <n v="6.63"/>
  </r>
  <r>
    <x v="1"/>
    <s v="India"/>
    <s v="GM"/>
    <s v="Bolt EV"/>
    <n v="947"/>
    <n v="6.95"/>
    <n v="8.7899999999999991"/>
  </r>
  <r>
    <x v="1"/>
    <s v="Japan"/>
    <s v="Tesla"/>
    <s v="Model 3"/>
    <n v="20967"/>
    <n v="15.66"/>
    <n v="-2.5"/>
  </r>
  <r>
    <x v="1"/>
    <s v="Japan"/>
    <s v="BYD"/>
    <s v="Dolphin"/>
    <n v="29797"/>
    <n v="8.7799999999999994"/>
    <n v="-1.51"/>
  </r>
  <r>
    <x v="1"/>
    <s v="Japan"/>
    <s v="Volkswagen"/>
    <s v="ID. Buzz"/>
    <n v="36607"/>
    <n v="19.45"/>
    <n v="11.5"/>
  </r>
  <r>
    <x v="1"/>
    <s v="Japan"/>
    <s v="BMW"/>
    <s v="i7"/>
    <n v="30151"/>
    <n v="2.2200000000000002"/>
    <n v="4.6100000000000003"/>
  </r>
  <r>
    <x v="1"/>
    <s v="Japan"/>
    <s v="Hyundai"/>
    <s v="Ioniq 6"/>
    <n v="7636"/>
    <n v="13.16"/>
    <n v="-1.29"/>
  </r>
  <r>
    <x v="1"/>
    <s v="Japan"/>
    <s v="Rivian"/>
    <s v="R1S"/>
    <n v="38228"/>
    <n v="3.14"/>
    <n v="3.1"/>
  </r>
  <r>
    <x v="1"/>
    <s v="Japan"/>
    <s v="Nio"/>
    <s v="EC6"/>
    <n v="33845"/>
    <n v="7.57"/>
    <n v="13.03"/>
  </r>
  <r>
    <x v="1"/>
    <s v="Japan"/>
    <s v="Lucid"/>
    <s v="Gravity"/>
    <n v="40656"/>
    <n v="6.53"/>
    <n v="0.12"/>
  </r>
  <r>
    <x v="1"/>
    <s v="Japan"/>
    <s v="Ford"/>
    <s v="F-150 Lightning"/>
    <n v="4826"/>
    <n v="12.08"/>
    <n v="14.63"/>
  </r>
  <r>
    <x v="1"/>
    <s v="Japan"/>
    <s v="GM"/>
    <s v="Bolt EV"/>
    <n v="36549"/>
    <n v="6.45"/>
    <n v="0.84"/>
  </r>
  <r>
    <x v="1"/>
    <s v="South Korea"/>
    <s v="Tesla"/>
    <s v="Model X"/>
    <n v="33167"/>
    <n v="5.92"/>
    <n v="10.5"/>
  </r>
  <r>
    <x v="1"/>
    <s v="South Korea"/>
    <s v="BYD"/>
    <s v="Seal"/>
    <n v="17559"/>
    <n v="9.19"/>
    <n v="-4.1900000000000004"/>
  </r>
  <r>
    <x v="1"/>
    <s v="South Korea"/>
    <s v="Volkswagen"/>
    <s v="ID.4"/>
    <n v="46281"/>
    <n v="18.72"/>
    <n v="5.54"/>
  </r>
  <r>
    <x v="1"/>
    <s v="South Korea"/>
    <s v="BMW"/>
    <s v="iX"/>
    <n v="24323"/>
    <n v="15.23"/>
    <n v="1.24"/>
  </r>
  <r>
    <x v="1"/>
    <s v="South Korea"/>
    <s v="Hyundai"/>
    <s v="Ioniq 6"/>
    <n v="2315"/>
    <n v="17.11"/>
    <n v="-4.7699999999999996"/>
  </r>
  <r>
    <x v="1"/>
    <s v="South Korea"/>
    <s v="Rivian"/>
    <s v="R1T"/>
    <n v="12957"/>
    <n v="19.45"/>
    <n v="-1.1499999999999999"/>
  </r>
  <r>
    <x v="1"/>
    <s v="South Korea"/>
    <s v="Nio"/>
    <s v="ES8"/>
    <n v="10950"/>
    <n v="17.47"/>
    <n v="-3.78"/>
  </r>
  <r>
    <x v="1"/>
    <s v="South Korea"/>
    <s v="Lucid"/>
    <s v="Gravity"/>
    <n v="13372"/>
    <n v="4.3"/>
    <n v="6.87"/>
  </r>
  <r>
    <x v="1"/>
    <s v="South Korea"/>
    <s v="Ford"/>
    <s v="Mustang Mach-E"/>
    <n v="39916"/>
    <n v="14.19"/>
    <n v="1.26"/>
  </r>
  <r>
    <x v="1"/>
    <s v="South Korea"/>
    <s v="GM"/>
    <s v="Hummer EV"/>
    <n v="31865"/>
    <n v="9.56"/>
    <n v="11.95"/>
  </r>
  <r>
    <x v="1"/>
    <s v="Canada"/>
    <s v="Tesla"/>
    <s v="Model 3"/>
    <n v="48385"/>
    <n v="13.49"/>
    <n v="10.51"/>
  </r>
  <r>
    <x v="1"/>
    <s v="Canada"/>
    <s v="BYD"/>
    <s v="Tang"/>
    <n v="4050"/>
    <n v="1.62"/>
    <n v="6.38"/>
  </r>
  <r>
    <x v="1"/>
    <s v="Canada"/>
    <s v="Volkswagen"/>
    <s v="ID.4"/>
    <n v="47336"/>
    <n v="19.84"/>
    <n v="-3.09"/>
  </r>
  <r>
    <x v="1"/>
    <s v="Canada"/>
    <s v="BMW"/>
    <s v="i4"/>
    <n v="8391"/>
    <n v="16.579999999999998"/>
    <n v="3.05"/>
  </r>
  <r>
    <x v="1"/>
    <s v="Canada"/>
    <s v="Hyundai"/>
    <s v="Ioniq 6"/>
    <n v="8980"/>
    <n v="11.15"/>
    <n v="5.81"/>
  </r>
  <r>
    <x v="1"/>
    <s v="Canada"/>
    <s v="Rivian"/>
    <s v="R1T"/>
    <n v="27202"/>
    <n v="4.93"/>
    <n v="13.98"/>
  </r>
  <r>
    <x v="1"/>
    <s v="Canada"/>
    <s v="Nio"/>
    <s v="ES8"/>
    <n v="32787"/>
    <n v="1.63"/>
    <n v="1.99"/>
  </r>
  <r>
    <x v="1"/>
    <s v="Canada"/>
    <s v="Lucid"/>
    <s v="Gravity"/>
    <n v="1177"/>
    <n v="11.11"/>
    <n v="14.06"/>
  </r>
  <r>
    <x v="1"/>
    <s v="Canada"/>
    <s v="Ford"/>
    <s v="Mustang Mach-E"/>
    <n v="22928"/>
    <n v="16.059999999999999"/>
    <n v="14.81"/>
  </r>
  <r>
    <x v="1"/>
    <s v="Canada"/>
    <s v="GM"/>
    <s v="Hummer EV"/>
    <n v="47959"/>
    <n v="15.95"/>
    <n v="11.05"/>
  </r>
  <r>
    <x v="1"/>
    <s v="Australia"/>
    <s v="Tesla"/>
    <s v="Model 3"/>
    <n v="40016"/>
    <n v="17.72"/>
    <n v="8.35"/>
  </r>
  <r>
    <x v="1"/>
    <s v="Australia"/>
    <s v="BYD"/>
    <s v="Tang"/>
    <n v="17086"/>
    <n v="10.31"/>
    <n v="3.75"/>
  </r>
  <r>
    <x v="1"/>
    <s v="Australia"/>
    <s v="Volkswagen"/>
    <s v="ID. Buzz"/>
    <n v="8959"/>
    <n v="14.31"/>
    <n v="-2.5099999999999998"/>
  </r>
  <r>
    <x v="1"/>
    <s v="Australia"/>
    <s v="BMW"/>
    <s v="i7"/>
    <n v="28716"/>
    <n v="4.8600000000000003"/>
    <n v="7.07"/>
  </r>
  <r>
    <x v="1"/>
    <s v="Australia"/>
    <s v="Hyundai"/>
    <s v="Ioniq 5"/>
    <n v="14096"/>
    <n v="13.22"/>
    <n v="-4.1900000000000004"/>
  </r>
  <r>
    <x v="1"/>
    <s v="Australia"/>
    <s v="Rivian"/>
    <s v="R1S"/>
    <n v="32641"/>
    <n v="3.69"/>
    <n v="1.89"/>
  </r>
  <r>
    <x v="1"/>
    <s v="Australia"/>
    <s v="Nio"/>
    <s v="ET7"/>
    <n v="19169"/>
    <n v="19.010000000000002"/>
    <n v="-2.91"/>
  </r>
  <r>
    <x v="1"/>
    <s v="Australia"/>
    <s v="Lucid"/>
    <s v="Gravity"/>
    <n v="7580"/>
    <n v="5.32"/>
    <n v="12.62"/>
  </r>
  <r>
    <x v="1"/>
    <s v="Australia"/>
    <s v="Ford"/>
    <s v="Mustang Mach-E"/>
    <n v="39943"/>
    <n v="8.08"/>
    <n v="2.34"/>
  </r>
  <r>
    <x v="1"/>
    <s v="Australia"/>
    <s v="GM"/>
    <s v="Bolt EV"/>
    <n v="41054"/>
    <n v="13.94"/>
    <n v="8.67"/>
  </r>
  <r>
    <x v="1"/>
    <s v="China"/>
    <s v="Tesla"/>
    <s v="Model X"/>
    <n v="17367"/>
    <n v="18.13"/>
    <n v="-3.24"/>
  </r>
  <r>
    <x v="1"/>
    <s v="China"/>
    <s v="BYD"/>
    <s v="Seal"/>
    <n v="3274"/>
    <n v="9.6999999999999993"/>
    <n v="7.45"/>
  </r>
  <r>
    <x v="1"/>
    <s v="China"/>
    <s v="Volkswagen"/>
    <s v="ID.3"/>
    <n v="35764"/>
    <n v="11"/>
    <n v="2.85"/>
  </r>
  <r>
    <x v="1"/>
    <s v="China"/>
    <s v="BMW"/>
    <s v="i7"/>
    <n v="11260"/>
    <n v="3.58"/>
    <n v="8.24"/>
  </r>
  <r>
    <x v="1"/>
    <s v="China"/>
    <s v="Hyundai"/>
    <s v="Ioniq 6"/>
    <n v="40809"/>
    <n v="15.88"/>
    <n v="-1.04"/>
  </r>
  <r>
    <x v="1"/>
    <s v="China"/>
    <s v="Rivian"/>
    <s v="R1S"/>
    <n v="13956"/>
    <n v="14.93"/>
    <n v="4.0599999999999996"/>
  </r>
  <r>
    <x v="1"/>
    <s v="China"/>
    <s v="Nio"/>
    <s v="ET7"/>
    <n v="26433"/>
    <n v="18.309999999999999"/>
    <n v="14.94"/>
  </r>
  <r>
    <x v="1"/>
    <s v="China"/>
    <s v="Lucid"/>
    <s v="Air"/>
    <n v="45008"/>
    <n v="18.37"/>
    <n v="14.41"/>
  </r>
  <r>
    <x v="1"/>
    <s v="China"/>
    <s v="Ford"/>
    <s v="F-150 Lightning"/>
    <n v="27281"/>
    <n v="17.71"/>
    <n v="14.74"/>
  </r>
  <r>
    <x v="1"/>
    <s v="China"/>
    <s v="GM"/>
    <s v="Bolt EV"/>
    <n v="37392"/>
    <n v="4.7300000000000004"/>
    <n v="0.01"/>
  </r>
  <r>
    <x v="1"/>
    <s v="USA"/>
    <s v="Tesla"/>
    <s v="Model X"/>
    <n v="44744"/>
    <n v="5.82"/>
    <n v="4.6399999999999997"/>
  </r>
  <r>
    <x v="1"/>
    <s v="USA"/>
    <s v="BYD"/>
    <s v="Dolphin"/>
    <n v="15924"/>
    <n v="3.37"/>
    <n v="-4.09"/>
  </r>
  <r>
    <x v="1"/>
    <s v="USA"/>
    <s v="Volkswagen"/>
    <s v="ID. Buzz"/>
    <n v="39194"/>
    <n v="10.85"/>
    <n v="11.71"/>
  </r>
  <r>
    <x v="1"/>
    <s v="USA"/>
    <s v="BMW"/>
    <s v="i4"/>
    <n v="21048"/>
    <n v="3.19"/>
    <n v="2.33"/>
  </r>
  <r>
    <x v="1"/>
    <s v="USA"/>
    <s v="Hyundai"/>
    <s v="Ioniq 5"/>
    <n v="30649"/>
    <n v="0.53"/>
    <n v="6.31"/>
  </r>
  <r>
    <x v="1"/>
    <s v="USA"/>
    <s v="Rivian"/>
    <s v="R1T"/>
    <n v="9172"/>
    <n v="10.17"/>
    <n v="6.33"/>
  </r>
  <r>
    <x v="1"/>
    <s v="USA"/>
    <s v="Nio"/>
    <s v="EC6"/>
    <n v="37948"/>
    <n v="11.76"/>
    <n v="11.9"/>
  </r>
  <r>
    <x v="1"/>
    <s v="USA"/>
    <s v="Lucid"/>
    <s v="Air"/>
    <n v="18239"/>
    <n v="5.0999999999999996"/>
    <n v="2.19"/>
  </r>
  <r>
    <x v="1"/>
    <s v="USA"/>
    <s v="Ford"/>
    <s v="Mustang Mach-E"/>
    <n v="34604"/>
    <n v="14.55"/>
    <n v="1.6"/>
  </r>
  <r>
    <x v="1"/>
    <s v="USA"/>
    <s v="GM"/>
    <s v="Bolt EV"/>
    <n v="34616"/>
    <n v="12.04"/>
    <n v="1.77"/>
  </r>
  <r>
    <x v="1"/>
    <s v="Germany"/>
    <s v="Tesla"/>
    <s v="Model X"/>
    <n v="11550"/>
    <n v="18.36"/>
    <n v="8.56"/>
  </r>
  <r>
    <x v="1"/>
    <s v="Germany"/>
    <s v="BYD"/>
    <s v="Dolphin"/>
    <n v="37205"/>
    <n v="3.22"/>
    <n v="4.33"/>
  </r>
  <r>
    <x v="1"/>
    <s v="Germany"/>
    <s v="Volkswagen"/>
    <s v="ID.4"/>
    <n v="47487"/>
    <n v="18.75"/>
    <n v="-4.3"/>
  </r>
  <r>
    <x v="1"/>
    <s v="Germany"/>
    <s v="BMW"/>
    <s v="iX"/>
    <n v="5699"/>
    <n v="4.62"/>
    <n v="5.72"/>
  </r>
  <r>
    <x v="1"/>
    <s v="Germany"/>
    <s v="Hyundai"/>
    <s v="Ioniq 5"/>
    <n v="35348"/>
    <n v="15.58"/>
    <n v="13.19"/>
  </r>
  <r>
    <x v="1"/>
    <s v="Germany"/>
    <s v="Rivian"/>
    <s v="R1S"/>
    <n v="13711"/>
    <n v="18.989999999999998"/>
    <n v="13.01"/>
  </r>
  <r>
    <x v="1"/>
    <s v="Germany"/>
    <s v="Nio"/>
    <s v="ES8"/>
    <n v="14538"/>
    <n v="5.15"/>
    <n v="14.06"/>
  </r>
  <r>
    <x v="1"/>
    <s v="Germany"/>
    <s v="Lucid"/>
    <s v="Air"/>
    <n v="21455"/>
    <n v="5.48"/>
    <n v="-4.16"/>
  </r>
  <r>
    <x v="1"/>
    <s v="Germany"/>
    <s v="Ford"/>
    <s v="F-150 Lightning"/>
    <n v="44776"/>
    <n v="4.9400000000000004"/>
    <n v="10.9"/>
  </r>
  <r>
    <x v="1"/>
    <s v="Germany"/>
    <s v="GM"/>
    <s v="Hummer EV"/>
    <n v="43691"/>
    <n v="11.41"/>
    <n v="12.15"/>
  </r>
  <r>
    <x v="1"/>
    <s v="UK"/>
    <s v="Tesla"/>
    <s v="Model 3"/>
    <n v="28503"/>
    <n v="5.41"/>
    <n v="5.23"/>
  </r>
  <r>
    <x v="1"/>
    <s v="UK"/>
    <s v="BYD"/>
    <s v="Tang"/>
    <n v="16233"/>
    <n v="9.3800000000000008"/>
    <n v="-4.09"/>
  </r>
  <r>
    <x v="1"/>
    <s v="UK"/>
    <s v="Volkswagen"/>
    <s v="ID.3"/>
    <n v="27661"/>
    <n v="13.78"/>
    <n v="-1.68"/>
  </r>
  <r>
    <x v="1"/>
    <s v="UK"/>
    <s v="BMW"/>
    <s v="i4"/>
    <n v="1105"/>
    <n v="5.19"/>
    <n v="-4.92"/>
  </r>
  <r>
    <x v="1"/>
    <s v="UK"/>
    <s v="Hyundai"/>
    <s v="Ioniq 6"/>
    <n v="41835"/>
    <n v="16.57"/>
    <n v="4.93"/>
  </r>
  <r>
    <x v="1"/>
    <s v="UK"/>
    <s v="Rivian"/>
    <s v="R1T"/>
    <n v="21384"/>
    <n v="5.92"/>
    <n v="2.8"/>
  </r>
  <r>
    <x v="1"/>
    <s v="UK"/>
    <s v="Nio"/>
    <s v="ET7"/>
    <n v="26349"/>
    <n v="16.8"/>
    <n v="10.31"/>
  </r>
  <r>
    <x v="1"/>
    <s v="UK"/>
    <s v="Lucid"/>
    <s v="Gravity"/>
    <n v="7096"/>
    <n v="13.69"/>
    <n v="12.4"/>
  </r>
  <r>
    <x v="1"/>
    <s v="UK"/>
    <s v="Ford"/>
    <s v="F-150 Lightning"/>
    <n v="31836"/>
    <n v="13.38"/>
    <n v="13.12"/>
  </r>
  <r>
    <x v="1"/>
    <s v="UK"/>
    <s v="GM"/>
    <s v="Bolt EV"/>
    <n v="35137"/>
    <n v="0.66"/>
    <n v="5.79"/>
  </r>
  <r>
    <x v="1"/>
    <s v="France"/>
    <s v="Tesla"/>
    <s v="Model Y"/>
    <n v="3938"/>
    <n v="4.55"/>
    <n v="2.4700000000000002"/>
  </r>
  <r>
    <x v="1"/>
    <s v="France"/>
    <s v="BYD"/>
    <s v="Dolphin"/>
    <n v="31681"/>
    <n v="11.81"/>
    <n v="9.31"/>
  </r>
  <r>
    <x v="1"/>
    <s v="France"/>
    <s v="Volkswagen"/>
    <s v="ID.4"/>
    <n v="9582"/>
    <n v="8.4"/>
    <n v="1.88"/>
  </r>
  <r>
    <x v="1"/>
    <s v="France"/>
    <s v="BMW"/>
    <s v="iX"/>
    <n v="16674"/>
    <n v="14.81"/>
    <n v="-1.41"/>
  </r>
  <r>
    <x v="1"/>
    <s v="France"/>
    <s v="Hyundai"/>
    <s v="Ioniq 6"/>
    <n v="10104"/>
    <n v="19.010000000000002"/>
    <n v="12.19"/>
  </r>
  <r>
    <x v="1"/>
    <s v="France"/>
    <s v="Rivian"/>
    <s v="R1S"/>
    <n v="45734"/>
    <n v="13.91"/>
    <n v="5.29"/>
  </r>
  <r>
    <x v="1"/>
    <s v="France"/>
    <s v="Nio"/>
    <s v="ES8"/>
    <n v="32913"/>
    <n v="8.09"/>
    <n v="5.36"/>
  </r>
  <r>
    <x v="1"/>
    <s v="France"/>
    <s v="Lucid"/>
    <s v="Air"/>
    <n v="7652"/>
    <n v="4.2699999999999996"/>
    <n v="-3.5"/>
  </r>
  <r>
    <x v="1"/>
    <s v="France"/>
    <s v="Ford"/>
    <s v="Mustang Mach-E"/>
    <n v="43541"/>
    <n v="5.15"/>
    <n v="-3.38"/>
  </r>
  <r>
    <x v="1"/>
    <s v="France"/>
    <s v="GM"/>
    <s v="Hummer EV"/>
    <n v="7743"/>
    <n v="2.66"/>
    <n v="-4.5599999999999996"/>
  </r>
  <r>
    <x v="1"/>
    <s v="India"/>
    <s v="Tesla"/>
    <s v="Model Y"/>
    <n v="10244"/>
    <n v="1.01"/>
    <n v="2.21"/>
  </r>
  <r>
    <x v="1"/>
    <s v="India"/>
    <s v="BYD"/>
    <s v="Han"/>
    <n v="9500"/>
    <n v="15.9"/>
    <n v="11.51"/>
  </r>
  <r>
    <x v="1"/>
    <s v="India"/>
    <s v="Volkswagen"/>
    <s v="ID.3"/>
    <n v="47805"/>
    <n v="14.77"/>
    <n v="8.7899999999999991"/>
  </r>
  <r>
    <x v="1"/>
    <s v="India"/>
    <s v="BMW"/>
    <s v="iX"/>
    <n v="43735"/>
    <n v="14.98"/>
    <n v="-0.97"/>
  </r>
  <r>
    <x v="1"/>
    <s v="India"/>
    <s v="Hyundai"/>
    <s v="Ioniq 6"/>
    <n v="10048"/>
    <n v="14.78"/>
    <n v="11.07"/>
  </r>
  <r>
    <x v="1"/>
    <s v="India"/>
    <s v="Rivian"/>
    <s v="R1S"/>
    <n v="10954"/>
    <n v="11.09"/>
    <n v="14.78"/>
  </r>
  <r>
    <x v="1"/>
    <s v="India"/>
    <s v="Nio"/>
    <s v="EC6"/>
    <n v="42077"/>
    <n v="15.3"/>
    <n v="1.64"/>
  </r>
  <r>
    <x v="1"/>
    <s v="India"/>
    <s v="Lucid"/>
    <s v="Air"/>
    <n v="41977"/>
    <n v="15.69"/>
    <n v="12.6"/>
  </r>
  <r>
    <x v="1"/>
    <s v="India"/>
    <s v="Ford"/>
    <s v="Mustang Mach-E"/>
    <n v="20751"/>
    <n v="7.01"/>
    <n v="0.52"/>
  </r>
  <r>
    <x v="1"/>
    <s v="India"/>
    <s v="GM"/>
    <s v="Bolt EV"/>
    <n v="40419"/>
    <n v="19.61"/>
    <n v="7.74"/>
  </r>
  <r>
    <x v="1"/>
    <s v="Japan"/>
    <s v="Tesla"/>
    <s v="Model S"/>
    <n v="26712"/>
    <n v="1.0900000000000001"/>
    <n v="13.87"/>
  </r>
  <r>
    <x v="1"/>
    <s v="Japan"/>
    <s v="BYD"/>
    <s v="Dolphin"/>
    <n v="10720"/>
    <n v="4.88"/>
    <n v="-1.03"/>
  </r>
  <r>
    <x v="1"/>
    <s v="Japan"/>
    <s v="Volkswagen"/>
    <s v="ID.3"/>
    <n v="33458"/>
    <n v="14.61"/>
    <n v="-4.09"/>
  </r>
  <r>
    <x v="1"/>
    <s v="Japan"/>
    <s v="BMW"/>
    <s v="i4"/>
    <n v="23408"/>
    <n v="9.8800000000000008"/>
    <n v="5.9"/>
  </r>
  <r>
    <x v="1"/>
    <s v="Japan"/>
    <s v="Hyundai"/>
    <s v="Ioniq 5"/>
    <n v="21730"/>
    <n v="7.5"/>
    <n v="14.06"/>
  </r>
  <r>
    <x v="1"/>
    <s v="Japan"/>
    <s v="Rivian"/>
    <s v="R1S"/>
    <n v="1312"/>
    <n v="7.06"/>
    <n v="13.41"/>
  </r>
  <r>
    <x v="1"/>
    <s v="Japan"/>
    <s v="Nio"/>
    <s v="ES8"/>
    <n v="9623"/>
    <n v="4.67"/>
    <n v="13.03"/>
  </r>
  <r>
    <x v="1"/>
    <s v="Japan"/>
    <s v="Lucid"/>
    <s v="Air"/>
    <n v="37169"/>
    <n v="1.3"/>
    <n v="12.47"/>
  </r>
  <r>
    <x v="1"/>
    <s v="Japan"/>
    <s v="Ford"/>
    <s v="F-150 Lightning"/>
    <n v="21692"/>
    <n v="10.1"/>
    <n v="6.55"/>
  </r>
  <r>
    <x v="1"/>
    <s v="Japan"/>
    <s v="GM"/>
    <s v="Hummer EV"/>
    <n v="46445"/>
    <n v="12.44"/>
    <n v="1.48"/>
  </r>
  <r>
    <x v="1"/>
    <s v="South Korea"/>
    <s v="Tesla"/>
    <s v="Model Y"/>
    <n v="14897"/>
    <n v="10.77"/>
    <n v="7.9"/>
  </r>
  <r>
    <x v="1"/>
    <s v="South Korea"/>
    <s v="BYD"/>
    <s v="Seal"/>
    <n v="2056"/>
    <n v="5.09"/>
    <n v="-1.79"/>
  </r>
  <r>
    <x v="1"/>
    <s v="South Korea"/>
    <s v="Volkswagen"/>
    <s v="ID.4"/>
    <n v="6941"/>
    <n v="14.73"/>
    <n v="0"/>
  </r>
  <r>
    <x v="1"/>
    <s v="South Korea"/>
    <s v="BMW"/>
    <s v="i4"/>
    <n v="23368"/>
    <n v="12.24"/>
    <n v="0.51"/>
  </r>
  <r>
    <x v="1"/>
    <s v="South Korea"/>
    <s v="Hyundai"/>
    <s v="Ioniq 5"/>
    <n v="42461"/>
    <n v="3.23"/>
    <n v="-2.84"/>
  </r>
  <r>
    <x v="1"/>
    <s v="South Korea"/>
    <s v="Rivian"/>
    <s v="R1S"/>
    <n v="24935"/>
    <n v="3.34"/>
    <n v="8.8000000000000007"/>
  </r>
  <r>
    <x v="1"/>
    <s v="South Korea"/>
    <s v="Nio"/>
    <s v="ET7"/>
    <n v="3134"/>
    <n v="6.69"/>
    <n v="-2.4700000000000002"/>
  </r>
  <r>
    <x v="1"/>
    <s v="South Korea"/>
    <s v="Lucid"/>
    <s v="Gravity"/>
    <n v="28133"/>
    <n v="17.13"/>
    <n v="-3.33"/>
  </r>
  <r>
    <x v="1"/>
    <s v="South Korea"/>
    <s v="Ford"/>
    <s v="F-150 Lightning"/>
    <n v="12216"/>
    <n v="15.45"/>
    <n v="0.72"/>
  </r>
  <r>
    <x v="1"/>
    <s v="South Korea"/>
    <s v="GM"/>
    <s v="Bolt EV"/>
    <n v="6899"/>
    <n v="11.13"/>
    <n v="-3.7"/>
  </r>
  <r>
    <x v="1"/>
    <s v="Canada"/>
    <s v="Tesla"/>
    <s v="Model 3"/>
    <n v="36257"/>
    <n v="17.350000000000001"/>
    <n v="2.15"/>
  </r>
  <r>
    <x v="1"/>
    <s v="Canada"/>
    <s v="BYD"/>
    <s v="Han"/>
    <n v="5684"/>
    <n v="0.8"/>
    <n v="9.4"/>
  </r>
  <r>
    <x v="1"/>
    <s v="Canada"/>
    <s v="Volkswagen"/>
    <s v="ID.4"/>
    <n v="10338"/>
    <n v="17.11"/>
    <n v="0.62"/>
  </r>
  <r>
    <x v="1"/>
    <s v="Canada"/>
    <s v="BMW"/>
    <s v="i7"/>
    <n v="20134"/>
    <n v="10.01"/>
    <n v="13.14"/>
  </r>
  <r>
    <x v="1"/>
    <s v="Canada"/>
    <s v="Hyundai"/>
    <s v="Ioniq 6"/>
    <n v="34160"/>
    <n v="16.239999999999998"/>
    <n v="0.63"/>
  </r>
  <r>
    <x v="1"/>
    <s v="Canada"/>
    <s v="Rivian"/>
    <s v="R1S"/>
    <n v="24752"/>
    <n v="10.09"/>
    <n v="-4.3600000000000003"/>
  </r>
  <r>
    <x v="1"/>
    <s v="Canada"/>
    <s v="Nio"/>
    <s v="ES8"/>
    <n v="32834"/>
    <n v="8.9700000000000006"/>
    <n v="4.8600000000000003"/>
  </r>
  <r>
    <x v="1"/>
    <s v="Canada"/>
    <s v="Lucid"/>
    <s v="Gravity"/>
    <n v="16488"/>
    <n v="14.27"/>
    <n v="9.49"/>
  </r>
  <r>
    <x v="1"/>
    <s v="Canada"/>
    <s v="Ford"/>
    <s v="F-150 Lightning"/>
    <n v="28702"/>
    <n v="19.13"/>
    <n v="9.93"/>
  </r>
  <r>
    <x v="1"/>
    <s v="Canada"/>
    <s v="GM"/>
    <s v="Bolt EV"/>
    <n v="39890"/>
    <n v="10.39"/>
    <n v="-4.21"/>
  </r>
  <r>
    <x v="1"/>
    <s v="Australia"/>
    <s v="Tesla"/>
    <s v="Model 3"/>
    <n v="48251"/>
    <n v="19.829999999999998"/>
    <n v="12.59"/>
  </r>
  <r>
    <x v="1"/>
    <s v="Australia"/>
    <s v="BYD"/>
    <s v="Han"/>
    <n v="37451"/>
    <n v="16.3"/>
    <n v="6.51"/>
  </r>
  <r>
    <x v="1"/>
    <s v="Australia"/>
    <s v="Volkswagen"/>
    <s v="ID.4"/>
    <n v="4508"/>
    <n v="1.67"/>
    <n v="7.45"/>
  </r>
  <r>
    <x v="1"/>
    <s v="Australia"/>
    <s v="BMW"/>
    <s v="i7"/>
    <n v="16234"/>
    <n v="11.11"/>
    <n v="10.99"/>
  </r>
  <r>
    <x v="1"/>
    <s v="Australia"/>
    <s v="Hyundai"/>
    <s v="Ioniq 5"/>
    <n v="36117"/>
    <n v="10.14"/>
    <n v="10.029999999999999"/>
  </r>
  <r>
    <x v="1"/>
    <s v="Australia"/>
    <s v="Rivian"/>
    <s v="R1T"/>
    <n v="26271"/>
    <n v="2.88"/>
    <n v="2.93"/>
  </r>
  <r>
    <x v="1"/>
    <s v="Australia"/>
    <s v="Nio"/>
    <s v="ES8"/>
    <n v="16854"/>
    <n v="17.28"/>
    <n v="14.59"/>
  </r>
  <r>
    <x v="1"/>
    <s v="Australia"/>
    <s v="Lucid"/>
    <s v="Gravity"/>
    <n v="31231"/>
    <n v="4.76"/>
    <n v="11.49"/>
  </r>
  <r>
    <x v="1"/>
    <s v="Australia"/>
    <s v="Ford"/>
    <s v="Mustang Mach-E"/>
    <n v="22591"/>
    <n v="17.809999999999999"/>
    <n v="8.27"/>
  </r>
  <r>
    <x v="1"/>
    <s v="Australia"/>
    <s v="GM"/>
    <s v="Hummer EV"/>
    <n v="47717"/>
    <n v="12.35"/>
    <n v="3.63"/>
  </r>
  <r>
    <x v="1"/>
    <s v="China"/>
    <s v="Tesla"/>
    <s v="Model Y"/>
    <n v="30772"/>
    <n v="8.0299999999999994"/>
    <n v="8.4"/>
  </r>
  <r>
    <x v="1"/>
    <s v="China"/>
    <s v="BYD"/>
    <s v="Dolphin"/>
    <n v="44389"/>
    <n v="2.46"/>
    <n v="-2.66"/>
  </r>
  <r>
    <x v="1"/>
    <s v="China"/>
    <s v="Volkswagen"/>
    <s v="ID. Buzz"/>
    <n v="3394"/>
    <n v="1.54"/>
    <n v="11.83"/>
  </r>
  <r>
    <x v="1"/>
    <s v="China"/>
    <s v="BMW"/>
    <s v="i4"/>
    <n v="48952"/>
    <n v="6.88"/>
    <n v="3.62"/>
  </r>
  <r>
    <x v="1"/>
    <s v="China"/>
    <s v="Hyundai"/>
    <s v="Ioniq 6"/>
    <n v="46440"/>
    <n v="16.670000000000002"/>
    <n v="3.28"/>
  </r>
  <r>
    <x v="1"/>
    <s v="China"/>
    <s v="Rivian"/>
    <s v="R1S"/>
    <n v="14368"/>
    <n v="1.58"/>
    <n v="4.55"/>
  </r>
  <r>
    <x v="1"/>
    <s v="China"/>
    <s v="Nio"/>
    <s v="EC6"/>
    <n v="48049"/>
    <n v="4.26"/>
    <n v="4.3099999999999996"/>
  </r>
  <r>
    <x v="1"/>
    <s v="China"/>
    <s v="Lucid"/>
    <s v="Gravity"/>
    <n v="40147"/>
    <n v="18.79"/>
    <n v="-0.56000000000000005"/>
  </r>
  <r>
    <x v="1"/>
    <s v="China"/>
    <s v="Ford"/>
    <s v="F-150 Lightning"/>
    <n v="34453"/>
    <n v="12.01"/>
    <n v="3.3"/>
  </r>
  <r>
    <x v="1"/>
    <s v="China"/>
    <s v="GM"/>
    <s v="Hummer EV"/>
    <n v="47095"/>
    <n v="7.69"/>
    <n v="-1.25"/>
  </r>
  <r>
    <x v="1"/>
    <s v="USA"/>
    <s v="Tesla"/>
    <s v="Model X"/>
    <n v="29771"/>
    <n v="13.05"/>
    <n v="3.46"/>
  </r>
  <r>
    <x v="1"/>
    <s v="USA"/>
    <s v="BYD"/>
    <s v="Tang"/>
    <n v="33443"/>
    <n v="14.76"/>
    <n v="9.0399999999999991"/>
  </r>
  <r>
    <x v="1"/>
    <s v="USA"/>
    <s v="Volkswagen"/>
    <s v="ID.4"/>
    <n v="43344"/>
    <n v="15.09"/>
    <n v="5.68"/>
  </r>
  <r>
    <x v="1"/>
    <s v="USA"/>
    <s v="BMW"/>
    <s v="iX"/>
    <n v="16352"/>
    <n v="3.37"/>
    <n v="6.74"/>
  </r>
  <r>
    <x v="1"/>
    <s v="USA"/>
    <s v="Hyundai"/>
    <s v="Ioniq 5"/>
    <n v="44549"/>
    <n v="1.2"/>
    <n v="0.91"/>
  </r>
  <r>
    <x v="1"/>
    <s v="USA"/>
    <s v="Rivian"/>
    <s v="R1S"/>
    <n v="3501"/>
    <n v="13.17"/>
    <n v="1.83"/>
  </r>
  <r>
    <x v="1"/>
    <s v="USA"/>
    <s v="Nio"/>
    <s v="ES8"/>
    <n v="33414"/>
    <n v="8.32"/>
    <n v="-1.98"/>
  </r>
  <r>
    <x v="1"/>
    <s v="USA"/>
    <s v="Lucid"/>
    <s v="Gravity"/>
    <n v="38012"/>
    <n v="5.0999999999999996"/>
    <n v="5.88"/>
  </r>
  <r>
    <x v="1"/>
    <s v="USA"/>
    <s v="Ford"/>
    <s v="Mustang Mach-E"/>
    <n v="29664"/>
    <n v="14.99"/>
    <n v="-1.71"/>
  </r>
  <r>
    <x v="1"/>
    <s v="USA"/>
    <s v="GM"/>
    <s v="Hummer EV"/>
    <n v="32310"/>
    <n v="19.760000000000002"/>
    <n v="-4.45"/>
  </r>
  <r>
    <x v="1"/>
    <s v="Germany"/>
    <s v="Tesla"/>
    <s v="Model S"/>
    <n v="46360"/>
    <n v="6.68"/>
    <n v="7.89"/>
  </r>
  <r>
    <x v="1"/>
    <s v="Germany"/>
    <s v="BYD"/>
    <s v="Dolphin"/>
    <n v="45758"/>
    <n v="19.100000000000001"/>
    <n v="4.26"/>
  </r>
  <r>
    <x v="1"/>
    <s v="Germany"/>
    <s v="Volkswagen"/>
    <s v="ID.4"/>
    <n v="31169"/>
    <n v="18.12"/>
    <n v="11.66"/>
  </r>
  <r>
    <x v="1"/>
    <s v="Germany"/>
    <s v="BMW"/>
    <s v="i7"/>
    <n v="29310"/>
    <n v="5.6"/>
    <n v="7.7"/>
  </r>
  <r>
    <x v="1"/>
    <s v="Germany"/>
    <s v="Hyundai"/>
    <s v="Ioniq 6"/>
    <n v="6952"/>
    <n v="3.04"/>
    <n v="1"/>
  </r>
  <r>
    <x v="1"/>
    <s v="Germany"/>
    <s v="Rivian"/>
    <s v="R1T"/>
    <n v="22477"/>
    <n v="8.26"/>
    <n v="1.95"/>
  </r>
  <r>
    <x v="1"/>
    <s v="Germany"/>
    <s v="Nio"/>
    <s v="ET7"/>
    <n v="27756"/>
    <n v="9.83"/>
    <n v="8.69"/>
  </r>
  <r>
    <x v="1"/>
    <s v="Germany"/>
    <s v="Lucid"/>
    <s v="Gravity"/>
    <n v="37580"/>
    <n v="1.29"/>
    <n v="14.74"/>
  </r>
  <r>
    <x v="1"/>
    <s v="Germany"/>
    <s v="Ford"/>
    <s v="Mustang Mach-E"/>
    <n v="11613"/>
    <n v="9.35"/>
    <n v="-2.19"/>
  </r>
  <r>
    <x v="1"/>
    <s v="Germany"/>
    <s v="GM"/>
    <s v="Bolt EV"/>
    <n v="48101"/>
    <n v="12.65"/>
    <n v="-1.96"/>
  </r>
  <r>
    <x v="1"/>
    <s v="UK"/>
    <s v="Tesla"/>
    <s v="Model S"/>
    <n v="30915"/>
    <n v="8.06"/>
    <n v="5.77"/>
  </r>
  <r>
    <x v="1"/>
    <s v="UK"/>
    <s v="BYD"/>
    <s v="Tang"/>
    <n v="45179"/>
    <n v="15.04"/>
    <n v="7.9"/>
  </r>
  <r>
    <x v="1"/>
    <s v="UK"/>
    <s v="Volkswagen"/>
    <s v="ID.3"/>
    <n v="38228"/>
    <n v="15.12"/>
    <n v="-0.61"/>
  </r>
  <r>
    <x v="1"/>
    <s v="UK"/>
    <s v="BMW"/>
    <s v="iX"/>
    <n v="44348"/>
    <n v="3.48"/>
    <n v="1.34"/>
  </r>
  <r>
    <x v="1"/>
    <s v="UK"/>
    <s v="Hyundai"/>
    <s v="Ioniq 5"/>
    <n v="26340"/>
    <n v="11.04"/>
    <n v="2.0499999999999998"/>
  </r>
  <r>
    <x v="1"/>
    <s v="UK"/>
    <s v="Rivian"/>
    <s v="R1T"/>
    <n v="1553"/>
    <n v="15.06"/>
    <n v="14.07"/>
  </r>
  <r>
    <x v="1"/>
    <s v="UK"/>
    <s v="Nio"/>
    <s v="EC6"/>
    <n v="33684"/>
    <n v="7.08"/>
    <n v="7.12"/>
  </r>
  <r>
    <x v="1"/>
    <s v="UK"/>
    <s v="Lucid"/>
    <s v="Air"/>
    <n v="30755"/>
    <n v="1.24"/>
    <n v="13.24"/>
  </r>
  <r>
    <x v="1"/>
    <s v="UK"/>
    <s v="Ford"/>
    <s v="Mustang Mach-E"/>
    <n v="23845"/>
    <n v="4.07"/>
    <n v="8.8800000000000008"/>
  </r>
  <r>
    <x v="1"/>
    <s v="UK"/>
    <s v="GM"/>
    <s v="Bolt EV"/>
    <n v="8035"/>
    <n v="12.09"/>
    <n v="5.94"/>
  </r>
  <r>
    <x v="1"/>
    <s v="France"/>
    <s v="Tesla"/>
    <s v="Model Y"/>
    <n v="18335"/>
    <n v="15.48"/>
    <n v="10.17"/>
  </r>
  <r>
    <x v="1"/>
    <s v="France"/>
    <s v="BYD"/>
    <s v="Seal"/>
    <n v="4261"/>
    <n v="2.35"/>
    <n v="3.51"/>
  </r>
  <r>
    <x v="1"/>
    <s v="France"/>
    <s v="Volkswagen"/>
    <s v="ID.3"/>
    <n v="5799"/>
    <n v="16.82"/>
    <n v="3.55"/>
  </r>
  <r>
    <x v="1"/>
    <s v="France"/>
    <s v="BMW"/>
    <s v="i7"/>
    <n v="38981"/>
    <n v="19.010000000000002"/>
    <n v="0.42"/>
  </r>
  <r>
    <x v="1"/>
    <s v="France"/>
    <s v="Hyundai"/>
    <s v="Ioniq 5"/>
    <n v="1123"/>
    <n v="17.329999999999998"/>
    <n v="-3.9"/>
  </r>
  <r>
    <x v="1"/>
    <s v="France"/>
    <s v="Rivian"/>
    <s v="R1S"/>
    <n v="8358"/>
    <n v="12.07"/>
    <n v="2.2599999999999998"/>
  </r>
  <r>
    <x v="1"/>
    <s v="France"/>
    <s v="Nio"/>
    <s v="ET7"/>
    <n v="4603"/>
    <n v="19"/>
    <n v="13.84"/>
  </r>
  <r>
    <x v="1"/>
    <s v="France"/>
    <s v="Lucid"/>
    <s v="Gravity"/>
    <n v="16871"/>
    <n v="16.809999999999999"/>
    <n v="5.81"/>
  </r>
  <r>
    <x v="1"/>
    <s v="France"/>
    <s v="Ford"/>
    <s v="F-150 Lightning"/>
    <n v="14946"/>
    <n v="1.21"/>
    <n v="10.77"/>
  </r>
  <r>
    <x v="1"/>
    <s v="France"/>
    <s v="GM"/>
    <s v="Hummer EV"/>
    <n v="5918"/>
    <n v="10.31"/>
    <n v="-3.19"/>
  </r>
  <r>
    <x v="1"/>
    <s v="India"/>
    <s v="Tesla"/>
    <s v="Model X"/>
    <n v="39557"/>
    <n v="9.39"/>
    <n v="6.62"/>
  </r>
  <r>
    <x v="1"/>
    <s v="India"/>
    <s v="BYD"/>
    <s v="Dolphin"/>
    <n v="1170"/>
    <n v="13.95"/>
    <n v="9.9600000000000009"/>
  </r>
  <r>
    <x v="1"/>
    <s v="India"/>
    <s v="Volkswagen"/>
    <s v="ID. Buzz"/>
    <n v="46239"/>
    <n v="0.55000000000000004"/>
    <n v="1.1599999999999999"/>
  </r>
  <r>
    <x v="1"/>
    <s v="India"/>
    <s v="BMW"/>
    <s v="i4"/>
    <n v="3433"/>
    <n v="3.69"/>
    <n v="2.4700000000000002"/>
  </r>
  <r>
    <x v="1"/>
    <s v="India"/>
    <s v="Hyundai"/>
    <s v="Ioniq 6"/>
    <n v="21623"/>
    <n v="9.56"/>
    <n v="9.6999999999999993"/>
  </r>
  <r>
    <x v="1"/>
    <s v="India"/>
    <s v="Rivian"/>
    <s v="R1S"/>
    <n v="3402"/>
    <n v="4.46"/>
    <n v="13"/>
  </r>
  <r>
    <x v="1"/>
    <s v="India"/>
    <s v="Nio"/>
    <s v="EC6"/>
    <n v="11767"/>
    <n v="18.5"/>
    <n v="11.85"/>
  </r>
  <r>
    <x v="1"/>
    <s v="India"/>
    <s v="Lucid"/>
    <s v="Gravity"/>
    <n v="8429"/>
    <n v="3.08"/>
    <n v="-3.95"/>
  </r>
  <r>
    <x v="1"/>
    <s v="India"/>
    <s v="Ford"/>
    <s v="Mustang Mach-E"/>
    <n v="5474"/>
    <n v="14.88"/>
    <n v="7.49"/>
  </r>
  <r>
    <x v="1"/>
    <s v="India"/>
    <s v="GM"/>
    <s v="Bolt EV"/>
    <n v="32660"/>
    <n v="2.97"/>
    <n v="9.08"/>
  </r>
  <r>
    <x v="1"/>
    <s v="Japan"/>
    <s v="Tesla"/>
    <s v="Model Y"/>
    <n v="38995"/>
    <n v="13.21"/>
    <n v="9.58"/>
  </r>
  <r>
    <x v="1"/>
    <s v="Japan"/>
    <s v="BYD"/>
    <s v="Han"/>
    <n v="29346"/>
    <n v="15.62"/>
    <n v="-3.48"/>
  </r>
  <r>
    <x v="1"/>
    <s v="Japan"/>
    <s v="Volkswagen"/>
    <s v="ID.4"/>
    <n v="31683"/>
    <n v="2.35"/>
    <n v="7.65"/>
  </r>
  <r>
    <x v="1"/>
    <s v="Japan"/>
    <s v="BMW"/>
    <s v="i7"/>
    <n v="18609"/>
    <n v="4.16"/>
    <n v="8.36"/>
  </r>
  <r>
    <x v="1"/>
    <s v="Japan"/>
    <s v="Hyundai"/>
    <s v="Ioniq 6"/>
    <n v="6041"/>
    <n v="14"/>
    <n v="3.16"/>
  </r>
  <r>
    <x v="1"/>
    <s v="Japan"/>
    <s v="Rivian"/>
    <s v="R1S"/>
    <n v="25568"/>
    <n v="0.64"/>
    <n v="3.13"/>
  </r>
  <r>
    <x v="1"/>
    <s v="Japan"/>
    <s v="Nio"/>
    <s v="ES8"/>
    <n v="48323"/>
    <n v="6.53"/>
    <n v="-3.05"/>
  </r>
  <r>
    <x v="1"/>
    <s v="Japan"/>
    <s v="Lucid"/>
    <s v="Gravity"/>
    <n v="18480"/>
    <n v="11.81"/>
    <n v="5.89"/>
  </r>
  <r>
    <x v="1"/>
    <s v="Japan"/>
    <s v="Ford"/>
    <s v="F-150 Lightning"/>
    <n v="38927"/>
    <n v="19.440000000000001"/>
    <n v="4.79"/>
  </r>
  <r>
    <x v="1"/>
    <s v="Japan"/>
    <s v="GM"/>
    <s v="Hummer EV"/>
    <n v="48983"/>
    <n v="0.95"/>
    <n v="-0.66"/>
  </r>
  <r>
    <x v="1"/>
    <s v="South Korea"/>
    <s v="Tesla"/>
    <s v="Model 3"/>
    <n v="1243"/>
    <n v="12.83"/>
    <n v="-3.67"/>
  </r>
  <r>
    <x v="1"/>
    <s v="South Korea"/>
    <s v="BYD"/>
    <s v="Seal"/>
    <n v="10447"/>
    <n v="11.42"/>
    <n v="14.86"/>
  </r>
  <r>
    <x v="1"/>
    <s v="South Korea"/>
    <s v="Volkswagen"/>
    <s v="ID.4"/>
    <n v="40375"/>
    <n v="10.210000000000001"/>
    <n v="8.65"/>
  </r>
  <r>
    <x v="1"/>
    <s v="South Korea"/>
    <s v="BMW"/>
    <s v="iX"/>
    <n v="41117"/>
    <n v="12.86"/>
    <n v="-0.37"/>
  </r>
  <r>
    <x v="1"/>
    <s v="South Korea"/>
    <s v="Hyundai"/>
    <s v="Ioniq 6"/>
    <n v="39883"/>
    <n v="4.08"/>
    <n v="3.69"/>
  </r>
  <r>
    <x v="1"/>
    <s v="South Korea"/>
    <s v="Rivian"/>
    <s v="R1S"/>
    <n v="40967"/>
    <n v="7.2"/>
    <n v="1.41"/>
  </r>
  <r>
    <x v="1"/>
    <s v="South Korea"/>
    <s v="Nio"/>
    <s v="ES8"/>
    <n v="16250"/>
    <n v="11.32"/>
    <n v="14.17"/>
  </r>
  <r>
    <x v="1"/>
    <s v="South Korea"/>
    <s v="Lucid"/>
    <s v="Air"/>
    <n v="38599"/>
    <n v="11.17"/>
    <n v="-3.18"/>
  </r>
  <r>
    <x v="1"/>
    <s v="South Korea"/>
    <s v="Ford"/>
    <s v="F-150 Lightning"/>
    <n v="45505"/>
    <n v="7.25"/>
    <n v="-0.78"/>
  </r>
  <r>
    <x v="1"/>
    <s v="South Korea"/>
    <s v="GM"/>
    <s v="Hummer EV"/>
    <n v="16003"/>
    <n v="15.22"/>
    <n v="10.58"/>
  </r>
  <r>
    <x v="1"/>
    <s v="Canada"/>
    <s v="Tesla"/>
    <s v="Model 3"/>
    <n v="26030"/>
    <n v="14.83"/>
    <n v="13.17"/>
  </r>
  <r>
    <x v="1"/>
    <s v="Canada"/>
    <s v="BYD"/>
    <s v="Seal"/>
    <n v="14751"/>
    <n v="3.8"/>
    <n v="11.58"/>
  </r>
  <r>
    <x v="1"/>
    <s v="Canada"/>
    <s v="Volkswagen"/>
    <s v="ID.3"/>
    <n v="48517"/>
    <n v="11.51"/>
    <n v="14.95"/>
  </r>
  <r>
    <x v="1"/>
    <s v="Canada"/>
    <s v="BMW"/>
    <s v="i7"/>
    <n v="3947"/>
    <n v="14.2"/>
    <n v="11.88"/>
  </r>
  <r>
    <x v="1"/>
    <s v="Canada"/>
    <s v="Hyundai"/>
    <s v="Ioniq 5"/>
    <n v="39863"/>
    <n v="14.63"/>
    <n v="2.91"/>
  </r>
  <r>
    <x v="1"/>
    <s v="Canada"/>
    <s v="Rivian"/>
    <s v="R1T"/>
    <n v="7420"/>
    <n v="19.010000000000002"/>
    <n v="-7.0000000000000007E-2"/>
  </r>
  <r>
    <x v="1"/>
    <s v="Canada"/>
    <s v="Nio"/>
    <s v="EC6"/>
    <n v="23181"/>
    <n v="19.309999999999999"/>
    <n v="-0.83"/>
  </r>
  <r>
    <x v="1"/>
    <s v="Canada"/>
    <s v="Lucid"/>
    <s v="Gravity"/>
    <n v="18740"/>
    <n v="9.51"/>
    <n v="9.07"/>
  </r>
  <r>
    <x v="1"/>
    <s v="Canada"/>
    <s v="Ford"/>
    <s v="Mustang Mach-E"/>
    <n v="23818"/>
    <n v="6.44"/>
    <n v="8.83"/>
  </r>
  <r>
    <x v="1"/>
    <s v="Canada"/>
    <s v="GM"/>
    <s v="Hummer EV"/>
    <n v="46980"/>
    <n v="10.14"/>
    <n v="1.95"/>
  </r>
  <r>
    <x v="1"/>
    <s v="Australia"/>
    <s v="Tesla"/>
    <s v="Model Y"/>
    <n v="9805"/>
    <n v="11.6"/>
    <n v="6.7"/>
  </r>
  <r>
    <x v="1"/>
    <s v="Australia"/>
    <s v="BYD"/>
    <s v="Han"/>
    <n v="2308"/>
    <n v="13.47"/>
    <n v="-1.07"/>
  </r>
  <r>
    <x v="1"/>
    <s v="Australia"/>
    <s v="Volkswagen"/>
    <s v="ID. Buzz"/>
    <n v="17720"/>
    <n v="15.42"/>
    <n v="3.58"/>
  </r>
  <r>
    <x v="1"/>
    <s v="Australia"/>
    <s v="BMW"/>
    <s v="i4"/>
    <n v="32183"/>
    <n v="5.85"/>
    <n v="7.48"/>
  </r>
  <r>
    <x v="1"/>
    <s v="Australia"/>
    <s v="Hyundai"/>
    <s v="Ioniq 6"/>
    <n v="19070"/>
    <n v="14.09"/>
    <n v="11.69"/>
  </r>
  <r>
    <x v="1"/>
    <s v="Australia"/>
    <s v="Rivian"/>
    <s v="R1S"/>
    <n v="37024"/>
    <n v="2.87"/>
    <n v="6.65"/>
  </r>
  <r>
    <x v="1"/>
    <s v="Australia"/>
    <s v="Nio"/>
    <s v="ET7"/>
    <n v="30074"/>
    <n v="15.23"/>
    <n v="-1.97"/>
  </r>
  <r>
    <x v="1"/>
    <s v="Australia"/>
    <s v="Lucid"/>
    <s v="Air"/>
    <n v="43397"/>
    <n v="7.74"/>
    <n v="2.3199999999999998"/>
  </r>
  <r>
    <x v="1"/>
    <s v="Australia"/>
    <s v="Ford"/>
    <s v="F-150 Lightning"/>
    <n v="47012"/>
    <n v="10.33"/>
    <n v="-2.35"/>
  </r>
  <r>
    <x v="1"/>
    <s v="Australia"/>
    <s v="GM"/>
    <s v="Hummer EV"/>
    <n v="26217"/>
    <n v="9.02"/>
    <n v="0.86"/>
  </r>
  <r>
    <x v="1"/>
    <s v="China"/>
    <s v="Tesla"/>
    <s v="Model Y"/>
    <n v="17848"/>
    <n v="5.0199999999999996"/>
    <n v="3.45"/>
  </r>
  <r>
    <x v="1"/>
    <s v="China"/>
    <s v="BYD"/>
    <s v="Dolphin"/>
    <n v="20119"/>
    <n v="5.24"/>
    <n v="13.96"/>
  </r>
  <r>
    <x v="1"/>
    <s v="China"/>
    <s v="Volkswagen"/>
    <s v="ID.3"/>
    <n v="4135"/>
    <n v="9.76"/>
    <n v="7.14"/>
  </r>
  <r>
    <x v="1"/>
    <s v="China"/>
    <s v="BMW"/>
    <s v="i4"/>
    <n v="29125"/>
    <n v="13.87"/>
    <n v="1"/>
  </r>
  <r>
    <x v="1"/>
    <s v="China"/>
    <s v="Hyundai"/>
    <s v="Ioniq 5"/>
    <n v="45821"/>
    <n v="6.87"/>
    <n v="10.67"/>
  </r>
  <r>
    <x v="1"/>
    <s v="China"/>
    <s v="Rivian"/>
    <s v="R1S"/>
    <n v="4295"/>
    <n v="7.03"/>
    <n v="14.02"/>
  </r>
  <r>
    <x v="1"/>
    <s v="China"/>
    <s v="Nio"/>
    <s v="ES8"/>
    <n v="4260"/>
    <n v="6.17"/>
    <n v="5.88"/>
  </r>
  <r>
    <x v="1"/>
    <s v="China"/>
    <s v="Lucid"/>
    <s v="Air"/>
    <n v="22659"/>
    <n v="6.78"/>
    <n v="-3.72"/>
  </r>
  <r>
    <x v="1"/>
    <s v="China"/>
    <s v="Ford"/>
    <s v="F-150 Lightning"/>
    <n v="42465"/>
    <n v="12.23"/>
    <n v="-4.82"/>
  </r>
  <r>
    <x v="1"/>
    <s v="China"/>
    <s v="GM"/>
    <s v="Hummer EV"/>
    <n v="27273"/>
    <n v="7.45"/>
    <n v="14.43"/>
  </r>
  <r>
    <x v="1"/>
    <s v="USA"/>
    <s v="Tesla"/>
    <s v="Model Y"/>
    <n v="17859"/>
    <n v="17.66"/>
    <n v="9.2799999999999994"/>
  </r>
  <r>
    <x v="1"/>
    <s v="USA"/>
    <s v="BYD"/>
    <s v="Han"/>
    <n v="35846"/>
    <n v="16.420000000000002"/>
    <n v="3.9"/>
  </r>
  <r>
    <x v="1"/>
    <s v="USA"/>
    <s v="Volkswagen"/>
    <s v="ID. Buzz"/>
    <n v="47752"/>
    <n v="18.95"/>
    <n v="5.05"/>
  </r>
  <r>
    <x v="1"/>
    <s v="USA"/>
    <s v="BMW"/>
    <s v="i4"/>
    <n v="48580"/>
    <n v="13.63"/>
    <n v="14.84"/>
  </r>
  <r>
    <x v="1"/>
    <s v="USA"/>
    <s v="Hyundai"/>
    <s v="Ioniq 5"/>
    <n v="4060"/>
    <n v="10.01"/>
    <n v="-0.9"/>
  </r>
  <r>
    <x v="1"/>
    <s v="USA"/>
    <s v="Rivian"/>
    <s v="R1T"/>
    <n v="12512"/>
    <n v="7.36"/>
    <n v="-3.43"/>
  </r>
  <r>
    <x v="1"/>
    <s v="USA"/>
    <s v="Nio"/>
    <s v="EC6"/>
    <n v="31139"/>
    <n v="11.19"/>
    <n v="0.56000000000000005"/>
  </r>
  <r>
    <x v="1"/>
    <s v="USA"/>
    <s v="Lucid"/>
    <s v="Gravity"/>
    <n v="47991"/>
    <n v="8.56"/>
    <n v="1.43"/>
  </r>
  <r>
    <x v="1"/>
    <s v="USA"/>
    <s v="Ford"/>
    <s v="F-150 Lightning"/>
    <n v="23903"/>
    <n v="9.1300000000000008"/>
    <n v="-2.25"/>
  </r>
  <r>
    <x v="1"/>
    <s v="USA"/>
    <s v="GM"/>
    <s v="Hummer EV"/>
    <n v="17041"/>
    <n v="7.09"/>
    <n v="7.85"/>
  </r>
  <r>
    <x v="1"/>
    <s v="Germany"/>
    <s v="Tesla"/>
    <s v="Model X"/>
    <n v="37889"/>
    <n v="18.66"/>
    <n v="10.24"/>
  </r>
  <r>
    <x v="1"/>
    <s v="Germany"/>
    <s v="BYD"/>
    <s v="Dolphin"/>
    <n v="22399"/>
    <n v="19.579999999999998"/>
    <n v="-3.81"/>
  </r>
  <r>
    <x v="1"/>
    <s v="Germany"/>
    <s v="Volkswagen"/>
    <s v="ID. Buzz"/>
    <n v="13883"/>
    <n v="4.4000000000000004"/>
    <n v="2.84"/>
  </r>
  <r>
    <x v="1"/>
    <s v="Germany"/>
    <s v="BMW"/>
    <s v="i4"/>
    <n v="26210"/>
    <n v="16.72"/>
    <n v="-2.52"/>
  </r>
  <r>
    <x v="1"/>
    <s v="Germany"/>
    <s v="Hyundai"/>
    <s v="Ioniq 6"/>
    <n v="30066"/>
    <n v="9.48"/>
    <n v="1.02"/>
  </r>
  <r>
    <x v="1"/>
    <s v="Germany"/>
    <s v="Rivian"/>
    <s v="R1T"/>
    <n v="41003"/>
    <n v="17.71"/>
    <n v="-3.05"/>
  </r>
  <r>
    <x v="1"/>
    <s v="Germany"/>
    <s v="Nio"/>
    <s v="ET7"/>
    <n v="9270"/>
    <n v="8.61"/>
    <n v="10.65"/>
  </r>
  <r>
    <x v="1"/>
    <s v="Germany"/>
    <s v="Lucid"/>
    <s v="Gravity"/>
    <n v="6211"/>
    <n v="19.52"/>
    <n v="12.92"/>
  </r>
  <r>
    <x v="1"/>
    <s v="Germany"/>
    <s v="Ford"/>
    <s v="Mustang Mach-E"/>
    <n v="11791"/>
    <n v="3.26"/>
    <n v="-3.78"/>
  </r>
  <r>
    <x v="1"/>
    <s v="Germany"/>
    <s v="GM"/>
    <s v="Bolt EV"/>
    <n v="46294"/>
    <n v="6.56"/>
    <n v="3.01"/>
  </r>
  <r>
    <x v="1"/>
    <s v="UK"/>
    <s v="Tesla"/>
    <s v="Model 3"/>
    <n v="3195"/>
    <n v="12.68"/>
    <n v="7.1"/>
  </r>
  <r>
    <x v="1"/>
    <s v="UK"/>
    <s v="BYD"/>
    <s v="Seal"/>
    <n v="42779"/>
    <n v="14.95"/>
    <n v="-4.4400000000000004"/>
  </r>
  <r>
    <x v="1"/>
    <s v="UK"/>
    <s v="Volkswagen"/>
    <s v="ID.3"/>
    <n v="16457"/>
    <n v="1.85"/>
    <n v="10.9"/>
  </r>
  <r>
    <x v="1"/>
    <s v="UK"/>
    <s v="BMW"/>
    <s v="iX"/>
    <n v="27512"/>
    <n v="16.54"/>
    <n v="-4.99"/>
  </r>
  <r>
    <x v="1"/>
    <s v="UK"/>
    <s v="Hyundai"/>
    <s v="Ioniq 6"/>
    <n v="43085"/>
    <n v="0.73"/>
    <n v="2.65"/>
  </r>
  <r>
    <x v="1"/>
    <s v="UK"/>
    <s v="Rivian"/>
    <s v="R1T"/>
    <n v="26727"/>
    <n v="9.66"/>
    <n v="10.74"/>
  </r>
  <r>
    <x v="1"/>
    <s v="UK"/>
    <s v="Nio"/>
    <s v="ES8"/>
    <n v="30403"/>
    <n v="6.34"/>
    <n v="4.37"/>
  </r>
  <r>
    <x v="1"/>
    <s v="UK"/>
    <s v="Lucid"/>
    <s v="Gravity"/>
    <n v="24422"/>
    <n v="14.04"/>
    <n v="0.66"/>
  </r>
  <r>
    <x v="1"/>
    <s v="UK"/>
    <s v="Ford"/>
    <s v="Mustang Mach-E"/>
    <n v="23494"/>
    <n v="19.36"/>
    <n v="7.68"/>
  </r>
  <r>
    <x v="1"/>
    <s v="UK"/>
    <s v="GM"/>
    <s v="Hummer EV"/>
    <n v="1326"/>
    <n v="7.34"/>
    <n v="-4.21"/>
  </r>
  <r>
    <x v="1"/>
    <s v="France"/>
    <s v="Tesla"/>
    <s v="Model Y"/>
    <n v="38209"/>
    <n v="19.420000000000002"/>
    <n v="-4.9800000000000004"/>
  </r>
  <r>
    <x v="1"/>
    <s v="France"/>
    <s v="BYD"/>
    <s v="Seal"/>
    <n v="20219"/>
    <n v="2.25"/>
    <n v="3.32"/>
  </r>
  <r>
    <x v="1"/>
    <s v="France"/>
    <s v="Volkswagen"/>
    <s v="ID. Buzz"/>
    <n v="15507"/>
    <n v="9.5"/>
    <n v="7.61"/>
  </r>
  <r>
    <x v="1"/>
    <s v="France"/>
    <s v="BMW"/>
    <s v="iX"/>
    <n v="28265"/>
    <n v="19.989999999999998"/>
    <n v="14.43"/>
  </r>
  <r>
    <x v="1"/>
    <s v="France"/>
    <s v="Hyundai"/>
    <s v="Ioniq 5"/>
    <n v="28625"/>
    <n v="17.13"/>
    <n v="1.4"/>
  </r>
  <r>
    <x v="1"/>
    <s v="France"/>
    <s v="Rivian"/>
    <s v="R1T"/>
    <n v="15414"/>
    <n v="8.9"/>
    <n v="13.26"/>
  </r>
  <r>
    <x v="1"/>
    <s v="France"/>
    <s v="Nio"/>
    <s v="ES8"/>
    <n v="47374"/>
    <n v="18"/>
    <n v="10.26"/>
  </r>
  <r>
    <x v="1"/>
    <s v="France"/>
    <s v="Lucid"/>
    <s v="Gravity"/>
    <n v="42556"/>
    <n v="4.58"/>
    <n v="14.21"/>
  </r>
  <r>
    <x v="1"/>
    <s v="France"/>
    <s v="Ford"/>
    <s v="F-150 Lightning"/>
    <n v="13299"/>
    <n v="9.49"/>
    <n v="7.68"/>
  </r>
  <r>
    <x v="1"/>
    <s v="France"/>
    <s v="GM"/>
    <s v="Hummer EV"/>
    <n v="41012"/>
    <n v="2.91"/>
    <n v="2.81"/>
  </r>
  <r>
    <x v="1"/>
    <s v="India"/>
    <s v="Tesla"/>
    <s v="Model 3"/>
    <n v="24969"/>
    <n v="16.899999999999999"/>
    <n v="2.91"/>
  </r>
  <r>
    <x v="1"/>
    <s v="India"/>
    <s v="BYD"/>
    <s v="Seal"/>
    <n v="5936"/>
    <n v="8.51"/>
    <n v="-0.56000000000000005"/>
  </r>
  <r>
    <x v="1"/>
    <s v="India"/>
    <s v="Volkswagen"/>
    <s v="ID. Buzz"/>
    <n v="42757"/>
    <n v="8.75"/>
    <n v="4.49"/>
  </r>
  <r>
    <x v="1"/>
    <s v="India"/>
    <s v="BMW"/>
    <s v="iX"/>
    <n v="48754"/>
    <n v="1.67"/>
    <n v="7.53"/>
  </r>
  <r>
    <x v="1"/>
    <s v="India"/>
    <s v="Hyundai"/>
    <s v="Ioniq 6"/>
    <n v="14548"/>
    <n v="10.26"/>
    <n v="-1.97"/>
  </r>
  <r>
    <x v="1"/>
    <s v="India"/>
    <s v="Rivian"/>
    <s v="R1T"/>
    <n v="38925"/>
    <n v="4.82"/>
    <n v="2.67"/>
  </r>
  <r>
    <x v="1"/>
    <s v="India"/>
    <s v="Nio"/>
    <s v="ES8"/>
    <n v="38080"/>
    <n v="14.4"/>
    <n v="9.07"/>
  </r>
  <r>
    <x v="1"/>
    <s v="India"/>
    <s v="Lucid"/>
    <s v="Air"/>
    <n v="9665"/>
    <n v="4.53"/>
    <n v="9.9700000000000006"/>
  </r>
  <r>
    <x v="1"/>
    <s v="India"/>
    <s v="Ford"/>
    <s v="Mustang Mach-E"/>
    <n v="25770"/>
    <n v="2.96"/>
    <n v="-4.75"/>
  </r>
  <r>
    <x v="1"/>
    <s v="India"/>
    <s v="GM"/>
    <s v="Bolt EV"/>
    <n v="6111"/>
    <n v="8.0399999999999991"/>
    <n v="6.66"/>
  </r>
  <r>
    <x v="1"/>
    <s v="Japan"/>
    <s v="Tesla"/>
    <s v="Model 3"/>
    <n v="46423"/>
    <n v="13.21"/>
    <n v="0.86"/>
  </r>
  <r>
    <x v="1"/>
    <s v="Japan"/>
    <s v="BYD"/>
    <s v="Han"/>
    <n v="31702"/>
    <n v="8.0399999999999991"/>
    <n v="8.02"/>
  </r>
  <r>
    <x v="1"/>
    <s v="Japan"/>
    <s v="Volkswagen"/>
    <s v="ID.4"/>
    <n v="26691"/>
    <n v="14.87"/>
    <n v="1.04"/>
  </r>
  <r>
    <x v="1"/>
    <s v="Japan"/>
    <s v="BMW"/>
    <s v="i4"/>
    <n v="40667"/>
    <n v="13.07"/>
    <n v="-0.04"/>
  </r>
  <r>
    <x v="1"/>
    <s v="Japan"/>
    <s v="Hyundai"/>
    <s v="Ioniq 5"/>
    <n v="723"/>
    <n v="15.33"/>
    <n v="10.220000000000001"/>
  </r>
  <r>
    <x v="1"/>
    <s v="Japan"/>
    <s v="Rivian"/>
    <s v="R1S"/>
    <n v="40254"/>
    <n v="12.28"/>
    <n v="9.9499999999999993"/>
  </r>
  <r>
    <x v="1"/>
    <s v="Japan"/>
    <s v="Nio"/>
    <s v="ET7"/>
    <n v="45223"/>
    <n v="4.34"/>
    <n v="1.22"/>
  </r>
  <r>
    <x v="1"/>
    <s v="Japan"/>
    <s v="Lucid"/>
    <s v="Gravity"/>
    <n v="44070"/>
    <n v="5.8"/>
    <n v="14.86"/>
  </r>
  <r>
    <x v="1"/>
    <s v="Japan"/>
    <s v="Ford"/>
    <s v="Mustang Mach-E"/>
    <n v="3145"/>
    <n v="12.75"/>
    <n v="2.67"/>
  </r>
  <r>
    <x v="1"/>
    <s v="Japan"/>
    <s v="GM"/>
    <s v="Bolt EV"/>
    <n v="41113"/>
    <n v="10.87"/>
    <n v="1.36"/>
  </r>
  <r>
    <x v="1"/>
    <s v="South Korea"/>
    <s v="Tesla"/>
    <s v="Model Y"/>
    <n v="17602"/>
    <n v="14.53"/>
    <n v="-2.16"/>
  </r>
  <r>
    <x v="1"/>
    <s v="South Korea"/>
    <s v="BYD"/>
    <s v="Tang"/>
    <n v="41278"/>
    <n v="11.87"/>
    <n v="-1.0900000000000001"/>
  </r>
  <r>
    <x v="1"/>
    <s v="South Korea"/>
    <s v="Volkswagen"/>
    <s v="ID. Buzz"/>
    <n v="15942"/>
    <n v="13.6"/>
    <n v="14.29"/>
  </r>
  <r>
    <x v="1"/>
    <s v="South Korea"/>
    <s v="BMW"/>
    <s v="iX"/>
    <n v="46417"/>
    <n v="11.83"/>
    <n v="14.72"/>
  </r>
  <r>
    <x v="1"/>
    <s v="South Korea"/>
    <s v="Hyundai"/>
    <s v="Ioniq 5"/>
    <n v="18660"/>
    <n v="4.21"/>
    <n v="-0.42"/>
  </r>
  <r>
    <x v="1"/>
    <s v="South Korea"/>
    <s v="Rivian"/>
    <s v="R1T"/>
    <n v="22439"/>
    <n v="16.440000000000001"/>
    <n v="0.4"/>
  </r>
  <r>
    <x v="1"/>
    <s v="South Korea"/>
    <s v="Nio"/>
    <s v="ET7"/>
    <n v="49604"/>
    <n v="1.22"/>
    <n v="11.74"/>
  </r>
  <r>
    <x v="1"/>
    <s v="South Korea"/>
    <s v="Lucid"/>
    <s v="Gravity"/>
    <n v="39516"/>
    <n v="7.87"/>
    <n v="9.06"/>
  </r>
  <r>
    <x v="1"/>
    <s v="South Korea"/>
    <s v="Ford"/>
    <s v="Mustang Mach-E"/>
    <n v="23477"/>
    <n v="11.2"/>
    <n v="9.43"/>
  </r>
  <r>
    <x v="1"/>
    <s v="South Korea"/>
    <s v="GM"/>
    <s v="Hummer EV"/>
    <n v="13973"/>
    <n v="15.1"/>
    <n v="11.04"/>
  </r>
  <r>
    <x v="1"/>
    <s v="Canada"/>
    <s v="Tesla"/>
    <s v="Model Y"/>
    <n v="985"/>
    <n v="1.32"/>
    <n v="12.65"/>
  </r>
  <r>
    <x v="1"/>
    <s v="Canada"/>
    <s v="BYD"/>
    <s v="Tang"/>
    <n v="702"/>
    <n v="12.15"/>
    <n v="11.49"/>
  </r>
  <r>
    <x v="1"/>
    <s v="Canada"/>
    <s v="Volkswagen"/>
    <s v="ID. Buzz"/>
    <n v="25494"/>
    <n v="15.39"/>
    <n v="-4.8899999999999997"/>
  </r>
  <r>
    <x v="1"/>
    <s v="Canada"/>
    <s v="BMW"/>
    <s v="iX"/>
    <n v="21466"/>
    <n v="8.2899999999999991"/>
    <n v="12.83"/>
  </r>
  <r>
    <x v="1"/>
    <s v="Canada"/>
    <s v="Hyundai"/>
    <s v="Ioniq 5"/>
    <n v="12274"/>
    <n v="0.71"/>
    <n v="11.84"/>
  </r>
  <r>
    <x v="1"/>
    <s v="Canada"/>
    <s v="Rivian"/>
    <s v="R1T"/>
    <n v="37465"/>
    <n v="17.21"/>
    <n v="-0.72"/>
  </r>
  <r>
    <x v="1"/>
    <s v="Canada"/>
    <s v="Nio"/>
    <s v="ET7"/>
    <n v="16306"/>
    <n v="11.62"/>
    <n v="13.24"/>
  </r>
  <r>
    <x v="1"/>
    <s v="Canada"/>
    <s v="Lucid"/>
    <s v="Gravity"/>
    <n v="10343"/>
    <n v="15.02"/>
    <n v="14.09"/>
  </r>
  <r>
    <x v="1"/>
    <s v="Canada"/>
    <s v="Ford"/>
    <s v="Mustang Mach-E"/>
    <n v="39103"/>
    <n v="2.67"/>
    <n v="5.79"/>
  </r>
  <r>
    <x v="1"/>
    <s v="Canada"/>
    <s v="GM"/>
    <s v="Bolt EV"/>
    <n v="28167"/>
    <n v="1.51"/>
    <n v="10.63"/>
  </r>
  <r>
    <x v="1"/>
    <s v="Australia"/>
    <s v="Tesla"/>
    <s v="Model S"/>
    <n v="5741"/>
    <n v="12.37"/>
    <n v="7.23"/>
  </r>
  <r>
    <x v="1"/>
    <s v="Australia"/>
    <s v="BYD"/>
    <s v="Han"/>
    <n v="4503"/>
    <n v="6.24"/>
    <n v="9.08"/>
  </r>
  <r>
    <x v="1"/>
    <s v="Australia"/>
    <s v="Volkswagen"/>
    <s v="ID.3"/>
    <n v="42344"/>
    <n v="1.1299999999999999"/>
    <n v="-2.66"/>
  </r>
  <r>
    <x v="1"/>
    <s v="Australia"/>
    <s v="BMW"/>
    <s v="i7"/>
    <n v="14486"/>
    <n v="16.510000000000002"/>
    <n v="7.23"/>
  </r>
  <r>
    <x v="1"/>
    <s v="Australia"/>
    <s v="Hyundai"/>
    <s v="Ioniq 5"/>
    <n v="36650"/>
    <n v="8.74"/>
    <n v="11.99"/>
  </r>
  <r>
    <x v="1"/>
    <s v="Australia"/>
    <s v="Rivian"/>
    <s v="R1S"/>
    <n v="35852"/>
    <n v="17.71"/>
    <n v="11.89"/>
  </r>
  <r>
    <x v="1"/>
    <s v="Australia"/>
    <s v="Nio"/>
    <s v="EC6"/>
    <n v="38268"/>
    <n v="13.15"/>
    <n v="3.61"/>
  </r>
  <r>
    <x v="1"/>
    <s v="Australia"/>
    <s v="Lucid"/>
    <s v="Air"/>
    <n v="21162"/>
    <n v="6.97"/>
    <n v="7.78"/>
  </r>
  <r>
    <x v="1"/>
    <s v="Australia"/>
    <s v="Ford"/>
    <s v="Mustang Mach-E"/>
    <n v="37785"/>
    <n v="7.39"/>
    <n v="14.81"/>
  </r>
  <r>
    <x v="1"/>
    <s v="Australia"/>
    <s v="GM"/>
    <s v="Bolt EV"/>
    <n v="27854"/>
    <n v="7.48"/>
    <n v="-2.34"/>
  </r>
  <r>
    <x v="1"/>
    <s v="China"/>
    <s v="Tesla"/>
    <s v="Model 3"/>
    <n v="4670"/>
    <n v="4.54"/>
    <n v="14.47"/>
  </r>
  <r>
    <x v="1"/>
    <s v="China"/>
    <s v="BYD"/>
    <s v="Seal"/>
    <n v="9012"/>
    <n v="9.27"/>
    <n v="-1.95"/>
  </r>
  <r>
    <x v="1"/>
    <s v="China"/>
    <s v="Volkswagen"/>
    <s v="ID. Buzz"/>
    <n v="7855"/>
    <n v="15.94"/>
    <n v="12.24"/>
  </r>
  <r>
    <x v="1"/>
    <s v="China"/>
    <s v="BMW"/>
    <s v="i4"/>
    <n v="21308"/>
    <n v="1.44"/>
    <n v="-2.62"/>
  </r>
  <r>
    <x v="1"/>
    <s v="China"/>
    <s v="Hyundai"/>
    <s v="Ioniq 6"/>
    <n v="14320"/>
    <n v="2.2599999999999998"/>
    <n v="10.36"/>
  </r>
  <r>
    <x v="1"/>
    <s v="China"/>
    <s v="Rivian"/>
    <s v="R1T"/>
    <n v="28511"/>
    <n v="18.36"/>
    <n v="10.38"/>
  </r>
  <r>
    <x v="1"/>
    <s v="China"/>
    <s v="Nio"/>
    <s v="EC6"/>
    <n v="48739"/>
    <n v="6.82"/>
    <n v="6.24"/>
  </r>
  <r>
    <x v="1"/>
    <s v="China"/>
    <s v="Lucid"/>
    <s v="Air"/>
    <n v="8331"/>
    <n v="14.08"/>
    <n v="2.91"/>
  </r>
  <r>
    <x v="1"/>
    <s v="China"/>
    <s v="Ford"/>
    <s v="F-150 Lightning"/>
    <n v="6391"/>
    <n v="18.760000000000002"/>
    <n v="2.17"/>
  </r>
  <r>
    <x v="1"/>
    <s v="China"/>
    <s v="GM"/>
    <s v="Bolt EV"/>
    <n v="46850"/>
    <n v="6.72"/>
    <n v="-3.62"/>
  </r>
  <r>
    <x v="1"/>
    <s v="USA"/>
    <s v="Tesla"/>
    <s v="Model Y"/>
    <n v="37362"/>
    <n v="19.25"/>
    <n v="8.34"/>
  </r>
  <r>
    <x v="1"/>
    <s v="USA"/>
    <s v="BYD"/>
    <s v="Tang"/>
    <n v="29036"/>
    <n v="5.24"/>
    <n v="-1.31"/>
  </r>
  <r>
    <x v="1"/>
    <s v="USA"/>
    <s v="Volkswagen"/>
    <s v="ID. Buzz"/>
    <n v="22612"/>
    <n v="19.149999999999999"/>
    <n v="6.06"/>
  </r>
  <r>
    <x v="1"/>
    <s v="USA"/>
    <s v="BMW"/>
    <s v="i4"/>
    <n v="14319"/>
    <n v="9.68"/>
    <n v="5.95"/>
  </r>
  <r>
    <x v="1"/>
    <s v="USA"/>
    <s v="Hyundai"/>
    <s v="Ioniq 5"/>
    <n v="8765"/>
    <n v="12.92"/>
    <n v="-0.16"/>
  </r>
  <r>
    <x v="1"/>
    <s v="USA"/>
    <s v="Rivian"/>
    <s v="R1T"/>
    <n v="36279"/>
    <n v="17.420000000000002"/>
    <n v="-1.1499999999999999"/>
  </r>
  <r>
    <x v="1"/>
    <s v="USA"/>
    <s v="Nio"/>
    <s v="ES8"/>
    <n v="15984"/>
    <n v="10.5"/>
    <n v="6.31"/>
  </r>
  <r>
    <x v="1"/>
    <s v="USA"/>
    <s v="Lucid"/>
    <s v="Gravity"/>
    <n v="7003"/>
    <n v="17.690000000000001"/>
    <n v="3.67"/>
  </r>
  <r>
    <x v="1"/>
    <s v="USA"/>
    <s v="Ford"/>
    <s v="Mustang Mach-E"/>
    <n v="43538"/>
    <n v="19"/>
    <n v="-0.97"/>
  </r>
  <r>
    <x v="1"/>
    <s v="USA"/>
    <s v="GM"/>
    <s v="Bolt EV"/>
    <n v="18406"/>
    <n v="6.64"/>
    <n v="3.7"/>
  </r>
  <r>
    <x v="1"/>
    <s v="Germany"/>
    <s v="Tesla"/>
    <s v="Model Y"/>
    <n v="35476"/>
    <n v="5.05"/>
    <n v="-3.52"/>
  </r>
  <r>
    <x v="1"/>
    <s v="Germany"/>
    <s v="BYD"/>
    <s v="Han"/>
    <n v="42150"/>
    <n v="2.5099999999999998"/>
    <n v="5.66"/>
  </r>
  <r>
    <x v="1"/>
    <s v="Germany"/>
    <s v="Volkswagen"/>
    <s v="ID. Buzz"/>
    <n v="31484"/>
    <n v="5.79"/>
    <n v="-0.75"/>
  </r>
  <r>
    <x v="1"/>
    <s v="Germany"/>
    <s v="BMW"/>
    <s v="i7"/>
    <n v="25615"/>
    <n v="10.15"/>
    <n v="6.48"/>
  </r>
  <r>
    <x v="1"/>
    <s v="Germany"/>
    <s v="Hyundai"/>
    <s v="Ioniq 5"/>
    <n v="30168"/>
    <n v="10.76"/>
    <n v="9.27"/>
  </r>
  <r>
    <x v="1"/>
    <s v="Germany"/>
    <s v="Rivian"/>
    <s v="R1T"/>
    <n v="16522"/>
    <n v="7.86"/>
    <n v="-2.38"/>
  </r>
  <r>
    <x v="1"/>
    <s v="Germany"/>
    <s v="Nio"/>
    <s v="ES8"/>
    <n v="22879"/>
    <n v="18.75"/>
    <n v="2.87"/>
  </r>
  <r>
    <x v="1"/>
    <s v="Germany"/>
    <s v="Lucid"/>
    <s v="Gravity"/>
    <n v="20482"/>
    <n v="6.41"/>
    <n v="8.1999999999999993"/>
  </r>
  <r>
    <x v="1"/>
    <s v="Germany"/>
    <s v="Ford"/>
    <s v="F-150 Lightning"/>
    <n v="1914"/>
    <n v="17.39"/>
    <n v="13.06"/>
  </r>
  <r>
    <x v="1"/>
    <s v="Germany"/>
    <s v="GM"/>
    <s v="Hummer EV"/>
    <n v="32421"/>
    <n v="1.38"/>
    <n v="9.3699999999999992"/>
  </r>
  <r>
    <x v="1"/>
    <s v="UK"/>
    <s v="Tesla"/>
    <s v="Model S"/>
    <n v="32828"/>
    <n v="19.489999999999998"/>
    <n v="-2.78"/>
  </r>
  <r>
    <x v="1"/>
    <s v="UK"/>
    <s v="BYD"/>
    <s v="Han"/>
    <n v="38250"/>
    <n v="7.48"/>
    <n v="6.34"/>
  </r>
  <r>
    <x v="1"/>
    <s v="UK"/>
    <s v="Volkswagen"/>
    <s v="ID.4"/>
    <n v="6300"/>
    <n v="6.07"/>
    <n v="0.17"/>
  </r>
  <r>
    <x v="1"/>
    <s v="UK"/>
    <s v="BMW"/>
    <s v="i4"/>
    <n v="12155"/>
    <n v="3.61"/>
    <n v="-4.79"/>
  </r>
  <r>
    <x v="1"/>
    <s v="UK"/>
    <s v="Hyundai"/>
    <s v="Ioniq 6"/>
    <n v="49766"/>
    <n v="3.55"/>
    <n v="-1.57"/>
  </r>
  <r>
    <x v="1"/>
    <s v="UK"/>
    <s v="Rivian"/>
    <s v="R1T"/>
    <n v="23616"/>
    <n v="7.24"/>
    <n v="6.15"/>
  </r>
  <r>
    <x v="1"/>
    <s v="UK"/>
    <s v="Nio"/>
    <s v="EC6"/>
    <n v="4174"/>
    <n v="4.6900000000000004"/>
    <n v="-0.96"/>
  </r>
  <r>
    <x v="1"/>
    <s v="UK"/>
    <s v="Lucid"/>
    <s v="Air"/>
    <n v="47809"/>
    <n v="19.25"/>
    <n v="-4.6900000000000004"/>
  </r>
  <r>
    <x v="1"/>
    <s v="UK"/>
    <s v="Ford"/>
    <s v="Mustang Mach-E"/>
    <n v="42975"/>
    <n v="7.88"/>
    <n v="3.36"/>
  </r>
  <r>
    <x v="1"/>
    <s v="UK"/>
    <s v="GM"/>
    <s v="Hummer EV"/>
    <n v="8046"/>
    <n v="15.52"/>
    <n v="2.04"/>
  </r>
  <r>
    <x v="1"/>
    <s v="France"/>
    <s v="Tesla"/>
    <s v="Model X"/>
    <n v="18033"/>
    <n v="16.39"/>
    <n v="6.65"/>
  </r>
  <r>
    <x v="1"/>
    <s v="France"/>
    <s v="BYD"/>
    <s v="Tang"/>
    <n v="35055"/>
    <n v="8.6999999999999993"/>
    <n v="8.02"/>
  </r>
  <r>
    <x v="1"/>
    <s v="France"/>
    <s v="Volkswagen"/>
    <s v="ID.4"/>
    <n v="6860"/>
    <n v="2.2400000000000002"/>
    <n v="12.45"/>
  </r>
  <r>
    <x v="1"/>
    <s v="France"/>
    <s v="BMW"/>
    <s v="i4"/>
    <n v="9610"/>
    <n v="18.440000000000001"/>
    <n v="2.5499999999999998"/>
  </r>
  <r>
    <x v="1"/>
    <s v="France"/>
    <s v="Hyundai"/>
    <s v="Ioniq 6"/>
    <n v="6217"/>
    <n v="16.95"/>
    <n v="-3.01"/>
  </r>
  <r>
    <x v="1"/>
    <s v="France"/>
    <s v="Rivian"/>
    <s v="R1T"/>
    <n v="9765"/>
    <n v="11.69"/>
    <n v="11.72"/>
  </r>
  <r>
    <x v="1"/>
    <s v="France"/>
    <s v="Nio"/>
    <s v="ET7"/>
    <n v="39396"/>
    <n v="18.09"/>
    <n v="1.35"/>
  </r>
  <r>
    <x v="1"/>
    <s v="France"/>
    <s v="Lucid"/>
    <s v="Air"/>
    <n v="16431"/>
    <n v="0.51"/>
    <n v="6.69"/>
  </r>
  <r>
    <x v="1"/>
    <s v="France"/>
    <s v="Ford"/>
    <s v="Mustang Mach-E"/>
    <n v="16529"/>
    <n v="15.11"/>
    <n v="1.02"/>
  </r>
  <r>
    <x v="1"/>
    <s v="France"/>
    <s v="GM"/>
    <s v="Hummer EV"/>
    <n v="6477"/>
    <n v="0.5"/>
    <n v="11.98"/>
  </r>
  <r>
    <x v="1"/>
    <s v="India"/>
    <s v="Tesla"/>
    <s v="Model Y"/>
    <n v="42857"/>
    <n v="6.54"/>
    <n v="-4.6100000000000003"/>
  </r>
  <r>
    <x v="1"/>
    <s v="India"/>
    <s v="BYD"/>
    <s v="Tang"/>
    <n v="10877"/>
    <n v="1.98"/>
    <n v="1.74"/>
  </r>
  <r>
    <x v="1"/>
    <s v="India"/>
    <s v="Volkswagen"/>
    <s v="ID.3"/>
    <n v="10857"/>
    <n v="12.52"/>
    <n v="-1.99"/>
  </r>
  <r>
    <x v="1"/>
    <s v="India"/>
    <s v="BMW"/>
    <s v="iX"/>
    <n v="22979"/>
    <n v="8.2200000000000006"/>
    <n v="5.67"/>
  </r>
  <r>
    <x v="1"/>
    <s v="India"/>
    <s v="Hyundai"/>
    <s v="Ioniq 5"/>
    <n v="15310"/>
    <n v="13.5"/>
    <n v="14.57"/>
  </r>
  <r>
    <x v="1"/>
    <s v="India"/>
    <s v="Rivian"/>
    <s v="R1S"/>
    <n v="36093"/>
    <n v="0.53"/>
    <n v="-2.68"/>
  </r>
  <r>
    <x v="1"/>
    <s v="India"/>
    <s v="Nio"/>
    <s v="EC6"/>
    <n v="49774"/>
    <n v="18.46"/>
    <n v="13.4"/>
  </r>
  <r>
    <x v="1"/>
    <s v="India"/>
    <s v="Lucid"/>
    <s v="Air"/>
    <n v="14039"/>
    <n v="5.72"/>
    <n v="14.04"/>
  </r>
  <r>
    <x v="1"/>
    <s v="India"/>
    <s v="Ford"/>
    <s v="F-150 Lightning"/>
    <n v="44775"/>
    <n v="18.75"/>
    <n v="6.02"/>
  </r>
  <r>
    <x v="1"/>
    <s v="India"/>
    <s v="GM"/>
    <s v="Hummer EV"/>
    <n v="11905"/>
    <n v="8.75"/>
    <n v="11.22"/>
  </r>
  <r>
    <x v="1"/>
    <s v="Japan"/>
    <s v="Tesla"/>
    <s v="Model X"/>
    <n v="2814"/>
    <n v="8.4700000000000006"/>
    <n v="3.38"/>
  </r>
  <r>
    <x v="1"/>
    <s v="Japan"/>
    <s v="BYD"/>
    <s v="Tang"/>
    <n v="42838"/>
    <n v="15.26"/>
    <n v="0.08"/>
  </r>
  <r>
    <x v="1"/>
    <s v="Japan"/>
    <s v="Volkswagen"/>
    <s v="ID. Buzz"/>
    <n v="542"/>
    <n v="9.17"/>
    <n v="-0.84"/>
  </r>
  <r>
    <x v="1"/>
    <s v="Japan"/>
    <s v="BMW"/>
    <s v="iX"/>
    <n v="8473"/>
    <n v="3.93"/>
    <n v="8.39"/>
  </r>
  <r>
    <x v="1"/>
    <s v="Japan"/>
    <s v="Hyundai"/>
    <s v="Ioniq 6"/>
    <n v="13449"/>
    <n v="9.14"/>
    <n v="3.84"/>
  </r>
  <r>
    <x v="1"/>
    <s v="Japan"/>
    <s v="Rivian"/>
    <s v="R1S"/>
    <n v="42217"/>
    <n v="9.39"/>
    <n v="4.63"/>
  </r>
  <r>
    <x v="1"/>
    <s v="Japan"/>
    <s v="Nio"/>
    <s v="EC6"/>
    <n v="24484"/>
    <n v="7.21"/>
    <n v="-3.59"/>
  </r>
  <r>
    <x v="1"/>
    <s v="Japan"/>
    <s v="Lucid"/>
    <s v="Air"/>
    <n v="19548"/>
    <n v="10.55"/>
    <n v="2.71"/>
  </r>
  <r>
    <x v="1"/>
    <s v="Japan"/>
    <s v="Ford"/>
    <s v="F-150 Lightning"/>
    <n v="17800"/>
    <n v="10.55"/>
    <n v="-4.28"/>
  </r>
  <r>
    <x v="1"/>
    <s v="Japan"/>
    <s v="GM"/>
    <s v="Hummer EV"/>
    <n v="802"/>
    <n v="9.3699999999999992"/>
    <n v="-1.1399999999999999"/>
  </r>
  <r>
    <x v="1"/>
    <s v="South Korea"/>
    <s v="Tesla"/>
    <s v="Model S"/>
    <n v="7431"/>
    <n v="6.21"/>
    <n v="0.46"/>
  </r>
  <r>
    <x v="1"/>
    <s v="South Korea"/>
    <s v="BYD"/>
    <s v="Dolphin"/>
    <n v="20651"/>
    <n v="13.52"/>
    <n v="8.5399999999999991"/>
  </r>
  <r>
    <x v="1"/>
    <s v="South Korea"/>
    <s v="Volkswagen"/>
    <s v="ID.3"/>
    <n v="6642"/>
    <n v="8.43"/>
    <n v="10.82"/>
  </r>
  <r>
    <x v="1"/>
    <s v="South Korea"/>
    <s v="BMW"/>
    <s v="iX"/>
    <n v="45740"/>
    <n v="19.489999999999998"/>
    <n v="-3.17"/>
  </r>
  <r>
    <x v="1"/>
    <s v="South Korea"/>
    <s v="Hyundai"/>
    <s v="Ioniq 5"/>
    <n v="15585"/>
    <n v="8.5399999999999991"/>
    <n v="10.96"/>
  </r>
  <r>
    <x v="1"/>
    <s v="South Korea"/>
    <s v="Rivian"/>
    <s v="R1S"/>
    <n v="31949"/>
    <n v="18.16"/>
    <n v="-0.9"/>
  </r>
  <r>
    <x v="1"/>
    <s v="South Korea"/>
    <s v="Nio"/>
    <s v="ET7"/>
    <n v="49965"/>
    <n v="1.02"/>
    <n v="2.0499999999999998"/>
  </r>
  <r>
    <x v="1"/>
    <s v="South Korea"/>
    <s v="Lucid"/>
    <s v="Air"/>
    <n v="46767"/>
    <n v="4.62"/>
    <n v="7"/>
  </r>
  <r>
    <x v="1"/>
    <s v="South Korea"/>
    <s v="Ford"/>
    <s v="Mustang Mach-E"/>
    <n v="28800"/>
    <n v="6.99"/>
    <n v="0.85"/>
  </r>
  <r>
    <x v="1"/>
    <s v="South Korea"/>
    <s v="GM"/>
    <s v="Bolt EV"/>
    <n v="15619"/>
    <n v="13.39"/>
    <n v="-0.44"/>
  </r>
  <r>
    <x v="1"/>
    <s v="Canada"/>
    <s v="Tesla"/>
    <s v="Model Y"/>
    <n v="19656"/>
    <n v="11.36"/>
    <n v="-4.72"/>
  </r>
  <r>
    <x v="1"/>
    <s v="Canada"/>
    <s v="BYD"/>
    <s v="Seal"/>
    <n v="43310"/>
    <n v="17.68"/>
    <n v="4.1399999999999997"/>
  </r>
  <r>
    <x v="1"/>
    <s v="Canada"/>
    <s v="Volkswagen"/>
    <s v="ID.4"/>
    <n v="5370"/>
    <n v="6.57"/>
    <n v="7.65"/>
  </r>
  <r>
    <x v="1"/>
    <s v="Canada"/>
    <s v="BMW"/>
    <s v="i7"/>
    <n v="16549"/>
    <n v="12.2"/>
    <n v="6.67"/>
  </r>
  <r>
    <x v="1"/>
    <s v="Canada"/>
    <s v="Hyundai"/>
    <s v="Ioniq 6"/>
    <n v="2892"/>
    <n v="10.01"/>
    <n v="11.92"/>
  </r>
  <r>
    <x v="1"/>
    <s v="Canada"/>
    <s v="Rivian"/>
    <s v="R1S"/>
    <n v="41387"/>
    <n v="19.73"/>
    <n v="-1.71"/>
  </r>
  <r>
    <x v="1"/>
    <s v="Canada"/>
    <s v="Nio"/>
    <s v="ES8"/>
    <n v="35333"/>
    <n v="12.98"/>
    <n v="-2.58"/>
  </r>
  <r>
    <x v="1"/>
    <s v="Canada"/>
    <s v="Lucid"/>
    <s v="Air"/>
    <n v="44825"/>
    <n v="5.74"/>
    <n v="12.11"/>
  </r>
  <r>
    <x v="1"/>
    <s v="Canada"/>
    <s v="Ford"/>
    <s v="F-150 Lightning"/>
    <n v="45324"/>
    <n v="3.17"/>
    <n v="6.9"/>
  </r>
  <r>
    <x v="1"/>
    <s v="Canada"/>
    <s v="GM"/>
    <s v="Bolt EV"/>
    <n v="35241"/>
    <n v="8.0299999999999994"/>
    <n v="6.11"/>
  </r>
  <r>
    <x v="1"/>
    <s v="Australia"/>
    <s v="Tesla"/>
    <s v="Model Y"/>
    <n v="32961"/>
    <n v="5.87"/>
    <n v="14.95"/>
  </r>
  <r>
    <x v="1"/>
    <s v="Australia"/>
    <s v="BYD"/>
    <s v="Seal"/>
    <n v="26289"/>
    <n v="3.9"/>
    <n v="8.89"/>
  </r>
  <r>
    <x v="1"/>
    <s v="Australia"/>
    <s v="Volkswagen"/>
    <s v="ID.3"/>
    <n v="28485"/>
    <n v="19.09"/>
    <n v="-1.27"/>
  </r>
  <r>
    <x v="1"/>
    <s v="Australia"/>
    <s v="BMW"/>
    <s v="iX"/>
    <n v="10925"/>
    <n v="1.34"/>
    <n v="4.78"/>
  </r>
  <r>
    <x v="1"/>
    <s v="Australia"/>
    <s v="Hyundai"/>
    <s v="Ioniq 5"/>
    <n v="4930"/>
    <n v="6.56"/>
    <n v="11.72"/>
  </r>
  <r>
    <x v="1"/>
    <s v="Australia"/>
    <s v="Rivian"/>
    <s v="R1S"/>
    <n v="48054"/>
    <n v="0.74"/>
    <n v="5.04"/>
  </r>
  <r>
    <x v="1"/>
    <s v="Australia"/>
    <s v="Nio"/>
    <s v="EC6"/>
    <n v="8891"/>
    <n v="14.18"/>
    <n v="11.1"/>
  </r>
  <r>
    <x v="1"/>
    <s v="Australia"/>
    <s v="Lucid"/>
    <s v="Gravity"/>
    <n v="7000"/>
    <n v="15.66"/>
    <n v="-1.76"/>
  </r>
  <r>
    <x v="1"/>
    <s v="Australia"/>
    <s v="Ford"/>
    <s v="F-150 Lightning"/>
    <n v="38596"/>
    <n v="8.69"/>
    <n v="9.6999999999999993"/>
  </r>
  <r>
    <x v="1"/>
    <s v="Australia"/>
    <s v="GM"/>
    <s v="Hummer EV"/>
    <n v="34683"/>
    <n v="5.41"/>
    <n v="-1.48"/>
  </r>
  <r>
    <x v="1"/>
    <s v="China"/>
    <s v="Tesla"/>
    <s v="Model 3"/>
    <n v="16001"/>
    <n v="16.649999999999999"/>
    <n v="-0.36"/>
  </r>
  <r>
    <x v="1"/>
    <s v="China"/>
    <s v="BYD"/>
    <s v="Tang"/>
    <n v="38874"/>
    <n v="8.92"/>
    <n v="13.53"/>
  </r>
  <r>
    <x v="1"/>
    <s v="China"/>
    <s v="Volkswagen"/>
    <s v="ID.4"/>
    <n v="4819"/>
    <n v="0.91"/>
    <n v="6.52"/>
  </r>
  <r>
    <x v="1"/>
    <s v="China"/>
    <s v="BMW"/>
    <s v="iX"/>
    <n v="9447"/>
    <n v="4.49"/>
    <n v="2.72"/>
  </r>
  <r>
    <x v="1"/>
    <s v="China"/>
    <s v="Hyundai"/>
    <s v="Ioniq 6"/>
    <n v="21442"/>
    <n v="9.86"/>
    <n v="14.96"/>
  </r>
  <r>
    <x v="1"/>
    <s v="China"/>
    <s v="Rivian"/>
    <s v="R1S"/>
    <n v="14177"/>
    <n v="12.23"/>
    <n v="3.28"/>
  </r>
  <r>
    <x v="1"/>
    <s v="China"/>
    <s v="Nio"/>
    <s v="EC6"/>
    <n v="42831"/>
    <n v="2.81"/>
    <n v="-2.98"/>
  </r>
  <r>
    <x v="1"/>
    <s v="China"/>
    <s v="Lucid"/>
    <s v="Air"/>
    <n v="26117"/>
    <n v="14.26"/>
    <n v="5.25"/>
  </r>
  <r>
    <x v="1"/>
    <s v="China"/>
    <s v="Ford"/>
    <s v="Mustang Mach-E"/>
    <n v="6619"/>
    <n v="17.13"/>
    <n v="5.14"/>
  </r>
  <r>
    <x v="1"/>
    <s v="China"/>
    <s v="GM"/>
    <s v="Bolt EV"/>
    <n v="16107"/>
    <n v="5.3"/>
    <n v="7.95"/>
  </r>
  <r>
    <x v="1"/>
    <s v="USA"/>
    <s v="Tesla"/>
    <s v="Model X"/>
    <n v="15522"/>
    <n v="5.08"/>
    <n v="4.6399999999999997"/>
  </r>
  <r>
    <x v="1"/>
    <s v="USA"/>
    <s v="BYD"/>
    <s v="Tang"/>
    <n v="11528"/>
    <n v="3.26"/>
    <n v="2.38"/>
  </r>
  <r>
    <x v="1"/>
    <s v="USA"/>
    <s v="Volkswagen"/>
    <s v="ID. Buzz"/>
    <n v="11357"/>
    <n v="16.72"/>
    <n v="4.2699999999999996"/>
  </r>
  <r>
    <x v="1"/>
    <s v="USA"/>
    <s v="BMW"/>
    <s v="i4"/>
    <n v="43059"/>
    <n v="6.37"/>
    <n v="-1.08"/>
  </r>
  <r>
    <x v="1"/>
    <s v="USA"/>
    <s v="Hyundai"/>
    <s v="Ioniq 5"/>
    <n v="42267"/>
    <n v="2.0699999999999998"/>
    <n v="-1.47"/>
  </r>
  <r>
    <x v="1"/>
    <s v="USA"/>
    <s v="Rivian"/>
    <s v="R1S"/>
    <n v="42793"/>
    <n v="3.05"/>
    <n v="-0.49"/>
  </r>
  <r>
    <x v="1"/>
    <s v="USA"/>
    <s v="Nio"/>
    <s v="ES8"/>
    <n v="6621"/>
    <n v="9.64"/>
    <n v="9.33"/>
  </r>
  <r>
    <x v="1"/>
    <s v="USA"/>
    <s v="Lucid"/>
    <s v="Air"/>
    <n v="38896"/>
    <n v="1.87"/>
    <n v="12.44"/>
  </r>
  <r>
    <x v="1"/>
    <s v="USA"/>
    <s v="Ford"/>
    <s v="F-150 Lightning"/>
    <n v="46260"/>
    <n v="9.8800000000000008"/>
    <n v="9.39"/>
  </r>
  <r>
    <x v="1"/>
    <s v="USA"/>
    <s v="GM"/>
    <s v="Bolt EV"/>
    <n v="6808"/>
    <n v="19.41"/>
    <n v="-4.42"/>
  </r>
  <r>
    <x v="1"/>
    <s v="Germany"/>
    <s v="Tesla"/>
    <s v="Model 3"/>
    <n v="26369"/>
    <n v="12.56"/>
    <n v="-1.85"/>
  </r>
  <r>
    <x v="1"/>
    <s v="Germany"/>
    <s v="BYD"/>
    <s v="Tang"/>
    <n v="23627"/>
    <n v="9.93"/>
    <n v="13.53"/>
  </r>
  <r>
    <x v="1"/>
    <s v="Germany"/>
    <s v="Volkswagen"/>
    <s v="ID.4"/>
    <n v="43908"/>
    <n v="11.35"/>
    <n v="11.86"/>
  </r>
  <r>
    <x v="1"/>
    <s v="Germany"/>
    <s v="BMW"/>
    <s v="iX"/>
    <n v="47162"/>
    <n v="2.29"/>
    <n v="9.7200000000000006"/>
  </r>
  <r>
    <x v="1"/>
    <s v="Germany"/>
    <s v="Hyundai"/>
    <s v="Ioniq 5"/>
    <n v="44912"/>
    <n v="14.32"/>
    <n v="-4.87"/>
  </r>
  <r>
    <x v="1"/>
    <s v="Germany"/>
    <s v="Rivian"/>
    <s v="R1T"/>
    <n v="47382"/>
    <n v="6.35"/>
    <n v="-3.88"/>
  </r>
  <r>
    <x v="1"/>
    <s v="Germany"/>
    <s v="Nio"/>
    <s v="EC6"/>
    <n v="23606"/>
    <n v="8.64"/>
    <n v="1.4"/>
  </r>
  <r>
    <x v="1"/>
    <s v="Germany"/>
    <s v="Lucid"/>
    <s v="Air"/>
    <n v="48436"/>
    <n v="19.649999999999999"/>
    <n v="13.89"/>
  </r>
  <r>
    <x v="1"/>
    <s v="Germany"/>
    <s v="Ford"/>
    <s v="Mustang Mach-E"/>
    <n v="11014"/>
    <n v="17.63"/>
    <n v="14.42"/>
  </r>
  <r>
    <x v="1"/>
    <s v="Germany"/>
    <s v="GM"/>
    <s v="Bolt EV"/>
    <n v="27022"/>
    <n v="2"/>
    <n v="14.16"/>
  </r>
  <r>
    <x v="1"/>
    <s v="UK"/>
    <s v="Tesla"/>
    <s v="Model S"/>
    <n v="46432"/>
    <n v="1.1200000000000001"/>
    <n v="3.63"/>
  </r>
  <r>
    <x v="1"/>
    <s v="UK"/>
    <s v="BYD"/>
    <s v="Dolphin"/>
    <n v="48541"/>
    <n v="5.89"/>
    <n v="10.029999999999999"/>
  </r>
  <r>
    <x v="1"/>
    <s v="UK"/>
    <s v="Volkswagen"/>
    <s v="ID. Buzz"/>
    <n v="41909"/>
    <n v="4.25"/>
    <n v="6.59"/>
  </r>
  <r>
    <x v="1"/>
    <s v="UK"/>
    <s v="BMW"/>
    <s v="i4"/>
    <n v="49676"/>
    <n v="13.47"/>
    <n v="-4.78"/>
  </r>
  <r>
    <x v="1"/>
    <s v="UK"/>
    <s v="Hyundai"/>
    <s v="Ioniq 5"/>
    <n v="7506"/>
    <n v="2.2599999999999998"/>
    <n v="3.42"/>
  </r>
  <r>
    <x v="1"/>
    <s v="UK"/>
    <s v="Rivian"/>
    <s v="R1S"/>
    <n v="25842"/>
    <n v="7.12"/>
    <n v="8.8000000000000007"/>
  </r>
  <r>
    <x v="1"/>
    <s v="UK"/>
    <s v="Nio"/>
    <s v="ES8"/>
    <n v="35647"/>
    <n v="19.829999999999998"/>
    <n v="4.66"/>
  </r>
  <r>
    <x v="1"/>
    <s v="UK"/>
    <s v="Lucid"/>
    <s v="Gravity"/>
    <n v="30900"/>
    <n v="5.86"/>
    <n v="-3.62"/>
  </r>
  <r>
    <x v="1"/>
    <s v="UK"/>
    <s v="Ford"/>
    <s v="F-150 Lightning"/>
    <n v="18386"/>
    <n v="10.9"/>
    <n v="11.29"/>
  </r>
  <r>
    <x v="1"/>
    <s v="UK"/>
    <s v="GM"/>
    <s v="Hummer EV"/>
    <n v="26002"/>
    <n v="11.68"/>
    <n v="13.23"/>
  </r>
  <r>
    <x v="1"/>
    <s v="France"/>
    <s v="Tesla"/>
    <s v="Model X"/>
    <n v="4695"/>
    <n v="11.73"/>
    <n v="5.92"/>
  </r>
  <r>
    <x v="1"/>
    <s v="France"/>
    <s v="BYD"/>
    <s v="Seal"/>
    <n v="9988"/>
    <n v="7.58"/>
    <n v="10.38"/>
  </r>
  <r>
    <x v="1"/>
    <s v="France"/>
    <s v="Volkswagen"/>
    <s v="ID.4"/>
    <n v="17127"/>
    <n v="16.64"/>
    <n v="14.56"/>
  </r>
  <r>
    <x v="1"/>
    <s v="France"/>
    <s v="BMW"/>
    <s v="iX"/>
    <n v="17951"/>
    <n v="4.22"/>
    <n v="6.02"/>
  </r>
  <r>
    <x v="1"/>
    <s v="France"/>
    <s v="Hyundai"/>
    <s v="Ioniq 5"/>
    <n v="46103"/>
    <n v="2.21"/>
    <n v="9.4499999999999993"/>
  </r>
  <r>
    <x v="1"/>
    <s v="France"/>
    <s v="Rivian"/>
    <s v="R1T"/>
    <n v="21778"/>
    <n v="18.829999999999998"/>
    <n v="8.17"/>
  </r>
  <r>
    <x v="1"/>
    <s v="France"/>
    <s v="Nio"/>
    <s v="ET7"/>
    <n v="4566"/>
    <n v="7.21"/>
    <n v="-2.99"/>
  </r>
  <r>
    <x v="1"/>
    <s v="France"/>
    <s v="Lucid"/>
    <s v="Gravity"/>
    <n v="4775"/>
    <n v="4.5999999999999996"/>
    <n v="13"/>
  </r>
  <r>
    <x v="1"/>
    <s v="France"/>
    <s v="Ford"/>
    <s v="F-150 Lightning"/>
    <n v="12879"/>
    <n v="10.45"/>
    <n v="6.2"/>
  </r>
  <r>
    <x v="1"/>
    <s v="France"/>
    <s v="GM"/>
    <s v="Hummer EV"/>
    <n v="15640"/>
    <n v="5.24"/>
    <n v="-3.05"/>
  </r>
  <r>
    <x v="1"/>
    <s v="India"/>
    <s v="Tesla"/>
    <s v="Model X"/>
    <n v="24492"/>
    <n v="19.27"/>
    <n v="6.82"/>
  </r>
  <r>
    <x v="1"/>
    <s v="India"/>
    <s v="BYD"/>
    <s v="Seal"/>
    <n v="21789"/>
    <n v="11.68"/>
    <n v="14.19"/>
  </r>
  <r>
    <x v="1"/>
    <s v="India"/>
    <s v="Volkswagen"/>
    <s v="ID. Buzz"/>
    <n v="35061"/>
    <n v="15.27"/>
    <n v="-4.4400000000000004"/>
  </r>
  <r>
    <x v="1"/>
    <s v="India"/>
    <s v="BMW"/>
    <s v="iX"/>
    <n v="21413"/>
    <n v="17.989999999999998"/>
    <n v="0.21"/>
  </r>
  <r>
    <x v="1"/>
    <s v="India"/>
    <s v="Hyundai"/>
    <s v="Ioniq 5"/>
    <n v="21670"/>
    <n v="18.8"/>
    <n v="11.79"/>
  </r>
  <r>
    <x v="1"/>
    <s v="India"/>
    <s v="Rivian"/>
    <s v="R1T"/>
    <n v="20495"/>
    <n v="6.58"/>
    <n v="-3.48"/>
  </r>
  <r>
    <x v="1"/>
    <s v="India"/>
    <s v="Nio"/>
    <s v="ES8"/>
    <n v="17142"/>
    <n v="8.33"/>
    <n v="-2.33"/>
  </r>
  <r>
    <x v="1"/>
    <s v="India"/>
    <s v="Lucid"/>
    <s v="Air"/>
    <n v="2751"/>
    <n v="18.64"/>
    <n v="-3.15"/>
  </r>
  <r>
    <x v="1"/>
    <s v="India"/>
    <s v="Ford"/>
    <s v="Mustang Mach-E"/>
    <n v="39423"/>
    <n v="12.22"/>
    <n v="8.92"/>
  </r>
  <r>
    <x v="1"/>
    <s v="India"/>
    <s v="GM"/>
    <s v="Bolt EV"/>
    <n v="10584"/>
    <n v="15.78"/>
    <n v="-0.81"/>
  </r>
  <r>
    <x v="1"/>
    <s v="Japan"/>
    <s v="Tesla"/>
    <s v="Model X"/>
    <n v="27939"/>
    <n v="2.21"/>
    <n v="1.19"/>
  </r>
  <r>
    <x v="1"/>
    <s v="Japan"/>
    <s v="BYD"/>
    <s v="Han"/>
    <n v="20985"/>
    <n v="12.93"/>
    <n v="11.27"/>
  </r>
  <r>
    <x v="1"/>
    <s v="Japan"/>
    <s v="Volkswagen"/>
    <s v="ID.4"/>
    <n v="42545"/>
    <n v="15.97"/>
    <n v="0.65"/>
  </r>
  <r>
    <x v="1"/>
    <s v="Japan"/>
    <s v="BMW"/>
    <s v="i4"/>
    <n v="42392"/>
    <n v="0.95"/>
    <n v="3.82"/>
  </r>
  <r>
    <x v="1"/>
    <s v="Japan"/>
    <s v="Hyundai"/>
    <s v="Ioniq 6"/>
    <n v="49566"/>
    <n v="7.78"/>
    <n v="4.34"/>
  </r>
  <r>
    <x v="1"/>
    <s v="Japan"/>
    <s v="Rivian"/>
    <s v="R1S"/>
    <n v="32299"/>
    <n v="17.2"/>
    <n v="3.75"/>
  </r>
  <r>
    <x v="1"/>
    <s v="Japan"/>
    <s v="Nio"/>
    <s v="ET7"/>
    <n v="24936"/>
    <n v="9.76"/>
    <n v="-1.37"/>
  </r>
  <r>
    <x v="1"/>
    <s v="Japan"/>
    <s v="Lucid"/>
    <s v="Gravity"/>
    <n v="951"/>
    <n v="6.28"/>
    <n v="9.1"/>
  </r>
  <r>
    <x v="1"/>
    <s v="Japan"/>
    <s v="Ford"/>
    <s v="F-150 Lightning"/>
    <n v="1103"/>
    <n v="3.78"/>
    <n v="9.43"/>
  </r>
  <r>
    <x v="1"/>
    <s v="Japan"/>
    <s v="GM"/>
    <s v="Hummer EV"/>
    <n v="8700"/>
    <n v="15.16"/>
    <n v="5.96"/>
  </r>
  <r>
    <x v="1"/>
    <s v="South Korea"/>
    <s v="Tesla"/>
    <s v="Model Y"/>
    <n v="17385"/>
    <n v="5.29"/>
    <n v="13.39"/>
  </r>
  <r>
    <x v="1"/>
    <s v="South Korea"/>
    <s v="BYD"/>
    <s v="Dolphin"/>
    <n v="27399"/>
    <n v="2.23"/>
    <n v="10.45"/>
  </r>
  <r>
    <x v="1"/>
    <s v="South Korea"/>
    <s v="Volkswagen"/>
    <s v="ID.3"/>
    <n v="10126"/>
    <n v="5.57"/>
    <n v="8.36"/>
  </r>
  <r>
    <x v="1"/>
    <s v="South Korea"/>
    <s v="BMW"/>
    <s v="i7"/>
    <n v="7419"/>
    <n v="8.19"/>
    <n v="9.06"/>
  </r>
  <r>
    <x v="1"/>
    <s v="South Korea"/>
    <s v="Hyundai"/>
    <s v="Ioniq 5"/>
    <n v="46268"/>
    <n v="19.989999999999998"/>
    <n v="7.89"/>
  </r>
  <r>
    <x v="1"/>
    <s v="South Korea"/>
    <s v="Rivian"/>
    <s v="R1S"/>
    <n v="42018"/>
    <n v="19.489999999999998"/>
    <n v="7.83"/>
  </r>
  <r>
    <x v="1"/>
    <s v="South Korea"/>
    <s v="Nio"/>
    <s v="ES8"/>
    <n v="45233"/>
    <n v="8.9"/>
    <n v="11"/>
  </r>
  <r>
    <x v="1"/>
    <s v="South Korea"/>
    <s v="Lucid"/>
    <s v="Gravity"/>
    <n v="6446"/>
    <n v="18.46"/>
    <n v="-3.06"/>
  </r>
  <r>
    <x v="1"/>
    <s v="South Korea"/>
    <s v="Ford"/>
    <s v="F-150 Lightning"/>
    <n v="12931"/>
    <n v="15.86"/>
    <n v="-2.17"/>
  </r>
  <r>
    <x v="1"/>
    <s v="South Korea"/>
    <s v="GM"/>
    <s v="Hummer EV"/>
    <n v="32701"/>
    <n v="19.14"/>
    <n v="9.02"/>
  </r>
  <r>
    <x v="1"/>
    <s v="Canada"/>
    <s v="Tesla"/>
    <s v="Model Y"/>
    <n v="26949"/>
    <n v="18.12"/>
    <n v="-1.1599999999999999"/>
  </r>
  <r>
    <x v="1"/>
    <s v="Canada"/>
    <s v="BYD"/>
    <s v="Dolphin"/>
    <n v="6224"/>
    <n v="12.25"/>
    <n v="-1.87"/>
  </r>
  <r>
    <x v="1"/>
    <s v="Canada"/>
    <s v="Volkswagen"/>
    <s v="ID. Buzz"/>
    <n v="8510"/>
    <n v="10.64"/>
    <n v="6.91"/>
  </r>
  <r>
    <x v="1"/>
    <s v="Canada"/>
    <s v="BMW"/>
    <s v="i7"/>
    <n v="11029"/>
    <n v="12.65"/>
    <n v="-2.2200000000000002"/>
  </r>
  <r>
    <x v="1"/>
    <s v="Canada"/>
    <s v="Hyundai"/>
    <s v="Ioniq 5"/>
    <n v="31832"/>
    <n v="9.92"/>
    <n v="6.38"/>
  </r>
  <r>
    <x v="1"/>
    <s v="Canada"/>
    <s v="Rivian"/>
    <s v="R1T"/>
    <n v="36189"/>
    <n v="11.58"/>
    <n v="1"/>
  </r>
  <r>
    <x v="1"/>
    <s v="Canada"/>
    <s v="Nio"/>
    <s v="ET7"/>
    <n v="9833"/>
    <n v="7.52"/>
    <n v="11.52"/>
  </r>
  <r>
    <x v="1"/>
    <s v="Canada"/>
    <s v="Lucid"/>
    <s v="Air"/>
    <n v="24162"/>
    <n v="13.82"/>
    <n v="11.76"/>
  </r>
  <r>
    <x v="1"/>
    <s v="Canada"/>
    <s v="Ford"/>
    <s v="F-150 Lightning"/>
    <n v="11203"/>
    <n v="14.81"/>
    <n v="-3.17"/>
  </r>
  <r>
    <x v="1"/>
    <s v="Canada"/>
    <s v="GM"/>
    <s v="Bolt EV"/>
    <n v="37086"/>
    <n v="10.45"/>
    <n v="2.2599999999999998"/>
  </r>
  <r>
    <x v="1"/>
    <s v="Australia"/>
    <s v="Tesla"/>
    <s v="Model X"/>
    <n v="39133"/>
    <n v="9.3000000000000007"/>
    <n v="-1.58"/>
  </r>
  <r>
    <x v="1"/>
    <s v="Australia"/>
    <s v="BYD"/>
    <s v="Tang"/>
    <n v="26870"/>
    <n v="12.59"/>
    <n v="-2.89"/>
  </r>
  <r>
    <x v="1"/>
    <s v="Australia"/>
    <s v="Volkswagen"/>
    <s v="ID.4"/>
    <n v="35170"/>
    <n v="12"/>
    <n v="5.88"/>
  </r>
  <r>
    <x v="1"/>
    <s v="Australia"/>
    <s v="BMW"/>
    <s v="i4"/>
    <n v="12995"/>
    <n v="4.55"/>
    <n v="14.93"/>
  </r>
  <r>
    <x v="1"/>
    <s v="Australia"/>
    <s v="Hyundai"/>
    <s v="Ioniq 5"/>
    <n v="37328"/>
    <n v="11.43"/>
    <n v="5.49"/>
  </r>
  <r>
    <x v="1"/>
    <s v="Australia"/>
    <s v="Rivian"/>
    <s v="R1S"/>
    <n v="45800"/>
    <n v="7.03"/>
    <n v="7.18"/>
  </r>
  <r>
    <x v="1"/>
    <s v="Australia"/>
    <s v="Nio"/>
    <s v="ET7"/>
    <n v="20840"/>
    <n v="8.69"/>
    <n v="4.07"/>
  </r>
  <r>
    <x v="1"/>
    <s v="Australia"/>
    <s v="Lucid"/>
    <s v="Gravity"/>
    <n v="44204"/>
    <n v="16.66"/>
    <n v="2.69"/>
  </r>
  <r>
    <x v="1"/>
    <s v="Australia"/>
    <s v="Ford"/>
    <s v="F-150 Lightning"/>
    <n v="40156"/>
    <n v="19.309999999999999"/>
    <n v="8.49"/>
  </r>
  <r>
    <x v="1"/>
    <s v="Australia"/>
    <s v="GM"/>
    <s v="Bolt EV"/>
    <n v="41337"/>
    <n v="15.71"/>
    <n v="12.45"/>
  </r>
  <r>
    <x v="1"/>
    <s v="China"/>
    <s v="Tesla"/>
    <s v="Model S"/>
    <n v="27999"/>
    <n v="16.37"/>
    <n v="-3.13"/>
  </r>
  <r>
    <x v="1"/>
    <s v="China"/>
    <s v="BYD"/>
    <s v="Dolphin"/>
    <n v="651"/>
    <n v="16.440000000000001"/>
    <n v="7.65"/>
  </r>
  <r>
    <x v="1"/>
    <s v="China"/>
    <s v="Volkswagen"/>
    <s v="ID.3"/>
    <n v="14010"/>
    <n v="9.39"/>
    <n v="-3.91"/>
  </r>
  <r>
    <x v="1"/>
    <s v="China"/>
    <s v="BMW"/>
    <s v="i4"/>
    <n v="41723"/>
    <n v="9.2200000000000006"/>
    <n v="6.35"/>
  </r>
  <r>
    <x v="1"/>
    <s v="China"/>
    <s v="Hyundai"/>
    <s v="Ioniq 6"/>
    <n v="11680"/>
    <n v="6.25"/>
    <n v="9.9499999999999993"/>
  </r>
  <r>
    <x v="1"/>
    <s v="China"/>
    <s v="Rivian"/>
    <s v="R1S"/>
    <n v="13461"/>
    <n v="4.95"/>
    <n v="3.79"/>
  </r>
  <r>
    <x v="1"/>
    <s v="China"/>
    <s v="Nio"/>
    <s v="ES8"/>
    <n v="14563"/>
    <n v="12.34"/>
    <n v="1.32"/>
  </r>
  <r>
    <x v="1"/>
    <s v="China"/>
    <s v="Lucid"/>
    <s v="Air"/>
    <n v="22064"/>
    <n v="11.05"/>
    <n v="6.05"/>
  </r>
  <r>
    <x v="1"/>
    <s v="China"/>
    <s v="Ford"/>
    <s v="Mustang Mach-E"/>
    <n v="37261"/>
    <n v="9.4600000000000009"/>
    <n v="-0.49"/>
  </r>
  <r>
    <x v="1"/>
    <s v="China"/>
    <s v="GM"/>
    <s v="Bolt EV"/>
    <n v="2175"/>
    <n v="6.01"/>
    <n v="2.37"/>
  </r>
  <r>
    <x v="1"/>
    <s v="USA"/>
    <s v="Tesla"/>
    <s v="Model Y"/>
    <n v="45772"/>
    <n v="11.1"/>
    <n v="10.95"/>
  </r>
  <r>
    <x v="1"/>
    <s v="USA"/>
    <s v="BYD"/>
    <s v="Han"/>
    <n v="11832"/>
    <n v="9.83"/>
    <n v="4.3099999999999996"/>
  </r>
  <r>
    <x v="1"/>
    <s v="USA"/>
    <s v="Volkswagen"/>
    <s v="ID.3"/>
    <n v="36096"/>
    <n v="16.190000000000001"/>
    <n v="1.71"/>
  </r>
  <r>
    <x v="1"/>
    <s v="USA"/>
    <s v="BMW"/>
    <s v="iX"/>
    <n v="47475"/>
    <n v="3.68"/>
    <n v="2.54"/>
  </r>
  <r>
    <x v="1"/>
    <s v="USA"/>
    <s v="Hyundai"/>
    <s v="Ioniq 6"/>
    <n v="4097"/>
    <n v="2.35"/>
    <n v="3.4"/>
  </r>
  <r>
    <x v="1"/>
    <s v="USA"/>
    <s v="Rivian"/>
    <s v="R1S"/>
    <n v="42052"/>
    <n v="13.95"/>
    <n v="14.06"/>
  </r>
  <r>
    <x v="1"/>
    <s v="USA"/>
    <s v="Nio"/>
    <s v="ES8"/>
    <n v="23419"/>
    <n v="12.04"/>
    <n v="2.64"/>
  </r>
  <r>
    <x v="1"/>
    <s v="USA"/>
    <s v="Lucid"/>
    <s v="Gravity"/>
    <n v="16816"/>
    <n v="17.190000000000001"/>
    <n v="13.07"/>
  </r>
  <r>
    <x v="1"/>
    <s v="USA"/>
    <s v="Ford"/>
    <s v="F-150 Lightning"/>
    <n v="39400"/>
    <n v="19.07"/>
    <n v="-2.63"/>
  </r>
  <r>
    <x v="1"/>
    <s v="USA"/>
    <s v="GM"/>
    <s v="Bolt EV"/>
    <n v="23281"/>
    <n v="0.77"/>
    <n v="9.65"/>
  </r>
  <r>
    <x v="1"/>
    <s v="Germany"/>
    <s v="Tesla"/>
    <s v="Model Y"/>
    <n v="21539"/>
    <n v="18.5"/>
    <n v="11.18"/>
  </r>
  <r>
    <x v="1"/>
    <s v="Germany"/>
    <s v="BYD"/>
    <s v="Tang"/>
    <n v="22995"/>
    <n v="3.02"/>
    <n v="-2.58"/>
  </r>
  <r>
    <x v="1"/>
    <s v="Germany"/>
    <s v="Volkswagen"/>
    <s v="ID.4"/>
    <n v="15918"/>
    <n v="13.38"/>
    <n v="13.82"/>
  </r>
  <r>
    <x v="1"/>
    <s v="Germany"/>
    <s v="BMW"/>
    <s v="i7"/>
    <n v="18879"/>
    <n v="12.64"/>
    <n v="-3.85"/>
  </r>
  <r>
    <x v="1"/>
    <s v="Germany"/>
    <s v="Hyundai"/>
    <s v="Ioniq 5"/>
    <n v="10396"/>
    <n v="5.38"/>
    <n v="3.79"/>
  </r>
  <r>
    <x v="1"/>
    <s v="Germany"/>
    <s v="Rivian"/>
    <s v="R1S"/>
    <n v="38474"/>
    <n v="12.91"/>
    <n v="14.51"/>
  </r>
  <r>
    <x v="1"/>
    <s v="Germany"/>
    <s v="Nio"/>
    <s v="ET7"/>
    <n v="30498"/>
    <n v="1.83"/>
    <n v="7.57"/>
  </r>
  <r>
    <x v="1"/>
    <s v="Germany"/>
    <s v="Lucid"/>
    <s v="Gravity"/>
    <n v="16532"/>
    <n v="18.61"/>
    <n v="2.83"/>
  </r>
  <r>
    <x v="1"/>
    <s v="Germany"/>
    <s v="Ford"/>
    <s v="F-150 Lightning"/>
    <n v="36872"/>
    <n v="18.61"/>
    <n v="-0.06"/>
  </r>
  <r>
    <x v="1"/>
    <s v="Germany"/>
    <s v="GM"/>
    <s v="Hummer EV"/>
    <n v="41730"/>
    <n v="4.9000000000000004"/>
    <n v="2.2200000000000002"/>
  </r>
  <r>
    <x v="1"/>
    <s v="UK"/>
    <s v="Tesla"/>
    <s v="Model S"/>
    <n v="10031"/>
    <n v="5.79"/>
    <n v="6.19"/>
  </r>
  <r>
    <x v="1"/>
    <s v="UK"/>
    <s v="BYD"/>
    <s v="Han"/>
    <n v="23632"/>
    <n v="3.96"/>
    <n v="1.39"/>
  </r>
  <r>
    <x v="1"/>
    <s v="UK"/>
    <s v="Volkswagen"/>
    <s v="ID. Buzz"/>
    <n v="39809"/>
    <n v="18.2"/>
    <n v="1.45"/>
  </r>
  <r>
    <x v="1"/>
    <s v="UK"/>
    <s v="BMW"/>
    <s v="i7"/>
    <n v="38335"/>
    <n v="5.64"/>
    <n v="8.93"/>
  </r>
  <r>
    <x v="1"/>
    <s v="UK"/>
    <s v="Hyundai"/>
    <s v="Ioniq 5"/>
    <n v="41688"/>
    <n v="4.91"/>
    <n v="9.92"/>
  </r>
  <r>
    <x v="1"/>
    <s v="UK"/>
    <s v="Rivian"/>
    <s v="R1T"/>
    <n v="25272"/>
    <n v="5.19"/>
    <n v="6.29"/>
  </r>
  <r>
    <x v="1"/>
    <s v="UK"/>
    <s v="Nio"/>
    <s v="ET7"/>
    <n v="13845"/>
    <n v="17.190000000000001"/>
    <n v="-4.38"/>
  </r>
  <r>
    <x v="1"/>
    <s v="UK"/>
    <s v="Lucid"/>
    <s v="Gravity"/>
    <n v="6445"/>
    <n v="16.21"/>
    <n v="4.5599999999999996"/>
  </r>
  <r>
    <x v="1"/>
    <s v="UK"/>
    <s v="Ford"/>
    <s v="Mustang Mach-E"/>
    <n v="30605"/>
    <n v="18.13"/>
    <n v="7.29"/>
  </r>
  <r>
    <x v="1"/>
    <s v="UK"/>
    <s v="GM"/>
    <s v="Hummer EV"/>
    <n v="1605"/>
    <n v="8.0399999999999991"/>
    <n v="13.53"/>
  </r>
  <r>
    <x v="1"/>
    <s v="France"/>
    <s v="Tesla"/>
    <s v="Model X"/>
    <n v="1900"/>
    <n v="13.47"/>
    <n v="-2.62"/>
  </r>
  <r>
    <x v="1"/>
    <s v="France"/>
    <s v="BYD"/>
    <s v="Han"/>
    <n v="24651"/>
    <n v="9.7200000000000006"/>
    <n v="-4.93"/>
  </r>
  <r>
    <x v="1"/>
    <s v="France"/>
    <s v="Volkswagen"/>
    <s v="ID.3"/>
    <n v="8630"/>
    <n v="4.3899999999999997"/>
    <n v="4.8899999999999997"/>
  </r>
  <r>
    <x v="1"/>
    <s v="France"/>
    <s v="BMW"/>
    <s v="iX"/>
    <n v="15215"/>
    <n v="15.94"/>
    <n v="-4.54"/>
  </r>
  <r>
    <x v="1"/>
    <s v="France"/>
    <s v="Hyundai"/>
    <s v="Ioniq 5"/>
    <n v="44478"/>
    <n v="4.84"/>
    <n v="0.41"/>
  </r>
  <r>
    <x v="1"/>
    <s v="France"/>
    <s v="Rivian"/>
    <s v="R1T"/>
    <n v="25117"/>
    <n v="5.74"/>
    <n v="6.35"/>
  </r>
  <r>
    <x v="1"/>
    <s v="France"/>
    <s v="Nio"/>
    <s v="ET7"/>
    <n v="36905"/>
    <n v="8.2200000000000006"/>
    <n v="2.41"/>
  </r>
  <r>
    <x v="1"/>
    <s v="France"/>
    <s v="Lucid"/>
    <s v="Gravity"/>
    <n v="16496"/>
    <n v="9.4600000000000009"/>
    <n v="-4.62"/>
  </r>
  <r>
    <x v="1"/>
    <s v="France"/>
    <s v="Ford"/>
    <s v="Mustang Mach-E"/>
    <n v="13106"/>
    <n v="16.2"/>
    <n v="-0.55000000000000004"/>
  </r>
  <r>
    <x v="1"/>
    <s v="France"/>
    <s v="GM"/>
    <s v="Bolt EV"/>
    <n v="12422"/>
    <n v="9.52"/>
    <n v="-0.55000000000000004"/>
  </r>
  <r>
    <x v="1"/>
    <s v="India"/>
    <s v="Tesla"/>
    <s v="Model 3"/>
    <n v="18670"/>
    <n v="15.66"/>
    <n v="1.58"/>
  </r>
  <r>
    <x v="1"/>
    <s v="India"/>
    <s v="BYD"/>
    <s v="Tang"/>
    <n v="13372"/>
    <n v="6.38"/>
    <n v="-2.23"/>
  </r>
  <r>
    <x v="1"/>
    <s v="India"/>
    <s v="Volkswagen"/>
    <s v="ID.4"/>
    <n v="46249"/>
    <n v="12.77"/>
    <n v="-3.24"/>
  </r>
  <r>
    <x v="1"/>
    <s v="India"/>
    <s v="BMW"/>
    <s v="iX"/>
    <n v="28799"/>
    <n v="11.49"/>
    <n v="11.28"/>
  </r>
  <r>
    <x v="1"/>
    <s v="India"/>
    <s v="Hyundai"/>
    <s v="Ioniq 6"/>
    <n v="37922"/>
    <n v="18.940000000000001"/>
    <n v="3.35"/>
  </r>
  <r>
    <x v="1"/>
    <s v="India"/>
    <s v="Rivian"/>
    <s v="R1T"/>
    <n v="42561"/>
    <n v="6.38"/>
    <n v="0.73"/>
  </r>
  <r>
    <x v="1"/>
    <s v="India"/>
    <s v="Nio"/>
    <s v="ES8"/>
    <n v="5648"/>
    <n v="15.97"/>
    <n v="8.83"/>
  </r>
  <r>
    <x v="1"/>
    <s v="India"/>
    <s v="Lucid"/>
    <s v="Gravity"/>
    <n v="12639"/>
    <n v="9.27"/>
    <n v="4.33"/>
  </r>
  <r>
    <x v="1"/>
    <s v="India"/>
    <s v="Ford"/>
    <s v="Mustang Mach-E"/>
    <n v="38113"/>
    <n v="3.71"/>
    <n v="-2.7"/>
  </r>
  <r>
    <x v="1"/>
    <s v="India"/>
    <s v="GM"/>
    <s v="Bolt EV"/>
    <n v="10691"/>
    <n v="13.57"/>
    <n v="8.85"/>
  </r>
  <r>
    <x v="1"/>
    <s v="Japan"/>
    <s v="Tesla"/>
    <s v="Model Y"/>
    <n v="809"/>
    <n v="8.7899999999999991"/>
    <n v="14.43"/>
  </r>
  <r>
    <x v="1"/>
    <s v="Japan"/>
    <s v="BYD"/>
    <s v="Seal"/>
    <n v="17934"/>
    <n v="19.57"/>
    <n v="8.85"/>
  </r>
  <r>
    <x v="1"/>
    <s v="Japan"/>
    <s v="Volkswagen"/>
    <s v="ID.4"/>
    <n v="17632"/>
    <n v="5.31"/>
    <n v="-1"/>
  </r>
  <r>
    <x v="1"/>
    <s v="Japan"/>
    <s v="BMW"/>
    <s v="i4"/>
    <n v="5470"/>
    <n v="17.989999999999998"/>
    <n v="9.2899999999999991"/>
  </r>
  <r>
    <x v="1"/>
    <s v="Japan"/>
    <s v="Hyundai"/>
    <s v="Ioniq 5"/>
    <n v="10275"/>
    <n v="17.77"/>
    <n v="5.22"/>
  </r>
  <r>
    <x v="1"/>
    <s v="Japan"/>
    <s v="Rivian"/>
    <s v="R1S"/>
    <n v="19279"/>
    <n v="18.010000000000002"/>
    <n v="9.41"/>
  </r>
  <r>
    <x v="1"/>
    <s v="Japan"/>
    <s v="Nio"/>
    <s v="EC6"/>
    <n v="21775"/>
    <n v="18.170000000000002"/>
    <n v="5.37"/>
  </r>
  <r>
    <x v="1"/>
    <s v="Japan"/>
    <s v="Lucid"/>
    <s v="Gravity"/>
    <n v="23315"/>
    <n v="14.91"/>
    <n v="11.8"/>
  </r>
  <r>
    <x v="1"/>
    <s v="Japan"/>
    <s v="Ford"/>
    <s v="F-150 Lightning"/>
    <n v="49323"/>
    <n v="12.47"/>
    <n v="-4.2699999999999996"/>
  </r>
  <r>
    <x v="1"/>
    <s v="Japan"/>
    <s v="GM"/>
    <s v="Hummer EV"/>
    <n v="46007"/>
    <n v="18.77"/>
    <n v="6.62"/>
  </r>
  <r>
    <x v="1"/>
    <s v="South Korea"/>
    <s v="Tesla"/>
    <s v="Model 3"/>
    <n v="36745"/>
    <n v="7.21"/>
    <n v="0.41"/>
  </r>
  <r>
    <x v="1"/>
    <s v="South Korea"/>
    <s v="BYD"/>
    <s v="Seal"/>
    <n v="2801"/>
    <n v="7.82"/>
    <n v="0.8"/>
  </r>
  <r>
    <x v="1"/>
    <s v="South Korea"/>
    <s v="Volkswagen"/>
    <s v="ID.4"/>
    <n v="18024"/>
    <n v="17.399999999999999"/>
    <n v="-1.78"/>
  </r>
  <r>
    <x v="1"/>
    <s v="South Korea"/>
    <s v="BMW"/>
    <s v="i4"/>
    <n v="34838"/>
    <n v="16.170000000000002"/>
    <n v="6.3"/>
  </r>
  <r>
    <x v="1"/>
    <s v="South Korea"/>
    <s v="Hyundai"/>
    <s v="Ioniq 5"/>
    <n v="34108"/>
    <n v="7.03"/>
    <n v="14.86"/>
  </r>
  <r>
    <x v="1"/>
    <s v="South Korea"/>
    <s v="Rivian"/>
    <s v="R1S"/>
    <n v="6905"/>
    <n v="14.1"/>
    <n v="4.32"/>
  </r>
  <r>
    <x v="1"/>
    <s v="South Korea"/>
    <s v="Nio"/>
    <s v="ES8"/>
    <n v="19136"/>
    <n v="19.04"/>
    <n v="-0.98"/>
  </r>
  <r>
    <x v="1"/>
    <s v="South Korea"/>
    <s v="Lucid"/>
    <s v="Air"/>
    <n v="44846"/>
    <n v="13.09"/>
    <n v="1.38"/>
  </r>
  <r>
    <x v="1"/>
    <s v="South Korea"/>
    <s v="Ford"/>
    <s v="F-150 Lightning"/>
    <n v="2992"/>
    <n v="4.59"/>
    <n v="13.56"/>
  </r>
  <r>
    <x v="1"/>
    <s v="South Korea"/>
    <s v="GM"/>
    <s v="Bolt EV"/>
    <n v="6180"/>
    <n v="17.690000000000001"/>
    <n v="-0.66"/>
  </r>
  <r>
    <x v="1"/>
    <s v="Canada"/>
    <s v="Tesla"/>
    <s v="Model X"/>
    <n v="43891"/>
    <n v="5.89"/>
    <n v="2.5299999999999998"/>
  </r>
  <r>
    <x v="1"/>
    <s v="Canada"/>
    <s v="BYD"/>
    <s v="Seal"/>
    <n v="40419"/>
    <n v="8.08"/>
    <n v="-0.72"/>
  </r>
  <r>
    <x v="1"/>
    <s v="Canada"/>
    <s v="Volkswagen"/>
    <s v="ID.4"/>
    <n v="46547"/>
    <n v="7.37"/>
    <n v="-4.58"/>
  </r>
  <r>
    <x v="1"/>
    <s v="Canada"/>
    <s v="BMW"/>
    <s v="iX"/>
    <n v="40778"/>
    <n v="14.93"/>
    <n v="-3.48"/>
  </r>
  <r>
    <x v="1"/>
    <s v="Canada"/>
    <s v="Hyundai"/>
    <s v="Ioniq 6"/>
    <n v="26641"/>
    <n v="15.24"/>
    <n v="-4.67"/>
  </r>
  <r>
    <x v="1"/>
    <s v="Canada"/>
    <s v="Rivian"/>
    <s v="R1T"/>
    <n v="45246"/>
    <n v="16.95"/>
    <n v="7.65"/>
  </r>
  <r>
    <x v="1"/>
    <s v="Canada"/>
    <s v="Nio"/>
    <s v="EC6"/>
    <n v="24371"/>
    <n v="19.32"/>
    <n v="-1.28"/>
  </r>
  <r>
    <x v="1"/>
    <s v="Canada"/>
    <s v="Lucid"/>
    <s v="Air"/>
    <n v="3579"/>
    <n v="8.14"/>
    <n v="3.94"/>
  </r>
  <r>
    <x v="1"/>
    <s v="Canada"/>
    <s v="Ford"/>
    <s v="F-150 Lightning"/>
    <n v="21556"/>
    <n v="14.18"/>
    <n v="0.82"/>
  </r>
  <r>
    <x v="1"/>
    <s v="Canada"/>
    <s v="GM"/>
    <s v="Hummer EV"/>
    <n v="14188"/>
    <n v="9.2799999999999994"/>
    <n v="12.46"/>
  </r>
  <r>
    <x v="1"/>
    <s v="Australia"/>
    <s v="Tesla"/>
    <s v="Model 3"/>
    <n v="7947"/>
    <n v="8.51"/>
    <n v="-2.73"/>
  </r>
  <r>
    <x v="1"/>
    <s v="Australia"/>
    <s v="BYD"/>
    <s v="Tang"/>
    <n v="30170"/>
    <n v="16.04"/>
    <n v="6.86"/>
  </r>
  <r>
    <x v="1"/>
    <s v="Australia"/>
    <s v="Volkswagen"/>
    <s v="ID. Buzz"/>
    <n v="19560"/>
    <n v="14.88"/>
    <n v="13.1"/>
  </r>
  <r>
    <x v="1"/>
    <s v="Australia"/>
    <s v="BMW"/>
    <s v="i7"/>
    <n v="35394"/>
    <n v="14.9"/>
    <n v="12.67"/>
  </r>
  <r>
    <x v="1"/>
    <s v="Australia"/>
    <s v="Hyundai"/>
    <s v="Ioniq 5"/>
    <n v="4711"/>
    <n v="9.08"/>
    <n v="-4.0199999999999996"/>
  </r>
  <r>
    <x v="1"/>
    <s v="Australia"/>
    <s v="Rivian"/>
    <s v="R1T"/>
    <n v="24695"/>
    <n v="12.81"/>
    <n v="12.07"/>
  </r>
  <r>
    <x v="1"/>
    <s v="Australia"/>
    <s v="Nio"/>
    <s v="ES8"/>
    <n v="2193"/>
    <n v="11.35"/>
    <n v="1.1000000000000001"/>
  </r>
  <r>
    <x v="1"/>
    <s v="Australia"/>
    <s v="Lucid"/>
    <s v="Gravity"/>
    <n v="6435"/>
    <n v="6.99"/>
    <n v="9.3699999999999992"/>
  </r>
  <r>
    <x v="1"/>
    <s v="Australia"/>
    <s v="Ford"/>
    <s v="F-150 Lightning"/>
    <n v="16353"/>
    <n v="7.65"/>
    <n v="3.24"/>
  </r>
  <r>
    <x v="1"/>
    <s v="Australia"/>
    <s v="GM"/>
    <s v="Hummer EV"/>
    <n v="41031"/>
    <n v="1.51"/>
    <n v="1.34"/>
  </r>
  <r>
    <x v="1"/>
    <s v="China"/>
    <s v="Tesla"/>
    <s v="Model X"/>
    <n v="1737"/>
    <n v="7.36"/>
    <n v="3.82"/>
  </r>
  <r>
    <x v="1"/>
    <s v="China"/>
    <s v="BYD"/>
    <s v="Han"/>
    <n v="18759"/>
    <n v="14.48"/>
    <n v="4.5999999999999996"/>
  </r>
  <r>
    <x v="1"/>
    <s v="China"/>
    <s v="Volkswagen"/>
    <s v="ID.3"/>
    <n v="36617"/>
    <n v="2.61"/>
    <n v="10.39"/>
  </r>
  <r>
    <x v="1"/>
    <s v="China"/>
    <s v="BMW"/>
    <s v="iX"/>
    <n v="13822"/>
    <n v="13.33"/>
    <n v="12.15"/>
  </r>
  <r>
    <x v="1"/>
    <s v="China"/>
    <s v="Hyundai"/>
    <s v="Ioniq 5"/>
    <n v="21540"/>
    <n v="9.2899999999999991"/>
    <n v="0.82"/>
  </r>
  <r>
    <x v="1"/>
    <s v="China"/>
    <s v="Rivian"/>
    <s v="R1T"/>
    <n v="44520"/>
    <n v="13.66"/>
    <n v="-3.32"/>
  </r>
  <r>
    <x v="1"/>
    <s v="China"/>
    <s v="Nio"/>
    <s v="ES8"/>
    <n v="4496"/>
    <n v="17.46"/>
    <n v="9.23"/>
  </r>
  <r>
    <x v="1"/>
    <s v="China"/>
    <s v="Lucid"/>
    <s v="Gravity"/>
    <n v="45320"/>
    <n v="5.31"/>
    <n v="5.85"/>
  </r>
  <r>
    <x v="1"/>
    <s v="China"/>
    <s v="Ford"/>
    <s v="F-150 Lightning"/>
    <n v="3692"/>
    <n v="4.3099999999999996"/>
    <n v="5.58"/>
  </r>
  <r>
    <x v="1"/>
    <s v="China"/>
    <s v="GM"/>
    <s v="Bolt EV"/>
    <n v="28627"/>
    <n v="9.7200000000000006"/>
    <n v="5.0999999999999996"/>
  </r>
  <r>
    <x v="1"/>
    <s v="USA"/>
    <s v="Tesla"/>
    <s v="Model Y"/>
    <n v="25671"/>
    <n v="11.62"/>
    <n v="-1.83"/>
  </r>
  <r>
    <x v="1"/>
    <s v="USA"/>
    <s v="BYD"/>
    <s v="Dolphin"/>
    <n v="13564"/>
    <n v="6.34"/>
    <n v="13.19"/>
  </r>
  <r>
    <x v="1"/>
    <s v="USA"/>
    <s v="Volkswagen"/>
    <s v="ID. Buzz"/>
    <n v="13983"/>
    <n v="15.39"/>
    <n v="12.89"/>
  </r>
  <r>
    <x v="1"/>
    <s v="USA"/>
    <s v="BMW"/>
    <s v="i7"/>
    <n v="6095"/>
    <n v="11.65"/>
    <n v="7.34"/>
  </r>
  <r>
    <x v="1"/>
    <s v="USA"/>
    <s v="Hyundai"/>
    <s v="Ioniq 6"/>
    <n v="8880"/>
    <n v="4.9800000000000004"/>
    <n v="9.7200000000000006"/>
  </r>
  <r>
    <x v="1"/>
    <s v="USA"/>
    <s v="Rivian"/>
    <s v="R1S"/>
    <n v="41458"/>
    <n v="17.940000000000001"/>
    <n v="-4.96"/>
  </r>
  <r>
    <x v="1"/>
    <s v="USA"/>
    <s v="Nio"/>
    <s v="EC6"/>
    <n v="48368"/>
    <n v="5.08"/>
    <n v="12.17"/>
  </r>
  <r>
    <x v="1"/>
    <s v="USA"/>
    <s v="Lucid"/>
    <s v="Gravity"/>
    <n v="42739"/>
    <n v="4.43"/>
    <n v="10.34"/>
  </r>
  <r>
    <x v="1"/>
    <s v="USA"/>
    <s v="Ford"/>
    <s v="F-150 Lightning"/>
    <n v="47813"/>
    <n v="11.81"/>
    <n v="-0.88"/>
  </r>
  <r>
    <x v="1"/>
    <s v="USA"/>
    <s v="GM"/>
    <s v="Bolt EV"/>
    <n v="9099"/>
    <n v="8.09"/>
    <n v="-2.61"/>
  </r>
  <r>
    <x v="1"/>
    <s v="Germany"/>
    <s v="Tesla"/>
    <s v="Model 3"/>
    <n v="44764"/>
    <n v="10.46"/>
    <n v="5.4"/>
  </r>
  <r>
    <x v="1"/>
    <s v="Germany"/>
    <s v="BYD"/>
    <s v="Dolphin"/>
    <n v="10971"/>
    <n v="13.13"/>
    <n v="5.1100000000000003"/>
  </r>
  <r>
    <x v="1"/>
    <s v="Germany"/>
    <s v="Volkswagen"/>
    <s v="ID.4"/>
    <n v="36408"/>
    <n v="3.91"/>
    <n v="2.46"/>
  </r>
  <r>
    <x v="1"/>
    <s v="Germany"/>
    <s v="BMW"/>
    <s v="iX"/>
    <n v="19566"/>
    <n v="4.26"/>
    <n v="8.59"/>
  </r>
  <r>
    <x v="1"/>
    <s v="Germany"/>
    <s v="Hyundai"/>
    <s v="Ioniq 6"/>
    <n v="26879"/>
    <n v="2.2999999999999998"/>
    <n v="-3.69"/>
  </r>
  <r>
    <x v="1"/>
    <s v="Germany"/>
    <s v="Rivian"/>
    <s v="R1T"/>
    <n v="22768"/>
    <n v="15.96"/>
    <n v="4.43"/>
  </r>
  <r>
    <x v="1"/>
    <s v="Germany"/>
    <s v="Nio"/>
    <s v="ET7"/>
    <n v="35925"/>
    <n v="11.13"/>
    <n v="0.52"/>
  </r>
  <r>
    <x v="1"/>
    <s v="Germany"/>
    <s v="Lucid"/>
    <s v="Air"/>
    <n v="9954"/>
    <n v="7.78"/>
    <n v="3.83"/>
  </r>
  <r>
    <x v="1"/>
    <s v="Germany"/>
    <s v="Ford"/>
    <s v="Mustang Mach-E"/>
    <n v="35356"/>
    <n v="4.99"/>
    <n v="4.9000000000000004"/>
  </r>
  <r>
    <x v="1"/>
    <s v="Germany"/>
    <s v="GM"/>
    <s v="Hummer EV"/>
    <n v="9661"/>
    <n v="13.85"/>
    <n v="-4.57"/>
  </r>
  <r>
    <x v="1"/>
    <s v="UK"/>
    <s v="Tesla"/>
    <s v="Model Y"/>
    <n v="38554"/>
    <n v="14.54"/>
    <n v="-4.2300000000000004"/>
  </r>
  <r>
    <x v="1"/>
    <s v="UK"/>
    <s v="BYD"/>
    <s v="Tang"/>
    <n v="23833"/>
    <n v="10.25"/>
    <n v="-4.03"/>
  </r>
  <r>
    <x v="1"/>
    <s v="UK"/>
    <s v="Volkswagen"/>
    <s v="ID.4"/>
    <n v="4646"/>
    <n v="16.7"/>
    <n v="2.0099999999999998"/>
  </r>
  <r>
    <x v="1"/>
    <s v="UK"/>
    <s v="BMW"/>
    <s v="i7"/>
    <n v="20656"/>
    <n v="6.37"/>
    <n v="6.83"/>
  </r>
  <r>
    <x v="1"/>
    <s v="UK"/>
    <s v="Hyundai"/>
    <s v="Ioniq 5"/>
    <n v="10488"/>
    <n v="18.850000000000001"/>
    <n v="3.92"/>
  </r>
  <r>
    <x v="1"/>
    <s v="UK"/>
    <s v="Rivian"/>
    <s v="R1T"/>
    <n v="30824"/>
    <n v="4.5199999999999996"/>
    <n v="2.5099999999999998"/>
  </r>
  <r>
    <x v="1"/>
    <s v="UK"/>
    <s v="Nio"/>
    <s v="ES8"/>
    <n v="33205"/>
    <n v="9.8800000000000008"/>
    <n v="-3.51"/>
  </r>
  <r>
    <x v="1"/>
    <s v="UK"/>
    <s v="Lucid"/>
    <s v="Gravity"/>
    <n v="22703"/>
    <n v="9.92"/>
    <n v="8.6199999999999992"/>
  </r>
  <r>
    <x v="1"/>
    <s v="UK"/>
    <s v="Ford"/>
    <s v="F-150 Lightning"/>
    <n v="9342"/>
    <n v="7.1"/>
    <n v="13.79"/>
  </r>
  <r>
    <x v="1"/>
    <s v="UK"/>
    <s v="GM"/>
    <s v="Hummer EV"/>
    <n v="19518"/>
    <n v="6.95"/>
    <n v="-1.1200000000000001"/>
  </r>
  <r>
    <x v="1"/>
    <s v="France"/>
    <s v="Tesla"/>
    <s v="Model S"/>
    <n v="44919"/>
    <n v="1.39"/>
    <n v="12.09"/>
  </r>
  <r>
    <x v="1"/>
    <s v="France"/>
    <s v="BYD"/>
    <s v="Tang"/>
    <n v="15059"/>
    <n v="6.82"/>
    <n v="-3.72"/>
  </r>
  <r>
    <x v="1"/>
    <s v="France"/>
    <s v="Volkswagen"/>
    <s v="ID.4"/>
    <n v="46888"/>
    <n v="6.83"/>
    <n v="8.91"/>
  </r>
  <r>
    <x v="1"/>
    <s v="France"/>
    <s v="BMW"/>
    <s v="i4"/>
    <n v="34332"/>
    <n v="18.79"/>
    <n v="0.27"/>
  </r>
  <r>
    <x v="1"/>
    <s v="France"/>
    <s v="Hyundai"/>
    <s v="Ioniq 5"/>
    <n v="34266"/>
    <n v="14.34"/>
    <n v="1.76"/>
  </r>
  <r>
    <x v="1"/>
    <s v="France"/>
    <s v="Rivian"/>
    <s v="R1S"/>
    <n v="9363"/>
    <n v="15.21"/>
    <n v="12.7"/>
  </r>
  <r>
    <x v="1"/>
    <s v="France"/>
    <s v="Nio"/>
    <s v="ES8"/>
    <n v="11728"/>
    <n v="5.27"/>
    <n v="3.63"/>
  </r>
  <r>
    <x v="1"/>
    <s v="France"/>
    <s v="Lucid"/>
    <s v="Gravity"/>
    <n v="29636"/>
    <n v="12.32"/>
    <n v="3.91"/>
  </r>
  <r>
    <x v="1"/>
    <s v="France"/>
    <s v="Ford"/>
    <s v="Mustang Mach-E"/>
    <n v="26266"/>
    <n v="5.26"/>
    <n v="10.16"/>
  </r>
  <r>
    <x v="1"/>
    <s v="France"/>
    <s v="GM"/>
    <s v="Hummer EV"/>
    <n v="47184"/>
    <n v="19.27"/>
    <n v="-3.98"/>
  </r>
  <r>
    <x v="1"/>
    <s v="India"/>
    <s v="Tesla"/>
    <s v="Model Y"/>
    <n v="43499"/>
    <n v="4.18"/>
    <n v="13.18"/>
  </r>
  <r>
    <x v="1"/>
    <s v="India"/>
    <s v="BYD"/>
    <s v="Tang"/>
    <n v="22364"/>
    <n v="7.36"/>
    <n v="4.7"/>
  </r>
  <r>
    <x v="1"/>
    <s v="India"/>
    <s v="Volkswagen"/>
    <s v="ID.4"/>
    <n v="15305"/>
    <n v="1.21"/>
    <n v="2.84"/>
  </r>
  <r>
    <x v="1"/>
    <s v="India"/>
    <s v="BMW"/>
    <s v="i4"/>
    <n v="4316"/>
    <n v="5"/>
    <n v="14.78"/>
  </r>
  <r>
    <x v="1"/>
    <s v="India"/>
    <s v="Hyundai"/>
    <s v="Ioniq 6"/>
    <n v="40008"/>
    <n v="11.02"/>
    <n v="6.18"/>
  </r>
  <r>
    <x v="1"/>
    <s v="India"/>
    <s v="Rivian"/>
    <s v="R1S"/>
    <n v="26103"/>
    <n v="14.77"/>
    <n v="-0.56000000000000005"/>
  </r>
  <r>
    <x v="1"/>
    <s v="India"/>
    <s v="Nio"/>
    <s v="EC6"/>
    <n v="20914"/>
    <n v="16.260000000000002"/>
    <n v="-3.4"/>
  </r>
  <r>
    <x v="1"/>
    <s v="India"/>
    <s v="Lucid"/>
    <s v="Air"/>
    <n v="26757"/>
    <n v="7.04"/>
    <n v="10.74"/>
  </r>
  <r>
    <x v="1"/>
    <s v="India"/>
    <s v="Ford"/>
    <s v="F-150 Lightning"/>
    <n v="13157"/>
    <n v="9.4700000000000006"/>
    <n v="0.1"/>
  </r>
  <r>
    <x v="1"/>
    <s v="India"/>
    <s v="GM"/>
    <s v="Bolt EV"/>
    <n v="37260"/>
    <n v="8.43"/>
    <n v="0.28999999999999998"/>
  </r>
  <r>
    <x v="1"/>
    <s v="Japan"/>
    <s v="Tesla"/>
    <s v="Model Y"/>
    <n v="999"/>
    <n v="19.55"/>
    <n v="-0.38"/>
  </r>
  <r>
    <x v="1"/>
    <s v="Japan"/>
    <s v="BYD"/>
    <s v="Han"/>
    <n v="28751"/>
    <n v="4.3899999999999997"/>
    <n v="10.14"/>
  </r>
  <r>
    <x v="1"/>
    <s v="Japan"/>
    <s v="Volkswagen"/>
    <s v="ID.4"/>
    <n v="17905"/>
    <n v="3.3"/>
    <n v="14.47"/>
  </r>
  <r>
    <x v="1"/>
    <s v="Japan"/>
    <s v="BMW"/>
    <s v="i7"/>
    <n v="45418"/>
    <n v="10.71"/>
    <n v="-0.7"/>
  </r>
  <r>
    <x v="1"/>
    <s v="Japan"/>
    <s v="Hyundai"/>
    <s v="Ioniq 6"/>
    <n v="20909"/>
    <n v="9.7100000000000009"/>
    <n v="1.83"/>
  </r>
  <r>
    <x v="1"/>
    <s v="Japan"/>
    <s v="Rivian"/>
    <s v="R1T"/>
    <n v="21669"/>
    <n v="15.61"/>
    <n v="-2.84"/>
  </r>
  <r>
    <x v="1"/>
    <s v="Japan"/>
    <s v="Nio"/>
    <s v="EC6"/>
    <n v="42582"/>
    <n v="4.75"/>
    <n v="2.44"/>
  </r>
  <r>
    <x v="1"/>
    <s v="Japan"/>
    <s v="Lucid"/>
    <s v="Gravity"/>
    <n v="15863"/>
    <n v="18.59"/>
    <n v="8.02"/>
  </r>
  <r>
    <x v="1"/>
    <s v="Japan"/>
    <s v="Ford"/>
    <s v="F-150 Lightning"/>
    <n v="6962"/>
    <n v="10.47"/>
    <n v="6.11"/>
  </r>
  <r>
    <x v="1"/>
    <s v="Japan"/>
    <s v="GM"/>
    <s v="Hummer EV"/>
    <n v="1676"/>
    <n v="11.07"/>
    <n v="-2.4900000000000002"/>
  </r>
  <r>
    <x v="1"/>
    <s v="South Korea"/>
    <s v="Tesla"/>
    <s v="Model 3"/>
    <n v="1672"/>
    <n v="8.41"/>
    <n v="13.41"/>
  </r>
  <r>
    <x v="1"/>
    <s v="South Korea"/>
    <s v="BYD"/>
    <s v="Seal"/>
    <n v="13704"/>
    <n v="12.58"/>
    <n v="-2.91"/>
  </r>
  <r>
    <x v="1"/>
    <s v="South Korea"/>
    <s v="Volkswagen"/>
    <s v="ID. Buzz"/>
    <n v="46019"/>
    <n v="8.3000000000000007"/>
    <n v="9.68"/>
  </r>
  <r>
    <x v="1"/>
    <s v="South Korea"/>
    <s v="BMW"/>
    <s v="iX"/>
    <n v="47190"/>
    <n v="7.12"/>
    <n v="11.53"/>
  </r>
  <r>
    <x v="1"/>
    <s v="South Korea"/>
    <s v="Hyundai"/>
    <s v="Ioniq 6"/>
    <n v="25818"/>
    <n v="1.26"/>
    <n v="-4.2300000000000004"/>
  </r>
  <r>
    <x v="1"/>
    <s v="South Korea"/>
    <s v="Rivian"/>
    <s v="R1T"/>
    <n v="4672"/>
    <n v="16.5"/>
    <n v="1.8"/>
  </r>
  <r>
    <x v="1"/>
    <s v="South Korea"/>
    <s v="Nio"/>
    <s v="ES8"/>
    <n v="47389"/>
    <n v="13.97"/>
    <n v="-2.33"/>
  </r>
  <r>
    <x v="1"/>
    <s v="South Korea"/>
    <s v="Lucid"/>
    <s v="Air"/>
    <n v="10022"/>
    <n v="4.18"/>
    <n v="5.75"/>
  </r>
  <r>
    <x v="1"/>
    <s v="South Korea"/>
    <s v="Ford"/>
    <s v="Mustang Mach-E"/>
    <n v="34801"/>
    <n v="5.8"/>
    <n v="12.52"/>
  </r>
  <r>
    <x v="1"/>
    <s v="South Korea"/>
    <s v="GM"/>
    <s v="Hummer EV"/>
    <n v="44873"/>
    <n v="11.13"/>
    <n v="9.8000000000000007"/>
  </r>
  <r>
    <x v="1"/>
    <s v="Canada"/>
    <s v="Tesla"/>
    <s v="Model X"/>
    <n v="46041"/>
    <n v="1.38"/>
    <n v="12.26"/>
  </r>
  <r>
    <x v="1"/>
    <s v="Canada"/>
    <s v="BYD"/>
    <s v="Han"/>
    <n v="15787"/>
    <n v="9.06"/>
    <n v="7.99"/>
  </r>
  <r>
    <x v="1"/>
    <s v="Canada"/>
    <s v="Volkswagen"/>
    <s v="ID. Buzz"/>
    <n v="40657"/>
    <n v="12.21"/>
    <n v="-3.6"/>
  </r>
  <r>
    <x v="1"/>
    <s v="Canada"/>
    <s v="BMW"/>
    <s v="iX"/>
    <n v="44236"/>
    <n v="19.61"/>
    <n v="8.9600000000000009"/>
  </r>
  <r>
    <x v="1"/>
    <s v="Canada"/>
    <s v="Hyundai"/>
    <s v="Ioniq 5"/>
    <n v="42946"/>
    <n v="17.36"/>
    <n v="11.91"/>
  </r>
  <r>
    <x v="1"/>
    <s v="Canada"/>
    <s v="Rivian"/>
    <s v="R1S"/>
    <n v="31622"/>
    <n v="18.29"/>
    <n v="-4.05"/>
  </r>
  <r>
    <x v="1"/>
    <s v="Canada"/>
    <s v="Nio"/>
    <s v="ES8"/>
    <n v="18550"/>
    <n v="19.14"/>
    <n v="8.67"/>
  </r>
  <r>
    <x v="1"/>
    <s v="Canada"/>
    <s v="Lucid"/>
    <s v="Gravity"/>
    <n v="25604"/>
    <n v="1.1200000000000001"/>
    <n v="3.17"/>
  </r>
  <r>
    <x v="1"/>
    <s v="Canada"/>
    <s v="Ford"/>
    <s v="Mustang Mach-E"/>
    <n v="25907"/>
    <n v="7.88"/>
    <n v="-1.06"/>
  </r>
  <r>
    <x v="1"/>
    <s v="Canada"/>
    <s v="GM"/>
    <s v="Bolt EV"/>
    <n v="36577"/>
    <n v="10.9"/>
    <n v="5.73"/>
  </r>
  <r>
    <x v="1"/>
    <s v="Australia"/>
    <s v="Tesla"/>
    <s v="Model 3"/>
    <n v="17229"/>
    <n v="4.13"/>
    <n v="0.45"/>
  </r>
  <r>
    <x v="1"/>
    <s v="Australia"/>
    <s v="BYD"/>
    <s v="Tang"/>
    <n v="42576"/>
    <n v="0.84"/>
    <n v="-2.12"/>
  </r>
  <r>
    <x v="1"/>
    <s v="Australia"/>
    <s v="Volkswagen"/>
    <s v="ID.3"/>
    <n v="18409"/>
    <n v="9.01"/>
    <n v="13.1"/>
  </r>
  <r>
    <x v="1"/>
    <s v="Australia"/>
    <s v="BMW"/>
    <s v="i4"/>
    <n v="48777"/>
    <n v="16.52"/>
    <n v="10.83"/>
  </r>
  <r>
    <x v="1"/>
    <s v="Australia"/>
    <s v="Hyundai"/>
    <s v="Ioniq 5"/>
    <n v="44129"/>
    <n v="1.17"/>
    <n v="-0.08"/>
  </r>
  <r>
    <x v="1"/>
    <s v="Australia"/>
    <s v="Rivian"/>
    <s v="R1T"/>
    <n v="20621"/>
    <n v="9.9499999999999993"/>
    <n v="-1.05"/>
  </r>
  <r>
    <x v="1"/>
    <s v="Australia"/>
    <s v="Nio"/>
    <s v="ET7"/>
    <n v="29078"/>
    <n v="17.88"/>
    <n v="3.2"/>
  </r>
  <r>
    <x v="1"/>
    <s v="Australia"/>
    <s v="Lucid"/>
    <s v="Air"/>
    <n v="35859"/>
    <n v="19.079999999999998"/>
    <n v="4.83"/>
  </r>
  <r>
    <x v="1"/>
    <s v="Australia"/>
    <s v="Ford"/>
    <s v="Mustang Mach-E"/>
    <n v="20385"/>
    <n v="8.16"/>
    <n v="8.17"/>
  </r>
  <r>
    <x v="1"/>
    <s v="Australia"/>
    <s v="GM"/>
    <s v="Bolt EV"/>
    <n v="32963"/>
    <n v="8.64"/>
    <n v="1.91"/>
  </r>
  <r>
    <x v="1"/>
    <s v="China"/>
    <s v="Tesla"/>
    <s v="Model Y"/>
    <n v="32178"/>
    <n v="19.3"/>
    <n v="0.92"/>
  </r>
  <r>
    <x v="1"/>
    <s v="China"/>
    <s v="BYD"/>
    <s v="Han"/>
    <n v="28692"/>
    <n v="13.22"/>
    <n v="-1.44"/>
  </r>
  <r>
    <x v="1"/>
    <s v="China"/>
    <s v="Volkswagen"/>
    <s v="ID.3"/>
    <n v="9001"/>
    <n v="3.05"/>
    <n v="3.87"/>
  </r>
  <r>
    <x v="1"/>
    <s v="China"/>
    <s v="BMW"/>
    <s v="i7"/>
    <n v="48632"/>
    <n v="10.29"/>
    <n v="-0.27"/>
  </r>
  <r>
    <x v="1"/>
    <s v="China"/>
    <s v="Hyundai"/>
    <s v="Ioniq 5"/>
    <n v="31914"/>
    <n v="13.02"/>
    <n v="2.5299999999999998"/>
  </r>
  <r>
    <x v="1"/>
    <s v="China"/>
    <s v="Rivian"/>
    <s v="R1S"/>
    <n v="29413"/>
    <n v="14.77"/>
    <n v="-4.76"/>
  </r>
  <r>
    <x v="1"/>
    <s v="China"/>
    <s v="Nio"/>
    <s v="ES8"/>
    <n v="29252"/>
    <n v="3.53"/>
    <n v="0.82"/>
  </r>
  <r>
    <x v="1"/>
    <s v="China"/>
    <s v="Lucid"/>
    <s v="Gravity"/>
    <n v="39143"/>
    <n v="3.01"/>
    <n v="6.19"/>
  </r>
  <r>
    <x v="1"/>
    <s v="China"/>
    <s v="Ford"/>
    <s v="Mustang Mach-E"/>
    <n v="40628"/>
    <n v="7.51"/>
    <n v="-2.33"/>
  </r>
  <r>
    <x v="1"/>
    <s v="China"/>
    <s v="GM"/>
    <s v="Bolt EV"/>
    <n v="49284"/>
    <n v="13.19"/>
    <n v="4.87"/>
  </r>
  <r>
    <x v="1"/>
    <s v="USA"/>
    <s v="Tesla"/>
    <s v="Model 3"/>
    <n v="30426"/>
    <n v="12.63"/>
    <n v="0.75"/>
  </r>
  <r>
    <x v="1"/>
    <s v="USA"/>
    <s v="BYD"/>
    <s v="Seal"/>
    <n v="32176"/>
    <n v="5.87"/>
    <n v="4.22"/>
  </r>
  <r>
    <x v="1"/>
    <s v="USA"/>
    <s v="Volkswagen"/>
    <s v="ID.4"/>
    <n v="24829"/>
    <n v="10.199999999999999"/>
    <n v="3.78"/>
  </r>
  <r>
    <x v="1"/>
    <s v="USA"/>
    <s v="BMW"/>
    <s v="i4"/>
    <n v="2058"/>
    <n v="11.01"/>
    <n v="-1.47"/>
  </r>
  <r>
    <x v="1"/>
    <s v="USA"/>
    <s v="Hyundai"/>
    <s v="Ioniq 5"/>
    <n v="24906"/>
    <n v="10.32"/>
    <n v="12.32"/>
  </r>
  <r>
    <x v="1"/>
    <s v="USA"/>
    <s v="Rivian"/>
    <s v="R1S"/>
    <n v="36529"/>
    <n v="6.93"/>
    <n v="7.19"/>
  </r>
  <r>
    <x v="1"/>
    <s v="USA"/>
    <s v="Nio"/>
    <s v="ET7"/>
    <n v="5243"/>
    <n v="14.05"/>
    <n v="9.93"/>
  </r>
  <r>
    <x v="1"/>
    <s v="USA"/>
    <s v="Lucid"/>
    <s v="Air"/>
    <n v="26201"/>
    <n v="2.06"/>
    <n v="2.4"/>
  </r>
  <r>
    <x v="1"/>
    <s v="USA"/>
    <s v="Ford"/>
    <s v="Mustang Mach-E"/>
    <n v="37201"/>
    <n v="11.29"/>
    <n v="9.7200000000000006"/>
  </r>
  <r>
    <x v="1"/>
    <s v="USA"/>
    <s v="GM"/>
    <s v="Hummer EV"/>
    <n v="7534"/>
    <n v="16.28"/>
    <n v="-3.62"/>
  </r>
  <r>
    <x v="1"/>
    <s v="Germany"/>
    <s v="Tesla"/>
    <s v="Model Y"/>
    <n v="22006"/>
    <n v="18.89"/>
    <n v="-2.6"/>
  </r>
  <r>
    <x v="1"/>
    <s v="Germany"/>
    <s v="BYD"/>
    <s v="Seal"/>
    <n v="31682"/>
    <n v="10.01"/>
    <n v="9.86"/>
  </r>
  <r>
    <x v="1"/>
    <s v="Germany"/>
    <s v="Volkswagen"/>
    <s v="ID.4"/>
    <n v="35566"/>
    <n v="13.17"/>
    <n v="9.33"/>
  </r>
  <r>
    <x v="1"/>
    <s v="Germany"/>
    <s v="BMW"/>
    <s v="i4"/>
    <n v="23234"/>
    <n v="10.68"/>
    <n v="1.45"/>
  </r>
  <r>
    <x v="1"/>
    <s v="Germany"/>
    <s v="Hyundai"/>
    <s v="Ioniq 6"/>
    <n v="1071"/>
    <n v="19.100000000000001"/>
    <n v="-3.5"/>
  </r>
  <r>
    <x v="1"/>
    <s v="Germany"/>
    <s v="Rivian"/>
    <s v="R1T"/>
    <n v="42604"/>
    <n v="5.53"/>
    <n v="10.11"/>
  </r>
  <r>
    <x v="1"/>
    <s v="Germany"/>
    <s v="Nio"/>
    <s v="ET7"/>
    <n v="35366"/>
    <n v="4.3"/>
    <n v="7.76"/>
  </r>
  <r>
    <x v="1"/>
    <s v="Germany"/>
    <s v="Lucid"/>
    <s v="Air"/>
    <n v="38090"/>
    <n v="2.34"/>
    <n v="9.84"/>
  </r>
  <r>
    <x v="1"/>
    <s v="Germany"/>
    <s v="Ford"/>
    <s v="F-150 Lightning"/>
    <n v="33962"/>
    <n v="16.329999999999998"/>
    <n v="12.65"/>
  </r>
  <r>
    <x v="1"/>
    <s v="Germany"/>
    <s v="GM"/>
    <s v="Bolt EV"/>
    <n v="30468"/>
    <n v="9.25"/>
    <n v="6.69"/>
  </r>
  <r>
    <x v="1"/>
    <s v="UK"/>
    <s v="Tesla"/>
    <s v="Model S"/>
    <n v="31910"/>
    <n v="13.02"/>
    <n v="7.29"/>
  </r>
  <r>
    <x v="1"/>
    <s v="UK"/>
    <s v="BYD"/>
    <s v="Seal"/>
    <n v="22393"/>
    <n v="17.97"/>
    <n v="13.59"/>
  </r>
  <r>
    <x v="1"/>
    <s v="UK"/>
    <s v="Volkswagen"/>
    <s v="ID. Buzz"/>
    <n v="16310"/>
    <n v="2.11"/>
    <n v="-4.34"/>
  </r>
  <r>
    <x v="1"/>
    <s v="UK"/>
    <s v="BMW"/>
    <s v="iX"/>
    <n v="48925"/>
    <n v="15.54"/>
    <n v="12.01"/>
  </r>
  <r>
    <x v="1"/>
    <s v="UK"/>
    <s v="Hyundai"/>
    <s v="Ioniq 6"/>
    <n v="25553"/>
    <n v="2.8"/>
    <n v="11.51"/>
  </r>
  <r>
    <x v="1"/>
    <s v="UK"/>
    <s v="Rivian"/>
    <s v="R1S"/>
    <n v="45188"/>
    <n v="10.97"/>
    <n v="2.81"/>
  </r>
  <r>
    <x v="1"/>
    <s v="UK"/>
    <s v="Nio"/>
    <s v="EC6"/>
    <n v="30255"/>
    <n v="12.68"/>
    <n v="11.61"/>
  </r>
  <r>
    <x v="1"/>
    <s v="UK"/>
    <s v="Lucid"/>
    <s v="Air"/>
    <n v="46425"/>
    <n v="18.239999999999998"/>
    <n v="12.57"/>
  </r>
  <r>
    <x v="1"/>
    <s v="UK"/>
    <s v="Ford"/>
    <s v="Mustang Mach-E"/>
    <n v="18258"/>
    <n v="16.809999999999999"/>
    <n v="1.17"/>
  </r>
  <r>
    <x v="1"/>
    <s v="UK"/>
    <s v="GM"/>
    <s v="Bolt EV"/>
    <n v="24993"/>
    <n v="6.03"/>
    <n v="1.98"/>
  </r>
  <r>
    <x v="1"/>
    <s v="France"/>
    <s v="Tesla"/>
    <s v="Model Y"/>
    <n v="40364"/>
    <n v="10.17"/>
    <n v="8.9600000000000009"/>
  </r>
  <r>
    <x v="1"/>
    <s v="France"/>
    <s v="BYD"/>
    <s v="Han"/>
    <n v="11756"/>
    <n v="2.63"/>
    <n v="6.76"/>
  </r>
  <r>
    <x v="1"/>
    <s v="France"/>
    <s v="Volkswagen"/>
    <s v="ID. Buzz"/>
    <n v="34087"/>
    <n v="11"/>
    <n v="1.02"/>
  </r>
  <r>
    <x v="1"/>
    <s v="France"/>
    <s v="BMW"/>
    <s v="iX"/>
    <n v="45970"/>
    <n v="12.81"/>
    <n v="0.28999999999999998"/>
  </r>
  <r>
    <x v="1"/>
    <s v="France"/>
    <s v="Hyundai"/>
    <s v="Ioniq 5"/>
    <n v="45737"/>
    <n v="1.53"/>
    <n v="7.08"/>
  </r>
  <r>
    <x v="1"/>
    <s v="France"/>
    <s v="Rivian"/>
    <s v="R1T"/>
    <n v="32098"/>
    <n v="4.01"/>
    <n v="-2.36"/>
  </r>
  <r>
    <x v="1"/>
    <s v="France"/>
    <s v="Nio"/>
    <s v="ET7"/>
    <n v="23002"/>
    <n v="6.41"/>
    <n v="0.53"/>
  </r>
  <r>
    <x v="1"/>
    <s v="France"/>
    <s v="Lucid"/>
    <s v="Air"/>
    <n v="2945"/>
    <n v="12"/>
    <n v="-3.36"/>
  </r>
  <r>
    <x v="1"/>
    <s v="France"/>
    <s v="Ford"/>
    <s v="F-150 Lightning"/>
    <n v="48182"/>
    <n v="1.84"/>
    <n v="-4.96"/>
  </r>
  <r>
    <x v="1"/>
    <s v="France"/>
    <s v="GM"/>
    <s v="Hummer EV"/>
    <n v="8815"/>
    <n v="10.88"/>
    <n v="-1.22"/>
  </r>
  <r>
    <x v="1"/>
    <s v="India"/>
    <s v="Tesla"/>
    <s v="Model S"/>
    <n v="11661"/>
    <n v="10.31"/>
    <n v="12.81"/>
  </r>
  <r>
    <x v="1"/>
    <s v="India"/>
    <s v="BYD"/>
    <s v="Tang"/>
    <n v="36556"/>
    <n v="17.78"/>
    <n v="1.41"/>
  </r>
  <r>
    <x v="1"/>
    <s v="India"/>
    <s v="Volkswagen"/>
    <s v="ID.3"/>
    <n v="17009"/>
    <n v="20"/>
    <n v="2.2599999999999998"/>
  </r>
  <r>
    <x v="1"/>
    <s v="India"/>
    <s v="BMW"/>
    <s v="i7"/>
    <n v="44856"/>
    <n v="3.84"/>
    <n v="10.44"/>
  </r>
  <r>
    <x v="1"/>
    <s v="India"/>
    <s v="Hyundai"/>
    <s v="Ioniq 6"/>
    <n v="42297"/>
    <n v="17.100000000000001"/>
    <n v="12.04"/>
  </r>
  <r>
    <x v="1"/>
    <s v="India"/>
    <s v="Rivian"/>
    <s v="R1S"/>
    <n v="39884"/>
    <n v="9.07"/>
    <n v="5.48"/>
  </r>
  <r>
    <x v="1"/>
    <s v="India"/>
    <s v="Nio"/>
    <s v="ES8"/>
    <n v="34806"/>
    <n v="16.88"/>
    <n v="6.69"/>
  </r>
  <r>
    <x v="1"/>
    <s v="India"/>
    <s v="Lucid"/>
    <s v="Air"/>
    <n v="13822"/>
    <n v="3.27"/>
    <n v="0.37"/>
  </r>
  <r>
    <x v="1"/>
    <s v="India"/>
    <s v="Ford"/>
    <s v="F-150 Lightning"/>
    <n v="44271"/>
    <n v="14.28"/>
    <n v="14.29"/>
  </r>
  <r>
    <x v="1"/>
    <s v="India"/>
    <s v="GM"/>
    <s v="Bolt EV"/>
    <n v="46325"/>
    <n v="12.22"/>
    <n v="-0.11"/>
  </r>
  <r>
    <x v="1"/>
    <s v="Japan"/>
    <s v="Tesla"/>
    <s v="Model 3"/>
    <n v="31505"/>
    <n v="18"/>
    <n v="-3.67"/>
  </r>
  <r>
    <x v="1"/>
    <s v="Japan"/>
    <s v="BYD"/>
    <s v="Seal"/>
    <n v="21419"/>
    <n v="19.920000000000002"/>
    <n v="13.51"/>
  </r>
  <r>
    <x v="1"/>
    <s v="Japan"/>
    <s v="Volkswagen"/>
    <s v="ID.4"/>
    <n v="10867"/>
    <n v="11.63"/>
    <n v="0.44"/>
  </r>
  <r>
    <x v="1"/>
    <s v="Japan"/>
    <s v="BMW"/>
    <s v="i7"/>
    <n v="43376"/>
    <n v="17.739999999999998"/>
    <n v="1.52"/>
  </r>
  <r>
    <x v="1"/>
    <s v="Japan"/>
    <s v="Hyundai"/>
    <s v="Ioniq 5"/>
    <n v="5751"/>
    <n v="3.62"/>
    <n v="-2.69"/>
  </r>
  <r>
    <x v="1"/>
    <s v="Japan"/>
    <s v="Rivian"/>
    <s v="R1S"/>
    <n v="38402"/>
    <n v="17.079999999999998"/>
    <n v="-1.69"/>
  </r>
  <r>
    <x v="1"/>
    <s v="Japan"/>
    <s v="Nio"/>
    <s v="ES8"/>
    <n v="3674"/>
    <n v="14.94"/>
    <n v="0.53"/>
  </r>
  <r>
    <x v="1"/>
    <s v="Japan"/>
    <s v="Lucid"/>
    <s v="Gravity"/>
    <n v="9342"/>
    <n v="1.55"/>
    <n v="9.11"/>
  </r>
  <r>
    <x v="1"/>
    <s v="Japan"/>
    <s v="Ford"/>
    <s v="F-150 Lightning"/>
    <n v="17755"/>
    <n v="4.38"/>
    <n v="2.35"/>
  </r>
  <r>
    <x v="1"/>
    <s v="Japan"/>
    <s v="GM"/>
    <s v="Bolt EV"/>
    <n v="18055"/>
    <n v="13.26"/>
    <n v="13.03"/>
  </r>
  <r>
    <x v="1"/>
    <s v="South Korea"/>
    <s v="Tesla"/>
    <s v="Model Y"/>
    <n v="45678"/>
    <n v="11.16"/>
    <n v="-2.06"/>
  </r>
  <r>
    <x v="1"/>
    <s v="South Korea"/>
    <s v="BYD"/>
    <s v="Seal"/>
    <n v="31197"/>
    <n v="19.079999999999998"/>
    <n v="8.52"/>
  </r>
  <r>
    <x v="1"/>
    <s v="South Korea"/>
    <s v="Volkswagen"/>
    <s v="ID.4"/>
    <n v="9268"/>
    <n v="11.09"/>
    <n v="10.32"/>
  </r>
  <r>
    <x v="1"/>
    <s v="South Korea"/>
    <s v="BMW"/>
    <s v="i4"/>
    <n v="33288"/>
    <n v="9.74"/>
    <n v="13.03"/>
  </r>
  <r>
    <x v="1"/>
    <s v="South Korea"/>
    <s v="Hyundai"/>
    <s v="Ioniq 6"/>
    <n v="14159"/>
    <n v="14.39"/>
    <n v="0.41"/>
  </r>
  <r>
    <x v="1"/>
    <s v="South Korea"/>
    <s v="Rivian"/>
    <s v="R1S"/>
    <n v="39832"/>
    <n v="7.84"/>
    <n v="-4.47"/>
  </r>
  <r>
    <x v="1"/>
    <s v="South Korea"/>
    <s v="Nio"/>
    <s v="ET7"/>
    <n v="13320"/>
    <n v="9.56"/>
    <n v="7.79"/>
  </r>
  <r>
    <x v="1"/>
    <s v="South Korea"/>
    <s v="Lucid"/>
    <s v="Air"/>
    <n v="12138"/>
    <n v="15.81"/>
    <n v="11.45"/>
  </r>
  <r>
    <x v="1"/>
    <s v="South Korea"/>
    <s v="Ford"/>
    <s v="F-150 Lightning"/>
    <n v="30159"/>
    <n v="14.12"/>
    <n v="10.78"/>
  </r>
  <r>
    <x v="1"/>
    <s v="South Korea"/>
    <s v="GM"/>
    <s v="Bolt EV"/>
    <n v="15359"/>
    <n v="7.48"/>
    <n v="0.05"/>
  </r>
  <r>
    <x v="1"/>
    <s v="Canada"/>
    <s v="Tesla"/>
    <s v="Model X"/>
    <n v="49060"/>
    <n v="6.6"/>
    <n v="10.23"/>
  </r>
  <r>
    <x v="1"/>
    <s v="Canada"/>
    <s v="BYD"/>
    <s v="Han"/>
    <n v="5877"/>
    <n v="14"/>
    <n v="1.72"/>
  </r>
  <r>
    <x v="1"/>
    <s v="Canada"/>
    <s v="Volkswagen"/>
    <s v="ID. Buzz"/>
    <n v="13603"/>
    <n v="12.74"/>
    <n v="6.61"/>
  </r>
  <r>
    <x v="1"/>
    <s v="Canada"/>
    <s v="BMW"/>
    <s v="i7"/>
    <n v="49390"/>
    <n v="12.12"/>
    <n v="4.3"/>
  </r>
  <r>
    <x v="1"/>
    <s v="Canada"/>
    <s v="Hyundai"/>
    <s v="Ioniq 5"/>
    <n v="28656"/>
    <n v="4.1900000000000004"/>
    <n v="3.84"/>
  </r>
  <r>
    <x v="1"/>
    <s v="Canada"/>
    <s v="Rivian"/>
    <s v="R1S"/>
    <n v="32015"/>
    <n v="17.48"/>
    <n v="-1.64"/>
  </r>
  <r>
    <x v="1"/>
    <s v="Canada"/>
    <s v="Nio"/>
    <s v="ES8"/>
    <n v="11026"/>
    <n v="18.940000000000001"/>
    <n v="-4.9000000000000004"/>
  </r>
  <r>
    <x v="1"/>
    <s v="Canada"/>
    <s v="Lucid"/>
    <s v="Gravity"/>
    <n v="5286"/>
    <n v="12.84"/>
    <n v="14.47"/>
  </r>
  <r>
    <x v="1"/>
    <s v="Canada"/>
    <s v="Ford"/>
    <s v="Mustang Mach-E"/>
    <n v="49715"/>
    <n v="13.94"/>
    <n v="5.44"/>
  </r>
  <r>
    <x v="1"/>
    <s v="Canada"/>
    <s v="GM"/>
    <s v="Hummer EV"/>
    <n v="28285"/>
    <n v="8.94"/>
    <n v="9.2100000000000009"/>
  </r>
  <r>
    <x v="1"/>
    <s v="Australia"/>
    <s v="Tesla"/>
    <s v="Model S"/>
    <n v="35471"/>
    <n v="9.1199999999999992"/>
    <n v="1.4"/>
  </r>
  <r>
    <x v="1"/>
    <s v="Australia"/>
    <s v="BYD"/>
    <s v="Tang"/>
    <n v="22617"/>
    <n v="8.1199999999999992"/>
    <n v="8.84"/>
  </r>
  <r>
    <x v="1"/>
    <s v="Australia"/>
    <s v="Volkswagen"/>
    <s v="ID.3"/>
    <n v="26230"/>
    <n v="11.02"/>
    <n v="-0.38"/>
  </r>
  <r>
    <x v="1"/>
    <s v="Australia"/>
    <s v="BMW"/>
    <s v="iX"/>
    <n v="1741"/>
    <n v="11.83"/>
    <n v="11.77"/>
  </r>
  <r>
    <x v="1"/>
    <s v="Australia"/>
    <s v="Hyundai"/>
    <s v="Ioniq 5"/>
    <n v="41339"/>
    <n v="5.05"/>
    <n v="-4.79"/>
  </r>
  <r>
    <x v="1"/>
    <s v="Australia"/>
    <s v="Rivian"/>
    <s v="R1S"/>
    <n v="2085"/>
    <n v="8.34"/>
    <n v="7.7"/>
  </r>
  <r>
    <x v="1"/>
    <s v="Australia"/>
    <s v="Nio"/>
    <s v="ES8"/>
    <n v="25001"/>
    <n v="12.41"/>
    <n v="4.83"/>
  </r>
  <r>
    <x v="1"/>
    <s v="Australia"/>
    <s v="Lucid"/>
    <s v="Air"/>
    <n v="37459"/>
    <n v="17.48"/>
    <n v="11.87"/>
  </r>
  <r>
    <x v="1"/>
    <s v="Australia"/>
    <s v="Ford"/>
    <s v="Mustang Mach-E"/>
    <n v="33391"/>
    <n v="18.16"/>
    <n v="3.77"/>
  </r>
  <r>
    <x v="1"/>
    <s v="Australia"/>
    <s v="GM"/>
    <s v="Hummer EV"/>
    <n v="6746"/>
    <n v="7.18"/>
    <n v="0.68"/>
  </r>
  <r>
    <x v="1"/>
    <s v="China"/>
    <s v="Tesla"/>
    <s v="Model 3"/>
    <n v="14443"/>
    <n v="11.48"/>
    <n v="-4.6100000000000003"/>
  </r>
  <r>
    <x v="1"/>
    <s v="China"/>
    <s v="BYD"/>
    <s v="Han"/>
    <n v="32212"/>
    <n v="19.86"/>
    <n v="13.01"/>
  </r>
  <r>
    <x v="1"/>
    <s v="China"/>
    <s v="Volkswagen"/>
    <s v="ID. Buzz"/>
    <n v="41313"/>
    <n v="6.25"/>
    <n v="12.81"/>
  </r>
  <r>
    <x v="1"/>
    <s v="China"/>
    <s v="BMW"/>
    <s v="i7"/>
    <n v="2971"/>
    <n v="14.42"/>
    <n v="9.4600000000000009"/>
  </r>
  <r>
    <x v="1"/>
    <s v="China"/>
    <s v="Hyundai"/>
    <s v="Ioniq 5"/>
    <n v="39598"/>
    <n v="10.48"/>
    <n v="-4.42"/>
  </r>
  <r>
    <x v="1"/>
    <s v="China"/>
    <s v="Rivian"/>
    <s v="R1T"/>
    <n v="40639"/>
    <n v="17.02"/>
    <n v="4.2300000000000004"/>
  </r>
  <r>
    <x v="1"/>
    <s v="China"/>
    <s v="Nio"/>
    <s v="EC6"/>
    <n v="30497"/>
    <n v="9.84"/>
    <n v="6.74"/>
  </r>
  <r>
    <x v="1"/>
    <s v="China"/>
    <s v="Lucid"/>
    <s v="Gravity"/>
    <n v="16308"/>
    <n v="3.69"/>
    <n v="0.71"/>
  </r>
  <r>
    <x v="1"/>
    <s v="China"/>
    <s v="Ford"/>
    <s v="F-150 Lightning"/>
    <n v="38652"/>
    <n v="12.64"/>
    <n v="-3.24"/>
  </r>
  <r>
    <x v="1"/>
    <s v="China"/>
    <s v="GM"/>
    <s v="Hummer EV"/>
    <n v="40585"/>
    <n v="11.33"/>
    <n v="3.55"/>
  </r>
  <r>
    <x v="1"/>
    <s v="USA"/>
    <s v="Tesla"/>
    <s v="Model S"/>
    <n v="12507"/>
    <n v="1.7"/>
    <n v="12.13"/>
  </r>
  <r>
    <x v="1"/>
    <s v="USA"/>
    <s v="BYD"/>
    <s v="Tang"/>
    <n v="14457"/>
    <n v="4.57"/>
    <n v="6.11"/>
  </r>
  <r>
    <x v="1"/>
    <s v="USA"/>
    <s v="Volkswagen"/>
    <s v="ID.3"/>
    <n v="47023"/>
    <n v="3.32"/>
    <n v="6.01"/>
  </r>
  <r>
    <x v="1"/>
    <s v="USA"/>
    <s v="BMW"/>
    <s v="i4"/>
    <n v="48447"/>
    <n v="18.93"/>
    <n v="-2.56"/>
  </r>
  <r>
    <x v="1"/>
    <s v="USA"/>
    <s v="Hyundai"/>
    <s v="Ioniq 6"/>
    <n v="46498"/>
    <n v="13.25"/>
    <n v="14.63"/>
  </r>
  <r>
    <x v="1"/>
    <s v="USA"/>
    <s v="Rivian"/>
    <s v="R1S"/>
    <n v="11483"/>
    <n v="11.83"/>
    <n v="4.0199999999999996"/>
  </r>
  <r>
    <x v="1"/>
    <s v="USA"/>
    <s v="Nio"/>
    <s v="ES8"/>
    <n v="38813"/>
    <n v="6.37"/>
    <n v="9.93"/>
  </r>
  <r>
    <x v="1"/>
    <s v="USA"/>
    <s v="Lucid"/>
    <s v="Gravity"/>
    <n v="46454"/>
    <n v="16.78"/>
    <n v="5.92"/>
  </r>
  <r>
    <x v="1"/>
    <s v="USA"/>
    <s v="Ford"/>
    <s v="Mustang Mach-E"/>
    <n v="24321"/>
    <n v="13.04"/>
    <n v="5.01"/>
  </r>
  <r>
    <x v="1"/>
    <s v="USA"/>
    <s v="GM"/>
    <s v="Bolt EV"/>
    <n v="41234"/>
    <n v="18.45"/>
    <n v="2.4900000000000002"/>
  </r>
  <r>
    <x v="1"/>
    <s v="Germany"/>
    <s v="Tesla"/>
    <s v="Model S"/>
    <n v="43414"/>
    <n v="15.8"/>
    <n v="6.34"/>
  </r>
  <r>
    <x v="1"/>
    <s v="Germany"/>
    <s v="BYD"/>
    <s v="Tang"/>
    <n v="3722"/>
    <n v="17"/>
    <n v="6.06"/>
  </r>
  <r>
    <x v="1"/>
    <s v="Germany"/>
    <s v="Volkswagen"/>
    <s v="ID. Buzz"/>
    <n v="1665"/>
    <n v="2.52"/>
    <n v="9.33"/>
  </r>
  <r>
    <x v="1"/>
    <s v="Germany"/>
    <s v="BMW"/>
    <s v="i4"/>
    <n v="11924"/>
    <n v="3.98"/>
    <n v="9.91"/>
  </r>
  <r>
    <x v="1"/>
    <s v="Germany"/>
    <s v="Hyundai"/>
    <s v="Ioniq 5"/>
    <n v="44805"/>
    <n v="2.29"/>
    <n v="11.42"/>
  </r>
  <r>
    <x v="1"/>
    <s v="Germany"/>
    <s v="Rivian"/>
    <s v="R1S"/>
    <n v="34833"/>
    <n v="11.68"/>
    <n v="-3.31"/>
  </r>
  <r>
    <x v="1"/>
    <s v="Germany"/>
    <s v="Nio"/>
    <s v="ES8"/>
    <n v="25411"/>
    <n v="9.32"/>
    <n v="5.19"/>
  </r>
  <r>
    <x v="1"/>
    <s v="Germany"/>
    <s v="Lucid"/>
    <s v="Gravity"/>
    <n v="13979"/>
    <n v="3.5"/>
    <n v="-0.66"/>
  </r>
  <r>
    <x v="1"/>
    <s v="Germany"/>
    <s v="Ford"/>
    <s v="Mustang Mach-E"/>
    <n v="9931"/>
    <n v="18.96"/>
    <n v="14.23"/>
  </r>
  <r>
    <x v="1"/>
    <s v="Germany"/>
    <s v="GM"/>
    <s v="Bolt EV"/>
    <n v="21789"/>
    <n v="13.14"/>
    <n v="-4.13"/>
  </r>
  <r>
    <x v="1"/>
    <s v="UK"/>
    <s v="Tesla"/>
    <s v="Model 3"/>
    <n v="21999"/>
    <n v="14.82"/>
    <n v="-2.91"/>
  </r>
  <r>
    <x v="1"/>
    <s v="UK"/>
    <s v="BYD"/>
    <s v="Tang"/>
    <n v="27668"/>
    <n v="19.829999999999998"/>
    <n v="5.18"/>
  </r>
  <r>
    <x v="1"/>
    <s v="UK"/>
    <s v="Volkswagen"/>
    <s v="ID. Buzz"/>
    <n v="32420"/>
    <n v="9.0299999999999994"/>
    <n v="8.42"/>
  </r>
  <r>
    <x v="1"/>
    <s v="UK"/>
    <s v="BMW"/>
    <s v="i7"/>
    <n v="42275"/>
    <n v="14.8"/>
    <n v="12.84"/>
  </r>
  <r>
    <x v="1"/>
    <s v="UK"/>
    <s v="Hyundai"/>
    <s v="Ioniq 5"/>
    <n v="39153"/>
    <n v="4.7"/>
    <n v="-0.14000000000000001"/>
  </r>
  <r>
    <x v="1"/>
    <s v="UK"/>
    <s v="Rivian"/>
    <s v="R1S"/>
    <n v="20250"/>
    <n v="0.62"/>
    <n v="7.26"/>
  </r>
  <r>
    <x v="1"/>
    <s v="UK"/>
    <s v="Nio"/>
    <s v="ET7"/>
    <n v="3163"/>
    <n v="12.37"/>
    <n v="3.53"/>
  </r>
  <r>
    <x v="1"/>
    <s v="UK"/>
    <s v="Lucid"/>
    <s v="Air"/>
    <n v="25764"/>
    <n v="17.79"/>
    <n v="12.1"/>
  </r>
  <r>
    <x v="1"/>
    <s v="UK"/>
    <s v="Ford"/>
    <s v="F-150 Lightning"/>
    <n v="23032"/>
    <n v="3.91"/>
    <n v="4.93"/>
  </r>
  <r>
    <x v="1"/>
    <s v="UK"/>
    <s v="GM"/>
    <s v="Bolt EV"/>
    <n v="33074"/>
    <n v="5.2"/>
    <n v="8.2799999999999994"/>
  </r>
  <r>
    <x v="1"/>
    <s v="France"/>
    <s v="Tesla"/>
    <s v="Model 3"/>
    <n v="17370"/>
    <n v="3.74"/>
    <n v="3.24"/>
  </r>
  <r>
    <x v="1"/>
    <s v="France"/>
    <s v="BYD"/>
    <s v="Han"/>
    <n v="37508"/>
    <n v="12.7"/>
    <n v="8.58"/>
  </r>
  <r>
    <x v="1"/>
    <s v="France"/>
    <s v="Volkswagen"/>
    <s v="ID.3"/>
    <n v="11499"/>
    <n v="12"/>
    <n v="14.77"/>
  </r>
  <r>
    <x v="1"/>
    <s v="France"/>
    <s v="BMW"/>
    <s v="i4"/>
    <n v="38422"/>
    <n v="7.25"/>
    <n v="-4.1100000000000003"/>
  </r>
  <r>
    <x v="1"/>
    <s v="France"/>
    <s v="Hyundai"/>
    <s v="Ioniq 5"/>
    <n v="11574"/>
    <n v="7.54"/>
    <n v="2.59"/>
  </r>
  <r>
    <x v="1"/>
    <s v="France"/>
    <s v="Rivian"/>
    <s v="R1S"/>
    <n v="2261"/>
    <n v="9.51"/>
    <n v="-3.82"/>
  </r>
  <r>
    <x v="1"/>
    <s v="France"/>
    <s v="Nio"/>
    <s v="ES8"/>
    <n v="23039"/>
    <n v="5.05"/>
    <n v="11.5"/>
  </r>
  <r>
    <x v="1"/>
    <s v="France"/>
    <s v="Lucid"/>
    <s v="Air"/>
    <n v="42472"/>
    <n v="4.8600000000000003"/>
    <n v="9.36"/>
  </r>
  <r>
    <x v="1"/>
    <s v="France"/>
    <s v="Ford"/>
    <s v="Mustang Mach-E"/>
    <n v="16748"/>
    <n v="17.84"/>
    <n v="-3.63"/>
  </r>
  <r>
    <x v="1"/>
    <s v="France"/>
    <s v="GM"/>
    <s v="Bolt EV"/>
    <n v="16627"/>
    <n v="9.26"/>
    <n v="9.56"/>
  </r>
  <r>
    <x v="1"/>
    <s v="India"/>
    <s v="Tesla"/>
    <s v="Model X"/>
    <n v="4128"/>
    <n v="1.79"/>
    <n v="2.6"/>
  </r>
  <r>
    <x v="1"/>
    <s v="India"/>
    <s v="BYD"/>
    <s v="Seal"/>
    <n v="34351"/>
    <n v="19.899999999999999"/>
    <n v="-0.71"/>
  </r>
  <r>
    <x v="1"/>
    <s v="India"/>
    <s v="Volkswagen"/>
    <s v="ID. Buzz"/>
    <n v="36876"/>
    <n v="14.83"/>
    <n v="6.48"/>
  </r>
  <r>
    <x v="1"/>
    <s v="India"/>
    <s v="BMW"/>
    <s v="i7"/>
    <n v="8678"/>
    <n v="17.88"/>
    <n v="14.38"/>
  </r>
  <r>
    <x v="1"/>
    <s v="India"/>
    <s v="Hyundai"/>
    <s v="Ioniq 6"/>
    <n v="34152"/>
    <n v="1.7"/>
    <n v="11.89"/>
  </r>
  <r>
    <x v="1"/>
    <s v="India"/>
    <s v="Rivian"/>
    <s v="R1T"/>
    <n v="669"/>
    <n v="13.99"/>
    <n v="0.64"/>
  </r>
  <r>
    <x v="1"/>
    <s v="India"/>
    <s v="Nio"/>
    <s v="EC6"/>
    <n v="23071"/>
    <n v="13.08"/>
    <n v="9.65"/>
  </r>
  <r>
    <x v="1"/>
    <s v="India"/>
    <s v="Lucid"/>
    <s v="Air"/>
    <n v="16232"/>
    <n v="10"/>
    <n v="4.4400000000000004"/>
  </r>
  <r>
    <x v="1"/>
    <s v="India"/>
    <s v="Ford"/>
    <s v="Mustang Mach-E"/>
    <n v="12548"/>
    <n v="3.27"/>
    <n v="2.89"/>
  </r>
  <r>
    <x v="1"/>
    <s v="India"/>
    <s v="GM"/>
    <s v="Bolt EV"/>
    <n v="36317"/>
    <n v="18.190000000000001"/>
    <n v="0.08"/>
  </r>
  <r>
    <x v="1"/>
    <s v="Japan"/>
    <s v="Tesla"/>
    <s v="Model 3"/>
    <n v="36035"/>
    <n v="2.5"/>
    <n v="8.41"/>
  </r>
  <r>
    <x v="1"/>
    <s v="Japan"/>
    <s v="BYD"/>
    <s v="Seal"/>
    <n v="9753"/>
    <n v="13.19"/>
    <n v="1.3"/>
  </r>
  <r>
    <x v="1"/>
    <s v="Japan"/>
    <s v="Volkswagen"/>
    <s v="ID.4"/>
    <n v="46424"/>
    <n v="2.97"/>
    <n v="8.3800000000000008"/>
  </r>
  <r>
    <x v="1"/>
    <s v="Japan"/>
    <s v="BMW"/>
    <s v="iX"/>
    <n v="41648"/>
    <n v="5.53"/>
    <n v="-2.93"/>
  </r>
  <r>
    <x v="1"/>
    <s v="Japan"/>
    <s v="Hyundai"/>
    <s v="Ioniq 6"/>
    <n v="14541"/>
    <n v="8.2100000000000009"/>
    <n v="13.14"/>
  </r>
  <r>
    <x v="1"/>
    <s v="Japan"/>
    <s v="Rivian"/>
    <s v="R1T"/>
    <n v="20779"/>
    <n v="13.8"/>
    <n v="5.19"/>
  </r>
  <r>
    <x v="1"/>
    <s v="Japan"/>
    <s v="Nio"/>
    <s v="ET7"/>
    <n v="6956"/>
    <n v="2.7"/>
    <n v="12.56"/>
  </r>
  <r>
    <x v="1"/>
    <s v="Japan"/>
    <s v="Lucid"/>
    <s v="Gravity"/>
    <n v="28452"/>
    <n v="17.13"/>
    <n v="9.86"/>
  </r>
  <r>
    <x v="1"/>
    <s v="Japan"/>
    <s v="Ford"/>
    <s v="Mustang Mach-E"/>
    <n v="8288"/>
    <n v="2.98"/>
    <n v="8.24"/>
  </r>
  <r>
    <x v="1"/>
    <s v="Japan"/>
    <s v="GM"/>
    <s v="Bolt EV"/>
    <n v="33582"/>
    <n v="7"/>
    <n v="10.15"/>
  </r>
  <r>
    <x v="1"/>
    <s v="South Korea"/>
    <s v="Tesla"/>
    <s v="Model X"/>
    <n v="5817"/>
    <n v="7.7"/>
    <n v="12.45"/>
  </r>
  <r>
    <x v="1"/>
    <s v="South Korea"/>
    <s v="BYD"/>
    <s v="Dolphin"/>
    <n v="35824"/>
    <n v="4.25"/>
    <n v="-2.39"/>
  </r>
  <r>
    <x v="1"/>
    <s v="South Korea"/>
    <s v="Volkswagen"/>
    <s v="ID.3"/>
    <n v="31115"/>
    <n v="14.08"/>
    <n v="11.64"/>
  </r>
  <r>
    <x v="1"/>
    <s v="South Korea"/>
    <s v="BMW"/>
    <s v="iX"/>
    <n v="21996"/>
    <n v="3.7"/>
    <n v="11.84"/>
  </r>
  <r>
    <x v="1"/>
    <s v="South Korea"/>
    <s v="Hyundai"/>
    <s v="Ioniq 6"/>
    <n v="16113"/>
    <n v="17.760000000000002"/>
    <n v="8.18"/>
  </r>
  <r>
    <x v="1"/>
    <s v="South Korea"/>
    <s v="Rivian"/>
    <s v="R1T"/>
    <n v="33862"/>
    <n v="6.56"/>
    <n v="4.43"/>
  </r>
  <r>
    <x v="1"/>
    <s v="South Korea"/>
    <s v="Nio"/>
    <s v="ET7"/>
    <n v="20578"/>
    <n v="17.43"/>
    <n v="1.74"/>
  </r>
  <r>
    <x v="1"/>
    <s v="South Korea"/>
    <s v="Lucid"/>
    <s v="Air"/>
    <n v="11562"/>
    <n v="9.36"/>
    <n v="2.0099999999999998"/>
  </r>
  <r>
    <x v="1"/>
    <s v="South Korea"/>
    <s v="Ford"/>
    <s v="Mustang Mach-E"/>
    <n v="38577"/>
    <n v="9.14"/>
    <n v="9.6300000000000008"/>
  </r>
  <r>
    <x v="1"/>
    <s v="South Korea"/>
    <s v="GM"/>
    <s v="Hummer EV"/>
    <n v="19778"/>
    <n v="12.84"/>
    <n v="1.0900000000000001"/>
  </r>
  <r>
    <x v="1"/>
    <s v="Canada"/>
    <s v="Tesla"/>
    <s v="Model Y"/>
    <n v="37612"/>
    <n v="9.66"/>
    <n v="9.81"/>
  </r>
  <r>
    <x v="1"/>
    <s v="Canada"/>
    <s v="BYD"/>
    <s v="Han"/>
    <n v="46073"/>
    <n v="15.86"/>
    <n v="-4.8099999999999996"/>
  </r>
  <r>
    <x v="1"/>
    <s v="Canada"/>
    <s v="Volkswagen"/>
    <s v="ID.3"/>
    <n v="41882"/>
    <n v="14.28"/>
    <n v="12.44"/>
  </r>
  <r>
    <x v="1"/>
    <s v="Canada"/>
    <s v="BMW"/>
    <s v="iX"/>
    <n v="39035"/>
    <n v="16.21"/>
    <n v="10.27"/>
  </r>
  <r>
    <x v="1"/>
    <s v="Canada"/>
    <s v="Hyundai"/>
    <s v="Ioniq 6"/>
    <n v="26150"/>
    <n v="11.57"/>
    <n v="-1.26"/>
  </r>
  <r>
    <x v="1"/>
    <s v="Canada"/>
    <s v="Rivian"/>
    <s v="R1T"/>
    <n v="11636"/>
    <n v="5.1100000000000003"/>
    <n v="4.18"/>
  </r>
  <r>
    <x v="1"/>
    <s v="Canada"/>
    <s v="Nio"/>
    <s v="ES8"/>
    <n v="28842"/>
    <n v="14.94"/>
    <n v="8.99"/>
  </r>
  <r>
    <x v="1"/>
    <s v="Canada"/>
    <s v="Lucid"/>
    <s v="Gravity"/>
    <n v="30226"/>
    <n v="1.2"/>
    <n v="9.09"/>
  </r>
  <r>
    <x v="1"/>
    <s v="Canada"/>
    <s v="Ford"/>
    <s v="F-150 Lightning"/>
    <n v="34650"/>
    <n v="14.05"/>
    <n v="10.48"/>
  </r>
  <r>
    <x v="1"/>
    <s v="Canada"/>
    <s v="GM"/>
    <s v="Hummer EV"/>
    <n v="6481"/>
    <n v="3.65"/>
    <n v="6.61"/>
  </r>
  <r>
    <x v="1"/>
    <s v="Australia"/>
    <s v="Tesla"/>
    <s v="Model Y"/>
    <n v="17812"/>
    <n v="6.07"/>
    <n v="6.22"/>
  </r>
  <r>
    <x v="1"/>
    <s v="Australia"/>
    <s v="BYD"/>
    <s v="Han"/>
    <n v="32270"/>
    <n v="19.34"/>
    <n v="12.94"/>
  </r>
  <r>
    <x v="1"/>
    <s v="Australia"/>
    <s v="Volkswagen"/>
    <s v="ID. Buzz"/>
    <n v="36506"/>
    <n v="1.1499999999999999"/>
    <n v="8.9499999999999993"/>
  </r>
  <r>
    <x v="1"/>
    <s v="Australia"/>
    <s v="BMW"/>
    <s v="i7"/>
    <n v="38616"/>
    <n v="13.97"/>
    <n v="3"/>
  </r>
  <r>
    <x v="1"/>
    <s v="Australia"/>
    <s v="Hyundai"/>
    <s v="Ioniq 5"/>
    <n v="38292"/>
    <n v="14.66"/>
    <n v="1.07"/>
  </r>
  <r>
    <x v="1"/>
    <s v="Australia"/>
    <s v="Rivian"/>
    <s v="R1S"/>
    <n v="37167"/>
    <n v="13.07"/>
    <n v="13.31"/>
  </r>
  <r>
    <x v="1"/>
    <s v="Australia"/>
    <s v="Nio"/>
    <s v="ET7"/>
    <n v="41695"/>
    <n v="4.37"/>
    <n v="-2.5099999999999998"/>
  </r>
  <r>
    <x v="1"/>
    <s v="Australia"/>
    <s v="Lucid"/>
    <s v="Gravity"/>
    <n v="45728"/>
    <n v="1.31"/>
    <n v="-1.67"/>
  </r>
  <r>
    <x v="1"/>
    <s v="Australia"/>
    <s v="Ford"/>
    <s v="F-150 Lightning"/>
    <n v="39682"/>
    <n v="16.46"/>
    <n v="-0.87"/>
  </r>
  <r>
    <x v="1"/>
    <s v="Australia"/>
    <s v="GM"/>
    <s v="Hummer EV"/>
    <n v="31882"/>
    <n v="1.87"/>
    <n v="0.38"/>
  </r>
  <r>
    <x v="1"/>
    <s v="China"/>
    <s v="Tesla"/>
    <s v="Model S"/>
    <n v="12995"/>
    <n v="19.29"/>
    <n v="0.27"/>
  </r>
  <r>
    <x v="1"/>
    <s v="China"/>
    <s v="BYD"/>
    <s v="Dolphin"/>
    <n v="28312"/>
    <n v="11.81"/>
    <n v="-0.59"/>
  </r>
  <r>
    <x v="1"/>
    <s v="China"/>
    <s v="Volkswagen"/>
    <s v="ID.3"/>
    <n v="33777"/>
    <n v="3.03"/>
    <n v="14.9"/>
  </r>
  <r>
    <x v="1"/>
    <s v="China"/>
    <s v="BMW"/>
    <s v="i4"/>
    <n v="28750"/>
    <n v="17.55"/>
    <n v="-0.49"/>
  </r>
  <r>
    <x v="1"/>
    <s v="China"/>
    <s v="Hyundai"/>
    <s v="Ioniq 5"/>
    <n v="15527"/>
    <n v="19.62"/>
    <n v="14.93"/>
  </r>
  <r>
    <x v="1"/>
    <s v="China"/>
    <s v="Rivian"/>
    <s v="R1T"/>
    <n v="25266"/>
    <n v="3.68"/>
    <n v="-3.75"/>
  </r>
  <r>
    <x v="1"/>
    <s v="China"/>
    <s v="Nio"/>
    <s v="ES8"/>
    <n v="24963"/>
    <n v="9.84"/>
    <n v="11.18"/>
  </r>
  <r>
    <x v="1"/>
    <s v="China"/>
    <s v="Lucid"/>
    <s v="Air"/>
    <n v="42593"/>
    <n v="7.04"/>
    <n v="5.82"/>
  </r>
  <r>
    <x v="1"/>
    <s v="China"/>
    <s v="Ford"/>
    <s v="Mustang Mach-E"/>
    <n v="28740"/>
    <n v="1.3"/>
    <n v="9.9700000000000006"/>
  </r>
  <r>
    <x v="1"/>
    <s v="China"/>
    <s v="GM"/>
    <s v="Bolt EV"/>
    <n v="1456"/>
    <n v="1.76"/>
    <n v="-1.1299999999999999"/>
  </r>
  <r>
    <x v="1"/>
    <s v="USA"/>
    <s v="Tesla"/>
    <s v="Model S"/>
    <n v="12371"/>
    <n v="15.6"/>
    <n v="5.66"/>
  </r>
  <r>
    <x v="1"/>
    <s v="USA"/>
    <s v="BYD"/>
    <s v="Han"/>
    <n v="43220"/>
    <n v="3.85"/>
    <n v="9.02"/>
  </r>
  <r>
    <x v="1"/>
    <s v="USA"/>
    <s v="Volkswagen"/>
    <s v="ID. Buzz"/>
    <n v="22439"/>
    <n v="19.97"/>
    <n v="6.36"/>
  </r>
  <r>
    <x v="1"/>
    <s v="USA"/>
    <s v="BMW"/>
    <s v="i4"/>
    <n v="14070"/>
    <n v="1.1000000000000001"/>
    <n v="4.62"/>
  </r>
  <r>
    <x v="1"/>
    <s v="USA"/>
    <s v="Hyundai"/>
    <s v="Ioniq 6"/>
    <n v="42534"/>
    <n v="3.7"/>
    <n v="1.38"/>
  </r>
  <r>
    <x v="1"/>
    <s v="USA"/>
    <s v="Rivian"/>
    <s v="R1T"/>
    <n v="40343"/>
    <n v="12.68"/>
    <n v="13.49"/>
  </r>
  <r>
    <x v="1"/>
    <s v="USA"/>
    <s v="Nio"/>
    <s v="ES8"/>
    <n v="18666"/>
    <n v="3.46"/>
    <n v="14.84"/>
  </r>
  <r>
    <x v="1"/>
    <s v="USA"/>
    <s v="Lucid"/>
    <s v="Gravity"/>
    <n v="36754"/>
    <n v="10.73"/>
    <n v="5.61"/>
  </r>
  <r>
    <x v="1"/>
    <s v="USA"/>
    <s v="Ford"/>
    <s v="F-150 Lightning"/>
    <n v="35769"/>
    <n v="14.39"/>
    <n v="7.7"/>
  </r>
  <r>
    <x v="1"/>
    <s v="USA"/>
    <s v="GM"/>
    <s v="Bolt EV"/>
    <n v="40071"/>
    <n v="9.36"/>
    <n v="0.74"/>
  </r>
  <r>
    <x v="1"/>
    <s v="Germany"/>
    <s v="Tesla"/>
    <s v="Model X"/>
    <n v="21196"/>
    <n v="19.64"/>
    <n v="9.4499999999999993"/>
  </r>
  <r>
    <x v="1"/>
    <s v="Germany"/>
    <s v="BYD"/>
    <s v="Tang"/>
    <n v="43906"/>
    <n v="14.91"/>
    <n v="-2.4700000000000002"/>
  </r>
  <r>
    <x v="1"/>
    <s v="Germany"/>
    <s v="Volkswagen"/>
    <s v="ID.3"/>
    <n v="36065"/>
    <n v="11.04"/>
    <n v="5.91"/>
  </r>
  <r>
    <x v="1"/>
    <s v="Germany"/>
    <s v="BMW"/>
    <s v="iX"/>
    <n v="6990"/>
    <n v="7.86"/>
    <n v="4.91"/>
  </r>
  <r>
    <x v="1"/>
    <s v="Germany"/>
    <s v="Hyundai"/>
    <s v="Ioniq 5"/>
    <n v="36142"/>
    <n v="11.13"/>
    <n v="1.6"/>
  </r>
  <r>
    <x v="1"/>
    <s v="Germany"/>
    <s v="Rivian"/>
    <s v="R1T"/>
    <n v="45344"/>
    <n v="8.6999999999999993"/>
    <n v="4.24"/>
  </r>
  <r>
    <x v="1"/>
    <s v="Germany"/>
    <s v="Nio"/>
    <s v="ET7"/>
    <n v="1036"/>
    <n v="9.69"/>
    <n v="-4.5"/>
  </r>
  <r>
    <x v="1"/>
    <s v="Germany"/>
    <s v="Lucid"/>
    <s v="Air"/>
    <n v="9012"/>
    <n v="14.36"/>
    <n v="8.81"/>
  </r>
  <r>
    <x v="1"/>
    <s v="Germany"/>
    <s v="Ford"/>
    <s v="F-150 Lightning"/>
    <n v="8978"/>
    <n v="11.54"/>
    <n v="12.96"/>
  </r>
  <r>
    <x v="1"/>
    <s v="Germany"/>
    <s v="GM"/>
    <s v="Bolt EV"/>
    <n v="17708"/>
    <n v="18.23"/>
    <n v="11.4"/>
  </r>
  <r>
    <x v="1"/>
    <s v="UK"/>
    <s v="Tesla"/>
    <s v="Model X"/>
    <n v="44332"/>
    <n v="19.82"/>
    <n v="-2.34"/>
  </r>
  <r>
    <x v="1"/>
    <s v="UK"/>
    <s v="BYD"/>
    <s v="Han"/>
    <n v="31554"/>
    <n v="4.5"/>
    <n v="-2.68"/>
  </r>
  <r>
    <x v="1"/>
    <s v="UK"/>
    <s v="Volkswagen"/>
    <s v="ID. Buzz"/>
    <n v="40649"/>
    <n v="8.61"/>
    <n v="5.26"/>
  </r>
  <r>
    <x v="1"/>
    <s v="UK"/>
    <s v="BMW"/>
    <s v="i7"/>
    <n v="15041"/>
    <n v="0.71"/>
    <n v="14.67"/>
  </r>
  <r>
    <x v="1"/>
    <s v="UK"/>
    <s v="Hyundai"/>
    <s v="Ioniq 6"/>
    <n v="28839"/>
    <n v="11.4"/>
    <n v="8.7200000000000006"/>
  </r>
  <r>
    <x v="1"/>
    <s v="UK"/>
    <s v="Rivian"/>
    <s v="R1S"/>
    <n v="2183"/>
    <n v="7.66"/>
    <n v="9.5299999999999994"/>
  </r>
  <r>
    <x v="1"/>
    <s v="UK"/>
    <s v="Nio"/>
    <s v="ES8"/>
    <n v="39284"/>
    <n v="17.27"/>
    <n v="13.66"/>
  </r>
  <r>
    <x v="1"/>
    <s v="UK"/>
    <s v="Lucid"/>
    <s v="Air"/>
    <n v="21714"/>
    <n v="18.2"/>
    <n v="1.83"/>
  </r>
  <r>
    <x v="1"/>
    <s v="UK"/>
    <s v="Ford"/>
    <s v="F-150 Lightning"/>
    <n v="40157"/>
    <n v="5.69"/>
    <n v="13.32"/>
  </r>
  <r>
    <x v="1"/>
    <s v="UK"/>
    <s v="GM"/>
    <s v="Hummer EV"/>
    <n v="40556"/>
    <n v="6.19"/>
    <n v="-4.8600000000000003"/>
  </r>
  <r>
    <x v="1"/>
    <s v="France"/>
    <s v="Tesla"/>
    <s v="Model 3"/>
    <n v="8489"/>
    <n v="15.4"/>
    <n v="-4.8600000000000003"/>
  </r>
  <r>
    <x v="1"/>
    <s v="France"/>
    <s v="BYD"/>
    <s v="Dolphin"/>
    <n v="42286"/>
    <n v="5.61"/>
    <n v="7.48"/>
  </r>
  <r>
    <x v="1"/>
    <s v="France"/>
    <s v="Volkswagen"/>
    <s v="ID.3"/>
    <n v="49976"/>
    <n v="0.93"/>
    <n v="13.49"/>
  </r>
  <r>
    <x v="1"/>
    <s v="France"/>
    <s v="BMW"/>
    <s v="i4"/>
    <n v="43858"/>
    <n v="16.96"/>
    <n v="8.9700000000000006"/>
  </r>
  <r>
    <x v="1"/>
    <s v="France"/>
    <s v="Hyundai"/>
    <s v="Ioniq 5"/>
    <n v="4170"/>
    <n v="7.81"/>
    <n v="9.49"/>
  </r>
  <r>
    <x v="1"/>
    <s v="France"/>
    <s v="Rivian"/>
    <s v="R1S"/>
    <n v="39433"/>
    <n v="19.36"/>
    <n v="2.57"/>
  </r>
  <r>
    <x v="1"/>
    <s v="France"/>
    <s v="Nio"/>
    <s v="EC6"/>
    <n v="39888"/>
    <n v="19.53"/>
    <n v="11.09"/>
  </r>
  <r>
    <x v="1"/>
    <s v="France"/>
    <s v="Lucid"/>
    <s v="Gravity"/>
    <n v="15273"/>
    <n v="12.86"/>
    <n v="11.4"/>
  </r>
  <r>
    <x v="1"/>
    <s v="France"/>
    <s v="Ford"/>
    <s v="F-150 Lightning"/>
    <n v="13527"/>
    <n v="12.43"/>
    <n v="-0.06"/>
  </r>
  <r>
    <x v="1"/>
    <s v="France"/>
    <s v="GM"/>
    <s v="Bolt EV"/>
    <n v="46405"/>
    <n v="8.2200000000000006"/>
    <n v="2.02"/>
  </r>
  <r>
    <x v="1"/>
    <s v="India"/>
    <s v="Tesla"/>
    <s v="Model Y"/>
    <n v="4436"/>
    <n v="3.74"/>
    <n v="-4.3"/>
  </r>
  <r>
    <x v="1"/>
    <s v="India"/>
    <s v="BYD"/>
    <s v="Tang"/>
    <n v="716"/>
    <n v="18.309999999999999"/>
    <n v="-3.71"/>
  </r>
  <r>
    <x v="1"/>
    <s v="India"/>
    <s v="Volkswagen"/>
    <s v="ID.3"/>
    <n v="28340"/>
    <n v="16.73"/>
    <n v="-4.1900000000000004"/>
  </r>
  <r>
    <x v="1"/>
    <s v="India"/>
    <s v="BMW"/>
    <s v="iX"/>
    <n v="18914"/>
    <n v="18.04"/>
    <n v="8.9"/>
  </r>
  <r>
    <x v="1"/>
    <s v="India"/>
    <s v="Hyundai"/>
    <s v="Ioniq 5"/>
    <n v="43533"/>
    <n v="4.59"/>
    <n v="14.41"/>
  </r>
  <r>
    <x v="1"/>
    <s v="India"/>
    <s v="Rivian"/>
    <s v="R1S"/>
    <n v="40342"/>
    <n v="13.61"/>
    <n v="3.09"/>
  </r>
  <r>
    <x v="1"/>
    <s v="India"/>
    <s v="Nio"/>
    <s v="ES8"/>
    <n v="30405"/>
    <n v="3.78"/>
    <n v="-1.67"/>
  </r>
  <r>
    <x v="1"/>
    <s v="India"/>
    <s v="Lucid"/>
    <s v="Air"/>
    <n v="16851"/>
    <n v="14.63"/>
    <n v="5.75"/>
  </r>
  <r>
    <x v="1"/>
    <s v="India"/>
    <s v="Ford"/>
    <s v="Mustang Mach-E"/>
    <n v="43093"/>
    <n v="18.38"/>
    <n v="13.89"/>
  </r>
  <r>
    <x v="1"/>
    <s v="India"/>
    <s v="GM"/>
    <s v="Bolt EV"/>
    <n v="36346"/>
    <n v="9.51"/>
    <n v="-2.27"/>
  </r>
  <r>
    <x v="1"/>
    <s v="Japan"/>
    <s v="Tesla"/>
    <s v="Model 3"/>
    <n v="39415"/>
    <n v="18.809999999999999"/>
    <n v="-3.74"/>
  </r>
  <r>
    <x v="1"/>
    <s v="Japan"/>
    <s v="BYD"/>
    <s v="Seal"/>
    <n v="49962"/>
    <n v="2.64"/>
    <n v="-2.8"/>
  </r>
  <r>
    <x v="1"/>
    <s v="Japan"/>
    <s v="Volkswagen"/>
    <s v="ID.4"/>
    <n v="28330"/>
    <n v="11.54"/>
    <n v="-4.95"/>
  </r>
  <r>
    <x v="1"/>
    <s v="Japan"/>
    <s v="BMW"/>
    <s v="i4"/>
    <n v="41875"/>
    <n v="16.21"/>
    <n v="-3.04"/>
  </r>
  <r>
    <x v="1"/>
    <s v="Japan"/>
    <s v="Hyundai"/>
    <s v="Ioniq 5"/>
    <n v="49483"/>
    <n v="11.01"/>
    <n v="8.3800000000000008"/>
  </r>
  <r>
    <x v="1"/>
    <s v="Japan"/>
    <s v="Rivian"/>
    <s v="R1T"/>
    <n v="20097"/>
    <n v="6.6"/>
    <n v="13.62"/>
  </r>
  <r>
    <x v="1"/>
    <s v="Japan"/>
    <s v="Nio"/>
    <s v="ET7"/>
    <n v="45620"/>
    <n v="12.84"/>
    <n v="14.32"/>
  </r>
  <r>
    <x v="1"/>
    <s v="Japan"/>
    <s v="Lucid"/>
    <s v="Air"/>
    <n v="26439"/>
    <n v="17.149999999999999"/>
    <n v="3.92"/>
  </r>
  <r>
    <x v="1"/>
    <s v="Japan"/>
    <s v="Ford"/>
    <s v="F-150 Lightning"/>
    <n v="32367"/>
    <n v="6.47"/>
    <n v="5.69"/>
  </r>
  <r>
    <x v="1"/>
    <s v="Japan"/>
    <s v="GM"/>
    <s v="Hummer EV"/>
    <n v="25608"/>
    <n v="8.6199999999999992"/>
    <n v="9.5"/>
  </r>
  <r>
    <x v="1"/>
    <s v="South Korea"/>
    <s v="Tesla"/>
    <s v="Model S"/>
    <n v="39132"/>
    <n v="14.96"/>
    <n v="13.94"/>
  </r>
  <r>
    <x v="1"/>
    <s v="South Korea"/>
    <s v="BYD"/>
    <s v="Seal"/>
    <n v="27060"/>
    <n v="11.09"/>
    <n v="-1.8"/>
  </r>
  <r>
    <x v="1"/>
    <s v="South Korea"/>
    <s v="Volkswagen"/>
    <s v="ID. Buzz"/>
    <n v="31702"/>
    <n v="17.66"/>
    <n v="6.84"/>
  </r>
  <r>
    <x v="1"/>
    <s v="South Korea"/>
    <s v="BMW"/>
    <s v="i4"/>
    <n v="14835"/>
    <n v="17.21"/>
    <n v="-0.38"/>
  </r>
  <r>
    <x v="1"/>
    <s v="South Korea"/>
    <s v="Hyundai"/>
    <s v="Ioniq 6"/>
    <n v="41490"/>
    <n v="5.49"/>
    <n v="8.83"/>
  </r>
  <r>
    <x v="1"/>
    <s v="South Korea"/>
    <s v="Rivian"/>
    <s v="R1T"/>
    <n v="3363"/>
    <n v="8.6"/>
    <n v="8.64"/>
  </r>
  <r>
    <x v="1"/>
    <s v="South Korea"/>
    <s v="Nio"/>
    <s v="EC6"/>
    <n v="45434"/>
    <n v="5.48"/>
    <n v="5.54"/>
  </r>
  <r>
    <x v="1"/>
    <s v="South Korea"/>
    <s v="Lucid"/>
    <s v="Gravity"/>
    <n v="14581"/>
    <n v="13.54"/>
    <n v="12"/>
  </r>
  <r>
    <x v="1"/>
    <s v="South Korea"/>
    <s v="Ford"/>
    <s v="F-150 Lightning"/>
    <n v="16497"/>
    <n v="9.3800000000000008"/>
    <n v="3.03"/>
  </r>
  <r>
    <x v="1"/>
    <s v="South Korea"/>
    <s v="GM"/>
    <s v="Hummer EV"/>
    <n v="6891"/>
    <n v="1.72"/>
    <n v="4.6900000000000004"/>
  </r>
  <r>
    <x v="1"/>
    <s v="Canada"/>
    <s v="Tesla"/>
    <s v="Model X"/>
    <n v="47331"/>
    <n v="2.25"/>
    <n v="2.16"/>
  </r>
  <r>
    <x v="1"/>
    <s v="Canada"/>
    <s v="BYD"/>
    <s v="Tang"/>
    <n v="43242"/>
    <n v="0.6"/>
    <n v="0.77"/>
  </r>
  <r>
    <x v="1"/>
    <s v="Canada"/>
    <s v="Volkswagen"/>
    <s v="ID.3"/>
    <n v="30816"/>
    <n v="10.35"/>
    <n v="10.029999999999999"/>
  </r>
  <r>
    <x v="1"/>
    <s v="Canada"/>
    <s v="BMW"/>
    <s v="i7"/>
    <n v="4765"/>
    <n v="16.36"/>
    <n v="-2.13"/>
  </r>
  <r>
    <x v="1"/>
    <s v="Canada"/>
    <s v="Hyundai"/>
    <s v="Ioniq 5"/>
    <n v="43614"/>
    <n v="2.1"/>
    <n v="3.96"/>
  </r>
  <r>
    <x v="1"/>
    <s v="Canada"/>
    <s v="Rivian"/>
    <s v="R1S"/>
    <n v="21259"/>
    <n v="8.06"/>
    <n v="12.5"/>
  </r>
  <r>
    <x v="1"/>
    <s v="Canada"/>
    <s v="Nio"/>
    <s v="ES8"/>
    <n v="22022"/>
    <n v="3.94"/>
    <n v="4.5199999999999996"/>
  </r>
  <r>
    <x v="1"/>
    <s v="Canada"/>
    <s v="Lucid"/>
    <s v="Gravity"/>
    <n v="34846"/>
    <n v="4.21"/>
    <n v="0.89"/>
  </r>
  <r>
    <x v="1"/>
    <s v="Canada"/>
    <s v="Ford"/>
    <s v="F-150 Lightning"/>
    <n v="24310"/>
    <n v="18.27"/>
    <n v="3.15"/>
  </r>
  <r>
    <x v="1"/>
    <s v="Canada"/>
    <s v="GM"/>
    <s v="Hummer EV"/>
    <n v="10752"/>
    <n v="12.22"/>
    <n v="2.81"/>
  </r>
  <r>
    <x v="1"/>
    <s v="Australia"/>
    <s v="Tesla"/>
    <s v="Model X"/>
    <n v="14129"/>
    <n v="11.25"/>
    <n v="3.95"/>
  </r>
  <r>
    <x v="1"/>
    <s v="Australia"/>
    <s v="BYD"/>
    <s v="Tang"/>
    <n v="11258"/>
    <n v="9.84"/>
    <n v="5.2"/>
  </r>
  <r>
    <x v="1"/>
    <s v="Australia"/>
    <s v="Volkswagen"/>
    <s v="ID.3"/>
    <n v="17942"/>
    <n v="10.66"/>
    <n v="3.21"/>
  </r>
  <r>
    <x v="1"/>
    <s v="Australia"/>
    <s v="BMW"/>
    <s v="i7"/>
    <n v="31677"/>
    <n v="19.940000000000001"/>
    <n v="14.58"/>
  </r>
  <r>
    <x v="1"/>
    <s v="Australia"/>
    <s v="Hyundai"/>
    <s v="Ioniq 5"/>
    <n v="7647"/>
    <n v="6.06"/>
    <n v="11.28"/>
  </r>
  <r>
    <x v="1"/>
    <s v="Australia"/>
    <s v="Rivian"/>
    <s v="R1S"/>
    <n v="27853"/>
    <n v="4.01"/>
    <n v="0.16"/>
  </r>
  <r>
    <x v="1"/>
    <s v="Australia"/>
    <s v="Nio"/>
    <s v="ET7"/>
    <n v="7540"/>
    <n v="15.48"/>
    <n v="13.39"/>
  </r>
  <r>
    <x v="1"/>
    <s v="Australia"/>
    <s v="Lucid"/>
    <s v="Gravity"/>
    <n v="12699"/>
    <n v="0.77"/>
    <n v="14.27"/>
  </r>
  <r>
    <x v="1"/>
    <s v="Australia"/>
    <s v="Ford"/>
    <s v="Mustang Mach-E"/>
    <n v="33513"/>
    <n v="15.65"/>
    <n v="6.47"/>
  </r>
  <r>
    <x v="1"/>
    <s v="Australia"/>
    <s v="GM"/>
    <s v="Bolt EV"/>
    <n v="32620"/>
    <n v="16.920000000000002"/>
    <n v="9.01"/>
  </r>
  <r>
    <x v="1"/>
    <s v="China"/>
    <s v="Tesla"/>
    <s v="Model X"/>
    <n v="47579"/>
    <n v="4.1900000000000004"/>
    <n v="13.54"/>
  </r>
  <r>
    <x v="1"/>
    <s v="China"/>
    <s v="BYD"/>
    <s v="Seal"/>
    <n v="18425"/>
    <n v="17.5"/>
    <n v="5.61"/>
  </r>
  <r>
    <x v="1"/>
    <s v="China"/>
    <s v="Volkswagen"/>
    <s v="ID. Buzz"/>
    <n v="44953"/>
    <n v="14.27"/>
    <n v="7.38"/>
  </r>
  <r>
    <x v="1"/>
    <s v="China"/>
    <s v="BMW"/>
    <s v="i7"/>
    <n v="23042"/>
    <n v="9.16"/>
    <n v="3.54"/>
  </r>
  <r>
    <x v="1"/>
    <s v="China"/>
    <s v="Hyundai"/>
    <s v="Ioniq 5"/>
    <n v="33567"/>
    <n v="12.59"/>
    <n v="14.17"/>
  </r>
  <r>
    <x v="1"/>
    <s v="China"/>
    <s v="Rivian"/>
    <s v="R1S"/>
    <n v="24023"/>
    <n v="2.6"/>
    <n v="14.17"/>
  </r>
  <r>
    <x v="1"/>
    <s v="China"/>
    <s v="Nio"/>
    <s v="ES8"/>
    <n v="38995"/>
    <n v="5.54"/>
    <n v="5.66"/>
  </r>
  <r>
    <x v="1"/>
    <s v="China"/>
    <s v="Lucid"/>
    <s v="Air"/>
    <n v="22292"/>
    <n v="5.83"/>
    <n v="-2.52"/>
  </r>
  <r>
    <x v="1"/>
    <s v="China"/>
    <s v="Ford"/>
    <s v="Mustang Mach-E"/>
    <n v="39634"/>
    <n v="14.47"/>
    <n v="11.1"/>
  </r>
  <r>
    <x v="1"/>
    <s v="China"/>
    <s v="GM"/>
    <s v="Bolt EV"/>
    <n v="35737"/>
    <n v="3.9"/>
    <n v="12.95"/>
  </r>
  <r>
    <x v="1"/>
    <s v="USA"/>
    <s v="Tesla"/>
    <s v="Model S"/>
    <n v="38413"/>
    <n v="1.78"/>
    <n v="10.53"/>
  </r>
  <r>
    <x v="1"/>
    <s v="USA"/>
    <s v="BYD"/>
    <s v="Seal"/>
    <n v="45524"/>
    <n v="8.7799999999999994"/>
    <n v="12.33"/>
  </r>
  <r>
    <x v="1"/>
    <s v="USA"/>
    <s v="Volkswagen"/>
    <s v="ID.3"/>
    <n v="42283"/>
    <n v="18.260000000000002"/>
    <n v="8.84"/>
  </r>
  <r>
    <x v="1"/>
    <s v="USA"/>
    <s v="BMW"/>
    <s v="iX"/>
    <n v="39137"/>
    <n v="17.399999999999999"/>
    <n v="11.96"/>
  </r>
  <r>
    <x v="1"/>
    <s v="USA"/>
    <s v="Hyundai"/>
    <s v="Ioniq 6"/>
    <n v="42611"/>
    <n v="5.47"/>
    <n v="11.05"/>
  </r>
  <r>
    <x v="1"/>
    <s v="USA"/>
    <s v="Rivian"/>
    <s v="R1S"/>
    <n v="32009"/>
    <n v="9.25"/>
    <n v="1.66"/>
  </r>
  <r>
    <x v="1"/>
    <s v="USA"/>
    <s v="Nio"/>
    <s v="ET7"/>
    <n v="48137"/>
    <n v="4.53"/>
    <n v="11.76"/>
  </r>
  <r>
    <x v="1"/>
    <s v="USA"/>
    <s v="Lucid"/>
    <s v="Gravity"/>
    <n v="39116"/>
    <n v="0.76"/>
    <n v="-2.34"/>
  </r>
  <r>
    <x v="1"/>
    <s v="USA"/>
    <s v="Ford"/>
    <s v="F-150 Lightning"/>
    <n v="16118"/>
    <n v="8.48"/>
    <n v="7.35"/>
  </r>
  <r>
    <x v="1"/>
    <s v="USA"/>
    <s v="GM"/>
    <s v="Bolt EV"/>
    <n v="34808"/>
    <n v="5.19"/>
    <n v="13.77"/>
  </r>
  <r>
    <x v="1"/>
    <s v="Germany"/>
    <s v="Tesla"/>
    <s v="Model X"/>
    <n v="8759"/>
    <n v="10.3"/>
    <n v="-4.6900000000000004"/>
  </r>
  <r>
    <x v="1"/>
    <s v="Germany"/>
    <s v="BYD"/>
    <s v="Han"/>
    <n v="39434"/>
    <n v="15.37"/>
    <n v="-1.26"/>
  </r>
  <r>
    <x v="1"/>
    <s v="Germany"/>
    <s v="Volkswagen"/>
    <s v="ID.3"/>
    <n v="3149"/>
    <n v="1.92"/>
    <n v="9.52"/>
  </r>
  <r>
    <x v="1"/>
    <s v="Germany"/>
    <s v="BMW"/>
    <s v="i4"/>
    <n v="43391"/>
    <n v="11.96"/>
    <n v="-4.37"/>
  </r>
  <r>
    <x v="1"/>
    <s v="Germany"/>
    <s v="Hyundai"/>
    <s v="Ioniq 6"/>
    <n v="9091"/>
    <n v="0.73"/>
    <n v="14.53"/>
  </r>
  <r>
    <x v="1"/>
    <s v="Germany"/>
    <s v="Rivian"/>
    <s v="R1T"/>
    <n v="46187"/>
    <n v="0.67"/>
    <n v="7.74"/>
  </r>
  <r>
    <x v="1"/>
    <s v="Germany"/>
    <s v="Nio"/>
    <s v="ES8"/>
    <n v="39601"/>
    <n v="18.84"/>
    <n v="4.5199999999999996"/>
  </r>
  <r>
    <x v="1"/>
    <s v="Germany"/>
    <s v="Lucid"/>
    <s v="Air"/>
    <n v="42784"/>
    <n v="0.85"/>
    <n v="5.67"/>
  </r>
  <r>
    <x v="1"/>
    <s v="Germany"/>
    <s v="Ford"/>
    <s v="F-150 Lightning"/>
    <n v="18981"/>
    <n v="12.92"/>
    <n v="12.22"/>
  </r>
  <r>
    <x v="1"/>
    <s v="Germany"/>
    <s v="GM"/>
    <s v="Bolt EV"/>
    <n v="28174"/>
    <n v="8.2200000000000006"/>
    <n v="5.27"/>
  </r>
  <r>
    <x v="1"/>
    <s v="UK"/>
    <s v="Tesla"/>
    <s v="Model Y"/>
    <n v="9438"/>
    <n v="15.6"/>
    <n v="7.68"/>
  </r>
  <r>
    <x v="1"/>
    <s v="UK"/>
    <s v="BYD"/>
    <s v="Dolphin"/>
    <n v="5063"/>
    <n v="15.67"/>
    <n v="9.1"/>
  </r>
  <r>
    <x v="1"/>
    <s v="UK"/>
    <s v="Volkswagen"/>
    <s v="ID.4"/>
    <n v="33616"/>
    <n v="16.23"/>
    <n v="7.47"/>
  </r>
  <r>
    <x v="1"/>
    <s v="UK"/>
    <s v="BMW"/>
    <s v="i7"/>
    <n v="49292"/>
    <n v="17.93"/>
    <n v="6.43"/>
  </r>
  <r>
    <x v="1"/>
    <s v="UK"/>
    <s v="Hyundai"/>
    <s v="Ioniq 6"/>
    <n v="1579"/>
    <n v="15.59"/>
    <n v="-1.64"/>
  </r>
  <r>
    <x v="1"/>
    <s v="UK"/>
    <s v="Rivian"/>
    <s v="R1T"/>
    <n v="33937"/>
    <n v="8.65"/>
    <n v="-4.12"/>
  </r>
  <r>
    <x v="1"/>
    <s v="UK"/>
    <s v="Nio"/>
    <s v="ES8"/>
    <n v="28211"/>
    <n v="11.71"/>
    <n v="8.02"/>
  </r>
  <r>
    <x v="1"/>
    <s v="UK"/>
    <s v="Lucid"/>
    <s v="Gravity"/>
    <n v="35671"/>
    <n v="11.17"/>
    <n v="2.2599999999999998"/>
  </r>
  <r>
    <x v="1"/>
    <s v="UK"/>
    <s v="Ford"/>
    <s v="F-150 Lightning"/>
    <n v="25523"/>
    <n v="11.01"/>
    <n v="6.28"/>
  </r>
  <r>
    <x v="1"/>
    <s v="UK"/>
    <s v="GM"/>
    <s v="Bolt EV"/>
    <n v="2778"/>
    <n v="15.87"/>
    <n v="1.54"/>
  </r>
  <r>
    <x v="1"/>
    <s v="France"/>
    <s v="Tesla"/>
    <s v="Model Y"/>
    <n v="13241"/>
    <n v="13.66"/>
    <n v="10.83"/>
  </r>
  <r>
    <x v="1"/>
    <s v="France"/>
    <s v="BYD"/>
    <s v="Han"/>
    <n v="12517"/>
    <n v="6.51"/>
    <n v="4.6399999999999997"/>
  </r>
  <r>
    <x v="1"/>
    <s v="France"/>
    <s v="Volkswagen"/>
    <s v="ID.4"/>
    <n v="1902"/>
    <n v="10.89"/>
    <n v="-2.76"/>
  </r>
  <r>
    <x v="1"/>
    <s v="France"/>
    <s v="BMW"/>
    <s v="i7"/>
    <n v="45645"/>
    <n v="9.9600000000000009"/>
    <n v="3.93"/>
  </r>
  <r>
    <x v="1"/>
    <s v="France"/>
    <s v="Hyundai"/>
    <s v="Ioniq 5"/>
    <n v="48115"/>
    <n v="12.11"/>
    <n v="14.21"/>
  </r>
  <r>
    <x v="1"/>
    <s v="France"/>
    <s v="Rivian"/>
    <s v="R1T"/>
    <n v="18951"/>
    <n v="1.33"/>
    <n v="13.11"/>
  </r>
  <r>
    <x v="1"/>
    <s v="France"/>
    <s v="Nio"/>
    <s v="EC6"/>
    <n v="25298"/>
    <n v="10.38"/>
    <n v="2.9"/>
  </r>
  <r>
    <x v="1"/>
    <s v="France"/>
    <s v="Lucid"/>
    <s v="Air"/>
    <n v="45335"/>
    <n v="4.5199999999999996"/>
    <n v="-1.63"/>
  </r>
  <r>
    <x v="1"/>
    <s v="France"/>
    <s v="Ford"/>
    <s v="F-150 Lightning"/>
    <n v="6206"/>
    <n v="3.53"/>
    <n v="5.75"/>
  </r>
  <r>
    <x v="1"/>
    <s v="France"/>
    <s v="GM"/>
    <s v="Hummer EV"/>
    <n v="44557"/>
    <n v="2.2400000000000002"/>
    <n v="1.47"/>
  </r>
  <r>
    <x v="1"/>
    <s v="India"/>
    <s v="Tesla"/>
    <s v="Model Y"/>
    <n v="14697"/>
    <n v="15.13"/>
    <n v="10.14"/>
  </r>
  <r>
    <x v="1"/>
    <s v="India"/>
    <s v="BYD"/>
    <s v="Seal"/>
    <n v="39763"/>
    <n v="1.06"/>
    <n v="15"/>
  </r>
  <r>
    <x v="1"/>
    <s v="India"/>
    <s v="Volkswagen"/>
    <s v="ID.4"/>
    <n v="6147"/>
    <n v="15.71"/>
    <n v="8.23"/>
  </r>
  <r>
    <x v="1"/>
    <s v="India"/>
    <s v="BMW"/>
    <s v="iX"/>
    <n v="48290"/>
    <n v="6.62"/>
    <n v="-4.3"/>
  </r>
  <r>
    <x v="1"/>
    <s v="India"/>
    <s v="Hyundai"/>
    <s v="Ioniq 6"/>
    <n v="44877"/>
    <n v="3.01"/>
    <n v="7.61"/>
  </r>
  <r>
    <x v="1"/>
    <s v="India"/>
    <s v="Rivian"/>
    <s v="R1S"/>
    <n v="16223"/>
    <n v="13.46"/>
    <n v="11.69"/>
  </r>
  <r>
    <x v="1"/>
    <s v="India"/>
    <s v="Nio"/>
    <s v="ET7"/>
    <n v="8842"/>
    <n v="9.33"/>
    <n v="11.91"/>
  </r>
  <r>
    <x v="1"/>
    <s v="India"/>
    <s v="Lucid"/>
    <s v="Air"/>
    <n v="28936"/>
    <n v="16.96"/>
    <n v="8.3699999999999992"/>
  </r>
  <r>
    <x v="1"/>
    <s v="India"/>
    <s v="Ford"/>
    <s v="F-150 Lightning"/>
    <n v="28855"/>
    <n v="7.54"/>
    <n v="3.04"/>
  </r>
  <r>
    <x v="1"/>
    <s v="India"/>
    <s v="GM"/>
    <s v="Bolt EV"/>
    <n v="16747"/>
    <n v="13.77"/>
    <n v="7"/>
  </r>
  <r>
    <x v="1"/>
    <s v="Japan"/>
    <s v="Tesla"/>
    <s v="Model Y"/>
    <n v="3223"/>
    <n v="0.78"/>
    <n v="8.5399999999999991"/>
  </r>
  <r>
    <x v="1"/>
    <s v="Japan"/>
    <s v="BYD"/>
    <s v="Dolphin"/>
    <n v="25262"/>
    <n v="7.9"/>
    <n v="4.04"/>
  </r>
  <r>
    <x v="1"/>
    <s v="Japan"/>
    <s v="Volkswagen"/>
    <s v="ID. Buzz"/>
    <n v="21710"/>
    <n v="1.4"/>
    <n v="8.26"/>
  </r>
  <r>
    <x v="1"/>
    <s v="Japan"/>
    <s v="BMW"/>
    <s v="iX"/>
    <n v="48835"/>
    <n v="15.18"/>
    <n v="13.62"/>
  </r>
  <r>
    <x v="1"/>
    <s v="Japan"/>
    <s v="Hyundai"/>
    <s v="Ioniq 5"/>
    <n v="3484"/>
    <n v="1.38"/>
    <n v="-3.22"/>
  </r>
  <r>
    <x v="1"/>
    <s v="Japan"/>
    <s v="Rivian"/>
    <s v="R1S"/>
    <n v="32021"/>
    <n v="4.4000000000000004"/>
    <n v="11.68"/>
  </r>
  <r>
    <x v="1"/>
    <s v="Japan"/>
    <s v="Nio"/>
    <s v="ET7"/>
    <n v="40311"/>
    <n v="1.46"/>
    <n v="9.5299999999999994"/>
  </r>
  <r>
    <x v="1"/>
    <s v="Japan"/>
    <s v="Lucid"/>
    <s v="Air"/>
    <n v="36518"/>
    <n v="1.27"/>
    <n v="12.64"/>
  </r>
  <r>
    <x v="1"/>
    <s v="Japan"/>
    <s v="Ford"/>
    <s v="F-150 Lightning"/>
    <n v="39578"/>
    <n v="12.99"/>
    <n v="-3.95"/>
  </r>
  <r>
    <x v="1"/>
    <s v="Japan"/>
    <s v="GM"/>
    <s v="Bolt EV"/>
    <n v="49745"/>
    <n v="17.75"/>
    <n v="6.63"/>
  </r>
  <r>
    <x v="1"/>
    <s v="South Korea"/>
    <s v="Tesla"/>
    <s v="Model S"/>
    <n v="25867"/>
    <n v="18.2"/>
    <n v="3.85"/>
  </r>
  <r>
    <x v="1"/>
    <s v="South Korea"/>
    <s v="BYD"/>
    <s v="Tang"/>
    <n v="43056"/>
    <n v="14.2"/>
    <n v="0.38"/>
  </r>
  <r>
    <x v="1"/>
    <s v="South Korea"/>
    <s v="Volkswagen"/>
    <s v="ID.3"/>
    <n v="20430"/>
    <n v="5"/>
    <n v="1.57"/>
  </r>
  <r>
    <x v="1"/>
    <s v="South Korea"/>
    <s v="BMW"/>
    <s v="i4"/>
    <n v="20660"/>
    <n v="1.1000000000000001"/>
    <n v="12.3"/>
  </r>
  <r>
    <x v="1"/>
    <s v="South Korea"/>
    <s v="Hyundai"/>
    <s v="Ioniq 6"/>
    <n v="44708"/>
    <n v="17.96"/>
    <n v="6.12"/>
  </r>
  <r>
    <x v="1"/>
    <s v="South Korea"/>
    <s v="Rivian"/>
    <s v="R1T"/>
    <n v="48051"/>
    <n v="1.39"/>
    <n v="1.17"/>
  </r>
  <r>
    <x v="1"/>
    <s v="South Korea"/>
    <s v="Nio"/>
    <s v="ET7"/>
    <n v="25493"/>
    <n v="3.96"/>
    <n v="10.85"/>
  </r>
  <r>
    <x v="1"/>
    <s v="South Korea"/>
    <s v="Lucid"/>
    <s v="Air"/>
    <n v="23356"/>
    <n v="9.4"/>
    <n v="3.07"/>
  </r>
  <r>
    <x v="1"/>
    <s v="South Korea"/>
    <s v="Ford"/>
    <s v="F-150 Lightning"/>
    <n v="42565"/>
    <n v="5.01"/>
    <n v="5.56"/>
  </r>
  <r>
    <x v="1"/>
    <s v="South Korea"/>
    <s v="GM"/>
    <s v="Bolt EV"/>
    <n v="19337"/>
    <n v="4.13"/>
    <n v="5.84"/>
  </r>
  <r>
    <x v="1"/>
    <s v="Canada"/>
    <s v="Tesla"/>
    <s v="Model S"/>
    <n v="13313"/>
    <n v="7.41"/>
    <n v="1.28"/>
  </r>
  <r>
    <x v="1"/>
    <s v="Canada"/>
    <s v="BYD"/>
    <s v="Tang"/>
    <n v="2025"/>
    <n v="11.75"/>
    <n v="6.24"/>
  </r>
  <r>
    <x v="1"/>
    <s v="Canada"/>
    <s v="Volkswagen"/>
    <s v="ID.4"/>
    <n v="18022"/>
    <n v="16.91"/>
    <n v="7.65"/>
  </r>
  <r>
    <x v="1"/>
    <s v="Canada"/>
    <s v="BMW"/>
    <s v="iX"/>
    <n v="49199"/>
    <n v="8.19"/>
    <n v="14.93"/>
  </r>
  <r>
    <x v="1"/>
    <s v="Canada"/>
    <s v="Hyundai"/>
    <s v="Ioniq 6"/>
    <n v="44319"/>
    <n v="15.93"/>
    <n v="0.41"/>
  </r>
  <r>
    <x v="1"/>
    <s v="Canada"/>
    <s v="Rivian"/>
    <s v="R1S"/>
    <n v="33094"/>
    <n v="17.28"/>
    <n v="-4.58"/>
  </r>
  <r>
    <x v="1"/>
    <s v="Canada"/>
    <s v="Nio"/>
    <s v="ES8"/>
    <n v="48505"/>
    <n v="17.75"/>
    <n v="-1.28"/>
  </r>
  <r>
    <x v="1"/>
    <s v="Canada"/>
    <s v="Lucid"/>
    <s v="Gravity"/>
    <n v="30601"/>
    <n v="1.34"/>
    <n v="12.51"/>
  </r>
  <r>
    <x v="1"/>
    <s v="Canada"/>
    <s v="Ford"/>
    <s v="Mustang Mach-E"/>
    <n v="10434"/>
    <n v="4.41"/>
    <n v="-4.3"/>
  </r>
  <r>
    <x v="1"/>
    <s v="Canada"/>
    <s v="GM"/>
    <s v="Bolt EV"/>
    <n v="43735"/>
    <n v="2.86"/>
    <n v="7.36"/>
  </r>
  <r>
    <x v="1"/>
    <s v="Australia"/>
    <s v="Tesla"/>
    <s v="Model X"/>
    <n v="25451"/>
    <n v="3.14"/>
    <n v="9.74"/>
  </r>
  <r>
    <x v="1"/>
    <s v="Australia"/>
    <s v="BYD"/>
    <s v="Dolphin"/>
    <n v="40509"/>
    <n v="2.5"/>
    <n v="7.38"/>
  </r>
  <r>
    <x v="1"/>
    <s v="Australia"/>
    <s v="Volkswagen"/>
    <s v="ID.3"/>
    <n v="7196"/>
    <n v="5.49"/>
    <n v="9.56"/>
  </r>
  <r>
    <x v="1"/>
    <s v="Australia"/>
    <s v="BMW"/>
    <s v="i4"/>
    <n v="33067"/>
    <n v="19.850000000000001"/>
    <n v="-0.47"/>
  </r>
  <r>
    <x v="1"/>
    <s v="Australia"/>
    <s v="Hyundai"/>
    <s v="Ioniq 5"/>
    <n v="2000"/>
    <n v="14.6"/>
    <n v="7.23"/>
  </r>
  <r>
    <x v="1"/>
    <s v="Australia"/>
    <s v="Rivian"/>
    <s v="R1S"/>
    <n v="11004"/>
    <n v="16.77"/>
    <n v="13.95"/>
  </r>
  <r>
    <x v="1"/>
    <s v="Australia"/>
    <s v="Nio"/>
    <s v="EC6"/>
    <n v="20264"/>
    <n v="14.75"/>
    <n v="14.77"/>
  </r>
  <r>
    <x v="1"/>
    <s v="Australia"/>
    <s v="Lucid"/>
    <s v="Gravity"/>
    <n v="49427"/>
    <n v="8.19"/>
    <n v="12.12"/>
  </r>
  <r>
    <x v="1"/>
    <s v="Australia"/>
    <s v="Ford"/>
    <s v="Mustang Mach-E"/>
    <n v="10650"/>
    <n v="1.23"/>
    <n v="10.210000000000001"/>
  </r>
  <r>
    <x v="1"/>
    <s v="Australia"/>
    <s v="GM"/>
    <s v="Bolt EV"/>
    <n v="25841"/>
    <n v="15.31"/>
    <n v="-1.05"/>
  </r>
  <r>
    <x v="1"/>
    <s v="China"/>
    <s v="Tesla"/>
    <s v="Model X"/>
    <n v="28031"/>
    <n v="14.39"/>
    <n v="3.03"/>
  </r>
  <r>
    <x v="1"/>
    <s v="China"/>
    <s v="BYD"/>
    <s v="Dolphin"/>
    <n v="9008"/>
    <n v="1.21"/>
    <n v="2.69"/>
  </r>
  <r>
    <x v="1"/>
    <s v="China"/>
    <s v="Volkswagen"/>
    <s v="ID. Buzz"/>
    <n v="27306"/>
    <n v="19.21"/>
    <n v="10.68"/>
  </r>
  <r>
    <x v="1"/>
    <s v="China"/>
    <s v="BMW"/>
    <s v="i4"/>
    <n v="15620"/>
    <n v="18.8"/>
    <n v="-3.87"/>
  </r>
  <r>
    <x v="1"/>
    <s v="China"/>
    <s v="Hyundai"/>
    <s v="Ioniq 6"/>
    <n v="27662"/>
    <n v="18.329999999999998"/>
    <n v="13.21"/>
  </r>
  <r>
    <x v="1"/>
    <s v="China"/>
    <s v="Rivian"/>
    <s v="R1S"/>
    <n v="15320"/>
    <n v="7.51"/>
    <n v="-0.54"/>
  </r>
  <r>
    <x v="1"/>
    <s v="China"/>
    <s v="Nio"/>
    <s v="EC6"/>
    <n v="21711"/>
    <n v="3.68"/>
    <n v="9.98"/>
  </r>
  <r>
    <x v="1"/>
    <s v="China"/>
    <s v="Lucid"/>
    <s v="Gravity"/>
    <n v="18698"/>
    <n v="3.26"/>
    <n v="9.1300000000000008"/>
  </r>
  <r>
    <x v="1"/>
    <s v="China"/>
    <s v="Ford"/>
    <s v="Mustang Mach-E"/>
    <n v="1562"/>
    <n v="8.8000000000000007"/>
    <n v="3.91"/>
  </r>
  <r>
    <x v="1"/>
    <s v="China"/>
    <s v="GM"/>
    <s v="Bolt EV"/>
    <n v="15798"/>
    <n v="6.97"/>
    <n v="-1.38"/>
  </r>
  <r>
    <x v="1"/>
    <s v="USA"/>
    <s v="Tesla"/>
    <s v="Model 3"/>
    <n v="42646"/>
    <n v="13.16"/>
    <n v="1.46"/>
  </r>
  <r>
    <x v="1"/>
    <s v="USA"/>
    <s v="BYD"/>
    <s v="Tang"/>
    <n v="46247"/>
    <n v="10.53"/>
    <n v="12.65"/>
  </r>
  <r>
    <x v="1"/>
    <s v="USA"/>
    <s v="Volkswagen"/>
    <s v="ID. Buzz"/>
    <n v="11845"/>
    <n v="19.46"/>
    <n v="13.08"/>
  </r>
  <r>
    <x v="1"/>
    <s v="USA"/>
    <s v="BMW"/>
    <s v="i4"/>
    <n v="17388"/>
    <n v="6.29"/>
    <n v="11.35"/>
  </r>
  <r>
    <x v="1"/>
    <s v="USA"/>
    <s v="Hyundai"/>
    <s v="Ioniq 6"/>
    <n v="43231"/>
    <n v="0.79"/>
    <n v="-1.21"/>
  </r>
  <r>
    <x v="1"/>
    <s v="USA"/>
    <s v="Rivian"/>
    <s v="R1S"/>
    <n v="49021"/>
    <n v="6.97"/>
    <n v="3.21"/>
  </r>
  <r>
    <x v="1"/>
    <s v="USA"/>
    <s v="Nio"/>
    <s v="ES8"/>
    <n v="19513"/>
    <n v="15.92"/>
    <n v="8.82"/>
  </r>
  <r>
    <x v="1"/>
    <s v="USA"/>
    <s v="Lucid"/>
    <s v="Air"/>
    <n v="34876"/>
    <n v="17.760000000000002"/>
    <n v="-2.2599999999999998"/>
  </r>
  <r>
    <x v="1"/>
    <s v="USA"/>
    <s v="Ford"/>
    <s v="F-150 Lightning"/>
    <n v="43554"/>
    <n v="19.55"/>
    <n v="6.4"/>
  </r>
  <r>
    <x v="1"/>
    <s v="USA"/>
    <s v="GM"/>
    <s v="Bolt EV"/>
    <n v="32803"/>
    <n v="6.7"/>
    <n v="7.47"/>
  </r>
  <r>
    <x v="1"/>
    <s v="Germany"/>
    <s v="Tesla"/>
    <s v="Model Y"/>
    <n v="20922"/>
    <n v="7.88"/>
    <n v="12.62"/>
  </r>
  <r>
    <x v="1"/>
    <s v="Germany"/>
    <s v="BYD"/>
    <s v="Seal"/>
    <n v="22048"/>
    <n v="15.21"/>
    <n v="7.09"/>
  </r>
  <r>
    <x v="1"/>
    <s v="Germany"/>
    <s v="Volkswagen"/>
    <s v="ID.4"/>
    <n v="23247"/>
    <n v="15.05"/>
    <n v="7.73"/>
  </r>
  <r>
    <x v="1"/>
    <s v="Germany"/>
    <s v="BMW"/>
    <s v="iX"/>
    <n v="39180"/>
    <n v="12.62"/>
    <n v="9.02"/>
  </r>
  <r>
    <x v="1"/>
    <s v="Germany"/>
    <s v="Hyundai"/>
    <s v="Ioniq 5"/>
    <n v="4849"/>
    <n v="8.07"/>
    <n v="11.5"/>
  </r>
  <r>
    <x v="1"/>
    <s v="Germany"/>
    <s v="Rivian"/>
    <s v="R1S"/>
    <n v="26210"/>
    <n v="10.92"/>
    <n v="8.75"/>
  </r>
  <r>
    <x v="1"/>
    <s v="Germany"/>
    <s v="Nio"/>
    <s v="ES8"/>
    <n v="32120"/>
    <n v="6.23"/>
    <n v="1.8"/>
  </r>
  <r>
    <x v="1"/>
    <s v="Germany"/>
    <s v="Lucid"/>
    <s v="Air"/>
    <n v="2947"/>
    <n v="12.19"/>
    <n v="0.78"/>
  </r>
  <r>
    <x v="1"/>
    <s v="Germany"/>
    <s v="Ford"/>
    <s v="F-150 Lightning"/>
    <n v="14954"/>
    <n v="16.600000000000001"/>
    <n v="-0.37"/>
  </r>
  <r>
    <x v="1"/>
    <s v="Germany"/>
    <s v="GM"/>
    <s v="Hummer EV"/>
    <n v="12040"/>
    <n v="2.25"/>
    <n v="1.65"/>
  </r>
  <r>
    <x v="1"/>
    <s v="UK"/>
    <s v="Tesla"/>
    <s v="Model 3"/>
    <n v="509"/>
    <n v="7.82"/>
    <n v="8.9700000000000006"/>
  </r>
  <r>
    <x v="1"/>
    <s v="UK"/>
    <s v="BYD"/>
    <s v="Han"/>
    <n v="30590"/>
    <n v="12.99"/>
    <n v="14.93"/>
  </r>
  <r>
    <x v="1"/>
    <s v="UK"/>
    <s v="Volkswagen"/>
    <s v="ID.4"/>
    <n v="16351"/>
    <n v="4.1100000000000003"/>
    <n v="-3.63"/>
  </r>
  <r>
    <x v="1"/>
    <s v="UK"/>
    <s v="BMW"/>
    <s v="i7"/>
    <n v="4501"/>
    <n v="0.54"/>
    <n v="12.85"/>
  </r>
  <r>
    <x v="1"/>
    <s v="UK"/>
    <s v="Hyundai"/>
    <s v="Ioniq 6"/>
    <n v="17578"/>
    <n v="4.9800000000000004"/>
    <n v="2.35"/>
  </r>
  <r>
    <x v="1"/>
    <s v="UK"/>
    <s v="Rivian"/>
    <s v="R1T"/>
    <n v="42704"/>
    <n v="8.7100000000000009"/>
    <n v="-2.66"/>
  </r>
  <r>
    <x v="1"/>
    <s v="UK"/>
    <s v="Nio"/>
    <s v="EC6"/>
    <n v="1844"/>
    <n v="11.79"/>
    <n v="5.56"/>
  </r>
  <r>
    <x v="1"/>
    <s v="UK"/>
    <s v="Lucid"/>
    <s v="Air"/>
    <n v="7631"/>
    <n v="7.44"/>
    <n v="-4.6900000000000004"/>
  </r>
  <r>
    <x v="1"/>
    <s v="UK"/>
    <s v="Ford"/>
    <s v="F-150 Lightning"/>
    <n v="44468"/>
    <n v="15.75"/>
    <n v="13.23"/>
  </r>
  <r>
    <x v="1"/>
    <s v="UK"/>
    <s v="GM"/>
    <s v="Hummer EV"/>
    <n v="18894"/>
    <n v="4.4000000000000004"/>
    <n v="-0.52"/>
  </r>
  <r>
    <x v="1"/>
    <s v="France"/>
    <s v="Tesla"/>
    <s v="Model 3"/>
    <n v="18779"/>
    <n v="2.81"/>
    <n v="8.09"/>
  </r>
  <r>
    <x v="1"/>
    <s v="France"/>
    <s v="BYD"/>
    <s v="Tang"/>
    <n v="29050"/>
    <n v="16.88"/>
    <n v="14.99"/>
  </r>
  <r>
    <x v="1"/>
    <s v="France"/>
    <s v="Volkswagen"/>
    <s v="ID.3"/>
    <n v="37896"/>
    <n v="1.19"/>
    <n v="3.31"/>
  </r>
  <r>
    <x v="1"/>
    <s v="France"/>
    <s v="BMW"/>
    <s v="iX"/>
    <n v="18991"/>
    <n v="4.3600000000000003"/>
    <n v="-0.93"/>
  </r>
  <r>
    <x v="1"/>
    <s v="France"/>
    <s v="Hyundai"/>
    <s v="Ioniq 5"/>
    <n v="6428"/>
    <n v="18.559999999999999"/>
    <n v="8.9499999999999993"/>
  </r>
  <r>
    <x v="1"/>
    <s v="France"/>
    <s v="Rivian"/>
    <s v="R1S"/>
    <n v="3004"/>
    <n v="19.54"/>
    <n v="-2.09"/>
  </r>
  <r>
    <x v="1"/>
    <s v="France"/>
    <s v="Nio"/>
    <s v="ES8"/>
    <n v="44517"/>
    <n v="16.63"/>
    <n v="-1.27"/>
  </r>
  <r>
    <x v="1"/>
    <s v="France"/>
    <s v="Lucid"/>
    <s v="Gravity"/>
    <n v="11077"/>
    <n v="5.17"/>
    <n v="8.98"/>
  </r>
  <r>
    <x v="1"/>
    <s v="France"/>
    <s v="Ford"/>
    <s v="Mustang Mach-E"/>
    <n v="24861"/>
    <n v="5.55"/>
    <n v="-2.8"/>
  </r>
  <r>
    <x v="1"/>
    <s v="France"/>
    <s v="GM"/>
    <s v="Bolt EV"/>
    <n v="27407"/>
    <n v="6.85"/>
    <n v="3.84"/>
  </r>
  <r>
    <x v="1"/>
    <s v="India"/>
    <s v="Tesla"/>
    <s v="Model X"/>
    <n v="42903"/>
    <n v="17.2"/>
    <n v="-0.27"/>
  </r>
  <r>
    <x v="1"/>
    <s v="India"/>
    <s v="BYD"/>
    <s v="Tang"/>
    <n v="43590"/>
    <n v="13.15"/>
    <n v="12.08"/>
  </r>
  <r>
    <x v="1"/>
    <s v="India"/>
    <s v="Volkswagen"/>
    <s v="ID.3"/>
    <n v="36514"/>
    <n v="11.27"/>
    <n v="-1.72"/>
  </r>
  <r>
    <x v="1"/>
    <s v="India"/>
    <s v="BMW"/>
    <s v="i7"/>
    <n v="11600"/>
    <n v="16.73"/>
    <n v="11.46"/>
  </r>
  <r>
    <x v="1"/>
    <s v="India"/>
    <s v="Hyundai"/>
    <s v="Ioniq 6"/>
    <n v="42112"/>
    <n v="12.07"/>
    <n v="13.39"/>
  </r>
  <r>
    <x v="1"/>
    <s v="India"/>
    <s v="Rivian"/>
    <s v="R1T"/>
    <n v="37342"/>
    <n v="16.23"/>
    <n v="5.2"/>
  </r>
  <r>
    <x v="1"/>
    <s v="India"/>
    <s v="Nio"/>
    <s v="ES8"/>
    <n v="4074"/>
    <n v="8.36"/>
    <n v="5.74"/>
  </r>
  <r>
    <x v="1"/>
    <s v="India"/>
    <s v="Lucid"/>
    <s v="Air"/>
    <n v="24813"/>
    <n v="19.350000000000001"/>
    <n v="4.18"/>
  </r>
  <r>
    <x v="1"/>
    <s v="India"/>
    <s v="Ford"/>
    <s v="F-150 Lightning"/>
    <n v="24939"/>
    <n v="12.49"/>
    <n v="9.7899999999999991"/>
  </r>
  <r>
    <x v="1"/>
    <s v="India"/>
    <s v="GM"/>
    <s v="Bolt EV"/>
    <n v="31347"/>
    <n v="10.27"/>
    <n v="14.81"/>
  </r>
  <r>
    <x v="1"/>
    <s v="Japan"/>
    <s v="Tesla"/>
    <s v="Model Y"/>
    <n v="31401"/>
    <n v="16.760000000000002"/>
    <n v="6.48"/>
  </r>
  <r>
    <x v="1"/>
    <s v="Japan"/>
    <s v="BYD"/>
    <s v="Tang"/>
    <n v="32935"/>
    <n v="13.28"/>
    <n v="9.4"/>
  </r>
  <r>
    <x v="1"/>
    <s v="Japan"/>
    <s v="Volkswagen"/>
    <s v="ID.3"/>
    <n v="31786"/>
    <n v="11.78"/>
    <n v="-2.29"/>
  </r>
  <r>
    <x v="1"/>
    <s v="Japan"/>
    <s v="BMW"/>
    <s v="iX"/>
    <n v="32517"/>
    <n v="9.94"/>
    <n v="-0.53"/>
  </r>
  <r>
    <x v="1"/>
    <s v="Japan"/>
    <s v="Hyundai"/>
    <s v="Ioniq 5"/>
    <n v="17902"/>
    <n v="8.49"/>
    <n v="-3.84"/>
  </r>
  <r>
    <x v="1"/>
    <s v="Japan"/>
    <s v="Rivian"/>
    <s v="R1S"/>
    <n v="33520"/>
    <n v="6.95"/>
    <n v="-2.21"/>
  </r>
  <r>
    <x v="1"/>
    <s v="Japan"/>
    <s v="Nio"/>
    <s v="ET7"/>
    <n v="18975"/>
    <n v="13.98"/>
    <n v="6.35"/>
  </r>
  <r>
    <x v="1"/>
    <s v="Japan"/>
    <s v="Lucid"/>
    <s v="Gravity"/>
    <n v="24809"/>
    <n v="9.75"/>
    <n v="7.6"/>
  </r>
  <r>
    <x v="1"/>
    <s v="Japan"/>
    <s v="Ford"/>
    <s v="F-150 Lightning"/>
    <n v="8822"/>
    <n v="12.98"/>
    <n v="4.25"/>
  </r>
  <r>
    <x v="1"/>
    <s v="Japan"/>
    <s v="GM"/>
    <s v="Hummer EV"/>
    <n v="36063"/>
    <n v="0.83"/>
    <n v="9.58"/>
  </r>
  <r>
    <x v="1"/>
    <s v="South Korea"/>
    <s v="Tesla"/>
    <s v="Model 3"/>
    <n v="9549"/>
    <n v="10.38"/>
    <n v="0.18"/>
  </r>
  <r>
    <x v="1"/>
    <s v="South Korea"/>
    <s v="BYD"/>
    <s v="Seal"/>
    <n v="2169"/>
    <n v="15.83"/>
    <n v="6.93"/>
  </r>
  <r>
    <x v="1"/>
    <s v="South Korea"/>
    <s v="Volkswagen"/>
    <s v="ID.3"/>
    <n v="8279"/>
    <n v="4.79"/>
    <n v="2.4900000000000002"/>
  </r>
  <r>
    <x v="1"/>
    <s v="South Korea"/>
    <s v="BMW"/>
    <s v="i7"/>
    <n v="47694"/>
    <n v="17.47"/>
    <n v="14.7"/>
  </r>
  <r>
    <x v="1"/>
    <s v="South Korea"/>
    <s v="Hyundai"/>
    <s v="Ioniq 6"/>
    <n v="47113"/>
    <n v="2.63"/>
    <n v="8.3699999999999992"/>
  </r>
  <r>
    <x v="1"/>
    <s v="South Korea"/>
    <s v="Rivian"/>
    <s v="R1T"/>
    <n v="9159"/>
    <n v="10.5"/>
    <n v="-1.43"/>
  </r>
  <r>
    <x v="1"/>
    <s v="South Korea"/>
    <s v="Nio"/>
    <s v="ET7"/>
    <n v="9025"/>
    <n v="1.71"/>
    <n v="9.16"/>
  </r>
  <r>
    <x v="1"/>
    <s v="South Korea"/>
    <s v="Lucid"/>
    <s v="Air"/>
    <n v="45688"/>
    <n v="4.08"/>
    <n v="10.46"/>
  </r>
  <r>
    <x v="1"/>
    <s v="South Korea"/>
    <s v="Ford"/>
    <s v="Mustang Mach-E"/>
    <n v="41163"/>
    <n v="4.99"/>
    <n v="-2.44"/>
  </r>
  <r>
    <x v="1"/>
    <s v="South Korea"/>
    <s v="GM"/>
    <s v="Hummer EV"/>
    <n v="38069"/>
    <n v="12.64"/>
    <n v="13.29"/>
  </r>
  <r>
    <x v="1"/>
    <s v="Canada"/>
    <s v="Tesla"/>
    <s v="Model 3"/>
    <n v="8752"/>
    <n v="19.77"/>
    <n v="1.57"/>
  </r>
  <r>
    <x v="1"/>
    <s v="Canada"/>
    <s v="BYD"/>
    <s v="Tang"/>
    <n v="19293"/>
    <n v="0.99"/>
    <n v="9.59"/>
  </r>
  <r>
    <x v="1"/>
    <s v="Canada"/>
    <s v="Volkswagen"/>
    <s v="ID.4"/>
    <n v="36715"/>
    <n v="17.91"/>
    <n v="7.9"/>
  </r>
  <r>
    <x v="1"/>
    <s v="Canada"/>
    <s v="BMW"/>
    <s v="i7"/>
    <n v="1015"/>
    <n v="16.18"/>
    <n v="8.8800000000000008"/>
  </r>
  <r>
    <x v="1"/>
    <s v="Canada"/>
    <s v="Hyundai"/>
    <s v="Ioniq 6"/>
    <n v="42526"/>
    <n v="7.2"/>
    <n v="7.47"/>
  </r>
  <r>
    <x v="1"/>
    <s v="Canada"/>
    <s v="Rivian"/>
    <s v="R1S"/>
    <n v="48700"/>
    <n v="3.25"/>
    <n v="3.84"/>
  </r>
  <r>
    <x v="1"/>
    <s v="Canada"/>
    <s v="Nio"/>
    <s v="ET7"/>
    <n v="37936"/>
    <n v="11.93"/>
    <n v="8.7100000000000009"/>
  </r>
  <r>
    <x v="1"/>
    <s v="Canada"/>
    <s v="Lucid"/>
    <s v="Gravity"/>
    <n v="29743"/>
    <n v="13.91"/>
    <n v="4.2699999999999996"/>
  </r>
  <r>
    <x v="1"/>
    <s v="Canada"/>
    <s v="Ford"/>
    <s v="F-150 Lightning"/>
    <n v="44322"/>
    <n v="17.739999999999998"/>
    <n v="2.4700000000000002"/>
  </r>
  <r>
    <x v="1"/>
    <s v="Canada"/>
    <s v="GM"/>
    <s v="Bolt EV"/>
    <n v="34667"/>
    <n v="10.69"/>
    <n v="-2.5099999999999998"/>
  </r>
  <r>
    <x v="1"/>
    <s v="Australia"/>
    <s v="Tesla"/>
    <s v="Model X"/>
    <n v="44523"/>
    <n v="13.66"/>
    <n v="-1"/>
  </r>
  <r>
    <x v="1"/>
    <s v="Australia"/>
    <s v="BYD"/>
    <s v="Han"/>
    <n v="15180"/>
    <n v="16.72"/>
    <n v="1.72"/>
  </r>
  <r>
    <x v="1"/>
    <s v="Australia"/>
    <s v="Volkswagen"/>
    <s v="ID.3"/>
    <n v="6771"/>
    <n v="4.87"/>
    <n v="0.39"/>
  </r>
  <r>
    <x v="1"/>
    <s v="Australia"/>
    <s v="BMW"/>
    <s v="iX"/>
    <n v="3956"/>
    <n v="6.13"/>
    <n v="11.98"/>
  </r>
  <r>
    <x v="1"/>
    <s v="Australia"/>
    <s v="Hyundai"/>
    <s v="Ioniq 5"/>
    <n v="42550"/>
    <n v="9.1"/>
    <n v="8.1300000000000008"/>
  </r>
  <r>
    <x v="1"/>
    <s v="Australia"/>
    <s v="Rivian"/>
    <s v="R1S"/>
    <n v="13274"/>
    <n v="18.649999999999999"/>
    <n v="1.24"/>
  </r>
  <r>
    <x v="1"/>
    <s v="Australia"/>
    <s v="Nio"/>
    <s v="ET7"/>
    <n v="39406"/>
    <n v="4.41"/>
    <n v="-3.86"/>
  </r>
  <r>
    <x v="1"/>
    <s v="Australia"/>
    <s v="Lucid"/>
    <s v="Gravity"/>
    <n v="19140"/>
    <n v="1.1299999999999999"/>
    <n v="7.99"/>
  </r>
  <r>
    <x v="1"/>
    <s v="Australia"/>
    <s v="Ford"/>
    <s v="Mustang Mach-E"/>
    <n v="4465"/>
    <n v="12.73"/>
    <n v="6.43"/>
  </r>
  <r>
    <x v="1"/>
    <s v="Australia"/>
    <s v="GM"/>
    <s v="Hummer EV"/>
    <n v="19392"/>
    <n v="4.47"/>
    <n v="4.66"/>
  </r>
  <r>
    <x v="1"/>
    <s v="China"/>
    <s v="Tesla"/>
    <s v="Model 3"/>
    <n v="20590"/>
    <n v="15.43"/>
    <n v="5.4"/>
  </r>
  <r>
    <x v="1"/>
    <s v="China"/>
    <s v="BYD"/>
    <s v="Seal"/>
    <n v="37834"/>
    <n v="17.21"/>
    <n v="4.6100000000000003"/>
  </r>
  <r>
    <x v="1"/>
    <s v="China"/>
    <s v="Volkswagen"/>
    <s v="ID.3"/>
    <n v="40937"/>
    <n v="9.9"/>
    <n v="11.73"/>
  </r>
  <r>
    <x v="1"/>
    <s v="China"/>
    <s v="BMW"/>
    <s v="i7"/>
    <n v="21871"/>
    <n v="17.63"/>
    <n v="7.74"/>
  </r>
  <r>
    <x v="1"/>
    <s v="China"/>
    <s v="Hyundai"/>
    <s v="Ioniq 6"/>
    <n v="4718"/>
    <n v="2.63"/>
    <n v="-4.88"/>
  </r>
  <r>
    <x v="1"/>
    <s v="China"/>
    <s v="Rivian"/>
    <s v="R1T"/>
    <n v="39381"/>
    <n v="16.13"/>
    <n v="-4.92"/>
  </r>
  <r>
    <x v="1"/>
    <s v="China"/>
    <s v="Nio"/>
    <s v="EC6"/>
    <n v="30038"/>
    <n v="16.48"/>
    <n v="2.12"/>
  </r>
  <r>
    <x v="1"/>
    <s v="China"/>
    <s v="Lucid"/>
    <s v="Gravity"/>
    <n v="3607"/>
    <n v="19.98"/>
    <n v="4.7699999999999996"/>
  </r>
  <r>
    <x v="1"/>
    <s v="China"/>
    <s v="Ford"/>
    <s v="F-150 Lightning"/>
    <n v="21303"/>
    <n v="10.47"/>
    <n v="-3.91"/>
  </r>
  <r>
    <x v="1"/>
    <s v="China"/>
    <s v="GM"/>
    <s v="Bolt EV"/>
    <n v="16133"/>
    <n v="10.26"/>
    <n v="5.2"/>
  </r>
  <r>
    <x v="1"/>
    <s v="USA"/>
    <s v="Tesla"/>
    <s v="Model S"/>
    <n v="11272"/>
    <n v="19.8"/>
    <n v="-1.78"/>
  </r>
  <r>
    <x v="1"/>
    <s v="USA"/>
    <s v="BYD"/>
    <s v="Han"/>
    <n v="31075"/>
    <n v="13.57"/>
    <n v="8.64"/>
  </r>
  <r>
    <x v="1"/>
    <s v="USA"/>
    <s v="Volkswagen"/>
    <s v="ID. Buzz"/>
    <n v="20183"/>
    <n v="13.65"/>
    <n v="2.2599999999999998"/>
  </r>
  <r>
    <x v="1"/>
    <s v="USA"/>
    <s v="BMW"/>
    <s v="iX"/>
    <n v="48178"/>
    <n v="15.05"/>
    <n v="8.64"/>
  </r>
  <r>
    <x v="1"/>
    <s v="USA"/>
    <s v="Hyundai"/>
    <s v="Ioniq 5"/>
    <n v="19631"/>
    <n v="1.4"/>
    <n v="13.08"/>
  </r>
  <r>
    <x v="1"/>
    <s v="USA"/>
    <s v="Rivian"/>
    <s v="R1T"/>
    <n v="17784"/>
    <n v="7.61"/>
    <n v="-4.58"/>
  </r>
  <r>
    <x v="1"/>
    <s v="USA"/>
    <s v="Nio"/>
    <s v="ET7"/>
    <n v="6495"/>
    <n v="17.850000000000001"/>
    <n v="-2.98"/>
  </r>
  <r>
    <x v="1"/>
    <s v="USA"/>
    <s v="Lucid"/>
    <s v="Gravity"/>
    <n v="10655"/>
    <n v="1.4"/>
    <n v="11.48"/>
  </r>
  <r>
    <x v="1"/>
    <s v="USA"/>
    <s v="Ford"/>
    <s v="Mustang Mach-E"/>
    <n v="14900"/>
    <n v="11.07"/>
    <n v="2.5499999999999998"/>
  </r>
  <r>
    <x v="1"/>
    <s v="USA"/>
    <s v="GM"/>
    <s v="Bolt EV"/>
    <n v="28179"/>
    <n v="7.59"/>
    <n v="-1.17"/>
  </r>
  <r>
    <x v="1"/>
    <s v="Germany"/>
    <s v="Tesla"/>
    <s v="Model X"/>
    <n v="34643"/>
    <n v="4.3499999999999996"/>
    <n v="4.6399999999999997"/>
  </r>
  <r>
    <x v="1"/>
    <s v="Germany"/>
    <s v="BYD"/>
    <s v="Han"/>
    <n v="35175"/>
    <n v="2.38"/>
    <n v="-1.01"/>
  </r>
  <r>
    <x v="1"/>
    <s v="Germany"/>
    <s v="Volkswagen"/>
    <s v="ID.3"/>
    <n v="13594"/>
    <n v="10.09"/>
    <n v="-3.27"/>
  </r>
  <r>
    <x v="1"/>
    <s v="Germany"/>
    <s v="BMW"/>
    <s v="i4"/>
    <n v="32960"/>
    <n v="15.94"/>
    <n v="-4.95"/>
  </r>
  <r>
    <x v="1"/>
    <s v="Germany"/>
    <s v="Hyundai"/>
    <s v="Ioniq 5"/>
    <n v="38606"/>
    <n v="6.6"/>
    <n v="6.14"/>
  </r>
  <r>
    <x v="1"/>
    <s v="Germany"/>
    <s v="Rivian"/>
    <s v="R1T"/>
    <n v="24080"/>
    <n v="3.93"/>
    <n v="4.09"/>
  </r>
  <r>
    <x v="1"/>
    <s v="Germany"/>
    <s v="Nio"/>
    <s v="EC6"/>
    <n v="9968"/>
    <n v="1.37"/>
    <n v="10.39"/>
  </r>
  <r>
    <x v="1"/>
    <s v="Germany"/>
    <s v="Lucid"/>
    <s v="Air"/>
    <n v="17442"/>
    <n v="15.21"/>
    <n v="-0.55000000000000004"/>
  </r>
  <r>
    <x v="1"/>
    <s v="Germany"/>
    <s v="Ford"/>
    <s v="Mustang Mach-E"/>
    <n v="13212"/>
    <n v="10.050000000000001"/>
    <n v="11.11"/>
  </r>
  <r>
    <x v="1"/>
    <s v="Germany"/>
    <s v="GM"/>
    <s v="Hummer EV"/>
    <n v="11969"/>
    <n v="2.62"/>
    <n v="-0.38"/>
  </r>
  <r>
    <x v="1"/>
    <s v="UK"/>
    <s v="Tesla"/>
    <s v="Model S"/>
    <n v="45561"/>
    <n v="17.899999999999999"/>
    <n v="14.45"/>
  </r>
  <r>
    <x v="1"/>
    <s v="UK"/>
    <s v="BYD"/>
    <s v="Seal"/>
    <n v="29474"/>
    <n v="14.12"/>
    <n v="6.21"/>
  </r>
  <r>
    <x v="1"/>
    <s v="UK"/>
    <s v="Volkswagen"/>
    <s v="ID. Buzz"/>
    <n v="17551"/>
    <n v="3.52"/>
    <n v="-4.63"/>
  </r>
  <r>
    <x v="1"/>
    <s v="UK"/>
    <s v="BMW"/>
    <s v="i4"/>
    <n v="41415"/>
    <n v="13.16"/>
    <n v="8.3000000000000007"/>
  </r>
  <r>
    <x v="1"/>
    <s v="UK"/>
    <s v="Hyundai"/>
    <s v="Ioniq 6"/>
    <n v="4547"/>
    <n v="13.89"/>
    <n v="14.53"/>
  </r>
  <r>
    <x v="1"/>
    <s v="UK"/>
    <s v="Rivian"/>
    <s v="R1T"/>
    <n v="13966"/>
    <n v="16.47"/>
    <n v="13.85"/>
  </r>
  <r>
    <x v="1"/>
    <s v="UK"/>
    <s v="Nio"/>
    <s v="ES8"/>
    <n v="31020"/>
    <n v="18.61"/>
    <n v="-3.13"/>
  </r>
  <r>
    <x v="1"/>
    <s v="UK"/>
    <s v="Lucid"/>
    <s v="Gravity"/>
    <n v="43703"/>
    <n v="2.4300000000000002"/>
    <n v="7.6"/>
  </r>
  <r>
    <x v="1"/>
    <s v="UK"/>
    <s v="Ford"/>
    <s v="F-150 Lightning"/>
    <n v="26542"/>
    <n v="5.0599999999999996"/>
    <n v="6.09"/>
  </r>
  <r>
    <x v="1"/>
    <s v="UK"/>
    <s v="GM"/>
    <s v="Hummer EV"/>
    <n v="17412"/>
    <n v="1.8"/>
    <n v="-3.74"/>
  </r>
  <r>
    <x v="1"/>
    <s v="France"/>
    <s v="Tesla"/>
    <s v="Model Y"/>
    <n v="38813"/>
    <n v="13.61"/>
    <n v="11.17"/>
  </r>
  <r>
    <x v="1"/>
    <s v="France"/>
    <s v="BYD"/>
    <s v="Dolphin"/>
    <n v="31105"/>
    <n v="18.11"/>
    <n v="14.18"/>
  </r>
  <r>
    <x v="1"/>
    <s v="France"/>
    <s v="Volkswagen"/>
    <s v="ID.4"/>
    <n v="4279"/>
    <n v="12.79"/>
    <n v="-1.37"/>
  </r>
  <r>
    <x v="1"/>
    <s v="France"/>
    <s v="BMW"/>
    <s v="i7"/>
    <n v="10477"/>
    <n v="0.54"/>
    <n v="-0.97"/>
  </r>
  <r>
    <x v="1"/>
    <s v="France"/>
    <s v="Hyundai"/>
    <s v="Ioniq 5"/>
    <n v="3808"/>
    <n v="18.649999999999999"/>
    <n v="2.66"/>
  </r>
  <r>
    <x v="1"/>
    <s v="France"/>
    <s v="Rivian"/>
    <s v="R1T"/>
    <n v="40201"/>
    <n v="17.149999999999999"/>
    <n v="-0.56000000000000005"/>
  </r>
  <r>
    <x v="1"/>
    <s v="France"/>
    <s v="Nio"/>
    <s v="ES8"/>
    <n v="31088"/>
    <n v="11.9"/>
    <n v="-4.43"/>
  </r>
  <r>
    <x v="1"/>
    <s v="France"/>
    <s v="Lucid"/>
    <s v="Gravity"/>
    <n v="23701"/>
    <n v="7.13"/>
    <n v="-4.09"/>
  </r>
  <r>
    <x v="1"/>
    <s v="France"/>
    <s v="Ford"/>
    <s v="Mustang Mach-E"/>
    <n v="44521"/>
    <n v="5.31"/>
    <n v="13.24"/>
  </r>
  <r>
    <x v="1"/>
    <s v="France"/>
    <s v="GM"/>
    <s v="Bolt EV"/>
    <n v="6356"/>
    <n v="15.45"/>
    <n v="8.18"/>
  </r>
  <r>
    <x v="1"/>
    <s v="India"/>
    <s v="Tesla"/>
    <s v="Model X"/>
    <n v="30403"/>
    <n v="7.41"/>
    <n v="-4.63"/>
  </r>
  <r>
    <x v="1"/>
    <s v="India"/>
    <s v="BYD"/>
    <s v="Seal"/>
    <n v="32772"/>
    <n v="18.52"/>
    <n v="5.68"/>
  </r>
  <r>
    <x v="1"/>
    <s v="India"/>
    <s v="Volkswagen"/>
    <s v="ID. Buzz"/>
    <n v="47020"/>
    <n v="11.7"/>
    <n v="11.26"/>
  </r>
  <r>
    <x v="1"/>
    <s v="India"/>
    <s v="BMW"/>
    <s v="i7"/>
    <n v="10285"/>
    <n v="14.87"/>
    <n v="8.31"/>
  </r>
  <r>
    <x v="1"/>
    <s v="India"/>
    <s v="Hyundai"/>
    <s v="Ioniq 6"/>
    <n v="18206"/>
    <n v="17.39"/>
    <n v="2.2000000000000002"/>
  </r>
  <r>
    <x v="1"/>
    <s v="India"/>
    <s v="Rivian"/>
    <s v="R1S"/>
    <n v="16857"/>
    <n v="5.49"/>
    <n v="2.6"/>
  </r>
  <r>
    <x v="1"/>
    <s v="India"/>
    <s v="Nio"/>
    <s v="EC6"/>
    <n v="32696"/>
    <n v="3.62"/>
    <n v="8.94"/>
  </r>
  <r>
    <x v="1"/>
    <s v="India"/>
    <s v="Lucid"/>
    <s v="Gravity"/>
    <n v="23154"/>
    <n v="11.05"/>
    <n v="10.92"/>
  </r>
  <r>
    <x v="1"/>
    <s v="India"/>
    <s v="Ford"/>
    <s v="Mustang Mach-E"/>
    <n v="13819"/>
    <n v="4.1399999999999997"/>
    <n v="-0.93"/>
  </r>
  <r>
    <x v="1"/>
    <s v="India"/>
    <s v="GM"/>
    <s v="Hummer EV"/>
    <n v="8218"/>
    <n v="4.99"/>
    <n v="-4.88"/>
  </r>
  <r>
    <x v="1"/>
    <s v="Japan"/>
    <s v="Tesla"/>
    <s v="Model Y"/>
    <n v="18146"/>
    <n v="4.8099999999999996"/>
    <n v="11.28"/>
  </r>
  <r>
    <x v="1"/>
    <s v="Japan"/>
    <s v="BYD"/>
    <s v="Tang"/>
    <n v="18376"/>
    <n v="14.54"/>
    <n v="11.89"/>
  </r>
  <r>
    <x v="1"/>
    <s v="Japan"/>
    <s v="Volkswagen"/>
    <s v="ID.4"/>
    <n v="41809"/>
    <n v="4.07"/>
    <n v="12"/>
  </r>
  <r>
    <x v="1"/>
    <s v="Japan"/>
    <s v="BMW"/>
    <s v="i7"/>
    <n v="12260"/>
    <n v="17.12"/>
    <n v="0.18"/>
  </r>
  <r>
    <x v="1"/>
    <s v="Japan"/>
    <s v="Hyundai"/>
    <s v="Ioniq 6"/>
    <n v="11822"/>
    <n v="19.420000000000002"/>
    <n v="1.02"/>
  </r>
  <r>
    <x v="1"/>
    <s v="Japan"/>
    <s v="Rivian"/>
    <s v="R1T"/>
    <n v="19543"/>
    <n v="6.35"/>
    <n v="3.54"/>
  </r>
  <r>
    <x v="1"/>
    <s v="Japan"/>
    <s v="Nio"/>
    <s v="EC6"/>
    <n v="26984"/>
    <n v="7.57"/>
    <n v="1.19"/>
  </r>
  <r>
    <x v="1"/>
    <s v="Japan"/>
    <s v="Lucid"/>
    <s v="Air"/>
    <n v="29397"/>
    <n v="14.27"/>
    <n v="14.1"/>
  </r>
  <r>
    <x v="1"/>
    <s v="Japan"/>
    <s v="Ford"/>
    <s v="Mustang Mach-E"/>
    <n v="45677"/>
    <n v="15"/>
    <n v="1.31"/>
  </r>
  <r>
    <x v="1"/>
    <s v="Japan"/>
    <s v="GM"/>
    <s v="Bolt EV"/>
    <n v="41746"/>
    <n v="2.99"/>
    <n v="0.65"/>
  </r>
  <r>
    <x v="1"/>
    <s v="South Korea"/>
    <s v="Tesla"/>
    <s v="Model Y"/>
    <n v="21261"/>
    <n v="19.18"/>
    <n v="4.97"/>
  </r>
  <r>
    <x v="1"/>
    <s v="South Korea"/>
    <s v="BYD"/>
    <s v="Dolphin"/>
    <n v="5944"/>
    <n v="12.91"/>
    <n v="13.73"/>
  </r>
  <r>
    <x v="1"/>
    <s v="South Korea"/>
    <s v="Volkswagen"/>
    <s v="ID.4"/>
    <n v="28203"/>
    <n v="7.55"/>
    <n v="-4.2"/>
  </r>
  <r>
    <x v="1"/>
    <s v="South Korea"/>
    <s v="BMW"/>
    <s v="i4"/>
    <n v="1782"/>
    <n v="16"/>
    <n v="1.4"/>
  </r>
  <r>
    <x v="1"/>
    <s v="South Korea"/>
    <s v="Hyundai"/>
    <s v="Ioniq 6"/>
    <n v="32519"/>
    <n v="19.25"/>
    <n v="7.22"/>
  </r>
  <r>
    <x v="1"/>
    <s v="South Korea"/>
    <s v="Rivian"/>
    <s v="R1T"/>
    <n v="16385"/>
    <n v="13.5"/>
    <n v="7.61"/>
  </r>
  <r>
    <x v="1"/>
    <s v="South Korea"/>
    <s v="Nio"/>
    <s v="ES8"/>
    <n v="21097"/>
    <n v="1.61"/>
    <n v="2.09"/>
  </r>
  <r>
    <x v="1"/>
    <s v="South Korea"/>
    <s v="Lucid"/>
    <s v="Gravity"/>
    <n v="23200"/>
    <n v="0.83"/>
    <n v="7.31"/>
  </r>
  <r>
    <x v="1"/>
    <s v="South Korea"/>
    <s v="Ford"/>
    <s v="F-150 Lightning"/>
    <n v="48137"/>
    <n v="5.07"/>
    <n v="4.6100000000000003"/>
  </r>
  <r>
    <x v="1"/>
    <s v="South Korea"/>
    <s v="GM"/>
    <s v="Bolt EV"/>
    <n v="17105"/>
    <n v="6.09"/>
    <n v="-4.71"/>
  </r>
  <r>
    <x v="1"/>
    <s v="Canada"/>
    <s v="Tesla"/>
    <s v="Model X"/>
    <n v="2554"/>
    <n v="6.16"/>
    <n v="-1.98"/>
  </r>
  <r>
    <x v="1"/>
    <s v="Canada"/>
    <s v="BYD"/>
    <s v="Tang"/>
    <n v="29117"/>
    <n v="16.84"/>
    <n v="13.63"/>
  </r>
  <r>
    <x v="1"/>
    <s v="Canada"/>
    <s v="Volkswagen"/>
    <s v="ID. Buzz"/>
    <n v="49104"/>
    <n v="9.8000000000000007"/>
    <n v="6.23"/>
  </r>
  <r>
    <x v="1"/>
    <s v="Canada"/>
    <s v="BMW"/>
    <s v="i7"/>
    <n v="47192"/>
    <n v="6.8"/>
    <n v="6.68"/>
  </r>
  <r>
    <x v="1"/>
    <s v="Canada"/>
    <s v="Hyundai"/>
    <s v="Ioniq 6"/>
    <n v="29585"/>
    <n v="15.18"/>
    <n v="13.61"/>
  </r>
  <r>
    <x v="1"/>
    <s v="Canada"/>
    <s v="Rivian"/>
    <s v="R1S"/>
    <n v="48476"/>
    <n v="16.649999999999999"/>
    <n v="-1.2"/>
  </r>
  <r>
    <x v="1"/>
    <s v="Canada"/>
    <s v="Nio"/>
    <s v="ES8"/>
    <n v="15012"/>
    <n v="8.3800000000000008"/>
    <n v="12.52"/>
  </r>
  <r>
    <x v="1"/>
    <s v="Canada"/>
    <s v="Lucid"/>
    <s v="Air"/>
    <n v="27598"/>
    <n v="16.399999999999999"/>
    <n v="-2.34"/>
  </r>
  <r>
    <x v="1"/>
    <s v="Canada"/>
    <s v="Ford"/>
    <s v="Mustang Mach-E"/>
    <n v="30632"/>
    <n v="7.61"/>
    <n v="-4.41"/>
  </r>
  <r>
    <x v="1"/>
    <s v="Canada"/>
    <s v="GM"/>
    <s v="Hummer EV"/>
    <n v="36844"/>
    <n v="19.739999999999998"/>
    <n v="6.19"/>
  </r>
  <r>
    <x v="1"/>
    <s v="Australia"/>
    <s v="Tesla"/>
    <s v="Model X"/>
    <n v="48580"/>
    <n v="5.4"/>
    <n v="9.34"/>
  </r>
  <r>
    <x v="1"/>
    <s v="Australia"/>
    <s v="BYD"/>
    <s v="Dolphin"/>
    <n v="35931"/>
    <n v="2.64"/>
    <n v="12.28"/>
  </r>
  <r>
    <x v="1"/>
    <s v="Australia"/>
    <s v="Volkswagen"/>
    <s v="ID. Buzz"/>
    <n v="10325"/>
    <n v="0.73"/>
    <n v="2.93"/>
  </r>
  <r>
    <x v="1"/>
    <s v="Australia"/>
    <s v="BMW"/>
    <s v="i7"/>
    <n v="41506"/>
    <n v="14.15"/>
    <n v="-0.28000000000000003"/>
  </r>
  <r>
    <x v="1"/>
    <s v="Australia"/>
    <s v="Hyundai"/>
    <s v="Ioniq 6"/>
    <n v="33058"/>
    <n v="13.45"/>
    <n v="1.23"/>
  </r>
  <r>
    <x v="1"/>
    <s v="Australia"/>
    <s v="Rivian"/>
    <s v="R1T"/>
    <n v="15289"/>
    <n v="4.46"/>
    <n v="14.66"/>
  </r>
  <r>
    <x v="1"/>
    <s v="Australia"/>
    <s v="Nio"/>
    <s v="ET7"/>
    <n v="48890"/>
    <n v="2.74"/>
    <n v="-1.21"/>
  </r>
  <r>
    <x v="1"/>
    <s v="Australia"/>
    <s v="Lucid"/>
    <s v="Air"/>
    <n v="48671"/>
    <n v="7.49"/>
    <n v="0.91"/>
  </r>
  <r>
    <x v="1"/>
    <s v="Australia"/>
    <s v="Ford"/>
    <s v="Mustang Mach-E"/>
    <n v="41174"/>
    <n v="17.96"/>
    <n v="14.65"/>
  </r>
  <r>
    <x v="1"/>
    <s v="Australia"/>
    <s v="GM"/>
    <s v="Bolt EV"/>
    <n v="42978"/>
    <n v="15.71"/>
    <n v="-2.78"/>
  </r>
  <r>
    <x v="1"/>
    <s v="China"/>
    <s v="Tesla"/>
    <s v="Model 3"/>
    <n v="41987"/>
    <n v="11.92"/>
    <n v="12.67"/>
  </r>
  <r>
    <x v="1"/>
    <s v="China"/>
    <s v="BYD"/>
    <s v="Dolphin"/>
    <n v="26210"/>
    <n v="16.07"/>
    <n v="3.1"/>
  </r>
  <r>
    <x v="1"/>
    <s v="China"/>
    <s v="Volkswagen"/>
    <s v="ID.4"/>
    <n v="22740"/>
    <n v="15.69"/>
    <n v="8.94"/>
  </r>
  <r>
    <x v="1"/>
    <s v="China"/>
    <s v="BMW"/>
    <s v="i4"/>
    <n v="24198"/>
    <n v="1.76"/>
    <n v="4.4400000000000004"/>
  </r>
  <r>
    <x v="1"/>
    <s v="China"/>
    <s v="Hyundai"/>
    <s v="Ioniq 6"/>
    <n v="9013"/>
    <n v="14.89"/>
    <n v="0.3"/>
  </r>
  <r>
    <x v="1"/>
    <s v="China"/>
    <s v="Rivian"/>
    <s v="R1T"/>
    <n v="32744"/>
    <n v="14.44"/>
    <n v="2.17"/>
  </r>
  <r>
    <x v="1"/>
    <s v="China"/>
    <s v="Nio"/>
    <s v="EC6"/>
    <n v="38336"/>
    <n v="1.37"/>
    <n v="-4.74"/>
  </r>
  <r>
    <x v="1"/>
    <s v="China"/>
    <s v="Lucid"/>
    <s v="Air"/>
    <n v="47791"/>
    <n v="11.22"/>
    <n v="-4.4800000000000004"/>
  </r>
  <r>
    <x v="1"/>
    <s v="China"/>
    <s v="Ford"/>
    <s v="Mustang Mach-E"/>
    <n v="28913"/>
    <n v="4.8600000000000003"/>
    <n v="11.98"/>
  </r>
  <r>
    <x v="1"/>
    <s v="China"/>
    <s v="GM"/>
    <s v="Hummer EV"/>
    <n v="33900"/>
    <n v="19.96"/>
    <n v="11.98"/>
  </r>
  <r>
    <x v="1"/>
    <s v="USA"/>
    <s v="Tesla"/>
    <s v="Model Y"/>
    <n v="11126"/>
    <n v="13.19"/>
    <n v="9.31"/>
  </r>
  <r>
    <x v="1"/>
    <s v="USA"/>
    <s v="BYD"/>
    <s v="Han"/>
    <n v="37300"/>
    <n v="13.26"/>
    <n v="9.24"/>
  </r>
  <r>
    <x v="1"/>
    <s v="USA"/>
    <s v="Volkswagen"/>
    <s v="ID. Buzz"/>
    <n v="11270"/>
    <n v="16.88"/>
    <n v="7.52"/>
  </r>
  <r>
    <x v="1"/>
    <s v="USA"/>
    <s v="BMW"/>
    <s v="i7"/>
    <n v="34349"/>
    <n v="16.14"/>
    <n v="8.24"/>
  </r>
  <r>
    <x v="1"/>
    <s v="USA"/>
    <s v="Hyundai"/>
    <s v="Ioniq 5"/>
    <n v="2246"/>
    <n v="7.08"/>
    <n v="-2.5099999999999998"/>
  </r>
  <r>
    <x v="1"/>
    <s v="USA"/>
    <s v="Rivian"/>
    <s v="R1T"/>
    <n v="28837"/>
    <n v="14.26"/>
    <n v="5.78"/>
  </r>
  <r>
    <x v="1"/>
    <s v="USA"/>
    <s v="Nio"/>
    <s v="EC6"/>
    <n v="34495"/>
    <n v="10.02"/>
    <n v="9.01"/>
  </r>
  <r>
    <x v="1"/>
    <s v="USA"/>
    <s v="Lucid"/>
    <s v="Gravity"/>
    <n v="43236"/>
    <n v="19.760000000000002"/>
    <n v="0.44"/>
  </r>
  <r>
    <x v="1"/>
    <s v="USA"/>
    <s v="Ford"/>
    <s v="Mustang Mach-E"/>
    <n v="35144"/>
    <n v="1.46"/>
    <n v="8.32"/>
  </r>
  <r>
    <x v="1"/>
    <s v="USA"/>
    <s v="GM"/>
    <s v="Bolt EV"/>
    <n v="25666"/>
    <n v="7.98"/>
    <n v="6.93"/>
  </r>
  <r>
    <x v="1"/>
    <s v="Germany"/>
    <s v="Tesla"/>
    <s v="Model 3"/>
    <n v="38081"/>
    <n v="5.03"/>
    <n v="5.47"/>
  </r>
  <r>
    <x v="1"/>
    <s v="Germany"/>
    <s v="BYD"/>
    <s v="Seal"/>
    <n v="32666"/>
    <n v="4.3499999999999996"/>
    <n v="2.2599999999999998"/>
  </r>
  <r>
    <x v="1"/>
    <s v="Germany"/>
    <s v="Volkswagen"/>
    <s v="ID.3"/>
    <n v="3331"/>
    <n v="8.8800000000000008"/>
    <n v="5.81"/>
  </r>
  <r>
    <x v="1"/>
    <s v="Germany"/>
    <s v="BMW"/>
    <s v="i7"/>
    <n v="30199"/>
    <n v="15.41"/>
    <n v="11.3"/>
  </r>
  <r>
    <x v="1"/>
    <s v="Germany"/>
    <s v="Hyundai"/>
    <s v="Ioniq 6"/>
    <n v="16966"/>
    <n v="11.84"/>
    <n v="-1.75"/>
  </r>
  <r>
    <x v="1"/>
    <s v="Germany"/>
    <s v="Rivian"/>
    <s v="R1T"/>
    <n v="23109"/>
    <n v="4.8099999999999996"/>
    <n v="4.1900000000000004"/>
  </r>
  <r>
    <x v="1"/>
    <s v="Germany"/>
    <s v="Nio"/>
    <s v="ET7"/>
    <n v="19662"/>
    <n v="1.46"/>
    <n v="0.93"/>
  </r>
  <r>
    <x v="1"/>
    <s v="Germany"/>
    <s v="Lucid"/>
    <s v="Air"/>
    <n v="3842"/>
    <n v="9.91"/>
    <n v="-3.36"/>
  </r>
  <r>
    <x v="1"/>
    <s v="Germany"/>
    <s v="Ford"/>
    <s v="F-150 Lightning"/>
    <n v="16427"/>
    <n v="1.1399999999999999"/>
    <n v="-4.04"/>
  </r>
  <r>
    <x v="1"/>
    <s v="Germany"/>
    <s v="GM"/>
    <s v="Bolt EV"/>
    <n v="44931"/>
    <n v="16.32"/>
    <n v="7.2"/>
  </r>
  <r>
    <x v="1"/>
    <s v="UK"/>
    <s v="Tesla"/>
    <s v="Model S"/>
    <n v="41059"/>
    <n v="16.149999999999999"/>
    <n v="-2.77"/>
  </r>
  <r>
    <x v="1"/>
    <s v="UK"/>
    <s v="BYD"/>
    <s v="Seal"/>
    <n v="49609"/>
    <n v="19.829999999999998"/>
    <n v="13.66"/>
  </r>
  <r>
    <x v="1"/>
    <s v="UK"/>
    <s v="Volkswagen"/>
    <s v="ID.3"/>
    <n v="23487"/>
    <n v="3.53"/>
    <n v="13.43"/>
  </r>
  <r>
    <x v="1"/>
    <s v="UK"/>
    <s v="BMW"/>
    <s v="i7"/>
    <n v="12040"/>
    <n v="16.739999999999998"/>
    <n v="-1.52"/>
  </r>
  <r>
    <x v="1"/>
    <s v="UK"/>
    <s v="Hyundai"/>
    <s v="Ioniq 6"/>
    <n v="20544"/>
    <n v="15.13"/>
    <n v="3.08"/>
  </r>
  <r>
    <x v="1"/>
    <s v="UK"/>
    <s v="Rivian"/>
    <s v="R1T"/>
    <n v="26338"/>
    <n v="15.52"/>
    <n v="3.64"/>
  </r>
  <r>
    <x v="1"/>
    <s v="UK"/>
    <s v="Nio"/>
    <s v="ET7"/>
    <n v="8071"/>
    <n v="12.37"/>
    <n v="1.1000000000000001"/>
  </r>
  <r>
    <x v="1"/>
    <s v="UK"/>
    <s v="Lucid"/>
    <s v="Air"/>
    <n v="5659"/>
    <n v="11.17"/>
    <n v="3.01"/>
  </r>
  <r>
    <x v="1"/>
    <s v="UK"/>
    <s v="Ford"/>
    <s v="F-150 Lightning"/>
    <n v="7888"/>
    <n v="9.7100000000000009"/>
    <n v="-3.28"/>
  </r>
  <r>
    <x v="1"/>
    <s v="UK"/>
    <s v="GM"/>
    <s v="Bolt EV"/>
    <n v="18215"/>
    <n v="19.57"/>
    <n v="4.91"/>
  </r>
  <r>
    <x v="1"/>
    <s v="France"/>
    <s v="Tesla"/>
    <s v="Model Y"/>
    <n v="40218"/>
    <n v="17.39"/>
    <n v="-3.76"/>
  </r>
  <r>
    <x v="1"/>
    <s v="France"/>
    <s v="BYD"/>
    <s v="Dolphin"/>
    <n v="28403"/>
    <n v="3.38"/>
    <n v="-4.57"/>
  </r>
  <r>
    <x v="1"/>
    <s v="France"/>
    <s v="Volkswagen"/>
    <s v="ID.4"/>
    <n v="40768"/>
    <n v="8.02"/>
    <n v="8.5299999999999994"/>
  </r>
  <r>
    <x v="1"/>
    <s v="France"/>
    <s v="BMW"/>
    <s v="i7"/>
    <n v="39225"/>
    <n v="14.82"/>
    <n v="3.84"/>
  </r>
  <r>
    <x v="1"/>
    <s v="France"/>
    <s v="Hyundai"/>
    <s v="Ioniq 6"/>
    <n v="38592"/>
    <n v="19.559999999999999"/>
    <n v="2.41"/>
  </r>
  <r>
    <x v="1"/>
    <s v="France"/>
    <s v="Rivian"/>
    <s v="R1S"/>
    <n v="15093"/>
    <n v="3.24"/>
    <n v="-0.73"/>
  </r>
  <r>
    <x v="1"/>
    <s v="France"/>
    <s v="Nio"/>
    <s v="ES8"/>
    <n v="12598"/>
    <n v="2.04"/>
    <n v="11.42"/>
  </r>
  <r>
    <x v="1"/>
    <s v="France"/>
    <s v="Lucid"/>
    <s v="Gravity"/>
    <n v="24302"/>
    <n v="17.11"/>
    <n v="-0.97"/>
  </r>
  <r>
    <x v="1"/>
    <s v="France"/>
    <s v="Ford"/>
    <s v="F-150 Lightning"/>
    <n v="1139"/>
    <n v="12.25"/>
    <n v="12.14"/>
  </r>
  <r>
    <x v="1"/>
    <s v="France"/>
    <s v="GM"/>
    <s v="Hummer EV"/>
    <n v="49585"/>
    <n v="10.77"/>
    <n v="-4.04"/>
  </r>
  <r>
    <x v="1"/>
    <s v="India"/>
    <s v="Tesla"/>
    <s v="Model Y"/>
    <n v="3799"/>
    <n v="15.53"/>
    <n v="9.7100000000000009"/>
  </r>
  <r>
    <x v="1"/>
    <s v="India"/>
    <s v="BYD"/>
    <s v="Han"/>
    <n v="30488"/>
    <n v="12.83"/>
    <n v="-3.44"/>
  </r>
  <r>
    <x v="1"/>
    <s v="India"/>
    <s v="Volkswagen"/>
    <s v="ID.3"/>
    <n v="24059"/>
    <n v="14.63"/>
    <n v="-1"/>
  </r>
  <r>
    <x v="1"/>
    <s v="India"/>
    <s v="BMW"/>
    <s v="i7"/>
    <n v="20126"/>
    <n v="11.76"/>
    <n v="1.75"/>
  </r>
  <r>
    <x v="1"/>
    <s v="India"/>
    <s v="Hyundai"/>
    <s v="Ioniq 5"/>
    <n v="46461"/>
    <n v="2.34"/>
    <n v="10.75"/>
  </r>
  <r>
    <x v="1"/>
    <s v="India"/>
    <s v="Rivian"/>
    <s v="R1S"/>
    <n v="47763"/>
    <n v="10.02"/>
    <n v="13.88"/>
  </r>
  <r>
    <x v="1"/>
    <s v="India"/>
    <s v="Nio"/>
    <s v="ET7"/>
    <n v="3751"/>
    <n v="15.87"/>
    <n v="-0.28999999999999998"/>
  </r>
  <r>
    <x v="1"/>
    <s v="India"/>
    <s v="Lucid"/>
    <s v="Gravity"/>
    <n v="2317"/>
    <n v="13.49"/>
    <n v="-1.65"/>
  </r>
  <r>
    <x v="1"/>
    <s v="India"/>
    <s v="Ford"/>
    <s v="Mustang Mach-E"/>
    <n v="2539"/>
    <n v="10.87"/>
    <n v="5.64"/>
  </r>
  <r>
    <x v="1"/>
    <s v="India"/>
    <s v="GM"/>
    <s v="Hummer EV"/>
    <n v="40304"/>
    <n v="6.23"/>
    <n v="-0.48"/>
  </r>
  <r>
    <x v="1"/>
    <s v="Japan"/>
    <s v="Tesla"/>
    <s v="Model Y"/>
    <n v="42352"/>
    <n v="6.44"/>
    <n v="10"/>
  </r>
  <r>
    <x v="1"/>
    <s v="Japan"/>
    <s v="BYD"/>
    <s v="Dolphin"/>
    <n v="10983"/>
    <n v="2.13"/>
    <n v="0.75"/>
  </r>
  <r>
    <x v="1"/>
    <s v="Japan"/>
    <s v="Volkswagen"/>
    <s v="ID.4"/>
    <n v="23205"/>
    <n v="11.12"/>
    <n v="6.22"/>
  </r>
  <r>
    <x v="1"/>
    <s v="Japan"/>
    <s v="BMW"/>
    <s v="i4"/>
    <n v="38381"/>
    <n v="13.16"/>
    <n v="14.24"/>
  </r>
  <r>
    <x v="1"/>
    <s v="Japan"/>
    <s v="Hyundai"/>
    <s v="Ioniq 6"/>
    <n v="22812"/>
    <n v="15.82"/>
    <n v="-0.75"/>
  </r>
  <r>
    <x v="1"/>
    <s v="Japan"/>
    <s v="Rivian"/>
    <s v="R1S"/>
    <n v="39573"/>
    <n v="17.309999999999999"/>
    <n v="-4.49"/>
  </r>
  <r>
    <x v="1"/>
    <s v="Japan"/>
    <s v="Nio"/>
    <s v="ES8"/>
    <n v="4297"/>
    <n v="13.82"/>
    <n v="-0.19"/>
  </r>
  <r>
    <x v="1"/>
    <s v="Japan"/>
    <s v="Lucid"/>
    <s v="Gravity"/>
    <n v="44196"/>
    <n v="18.91"/>
    <n v="6.17"/>
  </r>
  <r>
    <x v="1"/>
    <s v="Japan"/>
    <s v="Ford"/>
    <s v="F-150 Lightning"/>
    <n v="10390"/>
    <n v="18.010000000000002"/>
    <n v="4.79"/>
  </r>
  <r>
    <x v="1"/>
    <s v="Japan"/>
    <s v="GM"/>
    <s v="Hummer EV"/>
    <n v="42237"/>
    <n v="5.34"/>
    <n v="-0.82"/>
  </r>
  <r>
    <x v="1"/>
    <s v="South Korea"/>
    <s v="Tesla"/>
    <s v="Model Y"/>
    <n v="45464"/>
    <n v="9.2899999999999991"/>
    <n v="7.58"/>
  </r>
  <r>
    <x v="1"/>
    <s v="South Korea"/>
    <s v="BYD"/>
    <s v="Seal"/>
    <n v="38835"/>
    <n v="19.52"/>
    <n v="4.8899999999999997"/>
  </r>
  <r>
    <x v="1"/>
    <s v="South Korea"/>
    <s v="Volkswagen"/>
    <s v="ID.4"/>
    <n v="9765"/>
    <n v="4.1900000000000004"/>
    <n v="6.28"/>
  </r>
  <r>
    <x v="1"/>
    <s v="South Korea"/>
    <s v="BMW"/>
    <s v="iX"/>
    <n v="6210"/>
    <n v="17.3"/>
    <n v="13.82"/>
  </r>
  <r>
    <x v="1"/>
    <s v="South Korea"/>
    <s v="Hyundai"/>
    <s v="Ioniq 6"/>
    <n v="4160"/>
    <n v="5.92"/>
    <n v="-0.92"/>
  </r>
  <r>
    <x v="1"/>
    <s v="South Korea"/>
    <s v="Rivian"/>
    <s v="R1T"/>
    <n v="48081"/>
    <n v="1.44"/>
    <n v="-4.97"/>
  </r>
  <r>
    <x v="1"/>
    <s v="South Korea"/>
    <s v="Nio"/>
    <s v="ES8"/>
    <n v="25218"/>
    <n v="8.67"/>
    <n v="4.53"/>
  </r>
  <r>
    <x v="1"/>
    <s v="South Korea"/>
    <s v="Lucid"/>
    <s v="Gravity"/>
    <n v="32650"/>
    <n v="8.4499999999999993"/>
    <n v="7.24"/>
  </r>
  <r>
    <x v="1"/>
    <s v="South Korea"/>
    <s v="Ford"/>
    <s v="F-150 Lightning"/>
    <n v="992"/>
    <n v="8.94"/>
    <n v="2.79"/>
  </r>
  <r>
    <x v="1"/>
    <s v="South Korea"/>
    <s v="GM"/>
    <s v="Bolt EV"/>
    <n v="2677"/>
    <n v="11.7"/>
    <n v="2.71"/>
  </r>
  <r>
    <x v="1"/>
    <s v="Canada"/>
    <s v="Tesla"/>
    <s v="Model S"/>
    <n v="2217"/>
    <n v="5.51"/>
    <n v="6.01"/>
  </r>
  <r>
    <x v="1"/>
    <s v="Canada"/>
    <s v="BYD"/>
    <s v="Tang"/>
    <n v="8862"/>
    <n v="16.899999999999999"/>
    <n v="1.63"/>
  </r>
  <r>
    <x v="1"/>
    <s v="Canada"/>
    <s v="Volkswagen"/>
    <s v="ID. Buzz"/>
    <n v="27387"/>
    <n v="19.100000000000001"/>
    <n v="4.4400000000000004"/>
  </r>
  <r>
    <x v="1"/>
    <s v="Canada"/>
    <s v="BMW"/>
    <s v="i4"/>
    <n v="20438"/>
    <n v="2.16"/>
    <n v="10.81"/>
  </r>
  <r>
    <x v="1"/>
    <s v="Canada"/>
    <s v="Hyundai"/>
    <s v="Ioniq 6"/>
    <n v="38459"/>
    <n v="0.57999999999999996"/>
    <n v="0.82"/>
  </r>
  <r>
    <x v="1"/>
    <s v="Canada"/>
    <s v="Rivian"/>
    <s v="R1T"/>
    <n v="12303"/>
    <n v="11.28"/>
    <n v="5.92"/>
  </r>
  <r>
    <x v="1"/>
    <s v="Canada"/>
    <s v="Nio"/>
    <s v="ET7"/>
    <n v="8174"/>
    <n v="14.3"/>
    <n v="3.21"/>
  </r>
  <r>
    <x v="1"/>
    <s v="Canada"/>
    <s v="Lucid"/>
    <s v="Gravity"/>
    <n v="37917"/>
    <n v="8.99"/>
    <n v="-3.32"/>
  </r>
  <r>
    <x v="1"/>
    <s v="Canada"/>
    <s v="Ford"/>
    <s v="Mustang Mach-E"/>
    <n v="11412"/>
    <n v="12.83"/>
    <n v="1.8"/>
  </r>
  <r>
    <x v="1"/>
    <s v="Canada"/>
    <s v="GM"/>
    <s v="Hummer EV"/>
    <n v="38199"/>
    <n v="4.17"/>
    <n v="6.46"/>
  </r>
  <r>
    <x v="1"/>
    <s v="Australia"/>
    <s v="Tesla"/>
    <s v="Model X"/>
    <n v="37732"/>
    <n v="7.8"/>
    <n v="8.1300000000000008"/>
  </r>
  <r>
    <x v="1"/>
    <s v="Australia"/>
    <s v="BYD"/>
    <s v="Tang"/>
    <n v="4676"/>
    <n v="13.93"/>
    <n v="-4.3"/>
  </r>
  <r>
    <x v="1"/>
    <s v="Australia"/>
    <s v="Volkswagen"/>
    <s v="ID.3"/>
    <n v="40679"/>
    <n v="7.79"/>
    <n v="-0.5"/>
  </r>
  <r>
    <x v="1"/>
    <s v="Australia"/>
    <s v="BMW"/>
    <s v="iX"/>
    <n v="31109"/>
    <n v="12.11"/>
    <n v="-4.5199999999999996"/>
  </r>
  <r>
    <x v="1"/>
    <s v="Australia"/>
    <s v="Hyundai"/>
    <s v="Ioniq 5"/>
    <n v="17412"/>
    <n v="1.45"/>
    <n v="14.42"/>
  </r>
  <r>
    <x v="1"/>
    <s v="Australia"/>
    <s v="Rivian"/>
    <s v="R1T"/>
    <n v="35353"/>
    <n v="10.18"/>
    <n v="12.76"/>
  </r>
  <r>
    <x v="1"/>
    <s v="Australia"/>
    <s v="Nio"/>
    <s v="ET7"/>
    <n v="5012"/>
    <n v="16.63"/>
    <n v="13.08"/>
  </r>
  <r>
    <x v="1"/>
    <s v="Australia"/>
    <s v="Lucid"/>
    <s v="Gravity"/>
    <n v="34545"/>
    <n v="16.38"/>
    <n v="10.46"/>
  </r>
  <r>
    <x v="1"/>
    <s v="Australia"/>
    <s v="Ford"/>
    <s v="F-150 Lightning"/>
    <n v="38316"/>
    <n v="14.17"/>
    <n v="9.4"/>
  </r>
  <r>
    <x v="1"/>
    <s v="Australia"/>
    <s v="GM"/>
    <s v="Bolt EV"/>
    <n v="44406"/>
    <n v="6.11"/>
    <n v="2.57"/>
  </r>
  <r>
    <x v="1"/>
    <s v="China"/>
    <s v="Tesla"/>
    <s v="Model X"/>
    <n v="24622"/>
    <n v="17.25"/>
    <n v="10.42"/>
  </r>
  <r>
    <x v="1"/>
    <s v="China"/>
    <s v="BYD"/>
    <s v="Han"/>
    <n v="6543"/>
    <n v="0.95"/>
    <n v="-3.04"/>
  </r>
  <r>
    <x v="1"/>
    <s v="China"/>
    <s v="Volkswagen"/>
    <s v="ID. Buzz"/>
    <n v="11205"/>
    <n v="4.24"/>
    <n v="-3.37"/>
  </r>
  <r>
    <x v="1"/>
    <s v="China"/>
    <s v="BMW"/>
    <s v="i4"/>
    <n v="40344"/>
    <n v="5.73"/>
    <n v="11.55"/>
  </r>
  <r>
    <x v="1"/>
    <s v="China"/>
    <s v="Hyundai"/>
    <s v="Ioniq 6"/>
    <n v="22781"/>
    <n v="2.2000000000000002"/>
    <n v="4.95"/>
  </r>
  <r>
    <x v="1"/>
    <s v="China"/>
    <s v="Rivian"/>
    <s v="R1S"/>
    <n v="39290"/>
    <n v="5.38"/>
    <n v="4.4000000000000004"/>
  </r>
  <r>
    <x v="1"/>
    <s v="China"/>
    <s v="Nio"/>
    <s v="ET7"/>
    <n v="48778"/>
    <n v="2.95"/>
    <n v="6.32"/>
  </r>
  <r>
    <x v="1"/>
    <s v="China"/>
    <s v="Lucid"/>
    <s v="Air"/>
    <n v="33635"/>
    <n v="0.83"/>
    <n v="8.57"/>
  </r>
  <r>
    <x v="1"/>
    <s v="China"/>
    <s v="Ford"/>
    <s v="F-150 Lightning"/>
    <n v="35569"/>
    <n v="14.98"/>
    <n v="8.83"/>
  </r>
  <r>
    <x v="1"/>
    <s v="China"/>
    <s v="GM"/>
    <s v="Hummer EV"/>
    <n v="16659"/>
    <n v="4.54"/>
    <n v="5.76"/>
  </r>
  <r>
    <x v="1"/>
    <s v="USA"/>
    <s v="Tesla"/>
    <s v="Model S"/>
    <n v="33340"/>
    <n v="3"/>
    <n v="12.09"/>
  </r>
  <r>
    <x v="1"/>
    <s v="USA"/>
    <s v="BYD"/>
    <s v="Seal"/>
    <n v="25117"/>
    <n v="17.87"/>
    <n v="12.71"/>
  </r>
  <r>
    <x v="1"/>
    <s v="USA"/>
    <s v="Volkswagen"/>
    <s v="ID. Buzz"/>
    <n v="18870"/>
    <n v="12.31"/>
    <n v="3.95"/>
  </r>
  <r>
    <x v="1"/>
    <s v="USA"/>
    <s v="BMW"/>
    <s v="iX"/>
    <n v="14908"/>
    <n v="19.309999999999999"/>
    <n v="10.41"/>
  </r>
  <r>
    <x v="1"/>
    <s v="USA"/>
    <s v="Hyundai"/>
    <s v="Ioniq 6"/>
    <n v="23693"/>
    <n v="3.84"/>
    <n v="11.23"/>
  </r>
  <r>
    <x v="1"/>
    <s v="USA"/>
    <s v="Rivian"/>
    <s v="R1S"/>
    <n v="47449"/>
    <n v="9.4700000000000006"/>
    <n v="10.87"/>
  </r>
  <r>
    <x v="1"/>
    <s v="USA"/>
    <s v="Nio"/>
    <s v="EC6"/>
    <n v="39293"/>
    <n v="5.37"/>
    <n v="2.37"/>
  </r>
  <r>
    <x v="1"/>
    <s v="USA"/>
    <s v="Lucid"/>
    <s v="Air"/>
    <n v="38525"/>
    <n v="7.52"/>
    <n v="12.4"/>
  </r>
  <r>
    <x v="1"/>
    <s v="USA"/>
    <s v="Ford"/>
    <s v="F-150 Lightning"/>
    <n v="16153"/>
    <n v="1.27"/>
    <n v="14.44"/>
  </r>
  <r>
    <x v="1"/>
    <s v="USA"/>
    <s v="GM"/>
    <s v="Bolt EV"/>
    <n v="36825"/>
    <n v="13.36"/>
    <n v="6.65"/>
  </r>
  <r>
    <x v="1"/>
    <s v="Germany"/>
    <s v="Tesla"/>
    <s v="Model Y"/>
    <n v="46991"/>
    <n v="11.39"/>
    <n v="2.92"/>
  </r>
  <r>
    <x v="1"/>
    <s v="Germany"/>
    <s v="BYD"/>
    <s v="Tang"/>
    <n v="18316"/>
    <n v="5.85"/>
    <n v="-0.69"/>
  </r>
  <r>
    <x v="1"/>
    <s v="Germany"/>
    <s v="Volkswagen"/>
    <s v="ID.4"/>
    <n v="13699"/>
    <n v="6.88"/>
    <n v="2.38"/>
  </r>
  <r>
    <x v="1"/>
    <s v="Germany"/>
    <s v="BMW"/>
    <s v="iX"/>
    <n v="22519"/>
    <n v="15.76"/>
    <n v="13.39"/>
  </r>
  <r>
    <x v="1"/>
    <s v="Germany"/>
    <s v="Hyundai"/>
    <s v="Ioniq 6"/>
    <n v="19092"/>
    <n v="3.03"/>
    <n v="-0.76"/>
  </r>
  <r>
    <x v="1"/>
    <s v="Germany"/>
    <s v="Rivian"/>
    <s v="R1S"/>
    <n v="22349"/>
    <n v="3.81"/>
    <n v="11.91"/>
  </r>
  <r>
    <x v="1"/>
    <s v="Germany"/>
    <s v="Nio"/>
    <s v="ET7"/>
    <n v="37242"/>
    <n v="6.61"/>
    <n v="8.0399999999999991"/>
  </r>
  <r>
    <x v="1"/>
    <s v="Germany"/>
    <s v="Lucid"/>
    <s v="Air"/>
    <n v="5093"/>
    <n v="10.87"/>
    <n v="7.67"/>
  </r>
  <r>
    <x v="1"/>
    <s v="Germany"/>
    <s v="Ford"/>
    <s v="Mustang Mach-E"/>
    <n v="49270"/>
    <n v="3.06"/>
    <n v="6.39"/>
  </r>
  <r>
    <x v="1"/>
    <s v="Germany"/>
    <s v="GM"/>
    <s v="Hummer EV"/>
    <n v="39353"/>
    <n v="1.56"/>
    <n v="14.2"/>
  </r>
  <r>
    <x v="1"/>
    <s v="UK"/>
    <s v="Tesla"/>
    <s v="Model X"/>
    <n v="48730"/>
    <n v="6.12"/>
    <n v="-2.54"/>
  </r>
  <r>
    <x v="1"/>
    <s v="UK"/>
    <s v="BYD"/>
    <s v="Seal"/>
    <n v="32954"/>
    <n v="14.73"/>
    <n v="-1.25"/>
  </r>
  <r>
    <x v="1"/>
    <s v="UK"/>
    <s v="Volkswagen"/>
    <s v="ID.3"/>
    <n v="44127"/>
    <n v="12.15"/>
    <n v="-0.15"/>
  </r>
  <r>
    <x v="1"/>
    <s v="UK"/>
    <s v="BMW"/>
    <s v="i4"/>
    <n v="42882"/>
    <n v="16.8"/>
    <n v="10.51"/>
  </r>
  <r>
    <x v="1"/>
    <s v="UK"/>
    <s v="Hyundai"/>
    <s v="Ioniq 5"/>
    <n v="17216"/>
    <n v="18.25"/>
    <n v="3.48"/>
  </r>
  <r>
    <x v="1"/>
    <s v="UK"/>
    <s v="Rivian"/>
    <s v="R1S"/>
    <n v="22865"/>
    <n v="9.64"/>
    <n v="7.64"/>
  </r>
  <r>
    <x v="1"/>
    <s v="UK"/>
    <s v="Nio"/>
    <s v="ET7"/>
    <n v="15051"/>
    <n v="9.82"/>
    <n v="-2.99"/>
  </r>
  <r>
    <x v="1"/>
    <s v="UK"/>
    <s v="Lucid"/>
    <s v="Gravity"/>
    <n v="30323"/>
    <n v="1.47"/>
    <n v="12.06"/>
  </r>
  <r>
    <x v="1"/>
    <s v="UK"/>
    <s v="Ford"/>
    <s v="F-150 Lightning"/>
    <n v="4940"/>
    <n v="2.78"/>
    <n v="-1.32"/>
  </r>
  <r>
    <x v="1"/>
    <s v="UK"/>
    <s v="GM"/>
    <s v="Bolt EV"/>
    <n v="42493"/>
    <n v="12.91"/>
    <n v="5.13"/>
  </r>
  <r>
    <x v="1"/>
    <s v="France"/>
    <s v="Tesla"/>
    <s v="Model 3"/>
    <n v="4466"/>
    <n v="15.03"/>
    <n v="11.01"/>
  </r>
  <r>
    <x v="1"/>
    <s v="France"/>
    <s v="BYD"/>
    <s v="Han"/>
    <n v="22841"/>
    <n v="16.2"/>
    <n v="2.27"/>
  </r>
  <r>
    <x v="1"/>
    <s v="France"/>
    <s v="Volkswagen"/>
    <s v="ID. Buzz"/>
    <n v="1149"/>
    <n v="15.1"/>
    <n v="8.6999999999999993"/>
  </r>
  <r>
    <x v="1"/>
    <s v="France"/>
    <s v="BMW"/>
    <s v="i4"/>
    <n v="42575"/>
    <n v="10.81"/>
    <n v="-0.41"/>
  </r>
  <r>
    <x v="1"/>
    <s v="France"/>
    <s v="Hyundai"/>
    <s v="Ioniq 6"/>
    <n v="10170"/>
    <n v="7.99"/>
    <n v="12.63"/>
  </r>
  <r>
    <x v="1"/>
    <s v="France"/>
    <s v="Rivian"/>
    <s v="R1S"/>
    <n v="4505"/>
    <n v="11.59"/>
    <n v="6.33"/>
  </r>
  <r>
    <x v="1"/>
    <s v="France"/>
    <s v="Nio"/>
    <s v="EC6"/>
    <n v="35379"/>
    <n v="7.06"/>
    <n v="5.5"/>
  </r>
  <r>
    <x v="1"/>
    <s v="France"/>
    <s v="Lucid"/>
    <s v="Gravity"/>
    <n v="5602"/>
    <n v="13.27"/>
    <n v="0.19"/>
  </r>
  <r>
    <x v="1"/>
    <s v="France"/>
    <s v="Ford"/>
    <s v="Mustang Mach-E"/>
    <n v="42661"/>
    <n v="8.86"/>
    <n v="12.8"/>
  </r>
  <r>
    <x v="1"/>
    <s v="France"/>
    <s v="GM"/>
    <s v="Hummer EV"/>
    <n v="25869"/>
    <n v="3.77"/>
    <n v="12.85"/>
  </r>
  <r>
    <x v="1"/>
    <s v="India"/>
    <s v="Tesla"/>
    <s v="Model 3"/>
    <n v="37694"/>
    <n v="18.14"/>
    <n v="2.48"/>
  </r>
  <r>
    <x v="1"/>
    <s v="India"/>
    <s v="BYD"/>
    <s v="Dolphin"/>
    <n v="1389"/>
    <n v="9.9700000000000006"/>
    <n v="6.88"/>
  </r>
  <r>
    <x v="1"/>
    <s v="India"/>
    <s v="Volkswagen"/>
    <s v="ID. Buzz"/>
    <n v="14404"/>
    <n v="16.16"/>
    <n v="-4.18"/>
  </r>
  <r>
    <x v="1"/>
    <s v="India"/>
    <s v="BMW"/>
    <s v="i4"/>
    <n v="24029"/>
    <n v="11.08"/>
    <n v="10.11"/>
  </r>
  <r>
    <x v="1"/>
    <s v="India"/>
    <s v="Hyundai"/>
    <s v="Ioniq 6"/>
    <n v="14257"/>
    <n v="2.2799999999999998"/>
    <n v="-3.54"/>
  </r>
  <r>
    <x v="1"/>
    <s v="India"/>
    <s v="Rivian"/>
    <s v="R1S"/>
    <n v="39944"/>
    <n v="14.91"/>
    <n v="12.61"/>
  </r>
  <r>
    <x v="1"/>
    <s v="India"/>
    <s v="Nio"/>
    <s v="EC6"/>
    <n v="29331"/>
    <n v="9.5"/>
    <n v="12.03"/>
  </r>
  <r>
    <x v="1"/>
    <s v="India"/>
    <s v="Lucid"/>
    <s v="Air"/>
    <n v="20314"/>
    <n v="9.44"/>
    <n v="-2.91"/>
  </r>
  <r>
    <x v="1"/>
    <s v="India"/>
    <s v="Ford"/>
    <s v="F-150 Lightning"/>
    <n v="26450"/>
    <n v="12.6"/>
    <n v="-1.76"/>
  </r>
  <r>
    <x v="1"/>
    <s v="India"/>
    <s v="GM"/>
    <s v="Bolt EV"/>
    <n v="44821"/>
    <n v="18.010000000000002"/>
    <n v="5.21"/>
  </r>
  <r>
    <x v="1"/>
    <s v="Japan"/>
    <s v="Tesla"/>
    <s v="Model 3"/>
    <n v="19744"/>
    <n v="16.72"/>
    <n v="13.28"/>
  </r>
  <r>
    <x v="1"/>
    <s v="Japan"/>
    <s v="BYD"/>
    <s v="Seal"/>
    <n v="42703"/>
    <n v="19.41"/>
    <n v="13.48"/>
  </r>
  <r>
    <x v="1"/>
    <s v="Japan"/>
    <s v="Volkswagen"/>
    <s v="ID.3"/>
    <n v="18658"/>
    <n v="2.85"/>
    <n v="0.27"/>
  </r>
  <r>
    <x v="1"/>
    <s v="Japan"/>
    <s v="BMW"/>
    <s v="iX"/>
    <n v="25703"/>
    <n v="16.989999999999998"/>
    <n v="2.21"/>
  </r>
  <r>
    <x v="1"/>
    <s v="Japan"/>
    <s v="Hyundai"/>
    <s v="Ioniq 6"/>
    <n v="16112"/>
    <n v="1.08"/>
    <n v="6.13"/>
  </r>
  <r>
    <x v="1"/>
    <s v="Japan"/>
    <s v="Rivian"/>
    <s v="R1S"/>
    <n v="48206"/>
    <n v="19.64"/>
    <n v="0.49"/>
  </r>
  <r>
    <x v="1"/>
    <s v="Japan"/>
    <s v="Nio"/>
    <s v="ES8"/>
    <n v="41782"/>
    <n v="14.92"/>
    <n v="4.2"/>
  </r>
  <r>
    <x v="1"/>
    <s v="Japan"/>
    <s v="Lucid"/>
    <s v="Gravity"/>
    <n v="12842"/>
    <n v="14.1"/>
    <n v="-1.75"/>
  </r>
  <r>
    <x v="1"/>
    <s v="Japan"/>
    <s v="Ford"/>
    <s v="Mustang Mach-E"/>
    <n v="27859"/>
    <n v="8.89"/>
    <n v="-0.18"/>
  </r>
  <r>
    <x v="1"/>
    <s v="Japan"/>
    <s v="GM"/>
    <s v="Hummer EV"/>
    <n v="21931"/>
    <n v="16.86"/>
    <n v="10.86"/>
  </r>
  <r>
    <x v="1"/>
    <s v="South Korea"/>
    <s v="Tesla"/>
    <s v="Model 3"/>
    <n v="9692"/>
    <n v="9.65"/>
    <n v="6.42"/>
  </r>
  <r>
    <x v="1"/>
    <s v="South Korea"/>
    <s v="BYD"/>
    <s v="Dolphin"/>
    <n v="40763"/>
    <n v="1.25"/>
    <n v="6.55"/>
  </r>
  <r>
    <x v="1"/>
    <s v="South Korea"/>
    <s v="Volkswagen"/>
    <s v="ID.4"/>
    <n v="18828"/>
    <n v="15.24"/>
    <n v="12.11"/>
  </r>
  <r>
    <x v="1"/>
    <s v="South Korea"/>
    <s v="BMW"/>
    <s v="iX"/>
    <n v="15464"/>
    <n v="19.829999999999998"/>
    <n v="-1.73"/>
  </r>
  <r>
    <x v="1"/>
    <s v="South Korea"/>
    <s v="Hyundai"/>
    <s v="Ioniq 6"/>
    <n v="6954"/>
    <n v="15.54"/>
    <n v="0.46"/>
  </r>
  <r>
    <x v="1"/>
    <s v="South Korea"/>
    <s v="Rivian"/>
    <s v="R1T"/>
    <n v="3460"/>
    <n v="14.08"/>
    <n v="5.73"/>
  </r>
  <r>
    <x v="1"/>
    <s v="South Korea"/>
    <s v="Nio"/>
    <s v="EC6"/>
    <n v="1138"/>
    <n v="0.56999999999999995"/>
    <n v="3.84"/>
  </r>
  <r>
    <x v="1"/>
    <s v="South Korea"/>
    <s v="Lucid"/>
    <s v="Air"/>
    <n v="27379"/>
    <n v="1.03"/>
    <n v="9.2799999999999994"/>
  </r>
  <r>
    <x v="1"/>
    <s v="South Korea"/>
    <s v="Ford"/>
    <s v="Mustang Mach-E"/>
    <n v="14953"/>
    <n v="1.76"/>
    <n v="-4.3899999999999997"/>
  </r>
  <r>
    <x v="1"/>
    <s v="South Korea"/>
    <s v="GM"/>
    <s v="Bolt EV"/>
    <n v="36690"/>
    <n v="17.28"/>
    <n v="4.0599999999999996"/>
  </r>
  <r>
    <x v="1"/>
    <s v="Canada"/>
    <s v="Tesla"/>
    <s v="Model S"/>
    <n v="27994"/>
    <n v="3.23"/>
    <n v="0.14000000000000001"/>
  </r>
  <r>
    <x v="1"/>
    <s v="Canada"/>
    <s v="BYD"/>
    <s v="Seal"/>
    <n v="17669"/>
    <n v="10.59"/>
    <n v="1.84"/>
  </r>
  <r>
    <x v="1"/>
    <s v="Canada"/>
    <s v="Volkswagen"/>
    <s v="ID. Buzz"/>
    <n v="47371"/>
    <n v="13.06"/>
    <n v="5.92"/>
  </r>
  <r>
    <x v="1"/>
    <s v="Canada"/>
    <s v="BMW"/>
    <s v="i7"/>
    <n v="25139"/>
    <n v="3.71"/>
    <n v="4.93"/>
  </r>
  <r>
    <x v="1"/>
    <s v="Canada"/>
    <s v="Hyundai"/>
    <s v="Ioniq 5"/>
    <n v="46391"/>
    <n v="15.3"/>
    <n v="-3.96"/>
  </r>
  <r>
    <x v="1"/>
    <s v="Canada"/>
    <s v="Rivian"/>
    <s v="R1T"/>
    <n v="38874"/>
    <n v="16.95"/>
    <n v="10.16"/>
  </r>
  <r>
    <x v="1"/>
    <s v="Canada"/>
    <s v="Nio"/>
    <s v="ES8"/>
    <n v="43104"/>
    <n v="16.04"/>
    <n v="0.54"/>
  </r>
  <r>
    <x v="1"/>
    <s v="Canada"/>
    <s v="Lucid"/>
    <s v="Gravity"/>
    <n v="9514"/>
    <n v="19.489999999999998"/>
    <n v="7.81"/>
  </r>
  <r>
    <x v="1"/>
    <s v="Canada"/>
    <s v="Ford"/>
    <s v="Mustang Mach-E"/>
    <n v="24149"/>
    <n v="11"/>
    <n v="-1.02"/>
  </r>
  <r>
    <x v="1"/>
    <s v="Canada"/>
    <s v="GM"/>
    <s v="Hummer EV"/>
    <n v="13684"/>
    <n v="7.5"/>
    <n v="9.7200000000000006"/>
  </r>
  <r>
    <x v="1"/>
    <s v="Australia"/>
    <s v="Tesla"/>
    <s v="Model 3"/>
    <n v="21113"/>
    <n v="14.12"/>
    <n v="5.7"/>
  </r>
  <r>
    <x v="1"/>
    <s v="Australia"/>
    <s v="BYD"/>
    <s v="Han"/>
    <n v="33759"/>
    <n v="9.27"/>
    <n v="-4.79"/>
  </r>
  <r>
    <x v="1"/>
    <s v="Australia"/>
    <s v="Volkswagen"/>
    <s v="ID. Buzz"/>
    <n v="2396"/>
    <n v="6.67"/>
    <n v="1.25"/>
  </r>
  <r>
    <x v="1"/>
    <s v="Australia"/>
    <s v="BMW"/>
    <s v="i7"/>
    <n v="20586"/>
    <n v="12.58"/>
    <n v="-3.48"/>
  </r>
  <r>
    <x v="1"/>
    <s v="Australia"/>
    <s v="Hyundai"/>
    <s v="Ioniq 6"/>
    <n v="33623"/>
    <n v="6.47"/>
    <n v="-3.18"/>
  </r>
  <r>
    <x v="1"/>
    <s v="Australia"/>
    <s v="Rivian"/>
    <s v="R1T"/>
    <n v="25280"/>
    <n v="6.97"/>
    <n v="13.56"/>
  </r>
  <r>
    <x v="1"/>
    <s v="Australia"/>
    <s v="Nio"/>
    <s v="ET7"/>
    <n v="47065"/>
    <n v="13.64"/>
    <n v="13.17"/>
  </r>
  <r>
    <x v="1"/>
    <s v="Australia"/>
    <s v="Lucid"/>
    <s v="Air"/>
    <n v="22701"/>
    <n v="10.35"/>
    <n v="-2.57"/>
  </r>
  <r>
    <x v="1"/>
    <s v="Australia"/>
    <s v="Ford"/>
    <s v="F-150 Lightning"/>
    <n v="5284"/>
    <n v="7.38"/>
    <n v="6.5"/>
  </r>
  <r>
    <x v="1"/>
    <s v="Australia"/>
    <s v="GM"/>
    <s v="Hummer EV"/>
    <n v="3638"/>
    <n v="14.99"/>
    <n v="13.29"/>
  </r>
  <r>
    <x v="1"/>
    <s v="China"/>
    <s v="Tesla"/>
    <s v="Model S"/>
    <n v="42853"/>
    <n v="19.25"/>
    <n v="11.74"/>
  </r>
  <r>
    <x v="1"/>
    <s v="China"/>
    <s v="BYD"/>
    <s v="Han"/>
    <n v="3053"/>
    <n v="6.29"/>
    <n v="-4.07"/>
  </r>
  <r>
    <x v="1"/>
    <s v="China"/>
    <s v="Volkswagen"/>
    <s v="ID.4"/>
    <n v="28937"/>
    <n v="5.2"/>
    <n v="0.04"/>
  </r>
  <r>
    <x v="1"/>
    <s v="China"/>
    <s v="BMW"/>
    <s v="iX"/>
    <n v="36307"/>
    <n v="10.130000000000001"/>
    <n v="-0.93"/>
  </r>
  <r>
    <x v="1"/>
    <s v="China"/>
    <s v="Hyundai"/>
    <s v="Ioniq 5"/>
    <n v="46620"/>
    <n v="3.86"/>
    <n v="10.42"/>
  </r>
  <r>
    <x v="1"/>
    <s v="China"/>
    <s v="Rivian"/>
    <s v="R1S"/>
    <n v="45055"/>
    <n v="19.260000000000002"/>
    <n v="-1.79"/>
  </r>
  <r>
    <x v="1"/>
    <s v="China"/>
    <s v="Nio"/>
    <s v="ES8"/>
    <n v="2091"/>
    <n v="17.329999999999998"/>
    <n v="3.25"/>
  </r>
  <r>
    <x v="1"/>
    <s v="China"/>
    <s v="Lucid"/>
    <s v="Gravity"/>
    <n v="28099"/>
    <n v="11.3"/>
    <n v="1.71"/>
  </r>
  <r>
    <x v="1"/>
    <s v="China"/>
    <s v="Ford"/>
    <s v="F-150 Lightning"/>
    <n v="881"/>
    <n v="3.96"/>
    <n v="7.61"/>
  </r>
  <r>
    <x v="1"/>
    <s v="China"/>
    <s v="GM"/>
    <s v="Hummer EV"/>
    <n v="12959"/>
    <n v="10.06"/>
    <n v="7.49"/>
  </r>
  <r>
    <x v="1"/>
    <s v="USA"/>
    <s v="Tesla"/>
    <s v="Model 3"/>
    <n v="11401"/>
    <n v="9.82"/>
    <n v="3.47"/>
  </r>
  <r>
    <x v="1"/>
    <s v="USA"/>
    <s v="BYD"/>
    <s v="Han"/>
    <n v="15257"/>
    <n v="15.52"/>
    <n v="0.75"/>
  </r>
  <r>
    <x v="1"/>
    <s v="USA"/>
    <s v="Volkswagen"/>
    <s v="ID. Buzz"/>
    <n v="1159"/>
    <n v="13.91"/>
    <n v="6.7"/>
  </r>
  <r>
    <x v="1"/>
    <s v="USA"/>
    <s v="BMW"/>
    <s v="i7"/>
    <n v="39344"/>
    <n v="19.07"/>
    <n v="-1.33"/>
  </r>
  <r>
    <x v="1"/>
    <s v="USA"/>
    <s v="Hyundai"/>
    <s v="Ioniq 6"/>
    <n v="19589"/>
    <n v="14.24"/>
    <n v="14.3"/>
  </r>
  <r>
    <x v="1"/>
    <s v="USA"/>
    <s v="Rivian"/>
    <s v="R1T"/>
    <n v="42011"/>
    <n v="5.08"/>
    <n v="3.25"/>
  </r>
  <r>
    <x v="1"/>
    <s v="USA"/>
    <s v="Nio"/>
    <s v="EC6"/>
    <n v="29367"/>
    <n v="19.14"/>
    <n v="11.26"/>
  </r>
  <r>
    <x v="1"/>
    <s v="USA"/>
    <s v="Lucid"/>
    <s v="Gravity"/>
    <n v="15999"/>
    <n v="19.12"/>
    <n v="-1.82"/>
  </r>
  <r>
    <x v="1"/>
    <s v="USA"/>
    <s v="Ford"/>
    <s v="Mustang Mach-E"/>
    <n v="23694"/>
    <n v="12.17"/>
    <n v="4.87"/>
  </r>
  <r>
    <x v="1"/>
    <s v="USA"/>
    <s v="GM"/>
    <s v="Bolt EV"/>
    <n v="45874"/>
    <n v="12.52"/>
    <n v="-2.52"/>
  </r>
  <r>
    <x v="1"/>
    <s v="Germany"/>
    <s v="Tesla"/>
    <s v="Model S"/>
    <n v="34619"/>
    <n v="1"/>
    <n v="9.2899999999999991"/>
  </r>
  <r>
    <x v="1"/>
    <s v="Germany"/>
    <s v="BYD"/>
    <s v="Dolphin"/>
    <n v="891"/>
    <n v="18.260000000000002"/>
    <n v="-1.48"/>
  </r>
  <r>
    <x v="1"/>
    <s v="Germany"/>
    <s v="Volkswagen"/>
    <s v="ID. Buzz"/>
    <n v="31260"/>
    <n v="13.94"/>
    <n v="1.73"/>
  </r>
  <r>
    <x v="1"/>
    <s v="Germany"/>
    <s v="BMW"/>
    <s v="iX"/>
    <n v="10776"/>
    <n v="7.96"/>
    <n v="-4.01"/>
  </r>
  <r>
    <x v="1"/>
    <s v="Germany"/>
    <s v="Hyundai"/>
    <s v="Ioniq 6"/>
    <n v="16692"/>
    <n v="8.51"/>
    <n v="3.64"/>
  </r>
  <r>
    <x v="1"/>
    <s v="Germany"/>
    <s v="Rivian"/>
    <s v="R1S"/>
    <n v="41018"/>
    <n v="16.079999999999998"/>
    <n v="-3.69"/>
  </r>
  <r>
    <x v="1"/>
    <s v="Germany"/>
    <s v="Nio"/>
    <s v="EC6"/>
    <n v="38529"/>
    <n v="15.85"/>
    <n v="3.6"/>
  </r>
  <r>
    <x v="1"/>
    <s v="Germany"/>
    <s v="Lucid"/>
    <s v="Gravity"/>
    <n v="1527"/>
    <n v="9.08"/>
    <n v="12.76"/>
  </r>
  <r>
    <x v="1"/>
    <s v="Germany"/>
    <s v="Ford"/>
    <s v="F-150 Lightning"/>
    <n v="6428"/>
    <n v="8.1199999999999992"/>
    <n v="10.74"/>
  </r>
  <r>
    <x v="1"/>
    <s v="Germany"/>
    <s v="GM"/>
    <s v="Bolt EV"/>
    <n v="27251"/>
    <n v="10.52"/>
    <n v="6.9"/>
  </r>
  <r>
    <x v="1"/>
    <s v="UK"/>
    <s v="Tesla"/>
    <s v="Model S"/>
    <n v="7934"/>
    <n v="17.22"/>
    <n v="11.39"/>
  </r>
  <r>
    <x v="1"/>
    <s v="UK"/>
    <s v="BYD"/>
    <s v="Dolphin"/>
    <n v="40134"/>
    <n v="9.23"/>
    <n v="4.13"/>
  </r>
  <r>
    <x v="1"/>
    <s v="UK"/>
    <s v="Volkswagen"/>
    <s v="ID. Buzz"/>
    <n v="14747"/>
    <n v="17.07"/>
    <n v="11.91"/>
  </r>
  <r>
    <x v="1"/>
    <s v="UK"/>
    <s v="BMW"/>
    <s v="i7"/>
    <n v="43184"/>
    <n v="6.15"/>
    <n v="13.42"/>
  </r>
  <r>
    <x v="1"/>
    <s v="UK"/>
    <s v="Hyundai"/>
    <s v="Ioniq 6"/>
    <n v="10660"/>
    <n v="8.6199999999999992"/>
    <n v="7.17"/>
  </r>
  <r>
    <x v="1"/>
    <s v="UK"/>
    <s v="Rivian"/>
    <s v="R1S"/>
    <n v="10048"/>
    <n v="17.18"/>
    <n v="2.94"/>
  </r>
  <r>
    <x v="1"/>
    <s v="UK"/>
    <s v="Nio"/>
    <s v="ES8"/>
    <n v="37265"/>
    <n v="4.28"/>
    <n v="1.29"/>
  </r>
  <r>
    <x v="1"/>
    <s v="UK"/>
    <s v="Lucid"/>
    <s v="Air"/>
    <n v="22608"/>
    <n v="16.809999999999999"/>
    <n v="-2.92"/>
  </r>
  <r>
    <x v="1"/>
    <s v="UK"/>
    <s v="Ford"/>
    <s v="F-150 Lightning"/>
    <n v="21769"/>
    <n v="8.68"/>
    <n v="13.76"/>
  </r>
  <r>
    <x v="1"/>
    <s v="UK"/>
    <s v="GM"/>
    <s v="Hummer EV"/>
    <n v="34425"/>
    <n v="4.1500000000000004"/>
    <n v="11.85"/>
  </r>
  <r>
    <x v="1"/>
    <s v="France"/>
    <s v="Tesla"/>
    <s v="Model S"/>
    <n v="12415"/>
    <n v="4.03"/>
    <n v="-4.25"/>
  </r>
  <r>
    <x v="1"/>
    <s v="France"/>
    <s v="BYD"/>
    <s v="Tang"/>
    <n v="37674"/>
    <n v="6.43"/>
    <n v="2.06"/>
  </r>
  <r>
    <x v="1"/>
    <s v="France"/>
    <s v="Volkswagen"/>
    <s v="ID. Buzz"/>
    <n v="26342"/>
    <n v="5.39"/>
    <n v="2.75"/>
  </r>
  <r>
    <x v="1"/>
    <s v="France"/>
    <s v="BMW"/>
    <s v="i7"/>
    <n v="46971"/>
    <n v="16.22"/>
    <n v="14.68"/>
  </r>
  <r>
    <x v="1"/>
    <s v="France"/>
    <s v="Hyundai"/>
    <s v="Ioniq 6"/>
    <n v="40434"/>
    <n v="7.36"/>
    <n v="0.82"/>
  </r>
  <r>
    <x v="1"/>
    <s v="France"/>
    <s v="Rivian"/>
    <s v="R1S"/>
    <n v="4819"/>
    <n v="7.72"/>
    <n v="-1.39"/>
  </r>
  <r>
    <x v="1"/>
    <s v="France"/>
    <s v="Nio"/>
    <s v="ET7"/>
    <n v="26530"/>
    <n v="2.64"/>
    <n v="5.8"/>
  </r>
  <r>
    <x v="1"/>
    <s v="France"/>
    <s v="Lucid"/>
    <s v="Gravity"/>
    <n v="14301"/>
    <n v="9.76"/>
    <n v="13.67"/>
  </r>
  <r>
    <x v="1"/>
    <s v="France"/>
    <s v="Ford"/>
    <s v="F-150 Lightning"/>
    <n v="41494"/>
    <n v="1.65"/>
    <n v="-0.31"/>
  </r>
  <r>
    <x v="1"/>
    <s v="France"/>
    <s v="GM"/>
    <s v="Hummer EV"/>
    <n v="34129"/>
    <n v="12.14"/>
    <n v="-3.3"/>
  </r>
  <r>
    <x v="1"/>
    <s v="India"/>
    <s v="Tesla"/>
    <s v="Model Y"/>
    <n v="48062"/>
    <n v="2.87"/>
    <n v="-0.74"/>
  </r>
  <r>
    <x v="1"/>
    <s v="India"/>
    <s v="BYD"/>
    <s v="Han"/>
    <n v="43610"/>
    <n v="19.79"/>
    <n v="8.83"/>
  </r>
  <r>
    <x v="1"/>
    <s v="India"/>
    <s v="Volkswagen"/>
    <s v="ID.3"/>
    <n v="44618"/>
    <n v="10.19"/>
    <n v="2.14"/>
  </r>
  <r>
    <x v="1"/>
    <s v="India"/>
    <s v="BMW"/>
    <s v="iX"/>
    <n v="9020"/>
    <n v="18.36"/>
    <n v="-0.39"/>
  </r>
  <r>
    <x v="1"/>
    <s v="India"/>
    <s v="Hyundai"/>
    <s v="Ioniq 5"/>
    <n v="5849"/>
    <n v="17.59"/>
    <n v="7.83"/>
  </r>
  <r>
    <x v="1"/>
    <s v="India"/>
    <s v="Rivian"/>
    <s v="R1S"/>
    <n v="19759"/>
    <n v="18.61"/>
    <n v="7.24"/>
  </r>
  <r>
    <x v="1"/>
    <s v="India"/>
    <s v="Nio"/>
    <s v="ES8"/>
    <n v="24998"/>
    <n v="7.08"/>
    <n v="8.74"/>
  </r>
  <r>
    <x v="1"/>
    <s v="India"/>
    <s v="Lucid"/>
    <s v="Air"/>
    <n v="44886"/>
    <n v="18.09"/>
    <n v="13.57"/>
  </r>
  <r>
    <x v="1"/>
    <s v="India"/>
    <s v="Ford"/>
    <s v="Mustang Mach-E"/>
    <n v="34690"/>
    <n v="2.04"/>
    <n v="-3.24"/>
  </r>
  <r>
    <x v="1"/>
    <s v="India"/>
    <s v="GM"/>
    <s v="Hummer EV"/>
    <n v="8365"/>
    <n v="9.89"/>
    <n v="9.93"/>
  </r>
  <r>
    <x v="1"/>
    <s v="Japan"/>
    <s v="Tesla"/>
    <s v="Model Y"/>
    <n v="46333"/>
    <n v="1.63"/>
    <n v="5.95"/>
  </r>
  <r>
    <x v="1"/>
    <s v="Japan"/>
    <s v="BYD"/>
    <s v="Han"/>
    <n v="24404"/>
    <n v="3.23"/>
    <n v="11.82"/>
  </r>
  <r>
    <x v="1"/>
    <s v="Japan"/>
    <s v="Volkswagen"/>
    <s v="ID. Buzz"/>
    <n v="6469"/>
    <n v="9.31"/>
    <n v="10.86"/>
  </r>
  <r>
    <x v="1"/>
    <s v="Japan"/>
    <s v="BMW"/>
    <s v="i7"/>
    <n v="12029"/>
    <n v="10.95"/>
    <n v="12.78"/>
  </r>
  <r>
    <x v="1"/>
    <s v="Japan"/>
    <s v="Hyundai"/>
    <s v="Ioniq 5"/>
    <n v="15417"/>
    <n v="2.1800000000000002"/>
    <n v="7.1"/>
  </r>
  <r>
    <x v="1"/>
    <s v="Japan"/>
    <s v="Rivian"/>
    <s v="R1S"/>
    <n v="19188"/>
    <n v="3.88"/>
    <n v="5.21"/>
  </r>
  <r>
    <x v="1"/>
    <s v="Japan"/>
    <s v="Nio"/>
    <s v="EC6"/>
    <n v="34137"/>
    <n v="7.64"/>
    <n v="14.12"/>
  </r>
  <r>
    <x v="1"/>
    <s v="Japan"/>
    <s v="Lucid"/>
    <s v="Gravity"/>
    <n v="25961"/>
    <n v="4.1900000000000004"/>
    <n v="7.44"/>
  </r>
  <r>
    <x v="1"/>
    <s v="Japan"/>
    <s v="Ford"/>
    <s v="Mustang Mach-E"/>
    <n v="14267"/>
    <n v="4.33"/>
    <n v="11.23"/>
  </r>
  <r>
    <x v="1"/>
    <s v="Japan"/>
    <s v="GM"/>
    <s v="Bolt EV"/>
    <n v="7910"/>
    <n v="7.83"/>
    <n v="7.4"/>
  </r>
  <r>
    <x v="1"/>
    <s v="South Korea"/>
    <s v="Tesla"/>
    <s v="Model Y"/>
    <n v="2248"/>
    <n v="17.760000000000002"/>
    <n v="12.57"/>
  </r>
  <r>
    <x v="1"/>
    <s v="South Korea"/>
    <s v="BYD"/>
    <s v="Dolphin"/>
    <n v="16132"/>
    <n v="16.100000000000001"/>
    <n v="-3.9"/>
  </r>
  <r>
    <x v="1"/>
    <s v="South Korea"/>
    <s v="Volkswagen"/>
    <s v="ID. Buzz"/>
    <n v="10793"/>
    <n v="6.73"/>
    <n v="-1.82"/>
  </r>
  <r>
    <x v="1"/>
    <s v="South Korea"/>
    <s v="BMW"/>
    <s v="i4"/>
    <n v="36064"/>
    <n v="1.5"/>
    <n v="2.73"/>
  </r>
  <r>
    <x v="1"/>
    <s v="South Korea"/>
    <s v="Hyundai"/>
    <s v="Ioniq 5"/>
    <n v="600"/>
    <n v="3.29"/>
    <n v="-1.66"/>
  </r>
  <r>
    <x v="1"/>
    <s v="South Korea"/>
    <s v="Rivian"/>
    <s v="R1T"/>
    <n v="17439"/>
    <n v="17.38"/>
    <n v="-3.65"/>
  </r>
  <r>
    <x v="1"/>
    <s v="South Korea"/>
    <s v="Nio"/>
    <s v="ET7"/>
    <n v="17546"/>
    <n v="14.88"/>
    <n v="7.61"/>
  </r>
  <r>
    <x v="1"/>
    <s v="South Korea"/>
    <s v="Lucid"/>
    <s v="Gravity"/>
    <n v="26138"/>
    <n v="17.52"/>
    <n v="5.13"/>
  </r>
  <r>
    <x v="1"/>
    <s v="South Korea"/>
    <s v="Ford"/>
    <s v="F-150 Lightning"/>
    <n v="46881"/>
    <n v="8.5299999999999994"/>
    <n v="4.78"/>
  </r>
  <r>
    <x v="1"/>
    <s v="South Korea"/>
    <s v="GM"/>
    <s v="Bolt EV"/>
    <n v="868"/>
    <n v="9.0299999999999994"/>
    <n v="14.03"/>
  </r>
  <r>
    <x v="1"/>
    <s v="Canada"/>
    <s v="Tesla"/>
    <s v="Model 3"/>
    <n v="23613"/>
    <n v="9.93"/>
    <n v="2.44"/>
  </r>
  <r>
    <x v="1"/>
    <s v="Canada"/>
    <s v="BYD"/>
    <s v="Han"/>
    <n v="28645"/>
    <n v="16.82"/>
    <n v="13.2"/>
  </r>
  <r>
    <x v="1"/>
    <s v="Canada"/>
    <s v="Volkswagen"/>
    <s v="ID. Buzz"/>
    <n v="4826"/>
    <n v="4.08"/>
    <n v="10.64"/>
  </r>
  <r>
    <x v="1"/>
    <s v="Canada"/>
    <s v="BMW"/>
    <s v="iX"/>
    <n v="6175"/>
    <n v="16.27"/>
    <n v="7.27"/>
  </r>
  <r>
    <x v="1"/>
    <s v="Canada"/>
    <s v="Hyundai"/>
    <s v="Ioniq 5"/>
    <n v="45230"/>
    <n v="7.02"/>
    <n v="7.02"/>
  </r>
  <r>
    <x v="1"/>
    <s v="Canada"/>
    <s v="Rivian"/>
    <s v="R1T"/>
    <n v="28832"/>
    <n v="2.19"/>
    <n v="-3.87"/>
  </r>
  <r>
    <x v="1"/>
    <s v="Canada"/>
    <s v="Nio"/>
    <s v="EC6"/>
    <n v="35723"/>
    <n v="18.3"/>
    <n v="-0.21"/>
  </r>
  <r>
    <x v="1"/>
    <s v="Canada"/>
    <s v="Lucid"/>
    <s v="Air"/>
    <n v="16922"/>
    <n v="19.440000000000001"/>
    <n v="-1.55"/>
  </r>
  <r>
    <x v="1"/>
    <s v="Canada"/>
    <s v="Ford"/>
    <s v="F-150 Lightning"/>
    <n v="18112"/>
    <n v="6.85"/>
    <n v="-2.86"/>
  </r>
  <r>
    <x v="1"/>
    <s v="Canada"/>
    <s v="GM"/>
    <s v="Hummer EV"/>
    <n v="36672"/>
    <n v="9.56"/>
    <n v="9.18"/>
  </r>
  <r>
    <x v="1"/>
    <s v="Australia"/>
    <s v="Tesla"/>
    <s v="Model 3"/>
    <n v="10186"/>
    <n v="7.99"/>
    <n v="-2.76"/>
  </r>
  <r>
    <x v="1"/>
    <s v="Australia"/>
    <s v="BYD"/>
    <s v="Tang"/>
    <n v="4368"/>
    <n v="7.78"/>
    <n v="9.82"/>
  </r>
  <r>
    <x v="1"/>
    <s v="Australia"/>
    <s v="Volkswagen"/>
    <s v="ID. Buzz"/>
    <n v="31041"/>
    <n v="14.88"/>
    <n v="14.83"/>
  </r>
  <r>
    <x v="1"/>
    <s v="Australia"/>
    <s v="BMW"/>
    <s v="i7"/>
    <n v="23967"/>
    <n v="2.38"/>
    <n v="7.67"/>
  </r>
  <r>
    <x v="1"/>
    <s v="Australia"/>
    <s v="Hyundai"/>
    <s v="Ioniq 6"/>
    <n v="11937"/>
    <n v="10.96"/>
    <n v="-1.46"/>
  </r>
  <r>
    <x v="1"/>
    <s v="Australia"/>
    <s v="Rivian"/>
    <s v="R1S"/>
    <n v="14619"/>
    <n v="16.45"/>
    <n v="13.75"/>
  </r>
  <r>
    <x v="1"/>
    <s v="Australia"/>
    <s v="Nio"/>
    <s v="EC6"/>
    <n v="45992"/>
    <n v="9.7100000000000009"/>
    <n v="-2.71"/>
  </r>
  <r>
    <x v="1"/>
    <s v="Australia"/>
    <s v="Lucid"/>
    <s v="Gravity"/>
    <n v="19422"/>
    <n v="3.75"/>
    <n v="6.57"/>
  </r>
  <r>
    <x v="1"/>
    <s v="Australia"/>
    <s v="Ford"/>
    <s v="F-150 Lightning"/>
    <n v="10471"/>
    <n v="15.79"/>
    <n v="14.78"/>
  </r>
  <r>
    <x v="1"/>
    <s v="Australia"/>
    <s v="GM"/>
    <s v="Bolt EV"/>
    <n v="43037"/>
    <n v="6.66"/>
    <n v="-2.2200000000000002"/>
  </r>
  <r>
    <x v="1"/>
    <s v="China"/>
    <s v="Tesla"/>
    <s v="Model Y"/>
    <n v="31384"/>
    <n v="3.89"/>
    <n v="2.2799999999999998"/>
  </r>
  <r>
    <x v="1"/>
    <s v="China"/>
    <s v="BYD"/>
    <s v="Dolphin"/>
    <n v="45303"/>
    <n v="4.53"/>
    <n v="7.99"/>
  </r>
  <r>
    <x v="1"/>
    <s v="China"/>
    <s v="Volkswagen"/>
    <s v="ID. Buzz"/>
    <n v="29074"/>
    <n v="10.47"/>
    <n v="3.74"/>
  </r>
  <r>
    <x v="1"/>
    <s v="China"/>
    <s v="BMW"/>
    <s v="i4"/>
    <n v="41982"/>
    <n v="17.2"/>
    <n v="14.25"/>
  </r>
  <r>
    <x v="1"/>
    <s v="China"/>
    <s v="Hyundai"/>
    <s v="Ioniq 5"/>
    <n v="41289"/>
    <n v="7.13"/>
    <n v="6.94"/>
  </r>
  <r>
    <x v="1"/>
    <s v="China"/>
    <s v="Rivian"/>
    <s v="R1S"/>
    <n v="13158"/>
    <n v="10.18"/>
    <n v="-2.36"/>
  </r>
  <r>
    <x v="1"/>
    <s v="China"/>
    <s v="Nio"/>
    <s v="ET7"/>
    <n v="36436"/>
    <n v="13.66"/>
    <n v="-4.54"/>
  </r>
  <r>
    <x v="1"/>
    <s v="China"/>
    <s v="Lucid"/>
    <s v="Air"/>
    <n v="36548"/>
    <n v="18.55"/>
    <n v="-3.88"/>
  </r>
  <r>
    <x v="1"/>
    <s v="China"/>
    <s v="Ford"/>
    <s v="Mustang Mach-E"/>
    <n v="8313"/>
    <n v="7.4"/>
    <n v="13.27"/>
  </r>
  <r>
    <x v="1"/>
    <s v="China"/>
    <s v="GM"/>
    <s v="Bolt EV"/>
    <n v="5756"/>
    <n v="15.8"/>
    <n v="14.97"/>
  </r>
  <r>
    <x v="1"/>
    <s v="USA"/>
    <s v="Tesla"/>
    <s v="Model 3"/>
    <n v="30856"/>
    <n v="11.66"/>
    <n v="5.21"/>
  </r>
  <r>
    <x v="1"/>
    <s v="USA"/>
    <s v="BYD"/>
    <s v="Dolphin"/>
    <n v="47914"/>
    <n v="6.27"/>
    <n v="9.19"/>
  </r>
  <r>
    <x v="1"/>
    <s v="USA"/>
    <s v="Volkswagen"/>
    <s v="ID.4"/>
    <n v="3945"/>
    <n v="9.36"/>
    <n v="-0.69"/>
  </r>
  <r>
    <x v="1"/>
    <s v="USA"/>
    <s v="BMW"/>
    <s v="iX"/>
    <n v="8613"/>
    <n v="8.2100000000000009"/>
    <n v="-1.62"/>
  </r>
  <r>
    <x v="1"/>
    <s v="USA"/>
    <s v="Hyundai"/>
    <s v="Ioniq 6"/>
    <n v="48970"/>
    <n v="12.59"/>
    <n v="14.4"/>
  </r>
  <r>
    <x v="1"/>
    <s v="USA"/>
    <s v="Rivian"/>
    <s v="R1T"/>
    <n v="16647"/>
    <n v="10.15"/>
    <n v="-1.93"/>
  </r>
  <r>
    <x v="1"/>
    <s v="USA"/>
    <s v="Nio"/>
    <s v="EC6"/>
    <n v="33742"/>
    <n v="19.2"/>
    <n v="-3.99"/>
  </r>
  <r>
    <x v="1"/>
    <s v="USA"/>
    <s v="Lucid"/>
    <s v="Gravity"/>
    <n v="22197"/>
    <n v="14.48"/>
    <n v="1.49"/>
  </r>
  <r>
    <x v="1"/>
    <s v="USA"/>
    <s v="Ford"/>
    <s v="Mustang Mach-E"/>
    <n v="44344"/>
    <n v="14.23"/>
    <n v="-1.65"/>
  </r>
  <r>
    <x v="1"/>
    <s v="USA"/>
    <s v="GM"/>
    <s v="Hummer EV"/>
    <n v="6856"/>
    <n v="13.86"/>
    <n v="11.91"/>
  </r>
  <r>
    <x v="1"/>
    <s v="Germany"/>
    <s v="Tesla"/>
    <s v="Model Y"/>
    <n v="13986"/>
    <n v="7.17"/>
    <n v="7.6"/>
  </r>
  <r>
    <x v="1"/>
    <s v="Germany"/>
    <s v="BYD"/>
    <s v="Han"/>
    <n v="31236"/>
    <n v="16.25"/>
    <n v="-4.92"/>
  </r>
  <r>
    <x v="1"/>
    <s v="Germany"/>
    <s v="Volkswagen"/>
    <s v="ID. Buzz"/>
    <n v="14235"/>
    <n v="12.91"/>
    <n v="5.59"/>
  </r>
  <r>
    <x v="1"/>
    <s v="Germany"/>
    <s v="BMW"/>
    <s v="i4"/>
    <n v="10265"/>
    <n v="4.05"/>
    <n v="9.74"/>
  </r>
  <r>
    <x v="1"/>
    <s v="Germany"/>
    <s v="Hyundai"/>
    <s v="Ioniq 6"/>
    <n v="18282"/>
    <n v="5.99"/>
    <n v="13.82"/>
  </r>
  <r>
    <x v="1"/>
    <s v="Germany"/>
    <s v="Rivian"/>
    <s v="R1S"/>
    <n v="29035"/>
    <n v="13.51"/>
    <n v="7.03"/>
  </r>
  <r>
    <x v="1"/>
    <s v="Germany"/>
    <s v="Nio"/>
    <s v="ES8"/>
    <n v="10724"/>
    <n v="3.43"/>
    <n v="10.76"/>
  </r>
  <r>
    <x v="1"/>
    <s v="Germany"/>
    <s v="Lucid"/>
    <s v="Gravity"/>
    <n v="49837"/>
    <n v="4.87"/>
    <n v="3.91"/>
  </r>
  <r>
    <x v="1"/>
    <s v="Germany"/>
    <s v="Ford"/>
    <s v="Mustang Mach-E"/>
    <n v="13847"/>
    <n v="7.35"/>
    <n v="11.22"/>
  </r>
  <r>
    <x v="1"/>
    <s v="Germany"/>
    <s v="GM"/>
    <s v="Hummer EV"/>
    <n v="6735"/>
    <n v="17.54"/>
    <n v="5.96"/>
  </r>
  <r>
    <x v="1"/>
    <s v="UK"/>
    <s v="Tesla"/>
    <s v="Model X"/>
    <n v="38646"/>
    <n v="18.850000000000001"/>
    <n v="1.21"/>
  </r>
  <r>
    <x v="1"/>
    <s v="UK"/>
    <s v="BYD"/>
    <s v="Tang"/>
    <n v="22484"/>
    <n v="9.4700000000000006"/>
    <n v="2.4"/>
  </r>
  <r>
    <x v="1"/>
    <s v="UK"/>
    <s v="Volkswagen"/>
    <s v="ID. Buzz"/>
    <n v="26858"/>
    <n v="9.83"/>
    <n v="8.8699999999999992"/>
  </r>
  <r>
    <x v="1"/>
    <s v="UK"/>
    <s v="BMW"/>
    <s v="i4"/>
    <n v="34007"/>
    <n v="14.12"/>
    <n v="-2.04"/>
  </r>
  <r>
    <x v="1"/>
    <s v="UK"/>
    <s v="Hyundai"/>
    <s v="Ioniq 5"/>
    <n v="17885"/>
    <n v="8.48"/>
    <n v="1.1000000000000001"/>
  </r>
  <r>
    <x v="1"/>
    <s v="UK"/>
    <s v="Rivian"/>
    <s v="R1T"/>
    <n v="7487"/>
    <n v="17.95"/>
    <n v="14.99"/>
  </r>
  <r>
    <x v="1"/>
    <s v="UK"/>
    <s v="Nio"/>
    <s v="ES8"/>
    <n v="46205"/>
    <n v="8.9700000000000006"/>
    <n v="-1.2"/>
  </r>
  <r>
    <x v="1"/>
    <s v="UK"/>
    <s v="Lucid"/>
    <s v="Gravity"/>
    <n v="30880"/>
    <n v="18.829999999999998"/>
    <n v="13.36"/>
  </r>
  <r>
    <x v="1"/>
    <s v="UK"/>
    <s v="Ford"/>
    <s v="Mustang Mach-E"/>
    <n v="856"/>
    <n v="1.4"/>
    <n v="-1.55"/>
  </r>
  <r>
    <x v="1"/>
    <s v="UK"/>
    <s v="GM"/>
    <s v="Bolt EV"/>
    <n v="13922"/>
    <n v="4.59"/>
    <n v="0.61"/>
  </r>
  <r>
    <x v="1"/>
    <s v="France"/>
    <s v="Tesla"/>
    <s v="Model S"/>
    <n v="22440"/>
    <n v="4.82"/>
    <n v="12.89"/>
  </r>
  <r>
    <x v="1"/>
    <s v="France"/>
    <s v="BYD"/>
    <s v="Tang"/>
    <n v="8877"/>
    <n v="12.43"/>
    <n v="13.64"/>
  </r>
  <r>
    <x v="1"/>
    <s v="France"/>
    <s v="Volkswagen"/>
    <s v="ID.4"/>
    <n v="23002"/>
    <n v="2.71"/>
    <n v="-2.94"/>
  </r>
  <r>
    <x v="1"/>
    <s v="France"/>
    <s v="BMW"/>
    <s v="iX"/>
    <n v="35103"/>
    <n v="10.039999999999999"/>
    <n v="-3.91"/>
  </r>
  <r>
    <x v="1"/>
    <s v="France"/>
    <s v="Hyundai"/>
    <s v="Ioniq 6"/>
    <n v="10403"/>
    <n v="19.079999999999998"/>
    <n v="5.45"/>
  </r>
  <r>
    <x v="1"/>
    <s v="France"/>
    <s v="Rivian"/>
    <s v="R1S"/>
    <n v="14963"/>
    <n v="13.48"/>
    <n v="5.55"/>
  </r>
  <r>
    <x v="1"/>
    <s v="France"/>
    <s v="Nio"/>
    <s v="EC6"/>
    <n v="35506"/>
    <n v="11.15"/>
    <n v="-4.92"/>
  </r>
  <r>
    <x v="1"/>
    <s v="France"/>
    <s v="Lucid"/>
    <s v="Gravity"/>
    <n v="17636"/>
    <n v="5.74"/>
    <n v="9.25"/>
  </r>
  <r>
    <x v="1"/>
    <s v="France"/>
    <s v="Ford"/>
    <s v="Mustang Mach-E"/>
    <n v="26398"/>
    <n v="8.99"/>
    <n v="8.1300000000000008"/>
  </r>
  <r>
    <x v="1"/>
    <s v="France"/>
    <s v="GM"/>
    <s v="Bolt EV"/>
    <n v="33064"/>
    <n v="17.16"/>
    <n v="-4.5999999999999996"/>
  </r>
  <r>
    <x v="1"/>
    <s v="India"/>
    <s v="Tesla"/>
    <s v="Model S"/>
    <n v="8568"/>
    <n v="14.02"/>
    <n v="5.78"/>
  </r>
  <r>
    <x v="1"/>
    <s v="India"/>
    <s v="BYD"/>
    <s v="Dolphin"/>
    <n v="16445"/>
    <n v="17.899999999999999"/>
    <n v="-2.5499999999999998"/>
  </r>
  <r>
    <x v="1"/>
    <s v="India"/>
    <s v="Volkswagen"/>
    <s v="ID. Buzz"/>
    <n v="29832"/>
    <n v="4.6100000000000003"/>
    <n v="11.91"/>
  </r>
  <r>
    <x v="1"/>
    <s v="India"/>
    <s v="BMW"/>
    <s v="i4"/>
    <n v="13332"/>
    <n v="3.51"/>
    <n v="14.48"/>
  </r>
  <r>
    <x v="1"/>
    <s v="India"/>
    <s v="Hyundai"/>
    <s v="Ioniq 5"/>
    <n v="17302"/>
    <n v="1.2"/>
    <n v="0.81"/>
  </r>
  <r>
    <x v="1"/>
    <s v="India"/>
    <s v="Rivian"/>
    <s v="R1T"/>
    <n v="30766"/>
    <n v="10.61"/>
    <n v="14.47"/>
  </r>
  <r>
    <x v="1"/>
    <s v="India"/>
    <s v="Nio"/>
    <s v="EC6"/>
    <n v="12774"/>
    <n v="9.42"/>
    <n v="4.84"/>
  </r>
  <r>
    <x v="1"/>
    <s v="India"/>
    <s v="Lucid"/>
    <s v="Air"/>
    <n v="31682"/>
    <n v="2.2599999999999998"/>
    <n v="3.97"/>
  </r>
  <r>
    <x v="1"/>
    <s v="India"/>
    <s v="Ford"/>
    <s v="F-150 Lightning"/>
    <n v="1157"/>
    <n v="18.12"/>
    <n v="1.31"/>
  </r>
  <r>
    <x v="1"/>
    <s v="India"/>
    <s v="GM"/>
    <s v="Hummer EV"/>
    <n v="13240"/>
    <n v="4.3600000000000003"/>
    <n v="-0.11"/>
  </r>
  <r>
    <x v="1"/>
    <s v="Japan"/>
    <s v="Tesla"/>
    <s v="Model S"/>
    <n v="37459"/>
    <n v="13.85"/>
    <n v="-3.09"/>
  </r>
  <r>
    <x v="1"/>
    <s v="Japan"/>
    <s v="BYD"/>
    <s v="Tang"/>
    <n v="43868"/>
    <n v="8.74"/>
    <n v="14.87"/>
  </r>
  <r>
    <x v="1"/>
    <s v="Japan"/>
    <s v="Volkswagen"/>
    <s v="ID.4"/>
    <n v="15310"/>
    <n v="0.52"/>
    <n v="8.85"/>
  </r>
  <r>
    <x v="1"/>
    <s v="Japan"/>
    <s v="BMW"/>
    <s v="i4"/>
    <n v="16226"/>
    <n v="6.76"/>
    <n v="2.2999999999999998"/>
  </r>
  <r>
    <x v="1"/>
    <s v="Japan"/>
    <s v="Hyundai"/>
    <s v="Ioniq 5"/>
    <n v="31895"/>
    <n v="15.97"/>
    <n v="12.71"/>
  </r>
  <r>
    <x v="1"/>
    <s v="Japan"/>
    <s v="Rivian"/>
    <s v="R1S"/>
    <n v="41308"/>
    <n v="7.11"/>
    <n v="3.88"/>
  </r>
  <r>
    <x v="1"/>
    <s v="Japan"/>
    <s v="Nio"/>
    <s v="EC6"/>
    <n v="17776"/>
    <n v="2.91"/>
    <n v="3.3"/>
  </r>
  <r>
    <x v="1"/>
    <s v="Japan"/>
    <s v="Lucid"/>
    <s v="Air"/>
    <n v="2667"/>
    <n v="12.78"/>
    <n v="13.66"/>
  </r>
  <r>
    <x v="1"/>
    <s v="Japan"/>
    <s v="Ford"/>
    <s v="Mustang Mach-E"/>
    <n v="47736"/>
    <n v="3.29"/>
    <n v="-1.04"/>
  </r>
  <r>
    <x v="1"/>
    <s v="Japan"/>
    <s v="GM"/>
    <s v="Hummer EV"/>
    <n v="6761"/>
    <n v="5.24"/>
    <n v="-4.79"/>
  </r>
  <r>
    <x v="1"/>
    <s v="South Korea"/>
    <s v="Tesla"/>
    <s v="Model S"/>
    <n v="37752"/>
    <n v="16.72"/>
    <n v="1.45"/>
  </r>
  <r>
    <x v="1"/>
    <s v="South Korea"/>
    <s v="BYD"/>
    <s v="Dolphin"/>
    <n v="30440"/>
    <n v="13.26"/>
    <n v="-3.93"/>
  </r>
  <r>
    <x v="1"/>
    <s v="South Korea"/>
    <s v="Volkswagen"/>
    <s v="ID.3"/>
    <n v="37877"/>
    <n v="18.54"/>
    <n v="5.15"/>
  </r>
  <r>
    <x v="1"/>
    <s v="South Korea"/>
    <s v="BMW"/>
    <s v="i7"/>
    <n v="18730"/>
    <n v="15.31"/>
    <n v="-2.2799999999999998"/>
  </r>
  <r>
    <x v="1"/>
    <s v="South Korea"/>
    <s v="Hyundai"/>
    <s v="Ioniq 6"/>
    <n v="6552"/>
    <n v="2.68"/>
    <n v="1.94"/>
  </r>
  <r>
    <x v="1"/>
    <s v="South Korea"/>
    <s v="Rivian"/>
    <s v="R1T"/>
    <n v="45526"/>
    <n v="18.010000000000002"/>
    <n v="13.53"/>
  </r>
  <r>
    <x v="1"/>
    <s v="South Korea"/>
    <s v="Nio"/>
    <s v="ES8"/>
    <n v="31934"/>
    <n v="6.78"/>
    <n v="-1.7"/>
  </r>
  <r>
    <x v="1"/>
    <s v="South Korea"/>
    <s v="Lucid"/>
    <s v="Air"/>
    <n v="23109"/>
    <n v="7.26"/>
    <n v="13.25"/>
  </r>
  <r>
    <x v="1"/>
    <s v="South Korea"/>
    <s v="Ford"/>
    <s v="Mustang Mach-E"/>
    <n v="1187"/>
    <n v="14.6"/>
    <n v="6.94"/>
  </r>
  <r>
    <x v="1"/>
    <s v="South Korea"/>
    <s v="GM"/>
    <s v="Hummer EV"/>
    <n v="2939"/>
    <n v="18.91"/>
    <n v="1.45"/>
  </r>
  <r>
    <x v="1"/>
    <s v="Canada"/>
    <s v="Tesla"/>
    <s v="Model Y"/>
    <n v="14966"/>
    <n v="17.59"/>
    <n v="8.36"/>
  </r>
  <r>
    <x v="1"/>
    <s v="Canada"/>
    <s v="BYD"/>
    <s v="Dolphin"/>
    <n v="9309"/>
    <n v="18.010000000000002"/>
    <n v="-1.04"/>
  </r>
  <r>
    <x v="1"/>
    <s v="Canada"/>
    <s v="Volkswagen"/>
    <s v="ID.3"/>
    <n v="45240"/>
    <n v="2.08"/>
    <n v="5.22"/>
  </r>
  <r>
    <x v="1"/>
    <s v="Canada"/>
    <s v="BMW"/>
    <s v="iX"/>
    <n v="16620"/>
    <n v="3.77"/>
    <n v="14.28"/>
  </r>
  <r>
    <x v="1"/>
    <s v="Canada"/>
    <s v="Hyundai"/>
    <s v="Ioniq 6"/>
    <n v="15313"/>
    <n v="0.57999999999999996"/>
    <n v="10.74"/>
  </r>
  <r>
    <x v="1"/>
    <s v="Canada"/>
    <s v="Rivian"/>
    <s v="R1S"/>
    <n v="46089"/>
    <n v="3.43"/>
    <n v="14.96"/>
  </r>
  <r>
    <x v="1"/>
    <s v="Canada"/>
    <s v="Nio"/>
    <s v="ET7"/>
    <n v="44950"/>
    <n v="5.9"/>
    <n v="-0.03"/>
  </r>
  <r>
    <x v="1"/>
    <s v="Canada"/>
    <s v="Lucid"/>
    <s v="Gravity"/>
    <n v="19402"/>
    <n v="5.51"/>
    <n v="3.57"/>
  </r>
  <r>
    <x v="1"/>
    <s v="Canada"/>
    <s v="Ford"/>
    <s v="F-150 Lightning"/>
    <n v="16928"/>
    <n v="3.09"/>
    <n v="5.7"/>
  </r>
  <r>
    <x v="1"/>
    <s v="Canada"/>
    <s v="GM"/>
    <s v="Bolt EV"/>
    <n v="27909"/>
    <n v="15.61"/>
    <n v="6.39"/>
  </r>
  <r>
    <x v="1"/>
    <s v="Australia"/>
    <s v="Tesla"/>
    <s v="Model S"/>
    <n v="15670"/>
    <n v="15.65"/>
    <n v="-4.9800000000000004"/>
  </r>
  <r>
    <x v="1"/>
    <s v="Australia"/>
    <s v="BYD"/>
    <s v="Tang"/>
    <n v="1743"/>
    <n v="12.65"/>
    <n v="3.6"/>
  </r>
  <r>
    <x v="1"/>
    <s v="Australia"/>
    <s v="Volkswagen"/>
    <s v="ID.4"/>
    <n v="20991"/>
    <n v="9.5399999999999991"/>
    <n v="8.92"/>
  </r>
  <r>
    <x v="1"/>
    <s v="Australia"/>
    <s v="BMW"/>
    <s v="iX"/>
    <n v="1154"/>
    <n v="17.72"/>
    <n v="7.14"/>
  </r>
  <r>
    <x v="1"/>
    <s v="Australia"/>
    <s v="Hyundai"/>
    <s v="Ioniq 5"/>
    <n v="34038"/>
    <n v="19.12"/>
    <n v="9.34"/>
  </r>
  <r>
    <x v="1"/>
    <s v="Australia"/>
    <s v="Rivian"/>
    <s v="R1S"/>
    <n v="39958"/>
    <n v="14.17"/>
    <n v="6.6"/>
  </r>
  <r>
    <x v="1"/>
    <s v="Australia"/>
    <s v="Nio"/>
    <s v="EC6"/>
    <n v="1344"/>
    <n v="1.47"/>
    <n v="-0.95"/>
  </r>
  <r>
    <x v="1"/>
    <s v="Australia"/>
    <s v="Lucid"/>
    <s v="Air"/>
    <n v="22871"/>
    <n v="14.74"/>
    <n v="-1.02"/>
  </r>
  <r>
    <x v="1"/>
    <s v="Australia"/>
    <s v="Ford"/>
    <s v="F-150 Lightning"/>
    <n v="31991"/>
    <n v="17.14"/>
    <n v="14.58"/>
  </r>
  <r>
    <x v="1"/>
    <s v="Australia"/>
    <s v="GM"/>
    <s v="Bolt EV"/>
    <n v="48861"/>
    <n v="4.75"/>
    <n v="-0.53"/>
  </r>
  <r>
    <x v="1"/>
    <s v="China"/>
    <s v="Tesla"/>
    <s v="Model 3"/>
    <n v="25634"/>
    <n v="8"/>
    <n v="13.25"/>
  </r>
  <r>
    <x v="1"/>
    <s v="China"/>
    <s v="BYD"/>
    <s v="Tang"/>
    <n v="12083"/>
    <n v="12.53"/>
    <n v="1.9"/>
  </r>
  <r>
    <x v="1"/>
    <s v="China"/>
    <s v="Volkswagen"/>
    <s v="ID.4"/>
    <n v="23709"/>
    <n v="16.82"/>
    <n v="4.66"/>
  </r>
  <r>
    <x v="1"/>
    <s v="China"/>
    <s v="BMW"/>
    <s v="i7"/>
    <n v="7635"/>
    <n v="13.32"/>
    <n v="12.72"/>
  </r>
  <r>
    <x v="1"/>
    <s v="China"/>
    <s v="Hyundai"/>
    <s v="Ioniq 6"/>
    <n v="48706"/>
    <n v="15.21"/>
    <n v="4.1900000000000004"/>
  </r>
  <r>
    <x v="1"/>
    <s v="China"/>
    <s v="Rivian"/>
    <s v="R1T"/>
    <n v="40664"/>
    <n v="12.18"/>
    <n v="9.1999999999999993"/>
  </r>
  <r>
    <x v="1"/>
    <s v="China"/>
    <s v="Nio"/>
    <s v="ES8"/>
    <n v="40933"/>
    <n v="5.65"/>
    <n v="4.29"/>
  </r>
  <r>
    <x v="1"/>
    <s v="China"/>
    <s v="Lucid"/>
    <s v="Gravity"/>
    <n v="22612"/>
    <n v="19.55"/>
    <n v="-3.19"/>
  </r>
  <r>
    <x v="1"/>
    <s v="China"/>
    <s v="Ford"/>
    <s v="F-150 Lightning"/>
    <n v="36149"/>
    <n v="8.35"/>
    <n v="13.6"/>
  </r>
  <r>
    <x v="1"/>
    <s v="China"/>
    <s v="GM"/>
    <s v="Hummer EV"/>
    <n v="29611"/>
    <n v="17.54"/>
    <n v="1.78"/>
  </r>
  <r>
    <x v="1"/>
    <s v="USA"/>
    <s v="Tesla"/>
    <s v="Model X"/>
    <n v="44794"/>
    <n v="4.59"/>
    <n v="4.55"/>
  </r>
  <r>
    <x v="1"/>
    <s v="USA"/>
    <s v="BYD"/>
    <s v="Han"/>
    <n v="7540"/>
    <n v="2.31"/>
    <n v="8.5500000000000007"/>
  </r>
  <r>
    <x v="1"/>
    <s v="USA"/>
    <s v="Volkswagen"/>
    <s v="ID.4"/>
    <n v="34008"/>
    <n v="11.49"/>
    <n v="-3.54"/>
  </r>
  <r>
    <x v="1"/>
    <s v="USA"/>
    <s v="BMW"/>
    <s v="i4"/>
    <n v="11902"/>
    <n v="4.83"/>
    <n v="13.52"/>
  </r>
  <r>
    <x v="1"/>
    <s v="USA"/>
    <s v="Hyundai"/>
    <s v="Ioniq 5"/>
    <n v="2839"/>
    <n v="2.17"/>
    <n v="11.94"/>
  </r>
  <r>
    <x v="1"/>
    <s v="USA"/>
    <s v="Rivian"/>
    <s v="R1S"/>
    <n v="7195"/>
    <n v="14.66"/>
    <n v="13.32"/>
  </r>
  <r>
    <x v="1"/>
    <s v="USA"/>
    <s v="Nio"/>
    <s v="EC6"/>
    <n v="21922"/>
    <n v="8.4"/>
    <n v="7.41"/>
  </r>
  <r>
    <x v="1"/>
    <s v="USA"/>
    <s v="Lucid"/>
    <s v="Air"/>
    <n v="11980"/>
    <n v="14.4"/>
    <n v="7.94"/>
  </r>
  <r>
    <x v="1"/>
    <s v="USA"/>
    <s v="Ford"/>
    <s v="Mustang Mach-E"/>
    <n v="4715"/>
    <n v="7.65"/>
    <n v="2.17"/>
  </r>
  <r>
    <x v="1"/>
    <s v="USA"/>
    <s v="GM"/>
    <s v="Bolt EV"/>
    <n v="26060"/>
    <n v="4.5199999999999996"/>
    <n v="11.53"/>
  </r>
  <r>
    <x v="1"/>
    <s v="Germany"/>
    <s v="Tesla"/>
    <s v="Model 3"/>
    <n v="19457"/>
    <n v="19.22"/>
    <n v="-0.33"/>
  </r>
  <r>
    <x v="1"/>
    <s v="Germany"/>
    <s v="BYD"/>
    <s v="Han"/>
    <n v="40293"/>
    <n v="10.58"/>
    <n v="4.59"/>
  </r>
  <r>
    <x v="1"/>
    <s v="Germany"/>
    <s v="Volkswagen"/>
    <s v="ID.3"/>
    <n v="43150"/>
    <n v="18.239999999999998"/>
    <n v="14.41"/>
  </r>
  <r>
    <x v="1"/>
    <s v="Germany"/>
    <s v="BMW"/>
    <s v="iX"/>
    <n v="48416"/>
    <n v="10.87"/>
    <n v="11.12"/>
  </r>
  <r>
    <x v="1"/>
    <s v="Germany"/>
    <s v="Hyundai"/>
    <s v="Ioniq 6"/>
    <n v="44172"/>
    <n v="7.83"/>
    <n v="-2.92"/>
  </r>
  <r>
    <x v="1"/>
    <s v="Germany"/>
    <s v="Rivian"/>
    <s v="R1T"/>
    <n v="47426"/>
    <n v="13.32"/>
    <n v="1.55"/>
  </r>
  <r>
    <x v="1"/>
    <s v="Germany"/>
    <s v="Nio"/>
    <s v="EC6"/>
    <n v="44522"/>
    <n v="11.85"/>
    <n v="-3.09"/>
  </r>
  <r>
    <x v="1"/>
    <s v="Germany"/>
    <s v="Lucid"/>
    <s v="Air"/>
    <n v="25333"/>
    <n v="2.8"/>
    <n v="1.91"/>
  </r>
  <r>
    <x v="1"/>
    <s v="Germany"/>
    <s v="Ford"/>
    <s v="Mustang Mach-E"/>
    <n v="40895"/>
    <n v="19.78"/>
    <n v="4.99"/>
  </r>
  <r>
    <x v="1"/>
    <s v="Germany"/>
    <s v="GM"/>
    <s v="Hummer EV"/>
    <n v="13227"/>
    <n v="1.39"/>
    <n v="8.86"/>
  </r>
  <r>
    <x v="1"/>
    <s v="UK"/>
    <s v="Tesla"/>
    <s v="Model S"/>
    <n v="15066"/>
    <n v="7.23"/>
    <n v="11.92"/>
  </r>
  <r>
    <x v="1"/>
    <s v="UK"/>
    <s v="BYD"/>
    <s v="Seal"/>
    <n v="23444"/>
    <n v="17.670000000000002"/>
    <n v="6.96"/>
  </r>
  <r>
    <x v="1"/>
    <s v="UK"/>
    <s v="Volkswagen"/>
    <s v="ID.4"/>
    <n v="5431"/>
    <n v="2.73"/>
    <n v="4.7699999999999996"/>
  </r>
  <r>
    <x v="1"/>
    <s v="UK"/>
    <s v="BMW"/>
    <s v="iX"/>
    <n v="2545"/>
    <n v="12.25"/>
    <n v="7.51"/>
  </r>
  <r>
    <x v="1"/>
    <s v="UK"/>
    <s v="Hyundai"/>
    <s v="Ioniq 6"/>
    <n v="17642"/>
    <n v="19.02"/>
    <n v="1.67"/>
  </r>
  <r>
    <x v="1"/>
    <s v="UK"/>
    <s v="Rivian"/>
    <s v="R1S"/>
    <n v="40464"/>
    <n v="19.170000000000002"/>
    <n v="14.55"/>
  </r>
  <r>
    <x v="1"/>
    <s v="UK"/>
    <s v="Nio"/>
    <s v="ET7"/>
    <n v="49616"/>
    <n v="12.16"/>
    <n v="14.93"/>
  </r>
  <r>
    <x v="1"/>
    <s v="UK"/>
    <s v="Lucid"/>
    <s v="Air"/>
    <n v="7644"/>
    <n v="17.38"/>
    <n v="0.81"/>
  </r>
  <r>
    <x v="1"/>
    <s v="UK"/>
    <s v="Ford"/>
    <s v="F-150 Lightning"/>
    <n v="36724"/>
    <n v="19.45"/>
    <n v="2.99"/>
  </r>
  <r>
    <x v="1"/>
    <s v="UK"/>
    <s v="GM"/>
    <s v="Bolt EV"/>
    <n v="5341"/>
    <n v="17.52"/>
    <n v="6.61"/>
  </r>
  <r>
    <x v="1"/>
    <s v="France"/>
    <s v="Tesla"/>
    <s v="Model Y"/>
    <n v="13948"/>
    <n v="6.55"/>
    <n v="11.14"/>
  </r>
  <r>
    <x v="1"/>
    <s v="France"/>
    <s v="BYD"/>
    <s v="Han"/>
    <n v="42530"/>
    <n v="13.44"/>
    <n v="-1.67"/>
  </r>
  <r>
    <x v="1"/>
    <s v="France"/>
    <s v="Volkswagen"/>
    <s v="ID.3"/>
    <n v="46779"/>
    <n v="2.69"/>
    <n v="7.95"/>
  </r>
  <r>
    <x v="1"/>
    <s v="France"/>
    <s v="BMW"/>
    <s v="iX"/>
    <n v="44201"/>
    <n v="3.02"/>
    <n v="0.26"/>
  </r>
  <r>
    <x v="1"/>
    <s v="France"/>
    <s v="Hyundai"/>
    <s v="Ioniq 5"/>
    <n v="35139"/>
    <n v="15.93"/>
    <n v="-4.91"/>
  </r>
  <r>
    <x v="1"/>
    <s v="France"/>
    <s v="Rivian"/>
    <s v="R1S"/>
    <n v="41396"/>
    <n v="3.34"/>
    <n v="0.95"/>
  </r>
  <r>
    <x v="1"/>
    <s v="France"/>
    <s v="Nio"/>
    <s v="EC6"/>
    <n v="9569"/>
    <n v="1.79"/>
    <n v="14.61"/>
  </r>
  <r>
    <x v="1"/>
    <s v="France"/>
    <s v="Lucid"/>
    <s v="Gravity"/>
    <n v="43737"/>
    <n v="15.06"/>
    <n v="-1.1100000000000001"/>
  </r>
  <r>
    <x v="1"/>
    <s v="France"/>
    <s v="Ford"/>
    <s v="Mustang Mach-E"/>
    <n v="34556"/>
    <n v="4.78"/>
    <n v="-3.54"/>
  </r>
  <r>
    <x v="1"/>
    <s v="France"/>
    <s v="GM"/>
    <s v="Bolt EV"/>
    <n v="28194"/>
    <n v="10.85"/>
    <n v="11.73"/>
  </r>
  <r>
    <x v="1"/>
    <s v="India"/>
    <s v="Tesla"/>
    <s v="Model Y"/>
    <n v="34295"/>
    <n v="2.92"/>
    <n v="-3.94"/>
  </r>
  <r>
    <x v="1"/>
    <s v="India"/>
    <s v="BYD"/>
    <s v="Tang"/>
    <n v="25230"/>
    <n v="16.68"/>
    <n v="10.68"/>
  </r>
  <r>
    <x v="1"/>
    <s v="India"/>
    <s v="Volkswagen"/>
    <s v="ID. Buzz"/>
    <n v="19594"/>
    <n v="10.85"/>
    <n v="13.87"/>
  </r>
  <r>
    <x v="1"/>
    <s v="India"/>
    <s v="BMW"/>
    <s v="i4"/>
    <n v="6571"/>
    <n v="3.06"/>
    <n v="-3.7"/>
  </r>
  <r>
    <x v="1"/>
    <s v="India"/>
    <s v="Hyundai"/>
    <s v="Ioniq 5"/>
    <n v="17580"/>
    <n v="9.02"/>
    <n v="6.96"/>
  </r>
  <r>
    <x v="1"/>
    <s v="India"/>
    <s v="Rivian"/>
    <s v="R1T"/>
    <n v="25031"/>
    <n v="9.2799999999999994"/>
    <n v="4.53"/>
  </r>
  <r>
    <x v="1"/>
    <s v="India"/>
    <s v="Nio"/>
    <s v="ES8"/>
    <n v="12653"/>
    <n v="18.52"/>
    <n v="13.52"/>
  </r>
  <r>
    <x v="1"/>
    <s v="India"/>
    <s v="Lucid"/>
    <s v="Gravity"/>
    <n v="33645"/>
    <n v="15.39"/>
    <n v="13.59"/>
  </r>
  <r>
    <x v="1"/>
    <s v="India"/>
    <s v="Ford"/>
    <s v="Mustang Mach-E"/>
    <n v="4768"/>
    <n v="12.8"/>
    <n v="2.2799999999999998"/>
  </r>
  <r>
    <x v="1"/>
    <s v="India"/>
    <s v="GM"/>
    <s v="Bolt EV"/>
    <n v="10292"/>
    <n v="17.71"/>
    <n v="2.97"/>
  </r>
  <r>
    <x v="1"/>
    <s v="Japan"/>
    <s v="Tesla"/>
    <s v="Model 3"/>
    <n v="11618"/>
    <n v="15.26"/>
    <n v="7.56"/>
  </r>
  <r>
    <x v="1"/>
    <s v="Japan"/>
    <s v="BYD"/>
    <s v="Tang"/>
    <n v="30574"/>
    <n v="16.18"/>
    <n v="6.67"/>
  </r>
  <r>
    <x v="1"/>
    <s v="Japan"/>
    <s v="Volkswagen"/>
    <s v="ID. Buzz"/>
    <n v="14207"/>
    <n v="5.89"/>
    <n v="-3"/>
  </r>
  <r>
    <x v="1"/>
    <s v="Japan"/>
    <s v="BMW"/>
    <s v="i7"/>
    <n v="19665"/>
    <n v="19.64"/>
    <n v="12.41"/>
  </r>
  <r>
    <x v="1"/>
    <s v="Japan"/>
    <s v="Hyundai"/>
    <s v="Ioniq 6"/>
    <n v="17628"/>
    <n v="16.48"/>
    <n v="0.25"/>
  </r>
  <r>
    <x v="1"/>
    <s v="Japan"/>
    <s v="Rivian"/>
    <s v="R1T"/>
    <n v="40064"/>
    <n v="4.84"/>
    <n v="10.86"/>
  </r>
  <r>
    <x v="1"/>
    <s v="Japan"/>
    <s v="Nio"/>
    <s v="ET7"/>
    <n v="18009"/>
    <n v="16.8"/>
    <n v="7.7"/>
  </r>
  <r>
    <x v="1"/>
    <s v="Japan"/>
    <s v="Lucid"/>
    <s v="Air"/>
    <n v="16185"/>
    <n v="9.17"/>
    <n v="14.46"/>
  </r>
  <r>
    <x v="1"/>
    <s v="Japan"/>
    <s v="Ford"/>
    <s v="F-150 Lightning"/>
    <n v="26225"/>
    <n v="2.37"/>
    <n v="11.86"/>
  </r>
  <r>
    <x v="1"/>
    <s v="Japan"/>
    <s v="GM"/>
    <s v="Hummer EV"/>
    <n v="26189"/>
    <n v="7.64"/>
    <n v="2.62"/>
  </r>
  <r>
    <x v="1"/>
    <s v="South Korea"/>
    <s v="Tesla"/>
    <s v="Model X"/>
    <n v="5114"/>
    <n v="17.72"/>
    <n v="7.3"/>
  </r>
  <r>
    <x v="1"/>
    <s v="South Korea"/>
    <s v="BYD"/>
    <s v="Seal"/>
    <n v="35984"/>
    <n v="10.75"/>
    <n v="13.61"/>
  </r>
  <r>
    <x v="1"/>
    <s v="South Korea"/>
    <s v="Volkswagen"/>
    <s v="ID. Buzz"/>
    <n v="6112"/>
    <n v="17.73"/>
    <n v="-3.4"/>
  </r>
  <r>
    <x v="1"/>
    <s v="South Korea"/>
    <s v="BMW"/>
    <s v="i4"/>
    <n v="43045"/>
    <n v="4.71"/>
    <n v="8.02"/>
  </r>
  <r>
    <x v="1"/>
    <s v="South Korea"/>
    <s v="Hyundai"/>
    <s v="Ioniq 6"/>
    <n v="39479"/>
    <n v="11.54"/>
    <n v="12.03"/>
  </r>
  <r>
    <x v="1"/>
    <s v="South Korea"/>
    <s v="Rivian"/>
    <s v="R1S"/>
    <n v="25316"/>
    <n v="12.38"/>
    <n v="0.83"/>
  </r>
  <r>
    <x v="1"/>
    <s v="South Korea"/>
    <s v="Nio"/>
    <s v="EC6"/>
    <n v="43708"/>
    <n v="7.3"/>
    <n v="2.95"/>
  </r>
  <r>
    <x v="1"/>
    <s v="South Korea"/>
    <s v="Lucid"/>
    <s v="Air"/>
    <n v="33304"/>
    <n v="18.22"/>
    <n v="12.24"/>
  </r>
  <r>
    <x v="1"/>
    <s v="South Korea"/>
    <s v="Ford"/>
    <s v="F-150 Lightning"/>
    <n v="18192"/>
    <n v="11.84"/>
    <n v="0.11"/>
  </r>
  <r>
    <x v="1"/>
    <s v="South Korea"/>
    <s v="GM"/>
    <s v="Hummer EV"/>
    <n v="6566"/>
    <n v="9.1"/>
    <n v="-0.3"/>
  </r>
  <r>
    <x v="1"/>
    <s v="Canada"/>
    <s v="Tesla"/>
    <s v="Model Y"/>
    <n v="46039"/>
    <n v="5.37"/>
    <n v="-4.6399999999999997"/>
  </r>
  <r>
    <x v="1"/>
    <s v="Canada"/>
    <s v="BYD"/>
    <s v="Dolphin"/>
    <n v="4214"/>
    <n v="19.079999999999998"/>
    <n v="-0.82"/>
  </r>
  <r>
    <x v="1"/>
    <s v="Canada"/>
    <s v="Volkswagen"/>
    <s v="ID. Buzz"/>
    <n v="43599"/>
    <n v="0.56999999999999995"/>
    <n v="0.37"/>
  </r>
  <r>
    <x v="1"/>
    <s v="Canada"/>
    <s v="BMW"/>
    <s v="i7"/>
    <n v="7720"/>
    <n v="11.06"/>
    <n v="-0.2"/>
  </r>
  <r>
    <x v="1"/>
    <s v="Canada"/>
    <s v="Hyundai"/>
    <s v="Ioniq 5"/>
    <n v="40954"/>
    <n v="19.32"/>
    <n v="6.42"/>
  </r>
  <r>
    <x v="1"/>
    <s v="Canada"/>
    <s v="Rivian"/>
    <s v="R1T"/>
    <n v="27371"/>
    <n v="2.76"/>
    <n v="11.57"/>
  </r>
  <r>
    <x v="1"/>
    <s v="Canada"/>
    <s v="Nio"/>
    <s v="ET7"/>
    <n v="19933"/>
    <n v="6.85"/>
    <n v="-3.65"/>
  </r>
  <r>
    <x v="1"/>
    <s v="Canada"/>
    <s v="Lucid"/>
    <s v="Gravity"/>
    <n v="39242"/>
    <n v="3.11"/>
    <n v="1.72"/>
  </r>
  <r>
    <x v="1"/>
    <s v="Canada"/>
    <s v="Ford"/>
    <s v="Mustang Mach-E"/>
    <n v="36378"/>
    <n v="7.52"/>
    <n v="-2.35"/>
  </r>
  <r>
    <x v="1"/>
    <s v="Canada"/>
    <s v="GM"/>
    <s v="Hummer EV"/>
    <n v="9867"/>
    <n v="14.69"/>
    <n v="-2.61"/>
  </r>
  <r>
    <x v="1"/>
    <s v="Australia"/>
    <s v="Tesla"/>
    <s v="Model 3"/>
    <n v="24278"/>
    <n v="17.87"/>
    <n v="7.13"/>
  </r>
  <r>
    <x v="1"/>
    <s v="Australia"/>
    <s v="BYD"/>
    <s v="Seal"/>
    <n v="40170"/>
    <n v="2.1"/>
    <n v="11.56"/>
  </r>
  <r>
    <x v="1"/>
    <s v="Australia"/>
    <s v="Volkswagen"/>
    <s v="ID. Buzz"/>
    <n v="47924"/>
    <n v="15.01"/>
    <n v="-3.04"/>
  </r>
  <r>
    <x v="1"/>
    <s v="Australia"/>
    <s v="BMW"/>
    <s v="iX"/>
    <n v="27955"/>
    <n v="2.67"/>
    <n v="2.39"/>
  </r>
  <r>
    <x v="1"/>
    <s v="Australia"/>
    <s v="Hyundai"/>
    <s v="Ioniq 6"/>
    <n v="4082"/>
    <n v="10.75"/>
    <n v="-0.93"/>
  </r>
  <r>
    <x v="1"/>
    <s v="Australia"/>
    <s v="Rivian"/>
    <s v="R1T"/>
    <n v="9532"/>
    <n v="17.93"/>
    <n v="-4.0599999999999996"/>
  </r>
  <r>
    <x v="1"/>
    <s v="Australia"/>
    <s v="Nio"/>
    <s v="EC6"/>
    <n v="41543"/>
    <n v="9.3000000000000007"/>
    <n v="9.93"/>
  </r>
  <r>
    <x v="1"/>
    <s v="Australia"/>
    <s v="Lucid"/>
    <s v="Gravity"/>
    <n v="14175"/>
    <n v="11.88"/>
    <n v="6.23"/>
  </r>
  <r>
    <x v="1"/>
    <s v="Australia"/>
    <s v="Ford"/>
    <s v="Mustang Mach-E"/>
    <n v="3680"/>
    <n v="3.55"/>
    <n v="1.83"/>
  </r>
  <r>
    <x v="1"/>
    <s v="Australia"/>
    <s v="GM"/>
    <s v="Hummer EV"/>
    <n v="30082"/>
    <n v="5.46"/>
    <n v="7.98"/>
  </r>
  <r>
    <x v="1"/>
    <s v="China"/>
    <s v="Tesla"/>
    <s v="Model Y"/>
    <n v="19422"/>
    <n v="16.46"/>
    <n v="-0.19"/>
  </r>
  <r>
    <x v="1"/>
    <s v="China"/>
    <s v="BYD"/>
    <s v="Dolphin"/>
    <n v="10766"/>
    <n v="16.02"/>
    <n v="1.8"/>
  </r>
  <r>
    <x v="1"/>
    <s v="China"/>
    <s v="Volkswagen"/>
    <s v="ID. Buzz"/>
    <n v="4500"/>
    <n v="0.63"/>
    <n v="3.93"/>
  </r>
  <r>
    <x v="1"/>
    <s v="China"/>
    <s v="BMW"/>
    <s v="iX"/>
    <n v="19153"/>
    <n v="16.03"/>
    <n v="0.5"/>
  </r>
  <r>
    <x v="1"/>
    <s v="China"/>
    <s v="Hyundai"/>
    <s v="Ioniq 6"/>
    <n v="43255"/>
    <n v="3.2"/>
    <n v="-3.31"/>
  </r>
  <r>
    <x v="1"/>
    <s v="China"/>
    <s v="Rivian"/>
    <s v="R1S"/>
    <n v="16285"/>
    <n v="9.4499999999999993"/>
    <n v="1.32"/>
  </r>
  <r>
    <x v="1"/>
    <s v="China"/>
    <s v="Nio"/>
    <s v="EC6"/>
    <n v="24669"/>
    <n v="7.81"/>
    <n v="-4.09"/>
  </r>
  <r>
    <x v="1"/>
    <s v="China"/>
    <s v="Lucid"/>
    <s v="Air"/>
    <n v="28788"/>
    <n v="6.24"/>
    <n v="4.3499999999999996"/>
  </r>
  <r>
    <x v="1"/>
    <s v="China"/>
    <s v="Ford"/>
    <s v="F-150 Lightning"/>
    <n v="9455"/>
    <n v="12.04"/>
    <n v="12.62"/>
  </r>
  <r>
    <x v="1"/>
    <s v="China"/>
    <s v="GM"/>
    <s v="Bolt EV"/>
    <n v="28897"/>
    <n v="16.670000000000002"/>
    <n v="14.52"/>
  </r>
  <r>
    <x v="1"/>
    <s v="USA"/>
    <s v="Tesla"/>
    <s v="Model S"/>
    <n v="44102"/>
    <n v="3.32"/>
    <n v="3.73"/>
  </r>
  <r>
    <x v="1"/>
    <s v="USA"/>
    <s v="BYD"/>
    <s v="Dolphin"/>
    <n v="25706"/>
    <n v="15.83"/>
    <n v="2.91"/>
  </r>
  <r>
    <x v="1"/>
    <s v="USA"/>
    <s v="Volkswagen"/>
    <s v="ID. Buzz"/>
    <n v="41302"/>
    <n v="19.510000000000002"/>
    <n v="7.81"/>
  </r>
  <r>
    <x v="1"/>
    <s v="USA"/>
    <s v="BMW"/>
    <s v="iX"/>
    <n v="30749"/>
    <n v="2.78"/>
    <n v="-3.26"/>
  </r>
  <r>
    <x v="1"/>
    <s v="USA"/>
    <s v="Hyundai"/>
    <s v="Ioniq 5"/>
    <n v="12365"/>
    <n v="10.19"/>
    <n v="8.76"/>
  </r>
  <r>
    <x v="1"/>
    <s v="USA"/>
    <s v="Rivian"/>
    <s v="R1T"/>
    <n v="23977"/>
    <n v="3.17"/>
    <n v="2.79"/>
  </r>
  <r>
    <x v="1"/>
    <s v="USA"/>
    <s v="Nio"/>
    <s v="ES8"/>
    <n v="31030"/>
    <n v="6.7"/>
    <n v="5.1100000000000003"/>
  </r>
  <r>
    <x v="1"/>
    <s v="USA"/>
    <s v="Lucid"/>
    <s v="Gravity"/>
    <n v="7172"/>
    <n v="4.67"/>
    <n v="12.93"/>
  </r>
  <r>
    <x v="1"/>
    <s v="USA"/>
    <s v="Ford"/>
    <s v="F-150 Lightning"/>
    <n v="14884"/>
    <n v="8.83"/>
    <n v="-0.83"/>
  </r>
  <r>
    <x v="1"/>
    <s v="USA"/>
    <s v="GM"/>
    <s v="Bolt EV"/>
    <n v="36339"/>
    <n v="15.65"/>
    <n v="12.49"/>
  </r>
  <r>
    <x v="1"/>
    <s v="Germany"/>
    <s v="Tesla"/>
    <s v="Model X"/>
    <n v="15640"/>
    <n v="2.11"/>
    <n v="9.76"/>
  </r>
  <r>
    <x v="1"/>
    <s v="Germany"/>
    <s v="BYD"/>
    <s v="Han"/>
    <n v="46374"/>
    <n v="10.95"/>
    <n v="-0.33"/>
  </r>
  <r>
    <x v="1"/>
    <s v="Germany"/>
    <s v="Volkswagen"/>
    <s v="ID. Buzz"/>
    <n v="16052"/>
    <n v="4.46"/>
    <n v="7.19"/>
  </r>
  <r>
    <x v="1"/>
    <s v="Germany"/>
    <s v="BMW"/>
    <s v="i4"/>
    <n v="31994"/>
    <n v="18.89"/>
    <n v="1.72"/>
  </r>
  <r>
    <x v="1"/>
    <s v="Germany"/>
    <s v="Hyundai"/>
    <s v="Ioniq 5"/>
    <n v="5551"/>
    <n v="17.18"/>
    <n v="0.21"/>
  </r>
  <r>
    <x v="1"/>
    <s v="Germany"/>
    <s v="Rivian"/>
    <s v="R1S"/>
    <n v="28749"/>
    <n v="17.66"/>
    <n v="6.26"/>
  </r>
  <r>
    <x v="1"/>
    <s v="Germany"/>
    <s v="Nio"/>
    <s v="ET7"/>
    <n v="22066"/>
    <n v="17.309999999999999"/>
    <n v="11.54"/>
  </r>
  <r>
    <x v="1"/>
    <s v="Germany"/>
    <s v="Lucid"/>
    <s v="Air"/>
    <n v="5790"/>
    <n v="11.18"/>
    <n v="12.3"/>
  </r>
  <r>
    <x v="1"/>
    <s v="Germany"/>
    <s v="Ford"/>
    <s v="Mustang Mach-E"/>
    <n v="36047"/>
    <n v="13.93"/>
    <n v="8.2100000000000009"/>
  </r>
  <r>
    <x v="1"/>
    <s v="Germany"/>
    <s v="GM"/>
    <s v="Hummer EV"/>
    <n v="9674"/>
    <n v="18.03"/>
    <n v="10.220000000000001"/>
  </r>
  <r>
    <x v="1"/>
    <s v="UK"/>
    <s v="Tesla"/>
    <s v="Model S"/>
    <n v="48885"/>
    <n v="19.36"/>
    <n v="-2.13"/>
  </r>
  <r>
    <x v="1"/>
    <s v="UK"/>
    <s v="BYD"/>
    <s v="Han"/>
    <n v="4909"/>
    <n v="18.190000000000001"/>
    <n v="14.16"/>
  </r>
  <r>
    <x v="1"/>
    <s v="UK"/>
    <s v="Volkswagen"/>
    <s v="ID.3"/>
    <n v="48005"/>
    <n v="9.9"/>
    <n v="10.95"/>
  </r>
  <r>
    <x v="1"/>
    <s v="UK"/>
    <s v="BMW"/>
    <s v="i7"/>
    <n v="2397"/>
    <n v="12.25"/>
    <n v="11.65"/>
  </r>
  <r>
    <x v="1"/>
    <s v="UK"/>
    <s v="Hyundai"/>
    <s v="Ioniq 6"/>
    <n v="48438"/>
    <n v="17.96"/>
    <n v="5.68"/>
  </r>
  <r>
    <x v="1"/>
    <s v="UK"/>
    <s v="Rivian"/>
    <s v="R1S"/>
    <n v="8594"/>
    <n v="1.37"/>
    <n v="1.78"/>
  </r>
  <r>
    <x v="1"/>
    <s v="UK"/>
    <s v="Nio"/>
    <s v="EC6"/>
    <n v="18211"/>
    <n v="9.3699999999999992"/>
    <n v="4.9800000000000004"/>
  </r>
  <r>
    <x v="1"/>
    <s v="UK"/>
    <s v="Lucid"/>
    <s v="Air"/>
    <n v="46959"/>
    <n v="19.55"/>
    <n v="-3.2"/>
  </r>
  <r>
    <x v="1"/>
    <s v="UK"/>
    <s v="Ford"/>
    <s v="Mustang Mach-E"/>
    <n v="43116"/>
    <n v="6.22"/>
    <n v="-0.63"/>
  </r>
  <r>
    <x v="1"/>
    <s v="UK"/>
    <s v="GM"/>
    <s v="Hummer EV"/>
    <n v="9055"/>
    <n v="9.26"/>
    <n v="1.58"/>
  </r>
  <r>
    <x v="1"/>
    <s v="France"/>
    <s v="Tesla"/>
    <s v="Model 3"/>
    <n v="45894"/>
    <n v="14.07"/>
    <n v="4.26"/>
  </r>
  <r>
    <x v="1"/>
    <s v="France"/>
    <s v="BYD"/>
    <s v="Tang"/>
    <n v="29724"/>
    <n v="18.89"/>
    <n v="4.3899999999999997"/>
  </r>
  <r>
    <x v="1"/>
    <s v="France"/>
    <s v="Volkswagen"/>
    <s v="ID.3"/>
    <n v="10839"/>
    <n v="0.67"/>
    <n v="7.51"/>
  </r>
  <r>
    <x v="1"/>
    <s v="France"/>
    <s v="BMW"/>
    <s v="i7"/>
    <n v="27459"/>
    <n v="5.88"/>
    <n v="2.63"/>
  </r>
  <r>
    <x v="1"/>
    <s v="France"/>
    <s v="Hyundai"/>
    <s v="Ioniq 5"/>
    <n v="4665"/>
    <n v="7.6"/>
    <n v="13.01"/>
  </r>
  <r>
    <x v="1"/>
    <s v="France"/>
    <s v="Rivian"/>
    <s v="R1S"/>
    <n v="25687"/>
    <n v="12.65"/>
    <n v="-2.79"/>
  </r>
  <r>
    <x v="1"/>
    <s v="France"/>
    <s v="Nio"/>
    <s v="ES8"/>
    <n v="49620"/>
    <n v="5.45"/>
    <n v="0.94"/>
  </r>
  <r>
    <x v="1"/>
    <s v="France"/>
    <s v="Lucid"/>
    <s v="Gravity"/>
    <n v="7556"/>
    <n v="15.08"/>
    <n v="8.51"/>
  </r>
  <r>
    <x v="1"/>
    <s v="France"/>
    <s v="Ford"/>
    <s v="F-150 Lightning"/>
    <n v="49150"/>
    <n v="8.0399999999999991"/>
    <n v="14.29"/>
  </r>
  <r>
    <x v="1"/>
    <s v="France"/>
    <s v="GM"/>
    <s v="Hummer EV"/>
    <n v="37200"/>
    <n v="6.6"/>
    <n v="13.78"/>
  </r>
  <r>
    <x v="1"/>
    <s v="India"/>
    <s v="Tesla"/>
    <s v="Model X"/>
    <n v="26839"/>
    <n v="9.66"/>
    <n v="7.37"/>
  </r>
  <r>
    <x v="1"/>
    <s v="India"/>
    <s v="BYD"/>
    <s v="Tang"/>
    <n v="31121"/>
    <n v="13.35"/>
    <n v="-4.04"/>
  </r>
  <r>
    <x v="1"/>
    <s v="India"/>
    <s v="Volkswagen"/>
    <s v="ID.4"/>
    <n v="3977"/>
    <n v="15.08"/>
    <n v="-1.38"/>
  </r>
  <r>
    <x v="1"/>
    <s v="India"/>
    <s v="BMW"/>
    <s v="i7"/>
    <n v="12997"/>
    <n v="1.99"/>
    <n v="-2.1"/>
  </r>
  <r>
    <x v="1"/>
    <s v="India"/>
    <s v="Hyundai"/>
    <s v="Ioniq 6"/>
    <n v="28556"/>
    <n v="5.14"/>
    <n v="0.53"/>
  </r>
  <r>
    <x v="1"/>
    <s v="India"/>
    <s v="Rivian"/>
    <s v="R1T"/>
    <n v="26699"/>
    <n v="5.19"/>
    <n v="4.8600000000000003"/>
  </r>
  <r>
    <x v="1"/>
    <s v="India"/>
    <s v="Nio"/>
    <s v="EC6"/>
    <n v="49631"/>
    <n v="16.75"/>
    <n v="11.52"/>
  </r>
  <r>
    <x v="1"/>
    <s v="India"/>
    <s v="Lucid"/>
    <s v="Gravity"/>
    <n v="26670"/>
    <n v="4.21"/>
    <n v="0.98"/>
  </r>
  <r>
    <x v="1"/>
    <s v="India"/>
    <s v="Ford"/>
    <s v="F-150 Lightning"/>
    <n v="38034"/>
    <n v="10.57"/>
    <n v="1.77"/>
  </r>
  <r>
    <x v="1"/>
    <s v="India"/>
    <s v="GM"/>
    <s v="Hummer EV"/>
    <n v="48146"/>
    <n v="9.02"/>
    <n v="-3.48"/>
  </r>
  <r>
    <x v="1"/>
    <s v="Japan"/>
    <s v="Tesla"/>
    <s v="Model X"/>
    <n v="18281"/>
    <n v="7.7"/>
    <n v="1.41"/>
  </r>
  <r>
    <x v="1"/>
    <s v="Japan"/>
    <s v="BYD"/>
    <s v="Tang"/>
    <n v="11505"/>
    <n v="7.63"/>
    <n v="-3.42"/>
  </r>
  <r>
    <x v="1"/>
    <s v="Japan"/>
    <s v="Volkswagen"/>
    <s v="ID.4"/>
    <n v="47326"/>
    <n v="13.42"/>
    <n v="4.01"/>
  </r>
  <r>
    <x v="1"/>
    <s v="Japan"/>
    <s v="BMW"/>
    <s v="i7"/>
    <n v="43676"/>
    <n v="7.38"/>
    <n v="11.82"/>
  </r>
  <r>
    <x v="1"/>
    <s v="Japan"/>
    <s v="Hyundai"/>
    <s v="Ioniq 5"/>
    <n v="42423"/>
    <n v="3.84"/>
    <n v="14.56"/>
  </r>
  <r>
    <x v="1"/>
    <s v="Japan"/>
    <s v="Rivian"/>
    <s v="R1T"/>
    <n v="38685"/>
    <n v="17.850000000000001"/>
    <n v="10.68"/>
  </r>
  <r>
    <x v="1"/>
    <s v="Japan"/>
    <s v="Nio"/>
    <s v="EC6"/>
    <n v="31048"/>
    <n v="3.79"/>
    <n v="9.0500000000000007"/>
  </r>
  <r>
    <x v="1"/>
    <s v="Japan"/>
    <s v="Lucid"/>
    <s v="Gravity"/>
    <n v="46634"/>
    <n v="16.61"/>
    <n v="11.77"/>
  </r>
  <r>
    <x v="1"/>
    <s v="Japan"/>
    <s v="Ford"/>
    <s v="F-150 Lightning"/>
    <n v="6997"/>
    <n v="16.02"/>
    <n v="2.5"/>
  </r>
  <r>
    <x v="1"/>
    <s v="Japan"/>
    <s v="GM"/>
    <s v="Hummer EV"/>
    <n v="19760"/>
    <n v="9.16"/>
    <n v="-2.4"/>
  </r>
  <r>
    <x v="1"/>
    <s v="South Korea"/>
    <s v="Tesla"/>
    <s v="Model 3"/>
    <n v="22982"/>
    <n v="8.68"/>
    <n v="0.82"/>
  </r>
  <r>
    <x v="1"/>
    <s v="South Korea"/>
    <s v="BYD"/>
    <s v="Tang"/>
    <n v="44453"/>
    <n v="2.6"/>
    <n v="6.5"/>
  </r>
  <r>
    <x v="1"/>
    <s v="South Korea"/>
    <s v="Volkswagen"/>
    <s v="ID.3"/>
    <n v="38015"/>
    <n v="16.78"/>
    <n v="-0.48"/>
  </r>
  <r>
    <x v="1"/>
    <s v="South Korea"/>
    <s v="BMW"/>
    <s v="i7"/>
    <n v="19732"/>
    <n v="14.92"/>
    <n v="2.13"/>
  </r>
  <r>
    <x v="1"/>
    <s v="South Korea"/>
    <s v="Hyundai"/>
    <s v="Ioniq 5"/>
    <n v="29502"/>
    <n v="9.18"/>
    <n v="6.47"/>
  </r>
  <r>
    <x v="1"/>
    <s v="South Korea"/>
    <s v="Rivian"/>
    <s v="R1T"/>
    <n v="2139"/>
    <n v="14.02"/>
    <n v="-0.22"/>
  </r>
  <r>
    <x v="1"/>
    <s v="South Korea"/>
    <s v="Nio"/>
    <s v="ET7"/>
    <n v="46163"/>
    <n v="16.78"/>
    <n v="1.02"/>
  </r>
  <r>
    <x v="1"/>
    <s v="South Korea"/>
    <s v="Lucid"/>
    <s v="Air"/>
    <n v="5188"/>
    <n v="7.96"/>
    <n v="4.71"/>
  </r>
  <r>
    <x v="1"/>
    <s v="South Korea"/>
    <s v="Ford"/>
    <s v="Mustang Mach-E"/>
    <n v="38743"/>
    <n v="9.66"/>
    <n v="4.78"/>
  </r>
  <r>
    <x v="1"/>
    <s v="South Korea"/>
    <s v="GM"/>
    <s v="Bolt EV"/>
    <n v="7256"/>
    <n v="6.5"/>
    <n v="4.34"/>
  </r>
  <r>
    <x v="1"/>
    <s v="Canada"/>
    <s v="Tesla"/>
    <s v="Model 3"/>
    <n v="16064"/>
    <n v="10.72"/>
    <n v="7.83"/>
  </r>
  <r>
    <x v="1"/>
    <s v="Canada"/>
    <s v="BYD"/>
    <s v="Tang"/>
    <n v="20668"/>
    <n v="18.2"/>
    <n v="0.14000000000000001"/>
  </r>
  <r>
    <x v="1"/>
    <s v="Canada"/>
    <s v="Volkswagen"/>
    <s v="ID.4"/>
    <n v="16138"/>
    <n v="9.2899999999999991"/>
    <n v="6.45"/>
  </r>
  <r>
    <x v="1"/>
    <s v="Canada"/>
    <s v="BMW"/>
    <s v="iX"/>
    <n v="36241"/>
    <n v="17.670000000000002"/>
    <n v="4.09"/>
  </r>
  <r>
    <x v="1"/>
    <s v="Canada"/>
    <s v="Hyundai"/>
    <s v="Ioniq 5"/>
    <n v="18259"/>
    <n v="12.29"/>
    <n v="13.34"/>
  </r>
  <r>
    <x v="1"/>
    <s v="Canada"/>
    <s v="Rivian"/>
    <s v="R1S"/>
    <n v="19058"/>
    <n v="17.920000000000002"/>
    <n v="6.69"/>
  </r>
  <r>
    <x v="1"/>
    <s v="Canada"/>
    <s v="Nio"/>
    <s v="EC6"/>
    <n v="44388"/>
    <n v="15.58"/>
    <n v="5.27"/>
  </r>
  <r>
    <x v="1"/>
    <s v="Canada"/>
    <s v="Lucid"/>
    <s v="Air"/>
    <n v="44884"/>
    <n v="15.46"/>
    <n v="-3.39"/>
  </r>
  <r>
    <x v="1"/>
    <s v="Canada"/>
    <s v="Ford"/>
    <s v="Mustang Mach-E"/>
    <n v="21468"/>
    <n v="15.94"/>
    <n v="-1.92"/>
  </r>
  <r>
    <x v="1"/>
    <s v="Canada"/>
    <s v="GM"/>
    <s v="Hummer EV"/>
    <n v="15630"/>
    <n v="12.05"/>
    <n v="0.01"/>
  </r>
  <r>
    <x v="1"/>
    <s v="Australia"/>
    <s v="Tesla"/>
    <s v="Model Y"/>
    <n v="15114"/>
    <n v="11.31"/>
    <n v="2.4500000000000002"/>
  </r>
  <r>
    <x v="1"/>
    <s v="Australia"/>
    <s v="BYD"/>
    <s v="Dolphin"/>
    <n v="46542"/>
    <n v="0.59"/>
    <n v="-1.47"/>
  </r>
  <r>
    <x v="1"/>
    <s v="Australia"/>
    <s v="Volkswagen"/>
    <s v="ID. Buzz"/>
    <n v="25954"/>
    <n v="7.37"/>
    <n v="0.4"/>
  </r>
  <r>
    <x v="1"/>
    <s v="Australia"/>
    <s v="BMW"/>
    <s v="i7"/>
    <n v="7873"/>
    <n v="6.71"/>
    <n v="7.85"/>
  </r>
  <r>
    <x v="1"/>
    <s v="Australia"/>
    <s v="Hyundai"/>
    <s v="Ioniq 5"/>
    <n v="21788"/>
    <n v="14.58"/>
    <n v="4.1100000000000003"/>
  </r>
  <r>
    <x v="1"/>
    <s v="Australia"/>
    <s v="Rivian"/>
    <s v="R1T"/>
    <n v="12975"/>
    <n v="8.77"/>
    <n v="-0.02"/>
  </r>
  <r>
    <x v="1"/>
    <s v="Australia"/>
    <s v="Nio"/>
    <s v="EC6"/>
    <n v="21194"/>
    <n v="3.01"/>
    <n v="5.52"/>
  </r>
  <r>
    <x v="1"/>
    <s v="Australia"/>
    <s v="Lucid"/>
    <s v="Air"/>
    <n v="46501"/>
    <n v="9.32"/>
    <n v="6.74"/>
  </r>
  <r>
    <x v="1"/>
    <s v="Australia"/>
    <s v="Ford"/>
    <s v="F-150 Lightning"/>
    <n v="12393"/>
    <n v="3.11"/>
    <n v="1.25"/>
  </r>
  <r>
    <x v="1"/>
    <s v="Australia"/>
    <s v="GM"/>
    <s v="Bolt EV"/>
    <n v="1202"/>
    <n v="2.4"/>
    <n v="14.65"/>
  </r>
  <r>
    <x v="1"/>
    <s v="China"/>
    <s v="Tesla"/>
    <s v="Model X"/>
    <n v="21935"/>
    <n v="9.4700000000000006"/>
    <n v="0.66"/>
  </r>
  <r>
    <x v="1"/>
    <s v="China"/>
    <s v="BYD"/>
    <s v="Seal"/>
    <n v="18560"/>
    <n v="12.55"/>
    <n v="0.76"/>
  </r>
  <r>
    <x v="1"/>
    <s v="China"/>
    <s v="Volkswagen"/>
    <s v="ID. Buzz"/>
    <n v="20203"/>
    <n v="11.98"/>
    <n v="0.18"/>
  </r>
  <r>
    <x v="1"/>
    <s v="China"/>
    <s v="BMW"/>
    <s v="iX"/>
    <n v="49629"/>
    <n v="13.06"/>
    <n v="7.02"/>
  </r>
  <r>
    <x v="1"/>
    <s v="China"/>
    <s v="Hyundai"/>
    <s v="Ioniq 6"/>
    <n v="20994"/>
    <n v="16.27"/>
    <n v="-2.94"/>
  </r>
  <r>
    <x v="1"/>
    <s v="China"/>
    <s v="Rivian"/>
    <s v="R1T"/>
    <n v="41487"/>
    <n v="17.54"/>
    <n v="12.27"/>
  </r>
  <r>
    <x v="1"/>
    <s v="China"/>
    <s v="Nio"/>
    <s v="EC6"/>
    <n v="35102"/>
    <n v="18.309999999999999"/>
    <n v="4.8"/>
  </r>
  <r>
    <x v="1"/>
    <s v="China"/>
    <s v="Lucid"/>
    <s v="Air"/>
    <n v="46027"/>
    <n v="14.89"/>
    <n v="7.02"/>
  </r>
  <r>
    <x v="1"/>
    <s v="China"/>
    <s v="Ford"/>
    <s v="Mustang Mach-E"/>
    <n v="29939"/>
    <n v="6.84"/>
    <n v="1.9"/>
  </r>
  <r>
    <x v="1"/>
    <s v="China"/>
    <s v="GM"/>
    <s v="Bolt EV"/>
    <n v="7948"/>
    <n v="16.23"/>
    <n v="6.74"/>
  </r>
  <r>
    <x v="1"/>
    <s v="USA"/>
    <s v="Tesla"/>
    <s v="Model Y"/>
    <n v="32498"/>
    <n v="14.93"/>
    <n v="14.37"/>
  </r>
  <r>
    <x v="1"/>
    <s v="USA"/>
    <s v="BYD"/>
    <s v="Dolphin"/>
    <n v="39460"/>
    <n v="14.54"/>
    <n v="2.86"/>
  </r>
  <r>
    <x v="1"/>
    <s v="USA"/>
    <s v="Volkswagen"/>
    <s v="ID. Buzz"/>
    <n v="10394"/>
    <n v="1.33"/>
    <n v="5.01"/>
  </r>
  <r>
    <x v="1"/>
    <s v="USA"/>
    <s v="BMW"/>
    <s v="iX"/>
    <n v="17595"/>
    <n v="10.98"/>
    <n v="12.27"/>
  </r>
  <r>
    <x v="1"/>
    <s v="USA"/>
    <s v="Hyundai"/>
    <s v="Ioniq 5"/>
    <n v="37121"/>
    <n v="5.59"/>
    <n v="6.34"/>
  </r>
  <r>
    <x v="1"/>
    <s v="USA"/>
    <s v="Rivian"/>
    <s v="R1T"/>
    <n v="13327"/>
    <n v="5.8"/>
    <n v="-2.9"/>
  </r>
  <r>
    <x v="1"/>
    <s v="USA"/>
    <s v="Nio"/>
    <s v="EC6"/>
    <n v="25405"/>
    <n v="6.15"/>
    <n v="13.85"/>
  </r>
  <r>
    <x v="1"/>
    <s v="USA"/>
    <s v="Lucid"/>
    <s v="Air"/>
    <n v="40250"/>
    <n v="5.29"/>
    <n v="5.25"/>
  </r>
  <r>
    <x v="1"/>
    <s v="USA"/>
    <s v="Ford"/>
    <s v="F-150 Lightning"/>
    <n v="11768"/>
    <n v="10.46"/>
    <n v="-0.53"/>
  </r>
  <r>
    <x v="1"/>
    <s v="USA"/>
    <s v="GM"/>
    <s v="Bolt EV"/>
    <n v="7631"/>
    <n v="13.48"/>
    <n v="7.16"/>
  </r>
  <r>
    <x v="1"/>
    <s v="Germany"/>
    <s v="Tesla"/>
    <s v="Model X"/>
    <n v="21079"/>
    <n v="19.29"/>
    <n v="4.13"/>
  </r>
  <r>
    <x v="1"/>
    <s v="Germany"/>
    <s v="BYD"/>
    <s v="Seal"/>
    <n v="10642"/>
    <n v="15.64"/>
    <n v="2.36"/>
  </r>
  <r>
    <x v="1"/>
    <s v="Germany"/>
    <s v="Volkswagen"/>
    <s v="ID.4"/>
    <n v="37486"/>
    <n v="19.16"/>
    <n v="3.8"/>
  </r>
  <r>
    <x v="1"/>
    <s v="Germany"/>
    <s v="BMW"/>
    <s v="i4"/>
    <n v="36683"/>
    <n v="11.87"/>
    <n v="0.6"/>
  </r>
  <r>
    <x v="1"/>
    <s v="Germany"/>
    <s v="Hyundai"/>
    <s v="Ioniq 5"/>
    <n v="11323"/>
    <n v="2.21"/>
    <n v="-0.37"/>
  </r>
  <r>
    <x v="1"/>
    <s v="Germany"/>
    <s v="Rivian"/>
    <s v="R1T"/>
    <n v="45419"/>
    <n v="2.15"/>
    <n v="13.29"/>
  </r>
  <r>
    <x v="1"/>
    <s v="Germany"/>
    <s v="Nio"/>
    <s v="ES8"/>
    <n v="32085"/>
    <n v="16.61"/>
    <n v="-3.99"/>
  </r>
  <r>
    <x v="1"/>
    <s v="Germany"/>
    <s v="Lucid"/>
    <s v="Air"/>
    <n v="45947"/>
    <n v="11.76"/>
    <n v="13.85"/>
  </r>
  <r>
    <x v="1"/>
    <s v="Germany"/>
    <s v="Ford"/>
    <s v="Mustang Mach-E"/>
    <n v="6692"/>
    <n v="8.14"/>
    <n v="11.7"/>
  </r>
  <r>
    <x v="1"/>
    <s v="Germany"/>
    <s v="GM"/>
    <s v="Bolt EV"/>
    <n v="32548"/>
    <n v="16.399999999999999"/>
    <n v="5.47"/>
  </r>
  <r>
    <x v="1"/>
    <s v="UK"/>
    <s v="Tesla"/>
    <s v="Model Y"/>
    <n v="17991"/>
    <n v="18.53"/>
    <n v="4.54"/>
  </r>
  <r>
    <x v="1"/>
    <s v="UK"/>
    <s v="BYD"/>
    <s v="Dolphin"/>
    <n v="6252"/>
    <n v="1.65"/>
    <n v="13.87"/>
  </r>
  <r>
    <x v="1"/>
    <s v="UK"/>
    <s v="Volkswagen"/>
    <s v="ID.4"/>
    <n v="17658"/>
    <n v="12.21"/>
    <n v="-0.97"/>
  </r>
  <r>
    <x v="1"/>
    <s v="UK"/>
    <s v="BMW"/>
    <s v="iX"/>
    <n v="15722"/>
    <n v="7.45"/>
    <n v="10.35"/>
  </r>
  <r>
    <x v="1"/>
    <s v="UK"/>
    <s v="Hyundai"/>
    <s v="Ioniq 6"/>
    <n v="48942"/>
    <n v="10.050000000000001"/>
    <n v="-3.56"/>
  </r>
  <r>
    <x v="1"/>
    <s v="UK"/>
    <s v="Rivian"/>
    <s v="R1T"/>
    <n v="15998"/>
    <n v="3.82"/>
    <n v="10.54"/>
  </r>
  <r>
    <x v="1"/>
    <s v="UK"/>
    <s v="Nio"/>
    <s v="ET7"/>
    <n v="17272"/>
    <n v="10.08"/>
    <n v="1.26"/>
  </r>
  <r>
    <x v="1"/>
    <s v="UK"/>
    <s v="Lucid"/>
    <s v="Gravity"/>
    <n v="40374"/>
    <n v="12.08"/>
    <n v="3.17"/>
  </r>
  <r>
    <x v="1"/>
    <s v="UK"/>
    <s v="Ford"/>
    <s v="F-150 Lightning"/>
    <n v="10762"/>
    <n v="13.08"/>
    <n v="4.58"/>
  </r>
  <r>
    <x v="1"/>
    <s v="UK"/>
    <s v="GM"/>
    <s v="Bolt EV"/>
    <n v="20296"/>
    <n v="11.62"/>
    <n v="9.76"/>
  </r>
  <r>
    <x v="1"/>
    <s v="France"/>
    <s v="Tesla"/>
    <s v="Model X"/>
    <n v="27080"/>
    <n v="8.42"/>
    <n v="0.05"/>
  </r>
  <r>
    <x v="1"/>
    <s v="France"/>
    <s v="BYD"/>
    <s v="Han"/>
    <n v="45811"/>
    <n v="11.22"/>
    <n v="0.4"/>
  </r>
  <r>
    <x v="1"/>
    <s v="France"/>
    <s v="Volkswagen"/>
    <s v="ID.3"/>
    <n v="40853"/>
    <n v="17.899999999999999"/>
    <n v="0.21"/>
  </r>
  <r>
    <x v="1"/>
    <s v="France"/>
    <s v="BMW"/>
    <s v="i4"/>
    <n v="11617"/>
    <n v="15.15"/>
    <n v="2.4300000000000002"/>
  </r>
  <r>
    <x v="1"/>
    <s v="France"/>
    <s v="Hyundai"/>
    <s v="Ioniq 5"/>
    <n v="17892"/>
    <n v="10.65"/>
    <n v="-3.13"/>
  </r>
  <r>
    <x v="1"/>
    <s v="France"/>
    <s v="Rivian"/>
    <s v="R1S"/>
    <n v="6895"/>
    <n v="9.11"/>
    <n v="9.86"/>
  </r>
  <r>
    <x v="1"/>
    <s v="France"/>
    <s v="Nio"/>
    <s v="ET7"/>
    <n v="15836"/>
    <n v="3.05"/>
    <n v="1.78"/>
  </r>
  <r>
    <x v="1"/>
    <s v="France"/>
    <s v="Lucid"/>
    <s v="Air"/>
    <n v="43867"/>
    <n v="6.59"/>
    <n v="9.07"/>
  </r>
  <r>
    <x v="1"/>
    <s v="France"/>
    <s v="Ford"/>
    <s v="F-150 Lightning"/>
    <n v="27771"/>
    <n v="6.38"/>
    <n v="-4.51"/>
  </r>
  <r>
    <x v="1"/>
    <s v="France"/>
    <s v="GM"/>
    <s v="Hummer EV"/>
    <n v="14300"/>
    <n v="11.35"/>
    <n v="-0.89"/>
  </r>
  <r>
    <x v="1"/>
    <s v="India"/>
    <s v="Tesla"/>
    <s v="Model 3"/>
    <n v="9159"/>
    <n v="7.25"/>
    <n v="13.33"/>
  </r>
  <r>
    <x v="1"/>
    <s v="India"/>
    <s v="BYD"/>
    <s v="Seal"/>
    <n v="8309"/>
    <n v="13.42"/>
    <n v="11.97"/>
  </r>
  <r>
    <x v="1"/>
    <s v="India"/>
    <s v="Volkswagen"/>
    <s v="ID. Buzz"/>
    <n v="47264"/>
    <n v="6.3"/>
    <n v="-0.05"/>
  </r>
  <r>
    <x v="1"/>
    <s v="India"/>
    <s v="BMW"/>
    <s v="iX"/>
    <n v="48556"/>
    <n v="11.14"/>
    <n v="4.4800000000000004"/>
  </r>
  <r>
    <x v="1"/>
    <s v="India"/>
    <s v="Hyundai"/>
    <s v="Ioniq 6"/>
    <n v="19436"/>
    <n v="19.03"/>
    <n v="14.44"/>
  </r>
  <r>
    <x v="1"/>
    <s v="India"/>
    <s v="Rivian"/>
    <s v="R1T"/>
    <n v="37011"/>
    <n v="10.67"/>
    <n v="13.12"/>
  </r>
  <r>
    <x v="1"/>
    <s v="India"/>
    <s v="Nio"/>
    <s v="ET7"/>
    <n v="41241"/>
    <n v="1.96"/>
    <n v="14.07"/>
  </r>
  <r>
    <x v="1"/>
    <s v="India"/>
    <s v="Lucid"/>
    <s v="Air"/>
    <n v="49407"/>
    <n v="17.579999999999998"/>
    <n v="3.48"/>
  </r>
  <r>
    <x v="1"/>
    <s v="India"/>
    <s v="Ford"/>
    <s v="Mustang Mach-E"/>
    <n v="24610"/>
    <n v="8.14"/>
    <n v="14.67"/>
  </r>
  <r>
    <x v="1"/>
    <s v="India"/>
    <s v="GM"/>
    <s v="Hummer EV"/>
    <n v="30512"/>
    <n v="15.08"/>
    <n v="9.82"/>
  </r>
  <r>
    <x v="1"/>
    <s v="Japan"/>
    <s v="Tesla"/>
    <s v="Model Y"/>
    <n v="7165"/>
    <n v="8.34"/>
    <n v="6.25"/>
  </r>
  <r>
    <x v="1"/>
    <s v="Japan"/>
    <s v="BYD"/>
    <s v="Tang"/>
    <n v="24736"/>
    <n v="13.8"/>
    <n v="11.57"/>
  </r>
  <r>
    <x v="1"/>
    <s v="Japan"/>
    <s v="Volkswagen"/>
    <s v="ID.4"/>
    <n v="27153"/>
    <n v="19.21"/>
    <n v="7.44"/>
  </r>
  <r>
    <x v="1"/>
    <s v="Japan"/>
    <s v="BMW"/>
    <s v="iX"/>
    <n v="32447"/>
    <n v="16.809999999999999"/>
    <n v="-4.1900000000000004"/>
  </r>
  <r>
    <x v="1"/>
    <s v="Japan"/>
    <s v="Hyundai"/>
    <s v="Ioniq 6"/>
    <n v="8120"/>
    <n v="12.19"/>
    <n v="13.86"/>
  </r>
  <r>
    <x v="1"/>
    <s v="Japan"/>
    <s v="Rivian"/>
    <s v="R1T"/>
    <n v="26432"/>
    <n v="10.6"/>
    <n v="14.12"/>
  </r>
  <r>
    <x v="1"/>
    <s v="Japan"/>
    <s v="Nio"/>
    <s v="ES8"/>
    <n v="24784"/>
    <n v="17.510000000000002"/>
    <n v="5.75"/>
  </r>
  <r>
    <x v="1"/>
    <s v="Japan"/>
    <s v="Lucid"/>
    <s v="Gravity"/>
    <n v="36148"/>
    <n v="15.49"/>
    <n v="10.33"/>
  </r>
  <r>
    <x v="1"/>
    <s v="Japan"/>
    <s v="Ford"/>
    <s v="F-150 Lightning"/>
    <n v="32077"/>
    <n v="15.54"/>
    <n v="13.33"/>
  </r>
  <r>
    <x v="1"/>
    <s v="Japan"/>
    <s v="GM"/>
    <s v="Bolt EV"/>
    <n v="15605"/>
    <n v="11.64"/>
    <n v="-4.67"/>
  </r>
  <r>
    <x v="1"/>
    <s v="South Korea"/>
    <s v="Tesla"/>
    <s v="Model S"/>
    <n v="37056"/>
    <n v="15.59"/>
    <n v="-2.0499999999999998"/>
  </r>
  <r>
    <x v="1"/>
    <s v="South Korea"/>
    <s v="BYD"/>
    <s v="Seal"/>
    <n v="13439"/>
    <n v="8.8000000000000007"/>
    <n v="4.4800000000000004"/>
  </r>
  <r>
    <x v="1"/>
    <s v="South Korea"/>
    <s v="Volkswagen"/>
    <s v="ID.3"/>
    <n v="3915"/>
    <n v="9.94"/>
    <n v="2.08"/>
  </r>
  <r>
    <x v="1"/>
    <s v="South Korea"/>
    <s v="BMW"/>
    <s v="i4"/>
    <n v="36762"/>
    <n v="15.14"/>
    <n v="-5"/>
  </r>
  <r>
    <x v="1"/>
    <s v="South Korea"/>
    <s v="Hyundai"/>
    <s v="Ioniq 6"/>
    <n v="38014"/>
    <n v="6.32"/>
    <n v="7.67"/>
  </r>
  <r>
    <x v="1"/>
    <s v="South Korea"/>
    <s v="Rivian"/>
    <s v="R1S"/>
    <n v="13614"/>
    <n v="4.83"/>
    <n v="7.35"/>
  </r>
  <r>
    <x v="1"/>
    <s v="South Korea"/>
    <s v="Nio"/>
    <s v="ES8"/>
    <n v="29555"/>
    <n v="3.89"/>
    <n v="9.51"/>
  </r>
  <r>
    <x v="1"/>
    <s v="South Korea"/>
    <s v="Lucid"/>
    <s v="Gravity"/>
    <n v="41212"/>
    <n v="18.16"/>
    <n v="-4.6500000000000004"/>
  </r>
  <r>
    <x v="1"/>
    <s v="South Korea"/>
    <s v="Ford"/>
    <s v="F-150 Lightning"/>
    <n v="46240"/>
    <n v="3.59"/>
    <n v="1.92"/>
  </r>
  <r>
    <x v="1"/>
    <s v="South Korea"/>
    <s v="GM"/>
    <s v="Hummer EV"/>
    <n v="38508"/>
    <n v="4.18"/>
    <n v="-4.1399999999999997"/>
  </r>
  <r>
    <x v="1"/>
    <s v="Canada"/>
    <s v="Tesla"/>
    <s v="Model Y"/>
    <n v="22987"/>
    <n v="19.21"/>
    <n v="3.85"/>
  </r>
  <r>
    <x v="1"/>
    <s v="Canada"/>
    <s v="BYD"/>
    <s v="Han"/>
    <n v="34083"/>
    <n v="8.7799999999999994"/>
    <n v="5.29"/>
  </r>
  <r>
    <x v="1"/>
    <s v="Canada"/>
    <s v="Volkswagen"/>
    <s v="ID.3"/>
    <n v="40743"/>
    <n v="19.309999999999999"/>
    <n v="5.76"/>
  </r>
  <r>
    <x v="1"/>
    <s v="Canada"/>
    <s v="BMW"/>
    <s v="i7"/>
    <n v="8081"/>
    <n v="0.64"/>
    <n v="-1.65"/>
  </r>
  <r>
    <x v="1"/>
    <s v="Canada"/>
    <s v="Hyundai"/>
    <s v="Ioniq 5"/>
    <n v="24187"/>
    <n v="8.98"/>
    <n v="9.48"/>
  </r>
  <r>
    <x v="1"/>
    <s v="Canada"/>
    <s v="Rivian"/>
    <s v="R1T"/>
    <n v="10077"/>
    <n v="9.83"/>
    <n v="-0.61"/>
  </r>
  <r>
    <x v="1"/>
    <s v="Canada"/>
    <s v="Nio"/>
    <s v="ET7"/>
    <n v="21005"/>
    <n v="4.3899999999999997"/>
    <n v="5.0999999999999996"/>
  </r>
  <r>
    <x v="1"/>
    <s v="Canada"/>
    <s v="Lucid"/>
    <s v="Air"/>
    <n v="29887"/>
    <n v="3.18"/>
    <n v="-1.79"/>
  </r>
  <r>
    <x v="1"/>
    <s v="Canada"/>
    <s v="Ford"/>
    <s v="Mustang Mach-E"/>
    <n v="4683"/>
    <n v="5.35"/>
    <n v="7.54"/>
  </r>
  <r>
    <x v="1"/>
    <s v="Canada"/>
    <s v="GM"/>
    <s v="Bolt EV"/>
    <n v="43592"/>
    <n v="0.71"/>
    <n v="9.94"/>
  </r>
  <r>
    <x v="1"/>
    <s v="Australia"/>
    <s v="Tesla"/>
    <s v="Model Y"/>
    <n v="1820"/>
    <n v="4.87"/>
    <n v="2.4"/>
  </r>
  <r>
    <x v="1"/>
    <s v="Australia"/>
    <s v="BYD"/>
    <s v="Seal"/>
    <n v="42777"/>
    <n v="0.7"/>
    <n v="0.49"/>
  </r>
  <r>
    <x v="1"/>
    <s v="Australia"/>
    <s v="Volkswagen"/>
    <s v="ID.4"/>
    <n v="45430"/>
    <n v="19.809999999999999"/>
    <n v="5.12"/>
  </r>
  <r>
    <x v="1"/>
    <s v="Australia"/>
    <s v="BMW"/>
    <s v="iX"/>
    <n v="1948"/>
    <n v="1.17"/>
    <n v="1.39"/>
  </r>
  <r>
    <x v="1"/>
    <s v="Australia"/>
    <s v="Hyundai"/>
    <s v="Ioniq 5"/>
    <n v="21460"/>
    <n v="0.86"/>
    <n v="13.94"/>
  </r>
  <r>
    <x v="1"/>
    <s v="Australia"/>
    <s v="Rivian"/>
    <s v="R1T"/>
    <n v="19438"/>
    <n v="9.51"/>
    <n v="12.6"/>
  </r>
  <r>
    <x v="1"/>
    <s v="Australia"/>
    <s v="Nio"/>
    <s v="EC6"/>
    <n v="19400"/>
    <n v="6.51"/>
    <n v="10.210000000000001"/>
  </r>
  <r>
    <x v="1"/>
    <s v="Australia"/>
    <s v="Lucid"/>
    <s v="Air"/>
    <n v="47976"/>
    <n v="11.34"/>
    <n v="11.18"/>
  </r>
  <r>
    <x v="1"/>
    <s v="Australia"/>
    <s v="Ford"/>
    <s v="Mustang Mach-E"/>
    <n v="8201"/>
    <n v="2.4900000000000002"/>
    <n v="12.28"/>
  </r>
  <r>
    <x v="1"/>
    <s v="Australia"/>
    <s v="GM"/>
    <s v="Bolt EV"/>
    <n v="27832"/>
    <n v="8.73"/>
    <n v="-0.35"/>
  </r>
  <r>
    <x v="1"/>
    <s v="China"/>
    <s v="Tesla"/>
    <s v="Model X"/>
    <n v="10192"/>
    <n v="9.32"/>
    <n v="-2.61"/>
  </r>
  <r>
    <x v="1"/>
    <s v="China"/>
    <s v="BYD"/>
    <s v="Dolphin"/>
    <n v="27643"/>
    <n v="6.05"/>
    <n v="-0.96"/>
  </r>
  <r>
    <x v="1"/>
    <s v="China"/>
    <s v="Volkswagen"/>
    <s v="ID.4"/>
    <n v="22508"/>
    <n v="3.43"/>
    <n v="-3.1"/>
  </r>
  <r>
    <x v="1"/>
    <s v="China"/>
    <s v="BMW"/>
    <s v="iX"/>
    <n v="46598"/>
    <n v="4.9400000000000004"/>
    <n v="4.9000000000000004"/>
  </r>
  <r>
    <x v="1"/>
    <s v="China"/>
    <s v="Hyundai"/>
    <s v="Ioniq 5"/>
    <n v="4852"/>
    <n v="7.53"/>
    <n v="1.89"/>
  </r>
  <r>
    <x v="1"/>
    <s v="China"/>
    <s v="Rivian"/>
    <s v="R1T"/>
    <n v="728"/>
    <n v="12.18"/>
    <n v="5.45"/>
  </r>
  <r>
    <x v="1"/>
    <s v="China"/>
    <s v="Nio"/>
    <s v="ES8"/>
    <n v="40365"/>
    <n v="2.09"/>
    <n v="-2.92"/>
  </r>
  <r>
    <x v="1"/>
    <s v="China"/>
    <s v="Lucid"/>
    <s v="Air"/>
    <n v="28691"/>
    <n v="8.35"/>
    <n v="-4.82"/>
  </r>
  <r>
    <x v="1"/>
    <s v="China"/>
    <s v="Ford"/>
    <s v="F-150 Lightning"/>
    <n v="32125"/>
    <n v="16.59"/>
    <n v="2.9"/>
  </r>
  <r>
    <x v="1"/>
    <s v="China"/>
    <s v="GM"/>
    <s v="Hummer EV"/>
    <n v="1700"/>
    <n v="11.79"/>
    <n v="0.34"/>
  </r>
  <r>
    <x v="1"/>
    <s v="USA"/>
    <s v="Tesla"/>
    <s v="Model X"/>
    <n v="36408"/>
    <n v="15.7"/>
    <n v="4.59"/>
  </r>
  <r>
    <x v="1"/>
    <s v="USA"/>
    <s v="BYD"/>
    <s v="Dolphin"/>
    <n v="39985"/>
    <n v="3.71"/>
    <n v="2.35"/>
  </r>
  <r>
    <x v="1"/>
    <s v="USA"/>
    <s v="Volkswagen"/>
    <s v="ID.4"/>
    <n v="40749"/>
    <n v="7.44"/>
    <n v="6.72"/>
  </r>
  <r>
    <x v="1"/>
    <s v="USA"/>
    <s v="BMW"/>
    <s v="i4"/>
    <n v="19363"/>
    <n v="16.579999999999998"/>
    <n v="2.09"/>
  </r>
  <r>
    <x v="1"/>
    <s v="USA"/>
    <s v="Hyundai"/>
    <s v="Ioniq 6"/>
    <n v="20618"/>
    <n v="3.86"/>
    <n v="14.7"/>
  </r>
  <r>
    <x v="1"/>
    <s v="USA"/>
    <s v="Rivian"/>
    <s v="R1S"/>
    <n v="24521"/>
    <n v="6.26"/>
    <n v="-1.44"/>
  </r>
  <r>
    <x v="1"/>
    <s v="USA"/>
    <s v="Nio"/>
    <s v="ET7"/>
    <n v="4253"/>
    <n v="14.8"/>
    <n v="3.5"/>
  </r>
  <r>
    <x v="1"/>
    <s v="USA"/>
    <s v="Lucid"/>
    <s v="Gravity"/>
    <n v="31303"/>
    <n v="19.510000000000002"/>
    <n v="14.14"/>
  </r>
  <r>
    <x v="1"/>
    <s v="USA"/>
    <s v="Ford"/>
    <s v="F-150 Lightning"/>
    <n v="40859"/>
    <n v="7.88"/>
    <n v="11.33"/>
  </r>
  <r>
    <x v="1"/>
    <s v="USA"/>
    <s v="GM"/>
    <s v="Bolt EV"/>
    <n v="31078"/>
    <n v="0.92"/>
    <n v="-1.48"/>
  </r>
  <r>
    <x v="1"/>
    <s v="Germany"/>
    <s v="Tesla"/>
    <s v="Model 3"/>
    <n v="8863"/>
    <n v="11.55"/>
    <n v="4.93"/>
  </r>
  <r>
    <x v="1"/>
    <s v="Germany"/>
    <s v="BYD"/>
    <s v="Tang"/>
    <n v="44815"/>
    <n v="2.41"/>
    <n v="2.11"/>
  </r>
  <r>
    <x v="1"/>
    <s v="Germany"/>
    <s v="Volkswagen"/>
    <s v="ID. Buzz"/>
    <n v="19840"/>
    <n v="14.68"/>
    <n v="13.88"/>
  </r>
  <r>
    <x v="1"/>
    <s v="Germany"/>
    <s v="BMW"/>
    <s v="iX"/>
    <n v="39922"/>
    <n v="15.19"/>
    <n v="0.12"/>
  </r>
  <r>
    <x v="1"/>
    <s v="Germany"/>
    <s v="Hyundai"/>
    <s v="Ioniq 6"/>
    <n v="34639"/>
    <n v="14.68"/>
    <n v="11.6"/>
  </r>
  <r>
    <x v="1"/>
    <s v="Germany"/>
    <s v="Rivian"/>
    <s v="R1S"/>
    <n v="11864"/>
    <n v="5.93"/>
    <n v="12.72"/>
  </r>
  <r>
    <x v="1"/>
    <s v="Germany"/>
    <s v="Nio"/>
    <s v="EC6"/>
    <n v="38776"/>
    <n v="5.05"/>
    <n v="-1.37"/>
  </r>
  <r>
    <x v="1"/>
    <s v="Germany"/>
    <s v="Lucid"/>
    <s v="Gravity"/>
    <n v="9528"/>
    <n v="15.21"/>
    <n v="-0.13"/>
  </r>
  <r>
    <x v="1"/>
    <s v="Germany"/>
    <s v="Ford"/>
    <s v="F-150 Lightning"/>
    <n v="43272"/>
    <n v="4.2699999999999996"/>
    <n v="7.96"/>
  </r>
  <r>
    <x v="1"/>
    <s v="Germany"/>
    <s v="GM"/>
    <s v="Bolt EV"/>
    <n v="38412"/>
    <n v="15.3"/>
    <n v="0.57999999999999996"/>
  </r>
  <r>
    <x v="1"/>
    <s v="UK"/>
    <s v="Tesla"/>
    <s v="Model 3"/>
    <n v="23306"/>
    <n v="9.66"/>
    <n v="4.32"/>
  </r>
  <r>
    <x v="1"/>
    <s v="UK"/>
    <s v="BYD"/>
    <s v="Han"/>
    <n v="28759"/>
    <n v="0.96"/>
    <n v="5.07"/>
  </r>
  <r>
    <x v="1"/>
    <s v="UK"/>
    <s v="Volkswagen"/>
    <s v="ID. Buzz"/>
    <n v="42509"/>
    <n v="17.86"/>
    <n v="-0.9"/>
  </r>
  <r>
    <x v="1"/>
    <s v="UK"/>
    <s v="BMW"/>
    <s v="i7"/>
    <n v="38320"/>
    <n v="18.22"/>
    <n v="3.44"/>
  </r>
  <r>
    <x v="1"/>
    <s v="UK"/>
    <s v="Hyundai"/>
    <s v="Ioniq 5"/>
    <n v="41786"/>
    <n v="17.149999999999999"/>
    <n v="8.6199999999999992"/>
  </r>
  <r>
    <x v="1"/>
    <s v="UK"/>
    <s v="Rivian"/>
    <s v="R1T"/>
    <n v="27208"/>
    <n v="12.98"/>
    <n v="-3.64"/>
  </r>
  <r>
    <x v="1"/>
    <s v="UK"/>
    <s v="Nio"/>
    <s v="ES8"/>
    <n v="37533"/>
    <n v="5.76"/>
    <n v="8.57"/>
  </r>
  <r>
    <x v="1"/>
    <s v="UK"/>
    <s v="Lucid"/>
    <s v="Air"/>
    <n v="25016"/>
    <n v="19.68"/>
    <n v="-0.63"/>
  </r>
  <r>
    <x v="1"/>
    <s v="UK"/>
    <s v="Ford"/>
    <s v="F-150 Lightning"/>
    <n v="1791"/>
    <n v="18.739999999999998"/>
    <n v="10.7"/>
  </r>
  <r>
    <x v="1"/>
    <s v="UK"/>
    <s v="GM"/>
    <s v="Hummer EV"/>
    <n v="8133"/>
    <n v="5"/>
    <n v="10.72"/>
  </r>
  <r>
    <x v="1"/>
    <s v="France"/>
    <s v="Tesla"/>
    <s v="Model 3"/>
    <n v="28748"/>
    <n v="5.58"/>
    <n v="-1.63"/>
  </r>
  <r>
    <x v="1"/>
    <s v="France"/>
    <s v="BYD"/>
    <s v="Dolphin"/>
    <n v="20545"/>
    <n v="16.95"/>
    <n v="14.06"/>
  </r>
  <r>
    <x v="1"/>
    <s v="France"/>
    <s v="Volkswagen"/>
    <s v="ID. Buzz"/>
    <n v="36545"/>
    <n v="5.4"/>
    <n v="2.12"/>
  </r>
  <r>
    <x v="1"/>
    <s v="France"/>
    <s v="BMW"/>
    <s v="i7"/>
    <n v="18534"/>
    <n v="0.98"/>
    <n v="-4.9400000000000004"/>
  </r>
  <r>
    <x v="1"/>
    <s v="France"/>
    <s v="Hyundai"/>
    <s v="Ioniq 5"/>
    <n v="9877"/>
    <n v="4.79"/>
    <n v="13.7"/>
  </r>
  <r>
    <x v="1"/>
    <s v="France"/>
    <s v="Rivian"/>
    <s v="R1S"/>
    <n v="7589"/>
    <n v="2.48"/>
    <n v="8.67"/>
  </r>
  <r>
    <x v="1"/>
    <s v="France"/>
    <s v="Nio"/>
    <s v="ES8"/>
    <n v="16206"/>
    <n v="4.7"/>
    <n v="9.98"/>
  </r>
  <r>
    <x v="1"/>
    <s v="France"/>
    <s v="Lucid"/>
    <s v="Air"/>
    <n v="15502"/>
    <n v="16.899999999999999"/>
    <n v="5.5"/>
  </r>
  <r>
    <x v="1"/>
    <s v="France"/>
    <s v="Ford"/>
    <s v="F-150 Lightning"/>
    <n v="49725"/>
    <n v="8.6199999999999992"/>
    <n v="-1.93"/>
  </r>
  <r>
    <x v="1"/>
    <s v="France"/>
    <s v="GM"/>
    <s v="Hummer EV"/>
    <n v="14370"/>
    <n v="12.38"/>
    <n v="-2.4500000000000002"/>
  </r>
  <r>
    <x v="1"/>
    <s v="India"/>
    <s v="Tesla"/>
    <s v="Model X"/>
    <n v="21639"/>
    <n v="7.58"/>
    <n v="0.25"/>
  </r>
  <r>
    <x v="1"/>
    <s v="India"/>
    <s v="BYD"/>
    <s v="Seal"/>
    <n v="19569"/>
    <n v="18.8"/>
    <n v="2.8"/>
  </r>
  <r>
    <x v="1"/>
    <s v="India"/>
    <s v="Volkswagen"/>
    <s v="ID. Buzz"/>
    <n v="48600"/>
    <n v="15.43"/>
    <n v="-1.46"/>
  </r>
  <r>
    <x v="1"/>
    <s v="India"/>
    <s v="BMW"/>
    <s v="i7"/>
    <n v="47494"/>
    <n v="8.85"/>
    <n v="4.0599999999999996"/>
  </r>
  <r>
    <x v="1"/>
    <s v="India"/>
    <s v="Hyundai"/>
    <s v="Ioniq 5"/>
    <n v="19752"/>
    <n v="16.989999999999998"/>
    <n v="-0.9"/>
  </r>
  <r>
    <x v="1"/>
    <s v="India"/>
    <s v="Rivian"/>
    <s v="R1T"/>
    <n v="39464"/>
    <n v="13.56"/>
    <n v="11.62"/>
  </r>
  <r>
    <x v="1"/>
    <s v="India"/>
    <s v="Nio"/>
    <s v="ET7"/>
    <n v="44201"/>
    <n v="8.15"/>
    <n v="13.44"/>
  </r>
  <r>
    <x v="1"/>
    <s v="India"/>
    <s v="Lucid"/>
    <s v="Gravity"/>
    <n v="45583"/>
    <n v="9.4499999999999993"/>
    <n v="13.48"/>
  </r>
  <r>
    <x v="1"/>
    <s v="India"/>
    <s v="Ford"/>
    <s v="F-150 Lightning"/>
    <n v="18069"/>
    <n v="9.44"/>
    <n v="3.18"/>
  </r>
  <r>
    <x v="1"/>
    <s v="India"/>
    <s v="GM"/>
    <s v="Hummer EV"/>
    <n v="6660"/>
    <n v="3.39"/>
    <n v="14.76"/>
  </r>
  <r>
    <x v="1"/>
    <s v="Japan"/>
    <s v="Tesla"/>
    <s v="Model S"/>
    <n v="27408"/>
    <n v="8.18"/>
    <n v="6.21"/>
  </r>
  <r>
    <x v="1"/>
    <s v="Japan"/>
    <s v="BYD"/>
    <s v="Tang"/>
    <n v="18696"/>
    <n v="7.95"/>
    <n v="-0.45"/>
  </r>
  <r>
    <x v="1"/>
    <s v="Japan"/>
    <s v="Volkswagen"/>
    <s v="ID. Buzz"/>
    <n v="14770"/>
    <n v="12.54"/>
    <n v="-4.13"/>
  </r>
  <r>
    <x v="1"/>
    <s v="Japan"/>
    <s v="BMW"/>
    <s v="iX"/>
    <n v="15817"/>
    <n v="11.64"/>
    <n v="13.66"/>
  </r>
  <r>
    <x v="1"/>
    <s v="Japan"/>
    <s v="Hyundai"/>
    <s v="Ioniq 6"/>
    <n v="12807"/>
    <n v="13.94"/>
    <n v="11.24"/>
  </r>
  <r>
    <x v="1"/>
    <s v="Japan"/>
    <s v="Rivian"/>
    <s v="R1S"/>
    <n v="31606"/>
    <n v="16.23"/>
    <n v="-4.5"/>
  </r>
  <r>
    <x v="1"/>
    <s v="Japan"/>
    <s v="Nio"/>
    <s v="ET7"/>
    <n v="19031"/>
    <n v="14.15"/>
    <n v="-3.43"/>
  </r>
  <r>
    <x v="1"/>
    <s v="Japan"/>
    <s v="Lucid"/>
    <s v="Gravity"/>
    <n v="29679"/>
    <n v="18.63"/>
    <n v="2.65"/>
  </r>
  <r>
    <x v="1"/>
    <s v="Japan"/>
    <s v="Ford"/>
    <s v="Mustang Mach-E"/>
    <n v="30596"/>
    <n v="18.68"/>
    <n v="0.25"/>
  </r>
  <r>
    <x v="1"/>
    <s v="Japan"/>
    <s v="GM"/>
    <s v="Hummer EV"/>
    <n v="26877"/>
    <n v="0.95"/>
    <n v="12.31"/>
  </r>
  <r>
    <x v="1"/>
    <s v="South Korea"/>
    <s v="Tesla"/>
    <s v="Model S"/>
    <n v="49641"/>
    <n v="3.43"/>
    <n v="-4.63"/>
  </r>
  <r>
    <x v="1"/>
    <s v="South Korea"/>
    <s v="BYD"/>
    <s v="Han"/>
    <n v="45955"/>
    <n v="6.51"/>
    <n v="9.9600000000000009"/>
  </r>
  <r>
    <x v="1"/>
    <s v="South Korea"/>
    <s v="Volkswagen"/>
    <s v="ID.4"/>
    <n v="43428"/>
    <n v="11.46"/>
    <n v="5.84"/>
  </r>
  <r>
    <x v="1"/>
    <s v="South Korea"/>
    <s v="BMW"/>
    <s v="i4"/>
    <n v="32222"/>
    <n v="8.49"/>
    <n v="10.92"/>
  </r>
  <r>
    <x v="1"/>
    <s v="South Korea"/>
    <s v="Hyundai"/>
    <s v="Ioniq 6"/>
    <n v="45023"/>
    <n v="7.58"/>
    <n v="9.7799999999999994"/>
  </r>
  <r>
    <x v="1"/>
    <s v="South Korea"/>
    <s v="Rivian"/>
    <s v="R1S"/>
    <n v="42276"/>
    <n v="12.08"/>
    <n v="12.89"/>
  </r>
  <r>
    <x v="1"/>
    <s v="South Korea"/>
    <s v="Nio"/>
    <s v="ES8"/>
    <n v="44916"/>
    <n v="17.690000000000001"/>
    <n v="1.59"/>
  </r>
  <r>
    <x v="1"/>
    <s v="South Korea"/>
    <s v="Lucid"/>
    <s v="Gravity"/>
    <n v="10328"/>
    <n v="19.23"/>
    <n v="14.87"/>
  </r>
  <r>
    <x v="1"/>
    <s v="South Korea"/>
    <s v="Ford"/>
    <s v="Mustang Mach-E"/>
    <n v="42313"/>
    <n v="11.11"/>
    <n v="-1.17"/>
  </r>
  <r>
    <x v="1"/>
    <s v="South Korea"/>
    <s v="GM"/>
    <s v="Bolt EV"/>
    <n v="12998"/>
    <n v="11.1"/>
    <n v="-1.66"/>
  </r>
  <r>
    <x v="1"/>
    <s v="Canada"/>
    <s v="Tesla"/>
    <s v="Model 3"/>
    <n v="17380"/>
    <n v="12.28"/>
    <n v="9.94"/>
  </r>
  <r>
    <x v="1"/>
    <s v="Canada"/>
    <s v="BYD"/>
    <s v="Seal"/>
    <n v="3636"/>
    <n v="2.86"/>
    <n v="5.22"/>
  </r>
  <r>
    <x v="1"/>
    <s v="Canada"/>
    <s v="Volkswagen"/>
    <s v="ID.3"/>
    <n v="15505"/>
    <n v="8.77"/>
    <n v="13.57"/>
  </r>
  <r>
    <x v="1"/>
    <s v="Canada"/>
    <s v="BMW"/>
    <s v="iX"/>
    <n v="626"/>
    <n v="11.57"/>
    <n v="0.92"/>
  </r>
  <r>
    <x v="1"/>
    <s v="Canada"/>
    <s v="Hyundai"/>
    <s v="Ioniq 6"/>
    <n v="22625"/>
    <n v="10.210000000000001"/>
    <n v="-0.93"/>
  </r>
  <r>
    <x v="1"/>
    <s v="Canada"/>
    <s v="Rivian"/>
    <s v="R1T"/>
    <n v="4604"/>
    <n v="10.73"/>
    <n v="4.7699999999999996"/>
  </r>
  <r>
    <x v="1"/>
    <s v="Canada"/>
    <s v="Nio"/>
    <s v="ET7"/>
    <n v="8970"/>
    <n v="18.16"/>
    <n v="6.91"/>
  </r>
  <r>
    <x v="1"/>
    <s v="Canada"/>
    <s v="Lucid"/>
    <s v="Air"/>
    <n v="14321"/>
    <n v="0.55000000000000004"/>
    <n v="1.95"/>
  </r>
  <r>
    <x v="1"/>
    <s v="Canada"/>
    <s v="Ford"/>
    <s v="Mustang Mach-E"/>
    <n v="18867"/>
    <n v="17.52"/>
    <n v="7.55"/>
  </r>
  <r>
    <x v="1"/>
    <s v="Canada"/>
    <s v="GM"/>
    <s v="Bolt EV"/>
    <n v="47300"/>
    <n v="10.37"/>
    <n v="-2.59"/>
  </r>
  <r>
    <x v="1"/>
    <s v="Australia"/>
    <s v="Tesla"/>
    <s v="Model X"/>
    <n v="45618"/>
    <n v="16.46"/>
    <n v="-2.61"/>
  </r>
  <r>
    <x v="1"/>
    <s v="Australia"/>
    <s v="BYD"/>
    <s v="Han"/>
    <n v="18728"/>
    <n v="15.62"/>
    <n v="9.5399999999999991"/>
  </r>
  <r>
    <x v="1"/>
    <s v="Australia"/>
    <s v="Volkswagen"/>
    <s v="ID.4"/>
    <n v="4503"/>
    <n v="16.79"/>
    <n v="12.7"/>
  </r>
  <r>
    <x v="1"/>
    <s v="Australia"/>
    <s v="BMW"/>
    <s v="iX"/>
    <n v="30772"/>
    <n v="11.11"/>
    <n v="5.0599999999999996"/>
  </r>
  <r>
    <x v="1"/>
    <s v="Australia"/>
    <s v="Hyundai"/>
    <s v="Ioniq 5"/>
    <n v="35956"/>
    <n v="4.87"/>
    <n v="5.39"/>
  </r>
  <r>
    <x v="1"/>
    <s v="Australia"/>
    <s v="Rivian"/>
    <s v="R1S"/>
    <n v="23185"/>
    <n v="18.48"/>
    <n v="12.88"/>
  </r>
  <r>
    <x v="1"/>
    <s v="Australia"/>
    <s v="Nio"/>
    <s v="EC6"/>
    <n v="48537"/>
    <n v="3.1"/>
    <n v="11.93"/>
  </r>
  <r>
    <x v="1"/>
    <s v="Australia"/>
    <s v="Lucid"/>
    <s v="Gravity"/>
    <n v="17827"/>
    <n v="10.29"/>
    <n v="6.59"/>
  </r>
  <r>
    <x v="1"/>
    <s v="Australia"/>
    <s v="Ford"/>
    <s v="F-150 Lightning"/>
    <n v="32391"/>
    <n v="17.07"/>
    <n v="3.58"/>
  </r>
  <r>
    <x v="1"/>
    <s v="Australia"/>
    <s v="GM"/>
    <s v="Bolt EV"/>
    <n v="16177"/>
    <n v="7.95"/>
    <n v="1.88"/>
  </r>
  <r>
    <x v="1"/>
    <s v="China"/>
    <s v="Tesla"/>
    <s v="Model 3"/>
    <n v="2780"/>
    <n v="6.32"/>
    <n v="0.65"/>
  </r>
  <r>
    <x v="1"/>
    <s v="China"/>
    <s v="BYD"/>
    <s v="Dolphin"/>
    <n v="26069"/>
    <n v="17.87"/>
    <n v="-2.99"/>
  </r>
  <r>
    <x v="1"/>
    <s v="China"/>
    <s v="Volkswagen"/>
    <s v="ID. Buzz"/>
    <n v="46344"/>
    <n v="15.37"/>
    <n v="-2.62"/>
  </r>
  <r>
    <x v="1"/>
    <s v="China"/>
    <s v="BMW"/>
    <s v="iX"/>
    <n v="8775"/>
    <n v="18.7"/>
    <n v="13.82"/>
  </r>
  <r>
    <x v="1"/>
    <s v="China"/>
    <s v="Hyundai"/>
    <s v="Ioniq 5"/>
    <n v="41577"/>
    <n v="13.81"/>
    <n v="14.73"/>
  </r>
  <r>
    <x v="1"/>
    <s v="China"/>
    <s v="Rivian"/>
    <s v="R1T"/>
    <n v="48308"/>
    <n v="7.63"/>
    <n v="-3.2"/>
  </r>
  <r>
    <x v="1"/>
    <s v="China"/>
    <s v="Nio"/>
    <s v="EC6"/>
    <n v="26774"/>
    <n v="17.899999999999999"/>
    <n v="-1.36"/>
  </r>
  <r>
    <x v="1"/>
    <s v="China"/>
    <s v="Lucid"/>
    <s v="Air"/>
    <n v="4419"/>
    <n v="13.96"/>
    <n v="-3.64"/>
  </r>
  <r>
    <x v="1"/>
    <s v="China"/>
    <s v="Ford"/>
    <s v="F-150 Lightning"/>
    <n v="12109"/>
    <n v="16.23"/>
    <n v="1"/>
  </r>
  <r>
    <x v="1"/>
    <s v="China"/>
    <s v="GM"/>
    <s v="Bolt EV"/>
    <n v="22948"/>
    <n v="1.35"/>
    <n v="2.46"/>
  </r>
  <r>
    <x v="1"/>
    <s v="USA"/>
    <s v="Tesla"/>
    <s v="Model X"/>
    <n v="2851"/>
    <n v="5.07"/>
    <n v="5.99"/>
  </r>
  <r>
    <x v="1"/>
    <s v="USA"/>
    <s v="BYD"/>
    <s v="Han"/>
    <n v="41196"/>
    <n v="2.15"/>
    <n v="-0.54"/>
  </r>
  <r>
    <x v="1"/>
    <s v="USA"/>
    <s v="Volkswagen"/>
    <s v="ID.3"/>
    <n v="43088"/>
    <n v="9.44"/>
    <n v="13.93"/>
  </r>
  <r>
    <x v="1"/>
    <s v="USA"/>
    <s v="BMW"/>
    <s v="i4"/>
    <n v="3401"/>
    <n v="8.2899999999999991"/>
    <n v="-1.52"/>
  </r>
  <r>
    <x v="1"/>
    <s v="USA"/>
    <s v="Hyundai"/>
    <s v="Ioniq 5"/>
    <n v="10797"/>
    <n v="11.34"/>
    <n v="10.31"/>
  </r>
  <r>
    <x v="1"/>
    <s v="USA"/>
    <s v="Rivian"/>
    <s v="R1T"/>
    <n v="39991"/>
    <n v="11.75"/>
    <n v="-2.4"/>
  </r>
  <r>
    <x v="1"/>
    <s v="USA"/>
    <s v="Nio"/>
    <s v="ES8"/>
    <n v="49566"/>
    <n v="16.12"/>
    <n v="4.24"/>
  </r>
  <r>
    <x v="1"/>
    <s v="USA"/>
    <s v="Lucid"/>
    <s v="Gravity"/>
    <n v="41101"/>
    <n v="2.16"/>
    <n v="-0.01"/>
  </r>
  <r>
    <x v="1"/>
    <s v="USA"/>
    <s v="Ford"/>
    <s v="F-150 Lightning"/>
    <n v="6465"/>
    <n v="19.260000000000002"/>
    <n v="1.61"/>
  </r>
  <r>
    <x v="1"/>
    <s v="USA"/>
    <s v="GM"/>
    <s v="Hummer EV"/>
    <n v="17183"/>
    <n v="5.49"/>
    <n v="-3.41"/>
  </r>
  <r>
    <x v="1"/>
    <s v="Germany"/>
    <s v="Tesla"/>
    <s v="Model X"/>
    <n v="46244"/>
    <n v="1.54"/>
    <n v="6.38"/>
  </r>
  <r>
    <x v="1"/>
    <s v="Germany"/>
    <s v="BYD"/>
    <s v="Han"/>
    <n v="25431"/>
    <n v="19.73"/>
    <n v="10.61"/>
  </r>
  <r>
    <x v="1"/>
    <s v="Germany"/>
    <s v="Volkswagen"/>
    <s v="ID.3"/>
    <n v="27213"/>
    <n v="17.809999999999999"/>
    <n v="2.99"/>
  </r>
  <r>
    <x v="1"/>
    <s v="Germany"/>
    <s v="BMW"/>
    <s v="iX"/>
    <n v="18151"/>
    <n v="18.37"/>
    <n v="10.58"/>
  </r>
  <r>
    <x v="1"/>
    <s v="Germany"/>
    <s v="Hyundai"/>
    <s v="Ioniq 6"/>
    <n v="2494"/>
    <n v="1.92"/>
    <n v="-4.3499999999999996"/>
  </r>
  <r>
    <x v="1"/>
    <s v="Germany"/>
    <s v="Rivian"/>
    <s v="R1T"/>
    <n v="17993"/>
    <n v="5.93"/>
    <n v="6.86"/>
  </r>
  <r>
    <x v="1"/>
    <s v="Germany"/>
    <s v="Nio"/>
    <s v="ES8"/>
    <n v="7350"/>
    <n v="18.32"/>
    <n v="3.19"/>
  </r>
  <r>
    <x v="1"/>
    <s v="Germany"/>
    <s v="Lucid"/>
    <s v="Air"/>
    <n v="35625"/>
    <n v="5.41"/>
    <n v="2.2799999999999998"/>
  </r>
  <r>
    <x v="1"/>
    <s v="Germany"/>
    <s v="Ford"/>
    <s v="Mustang Mach-E"/>
    <n v="49021"/>
    <n v="9.8699999999999992"/>
    <n v="0.66"/>
  </r>
  <r>
    <x v="1"/>
    <s v="Germany"/>
    <s v="GM"/>
    <s v="Hummer EV"/>
    <n v="23623"/>
    <n v="16.010000000000002"/>
    <n v="3.02"/>
  </r>
  <r>
    <x v="1"/>
    <s v="UK"/>
    <s v="Tesla"/>
    <s v="Model S"/>
    <n v="12990"/>
    <n v="18.37"/>
    <n v="3.61"/>
  </r>
  <r>
    <x v="1"/>
    <s v="UK"/>
    <s v="BYD"/>
    <s v="Han"/>
    <n v="9354"/>
    <n v="12.36"/>
    <n v="-1.97"/>
  </r>
  <r>
    <x v="1"/>
    <s v="UK"/>
    <s v="Volkswagen"/>
    <s v="ID. Buzz"/>
    <n v="11151"/>
    <n v="15.61"/>
    <n v="-3.78"/>
  </r>
  <r>
    <x v="1"/>
    <s v="UK"/>
    <s v="BMW"/>
    <s v="i7"/>
    <n v="31235"/>
    <n v="5.07"/>
    <n v="-4.4800000000000004"/>
  </r>
  <r>
    <x v="1"/>
    <s v="UK"/>
    <s v="Hyundai"/>
    <s v="Ioniq 6"/>
    <n v="37758"/>
    <n v="13.43"/>
    <n v="12.67"/>
  </r>
  <r>
    <x v="1"/>
    <s v="UK"/>
    <s v="Rivian"/>
    <s v="R1S"/>
    <n v="16771"/>
    <n v="7.59"/>
    <n v="-3.84"/>
  </r>
  <r>
    <x v="1"/>
    <s v="UK"/>
    <s v="Nio"/>
    <s v="ET7"/>
    <n v="8580"/>
    <n v="11.5"/>
    <n v="3.07"/>
  </r>
  <r>
    <x v="1"/>
    <s v="UK"/>
    <s v="Lucid"/>
    <s v="Air"/>
    <n v="12070"/>
    <n v="13.45"/>
    <n v="2.84"/>
  </r>
  <r>
    <x v="1"/>
    <s v="UK"/>
    <s v="Ford"/>
    <s v="F-150 Lightning"/>
    <n v="11014"/>
    <n v="2.0699999999999998"/>
    <n v="14.41"/>
  </r>
  <r>
    <x v="1"/>
    <s v="UK"/>
    <s v="GM"/>
    <s v="Bolt EV"/>
    <n v="26252"/>
    <n v="1.07"/>
    <n v="6.94"/>
  </r>
  <r>
    <x v="1"/>
    <s v="France"/>
    <s v="Tesla"/>
    <s v="Model S"/>
    <n v="8061"/>
    <n v="13.31"/>
    <n v="-2.65"/>
  </r>
  <r>
    <x v="1"/>
    <s v="France"/>
    <s v="BYD"/>
    <s v="Dolphin"/>
    <n v="7013"/>
    <n v="16.670000000000002"/>
    <n v="0.49"/>
  </r>
  <r>
    <x v="1"/>
    <s v="France"/>
    <s v="Volkswagen"/>
    <s v="ID. Buzz"/>
    <n v="39409"/>
    <n v="12.97"/>
    <n v="-4.05"/>
  </r>
  <r>
    <x v="1"/>
    <s v="France"/>
    <s v="BMW"/>
    <s v="i4"/>
    <n v="2372"/>
    <n v="18.14"/>
    <n v="-4.97"/>
  </r>
  <r>
    <x v="1"/>
    <s v="France"/>
    <s v="Hyundai"/>
    <s v="Ioniq 5"/>
    <n v="36655"/>
    <n v="9.6"/>
    <n v="12.08"/>
  </r>
  <r>
    <x v="1"/>
    <s v="France"/>
    <s v="Rivian"/>
    <s v="R1S"/>
    <n v="43646"/>
    <n v="12.71"/>
    <n v="-4.55"/>
  </r>
  <r>
    <x v="1"/>
    <s v="France"/>
    <s v="Nio"/>
    <s v="ES8"/>
    <n v="17060"/>
    <n v="10.67"/>
    <n v="9.6"/>
  </r>
  <r>
    <x v="1"/>
    <s v="France"/>
    <s v="Lucid"/>
    <s v="Gravity"/>
    <n v="12800"/>
    <n v="5.31"/>
    <n v="-3.27"/>
  </r>
  <r>
    <x v="1"/>
    <s v="France"/>
    <s v="Ford"/>
    <s v="F-150 Lightning"/>
    <n v="44278"/>
    <n v="19.66"/>
    <n v="0.5"/>
  </r>
  <r>
    <x v="1"/>
    <s v="France"/>
    <s v="GM"/>
    <s v="Hummer EV"/>
    <n v="26725"/>
    <n v="11.77"/>
    <n v="3.75"/>
  </r>
  <r>
    <x v="1"/>
    <s v="India"/>
    <s v="Tesla"/>
    <s v="Model 3"/>
    <n v="21829"/>
    <n v="9.7899999999999991"/>
    <n v="14.02"/>
  </r>
  <r>
    <x v="1"/>
    <s v="India"/>
    <s v="BYD"/>
    <s v="Seal"/>
    <n v="48644"/>
    <n v="16.05"/>
    <n v="11.28"/>
  </r>
  <r>
    <x v="1"/>
    <s v="India"/>
    <s v="Volkswagen"/>
    <s v="ID.4"/>
    <n v="18049"/>
    <n v="14.59"/>
    <n v="10.53"/>
  </r>
  <r>
    <x v="1"/>
    <s v="India"/>
    <s v="BMW"/>
    <s v="i4"/>
    <n v="5092"/>
    <n v="12.15"/>
    <n v="-1.47"/>
  </r>
  <r>
    <x v="1"/>
    <s v="India"/>
    <s v="Hyundai"/>
    <s v="Ioniq 5"/>
    <n v="20331"/>
    <n v="3.12"/>
    <n v="6.48"/>
  </r>
  <r>
    <x v="1"/>
    <s v="India"/>
    <s v="Rivian"/>
    <s v="R1T"/>
    <n v="23323"/>
    <n v="17.25"/>
    <n v="-1.73"/>
  </r>
  <r>
    <x v="1"/>
    <s v="India"/>
    <s v="Nio"/>
    <s v="EC6"/>
    <n v="22051"/>
    <n v="3.86"/>
    <n v="-1.84"/>
  </r>
  <r>
    <x v="1"/>
    <s v="India"/>
    <s v="Lucid"/>
    <s v="Gravity"/>
    <n v="25313"/>
    <n v="3.76"/>
    <n v="-3.01"/>
  </r>
  <r>
    <x v="1"/>
    <s v="India"/>
    <s v="Ford"/>
    <s v="Mustang Mach-E"/>
    <n v="6382"/>
    <n v="3.17"/>
    <n v="14.02"/>
  </r>
  <r>
    <x v="1"/>
    <s v="India"/>
    <s v="GM"/>
    <s v="Bolt EV"/>
    <n v="46981"/>
    <n v="6.23"/>
    <n v="-4.25"/>
  </r>
  <r>
    <x v="1"/>
    <s v="Japan"/>
    <s v="Tesla"/>
    <s v="Model Y"/>
    <n v="15090"/>
    <n v="17.97"/>
    <n v="9.77"/>
  </r>
  <r>
    <x v="1"/>
    <s v="Japan"/>
    <s v="BYD"/>
    <s v="Seal"/>
    <n v="20058"/>
    <n v="18.190000000000001"/>
    <n v="0.56999999999999995"/>
  </r>
  <r>
    <x v="1"/>
    <s v="Japan"/>
    <s v="Volkswagen"/>
    <s v="ID.4"/>
    <n v="31997"/>
    <n v="5.92"/>
    <n v="-2.3199999999999998"/>
  </r>
  <r>
    <x v="1"/>
    <s v="Japan"/>
    <s v="BMW"/>
    <s v="iX"/>
    <n v="42792"/>
    <n v="14.14"/>
    <n v="2.54"/>
  </r>
  <r>
    <x v="1"/>
    <s v="Japan"/>
    <s v="Hyundai"/>
    <s v="Ioniq 6"/>
    <n v="15008"/>
    <n v="15.76"/>
    <n v="1.81"/>
  </r>
  <r>
    <x v="1"/>
    <s v="Japan"/>
    <s v="Rivian"/>
    <s v="R1T"/>
    <n v="21045"/>
    <n v="19.09"/>
    <n v="-0.81"/>
  </r>
  <r>
    <x v="1"/>
    <s v="Japan"/>
    <s v="Nio"/>
    <s v="ES8"/>
    <n v="2486"/>
    <n v="6.8"/>
    <n v="2.54"/>
  </r>
  <r>
    <x v="1"/>
    <s v="Japan"/>
    <s v="Lucid"/>
    <s v="Air"/>
    <n v="16213"/>
    <n v="13.18"/>
    <n v="6.25"/>
  </r>
  <r>
    <x v="1"/>
    <s v="Japan"/>
    <s v="Ford"/>
    <s v="Mustang Mach-E"/>
    <n v="34131"/>
    <n v="7.08"/>
    <n v="-0.77"/>
  </r>
  <r>
    <x v="1"/>
    <s v="Japan"/>
    <s v="GM"/>
    <s v="Hummer EV"/>
    <n v="23629"/>
    <n v="14.97"/>
    <n v="-1.49"/>
  </r>
  <r>
    <x v="1"/>
    <s v="South Korea"/>
    <s v="Tesla"/>
    <s v="Model S"/>
    <n v="32106"/>
    <n v="13.05"/>
    <n v="7.9"/>
  </r>
  <r>
    <x v="1"/>
    <s v="South Korea"/>
    <s v="BYD"/>
    <s v="Seal"/>
    <n v="33160"/>
    <n v="7.26"/>
    <n v="13.02"/>
  </r>
  <r>
    <x v="1"/>
    <s v="South Korea"/>
    <s v="Volkswagen"/>
    <s v="ID. Buzz"/>
    <n v="16133"/>
    <n v="15.29"/>
    <n v="-2.41"/>
  </r>
  <r>
    <x v="1"/>
    <s v="South Korea"/>
    <s v="BMW"/>
    <s v="i7"/>
    <n v="11133"/>
    <n v="7.12"/>
    <n v="8.99"/>
  </r>
  <r>
    <x v="1"/>
    <s v="South Korea"/>
    <s v="Hyundai"/>
    <s v="Ioniq 6"/>
    <n v="45755"/>
    <n v="17.55"/>
    <n v="-0.7"/>
  </r>
  <r>
    <x v="1"/>
    <s v="South Korea"/>
    <s v="Rivian"/>
    <s v="R1T"/>
    <n v="38743"/>
    <n v="7.96"/>
    <n v="9.01"/>
  </r>
  <r>
    <x v="1"/>
    <s v="South Korea"/>
    <s v="Nio"/>
    <s v="EC6"/>
    <n v="16035"/>
    <n v="14.98"/>
    <n v="2.2999999999999998"/>
  </r>
  <r>
    <x v="1"/>
    <s v="South Korea"/>
    <s v="Lucid"/>
    <s v="Air"/>
    <n v="3198"/>
    <n v="16.78"/>
    <n v="-1.26"/>
  </r>
  <r>
    <x v="1"/>
    <s v="South Korea"/>
    <s v="Ford"/>
    <s v="Mustang Mach-E"/>
    <n v="42200"/>
    <n v="17.03"/>
    <n v="1.29"/>
  </r>
  <r>
    <x v="1"/>
    <s v="South Korea"/>
    <s v="GM"/>
    <s v="Bolt EV"/>
    <n v="46457"/>
    <n v="5.88"/>
    <n v="-2.94"/>
  </r>
  <r>
    <x v="1"/>
    <s v="Canada"/>
    <s v="Tesla"/>
    <s v="Model S"/>
    <n v="44676"/>
    <n v="18.399999999999999"/>
    <n v="7.33"/>
  </r>
  <r>
    <x v="1"/>
    <s v="Canada"/>
    <s v="BYD"/>
    <s v="Seal"/>
    <n v="16572"/>
    <n v="15.67"/>
    <n v="5.35"/>
  </r>
  <r>
    <x v="1"/>
    <s v="Canada"/>
    <s v="Volkswagen"/>
    <s v="ID.3"/>
    <n v="16275"/>
    <n v="9.69"/>
    <n v="11.45"/>
  </r>
  <r>
    <x v="1"/>
    <s v="Canada"/>
    <s v="BMW"/>
    <s v="iX"/>
    <n v="5659"/>
    <n v="5.98"/>
    <n v="12.51"/>
  </r>
  <r>
    <x v="1"/>
    <s v="Canada"/>
    <s v="Hyundai"/>
    <s v="Ioniq 6"/>
    <n v="47721"/>
    <n v="11.85"/>
    <n v="14.98"/>
  </r>
  <r>
    <x v="1"/>
    <s v="Canada"/>
    <s v="Rivian"/>
    <s v="R1T"/>
    <n v="6021"/>
    <n v="2.0499999999999998"/>
    <n v="1.1200000000000001"/>
  </r>
  <r>
    <x v="1"/>
    <s v="Canada"/>
    <s v="Nio"/>
    <s v="ET7"/>
    <n v="39669"/>
    <n v="3.03"/>
    <n v="-4.08"/>
  </r>
  <r>
    <x v="1"/>
    <s v="Canada"/>
    <s v="Lucid"/>
    <s v="Gravity"/>
    <n v="47600"/>
    <n v="6.93"/>
    <n v="5.48"/>
  </r>
  <r>
    <x v="1"/>
    <s v="Canada"/>
    <s v="Ford"/>
    <s v="Mustang Mach-E"/>
    <n v="16912"/>
    <n v="16.54"/>
    <n v="7.64"/>
  </r>
  <r>
    <x v="1"/>
    <s v="Canada"/>
    <s v="GM"/>
    <s v="Hummer EV"/>
    <n v="11755"/>
    <n v="6.81"/>
    <n v="11.84"/>
  </r>
  <r>
    <x v="1"/>
    <s v="Australia"/>
    <s v="Tesla"/>
    <s v="Model 3"/>
    <n v="24283"/>
    <n v="12.11"/>
    <n v="14.45"/>
  </r>
  <r>
    <x v="1"/>
    <s v="Australia"/>
    <s v="BYD"/>
    <s v="Dolphin"/>
    <n v="19901"/>
    <n v="9.4499999999999993"/>
    <n v="1.8"/>
  </r>
  <r>
    <x v="1"/>
    <s v="Australia"/>
    <s v="Volkswagen"/>
    <s v="ID.4"/>
    <n v="38756"/>
    <n v="0.84"/>
    <n v="3.08"/>
  </r>
  <r>
    <x v="1"/>
    <s v="Australia"/>
    <s v="BMW"/>
    <s v="iX"/>
    <n v="5267"/>
    <n v="14.19"/>
    <n v="-3.56"/>
  </r>
  <r>
    <x v="1"/>
    <s v="Australia"/>
    <s v="Hyundai"/>
    <s v="Ioniq 6"/>
    <n v="23738"/>
    <n v="9.3800000000000008"/>
    <n v="2.12"/>
  </r>
  <r>
    <x v="1"/>
    <s v="Australia"/>
    <s v="Rivian"/>
    <s v="R1S"/>
    <n v="42373"/>
    <n v="19.73"/>
    <n v="13.62"/>
  </r>
  <r>
    <x v="1"/>
    <s v="Australia"/>
    <s v="Nio"/>
    <s v="ES8"/>
    <n v="49653"/>
    <n v="15.16"/>
    <n v="14.47"/>
  </r>
  <r>
    <x v="1"/>
    <s v="Australia"/>
    <s v="Lucid"/>
    <s v="Air"/>
    <n v="28621"/>
    <n v="15.27"/>
    <n v="-0.15"/>
  </r>
  <r>
    <x v="1"/>
    <s v="Australia"/>
    <s v="Ford"/>
    <s v="Mustang Mach-E"/>
    <n v="37089"/>
    <n v="5.44"/>
    <n v="0.56999999999999995"/>
  </r>
  <r>
    <x v="1"/>
    <s v="Australia"/>
    <s v="GM"/>
    <s v="Hummer EV"/>
    <n v="36371"/>
    <n v="12.89"/>
    <n v="4.0999999999999996"/>
  </r>
  <r>
    <x v="2"/>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753A16-8704-4E5A-ACD5-0EBA9018C99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5" firstHeaderRow="1" firstDataRow="1" firstDataCol="1"/>
  <pivotFields count="7">
    <pivotField showAll="0">
      <items count="3">
        <item x="0"/>
        <item x="1"/>
        <item t="default"/>
      </items>
    </pivotField>
    <pivotField axis="axisRow" showAll="0">
      <items count="12">
        <item x="4"/>
        <item x="9"/>
        <item x="8"/>
        <item x="3"/>
        <item x="5"/>
        <item x="6"/>
        <item x="0"/>
        <item x="2"/>
        <item x="10"/>
        <item x="1"/>
        <item x="7"/>
        <item t="default"/>
      </items>
    </pivotField>
    <pivotField showAll="0">
      <items count="13">
        <item x="2"/>
        <item x="9"/>
        <item x="5"/>
        <item x="11"/>
        <item x="3"/>
        <item x="1"/>
        <item x="4"/>
        <item x="10"/>
        <item x="6"/>
        <item x="8"/>
        <item x="0"/>
        <item x="7"/>
        <item t="default"/>
      </items>
    </pivotField>
    <pivotField showAll="0"/>
    <pivotField numFmtId="164" showAll="0"/>
    <pivotField dataField="1" showAll="0"/>
    <pivotField showAll="0">
      <items count="1414">
        <item x="1340"/>
        <item x="385"/>
        <item x="29"/>
        <item x="1078"/>
        <item x="665"/>
        <item x="875"/>
        <item x="1366"/>
        <item x="613"/>
        <item x="218"/>
        <item x="1257"/>
        <item x="782"/>
        <item x="420"/>
        <item x="996"/>
        <item x="532"/>
        <item x="866"/>
        <item x="365"/>
        <item x="831"/>
        <item x="458"/>
        <item x="538"/>
        <item x="168"/>
        <item x="733"/>
        <item x="402"/>
        <item x="1041"/>
        <item x="499"/>
        <item x="1027"/>
        <item x="462"/>
        <item x="642"/>
        <item x="118"/>
        <item x="1342"/>
        <item x="1273"/>
        <item x="1008"/>
        <item x="618"/>
        <item x="472"/>
        <item x="1214"/>
        <item x="641"/>
        <item x="678"/>
        <item x="231"/>
        <item x="1397"/>
        <item x="615"/>
        <item x="83"/>
        <item x="1084"/>
        <item x="1330"/>
        <item x="857"/>
        <item x="1072"/>
        <item x="1042"/>
        <item x="774"/>
        <item x="289"/>
        <item x="384"/>
        <item x="1014"/>
        <item x="528"/>
        <item x="1033"/>
        <item x="1132"/>
        <item x="610"/>
        <item x="910"/>
        <item x="259"/>
        <item x="1393"/>
        <item x="747"/>
        <item x="75"/>
        <item x="211"/>
        <item x="489"/>
        <item x="632"/>
        <item x="107"/>
        <item x="679"/>
        <item x="263"/>
        <item x="1023"/>
        <item x="166"/>
        <item x="43"/>
        <item x="23"/>
        <item x="215"/>
        <item x="1344"/>
        <item x="139"/>
        <item x="916"/>
        <item x="809"/>
        <item x="200"/>
        <item x="1411"/>
        <item x="1142"/>
        <item x="1278"/>
        <item x="718"/>
        <item x="1052"/>
        <item x="680"/>
        <item x="651"/>
        <item x="1149"/>
        <item x="1199"/>
        <item x="696"/>
        <item x="1134"/>
        <item x="322"/>
        <item x="1261"/>
        <item x="1222"/>
        <item x="585"/>
        <item x="311"/>
        <item x="533"/>
        <item x="949"/>
        <item x="994"/>
        <item x="599"/>
        <item x="979"/>
        <item x="811"/>
        <item x="376"/>
        <item x="170"/>
        <item x="1059"/>
        <item x="847"/>
        <item x="873"/>
        <item x="53"/>
        <item x="123"/>
        <item x="254"/>
        <item x="674"/>
        <item x="335"/>
        <item x="52"/>
        <item x="1363"/>
        <item x="813"/>
        <item x="437"/>
        <item x="715"/>
        <item x="487"/>
        <item x="1326"/>
        <item x="1119"/>
        <item x="445"/>
        <item x="685"/>
        <item x="229"/>
        <item x="326"/>
        <item x="6"/>
        <item x="1064"/>
        <item x="112"/>
        <item x="1300"/>
        <item x="1391"/>
        <item x="700"/>
        <item x="1309"/>
        <item x="230"/>
        <item x="1086"/>
        <item x="757"/>
        <item x="47"/>
        <item x="252"/>
        <item x="657"/>
        <item x="65"/>
        <item x="89"/>
        <item x="1058"/>
        <item x="1002"/>
        <item x="1283"/>
        <item x="190"/>
        <item x="931"/>
        <item x="1290"/>
        <item x="315"/>
        <item x="342"/>
        <item x="494"/>
        <item x="553"/>
        <item x="584"/>
        <item x="1350"/>
        <item x="176"/>
        <item x="567"/>
        <item x="331"/>
        <item x="876"/>
        <item x="467"/>
        <item x="1263"/>
        <item x="546"/>
        <item x="517"/>
        <item x="1210"/>
        <item x="824"/>
        <item x="1157"/>
        <item x="186"/>
        <item x="1318"/>
        <item x="577"/>
        <item x="1183"/>
        <item x="249"/>
        <item x="73"/>
        <item x="874"/>
        <item x="1294"/>
        <item x="455"/>
        <item x="81"/>
        <item x="919"/>
        <item x="647"/>
        <item x="1189"/>
        <item x="624"/>
        <item x="767"/>
        <item x="44"/>
        <item x="273"/>
        <item x="1396"/>
        <item x="597"/>
        <item x="432"/>
        <item x="669"/>
        <item x="741"/>
        <item x="1379"/>
        <item x="502"/>
        <item x="1140"/>
        <item x="793"/>
        <item x="1215"/>
        <item x="1104"/>
        <item x="378"/>
        <item x="183"/>
        <item x="155"/>
        <item x="706"/>
        <item x="251"/>
        <item x="1368"/>
        <item x="137"/>
        <item x="1406"/>
        <item x="1303"/>
        <item x="99"/>
        <item x="450"/>
        <item x="755"/>
        <item x="360"/>
        <item x="428"/>
        <item x="552"/>
        <item x="21"/>
        <item x="977"/>
        <item x="1224"/>
        <item x="872"/>
        <item x="54"/>
        <item x="373"/>
        <item x="93"/>
        <item x="573"/>
        <item x="980"/>
        <item x="297"/>
        <item x="568"/>
        <item x="410"/>
        <item x="116"/>
        <item x="888"/>
        <item x="723"/>
        <item x="1298"/>
        <item x="970"/>
        <item x="771"/>
        <item x="1338"/>
        <item x="1206"/>
        <item x="474"/>
        <item x="286"/>
        <item x="358"/>
        <item x="298"/>
        <item x="430"/>
        <item x="1198"/>
        <item x="1310"/>
        <item x="571"/>
        <item x="529"/>
        <item x="1399"/>
        <item x="662"/>
        <item x="1147"/>
        <item x="881"/>
        <item x="127"/>
        <item x="634"/>
        <item x="510"/>
        <item x="1049"/>
        <item x="71"/>
        <item x="1131"/>
        <item x="973"/>
        <item x="288"/>
        <item x="1226"/>
        <item x="768"/>
        <item x="121"/>
        <item x="40"/>
        <item x="61"/>
        <item x="1068"/>
        <item x="781"/>
        <item x="923"/>
        <item x="1197"/>
        <item x="114"/>
        <item x="576"/>
        <item x="459"/>
        <item x="31"/>
        <item x="1182"/>
        <item x="1055"/>
        <item x="156"/>
        <item x="1404"/>
        <item x="511"/>
        <item x="524"/>
        <item x="1187"/>
        <item x="730"/>
        <item x="986"/>
        <item x="226"/>
        <item x="1162"/>
        <item x="954"/>
        <item x="560"/>
        <item x="1386"/>
        <item x="1146"/>
        <item x="1109"/>
        <item x="439"/>
        <item x="159"/>
        <item x="643"/>
        <item x="506"/>
        <item x="833"/>
        <item x="17"/>
        <item x="109"/>
        <item x="957"/>
        <item x="1032"/>
        <item x="1000"/>
        <item x="570"/>
        <item x="169"/>
        <item x="490"/>
        <item x="849"/>
        <item x="688"/>
        <item x="1260"/>
        <item x="411"/>
        <item x="523"/>
        <item x="353"/>
        <item x="720"/>
        <item x="725"/>
        <item x="194"/>
        <item x="240"/>
        <item x="1137"/>
        <item x="1001"/>
        <item x="626"/>
        <item x="637"/>
        <item x="234"/>
        <item x="461"/>
        <item x="1232"/>
        <item x="969"/>
        <item x="1077"/>
        <item x="371"/>
        <item x="1331"/>
        <item x="668"/>
        <item x="84"/>
        <item x="483"/>
        <item x="349"/>
        <item x="1075"/>
        <item x="555"/>
        <item x="129"/>
        <item x="1403"/>
        <item x="1099"/>
        <item x="447"/>
        <item x="1166"/>
        <item x="1061"/>
        <item x="423"/>
        <item x="816"/>
        <item x="704"/>
        <item x="1098"/>
        <item x="42"/>
        <item x="334"/>
        <item x="1291"/>
        <item x="300"/>
        <item x="845"/>
        <item x="278"/>
        <item x="619"/>
        <item x="951"/>
        <item x="978"/>
        <item x="965"/>
        <item x="1083"/>
        <item x="525"/>
        <item x="1070"/>
        <item x="945"/>
        <item x="1373"/>
        <item x="498"/>
        <item x="413"/>
        <item x="1114"/>
        <item x="8"/>
        <item x="1168"/>
        <item x="703"/>
        <item x="338"/>
        <item x="512"/>
        <item x="1349"/>
        <item x="1244"/>
        <item x="1165"/>
        <item x="1272"/>
        <item x="151"/>
        <item x="1036"/>
        <item x="732"/>
        <item x="88"/>
        <item x="1305"/>
        <item x="1181"/>
        <item x="1274"/>
        <item x="1073"/>
        <item x="1128"/>
        <item x="442"/>
        <item x="1105"/>
        <item x="803"/>
        <item x="1358"/>
        <item x="763"/>
        <item x="724"/>
        <item x="348"/>
        <item x="602"/>
        <item x="1333"/>
        <item x="405"/>
        <item x="1229"/>
        <item x="1313"/>
        <item x="1389"/>
        <item x="247"/>
        <item x="199"/>
        <item x="1143"/>
        <item x="94"/>
        <item x="482"/>
        <item x="701"/>
        <item x="1271"/>
        <item x="162"/>
        <item x="1133"/>
        <item x="897"/>
        <item x="457"/>
        <item x="983"/>
        <item x="103"/>
        <item x="550"/>
        <item x="1265"/>
        <item x="1256"/>
        <item x="691"/>
        <item x="702"/>
        <item x="1040"/>
        <item x="1351"/>
        <item x="762"/>
        <item x="844"/>
        <item x="992"/>
        <item x="414"/>
        <item x="616"/>
        <item x="310"/>
        <item x="765"/>
        <item x="722"/>
        <item x="491"/>
        <item x="1126"/>
        <item x="37"/>
        <item x="248"/>
        <item x="238"/>
        <item x="756"/>
        <item x="1135"/>
        <item x="126"/>
        <item x="1401"/>
        <item x="1360"/>
        <item x="1322"/>
        <item x="1208"/>
        <item x="256"/>
        <item x="258"/>
        <item x="818"/>
        <item x="557"/>
        <item x="389"/>
        <item x="788"/>
        <item x="62"/>
        <item x="790"/>
        <item x="253"/>
        <item x="623"/>
        <item x="853"/>
        <item x="735"/>
        <item x="1314"/>
        <item x="887"/>
        <item x="119"/>
        <item x="98"/>
        <item x="633"/>
        <item x="1217"/>
        <item x="645"/>
        <item x="1269"/>
        <item x="164"/>
        <item x="497"/>
        <item x="110"/>
        <item x="892"/>
        <item x="284"/>
        <item x="729"/>
        <item x="1051"/>
        <item x="1295"/>
        <item x="1258"/>
        <item x="152"/>
        <item x="1299"/>
        <item x="294"/>
        <item x="379"/>
        <item x="404"/>
        <item x="842"/>
        <item x="829"/>
        <item x="653"/>
        <item x="1410"/>
        <item x="20"/>
        <item x="318"/>
        <item x="751"/>
        <item x="27"/>
        <item x="1204"/>
        <item x="408"/>
        <item x="1037"/>
        <item x="167"/>
        <item x="1139"/>
        <item x="172"/>
        <item x="941"/>
        <item x="1156"/>
        <item x="822"/>
        <item x="1021"/>
        <item x="588"/>
        <item x="301"/>
        <item x="469"/>
        <item x="409"/>
        <item x="638"/>
        <item x="605"/>
        <item x="393"/>
        <item x="340"/>
        <item x="372"/>
        <item x="606"/>
        <item x="68"/>
        <item x="924"/>
        <item x="245"/>
        <item x="1200"/>
        <item x="766"/>
        <item x="918"/>
        <item x="1247"/>
        <item x="934"/>
        <item x="620"/>
        <item x="1377"/>
        <item x="207"/>
        <item x="1390"/>
        <item x="1080"/>
        <item x="236"/>
        <item x="963"/>
        <item x="907"/>
        <item x="1252"/>
        <item x="592"/>
        <item x="778"/>
        <item x="1148"/>
        <item x="473"/>
        <item x="1065"/>
        <item x="692"/>
        <item x="208"/>
        <item x="1238"/>
        <item x="709"/>
        <item x="1402"/>
        <item x="285"/>
        <item x="131"/>
        <item x="28"/>
        <item x="225"/>
        <item x="185"/>
        <item x="1233"/>
        <item x="728"/>
        <item x="1343"/>
        <item x="1225"/>
        <item x="295"/>
        <item x="32"/>
        <item x="752"/>
        <item x="179"/>
        <item x="681"/>
        <item x="869"/>
        <item x="464"/>
        <item x="302"/>
        <item x="1159"/>
        <item x="1339"/>
        <item x="1025"/>
        <item x="1356"/>
        <item x="997"/>
        <item x="1304"/>
        <item x="1167"/>
        <item x="86"/>
        <item x="886"/>
        <item x="436"/>
        <item x="206"/>
        <item x="1017"/>
        <item x="232"/>
        <item x="603"/>
        <item x="312"/>
        <item x="1112"/>
        <item x="1190"/>
        <item x="1221"/>
        <item x="359"/>
        <item x="202"/>
        <item x="188"/>
        <item x="770"/>
        <item x="1320"/>
        <item x="590"/>
        <item x="521"/>
        <item x="124"/>
        <item x="740"/>
        <item x="617"/>
        <item x="1329"/>
        <item x="705"/>
        <item x="1311"/>
        <item x="672"/>
        <item x="223"/>
        <item x="1117"/>
        <item x="796"/>
        <item x="1302"/>
        <item x="684"/>
        <item x="640"/>
        <item x="593"/>
        <item x="466"/>
        <item x="867"/>
        <item x="810"/>
        <item x="815"/>
        <item x="1267"/>
        <item x="1293"/>
        <item x="595"/>
        <item x="386"/>
        <item x="1013"/>
        <item x="400"/>
        <item x="582"/>
        <item x="488"/>
        <item x="515"/>
        <item x="1175"/>
        <item x="1160"/>
        <item x="19"/>
        <item x="57"/>
        <item x="220"/>
        <item x="397"/>
        <item x="601"/>
        <item x="377"/>
        <item x="192"/>
        <item x="74"/>
        <item x="451"/>
        <item x="820"/>
        <item x="922"/>
        <item x="145"/>
        <item x="1097"/>
        <item x="268"/>
        <item x="1155"/>
        <item x="1270"/>
        <item x="1262"/>
        <item x="1254"/>
        <item x="841"/>
        <item x="382"/>
        <item x="1395"/>
        <item x="41"/>
        <item x="928"/>
        <item x="177"/>
        <item x="938"/>
        <item x="1056"/>
        <item x="871"/>
        <item x="160"/>
        <item x="330"/>
        <item x="49"/>
        <item x="329"/>
        <item x="719"/>
        <item x="1371"/>
        <item x="1394"/>
        <item x="726"/>
        <item x="895"/>
        <item x="654"/>
        <item x="1144"/>
        <item x="0"/>
        <item x="279"/>
        <item x="968"/>
        <item x="391"/>
        <item x="622"/>
        <item x="463"/>
        <item x="481"/>
        <item x="594"/>
        <item x="539"/>
        <item x="1362"/>
        <item x="361"/>
        <item x="280"/>
        <item x="1145"/>
        <item x="1106"/>
        <item x="1353"/>
        <item x="308"/>
        <item x="97"/>
        <item x="903"/>
        <item x="309"/>
        <item x="1230"/>
        <item x="354"/>
        <item x="1150"/>
        <item x="426"/>
        <item x="275"/>
        <item x="87"/>
        <item x="1057"/>
        <item x="443"/>
        <item x="339"/>
        <item x="444"/>
        <item x="1282"/>
        <item x="1191"/>
        <item x="113"/>
        <item x="787"/>
        <item x="737"/>
        <item x="587"/>
        <item x="1321"/>
        <item x="558"/>
        <item x="676"/>
        <item x="485"/>
        <item x="933"/>
        <item x="731"/>
        <item x="36"/>
        <item x="368"/>
        <item x="694"/>
        <item x="683"/>
        <item x="920"/>
        <item x="644"/>
        <item x="893"/>
        <item x="889"/>
        <item x="1219"/>
        <item x="1301"/>
        <item x="794"/>
        <item x="929"/>
        <item x="195"/>
        <item x="581"/>
        <item x="1004"/>
        <item x="1412"/>
        <item x="1312"/>
        <item x="1152"/>
        <item x="500"/>
        <item x="834"/>
        <item x="1050"/>
        <item x="1127"/>
        <item x="736"/>
        <item x="789"/>
        <item x="856"/>
        <item x="982"/>
        <item x="291"/>
        <item x="522"/>
        <item x="1236"/>
        <item x="780"/>
        <item x="277"/>
        <item x="636"/>
        <item x="210"/>
        <item x="559"/>
        <item x="1280"/>
        <item x="388"/>
        <item x="1292"/>
        <item x="1088"/>
        <item x="675"/>
        <item x="819"/>
        <item x="128"/>
        <item x="1334"/>
        <item x="398"/>
        <item x="891"/>
        <item x="64"/>
        <item x="1324"/>
        <item x="276"/>
        <item x="611"/>
        <item x="142"/>
        <item x="1328"/>
        <item x="1245"/>
        <item x="655"/>
        <item x="158"/>
        <item x="851"/>
        <item x="486"/>
        <item x="101"/>
        <item x="55"/>
        <item x="885"/>
        <item x="698"/>
        <item x="1306"/>
        <item x="998"/>
        <item x="507"/>
        <item x="333"/>
        <item x="1316"/>
        <item x="727"/>
        <item x="1218"/>
        <item x="260"/>
        <item x="734"/>
        <item x="614"/>
        <item x="677"/>
        <item x="855"/>
        <item x="219"/>
        <item x="1087"/>
        <item x="1022"/>
        <item x="1289"/>
        <item x="1248"/>
        <item x="138"/>
        <item x="795"/>
        <item x="508"/>
        <item x="369"/>
        <item x="1381"/>
        <item x="1361"/>
        <item x="69"/>
        <item x="661"/>
        <item x="671"/>
        <item x="1348"/>
        <item x="1110"/>
        <item x="519"/>
        <item x="1223"/>
        <item x="801"/>
        <item x="799"/>
        <item x="894"/>
        <item x="1122"/>
        <item x="628"/>
        <item x="22"/>
        <item x="5"/>
        <item x="518"/>
        <item x="12"/>
        <item x="913"/>
        <item x="63"/>
        <item x="1408"/>
        <item x="228"/>
        <item x="630"/>
        <item x="1382"/>
        <item x="670"/>
        <item x="2"/>
        <item x="100"/>
        <item x="1211"/>
        <item x="1047"/>
        <item x="761"/>
        <item x="579"/>
        <item x="1116"/>
        <item x="33"/>
        <item x="13"/>
        <item x="1212"/>
        <item x="939"/>
        <item x="56"/>
        <item x="660"/>
        <item x="1201"/>
        <item x="140"/>
        <item x="1069"/>
        <item x="446"/>
        <item x="475"/>
        <item x="282"/>
        <item x="879"/>
        <item x="1138"/>
        <item x="212"/>
        <item x="721"/>
        <item x="975"/>
        <item x="710"/>
        <item x="1091"/>
        <item x="299"/>
        <item x="1045"/>
        <item x="222"/>
        <item x="1163"/>
        <item x="25"/>
        <item x="848"/>
        <item x="940"/>
        <item x="659"/>
        <item x="287"/>
        <item x="332"/>
        <item x="241"/>
        <item x="854"/>
        <item x="542"/>
        <item x="35"/>
        <item x="307"/>
        <item x="441"/>
        <item x="562"/>
        <item x="1387"/>
        <item x="792"/>
        <item x="479"/>
        <item x="589"/>
        <item x="440"/>
        <item x="1011"/>
        <item x="505"/>
        <item x="936"/>
        <item x="1125"/>
        <item x="1003"/>
        <item x="460"/>
        <item x="1074"/>
        <item x="699"/>
        <item x="604"/>
        <item x="547"/>
        <item x="1007"/>
        <item x="838"/>
        <item x="1029"/>
        <item x="435"/>
        <item x="1335"/>
        <item x="1287"/>
        <item x="4"/>
        <item x="917"/>
        <item x="609"/>
        <item x="635"/>
        <item x="203"/>
        <item x="1089"/>
        <item x="204"/>
        <item x="456"/>
        <item x="586"/>
        <item x="850"/>
        <item x="175"/>
        <item x="1102"/>
        <item x="959"/>
        <item x="1130"/>
        <item x="915"/>
        <item x="1307"/>
        <item x="1082"/>
        <item x="899"/>
        <item x="448"/>
        <item x="1141"/>
        <item x="265"/>
        <item x="514"/>
        <item x="244"/>
        <item x="59"/>
        <item x="1"/>
        <item x="537"/>
        <item x="1231"/>
        <item x="779"/>
        <item x="316"/>
        <item x="153"/>
        <item x="357"/>
        <item x="403"/>
        <item x="501"/>
        <item x="1030"/>
        <item x="470"/>
        <item x="352"/>
        <item x="1352"/>
        <item x="283"/>
        <item x="753"/>
        <item x="548"/>
        <item x="682"/>
        <item x="882"/>
        <item x="648"/>
        <item x="171"/>
        <item x="1118"/>
        <item x="504"/>
        <item x="572"/>
        <item x="984"/>
        <item x="1193"/>
        <item x="1250"/>
        <item x="496"/>
        <item x="1180"/>
        <item x="1202"/>
        <item x="184"/>
        <item x="754"/>
        <item x="960"/>
        <item x="383"/>
        <item x="304"/>
        <item x="1276"/>
        <item x="363"/>
        <item x="1319"/>
        <item x="1154"/>
        <item x="580"/>
        <item x="739"/>
        <item x="1053"/>
        <item x="1024"/>
        <item x="91"/>
        <item x="1079"/>
        <item x="804"/>
        <item x="1179"/>
        <item x="612"/>
        <item x="1268"/>
        <item x="1026"/>
        <item x="1407"/>
        <item x="664"/>
        <item x="908"/>
        <item x="943"/>
        <item x="1297"/>
        <item x="902"/>
        <item x="1174"/>
        <item x="1242"/>
        <item x="1173"/>
        <item x="191"/>
        <item x="914"/>
        <item x="355"/>
        <item x="323"/>
        <item x="1251"/>
        <item x="1044"/>
        <item x="399"/>
        <item x="1346"/>
        <item x="1378"/>
        <item x="11"/>
        <item x="600"/>
        <item x="1076"/>
        <item x="981"/>
        <item x="392"/>
        <item x="1107"/>
        <item x="327"/>
        <item x="1101"/>
        <item x="390"/>
        <item x="293"/>
        <item x="961"/>
        <item x="72"/>
        <item x="744"/>
        <item x="427"/>
        <item x="775"/>
        <item x="1136"/>
        <item x="565"/>
        <item x="374"/>
        <item x="78"/>
        <item x="290"/>
        <item x="246"/>
        <item x="1243"/>
        <item x="520"/>
        <item x="1359"/>
        <item x="1279"/>
        <item x="714"/>
        <item x="48"/>
        <item x="1100"/>
        <item x="67"/>
        <item x="966"/>
        <item x="993"/>
        <item x="545"/>
        <item x="827"/>
        <item x="452"/>
        <item x="105"/>
        <item x="926"/>
        <item x="193"/>
        <item x="930"/>
        <item x="271"/>
        <item x="806"/>
        <item x="1009"/>
        <item x="1016"/>
        <item x="1046"/>
        <item x="438"/>
        <item x="182"/>
        <item x="328"/>
        <item x="927"/>
        <item x="823"/>
        <item x="484"/>
        <item x="272"/>
        <item x="821"/>
        <item x="133"/>
        <item x="583"/>
        <item x="39"/>
        <item x="772"/>
        <item x="1060"/>
        <item x="492"/>
        <item x="1239"/>
        <item x="209"/>
        <item x="1090"/>
        <item x="807"/>
        <item x="673"/>
        <item x="686"/>
        <item x="883"/>
        <item x="337"/>
        <item x="189"/>
        <item x="296"/>
        <item x="1113"/>
        <item x="991"/>
        <item x="862"/>
        <item x="3"/>
        <item x="962"/>
        <item x="1284"/>
        <item x="154"/>
        <item x="250"/>
        <item x="858"/>
        <item x="958"/>
        <item x="351"/>
        <item x="784"/>
        <item x="625"/>
        <item x="1249"/>
        <item x="1205"/>
        <item x="306"/>
        <item x="135"/>
        <item x="870"/>
        <item x="690"/>
        <item x="554"/>
        <item x="607"/>
        <item x="1018"/>
        <item x="840"/>
        <item x="716"/>
        <item x="141"/>
        <item x="971"/>
        <item x="835"/>
        <item x="900"/>
        <item x="569"/>
        <item x="281"/>
        <item x="149"/>
        <item x="416"/>
        <item x="350"/>
        <item x="324"/>
        <item x="836"/>
        <item x="561"/>
        <item x="769"/>
        <item x="953"/>
        <item x="80"/>
        <item x="987"/>
        <item x="104"/>
        <item x="1184"/>
        <item x="1196"/>
        <item x="1235"/>
        <item x="783"/>
        <item x="658"/>
        <item x="1043"/>
        <item x="1213"/>
        <item x="449"/>
        <item x="367"/>
        <item x="627"/>
        <item x="224"/>
        <item x="76"/>
        <item x="526"/>
        <item x="1034"/>
        <item x="812"/>
        <item x="454"/>
        <item x="527"/>
        <item x="255"/>
        <item x="629"/>
        <item x="417"/>
        <item x="544"/>
        <item x="147"/>
        <item x="1345"/>
        <item x="261"/>
        <item x="122"/>
        <item x="1341"/>
        <item x="909"/>
        <item x="863"/>
        <item x="1380"/>
        <item x="814"/>
        <item x="325"/>
        <item x="990"/>
        <item x="1398"/>
        <item x="828"/>
        <item x="598"/>
        <item x="707"/>
        <item x="319"/>
        <item x="1063"/>
        <item x="531"/>
        <item x="944"/>
        <item x="136"/>
        <item x="1286"/>
        <item x="1400"/>
        <item x="1376"/>
        <item x="976"/>
        <item x="712"/>
        <item x="830"/>
        <item x="1185"/>
        <item x="745"/>
        <item x="742"/>
        <item x="797"/>
        <item x="608"/>
        <item x="262"/>
        <item x="1347"/>
        <item x="407"/>
        <item x="317"/>
        <item x="401"/>
        <item x="952"/>
        <item x="45"/>
        <item x="7"/>
        <item x="267"/>
        <item x="743"/>
        <item x="134"/>
        <item x="826"/>
        <item x="695"/>
        <item x="150"/>
        <item x="947"/>
        <item x="406"/>
        <item x="777"/>
        <item x="375"/>
        <item x="395"/>
        <item x="832"/>
        <item x="221"/>
        <item x="773"/>
        <item x="1337"/>
        <item x="667"/>
        <item x="1325"/>
        <item x="433"/>
        <item x="434"/>
        <item x="656"/>
        <item x="1093"/>
        <item x="1085"/>
        <item x="759"/>
        <item x="564"/>
        <item x="988"/>
        <item x="837"/>
        <item x="165"/>
        <item x="174"/>
        <item x="77"/>
        <item x="1327"/>
        <item x="343"/>
        <item x="1392"/>
        <item x="425"/>
        <item x="1178"/>
        <item x="380"/>
        <item x="364"/>
        <item x="948"/>
        <item x="1364"/>
        <item x="1365"/>
        <item x="387"/>
        <item x="1066"/>
        <item x="1203"/>
        <item x="314"/>
        <item x="108"/>
        <item x="1081"/>
        <item x="493"/>
        <item x="46"/>
        <item x="937"/>
        <item x="1129"/>
        <item x="1095"/>
        <item x="216"/>
        <item x="1019"/>
        <item x="591"/>
        <item x="495"/>
        <item x="266"/>
        <item x="566"/>
        <item x="1111"/>
        <item x="418"/>
        <item x="181"/>
        <item x="235"/>
        <item x="868"/>
        <item x="509"/>
        <item x="1005"/>
        <item x="1246"/>
        <item x="1255"/>
        <item x="66"/>
        <item x="70"/>
        <item x="480"/>
        <item x="1094"/>
        <item x="1374"/>
        <item x="1015"/>
        <item x="556"/>
        <item x="621"/>
        <item x="540"/>
        <item x="1048"/>
        <item x="1355"/>
        <item x="956"/>
        <item x="1151"/>
        <item x="860"/>
        <item x="798"/>
        <item x="776"/>
        <item x="974"/>
        <item x="999"/>
        <item x="270"/>
        <item x="157"/>
        <item x="233"/>
        <item x="574"/>
        <item x="708"/>
        <item x="18"/>
        <item x="50"/>
        <item x="1277"/>
        <item x="1275"/>
        <item x="345"/>
        <item x="1357"/>
        <item x="749"/>
        <item x="1369"/>
        <item x="144"/>
        <item x="1288"/>
        <item x="292"/>
        <item x="932"/>
        <item x="356"/>
        <item x="1323"/>
        <item x="201"/>
        <item x="468"/>
        <item x="995"/>
        <item x="415"/>
        <item x="575"/>
        <item x="785"/>
        <item x="551"/>
        <item x="631"/>
        <item x="1170"/>
        <item x="274"/>
        <item x="422"/>
        <item x="321"/>
        <item x="530"/>
        <item x="786"/>
        <item x="347"/>
        <item x="95"/>
        <item x="205"/>
        <item x="717"/>
        <item x="85"/>
        <item x="1384"/>
        <item x="1241"/>
        <item x="173"/>
        <item x="906"/>
        <item x="16"/>
        <item x="471"/>
        <item x="30"/>
        <item x="884"/>
        <item x="748"/>
        <item x="1121"/>
        <item x="760"/>
        <item x="51"/>
        <item x="1108"/>
        <item x="652"/>
        <item x="972"/>
        <item x="689"/>
        <item x="805"/>
        <item x="503"/>
        <item x="58"/>
        <item x="791"/>
        <item x="1062"/>
        <item x="217"/>
        <item x="666"/>
        <item x="227"/>
        <item x="912"/>
        <item x="431"/>
        <item x="713"/>
        <item x="1315"/>
        <item x="1035"/>
        <item x="935"/>
        <item x="1375"/>
        <item x="738"/>
        <item x="905"/>
        <item x="60"/>
        <item x="102"/>
        <item x="1264"/>
        <item x="10"/>
        <item x="465"/>
        <item x="646"/>
        <item x="243"/>
        <item x="148"/>
        <item x="890"/>
        <item x="942"/>
        <item x="711"/>
        <item x="825"/>
        <item x="750"/>
        <item x="264"/>
        <item x="237"/>
        <item x="1120"/>
        <item x="187"/>
        <item x="1115"/>
        <item x="125"/>
        <item x="419"/>
        <item x="650"/>
        <item x="693"/>
        <item x="1092"/>
        <item x="1234"/>
        <item x="26"/>
        <item x="111"/>
        <item x="1171"/>
        <item x="24"/>
        <item x="758"/>
        <item x="92"/>
        <item x="421"/>
        <item x="802"/>
        <item x="964"/>
        <item x="1383"/>
        <item x="663"/>
        <item x="381"/>
        <item x="1285"/>
        <item x="839"/>
        <item x="904"/>
        <item x="859"/>
        <item x="320"/>
        <item x="214"/>
        <item x="1405"/>
        <item x="161"/>
        <item x="453"/>
        <item x="596"/>
        <item x="955"/>
        <item x="649"/>
        <item x="921"/>
        <item x="143"/>
        <item x="257"/>
        <item x="344"/>
        <item x="697"/>
        <item x="213"/>
        <item x="1177"/>
        <item x="950"/>
        <item x="34"/>
        <item x="541"/>
        <item x="305"/>
        <item x="1227"/>
        <item x="394"/>
        <item x="1194"/>
        <item x="1123"/>
        <item x="989"/>
        <item x="843"/>
        <item x="865"/>
        <item x="1332"/>
        <item x="1308"/>
        <item x="1207"/>
        <item x="563"/>
        <item x="477"/>
        <item x="242"/>
        <item x="1153"/>
        <item x="1054"/>
        <item x="1370"/>
        <item x="1124"/>
        <item x="852"/>
        <item x="764"/>
        <item x="1240"/>
        <item x="513"/>
        <item x="901"/>
        <item x="639"/>
        <item x="1169"/>
        <item x="746"/>
        <item x="1237"/>
        <item x="1031"/>
        <item x="877"/>
        <item x="1028"/>
        <item x="1209"/>
        <item x="864"/>
        <item x="1164"/>
        <item x="1367"/>
        <item x="90"/>
        <item x="1188"/>
        <item x="1158"/>
        <item x="38"/>
        <item x="1296"/>
        <item x="687"/>
        <item x="120"/>
        <item x="313"/>
        <item x="1010"/>
        <item x="1336"/>
        <item x="239"/>
        <item x="1067"/>
        <item x="534"/>
        <item x="1388"/>
        <item x="880"/>
        <item x="946"/>
        <item x="362"/>
        <item x="178"/>
        <item x="14"/>
        <item x="1176"/>
        <item x="478"/>
        <item x="117"/>
        <item x="303"/>
        <item x="115"/>
        <item x="424"/>
        <item x="1020"/>
        <item x="1172"/>
        <item x="1354"/>
        <item x="536"/>
        <item x="341"/>
        <item x="1012"/>
        <item x="549"/>
        <item x="1103"/>
        <item x="396"/>
        <item x="146"/>
        <item x="800"/>
        <item x="1071"/>
        <item x="1192"/>
        <item x="898"/>
        <item x="1228"/>
        <item x="132"/>
        <item x="79"/>
        <item x="878"/>
        <item x="106"/>
        <item x="1317"/>
        <item x="817"/>
        <item x="96"/>
        <item x="197"/>
        <item x="535"/>
        <item x="366"/>
        <item x="1096"/>
        <item x="1006"/>
        <item x="1266"/>
        <item x="429"/>
        <item x="1216"/>
        <item x="9"/>
        <item x="82"/>
        <item x="1281"/>
        <item x="911"/>
        <item x="1253"/>
        <item x="543"/>
        <item x="476"/>
        <item x="896"/>
        <item x="269"/>
        <item x="1259"/>
        <item x="163"/>
        <item x="1039"/>
        <item x="1038"/>
        <item x="861"/>
        <item x="1161"/>
        <item x="985"/>
        <item x="412"/>
        <item x="1385"/>
        <item x="198"/>
        <item x="1372"/>
        <item x="808"/>
        <item x="15"/>
        <item x="180"/>
        <item x="1186"/>
        <item x="370"/>
        <item x="130"/>
        <item x="336"/>
        <item x="1220"/>
        <item x="846"/>
        <item x="578"/>
        <item x="196"/>
        <item x="346"/>
        <item x="516"/>
        <item x="1195"/>
        <item x="1409"/>
        <item x="967"/>
        <item x="925"/>
        <item t="default"/>
      </items>
    </pivotField>
  </pivotFields>
  <rowFields count="1">
    <field x="1"/>
  </rowFields>
  <rowItems count="12">
    <i>
      <x/>
    </i>
    <i>
      <x v="1"/>
    </i>
    <i>
      <x v="2"/>
    </i>
    <i>
      <x v="3"/>
    </i>
    <i>
      <x v="4"/>
    </i>
    <i>
      <x v="5"/>
    </i>
    <i>
      <x v="6"/>
    </i>
    <i>
      <x v="7"/>
    </i>
    <i>
      <x v="8"/>
    </i>
    <i>
      <x v="9"/>
    </i>
    <i>
      <x v="10"/>
    </i>
    <i t="grand">
      <x/>
    </i>
  </rowItems>
  <colItems count="1">
    <i/>
  </colItems>
  <dataFields count="1">
    <dataField name="Sum of Market Share (%)" fld="5" baseField="0" baseItem="0"/>
  </dataFields>
  <chartFormats count="24">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1" count="1" selected="0">
            <x v="0"/>
          </reference>
        </references>
      </pivotArea>
    </chartFormat>
    <chartFormat chart="3" format="15">
      <pivotArea type="data" outline="0" fieldPosition="0">
        <references count="2">
          <reference field="4294967294" count="1" selected="0">
            <x v="0"/>
          </reference>
          <reference field="1" count="1" selected="0">
            <x v="1"/>
          </reference>
        </references>
      </pivotArea>
    </chartFormat>
    <chartFormat chart="3" format="16">
      <pivotArea type="data" outline="0" fieldPosition="0">
        <references count="2">
          <reference field="4294967294" count="1" selected="0">
            <x v="0"/>
          </reference>
          <reference field="1" count="1" selected="0">
            <x v="2"/>
          </reference>
        </references>
      </pivotArea>
    </chartFormat>
    <chartFormat chart="3" format="17">
      <pivotArea type="data" outline="0" fieldPosition="0">
        <references count="2">
          <reference field="4294967294" count="1" selected="0">
            <x v="0"/>
          </reference>
          <reference field="1" count="1" selected="0">
            <x v="3"/>
          </reference>
        </references>
      </pivotArea>
    </chartFormat>
    <chartFormat chart="3" format="18">
      <pivotArea type="data" outline="0" fieldPosition="0">
        <references count="2">
          <reference field="4294967294" count="1" selected="0">
            <x v="0"/>
          </reference>
          <reference field="1" count="1" selected="0">
            <x v="4"/>
          </reference>
        </references>
      </pivotArea>
    </chartFormat>
    <chartFormat chart="3" format="19">
      <pivotArea type="data" outline="0" fieldPosition="0">
        <references count="2">
          <reference field="4294967294" count="1" selected="0">
            <x v="0"/>
          </reference>
          <reference field="1" count="1" selected="0">
            <x v="5"/>
          </reference>
        </references>
      </pivotArea>
    </chartFormat>
    <chartFormat chart="3" format="20">
      <pivotArea type="data" outline="0" fieldPosition="0">
        <references count="2">
          <reference field="4294967294" count="1" selected="0">
            <x v="0"/>
          </reference>
          <reference field="1" count="1" selected="0">
            <x v="6"/>
          </reference>
        </references>
      </pivotArea>
    </chartFormat>
    <chartFormat chart="3" format="21">
      <pivotArea type="data" outline="0" fieldPosition="0">
        <references count="2">
          <reference field="4294967294" count="1" selected="0">
            <x v="0"/>
          </reference>
          <reference field="1" count="1" selected="0">
            <x v="7"/>
          </reference>
        </references>
      </pivotArea>
    </chartFormat>
    <chartFormat chart="3" format="22">
      <pivotArea type="data" outline="0" fieldPosition="0">
        <references count="2">
          <reference field="4294967294" count="1" selected="0">
            <x v="0"/>
          </reference>
          <reference field="1" count="1" selected="0">
            <x v="8"/>
          </reference>
        </references>
      </pivotArea>
    </chartFormat>
    <chartFormat chart="3" format="23">
      <pivotArea type="data" outline="0" fieldPosition="0">
        <references count="2">
          <reference field="4294967294" count="1" selected="0">
            <x v="0"/>
          </reference>
          <reference field="1" count="1" selected="0">
            <x v="9"/>
          </reference>
        </references>
      </pivotArea>
    </chartFormat>
    <chartFormat chart="3" format="24">
      <pivotArea type="data" outline="0" fieldPosition="0">
        <references count="2">
          <reference field="4294967294" count="1" selected="0">
            <x v="0"/>
          </reference>
          <reference field="1" count="1" selected="0">
            <x v="10"/>
          </reference>
        </references>
      </pivotArea>
    </chartFormat>
    <chartFormat chart="7" format="37" series="1">
      <pivotArea type="data" outline="0" fieldPosition="0">
        <references count="1">
          <reference field="4294967294" count="1" selected="0">
            <x v="0"/>
          </reference>
        </references>
      </pivotArea>
    </chartFormat>
    <chartFormat chart="7" format="38">
      <pivotArea type="data" outline="0" fieldPosition="0">
        <references count="2">
          <reference field="4294967294" count="1" selected="0">
            <x v="0"/>
          </reference>
          <reference field="1" count="1" selected="0">
            <x v="0"/>
          </reference>
        </references>
      </pivotArea>
    </chartFormat>
    <chartFormat chart="7" format="39">
      <pivotArea type="data" outline="0" fieldPosition="0">
        <references count="2">
          <reference field="4294967294" count="1" selected="0">
            <x v="0"/>
          </reference>
          <reference field="1" count="1" selected="0">
            <x v="1"/>
          </reference>
        </references>
      </pivotArea>
    </chartFormat>
    <chartFormat chart="7" format="40">
      <pivotArea type="data" outline="0" fieldPosition="0">
        <references count="2">
          <reference field="4294967294" count="1" selected="0">
            <x v="0"/>
          </reference>
          <reference field="1" count="1" selected="0">
            <x v="2"/>
          </reference>
        </references>
      </pivotArea>
    </chartFormat>
    <chartFormat chart="7" format="41">
      <pivotArea type="data" outline="0" fieldPosition="0">
        <references count="2">
          <reference field="4294967294" count="1" selected="0">
            <x v="0"/>
          </reference>
          <reference field="1" count="1" selected="0">
            <x v="3"/>
          </reference>
        </references>
      </pivotArea>
    </chartFormat>
    <chartFormat chart="7" format="42">
      <pivotArea type="data" outline="0" fieldPosition="0">
        <references count="2">
          <reference field="4294967294" count="1" selected="0">
            <x v="0"/>
          </reference>
          <reference field="1" count="1" selected="0">
            <x v="4"/>
          </reference>
        </references>
      </pivotArea>
    </chartFormat>
    <chartFormat chart="7" format="43">
      <pivotArea type="data" outline="0" fieldPosition="0">
        <references count="2">
          <reference field="4294967294" count="1" selected="0">
            <x v="0"/>
          </reference>
          <reference field="1" count="1" selected="0">
            <x v="5"/>
          </reference>
        </references>
      </pivotArea>
    </chartFormat>
    <chartFormat chart="7" format="44">
      <pivotArea type="data" outline="0" fieldPosition="0">
        <references count="2">
          <reference field="4294967294" count="1" selected="0">
            <x v="0"/>
          </reference>
          <reference field="1" count="1" selected="0">
            <x v="6"/>
          </reference>
        </references>
      </pivotArea>
    </chartFormat>
    <chartFormat chart="7" format="45">
      <pivotArea type="data" outline="0" fieldPosition="0">
        <references count="2">
          <reference field="4294967294" count="1" selected="0">
            <x v="0"/>
          </reference>
          <reference field="1" count="1" selected="0">
            <x v="7"/>
          </reference>
        </references>
      </pivotArea>
    </chartFormat>
    <chartFormat chart="7" format="46">
      <pivotArea type="data" outline="0" fieldPosition="0">
        <references count="2">
          <reference field="4294967294" count="1" selected="0">
            <x v="0"/>
          </reference>
          <reference field="1" count="1" selected="0">
            <x v="8"/>
          </reference>
        </references>
      </pivotArea>
    </chartFormat>
    <chartFormat chart="7" format="47">
      <pivotArea type="data" outline="0" fieldPosition="0">
        <references count="2">
          <reference field="4294967294" count="1" selected="0">
            <x v="0"/>
          </reference>
          <reference field="1" count="1" selected="0">
            <x v="9"/>
          </reference>
        </references>
      </pivotArea>
    </chartFormat>
    <chartFormat chart="7" format="48">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0FB199-B24E-4328-97EC-40E22724BFD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6" firstHeaderRow="1" firstDataRow="1" firstDataCol="1"/>
  <pivotFields count="7">
    <pivotField axis="axisRow" showAll="0">
      <items count="3">
        <item x="0"/>
        <item x="1"/>
        <item t="default"/>
      </items>
    </pivotField>
    <pivotField showAll="0">
      <items count="12">
        <item x="4"/>
        <item x="9"/>
        <item x="8"/>
        <item x="3"/>
        <item x="5"/>
        <item x="6"/>
        <item x="0"/>
        <item x="2"/>
        <item x="10"/>
        <item x="1"/>
        <item x="7"/>
        <item t="default"/>
      </items>
    </pivotField>
    <pivotField showAll="0">
      <items count="13">
        <item x="2"/>
        <item x="9"/>
        <item x="5"/>
        <item x="11"/>
        <item x="3"/>
        <item x="1"/>
        <item x="4"/>
        <item x="10"/>
        <item x="6"/>
        <item x="8"/>
        <item x="0"/>
        <item x="7"/>
        <item t="default"/>
      </items>
    </pivotField>
    <pivotField showAll="0"/>
    <pivotField numFmtId="164" showAll="0"/>
    <pivotField showAll="0"/>
    <pivotField dataField="1" showAll="0">
      <items count="1414">
        <item x="1340"/>
        <item x="385"/>
        <item x="29"/>
        <item x="1078"/>
        <item x="665"/>
        <item x="875"/>
        <item x="1366"/>
        <item x="613"/>
        <item x="218"/>
        <item x="1257"/>
        <item x="782"/>
        <item x="420"/>
        <item x="996"/>
        <item x="532"/>
        <item x="866"/>
        <item x="365"/>
        <item x="831"/>
        <item x="458"/>
        <item x="538"/>
        <item x="168"/>
        <item x="733"/>
        <item x="402"/>
        <item x="1041"/>
        <item x="499"/>
        <item x="1027"/>
        <item x="462"/>
        <item x="642"/>
        <item x="118"/>
        <item x="1342"/>
        <item x="1273"/>
        <item x="1008"/>
        <item x="618"/>
        <item x="472"/>
        <item x="1214"/>
        <item x="641"/>
        <item x="678"/>
        <item x="231"/>
        <item x="1397"/>
        <item x="615"/>
        <item x="83"/>
        <item x="1084"/>
        <item x="1330"/>
        <item x="857"/>
        <item x="1072"/>
        <item x="1042"/>
        <item x="774"/>
        <item x="289"/>
        <item x="384"/>
        <item x="1014"/>
        <item x="528"/>
        <item x="1033"/>
        <item x="1132"/>
        <item x="610"/>
        <item x="910"/>
        <item x="259"/>
        <item x="1393"/>
        <item x="747"/>
        <item x="75"/>
        <item x="211"/>
        <item x="489"/>
        <item x="632"/>
        <item x="107"/>
        <item x="679"/>
        <item x="263"/>
        <item x="1023"/>
        <item x="166"/>
        <item x="43"/>
        <item x="23"/>
        <item x="215"/>
        <item x="1344"/>
        <item x="139"/>
        <item x="916"/>
        <item x="809"/>
        <item x="200"/>
        <item x="1411"/>
        <item x="1142"/>
        <item x="1278"/>
        <item x="718"/>
        <item x="1052"/>
        <item x="680"/>
        <item x="651"/>
        <item x="1149"/>
        <item x="1199"/>
        <item x="696"/>
        <item x="1134"/>
        <item x="322"/>
        <item x="1261"/>
        <item x="1222"/>
        <item x="585"/>
        <item x="311"/>
        <item x="533"/>
        <item x="949"/>
        <item x="994"/>
        <item x="599"/>
        <item x="979"/>
        <item x="811"/>
        <item x="376"/>
        <item x="170"/>
        <item x="1059"/>
        <item x="847"/>
        <item x="873"/>
        <item x="53"/>
        <item x="123"/>
        <item x="254"/>
        <item x="674"/>
        <item x="335"/>
        <item x="52"/>
        <item x="1363"/>
        <item x="813"/>
        <item x="437"/>
        <item x="715"/>
        <item x="487"/>
        <item x="1326"/>
        <item x="1119"/>
        <item x="445"/>
        <item x="685"/>
        <item x="229"/>
        <item x="326"/>
        <item x="6"/>
        <item x="1064"/>
        <item x="112"/>
        <item x="1300"/>
        <item x="1391"/>
        <item x="700"/>
        <item x="1309"/>
        <item x="230"/>
        <item x="1086"/>
        <item x="757"/>
        <item x="47"/>
        <item x="252"/>
        <item x="657"/>
        <item x="65"/>
        <item x="89"/>
        <item x="1058"/>
        <item x="1002"/>
        <item x="1283"/>
        <item x="190"/>
        <item x="931"/>
        <item x="1290"/>
        <item x="315"/>
        <item x="342"/>
        <item x="494"/>
        <item x="553"/>
        <item x="584"/>
        <item x="1350"/>
        <item x="176"/>
        <item x="567"/>
        <item x="331"/>
        <item x="876"/>
        <item x="467"/>
        <item x="1263"/>
        <item x="546"/>
        <item x="517"/>
        <item x="1210"/>
        <item x="824"/>
        <item x="1157"/>
        <item x="186"/>
        <item x="1318"/>
        <item x="577"/>
        <item x="1183"/>
        <item x="249"/>
        <item x="73"/>
        <item x="874"/>
        <item x="1294"/>
        <item x="455"/>
        <item x="81"/>
        <item x="919"/>
        <item x="647"/>
        <item x="1189"/>
        <item x="624"/>
        <item x="767"/>
        <item x="44"/>
        <item x="273"/>
        <item x="1396"/>
        <item x="597"/>
        <item x="432"/>
        <item x="669"/>
        <item x="741"/>
        <item x="1379"/>
        <item x="502"/>
        <item x="1140"/>
        <item x="793"/>
        <item x="1215"/>
        <item x="1104"/>
        <item x="378"/>
        <item x="183"/>
        <item x="155"/>
        <item x="706"/>
        <item x="251"/>
        <item x="1368"/>
        <item x="137"/>
        <item x="1406"/>
        <item x="1303"/>
        <item x="99"/>
        <item x="450"/>
        <item x="755"/>
        <item x="360"/>
        <item x="428"/>
        <item x="552"/>
        <item x="21"/>
        <item x="977"/>
        <item x="1224"/>
        <item x="872"/>
        <item x="54"/>
        <item x="373"/>
        <item x="93"/>
        <item x="573"/>
        <item x="980"/>
        <item x="297"/>
        <item x="568"/>
        <item x="410"/>
        <item x="116"/>
        <item x="888"/>
        <item x="723"/>
        <item x="1298"/>
        <item x="970"/>
        <item x="771"/>
        <item x="1338"/>
        <item x="1206"/>
        <item x="474"/>
        <item x="286"/>
        <item x="358"/>
        <item x="298"/>
        <item x="430"/>
        <item x="1198"/>
        <item x="1310"/>
        <item x="571"/>
        <item x="529"/>
        <item x="1399"/>
        <item x="662"/>
        <item x="1147"/>
        <item x="881"/>
        <item x="127"/>
        <item x="634"/>
        <item x="510"/>
        <item x="1049"/>
        <item x="71"/>
        <item x="1131"/>
        <item x="973"/>
        <item x="288"/>
        <item x="1226"/>
        <item x="768"/>
        <item x="121"/>
        <item x="40"/>
        <item x="61"/>
        <item x="1068"/>
        <item x="781"/>
        <item x="923"/>
        <item x="1197"/>
        <item x="114"/>
        <item x="576"/>
        <item x="459"/>
        <item x="31"/>
        <item x="1182"/>
        <item x="1055"/>
        <item x="156"/>
        <item x="1404"/>
        <item x="511"/>
        <item x="524"/>
        <item x="1187"/>
        <item x="730"/>
        <item x="986"/>
        <item x="226"/>
        <item x="1162"/>
        <item x="954"/>
        <item x="560"/>
        <item x="1386"/>
        <item x="1146"/>
        <item x="1109"/>
        <item x="439"/>
        <item x="159"/>
        <item x="643"/>
        <item x="506"/>
        <item x="833"/>
        <item x="17"/>
        <item x="109"/>
        <item x="957"/>
        <item x="1032"/>
        <item x="1000"/>
        <item x="570"/>
        <item x="169"/>
        <item x="490"/>
        <item x="849"/>
        <item x="688"/>
        <item x="1260"/>
        <item x="411"/>
        <item x="523"/>
        <item x="353"/>
        <item x="720"/>
        <item x="725"/>
        <item x="194"/>
        <item x="240"/>
        <item x="1137"/>
        <item x="1001"/>
        <item x="626"/>
        <item x="637"/>
        <item x="234"/>
        <item x="461"/>
        <item x="1232"/>
        <item x="969"/>
        <item x="1077"/>
        <item x="371"/>
        <item x="1331"/>
        <item x="668"/>
        <item x="84"/>
        <item x="483"/>
        <item x="349"/>
        <item x="1075"/>
        <item x="555"/>
        <item x="129"/>
        <item x="1403"/>
        <item x="1099"/>
        <item x="447"/>
        <item x="1166"/>
        <item x="1061"/>
        <item x="423"/>
        <item x="816"/>
        <item x="704"/>
        <item x="1098"/>
        <item x="42"/>
        <item x="334"/>
        <item x="1291"/>
        <item x="300"/>
        <item x="845"/>
        <item x="278"/>
        <item x="619"/>
        <item x="951"/>
        <item x="978"/>
        <item x="965"/>
        <item x="1083"/>
        <item x="525"/>
        <item x="1070"/>
        <item x="945"/>
        <item x="1373"/>
        <item x="498"/>
        <item x="413"/>
        <item x="1114"/>
        <item x="8"/>
        <item x="1168"/>
        <item x="703"/>
        <item x="338"/>
        <item x="512"/>
        <item x="1349"/>
        <item x="1244"/>
        <item x="1165"/>
        <item x="1272"/>
        <item x="151"/>
        <item x="1036"/>
        <item x="732"/>
        <item x="88"/>
        <item x="1305"/>
        <item x="1181"/>
        <item x="1274"/>
        <item x="1073"/>
        <item x="1128"/>
        <item x="442"/>
        <item x="1105"/>
        <item x="803"/>
        <item x="1358"/>
        <item x="763"/>
        <item x="724"/>
        <item x="348"/>
        <item x="602"/>
        <item x="1333"/>
        <item x="405"/>
        <item x="1229"/>
        <item x="1313"/>
        <item x="1389"/>
        <item x="247"/>
        <item x="199"/>
        <item x="1143"/>
        <item x="94"/>
        <item x="482"/>
        <item x="701"/>
        <item x="1271"/>
        <item x="162"/>
        <item x="1133"/>
        <item x="897"/>
        <item x="457"/>
        <item x="983"/>
        <item x="103"/>
        <item x="550"/>
        <item x="1265"/>
        <item x="1256"/>
        <item x="691"/>
        <item x="702"/>
        <item x="1040"/>
        <item x="1351"/>
        <item x="762"/>
        <item x="844"/>
        <item x="992"/>
        <item x="414"/>
        <item x="616"/>
        <item x="310"/>
        <item x="765"/>
        <item x="722"/>
        <item x="491"/>
        <item x="1126"/>
        <item x="37"/>
        <item x="248"/>
        <item x="238"/>
        <item x="756"/>
        <item x="1135"/>
        <item x="126"/>
        <item x="1401"/>
        <item x="1360"/>
        <item x="1322"/>
        <item x="1208"/>
        <item x="256"/>
        <item x="258"/>
        <item x="818"/>
        <item x="557"/>
        <item x="389"/>
        <item x="788"/>
        <item x="62"/>
        <item x="790"/>
        <item x="253"/>
        <item x="623"/>
        <item x="853"/>
        <item x="735"/>
        <item x="1314"/>
        <item x="887"/>
        <item x="119"/>
        <item x="98"/>
        <item x="633"/>
        <item x="1217"/>
        <item x="645"/>
        <item x="1269"/>
        <item x="164"/>
        <item x="497"/>
        <item x="110"/>
        <item x="892"/>
        <item x="284"/>
        <item x="729"/>
        <item x="1051"/>
        <item x="1295"/>
        <item x="1258"/>
        <item x="152"/>
        <item x="1299"/>
        <item x="294"/>
        <item x="379"/>
        <item x="404"/>
        <item x="842"/>
        <item x="829"/>
        <item x="653"/>
        <item x="1410"/>
        <item x="20"/>
        <item x="318"/>
        <item x="751"/>
        <item x="27"/>
        <item x="1204"/>
        <item x="408"/>
        <item x="1037"/>
        <item x="167"/>
        <item x="1139"/>
        <item x="172"/>
        <item x="941"/>
        <item x="1156"/>
        <item x="822"/>
        <item x="1021"/>
        <item x="588"/>
        <item x="301"/>
        <item x="469"/>
        <item x="409"/>
        <item x="638"/>
        <item x="605"/>
        <item x="393"/>
        <item x="340"/>
        <item x="372"/>
        <item x="606"/>
        <item x="68"/>
        <item x="924"/>
        <item x="245"/>
        <item x="1200"/>
        <item x="766"/>
        <item x="918"/>
        <item x="1247"/>
        <item x="934"/>
        <item x="620"/>
        <item x="1377"/>
        <item x="207"/>
        <item x="1390"/>
        <item x="1080"/>
        <item x="236"/>
        <item x="963"/>
        <item x="907"/>
        <item x="1252"/>
        <item x="592"/>
        <item x="778"/>
        <item x="1148"/>
        <item x="473"/>
        <item x="1065"/>
        <item x="692"/>
        <item x="208"/>
        <item x="1238"/>
        <item x="709"/>
        <item x="1402"/>
        <item x="285"/>
        <item x="131"/>
        <item x="28"/>
        <item x="225"/>
        <item x="185"/>
        <item x="1233"/>
        <item x="728"/>
        <item x="1343"/>
        <item x="1225"/>
        <item x="295"/>
        <item x="32"/>
        <item x="752"/>
        <item x="179"/>
        <item x="681"/>
        <item x="869"/>
        <item x="464"/>
        <item x="302"/>
        <item x="1159"/>
        <item x="1339"/>
        <item x="1025"/>
        <item x="1356"/>
        <item x="997"/>
        <item x="1304"/>
        <item x="1167"/>
        <item x="86"/>
        <item x="886"/>
        <item x="436"/>
        <item x="206"/>
        <item x="1017"/>
        <item x="232"/>
        <item x="603"/>
        <item x="312"/>
        <item x="1112"/>
        <item x="1190"/>
        <item x="1221"/>
        <item x="359"/>
        <item x="202"/>
        <item x="188"/>
        <item x="770"/>
        <item x="1320"/>
        <item x="590"/>
        <item x="521"/>
        <item x="124"/>
        <item x="740"/>
        <item x="617"/>
        <item x="1329"/>
        <item x="705"/>
        <item x="1311"/>
        <item x="672"/>
        <item x="223"/>
        <item x="1117"/>
        <item x="796"/>
        <item x="1302"/>
        <item x="684"/>
        <item x="640"/>
        <item x="593"/>
        <item x="466"/>
        <item x="867"/>
        <item x="810"/>
        <item x="815"/>
        <item x="1267"/>
        <item x="1293"/>
        <item x="595"/>
        <item x="386"/>
        <item x="1013"/>
        <item x="400"/>
        <item x="582"/>
        <item x="488"/>
        <item x="515"/>
        <item x="1175"/>
        <item x="1160"/>
        <item x="19"/>
        <item x="57"/>
        <item x="220"/>
        <item x="397"/>
        <item x="601"/>
        <item x="377"/>
        <item x="192"/>
        <item x="74"/>
        <item x="451"/>
        <item x="820"/>
        <item x="922"/>
        <item x="145"/>
        <item x="1097"/>
        <item x="268"/>
        <item x="1155"/>
        <item x="1270"/>
        <item x="1262"/>
        <item x="1254"/>
        <item x="841"/>
        <item x="382"/>
        <item x="1395"/>
        <item x="41"/>
        <item x="928"/>
        <item x="177"/>
        <item x="938"/>
        <item x="1056"/>
        <item x="871"/>
        <item x="160"/>
        <item x="330"/>
        <item x="49"/>
        <item x="329"/>
        <item x="719"/>
        <item x="1371"/>
        <item x="1394"/>
        <item x="726"/>
        <item x="895"/>
        <item x="654"/>
        <item x="1144"/>
        <item x="0"/>
        <item x="279"/>
        <item x="968"/>
        <item x="391"/>
        <item x="622"/>
        <item x="463"/>
        <item x="481"/>
        <item x="594"/>
        <item x="539"/>
        <item x="1362"/>
        <item x="361"/>
        <item x="280"/>
        <item x="1145"/>
        <item x="1106"/>
        <item x="1353"/>
        <item x="308"/>
        <item x="97"/>
        <item x="903"/>
        <item x="309"/>
        <item x="1230"/>
        <item x="354"/>
        <item x="1150"/>
        <item x="426"/>
        <item x="275"/>
        <item x="87"/>
        <item x="1057"/>
        <item x="443"/>
        <item x="339"/>
        <item x="444"/>
        <item x="1282"/>
        <item x="1191"/>
        <item x="113"/>
        <item x="787"/>
        <item x="737"/>
        <item x="587"/>
        <item x="1321"/>
        <item x="558"/>
        <item x="676"/>
        <item x="485"/>
        <item x="933"/>
        <item x="731"/>
        <item x="36"/>
        <item x="368"/>
        <item x="694"/>
        <item x="683"/>
        <item x="920"/>
        <item x="644"/>
        <item x="893"/>
        <item x="889"/>
        <item x="1219"/>
        <item x="1301"/>
        <item x="794"/>
        <item x="929"/>
        <item x="195"/>
        <item x="581"/>
        <item x="1004"/>
        <item x="1412"/>
        <item x="1312"/>
        <item x="1152"/>
        <item x="500"/>
        <item x="834"/>
        <item x="1050"/>
        <item x="1127"/>
        <item x="736"/>
        <item x="789"/>
        <item x="856"/>
        <item x="982"/>
        <item x="291"/>
        <item x="522"/>
        <item x="1236"/>
        <item x="780"/>
        <item x="277"/>
        <item x="636"/>
        <item x="210"/>
        <item x="559"/>
        <item x="1280"/>
        <item x="388"/>
        <item x="1292"/>
        <item x="1088"/>
        <item x="675"/>
        <item x="819"/>
        <item x="128"/>
        <item x="1334"/>
        <item x="398"/>
        <item x="891"/>
        <item x="64"/>
        <item x="1324"/>
        <item x="276"/>
        <item x="611"/>
        <item x="142"/>
        <item x="1328"/>
        <item x="1245"/>
        <item x="655"/>
        <item x="158"/>
        <item x="851"/>
        <item x="486"/>
        <item x="101"/>
        <item x="55"/>
        <item x="885"/>
        <item x="698"/>
        <item x="1306"/>
        <item x="998"/>
        <item x="507"/>
        <item x="333"/>
        <item x="1316"/>
        <item x="727"/>
        <item x="1218"/>
        <item x="260"/>
        <item x="734"/>
        <item x="614"/>
        <item x="677"/>
        <item x="855"/>
        <item x="219"/>
        <item x="1087"/>
        <item x="1022"/>
        <item x="1289"/>
        <item x="1248"/>
        <item x="138"/>
        <item x="795"/>
        <item x="508"/>
        <item x="369"/>
        <item x="1381"/>
        <item x="1361"/>
        <item x="69"/>
        <item x="661"/>
        <item x="671"/>
        <item x="1348"/>
        <item x="1110"/>
        <item x="519"/>
        <item x="1223"/>
        <item x="801"/>
        <item x="799"/>
        <item x="894"/>
        <item x="1122"/>
        <item x="628"/>
        <item x="22"/>
        <item x="5"/>
        <item x="518"/>
        <item x="12"/>
        <item x="913"/>
        <item x="63"/>
        <item x="1408"/>
        <item x="228"/>
        <item x="630"/>
        <item x="1382"/>
        <item x="670"/>
        <item x="2"/>
        <item x="100"/>
        <item x="1211"/>
        <item x="1047"/>
        <item x="761"/>
        <item x="579"/>
        <item x="1116"/>
        <item x="33"/>
        <item x="13"/>
        <item x="1212"/>
        <item x="939"/>
        <item x="56"/>
        <item x="660"/>
        <item x="1201"/>
        <item x="140"/>
        <item x="1069"/>
        <item x="446"/>
        <item x="475"/>
        <item x="282"/>
        <item x="879"/>
        <item x="1138"/>
        <item x="212"/>
        <item x="721"/>
        <item x="975"/>
        <item x="710"/>
        <item x="1091"/>
        <item x="299"/>
        <item x="1045"/>
        <item x="222"/>
        <item x="1163"/>
        <item x="25"/>
        <item x="848"/>
        <item x="940"/>
        <item x="659"/>
        <item x="287"/>
        <item x="332"/>
        <item x="241"/>
        <item x="854"/>
        <item x="542"/>
        <item x="35"/>
        <item x="307"/>
        <item x="441"/>
        <item x="562"/>
        <item x="1387"/>
        <item x="792"/>
        <item x="479"/>
        <item x="589"/>
        <item x="440"/>
        <item x="1011"/>
        <item x="505"/>
        <item x="936"/>
        <item x="1125"/>
        <item x="1003"/>
        <item x="460"/>
        <item x="1074"/>
        <item x="699"/>
        <item x="604"/>
        <item x="547"/>
        <item x="1007"/>
        <item x="838"/>
        <item x="1029"/>
        <item x="435"/>
        <item x="1335"/>
        <item x="1287"/>
        <item x="4"/>
        <item x="917"/>
        <item x="609"/>
        <item x="635"/>
        <item x="203"/>
        <item x="1089"/>
        <item x="204"/>
        <item x="456"/>
        <item x="586"/>
        <item x="850"/>
        <item x="175"/>
        <item x="1102"/>
        <item x="959"/>
        <item x="1130"/>
        <item x="915"/>
        <item x="1307"/>
        <item x="1082"/>
        <item x="899"/>
        <item x="448"/>
        <item x="1141"/>
        <item x="265"/>
        <item x="514"/>
        <item x="244"/>
        <item x="59"/>
        <item x="1"/>
        <item x="537"/>
        <item x="1231"/>
        <item x="779"/>
        <item x="316"/>
        <item x="153"/>
        <item x="357"/>
        <item x="403"/>
        <item x="501"/>
        <item x="1030"/>
        <item x="470"/>
        <item x="352"/>
        <item x="1352"/>
        <item x="283"/>
        <item x="753"/>
        <item x="548"/>
        <item x="682"/>
        <item x="882"/>
        <item x="648"/>
        <item x="171"/>
        <item x="1118"/>
        <item x="504"/>
        <item x="572"/>
        <item x="984"/>
        <item x="1193"/>
        <item x="1250"/>
        <item x="496"/>
        <item x="1180"/>
        <item x="1202"/>
        <item x="184"/>
        <item x="754"/>
        <item x="960"/>
        <item x="383"/>
        <item x="304"/>
        <item x="1276"/>
        <item x="363"/>
        <item x="1319"/>
        <item x="1154"/>
        <item x="580"/>
        <item x="739"/>
        <item x="1053"/>
        <item x="1024"/>
        <item x="91"/>
        <item x="1079"/>
        <item x="804"/>
        <item x="1179"/>
        <item x="612"/>
        <item x="1268"/>
        <item x="1026"/>
        <item x="1407"/>
        <item x="664"/>
        <item x="908"/>
        <item x="943"/>
        <item x="1297"/>
        <item x="902"/>
        <item x="1174"/>
        <item x="1242"/>
        <item x="1173"/>
        <item x="191"/>
        <item x="914"/>
        <item x="355"/>
        <item x="323"/>
        <item x="1251"/>
        <item x="1044"/>
        <item x="399"/>
        <item x="1346"/>
        <item x="1378"/>
        <item x="11"/>
        <item x="600"/>
        <item x="1076"/>
        <item x="981"/>
        <item x="392"/>
        <item x="1107"/>
        <item x="327"/>
        <item x="1101"/>
        <item x="390"/>
        <item x="293"/>
        <item x="961"/>
        <item x="72"/>
        <item x="744"/>
        <item x="427"/>
        <item x="775"/>
        <item x="1136"/>
        <item x="565"/>
        <item x="374"/>
        <item x="78"/>
        <item x="290"/>
        <item x="246"/>
        <item x="1243"/>
        <item x="520"/>
        <item x="1359"/>
        <item x="1279"/>
        <item x="714"/>
        <item x="48"/>
        <item x="1100"/>
        <item x="67"/>
        <item x="966"/>
        <item x="993"/>
        <item x="545"/>
        <item x="827"/>
        <item x="452"/>
        <item x="105"/>
        <item x="926"/>
        <item x="193"/>
        <item x="930"/>
        <item x="271"/>
        <item x="806"/>
        <item x="1009"/>
        <item x="1016"/>
        <item x="1046"/>
        <item x="438"/>
        <item x="182"/>
        <item x="328"/>
        <item x="927"/>
        <item x="823"/>
        <item x="484"/>
        <item x="272"/>
        <item x="821"/>
        <item x="133"/>
        <item x="583"/>
        <item x="39"/>
        <item x="772"/>
        <item x="1060"/>
        <item x="492"/>
        <item x="1239"/>
        <item x="209"/>
        <item x="1090"/>
        <item x="807"/>
        <item x="673"/>
        <item x="686"/>
        <item x="883"/>
        <item x="337"/>
        <item x="189"/>
        <item x="296"/>
        <item x="1113"/>
        <item x="991"/>
        <item x="862"/>
        <item x="3"/>
        <item x="962"/>
        <item x="1284"/>
        <item x="154"/>
        <item x="250"/>
        <item x="858"/>
        <item x="958"/>
        <item x="351"/>
        <item x="784"/>
        <item x="625"/>
        <item x="1249"/>
        <item x="1205"/>
        <item x="306"/>
        <item x="135"/>
        <item x="870"/>
        <item x="690"/>
        <item x="554"/>
        <item x="607"/>
        <item x="1018"/>
        <item x="840"/>
        <item x="716"/>
        <item x="141"/>
        <item x="971"/>
        <item x="835"/>
        <item x="900"/>
        <item x="569"/>
        <item x="281"/>
        <item x="149"/>
        <item x="416"/>
        <item x="350"/>
        <item x="324"/>
        <item x="836"/>
        <item x="561"/>
        <item x="769"/>
        <item x="953"/>
        <item x="80"/>
        <item x="987"/>
        <item x="104"/>
        <item x="1184"/>
        <item x="1196"/>
        <item x="1235"/>
        <item x="783"/>
        <item x="658"/>
        <item x="1043"/>
        <item x="1213"/>
        <item x="449"/>
        <item x="367"/>
        <item x="627"/>
        <item x="224"/>
        <item x="76"/>
        <item x="526"/>
        <item x="1034"/>
        <item x="812"/>
        <item x="454"/>
        <item x="527"/>
        <item x="255"/>
        <item x="629"/>
        <item x="417"/>
        <item x="544"/>
        <item x="147"/>
        <item x="1345"/>
        <item x="261"/>
        <item x="122"/>
        <item x="1341"/>
        <item x="909"/>
        <item x="863"/>
        <item x="1380"/>
        <item x="814"/>
        <item x="325"/>
        <item x="990"/>
        <item x="1398"/>
        <item x="828"/>
        <item x="598"/>
        <item x="707"/>
        <item x="319"/>
        <item x="1063"/>
        <item x="531"/>
        <item x="944"/>
        <item x="136"/>
        <item x="1286"/>
        <item x="1400"/>
        <item x="1376"/>
        <item x="976"/>
        <item x="712"/>
        <item x="830"/>
        <item x="1185"/>
        <item x="745"/>
        <item x="742"/>
        <item x="797"/>
        <item x="608"/>
        <item x="262"/>
        <item x="1347"/>
        <item x="407"/>
        <item x="317"/>
        <item x="401"/>
        <item x="952"/>
        <item x="45"/>
        <item x="7"/>
        <item x="267"/>
        <item x="743"/>
        <item x="134"/>
        <item x="826"/>
        <item x="695"/>
        <item x="150"/>
        <item x="947"/>
        <item x="406"/>
        <item x="777"/>
        <item x="375"/>
        <item x="395"/>
        <item x="832"/>
        <item x="221"/>
        <item x="773"/>
        <item x="1337"/>
        <item x="667"/>
        <item x="1325"/>
        <item x="433"/>
        <item x="434"/>
        <item x="656"/>
        <item x="1093"/>
        <item x="1085"/>
        <item x="759"/>
        <item x="564"/>
        <item x="988"/>
        <item x="837"/>
        <item x="165"/>
        <item x="174"/>
        <item x="77"/>
        <item x="1327"/>
        <item x="343"/>
        <item x="1392"/>
        <item x="425"/>
        <item x="1178"/>
        <item x="380"/>
        <item x="364"/>
        <item x="948"/>
        <item x="1364"/>
        <item x="1365"/>
        <item x="387"/>
        <item x="1066"/>
        <item x="1203"/>
        <item x="314"/>
        <item x="108"/>
        <item x="1081"/>
        <item x="493"/>
        <item x="46"/>
        <item x="937"/>
        <item x="1129"/>
        <item x="1095"/>
        <item x="216"/>
        <item x="1019"/>
        <item x="591"/>
        <item x="495"/>
        <item x="266"/>
        <item x="566"/>
        <item x="1111"/>
        <item x="418"/>
        <item x="181"/>
        <item x="235"/>
        <item x="868"/>
        <item x="509"/>
        <item x="1005"/>
        <item x="1246"/>
        <item x="1255"/>
        <item x="66"/>
        <item x="70"/>
        <item x="480"/>
        <item x="1094"/>
        <item x="1374"/>
        <item x="1015"/>
        <item x="556"/>
        <item x="621"/>
        <item x="540"/>
        <item x="1048"/>
        <item x="1355"/>
        <item x="956"/>
        <item x="1151"/>
        <item x="860"/>
        <item x="798"/>
        <item x="776"/>
        <item x="974"/>
        <item x="999"/>
        <item x="270"/>
        <item x="157"/>
        <item x="233"/>
        <item x="574"/>
        <item x="708"/>
        <item x="18"/>
        <item x="50"/>
        <item x="1277"/>
        <item x="1275"/>
        <item x="345"/>
        <item x="1357"/>
        <item x="749"/>
        <item x="1369"/>
        <item x="144"/>
        <item x="1288"/>
        <item x="292"/>
        <item x="932"/>
        <item x="356"/>
        <item x="1323"/>
        <item x="201"/>
        <item x="468"/>
        <item x="995"/>
        <item x="415"/>
        <item x="575"/>
        <item x="785"/>
        <item x="551"/>
        <item x="631"/>
        <item x="1170"/>
        <item x="274"/>
        <item x="422"/>
        <item x="321"/>
        <item x="530"/>
        <item x="786"/>
        <item x="347"/>
        <item x="95"/>
        <item x="205"/>
        <item x="717"/>
        <item x="85"/>
        <item x="1384"/>
        <item x="1241"/>
        <item x="173"/>
        <item x="906"/>
        <item x="16"/>
        <item x="471"/>
        <item x="30"/>
        <item x="884"/>
        <item x="748"/>
        <item x="1121"/>
        <item x="760"/>
        <item x="51"/>
        <item x="1108"/>
        <item x="652"/>
        <item x="972"/>
        <item x="689"/>
        <item x="805"/>
        <item x="503"/>
        <item x="58"/>
        <item x="791"/>
        <item x="1062"/>
        <item x="217"/>
        <item x="666"/>
        <item x="227"/>
        <item x="912"/>
        <item x="431"/>
        <item x="713"/>
        <item x="1315"/>
        <item x="1035"/>
        <item x="935"/>
        <item x="1375"/>
        <item x="738"/>
        <item x="905"/>
        <item x="60"/>
        <item x="102"/>
        <item x="1264"/>
        <item x="10"/>
        <item x="465"/>
        <item x="646"/>
        <item x="243"/>
        <item x="148"/>
        <item x="890"/>
        <item x="942"/>
        <item x="711"/>
        <item x="825"/>
        <item x="750"/>
        <item x="264"/>
        <item x="237"/>
        <item x="1120"/>
        <item x="187"/>
        <item x="1115"/>
        <item x="125"/>
        <item x="419"/>
        <item x="650"/>
        <item x="693"/>
        <item x="1092"/>
        <item x="1234"/>
        <item x="26"/>
        <item x="111"/>
        <item x="1171"/>
        <item x="24"/>
        <item x="758"/>
        <item x="92"/>
        <item x="421"/>
        <item x="802"/>
        <item x="964"/>
        <item x="1383"/>
        <item x="663"/>
        <item x="381"/>
        <item x="1285"/>
        <item x="839"/>
        <item x="904"/>
        <item x="859"/>
        <item x="320"/>
        <item x="214"/>
        <item x="1405"/>
        <item x="161"/>
        <item x="453"/>
        <item x="596"/>
        <item x="955"/>
        <item x="649"/>
        <item x="921"/>
        <item x="143"/>
        <item x="257"/>
        <item x="344"/>
        <item x="697"/>
        <item x="213"/>
        <item x="1177"/>
        <item x="950"/>
        <item x="34"/>
        <item x="541"/>
        <item x="305"/>
        <item x="1227"/>
        <item x="394"/>
        <item x="1194"/>
        <item x="1123"/>
        <item x="989"/>
        <item x="843"/>
        <item x="865"/>
        <item x="1332"/>
        <item x="1308"/>
        <item x="1207"/>
        <item x="563"/>
        <item x="477"/>
        <item x="242"/>
        <item x="1153"/>
        <item x="1054"/>
        <item x="1370"/>
        <item x="1124"/>
        <item x="852"/>
        <item x="764"/>
        <item x="1240"/>
        <item x="513"/>
        <item x="901"/>
        <item x="639"/>
        <item x="1169"/>
        <item x="746"/>
        <item x="1237"/>
        <item x="1031"/>
        <item x="877"/>
        <item x="1028"/>
        <item x="1209"/>
        <item x="864"/>
        <item x="1164"/>
        <item x="1367"/>
        <item x="90"/>
        <item x="1188"/>
        <item x="1158"/>
        <item x="38"/>
        <item x="1296"/>
        <item x="687"/>
        <item x="120"/>
        <item x="313"/>
        <item x="1010"/>
        <item x="1336"/>
        <item x="239"/>
        <item x="1067"/>
        <item x="534"/>
        <item x="1388"/>
        <item x="880"/>
        <item x="946"/>
        <item x="362"/>
        <item x="178"/>
        <item x="14"/>
        <item x="1176"/>
        <item x="478"/>
        <item x="117"/>
        <item x="303"/>
        <item x="115"/>
        <item x="424"/>
        <item x="1020"/>
        <item x="1172"/>
        <item x="1354"/>
        <item x="536"/>
        <item x="341"/>
        <item x="1012"/>
        <item x="549"/>
        <item x="1103"/>
        <item x="396"/>
        <item x="146"/>
        <item x="800"/>
        <item x="1071"/>
        <item x="1192"/>
        <item x="898"/>
        <item x="1228"/>
        <item x="132"/>
        <item x="79"/>
        <item x="878"/>
        <item x="106"/>
        <item x="1317"/>
        <item x="817"/>
        <item x="96"/>
        <item x="197"/>
        <item x="535"/>
        <item x="366"/>
        <item x="1096"/>
        <item x="1006"/>
        <item x="1266"/>
        <item x="429"/>
        <item x="1216"/>
        <item x="9"/>
        <item x="82"/>
        <item x="1281"/>
        <item x="911"/>
        <item x="1253"/>
        <item x="543"/>
        <item x="476"/>
        <item x="896"/>
        <item x="269"/>
        <item x="1259"/>
        <item x="163"/>
        <item x="1039"/>
        <item x="1038"/>
        <item x="861"/>
        <item x="1161"/>
        <item x="985"/>
        <item x="412"/>
        <item x="1385"/>
        <item x="198"/>
        <item x="1372"/>
        <item x="808"/>
        <item x="15"/>
        <item x="180"/>
        <item x="1186"/>
        <item x="370"/>
        <item x="130"/>
        <item x="336"/>
        <item x="1220"/>
        <item x="846"/>
        <item x="578"/>
        <item x="196"/>
        <item x="346"/>
        <item x="516"/>
        <item x="1195"/>
        <item x="1409"/>
        <item x="967"/>
        <item x="925"/>
        <item t="default"/>
      </items>
    </pivotField>
  </pivotFields>
  <rowFields count="1">
    <field x="0"/>
  </rowFields>
  <rowItems count="3">
    <i>
      <x/>
    </i>
    <i>
      <x v="1"/>
    </i>
    <i t="grand">
      <x/>
    </i>
  </rowItems>
  <colItems count="1">
    <i/>
  </colItems>
  <dataFields count="1">
    <dataField name="Sum of Growth Rate (%)" fld="6" baseField="0" baseItem="0"/>
  </dataFields>
  <chartFormats count="2">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8F99ED-CCF9-4D03-87D7-25B2E3F85A6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7">
    <pivotField showAll="0">
      <items count="3">
        <item x="0"/>
        <item x="1"/>
        <item t="default"/>
      </items>
    </pivotField>
    <pivotField showAll="0"/>
    <pivotField axis="axisRow" showAll="0" sortType="descending">
      <items count="13">
        <item x="2"/>
        <item x="9"/>
        <item x="5"/>
        <item x="11"/>
        <item x="3"/>
        <item x="1"/>
        <item x="4"/>
        <item x="10"/>
        <item x="6"/>
        <item x="8"/>
        <item x="0"/>
        <item x="7"/>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pivotFields>
  <rowFields count="1">
    <field x="2"/>
  </rowFields>
  <rowItems count="13">
    <i>
      <x v="2"/>
    </i>
    <i>
      <x v="1"/>
    </i>
    <i>
      <x v="4"/>
    </i>
    <i>
      <x v="9"/>
    </i>
    <i>
      <x v="10"/>
    </i>
    <i>
      <x v="11"/>
    </i>
    <i>
      <x v="5"/>
    </i>
    <i>
      <x/>
    </i>
    <i>
      <x v="7"/>
    </i>
    <i>
      <x v="3"/>
    </i>
    <i>
      <x v="6"/>
    </i>
    <i>
      <x v="8"/>
    </i>
    <i t="grand">
      <x/>
    </i>
  </rowItems>
  <colItems count="1">
    <i/>
  </colItems>
  <dataFields count="1">
    <dataField name="Sum of Sales Volume" fld="4" baseField="0" baseItem="0"/>
  </dataFields>
  <formats count="1">
    <format dxfId="25">
      <pivotArea collapsedLevelsAreSubtotals="1" fieldPosition="0">
        <references count="1">
          <reference field="2" count="0"/>
        </references>
      </pivotArea>
    </format>
  </formats>
  <chartFormats count="3">
    <chartFormat chart="3"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146847-5F70-476A-BA00-423EDCFC874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P16" firstHeaderRow="1" firstDataRow="2" firstDataCol="1"/>
  <pivotFields count="7">
    <pivotField axis="axisCol" showAll="0">
      <items count="3">
        <item x="0"/>
        <item x="1"/>
        <item t="default"/>
      </items>
    </pivotField>
    <pivotField axis="axisRow" showAll="0">
      <items count="12">
        <item x="4"/>
        <item x="9"/>
        <item x="8"/>
        <item x="3"/>
        <item x="5"/>
        <item x="6"/>
        <item x="0"/>
        <item x="2"/>
        <item x="10"/>
        <item x="1"/>
        <item x="7"/>
        <item t="default"/>
      </items>
    </pivotField>
    <pivotField showAll="0">
      <items count="13">
        <item x="2"/>
        <item x="9"/>
        <item x="5"/>
        <item x="11"/>
        <item x="3"/>
        <item x="1"/>
        <item x="4"/>
        <item x="10"/>
        <item x="6"/>
        <item x="8"/>
        <item x="0"/>
        <item x="7"/>
        <item t="default"/>
      </items>
    </pivotField>
    <pivotField showAll="0"/>
    <pivotField dataField="1" numFmtId="164" showAll="0"/>
    <pivotField showAll="0"/>
    <pivotField showAll="0">
      <items count="1414">
        <item x="1340"/>
        <item x="385"/>
        <item x="29"/>
        <item x="1078"/>
        <item x="665"/>
        <item x="875"/>
        <item x="1366"/>
        <item x="613"/>
        <item x="218"/>
        <item x="1257"/>
        <item x="782"/>
        <item x="420"/>
        <item x="996"/>
        <item x="532"/>
        <item x="866"/>
        <item x="365"/>
        <item x="831"/>
        <item x="458"/>
        <item x="538"/>
        <item x="168"/>
        <item x="733"/>
        <item x="402"/>
        <item x="1041"/>
        <item x="499"/>
        <item x="1027"/>
        <item x="462"/>
        <item x="642"/>
        <item x="118"/>
        <item x="1342"/>
        <item x="1273"/>
        <item x="1008"/>
        <item x="618"/>
        <item x="472"/>
        <item x="1214"/>
        <item x="641"/>
        <item x="678"/>
        <item x="231"/>
        <item x="1397"/>
        <item x="615"/>
        <item x="83"/>
        <item x="1084"/>
        <item x="1330"/>
        <item x="857"/>
        <item x="1072"/>
        <item x="1042"/>
        <item x="774"/>
        <item x="289"/>
        <item x="384"/>
        <item x="1014"/>
        <item x="528"/>
        <item x="1033"/>
        <item x="1132"/>
        <item x="610"/>
        <item x="910"/>
        <item x="259"/>
        <item x="1393"/>
        <item x="747"/>
        <item x="75"/>
        <item x="211"/>
        <item x="489"/>
        <item x="632"/>
        <item x="107"/>
        <item x="679"/>
        <item x="263"/>
        <item x="1023"/>
        <item x="166"/>
        <item x="43"/>
        <item x="23"/>
        <item x="215"/>
        <item x="1344"/>
        <item x="139"/>
        <item x="916"/>
        <item x="809"/>
        <item x="200"/>
        <item x="1411"/>
        <item x="1142"/>
        <item x="1278"/>
        <item x="718"/>
        <item x="1052"/>
        <item x="680"/>
        <item x="651"/>
        <item x="1149"/>
        <item x="1199"/>
        <item x="696"/>
        <item x="1134"/>
        <item x="322"/>
        <item x="1261"/>
        <item x="1222"/>
        <item x="585"/>
        <item x="311"/>
        <item x="533"/>
        <item x="949"/>
        <item x="994"/>
        <item x="599"/>
        <item x="979"/>
        <item x="811"/>
        <item x="376"/>
        <item x="170"/>
        <item x="1059"/>
        <item x="847"/>
        <item x="873"/>
        <item x="53"/>
        <item x="123"/>
        <item x="254"/>
        <item x="674"/>
        <item x="335"/>
        <item x="52"/>
        <item x="1363"/>
        <item x="813"/>
        <item x="437"/>
        <item x="715"/>
        <item x="487"/>
        <item x="1326"/>
        <item x="1119"/>
        <item x="445"/>
        <item x="685"/>
        <item x="229"/>
        <item x="326"/>
        <item x="6"/>
        <item x="1064"/>
        <item x="112"/>
        <item x="1300"/>
        <item x="1391"/>
        <item x="700"/>
        <item x="1309"/>
        <item x="230"/>
        <item x="1086"/>
        <item x="757"/>
        <item x="47"/>
        <item x="252"/>
        <item x="657"/>
        <item x="65"/>
        <item x="89"/>
        <item x="1058"/>
        <item x="1002"/>
        <item x="1283"/>
        <item x="190"/>
        <item x="931"/>
        <item x="1290"/>
        <item x="315"/>
        <item x="342"/>
        <item x="494"/>
        <item x="553"/>
        <item x="584"/>
        <item x="1350"/>
        <item x="176"/>
        <item x="567"/>
        <item x="331"/>
        <item x="876"/>
        <item x="467"/>
        <item x="1263"/>
        <item x="546"/>
        <item x="517"/>
        <item x="1210"/>
        <item x="824"/>
        <item x="1157"/>
        <item x="186"/>
        <item x="1318"/>
        <item x="577"/>
        <item x="1183"/>
        <item x="249"/>
        <item x="73"/>
        <item x="874"/>
        <item x="1294"/>
        <item x="455"/>
        <item x="81"/>
        <item x="919"/>
        <item x="647"/>
        <item x="1189"/>
        <item x="624"/>
        <item x="767"/>
        <item x="44"/>
        <item x="273"/>
        <item x="1396"/>
        <item x="597"/>
        <item x="432"/>
        <item x="669"/>
        <item x="741"/>
        <item x="1379"/>
        <item x="502"/>
        <item x="1140"/>
        <item x="793"/>
        <item x="1215"/>
        <item x="1104"/>
        <item x="378"/>
        <item x="183"/>
        <item x="155"/>
        <item x="706"/>
        <item x="251"/>
        <item x="1368"/>
        <item x="137"/>
        <item x="1406"/>
        <item x="1303"/>
        <item x="99"/>
        <item x="450"/>
        <item x="755"/>
        <item x="360"/>
        <item x="428"/>
        <item x="552"/>
        <item x="21"/>
        <item x="977"/>
        <item x="1224"/>
        <item x="872"/>
        <item x="54"/>
        <item x="373"/>
        <item x="93"/>
        <item x="573"/>
        <item x="980"/>
        <item x="297"/>
        <item x="568"/>
        <item x="410"/>
        <item x="116"/>
        <item x="888"/>
        <item x="723"/>
        <item x="1298"/>
        <item x="970"/>
        <item x="771"/>
        <item x="1338"/>
        <item x="1206"/>
        <item x="474"/>
        <item x="286"/>
        <item x="358"/>
        <item x="298"/>
        <item x="430"/>
        <item x="1198"/>
        <item x="1310"/>
        <item x="571"/>
        <item x="529"/>
        <item x="1399"/>
        <item x="662"/>
        <item x="1147"/>
        <item x="881"/>
        <item x="127"/>
        <item x="634"/>
        <item x="510"/>
        <item x="1049"/>
        <item x="71"/>
        <item x="1131"/>
        <item x="973"/>
        <item x="288"/>
        <item x="1226"/>
        <item x="768"/>
        <item x="121"/>
        <item x="40"/>
        <item x="61"/>
        <item x="1068"/>
        <item x="781"/>
        <item x="923"/>
        <item x="1197"/>
        <item x="114"/>
        <item x="576"/>
        <item x="459"/>
        <item x="31"/>
        <item x="1182"/>
        <item x="1055"/>
        <item x="156"/>
        <item x="1404"/>
        <item x="511"/>
        <item x="524"/>
        <item x="1187"/>
        <item x="730"/>
        <item x="986"/>
        <item x="226"/>
        <item x="1162"/>
        <item x="954"/>
        <item x="560"/>
        <item x="1386"/>
        <item x="1146"/>
        <item x="1109"/>
        <item x="439"/>
        <item x="159"/>
        <item x="643"/>
        <item x="506"/>
        <item x="833"/>
        <item x="17"/>
        <item x="109"/>
        <item x="957"/>
        <item x="1032"/>
        <item x="1000"/>
        <item x="570"/>
        <item x="169"/>
        <item x="490"/>
        <item x="849"/>
        <item x="688"/>
        <item x="1260"/>
        <item x="411"/>
        <item x="523"/>
        <item x="353"/>
        <item x="720"/>
        <item x="725"/>
        <item x="194"/>
        <item x="240"/>
        <item x="1137"/>
        <item x="1001"/>
        <item x="626"/>
        <item x="637"/>
        <item x="234"/>
        <item x="461"/>
        <item x="1232"/>
        <item x="969"/>
        <item x="1077"/>
        <item x="371"/>
        <item x="1331"/>
        <item x="668"/>
        <item x="84"/>
        <item x="483"/>
        <item x="349"/>
        <item x="1075"/>
        <item x="555"/>
        <item x="129"/>
        <item x="1403"/>
        <item x="1099"/>
        <item x="447"/>
        <item x="1166"/>
        <item x="1061"/>
        <item x="423"/>
        <item x="816"/>
        <item x="704"/>
        <item x="1098"/>
        <item x="42"/>
        <item x="334"/>
        <item x="1291"/>
        <item x="300"/>
        <item x="845"/>
        <item x="278"/>
        <item x="619"/>
        <item x="951"/>
        <item x="978"/>
        <item x="965"/>
        <item x="1083"/>
        <item x="525"/>
        <item x="1070"/>
        <item x="945"/>
        <item x="1373"/>
        <item x="498"/>
        <item x="413"/>
        <item x="1114"/>
        <item x="8"/>
        <item x="1168"/>
        <item x="703"/>
        <item x="338"/>
        <item x="512"/>
        <item x="1349"/>
        <item x="1244"/>
        <item x="1165"/>
        <item x="1272"/>
        <item x="151"/>
        <item x="1036"/>
        <item x="732"/>
        <item x="88"/>
        <item x="1305"/>
        <item x="1181"/>
        <item x="1274"/>
        <item x="1073"/>
        <item x="1128"/>
        <item x="442"/>
        <item x="1105"/>
        <item x="803"/>
        <item x="1358"/>
        <item x="763"/>
        <item x="724"/>
        <item x="348"/>
        <item x="602"/>
        <item x="1333"/>
        <item x="405"/>
        <item x="1229"/>
        <item x="1313"/>
        <item x="1389"/>
        <item x="247"/>
        <item x="199"/>
        <item x="1143"/>
        <item x="94"/>
        <item x="482"/>
        <item x="701"/>
        <item x="1271"/>
        <item x="162"/>
        <item x="1133"/>
        <item x="897"/>
        <item x="457"/>
        <item x="983"/>
        <item x="103"/>
        <item x="550"/>
        <item x="1265"/>
        <item x="1256"/>
        <item x="691"/>
        <item x="702"/>
        <item x="1040"/>
        <item x="1351"/>
        <item x="762"/>
        <item x="844"/>
        <item x="992"/>
        <item x="414"/>
        <item x="616"/>
        <item x="310"/>
        <item x="765"/>
        <item x="722"/>
        <item x="491"/>
        <item x="1126"/>
        <item x="37"/>
        <item x="248"/>
        <item x="238"/>
        <item x="756"/>
        <item x="1135"/>
        <item x="126"/>
        <item x="1401"/>
        <item x="1360"/>
        <item x="1322"/>
        <item x="1208"/>
        <item x="256"/>
        <item x="258"/>
        <item x="818"/>
        <item x="557"/>
        <item x="389"/>
        <item x="788"/>
        <item x="62"/>
        <item x="790"/>
        <item x="253"/>
        <item x="623"/>
        <item x="853"/>
        <item x="735"/>
        <item x="1314"/>
        <item x="887"/>
        <item x="119"/>
        <item x="98"/>
        <item x="633"/>
        <item x="1217"/>
        <item x="645"/>
        <item x="1269"/>
        <item x="164"/>
        <item x="497"/>
        <item x="110"/>
        <item x="892"/>
        <item x="284"/>
        <item x="729"/>
        <item x="1051"/>
        <item x="1295"/>
        <item x="1258"/>
        <item x="152"/>
        <item x="1299"/>
        <item x="294"/>
        <item x="379"/>
        <item x="404"/>
        <item x="842"/>
        <item x="829"/>
        <item x="653"/>
        <item x="1410"/>
        <item x="20"/>
        <item x="318"/>
        <item x="751"/>
        <item x="27"/>
        <item x="1204"/>
        <item x="408"/>
        <item x="1037"/>
        <item x="167"/>
        <item x="1139"/>
        <item x="172"/>
        <item x="941"/>
        <item x="1156"/>
        <item x="822"/>
        <item x="1021"/>
        <item x="588"/>
        <item x="301"/>
        <item x="469"/>
        <item x="409"/>
        <item x="638"/>
        <item x="605"/>
        <item x="393"/>
        <item x="340"/>
        <item x="372"/>
        <item x="606"/>
        <item x="68"/>
        <item x="924"/>
        <item x="245"/>
        <item x="1200"/>
        <item x="766"/>
        <item x="918"/>
        <item x="1247"/>
        <item x="934"/>
        <item x="620"/>
        <item x="1377"/>
        <item x="207"/>
        <item x="1390"/>
        <item x="1080"/>
        <item x="236"/>
        <item x="963"/>
        <item x="907"/>
        <item x="1252"/>
        <item x="592"/>
        <item x="778"/>
        <item x="1148"/>
        <item x="473"/>
        <item x="1065"/>
        <item x="692"/>
        <item x="208"/>
        <item x="1238"/>
        <item x="709"/>
        <item x="1402"/>
        <item x="285"/>
        <item x="131"/>
        <item x="28"/>
        <item x="225"/>
        <item x="185"/>
        <item x="1233"/>
        <item x="728"/>
        <item x="1343"/>
        <item x="1225"/>
        <item x="295"/>
        <item x="32"/>
        <item x="752"/>
        <item x="179"/>
        <item x="681"/>
        <item x="869"/>
        <item x="464"/>
        <item x="302"/>
        <item x="1159"/>
        <item x="1339"/>
        <item x="1025"/>
        <item x="1356"/>
        <item x="997"/>
        <item x="1304"/>
        <item x="1167"/>
        <item x="86"/>
        <item x="886"/>
        <item x="436"/>
        <item x="206"/>
        <item x="1017"/>
        <item x="232"/>
        <item x="603"/>
        <item x="312"/>
        <item x="1112"/>
        <item x="1190"/>
        <item x="1221"/>
        <item x="359"/>
        <item x="202"/>
        <item x="188"/>
        <item x="770"/>
        <item x="1320"/>
        <item x="590"/>
        <item x="521"/>
        <item x="124"/>
        <item x="740"/>
        <item x="617"/>
        <item x="1329"/>
        <item x="705"/>
        <item x="1311"/>
        <item x="672"/>
        <item x="223"/>
        <item x="1117"/>
        <item x="796"/>
        <item x="1302"/>
        <item x="684"/>
        <item x="640"/>
        <item x="593"/>
        <item x="466"/>
        <item x="867"/>
        <item x="810"/>
        <item x="815"/>
        <item x="1267"/>
        <item x="1293"/>
        <item x="595"/>
        <item x="386"/>
        <item x="1013"/>
        <item x="400"/>
        <item x="582"/>
        <item x="488"/>
        <item x="515"/>
        <item x="1175"/>
        <item x="1160"/>
        <item x="19"/>
        <item x="57"/>
        <item x="220"/>
        <item x="397"/>
        <item x="601"/>
        <item x="377"/>
        <item x="192"/>
        <item x="74"/>
        <item x="451"/>
        <item x="820"/>
        <item x="922"/>
        <item x="145"/>
        <item x="1097"/>
        <item x="268"/>
        <item x="1155"/>
        <item x="1270"/>
        <item x="1262"/>
        <item x="1254"/>
        <item x="841"/>
        <item x="382"/>
        <item x="1395"/>
        <item x="41"/>
        <item x="928"/>
        <item x="177"/>
        <item x="938"/>
        <item x="1056"/>
        <item x="871"/>
        <item x="160"/>
        <item x="330"/>
        <item x="49"/>
        <item x="329"/>
        <item x="719"/>
        <item x="1371"/>
        <item x="1394"/>
        <item x="726"/>
        <item x="895"/>
        <item x="654"/>
        <item x="1144"/>
        <item x="0"/>
        <item x="279"/>
        <item x="968"/>
        <item x="391"/>
        <item x="622"/>
        <item x="463"/>
        <item x="481"/>
        <item x="594"/>
        <item x="539"/>
        <item x="1362"/>
        <item x="361"/>
        <item x="280"/>
        <item x="1145"/>
        <item x="1106"/>
        <item x="1353"/>
        <item x="308"/>
        <item x="97"/>
        <item x="903"/>
        <item x="309"/>
        <item x="1230"/>
        <item x="354"/>
        <item x="1150"/>
        <item x="426"/>
        <item x="275"/>
        <item x="87"/>
        <item x="1057"/>
        <item x="443"/>
        <item x="339"/>
        <item x="444"/>
        <item x="1282"/>
        <item x="1191"/>
        <item x="113"/>
        <item x="787"/>
        <item x="737"/>
        <item x="587"/>
        <item x="1321"/>
        <item x="558"/>
        <item x="676"/>
        <item x="485"/>
        <item x="933"/>
        <item x="731"/>
        <item x="36"/>
        <item x="368"/>
        <item x="694"/>
        <item x="683"/>
        <item x="920"/>
        <item x="644"/>
        <item x="893"/>
        <item x="889"/>
        <item x="1219"/>
        <item x="1301"/>
        <item x="794"/>
        <item x="929"/>
        <item x="195"/>
        <item x="581"/>
        <item x="1004"/>
        <item x="1412"/>
        <item x="1312"/>
        <item x="1152"/>
        <item x="500"/>
        <item x="834"/>
        <item x="1050"/>
        <item x="1127"/>
        <item x="736"/>
        <item x="789"/>
        <item x="856"/>
        <item x="982"/>
        <item x="291"/>
        <item x="522"/>
        <item x="1236"/>
        <item x="780"/>
        <item x="277"/>
        <item x="636"/>
        <item x="210"/>
        <item x="559"/>
        <item x="1280"/>
        <item x="388"/>
        <item x="1292"/>
        <item x="1088"/>
        <item x="675"/>
        <item x="819"/>
        <item x="128"/>
        <item x="1334"/>
        <item x="398"/>
        <item x="891"/>
        <item x="64"/>
        <item x="1324"/>
        <item x="276"/>
        <item x="611"/>
        <item x="142"/>
        <item x="1328"/>
        <item x="1245"/>
        <item x="655"/>
        <item x="158"/>
        <item x="851"/>
        <item x="486"/>
        <item x="101"/>
        <item x="55"/>
        <item x="885"/>
        <item x="698"/>
        <item x="1306"/>
        <item x="998"/>
        <item x="507"/>
        <item x="333"/>
        <item x="1316"/>
        <item x="727"/>
        <item x="1218"/>
        <item x="260"/>
        <item x="734"/>
        <item x="614"/>
        <item x="677"/>
        <item x="855"/>
        <item x="219"/>
        <item x="1087"/>
        <item x="1022"/>
        <item x="1289"/>
        <item x="1248"/>
        <item x="138"/>
        <item x="795"/>
        <item x="508"/>
        <item x="369"/>
        <item x="1381"/>
        <item x="1361"/>
        <item x="69"/>
        <item x="661"/>
        <item x="671"/>
        <item x="1348"/>
        <item x="1110"/>
        <item x="519"/>
        <item x="1223"/>
        <item x="801"/>
        <item x="799"/>
        <item x="894"/>
        <item x="1122"/>
        <item x="628"/>
        <item x="22"/>
        <item x="5"/>
        <item x="518"/>
        <item x="12"/>
        <item x="913"/>
        <item x="63"/>
        <item x="1408"/>
        <item x="228"/>
        <item x="630"/>
        <item x="1382"/>
        <item x="670"/>
        <item x="2"/>
        <item x="100"/>
        <item x="1211"/>
        <item x="1047"/>
        <item x="761"/>
        <item x="579"/>
        <item x="1116"/>
        <item x="33"/>
        <item x="13"/>
        <item x="1212"/>
        <item x="939"/>
        <item x="56"/>
        <item x="660"/>
        <item x="1201"/>
        <item x="140"/>
        <item x="1069"/>
        <item x="446"/>
        <item x="475"/>
        <item x="282"/>
        <item x="879"/>
        <item x="1138"/>
        <item x="212"/>
        <item x="721"/>
        <item x="975"/>
        <item x="710"/>
        <item x="1091"/>
        <item x="299"/>
        <item x="1045"/>
        <item x="222"/>
        <item x="1163"/>
        <item x="25"/>
        <item x="848"/>
        <item x="940"/>
        <item x="659"/>
        <item x="287"/>
        <item x="332"/>
        <item x="241"/>
        <item x="854"/>
        <item x="542"/>
        <item x="35"/>
        <item x="307"/>
        <item x="441"/>
        <item x="562"/>
        <item x="1387"/>
        <item x="792"/>
        <item x="479"/>
        <item x="589"/>
        <item x="440"/>
        <item x="1011"/>
        <item x="505"/>
        <item x="936"/>
        <item x="1125"/>
        <item x="1003"/>
        <item x="460"/>
        <item x="1074"/>
        <item x="699"/>
        <item x="604"/>
        <item x="547"/>
        <item x="1007"/>
        <item x="838"/>
        <item x="1029"/>
        <item x="435"/>
        <item x="1335"/>
        <item x="1287"/>
        <item x="4"/>
        <item x="917"/>
        <item x="609"/>
        <item x="635"/>
        <item x="203"/>
        <item x="1089"/>
        <item x="204"/>
        <item x="456"/>
        <item x="586"/>
        <item x="850"/>
        <item x="175"/>
        <item x="1102"/>
        <item x="959"/>
        <item x="1130"/>
        <item x="915"/>
        <item x="1307"/>
        <item x="1082"/>
        <item x="899"/>
        <item x="448"/>
        <item x="1141"/>
        <item x="265"/>
        <item x="514"/>
        <item x="244"/>
        <item x="59"/>
        <item x="1"/>
        <item x="537"/>
        <item x="1231"/>
        <item x="779"/>
        <item x="316"/>
        <item x="153"/>
        <item x="357"/>
        <item x="403"/>
        <item x="501"/>
        <item x="1030"/>
        <item x="470"/>
        <item x="352"/>
        <item x="1352"/>
        <item x="283"/>
        <item x="753"/>
        <item x="548"/>
        <item x="682"/>
        <item x="882"/>
        <item x="648"/>
        <item x="171"/>
        <item x="1118"/>
        <item x="504"/>
        <item x="572"/>
        <item x="984"/>
        <item x="1193"/>
        <item x="1250"/>
        <item x="496"/>
        <item x="1180"/>
        <item x="1202"/>
        <item x="184"/>
        <item x="754"/>
        <item x="960"/>
        <item x="383"/>
        <item x="304"/>
        <item x="1276"/>
        <item x="363"/>
        <item x="1319"/>
        <item x="1154"/>
        <item x="580"/>
        <item x="739"/>
        <item x="1053"/>
        <item x="1024"/>
        <item x="91"/>
        <item x="1079"/>
        <item x="804"/>
        <item x="1179"/>
        <item x="612"/>
        <item x="1268"/>
        <item x="1026"/>
        <item x="1407"/>
        <item x="664"/>
        <item x="908"/>
        <item x="943"/>
        <item x="1297"/>
        <item x="902"/>
        <item x="1174"/>
        <item x="1242"/>
        <item x="1173"/>
        <item x="191"/>
        <item x="914"/>
        <item x="355"/>
        <item x="323"/>
        <item x="1251"/>
        <item x="1044"/>
        <item x="399"/>
        <item x="1346"/>
        <item x="1378"/>
        <item x="11"/>
        <item x="600"/>
        <item x="1076"/>
        <item x="981"/>
        <item x="392"/>
        <item x="1107"/>
        <item x="327"/>
        <item x="1101"/>
        <item x="390"/>
        <item x="293"/>
        <item x="961"/>
        <item x="72"/>
        <item x="744"/>
        <item x="427"/>
        <item x="775"/>
        <item x="1136"/>
        <item x="565"/>
        <item x="374"/>
        <item x="78"/>
        <item x="290"/>
        <item x="246"/>
        <item x="1243"/>
        <item x="520"/>
        <item x="1359"/>
        <item x="1279"/>
        <item x="714"/>
        <item x="48"/>
        <item x="1100"/>
        <item x="67"/>
        <item x="966"/>
        <item x="993"/>
        <item x="545"/>
        <item x="827"/>
        <item x="452"/>
        <item x="105"/>
        <item x="926"/>
        <item x="193"/>
        <item x="930"/>
        <item x="271"/>
        <item x="806"/>
        <item x="1009"/>
        <item x="1016"/>
        <item x="1046"/>
        <item x="438"/>
        <item x="182"/>
        <item x="328"/>
        <item x="927"/>
        <item x="823"/>
        <item x="484"/>
        <item x="272"/>
        <item x="821"/>
        <item x="133"/>
        <item x="583"/>
        <item x="39"/>
        <item x="772"/>
        <item x="1060"/>
        <item x="492"/>
        <item x="1239"/>
        <item x="209"/>
        <item x="1090"/>
        <item x="807"/>
        <item x="673"/>
        <item x="686"/>
        <item x="883"/>
        <item x="337"/>
        <item x="189"/>
        <item x="296"/>
        <item x="1113"/>
        <item x="991"/>
        <item x="862"/>
        <item x="3"/>
        <item x="962"/>
        <item x="1284"/>
        <item x="154"/>
        <item x="250"/>
        <item x="858"/>
        <item x="958"/>
        <item x="351"/>
        <item x="784"/>
        <item x="625"/>
        <item x="1249"/>
        <item x="1205"/>
        <item x="306"/>
        <item x="135"/>
        <item x="870"/>
        <item x="690"/>
        <item x="554"/>
        <item x="607"/>
        <item x="1018"/>
        <item x="840"/>
        <item x="716"/>
        <item x="141"/>
        <item x="971"/>
        <item x="835"/>
        <item x="900"/>
        <item x="569"/>
        <item x="281"/>
        <item x="149"/>
        <item x="416"/>
        <item x="350"/>
        <item x="324"/>
        <item x="836"/>
        <item x="561"/>
        <item x="769"/>
        <item x="953"/>
        <item x="80"/>
        <item x="987"/>
        <item x="104"/>
        <item x="1184"/>
        <item x="1196"/>
        <item x="1235"/>
        <item x="783"/>
        <item x="658"/>
        <item x="1043"/>
        <item x="1213"/>
        <item x="449"/>
        <item x="367"/>
        <item x="627"/>
        <item x="224"/>
        <item x="76"/>
        <item x="526"/>
        <item x="1034"/>
        <item x="812"/>
        <item x="454"/>
        <item x="527"/>
        <item x="255"/>
        <item x="629"/>
        <item x="417"/>
        <item x="544"/>
        <item x="147"/>
        <item x="1345"/>
        <item x="261"/>
        <item x="122"/>
        <item x="1341"/>
        <item x="909"/>
        <item x="863"/>
        <item x="1380"/>
        <item x="814"/>
        <item x="325"/>
        <item x="990"/>
        <item x="1398"/>
        <item x="828"/>
        <item x="598"/>
        <item x="707"/>
        <item x="319"/>
        <item x="1063"/>
        <item x="531"/>
        <item x="944"/>
        <item x="136"/>
        <item x="1286"/>
        <item x="1400"/>
        <item x="1376"/>
        <item x="976"/>
        <item x="712"/>
        <item x="830"/>
        <item x="1185"/>
        <item x="745"/>
        <item x="742"/>
        <item x="797"/>
        <item x="608"/>
        <item x="262"/>
        <item x="1347"/>
        <item x="407"/>
        <item x="317"/>
        <item x="401"/>
        <item x="952"/>
        <item x="45"/>
        <item x="7"/>
        <item x="267"/>
        <item x="743"/>
        <item x="134"/>
        <item x="826"/>
        <item x="695"/>
        <item x="150"/>
        <item x="947"/>
        <item x="406"/>
        <item x="777"/>
        <item x="375"/>
        <item x="395"/>
        <item x="832"/>
        <item x="221"/>
        <item x="773"/>
        <item x="1337"/>
        <item x="667"/>
        <item x="1325"/>
        <item x="433"/>
        <item x="434"/>
        <item x="656"/>
        <item x="1093"/>
        <item x="1085"/>
        <item x="759"/>
        <item x="564"/>
        <item x="988"/>
        <item x="837"/>
        <item x="165"/>
        <item x="174"/>
        <item x="77"/>
        <item x="1327"/>
        <item x="343"/>
        <item x="1392"/>
        <item x="425"/>
        <item x="1178"/>
        <item x="380"/>
        <item x="364"/>
        <item x="948"/>
        <item x="1364"/>
        <item x="1365"/>
        <item x="387"/>
        <item x="1066"/>
        <item x="1203"/>
        <item x="314"/>
        <item x="108"/>
        <item x="1081"/>
        <item x="493"/>
        <item x="46"/>
        <item x="937"/>
        <item x="1129"/>
        <item x="1095"/>
        <item x="216"/>
        <item x="1019"/>
        <item x="591"/>
        <item x="495"/>
        <item x="266"/>
        <item x="566"/>
        <item x="1111"/>
        <item x="418"/>
        <item x="181"/>
        <item x="235"/>
        <item x="868"/>
        <item x="509"/>
        <item x="1005"/>
        <item x="1246"/>
        <item x="1255"/>
        <item x="66"/>
        <item x="70"/>
        <item x="480"/>
        <item x="1094"/>
        <item x="1374"/>
        <item x="1015"/>
        <item x="556"/>
        <item x="621"/>
        <item x="540"/>
        <item x="1048"/>
        <item x="1355"/>
        <item x="956"/>
        <item x="1151"/>
        <item x="860"/>
        <item x="798"/>
        <item x="776"/>
        <item x="974"/>
        <item x="999"/>
        <item x="270"/>
        <item x="157"/>
        <item x="233"/>
        <item x="574"/>
        <item x="708"/>
        <item x="18"/>
        <item x="50"/>
        <item x="1277"/>
        <item x="1275"/>
        <item x="345"/>
        <item x="1357"/>
        <item x="749"/>
        <item x="1369"/>
        <item x="144"/>
        <item x="1288"/>
        <item x="292"/>
        <item x="932"/>
        <item x="356"/>
        <item x="1323"/>
        <item x="201"/>
        <item x="468"/>
        <item x="995"/>
        <item x="415"/>
        <item x="575"/>
        <item x="785"/>
        <item x="551"/>
        <item x="631"/>
        <item x="1170"/>
        <item x="274"/>
        <item x="422"/>
        <item x="321"/>
        <item x="530"/>
        <item x="786"/>
        <item x="347"/>
        <item x="95"/>
        <item x="205"/>
        <item x="717"/>
        <item x="85"/>
        <item x="1384"/>
        <item x="1241"/>
        <item x="173"/>
        <item x="906"/>
        <item x="16"/>
        <item x="471"/>
        <item x="30"/>
        <item x="884"/>
        <item x="748"/>
        <item x="1121"/>
        <item x="760"/>
        <item x="51"/>
        <item x="1108"/>
        <item x="652"/>
        <item x="972"/>
        <item x="689"/>
        <item x="805"/>
        <item x="503"/>
        <item x="58"/>
        <item x="791"/>
        <item x="1062"/>
        <item x="217"/>
        <item x="666"/>
        <item x="227"/>
        <item x="912"/>
        <item x="431"/>
        <item x="713"/>
        <item x="1315"/>
        <item x="1035"/>
        <item x="935"/>
        <item x="1375"/>
        <item x="738"/>
        <item x="905"/>
        <item x="60"/>
        <item x="102"/>
        <item x="1264"/>
        <item x="10"/>
        <item x="465"/>
        <item x="646"/>
        <item x="243"/>
        <item x="148"/>
        <item x="890"/>
        <item x="942"/>
        <item x="711"/>
        <item x="825"/>
        <item x="750"/>
        <item x="264"/>
        <item x="237"/>
        <item x="1120"/>
        <item x="187"/>
        <item x="1115"/>
        <item x="125"/>
        <item x="419"/>
        <item x="650"/>
        <item x="693"/>
        <item x="1092"/>
        <item x="1234"/>
        <item x="26"/>
        <item x="111"/>
        <item x="1171"/>
        <item x="24"/>
        <item x="758"/>
        <item x="92"/>
        <item x="421"/>
        <item x="802"/>
        <item x="964"/>
        <item x="1383"/>
        <item x="663"/>
        <item x="381"/>
        <item x="1285"/>
        <item x="839"/>
        <item x="904"/>
        <item x="859"/>
        <item x="320"/>
        <item x="214"/>
        <item x="1405"/>
        <item x="161"/>
        <item x="453"/>
        <item x="596"/>
        <item x="955"/>
        <item x="649"/>
        <item x="921"/>
        <item x="143"/>
        <item x="257"/>
        <item x="344"/>
        <item x="697"/>
        <item x="213"/>
        <item x="1177"/>
        <item x="950"/>
        <item x="34"/>
        <item x="541"/>
        <item x="305"/>
        <item x="1227"/>
        <item x="394"/>
        <item x="1194"/>
        <item x="1123"/>
        <item x="989"/>
        <item x="843"/>
        <item x="865"/>
        <item x="1332"/>
        <item x="1308"/>
        <item x="1207"/>
        <item x="563"/>
        <item x="477"/>
        <item x="242"/>
        <item x="1153"/>
        <item x="1054"/>
        <item x="1370"/>
        <item x="1124"/>
        <item x="852"/>
        <item x="764"/>
        <item x="1240"/>
        <item x="513"/>
        <item x="901"/>
        <item x="639"/>
        <item x="1169"/>
        <item x="746"/>
        <item x="1237"/>
        <item x="1031"/>
        <item x="877"/>
        <item x="1028"/>
        <item x="1209"/>
        <item x="864"/>
        <item x="1164"/>
        <item x="1367"/>
        <item x="90"/>
        <item x="1188"/>
        <item x="1158"/>
        <item x="38"/>
        <item x="1296"/>
        <item x="687"/>
        <item x="120"/>
        <item x="313"/>
        <item x="1010"/>
        <item x="1336"/>
        <item x="239"/>
        <item x="1067"/>
        <item x="534"/>
        <item x="1388"/>
        <item x="880"/>
        <item x="946"/>
        <item x="362"/>
        <item x="178"/>
        <item x="14"/>
        <item x="1176"/>
        <item x="478"/>
        <item x="117"/>
        <item x="303"/>
        <item x="115"/>
        <item x="424"/>
        <item x="1020"/>
        <item x="1172"/>
        <item x="1354"/>
        <item x="536"/>
        <item x="341"/>
        <item x="1012"/>
        <item x="549"/>
        <item x="1103"/>
        <item x="396"/>
        <item x="146"/>
        <item x="800"/>
        <item x="1071"/>
        <item x="1192"/>
        <item x="898"/>
        <item x="1228"/>
        <item x="132"/>
        <item x="79"/>
        <item x="878"/>
        <item x="106"/>
        <item x="1317"/>
        <item x="817"/>
        <item x="96"/>
        <item x="197"/>
        <item x="535"/>
        <item x="366"/>
        <item x="1096"/>
        <item x="1006"/>
        <item x="1266"/>
        <item x="429"/>
        <item x="1216"/>
        <item x="9"/>
        <item x="82"/>
        <item x="1281"/>
        <item x="911"/>
        <item x="1253"/>
        <item x="543"/>
        <item x="476"/>
        <item x="896"/>
        <item x="269"/>
        <item x="1259"/>
        <item x="163"/>
        <item x="1039"/>
        <item x="1038"/>
        <item x="861"/>
        <item x="1161"/>
        <item x="985"/>
        <item x="412"/>
        <item x="1385"/>
        <item x="198"/>
        <item x="1372"/>
        <item x="808"/>
        <item x="15"/>
        <item x="180"/>
        <item x="1186"/>
        <item x="370"/>
        <item x="130"/>
        <item x="336"/>
        <item x="1220"/>
        <item x="846"/>
        <item x="578"/>
        <item x="196"/>
        <item x="346"/>
        <item x="516"/>
        <item x="1195"/>
        <item x="1409"/>
        <item x="967"/>
        <item x="925"/>
        <item t="default"/>
      </items>
    </pivotField>
  </pivotFields>
  <rowFields count="1">
    <field x="1"/>
  </rowFields>
  <rowItems count="12">
    <i>
      <x/>
    </i>
    <i>
      <x v="1"/>
    </i>
    <i>
      <x v="2"/>
    </i>
    <i>
      <x v="3"/>
    </i>
    <i>
      <x v="4"/>
    </i>
    <i>
      <x v="5"/>
    </i>
    <i>
      <x v="6"/>
    </i>
    <i>
      <x v="7"/>
    </i>
    <i>
      <x v="8"/>
    </i>
    <i>
      <x v="9"/>
    </i>
    <i>
      <x v="10"/>
    </i>
    <i t="grand">
      <x/>
    </i>
  </rowItems>
  <colFields count="1">
    <field x="0"/>
  </colFields>
  <colItems count="3">
    <i>
      <x/>
    </i>
    <i>
      <x v="1"/>
    </i>
    <i t="grand">
      <x/>
    </i>
  </colItems>
  <dataFields count="1">
    <dataField name="Sum of Sales Volume" fld="4" baseField="0" baseItem="0"/>
  </dataFields>
  <formats count="2">
    <format dxfId="27">
      <pivotArea field="0" grandRow="1" outline="0" collapsedLevelsAreSubtotals="1" axis="axisCol" fieldPosition="0">
        <references count="1">
          <reference field="0" count="1" selected="0">
            <x v="0"/>
          </reference>
        </references>
      </pivotArea>
    </format>
    <format dxfId="26">
      <pivotArea field="0" grandRow="1" outline="0" collapsedLevelsAreSubtotals="1" axis="axisCol" fieldPosition="0">
        <references count="1">
          <reference field="0" count="1" selected="0">
            <x v="1"/>
          </reference>
        </references>
      </pivotArea>
    </format>
  </formats>
  <chartFormats count="4">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7" format="8" series="1">
      <pivotArea type="data" outline="0" fieldPosition="0">
        <references count="2">
          <reference field="4294967294" count="1" selected="0">
            <x v="0"/>
          </reference>
          <reference field="0" count="1" selected="0">
            <x v="0"/>
          </reference>
        </references>
      </pivotArea>
    </chartFormat>
    <chartFormat chart="7" format="9"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96DE56-2358-4205-B1AE-9E336D2D3DC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3:U17" firstHeaderRow="1" firstDataRow="2" firstDataCol="1"/>
  <pivotFields count="7">
    <pivotField axis="axisCol" showAll="0">
      <items count="3">
        <item x="0"/>
        <item x="1"/>
        <item t="default"/>
      </items>
    </pivotField>
    <pivotField showAll="0">
      <items count="12">
        <item x="4"/>
        <item x="9"/>
        <item x="8"/>
        <item x="3"/>
        <item x="5"/>
        <item x="6"/>
        <item x="0"/>
        <item x="2"/>
        <item x="10"/>
        <item x="1"/>
        <item x="7"/>
        <item t="default"/>
      </items>
    </pivotField>
    <pivotField axis="axisRow" showAll="0">
      <items count="13">
        <item x="2"/>
        <item x="9"/>
        <item x="5"/>
        <item x="11"/>
        <item x="3"/>
        <item x="1"/>
        <item x="4"/>
        <item x="10"/>
        <item x="6"/>
        <item x="8"/>
        <item x="0"/>
        <item x="7"/>
        <item t="default"/>
      </items>
    </pivotField>
    <pivotField showAll="0"/>
    <pivotField dataField="1" numFmtId="164" showAll="0"/>
    <pivotField showAll="0"/>
    <pivotField showAll="0">
      <items count="1414">
        <item x="1340"/>
        <item x="385"/>
        <item x="29"/>
        <item x="1078"/>
        <item x="665"/>
        <item x="875"/>
        <item x="1366"/>
        <item x="613"/>
        <item x="218"/>
        <item x="1257"/>
        <item x="782"/>
        <item x="420"/>
        <item x="996"/>
        <item x="532"/>
        <item x="866"/>
        <item x="365"/>
        <item x="831"/>
        <item x="458"/>
        <item x="538"/>
        <item x="168"/>
        <item x="733"/>
        <item x="402"/>
        <item x="1041"/>
        <item x="499"/>
        <item x="1027"/>
        <item x="462"/>
        <item x="642"/>
        <item x="118"/>
        <item x="1342"/>
        <item x="1273"/>
        <item x="1008"/>
        <item x="618"/>
        <item x="472"/>
        <item x="1214"/>
        <item x="641"/>
        <item x="678"/>
        <item x="231"/>
        <item x="1397"/>
        <item x="615"/>
        <item x="83"/>
        <item x="1084"/>
        <item x="1330"/>
        <item x="857"/>
        <item x="1072"/>
        <item x="1042"/>
        <item x="774"/>
        <item x="289"/>
        <item x="384"/>
        <item x="1014"/>
        <item x="528"/>
        <item x="1033"/>
        <item x="1132"/>
        <item x="610"/>
        <item x="910"/>
        <item x="259"/>
        <item x="1393"/>
        <item x="747"/>
        <item x="75"/>
        <item x="211"/>
        <item x="489"/>
        <item x="632"/>
        <item x="107"/>
        <item x="679"/>
        <item x="263"/>
        <item x="1023"/>
        <item x="166"/>
        <item x="43"/>
        <item x="23"/>
        <item x="215"/>
        <item x="1344"/>
        <item x="139"/>
        <item x="916"/>
        <item x="809"/>
        <item x="200"/>
        <item x="1411"/>
        <item x="1142"/>
        <item x="1278"/>
        <item x="718"/>
        <item x="1052"/>
        <item x="680"/>
        <item x="651"/>
        <item x="1149"/>
        <item x="1199"/>
        <item x="696"/>
        <item x="1134"/>
        <item x="322"/>
        <item x="1261"/>
        <item x="1222"/>
        <item x="585"/>
        <item x="311"/>
        <item x="533"/>
        <item x="949"/>
        <item x="994"/>
        <item x="599"/>
        <item x="979"/>
        <item x="811"/>
        <item x="376"/>
        <item x="170"/>
        <item x="1059"/>
        <item x="847"/>
        <item x="873"/>
        <item x="53"/>
        <item x="123"/>
        <item x="254"/>
        <item x="674"/>
        <item x="335"/>
        <item x="52"/>
        <item x="1363"/>
        <item x="813"/>
        <item x="437"/>
        <item x="715"/>
        <item x="487"/>
        <item x="1326"/>
        <item x="1119"/>
        <item x="445"/>
        <item x="685"/>
        <item x="229"/>
        <item x="326"/>
        <item x="6"/>
        <item x="1064"/>
        <item x="112"/>
        <item x="1300"/>
        <item x="1391"/>
        <item x="700"/>
        <item x="1309"/>
        <item x="230"/>
        <item x="1086"/>
        <item x="757"/>
        <item x="47"/>
        <item x="252"/>
        <item x="657"/>
        <item x="65"/>
        <item x="89"/>
        <item x="1058"/>
        <item x="1002"/>
        <item x="1283"/>
        <item x="190"/>
        <item x="931"/>
        <item x="1290"/>
        <item x="315"/>
        <item x="342"/>
        <item x="494"/>
        <item x="553"/>
        <item x="584"/>
        <item x="1350"/>
        <item x="176"/>
        <item x="567"/>
        <item x="331"/>
        <item x="876"/>
        <item x="467"/>
        <item x="1263"/>
        <item x="546"/>
        <item x="517"/>
        <item x="1210"/>
        <item x="824"/>
        <item x="1157"/>
        <item x="186"/>
        <item x="1318"/>
        <item x="577"/>
        <item x="1183"/>
        <item x="249"/>
        <item x="73"/>
        <item x="874"/>
        <item x="1294"/>
        <item x="455"/>
        <item x="81"/>
        <item x="919"/>
        <item x="647"/>
        <item x="1189"/>
        <item x="624"/>
        <item x="767"/>
        <item x="44"/>
        <item x="273"/>
        <item x="1396"/>
        <item x="597"/>
        <item x="432"/>
        <item x="669"/>
        <item x="741"/>
        <item x="1379"/>
        <item x="502"/>
        <item x="1140"/>
        <item x="793"/>
        <item x="1215"/>
        <item x="1104"/>
        <item x="378"/>
        <item x="183"/>
        <item x="155"/>
        <item x="706"/>
        <item x="251"/>
        <item x="1368"/>
        <item x="137"/>
        <item x="1406"/>
        <item x="1303"/>
        <item x="99"/>
        <item x="450"/>
        <item x="755"/>
        <item x="360"/>
        <item x="428"/>
        <item x="552"/>
        <item x="21"/>
        <item x="977"/>
        <item x="1224"/>
        <item x="872"/>
        <item x="54"/>
        <item x="373"/>
        <item x="93"/>
        <item x="573"/>
        <item x="980"/>
        <item x="297"/>
        <item x="568"/>
        <item x="410"/>
        <item x="116"/>
        <item x="888"/>
        <item x="723"/>
        <item x="1298"/>
        <item x="970"/>
        <item x="771"/>
        <item x="1338"/>
        <item x="1206"/>
        <item x="474"/>
        <item x="286"/>
        <item x="358"/>
        <item x="298"/>
        <item x="430"/>
        <item x="1198"/>
        <item x="1310"/>
        <item x="571"/>
        <item x="529"/>
        <item x="1399"/>
        <item x="662"/>
        <item x="1147"/>
        <item x="881"/>
        <item x="127"/>
        <item x="634"/>
        <item x="510"/>
        <item x="1049"/>
        <item x="71"/>
        <item x="1131"/>
        <item x="973"/>
        <item x="288"/>
        <item x="1226"/>
        <item x="768"/>
        <item x="121"/>
        <item x="40"/>
        <item x="61"/>
        <item x="1068"/>
        <item x="781"/>
        <item x="923"/>
        <item x="1197"/>
        <item x="114"/>
        <item x="576"/>
        <item x="459"/>
        <item x="31"/>
        <item x="1182"/>
        <item x="1055"/>
        <item x="156"/>
        <item x="1404"/>
        <item x="511"/>
        <item x="524"/>
        <item x="1187"/>
        <item x="730"/>
        <item x="986"/>
        <item x="226"/>
        <item x="1162"/>
        <item x="954"/>
        <item x="560"/>
        <item x="1386"/>
        <item x="1146"/>
        <item x="1109"/>
        <item x="439"/>
        <item x="159"/>
        <item x="643"/>
        <item x="506"/>
        <item x="833"/>
        <item x="17"/>
        <item x="109"/>
        <item x="957"/>
        <item x="1032"/>
        <item x="1000"/>
        <item x="570"/>
        <item x="169"/>
        <item x="490"/>
        <item x="849"/>
        <item x="688"/>
        <item x="1260"/>
        <item x="411"/>
        <item x="523"/>
        <item x="353"/>
        <item x="720"/>
        <item x="725"/>
        <item x="194"/>
        <item x="240"/>
        <item x="1137"/>
        <item x="1001"/>
        <item x="626"/>
        <item x="637"/>
        <item x="234"/>
        <item x="461"/>
        <item x="1232"/>
        <item x="969"/>
        <item x="1077"/>
        <item x="371"/>
        <item x="1331"/>
        <item x="668"/>
        <item x="84"/>
        <item x="483"/>
        <item x="349"/>
        <item x="1075"/>
        <item x="555"/>
        <item x="129"/>
        <item x="1403"/>
        <item x="1099"/>
        <item x="447"/>
        <item x="1166"/>
        <item x="1061"/>
        <item x="423"/>
        <item x="816"/>
        <item x="704"/>
        <item x="1098"/>
        <item x="42"/>
        <item x="334"/>
        <item x="1291"/>
        <item x="300"/>
        <item x="845"/>
        <item x="278"/>
        <item x="619"/>
        <item x="951"/>
        <item x="978"/>
        <item x="965"/>
        <item x="1083"/>
        <item x="525"/>
        <item x="1070"/>
        <item x="945"/>
        <item x="1373"/>
        <item x="498"/>
        <item x="413"/>
        <item x="1114"/>
        <item x="8"/>
        <item x="1168"/>
        <item x="703"/>
        <item x="338"/>
        <item x="512"/>
        <item x="1349"/>
        <item x="1244"/>
        <item x="1165"/>
        <item x="1272"/>
        <item x="151"/>
        <item x="1036"/>
        <item x="732"/>
        <item x="88"/>
        <item x="1305"/>
        <item x="1181"/>
        <item x="1274"/>
        <item x="1073"/>
        <item x="1128"/>
        <item x="442"/>
        <item x="1105"/>
        <item x="803"/>
        <item x="1358"/>
        <item x="763"/>
        <item x="724"/>
        <item x="348"/>
        <item x="602"/>
        <item x="1333"/>
        <item x="405"/>
        <item x="1229"/>
        <item x="1313"/>
        <item x="1389"/>
        <item x="247"/>
        <item x="199"/>
        <item x="1143"/>
        <item x="94"/>
        <item x="482"/>
        <item x="701"/>
        <item x="1271"/>
        <item x="162"/>
        <item x="1133"/>
        <item x="897"/>
        <item x="457"/>
        <item x="983"/>
        <item x="103"/>
        <item x="550"/>
        <item x="1265"/>
        <item x="1256"/>
        <item x="691"/>
        <item x="702"/>
        <item x="1040"/>
        <item x="1351"/>
        <item x="762"/>
        <item x="844"/>
        <item x="992"/>
        <item x="414"/>
        <item x="616"/>
        <item x="310"/>
        <item x="765"/>
        <item x="722"/>
        <item x="491"/>
        <item x="1126"/>
        <item x="37"/>
        <item x="248"/>
        <item x="238"/>
        <item x="756"/>
        <item x="1135"/>
        <item x="126"/>
        <item x="1401"/>
        <item x="1360"/>
        <item x="1322"/>
        <item x="1208"/>
        <item x="256"/>
        <item x="258"/>
        <item x="818"/>
        <item x="557"/>
        <item x="389"/>
        <item x="788"/>
        <item x="62"/>
        <item x="790"/>
        <item x="253"/>
        <item x="623"/>
        <item x="853"/>
        <item x="735"/>
        <item x="1314"/>
        <item x="887"/>
        <item x="119"/>
        <item x="98"/>
        <item x="633"/>
        <item x="1217"/>
        <item x="645"/>
        <item x="1269"/>
        <item x="164"/>
        <item x="497"/>
        <item x="110"/>
        <item x="892"/>
        <item x="284"/>
        <item x="729"/>
        <item x="1051"/>
        <item x="1295"/>
        <item x="1258"/>
        <item x="152"/>
        <item x="1299"/>
        <item x="294"/>
        <item x="379"/>
        <item x="404"/>
        <item x="842"/>
        <item x="829"/>
        <item x="653"/>
        <item x="1410"/>
        <item x="20"/>
        <item x="318"/>
        <item x="751"/>
        <item x="27"/>
        <item x="1204"/>
        <item x="408"/>
        <item x="1037"/>
        <item x="167"/>
        <item x="1139"/>
        <item x="172"/>
        <item x="941"/>
        <item x="1156"/>
        <item x="822"/>
        <item x="1021"/>
        <item x="588"/>
        <item x="301"/>
        <item x="469"/>
        <item x="409"/>
        <item x="638"/>
        <item x="605"/>
        <item x="393"/>
        <item x="340"/>
        <item x="372"/>
        <item x="606"/>
        <item x="68"/>
        <item x="924"/>
        <item x="245"/>
        <item x="1200"/>
        <item x="766"/>
        <item x="918"/>
        <item x="1247"/>
        <item x="934"/>
        <item x="620"/>
        <item x="1377"/>
        <item x="207"/>
        <item x="1390"/>
        <item x="1080"/>
        <item x="236"/>
        <item x="963"/>
        <item x="907"/>
        <item x="1252"/>
        <item x="592"/>
        <item x="778"/>
        <item x="1148"/>
        <item x="473"/>
        <item x="1065"/>
        <item x="692"/>
        <item x="208"/>
        <item x="1238"/>
        <item x="709"/>
        <item x="1402"/>
        <item x="285"/>
        <item x="131"/>
        <item x="28"/>
        <item x="225"/>
        <item x="185"/>
        <item x="1233"/>
        <item x="728"/>
        <item x="1343"/>
        <item x="1225"/>
        <item x="295"/>
        <item x="32"/>
        <item x="752"/>
        <item x="179"/>
        <item x="681"/>
        <item x="869"/>
        <item x="464"/>
        <item x="302"/>
        <item x="1159"/>
        <item x="1339"/>
        <item x="1025"/>
        <item x="1356"/>
        <item x="997"/>
        <item x="1304"/>
        <item x="1167"/>
        <item x="86"/>
        <item x="886"/>
        <item x="436"/>
        <item x="206"/>
        <item x="1017"/>
        <item x="232"/>
        <item x="603"/>
        <item x="312"/>
        <item x="1112"/>
        <item x="1190"/>
        <item x="1221"/>
        <item x="359"/>
        <item x="202"/>
        <item x="188"/>
        <item x="770"/>
        <item x="1320"/>
        <item x="590"/>
        <item x="521"/>
        <item x="124"/>
        <item x="740"/>
        <item x="617"/>
        <item x="1329"/>
        <item x="705"/>
        <item x="1311"/>
        <item x="672"/>
        <item x="223"/>
        <item x="1117"/>
        <item x="796"/>
        <item x="1302"/>
        <item x="684"/>
        <item x="640"/>
        <item x="593"/>
        <item x="466"/>
        <item x="867"/>
        <item x="810"/>
        <item x="815"/>
        <item x="1267"/>
        <item x="1293"/>
        <item x="595"/>
        <item x="386"/>
        <item x="1013"/>
        <item x="400"/>
        <item x="582"/>
        <item x="488"/>
        <item x="515"/>
        <item x="1175"/>
        <item x="1160"/>
        <item x="19"/>
        <item x="57"/>
        <item x="220"/>
        <item x="397"/>
        <item x="601"/>
        <item x="377"/>
        <item x="192"/>
        <item x="74"/>
        <item x="451"/>
        <item x="820"/>
        <item x="922"/>
        <item x="145"/>
        <item x="1097"/>
        <item x="268"/>
        <item x="1155"/>
        <item x="1270"/>
        <item x="1262"/>
        <item x="1254"/>
        <item x="841"/>
        <item x="382"/>
        <item x="1395"/>
        <item x="41"/>
        <item x="928"/>
        <item x="177"/>
        <item x="938"/>
        <item x="1056"/>
        <item x="871"/>
        <item x="160"/>
        <item x="330"/>
        <item x="49"/>
        <item x="329"/>
        <item x="719"/>
        <item x="1371"/>
        <item x="1394"/>
        <item x="726"/>
        <item x="895"/>
        <item x="654"/>
        <item x="1144"/>
        <item x="0"/>
        <item x="279"/>
        <item x="968"/>
        <item x="391"/>
        <item x="622"/>
        <item x="463"/>
        <item x="481"/>
        <item x="594"/>
        <item x="539"/>
        <item x="1362"/>
        <item x="361"/>
        <item x="280"/>
        <item x="1145"/>
        <item x="1106"/>
        <item x="1353"/>
        <item x="308"/>
        <item x="97"/>
        <item x="903"/>
        <item x="309"/>
        <item x="1230"/>
        <item x="354"/>
        <item x="1150"/>
        <item x="426"/>
        <item x="275"/>
        <item x="87"/>
        <item x="1057"/>
        <item x="443"/>
        <item x="339"/>
        <item x="444"/>
        <item x="1282"/>
        <item x="1191"/>
        <item x="113"/>
        <item x="787"/>
        <item x="737"/>
        <item x="587"/>
        <item x="1321"/>
        <item x="558"/>
        <item x="676"/>
        <item x="485"/>
        <item x="933"/>
        <item x="731"/>
        <item x="36"/>
        <item x="368"/>
        <item x="694"/>
        <item x="683"/>
        <item x="920"/>
        <item x="644"/>
        <item x="893"/>
        <item x="889"/>
        <item x="1219"/>
        <item x="1301"/>
        <item x="794"/>
        <item x="929"/>
        <item x="195"/>
        <item x="581"/>
        <item x="1004"/>
        <item x="1412"/>
        <item x="1312"/>
        <item x="1152"/>
        <item x="500"/>
        <item x="834"/>
        <item x="1050"/>
        <item x="1127"/>
        <item x="736"/>
        <item x="789"/>
        <item x="856"/>
        <item x="982"/>
        <item x="291"/>
        <item x="522"/>
        <item x="1236"/>
        <item x="780"/>
        <item x="277"/>
        <item x="636"/>
        <item x="210"/>
        <item x="559"/>
        <item x="1280"/>
        <item x="388"/>
        <item x="1292"/>
        <item x="1088"/>
        <item x="675"/>
        <item x="819"/>
        <item x="128"/>
        <item x="1334"/>
        <item x="398"/>
        <item x="891"/>
        <item x="64"/>
        <item x="1324"/>
        <item x="276"/>
        <item x="611"/>
        <item x="142"/>
        <item x="1328"/>
        <item x="1245"/>
        <item x="655"/>
        <item x="158"/>
        <item x="851"/>
        <item x="486"/>
        <item x="101"/>
        <item x="55"/>
        <item x="885"/>
        <item x="698"/>
        <item x="1306"/>
        <item x="998"/>
        <item x="507"/>
        <item x="333"/>
        <item x="1316"/>
        <item x="727"/>
        <item x="1218"/>
        <item x="260"/>
        <item x="734"/>
        <item x="614"/>
        <item x="677"/>
        <item x="855"/>
        <item x="219"/>
        <item x="1087"/>
        <item x="1022"/>
        <item x="1289"/>
        <item x="1248"/>
        <item x="138"/>
        <item x="795"/>
        <item x="508"/>
        <item x="369"/>
        <item x="1381"/>
        <item x="1361"/>
        <item x="69"/>
        <item x="661"/>
        <item x="671"/>
        <item x="1348"/>
        <item x="1110"/>
        <item x="519"/>
        <item x="1223"/>
        <item x="801"/>
        <item x="799"/>
        <item x="894"/>
        <item x="1122"/>
        <item x="628"/>
        <item x="22"/>
        <item x="5"/>
        <item x="518"/>
        <item x="12"/>
        <item x="913"/>
        <item x="63"/>
        <item x="1408"/>
        <item x="228"/>
        <item x="630"/>
        <item x="1382"/>
        <item x="670"/>
        <item x="2"/>
        <item x="100"/>
        <item x="1211"/>
        <item x="1047"/>
        <item x="761"/>
        <item x="579"/>
        <item x="1116"/>
        <item x="33"/>
        <item x="13"/>
        <item x="1212"/>
        <item x="939"/>
        <item x="56"/>
        <item x="660"/>
        <item x="1201"/>
        <item x="140"/>
        <item x="1069"/>
        <item x="446"/>
        <item x="475"/>
        <item x="282"/>
        <item x="879"/>
        <item x="1138"/>
        <item x="212"/>
        <item x="721"/>
        <item x="975"/>
        <item x="710"/>
        <item x="1091"/>
        <item x="299"/>
        <item x="1045"/>
        <item x="222"/>
        <item x="1163"/>
        <item x="25"/>
        <item x="848"/>
        <item x="940"/>
        <item x="659"/>
        <item x="287"/>
        <item x="332"/>
        <item x="241"/>
        <item x="854"/>
        <item x="542"/>
        <item x="35"/>
        <item x="307"/>
        <item x="441"/>
        <item x="562"/>
        <item x="1387"/>
        <item x="792"/>
        <item x="479"/>
        <item x="589"/>
        <item x="440"/>
        <item x="1011"/>
        <item x="505"/>
        <item x="936"/>
        <item x="1125"/>
        <item x="1003"/>
        <item x="460"/>
        <item x="1074"/>
        <item x="699"/>
        <item x="604"/>
        <item x="547"/>
        <item x="1007"/>
        <item x="838"/>
        <item x="1029"/>
        <item x="435"/>
        <item x="1335"/>
        <item x="1287"/>
        <item x="4"/>
        <item x="917"/>
        <item x="609"/>
        <item x="635"/>
        <item x="203"/>
        <item x="1089"/>
        <item x="204"/>
        <item x="456"/>
        <item x="586"/>
        <item x="850"/>
        <item x="175"/>
        <item x="1102"/>
        <item x="959"/>
        <item x="1130"/>
        <item x="915"/>
        <item x="1307"/>
        <item x="1082"/>
        <item x="899"/>
        <item x="448"/>
        <item x="1141"/>
        <item x="265"/>
        <item x="514"/>
        <item x="244"/>
        <item x="59"/>
        <item x="1"/>
        <item x="537"/>
        <item x="1231"/>
        <item x="779"/>
        <item x="316"/>
        <item x="153"/>
        <item x="357"/>
        <item x="403"/>
        <item x="501"/>
        <item x="1030"/>
        <item x="470"/>
        <item x="352"/>
        <item x="1352"/>
        <item x="283"/>
        <item x="753"/>
        <item x="548"/>
        <item x="682"/>
        <item x="882"/>
        <item x="648"/>
        <item x="171"/>
        <item x="1118"/>
        <item x="504"/>
        <item x="572"/>
        <item x="984"/>
        <item x="1193"/>
        <item x="1250"/>
        <item x="496"/>
        <item x="1180"/>
        <item x="1202"/>
        <item x="184"/>
        <item x="754"/>
        <item x="960"/>
        <item x="383"/>
        <item x="304"/>
        <item x="1276"/>
        <item x="363"/>
        <item x="1319"/>
        <item x="1154"/>
        <item x="580"/>
        <item x="739"/>
        <item x="1053"/>
        <item x="1024"/>
        <item x="91"/>
        <item x="1079"/>
        <item x="804"/>
        <item x="1179"/>
        <item x="612"/>
        <item x="1268"/>
        <item x="1026"/>
        <item x="1407"/>
        <item x="664"/>
        <item x="908"/>
        <item x="943"/>
        <item x="1297"/>
        <item x="902"/>
        <item x="1174"/>
        <item x="1242"/>
        <item x="1173"/>
        <item x="191"/>
        <item x="914"/>
        <item x="355"/>
        <item x="323"/>
        <item x="1251"/>
        <item x="1044"/>
        <item x="399"/>
        <item x="1346"/>
        <item x="1378"/>
        <item x="11"/>
        <item x="600"/>
        <item x="1076"/>
        <item x="981"/>
        <item x="392"/>
        <item x="1107"/>
        <item x="327"/>
        <item x="1101"/>
        <item x="390"/>
        <item x="293"/>
        <item x="961"/>
        <item x="72"/>
        <item x="744"/>
        <item x="427"/>
        <item x="775"/>
        <item x="1136"/>
        <item x="565"/>
        <item x="374"/>
        <item x="78"/>
        <item x="290"/>
        <item x="246"/>
        <item x="1243"/>
        <item x="520"/>
        <item x="1359"/>
        <item x="1279"/>
        <item x="714"/>
        <item x="48"/>
        <item x="1100"/>
        <item x="67"/>
        <item x="966"/>
        <item x="993"/>
        <item x="545"/>
        <item x="827"/>
        <item x="452"/>
        <item x="105"/>
        <item x="926"/>
        <item x="193"/>
        <item x="930"/>
        <item x="271"/>
        <item x="806"/>
        <item x="1009"/>
        <item x="1016"/>
        <item x="1046"/>
        <item x="438"/>
        <item x="182"/>
        <item x="328"/>
        <item x="927"/>
        <item x="823"/>
        <item x="484"/>
        <item x="272"/>
        <item x="821"/>
        <item x="133"/>
        <item x="583"/>
        <item x="39"/>
        <item x="772"/>
        <item x="1060"/>
        <item x="492"/>
        <item x="1239"/>
        <item x="209"/>
        <item x="1090"/>
        <item x="807"/>
        <item x="673"/>
        <item x="686"/>
        <item x="883"/>
        <item x="337"/>
        <item x="189"/>
        <item x="296"/>
        <item x="1113"/>
        <item x="991"/>
        <item x="862"/>
        <item x="3"/>
        <item x="962"/>
        <item x="1284"/>
        <item x="154"/>
        <item x="250"/>
        <item x="858"/>
        <item x="958"/>
        <item x="351"/>
        <item x="784"/>
        <item x="625"/>
        <item x="1249"/>
        <item x="1205"/>
        <item x="306"/>
        <item x="135"/>
        <item x="870"/>
        <item x="690"/>
        <item x="554"/>
        <item x="607"/>
        <item x="1018"/>
        <item x="840"/>
        <item x="716"/>
        <item x="141"/>
        <item x="971"/>
        <item x="835"/>
        <item x="900"/>
        <item x="569"/>
        <item x="281"/>
        <item x="149"/>
        <item x="416"/>
        <item x="350"/>
        <item x="324"/>
        <item x="836"/>
        <item x="561"/>
        <item x="769"/>
        <item x="953"/>
        <item x="80"/>
        <item x="987"/>
        <item x="104"/>
        <item x="1184"/>
        <item x="1196"/>
        <item x="1235"/>
        <item x="783"/>
        <item x="658"/>
        <item x="1043"/>
        <item x="1213"/>
        <item x="449"/>
        <item x="367"/>
        <item x="627"/>
        <item x="224"/>
        <item x="76"/>
        <item x="526"/>
        <item x="1034"/>
        <item x="812"/>
        <item x="454"/>
        <item x="527"/>
        <item x="255"/>
        <item x="629"/>
        <item x="417"/>
        <item x="544"/>
        <item x="147"/>
        <item x="1345"/>
        <item x="261"/>
        <item x="122"/>
        <item x="1341"/>
        <item x="909"/>
        <item x="863"/>
        <item x="1380"/>
        <item x="814"/>
        <item x="325"/>
        <item x="990"/>
        <item x="1398"/>
        <item x="828"/>
        <item x="598"/>
        <item x="707"/>
        <item x="319"/>
        <item x="1063"/>
        <item x="531"/>
        <item x="944"/>
        <item x="136"/>
        <item x="1286"/>
        <item x="1400"/>
        <item x="1376"/>
        <item x="976"/>
        <item x="712"/>
        <item x="830"/>
        <item x="1185"/>
        <item x="745"/>
        <item x="742"/>
        <item x="797"/>
        <item x="608"/>
        <item x="262"/>
        <item x="1347"/>
        <item x="407"/>
        <item x="317"/>
        <item x="401"/>
        <item x="952"/>
        <item x="45"/>
        <item x="7"/>
        <item x="267"/>
        <item x="743"/>
        <item x="134"/>
        <item x="826"/>
        <item x="695"/>
        <item x="150"/>
        <item x="947"/>
        <item x="406"/>
        <item x="777"/>
        <item x="375"/>
        <item x="395"/>
        <item x="832"/>
        <item x="221"/>
        <item x="773"/>
        <item x="1337"/>
        <item x="667"/>
        <item x="1325"/>
        <item x="433"/>
        <item x="434"/>
        <item x="656"/>
        <item x="1093"/>
        <item x="1085"/>
        <item x="759"/>
        <item x="564"/>
        <item x="988"/>
        <item x="837"/>
        <item x="165"/>
        <item x="174"/>
        <item x="77"/>
        <item x="1327"/>
        <item x="343"/>
        <item x="1392"/>
        <item x="425"/>
        <item x="1178"/>
        <item x="380"/>
        <item x="364"/>
        <item x="948"/>
        <item x="1364"/>
        <item x="1365"/>
        <item x="387"/>
        <item x="1066"/>
        <item x="1203"/>
        <item x="314"/>
        <item x="108"/>
        <item x="1081"/>
        <item x="493"/>
        <item x="46"/>
        <item x="937"/>
        <item x="1129"/>
        <item x="1095"/>
        <item x="216"/>
        <item x="1019"/>
        <item x="591"/>
        <item x="495"/>
        <item x="266"/>
        <item x="566"/>
        <item x="1111"/>
        <item x="418"/>
        <item x="181"/>
        <item x="235"/>
        <item x="868"/>
        <item x="509"/>
        <item x="1005"/>
        <item x="1246"/>
        <item x="1255"/>
        <item x="66"/>
        <item x="70"/>
        <item x="480"/>
        <item x="1094"/>
        <item x="1374"/>
        <item x="1015"/>
        <item x="556"/>
        <item x="621"/>
        <item x="540"/>
        <item x="1048"/>
        <item x="1355"/>
        <item x="956"/>
        <item x="1151"/>
        <item x="860"/>
        <item x="798"/>
        <item x="776"/>
        <item x="974"/>
        <item x="999"/>
        <item x="270"/>
        <item x="157"/>
        <item x="233"/>
        <item x="574"/>
        <item x="708"/>
        <item x="18"/>
        <item x="50"/>
        <item x="1277"/>
        <item x="1275"/>
        <item x="345"/>
        <item x="1357"/>
        <item x="749"/>
        <item x="1369"/>
        <item x="144"/>
        <item x="1288"/>
        <item x="292"/>
        <item x="932"/>
        <item x="356"/>
        <item x="1323"/>
        <item x="201"/>
        <item x="468"/>
        <item x="995"/>
        <item x="415"/>
        <item x="575"/>
        <item x="785"/>
        <item x="551"/>
        <item x="631"/>
        <item x="1170"/>
        <item x="274"/>
        <item x="422"/>
        <item x="321"/>
        <item x="530"/>
        <item x="786"/>
        <item x="347"/>
        <item x="95"/>
        <item x="205"/>
        <item x="717"/>
        <item x="85"/>
        <item x="1384"/>
        <item x="1241"/>
        <item x="173"/>
        <item x="906"/>
        <item x="16"/>
        <item x="471"/>
        <item x="30"/>
        <item x="884"/>
        <item x="748"/>
        <item x="1121"/>
        <item x="760"/>
        <item x="51"/>
        <item x="1108"/>
        <item x="652"/>
        <item x="972"/>
        <item x="689"/>
        <item x="805"/>
        <item x="503"/>
        <item x="58"/>
        <item x="791"/>
        <item x="1062"/>
        <item x="217"/>
        <item x="666"/>
        <item x="227"/>
        <item x="912"/>
        <item x="431"/>
        <item x="713"/>
        <item x="1315"/>
        <item x="1035"/>
        <item x="935"/>
        <item x="1375"/>
        <item x="738"/>
        <item x="905"/>
        <item x="60"/>
        <item x="102"/>
        <item x="1264"/>
        <item x="10"/>
        <item x="465"/>
        <item x="646"/>
        <item x="243"/>
        <item x="148"/>
        <item x="890"/>
        <item x="942"/>
        <item x="711"/>
        <item x="825"/>
        <item x="750"/>
        <item x="264"/>
        <item x="237"/>
        <item x="1120"/>
        <item x="187"/>
        <item x="1115"/>
        <item x="125"/>
        <item x="419"/>
        <item x="650"/>
        <item x="693"/>
        <item x="1092"/>
        <item x="1234"/>
        <item x="26"/>
        <item x="111"/>
        <item x="1171"/>
        <item x="24"/>
        <item x="758"/>
        <item x="92"/>
        <item x="421"/>
        <item x="802"/>
        <item x="964"/>
        <item x="1383"/>
        <item x="663"/>
        <item x="381"/>
        <item x="1285"/>
        <item x="839"/>
        <item x="904"/>
        <item x="859"/>
        <item x="320"/>
        <item x="214"/>
        <item x="1405"/>
        <item x="161"/>
        <item x="453"/>
        <item x="596"/>
        <item x="955"/>
        <item x="649"/>
        <item x="921"/>
        <item x="143"/>
        <item x="257"/>
        <item x="344"/>
        <item x="697"/>
        <item x="213"/>
        <item x="1177"/>
        <item x="950"/>
        <item x="34"/>
        <item x="541"/>
        <item x="305"/>
        <item x="1227"/>
        <item x="394"/>
        <item x="1194"/>
        <item x="1123"/>
        <item x="989"/>
        <item x="843"/>
        <item x="865"/>
        <item x="1332"/>
        <item x="1308"/>
        <item x="1207"/>
        <item x="563"/>
        <item x="477"/>
        <item x="242"/>
        <item x="1153"/>
        <item x="1054"/>
        <item x="1370"/>
        <item x="1124"/>
        <item x="852"/>
        <item x="764"/>
        <item x="1240"/>
        <item x="513"/>
        <item x="901"/>
        <item x="639"/>
        <item x="1169"/>
        <item x="746"/>
        <item x="1237"/>
        <item x="1031"/>
        <item x="877"/>
        <item x="1028"/>
        <item x="1209"/>
        <item x="864"/>
        <item x="1164"/>
        <item x="1367"/>
        <item x="90"/>
        <item x="1188"/>
        <item x="1158"/>
        <item x="38"/>
        <item x="1296"/>
        <item x="687"/>
        <item x="120"/>
        <item x="313"/>
        <item x="1010"/>
        <item x="1336"/>
        <item x="239"/>
        <item x="1067"/>
        <item x="534"/>
        <item x="1388"/>
        <item x="880"/>
        <item x="946"/>
        <item x="362"/>
        <item x="178"/>
        <item x="14"/>
        <item x="1176"/>
        <item x="478"/>
        <item x="117"/>
        <item x="303"/>
        <item x="115"/>
        <item x="424"/>
        <item x="1020"/>
        <item x="1172"/>
        <item x="1354"/>
        <item x="536"/>
        <item x="341"/>
        <item x="1012"/>
        <item x="549"/>
        <item x="1103"/>
        <item x="396"/>
        <item x="146"/>
        <item x="800"/>
        <item x="1071"/>
        <item x="1192"/>
        <item x="898"/>
        <item x="1228"/>
        <item x="132"/>
        <item x="79"/>
        <item x="878"/>
        <item x="106"/>
        <item x="1317"/>
        <item x="817"/>
        <item x="96"/>
        <item x="197"/>
        <item x="535"/>
        <item x="366"/>
        <item x="1096"/>
        <item x="1006"/>
        <item x="1266"/>
        <item x="429"/>
        <item x="1216"/>
        <item x="9"/>
        <item x="82"/>
        <item x="1281"/>
        <item x="911"/>
        <item x="1253"/>
        <item x="543"/>
        <item x="476"/>
        <item x="896"/>
        <item x="269"/>
        <item x="1259"/>
        <item x="163"/>
        <item x="1039"/>
        <item x="1038"/>
        <item x="861"/>
        <item x="1161"/>
        <item x="985"/>
        <item x="412"/>
        <item x="1385"/>
        <item x="198"/>
        <item x="1372"/>
        <item x="808"/>
        <item x="15"/>
        <item x="180"/>
        <item x="1186"/>
        <item x="370"/>
        <item x="130"/>
        <item x="336"/>
        <item x="1220"/>
        <item x="846"/>
        <item x="578"/>
        <item x="196"/>
        <item x="346"/>
        <item x="516"/>
        <item x="1195"/>
        <item x="1409"/>
        <item x="967"/>
        <item x="925"/>
        <item t="default"/>
      </items>
    </pivotField>
  </pivotFields>
  <rowFields count="1">
    <field x="2"/>
  </rowFields>
  <rowItems count="13">
    <i>
      <x/>
    </i>
    <i>
      <x v="1"/>
    </i>
    <i>
      <x v="2"/>
    </i>
    <i>
      <x v="3"/>
    </i>
    <i>
      <x v="4"/>
    </i>
    <i>
      <x v="5"/>
    </i>
    <i>
      <x v="6"/>
    </i>
    <i>
      <x v="7"/>
    </i>
    <i>
      <x v="8"/>
    </i>
    <i>
      <x v="9"/>
    </i>
    <i>
      <x v="10"/>
    </i>
    <i>
      <x v="11"/>
    </i>
    <i t="grand">
      <x/>
    </i>
  </rowItems>
  <colFields count="1">
    <field x="0"/>
  </colFields>
  <colItems count="3">
    <i>
      <x/>
    </i>
    <i>
      <x v="1"/>
    </i>
    <i t="grand">
      <x/>
    </i>
  </colItems>
  <dataFields count="1">
    <dataField name="Sum of Sales Volu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2E58E2-424D-4F90-8CF4-3183B6D6D53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15" firstHeaderRow="1" firstDataRow="1" firstDataCol="1"/>
  <pivotFields count="7">
    <pivotField showAll="0">
      <items count="3">
        <item x="0"/>
        <item x="1"/>
        <item t="default"/>
      </items>
    </pivotField>
    <pivotField axis="axisRow" showAll="0">
      <items count="12">
        <item x="4"/>
        <item x="9"/>
        <item x="8"/>
        <item x="3"/>
        <item x="5"/>
        <item x="6"/>
        <item x="0"/>
        <item x="2"/>
        <item x="10"/>
        <item x="1"/>
        <item x="7"/>
        <item t="default"/>
      </items>
    </pivotField>
    <pivotField showAll="0">
      <items count="13">
        <item x="2"/>
        <item x="9"/>
        <item x="5"/>
        <item x="11"/>
        <item x="3"/>
        <item x="1"/>
        <item x="4"/>
        <item x="10"/>
        <item x="6"/>
        <item x="8"/>
        <item x="0"/>
        <item x="7"/>
        <item t="default"/>
      </items>
    </pivotField>
    <pivotField showAll="0"/>
    <pivotField dataField="1" numFmtId="164" showAll="0"/>
    <pivotField showAll="0"/>
    <pivotField showAll="0">
      <items count="1414">
        <item x="1340"/>
        <item x="385"/>
        <item x="29"/>
        <item x="1078"/>
        <item x="665"/>
        <item x="875"/>
        <item x="1366"/>
        <item x="613"/>
        <item x="218"/>
        <item x="1257"/>
        <item x="782"/>
        <item x="420"/>
        <item x="996"/>
        <item x="532"/>
        <item x="866"/>
        <item x="365"/>
        <item x="831"/>
        <item x="458"/>
        <item x="538"/>
        <item x="168"/>
        <item x="733"/>
        <item x="402"/>
        <item x="1041"/>
        <item x="499"/>
        <item x="1027"/>
        <item x="462"/>
        <item x="642"/>
        <item x="118"/>
        <item x="1342"/>
        <item x="1273"/>
        <item x="1008"/>
        <item x="618"/>
        <item x="472"/>
        <item x="1214"/>
        <item x="641"/>
        <item x="678"/>
        <item x="231"/>
        <item x="1397"/>
        <item x="615"/>
        <item x="83"/>
        <item x="1084"/>
        <item x="1330"/>
        <item x="857"/>
        <item x="1072"/>
        <item x="1042"/>
        <item x="774"/>
        <item x="289"/>
        <item x="384"/>
        <item x="1014"/>
        <item x="528"/>
        <item x="1033"/>
        <item x="1132"/>
        <item x="610"/>
        <item x="910"/>
        <item x="259"/>
        <item x="1393"/>
        <item x="747"/>
        <item x="75"/>
        <item x="211"/>
        <item x="489"/>
        <item x="632"/>
        <item x="107"/>
        <item x="679"/>
        <item x="263"/>
        <item x="1023"/>
        <item x="166"/>
        <item x="43"/>
        <item x="23"/>
        <item x="215"/>
        <item x="1344"/>
        <item x="139"/>
        <item x="916"/>
        <item x="809"/>
        <item x="200"/>
        <item x="1411"/>
        <item x="1142"/>
        <item x="1278"/>
        <item x="718"/>
        <item x="1052"/>
        <item x="680"/>
        <item x="651"/>
        <item x="1149"/>
        <item x="1199"/>
        <item x="696"/>
        <item x="1134"/>
        <item x="322"/>
        <item x="1261"/>
        <item x="1222"/>
        <item x="585"/>
        <item x="311"/>
        <item x="533"/>
        <item x="949"/>
        <item x="994"/>
        <item x="599"/>
        <item x="979"/>
        <item x="811"/>
        <item x="376"/>
        <item x="170"/>
        <item x="1059"/>
        <item x="847"/>
        <item x="873"/>
        <item x="53"/>
        <item x="123"/>
        <item x="254"/>
        <item x="674"/>
        <item x="335"/>
        <item x="52"/>
        <item x="1363"/>
        <item x="813"/>
        <item x="437"/>
        <item x="715"/>
        <item x="487"/>
        <item x="1326"/>
        <item x="1119"/>
        <item x="445"/>
        <item x="685"/>
        <item x="229"/>
        <item x="326"/>
        <item x="6"/>
        <item x="1064"/>
        <item x="112"/>
        <item x="1300"/>
        <item x="1391"/>
        <item x="700"/>
        <item x="1309"/>
        <item x="230"/>
        <item x="1086"/>
        <item x="757"/>
        <item x="47"/>
        <item x="252"/>
        <item x="657"/>
        <item x="65"/>
        <item x="89"/>
        <item x="1058"/>
        <item x="1002"/>
        <item x="1283"/>
        <item x="190"/>
        <item x="931"/>
        <item x="1290"/>
        <item x="315"/>
        <item x="342"/>
        <item x="494"/>
        <item x="553"/>
        <item x="584"/>
        <item x="1350"/>
        <item x="176"/>
        <item x="567"/>
        <item x="331"/>
        <item x="876"/>
        <item x="467"/>
        <item x="1263"/>
        <item x="546"/>
        <item x="517"/>
        <item x="1210"/>
        <item x="824"/>
        <item x="1157"/>
        <item x="186"/>
        <item x="1318"/>
        <item x="577"/>
        <item x="1183"/>
        <item x="249"/>
        <item x="73"/>
        <item x="874"/>
        <item x="1294"/>
        <item x="455"/>
        <item x="81"/>
        <item x="919"/>
        <item x="647"/>
        <item x="1189"/>
        <item x="624"/>
        <item x="767"/>
        <item x="44"/>
        <item x="273"/>
        <item x="1396"/>
        <item x="597"/>
        <item x="432"/>
        <item x="669"/>
        <item x="741"/>
        <item x="1379"/>
        <item x="502"/>
        <item x="1140"/>
        <item x="793"/>
        <item x="1215"/>
        <item x="1104"/>
        <item x="378"/>
        <item x="183"/>
        <item x="155"/>
        <item x="706"/>
        <item x="251"/>
        <item x="1368"/>
        <item x="137"/>
        <item x="1406"/>
        <item x="1303"/>
        <item x="99"/>
        <item x="450"/>
        <item x="755"/>
        <item x="360"/>
        <item x="428"/>
        <item x="552"/>
        <item x="21"/>
        <item x="977"/>
        <item x="1224"/>
        <item x="872"/>
        <item x="54"/>
        <item x="373"/>
        <item x="93"/>
        <item x="573"/>
        <item x="980"/>
        <item x="297"/>
        <item x="568"/>
        <item x="410"/>
        <item x="116"/>
        <item x="888"/>
        <item x="723"/>
        <item x="1298"/>
        <item x="970"/>
        <item x="771"/>
        <item x="1338"/>
        <item x="1206"/>
        <item x="474"/>
        <item x="286"/>
        <item x="358"/>
        <item x="298"/>
        <item x="430"/>
        <item x="1198"/>
        <item x="1310"/>
        <item x="571"/>
        <item x="529"/>
        <item x="1399"/>
        <item x="662"/>
        <item x="1147"/>
        <item x="881"/>
        <item x="127"/>
        <item x="634"/>
        <item x="510"/>
        <item x="1049"/>
        <item x="71"/>
        <item x="1131"/>
        <item x="973"/>
        <item x="288"/>
        <item x="1226"/>
        <item x="768"/>
        <item x="121"/>
        <item x="40"/>
        <item x="61"/>
        <item x="1068"/>
        <item x="781"/>
        <item x="923"/>
        <item x="1197"/>
        <item x="114"/>
        <item x="576"/>
        <item x="459"/>
        <item x="31"/>
        <item x="1182"/>
        <item x="1055"/>
        <item x="156"/>
        <item x="1404"/>
        <item x="511"/>
        <item x="524"/>
        <item x="1187"/>
        <item x="730"/>
        <item x="986"/>
        <item x="226"/>
        <item x="1162"/>
        <item x="954"/>
        <item x="560"/>
        <item x="1386"/>
        <item x="1146"/>
        <item x="1109"/>
        <item x="439"/>
        <item x="159"/>
        <item x="643"/>
        <item x="506"/>
        <item x="833"/>
        <item x="17"/>
        <item x="109"/>
        <item x="957"/>
        <item x="1032"/>
        <item x="1000"/>
        <item x="570"/>
        <item x="169"/>
        <item x="490"/>
        <item x="849"/>
        <item x="688"/>
        <item x="1260"/>
        <item x="411"/>
        <item x="523"/>
        <item x="353"/>
        <item x="720"/>
        <item x="725"/>
        <item x="194"/>
        <item x="240"/>
        <item x="1137"/>
        <item x="1001"/>
        <item x="626"/>
        <item x="637"/>
        <item x="234"/>
        <item x="461"/>
        <item x="1232"/>
        <item x="969"/>
        <item x="1077"/>
        <item x="371"/>
        <item x="1331"/>
        <item x="668"/>
        <item x="84"/>
        <item x="483"/>
        <item x="349"/>
        <item x="1075"/>
        <item x="555"/>
        <item x="129"/>
        <item x="1403"/>
        <item x="1099"/>
        <item x="447"/>
        <item x="1166"/>
        <item x="1061"/>
        <item x="423"/>
        <item x="816"/>
        <item x="704"/>
        <item x="1098"/>
        <item x="42"/>
        <item x="334"/>
        <item x="1291"/>
        <item x="300"/>
        <item x="845"/>
        <item x="278"/>
        <item x="619"/>
        <item x="951"/>
        <item x="978"/>
        <item x="965"/>
        <item x="1083"/>
        <item x="525"/>
        <item x="1070"/>
        <item x="945"/>
        <item x="1373"/>
        <item x="498"/>
        <item x="413"/>
        <item x="1114"/>
        <item x="8"/>
        <item x="1168"/>
        <item x="703"/>
        <item x="338"/>
        <item x="512"/>
        <item x="1349"/>
        <item x="1244"/>
        <item x="1165"/>
        <item x="1272"/>
        <item x="151"/>
        <item x="1036"/>
        <item x="732"/>
        <item x="88"/>
        <item x="1305"/>
        <item x="1181"/>
        <item x="1274"/>
        <item x="1073"/>
        <item x="1128"/>
        <item x="442"/>
        <item x="1105"/>
        <item x="803"/>
        <item x="1358"/>
        <item x="763"/>
        <item x="724"/>
        <item x="348"/>
        <item x="602"/>
        <item x="1333"/>
        <item x="405"/>
        <item x="1229"/>
        <item x="1313"/>
        <item x="1389"/>
        <item x="247"/>
        <item x="199"/>
        <item x="1143"/>
        <item x="94"/>
        <item x="482"/>
        <item x="701"/>
        <item x="1271"/>
        <item x="162"/>
        <item x="1133"/>
        <item x="897"/>
        <item x="457"/>
        <item x="983"/>
        <item x="103"/>
        <item x="550"/>
        <item x="1265"/>
        <item x="1256"/>
        <item x="691"/>
        <item x="702"/>
        <item x="1040"/>
        <item x="1351"/>
        <item x="762"/>
        <item x="844"/>
        <item x="992"/>
        <item x="414"/>
        <item x="616"/>
        <item x="310"/>
        <item x="765"/>
        <item x="722"/>
        <item x="491"/>
        <item x="1126"/>
        <item x="37"/>
        <item x="248"/>
        <item x="238"/>
        <item x="756"/>
        <item x="1135"/>
        <item x="126"/>
        <item x="1401"/>
        <item x="1360"/>
        <item x="1322"/>
        <item x="1208"/>
        <item x="256"/>
        <item x="258"/>
        <item x="818"/>
        <item x="557"/>
        <item x="389"/>
        <item x="788"/>
        <item x="62"/>
        <item x="790"/>
        <item x="253"/>
        <item x="623"/>
        <item x="853"/>
        <item x="735"/>
        <item x="1314"/>
        <item x="887"/>
        <item x="119"/>
        <item x="98"/>
        <item x="633"/>
        <item x="1217"/>
        <item x="645"/>
        <item x="1269"/>
        <item x="164"/>
        <item x="497"/>
        <item x="110"/>
        <item x="892"/>
        <item x="284"/>
        <item x="729"/>
        <item x="1051"/>
        <item x="1295"/>
        <item x="1258"/>
        <item x="152"/>
        <item x="1299"/>
        <item x="294"/>
        <item x="379"/>
        <item x="404"/>
        <item x="842"/>
        <item x="829"/>
        <item x="653"/>
        <item x="1410"/>
        <item x="20"/>
        <item x="318"/>
        <item x="751"/>
        <item x="27"/>
        <item x="1204"/>
        <item x="408"/>
        <item x="1037"/>
        <item x="167"/>
        <item x="1139"/>
        <item x="172"/>
        <item x="941"/>
        <item x="1156"/>
        <item x="822"/>
        <item x="1021"/>
        <item x="588"/>
        <item x="301"/>
        <item x="469"/>
        <item x="409"/>
        <item x="638"/>
        <item x="605"/>
        <item x="393"/>
        <item x="340"/>
        <item x="372"/>
        <item x="606"/>
        <item x="68"/>
        <item x="924"/>
        <item x="245"/>
        <item x="1200"/>
        <item x="766"/>
        <item x="918"/>
        <item x="1247"/>
        <item x="934"/>
        <item x="620"/>
        <item x="1377"/>
        <item x="207"/>
        <item x="1390"/>
        <item x="1080"/>
        <item x="236"/>
        <item x="963"/>
        <item x="907"/>
        <item x="1252"/>
        <item x="592"/>
        <item x="778"/>
        <item x="1148"/>
        <item x="473"/>
        <item x="1065"/>
        <item x="692"/>
        <item x="208"/>
        <item x="1238"/>
        <item x="709"/>
        <item x="1402"/>
        <item x="285"/>
        <item x="131"/>
        <item x="28"/>
        <item x="225"/>
        <item x="185"/>
        <item x="1233"/>
        <item x="728"/>
        <item x="1343"/>
        <item x="1225"/>
        <item x="295"/>
        <item x="32"/>
        <item x="752"/>
        <item x="179"/>
        <item x="681"/>
        <item x="869"/>
        <item x="464"/>
        <item x="302"/>
        <item x="1159"/>
        <item x="1339"/>
        <item x="1025"/>
        <item x="1356"/>
        <item x="997"/>
        <item x="1304"/>
        <item x="1167"/>
        <item x="86"/>
        <item x="886"/>
        <item x="436"/>
        <item x="206"/>
        <item x="1017"/>
        <item x="232"/>
        <item x="603"/>
        <item x="312"/>
        <item x="1112"/>
        <item x="1190"/>
        <item x="1221"/>
        <item x="359"/>
        <item x="202"/>
        <item x="188"/>
        <item x="770"/>
        <item x="1320"/>
        <item x="590"/>
        <item x="521"/>
        <item x="124"/>
        <item x="740"/>
        <item x="617"/>
        <item x="1329"/>
        <item x="705"/>
        <item x="1311"/>
        <item x="672"/>
        <item x="223"/>
        <item x="1117"/>
        <item x="796"/>
        <item x="1302"/>
        <item x="684"/>
        <item x="640"/>
        <item x="593"/>
        <item x="466"/>
        <item x="867"/>
        <item x="810"/>
        <item x="815"/>
        <item x="1267"/>
        <item x="1293"/>
        <item x="595"/>
        <item x="386"/>
        <item x="1013"/>
        <item x="400"/>
        <item x="582"/>
        <item x="488"/>
        <item x="515"/>
        <item x="1175"/>
        <item x="1160"/>
        <item x="19"/>
        <item x="57"/>
        <item x="220"/>
        <item x="397"/>
        <item x="601"/>
        <item x="377"/>
        <item x="192"/>
        <item x="74"/>
        <item x="451"/>
        <item x="820"/>
        <item x="922"/>
        <item x="145"/>
        <item x="1097"/>
        <item x="268"/>
        <item x="1155"/>
        <item x="1270"/>
        <item x="1262"/>
        <item x="1254"/>
        <item x="841"/>
        <item x="382"/>
        <item x="1395"/>
        <item x="41"/>
        <item x="928"/>
        <item x="177"/>
        <item x="938"/>
        <item x="1056"/>
        <item x="871"/>
        <item x="160"/>
        <item x="330"/>
        <item x="49"/>
        <item x="329"/>
        <item x="719"/>
        <item x="1371"/>
        <item x="1394"/>
        <item x="726"/>
        <item x="895"/>
        <item x="654"/>
        <item x="1144"/>
        <item x="0"/>
        <item x="279"/>
        <item x="968"/>
        <item x="391"/>
        <item x="622"/>
        <item x="463"/>
        <item x="481"/>
        <item x="594"/>
        <item x="539"/>
        <item x="1362"/>
        <item x="361"/>
        <item x="280"/>
        <item x="1145"/>
        <item x="1106"/>
        <item x="1353"/>
        <item x="308"/>
        <item x="97"/>
        <item x="903"/>
        <item x="309"/>
        <item x="1230"/>
        <item x="354"/>
        <item x="1150"/>
        <item x="426"/>
        <item x="275"/>
        <item x="87"/>
        <item x="1057"/>
        <item x="443"/>
        <item x="339"/>
        <item x="444"/>
        <item x="1282"/>
        <item x="1191"/>
        <item x="113"/>
        <item x="787"/>
        <item x="737"/>
        <item x="587"/>
        <item x="1321"/>
        <item x="558"/>
        <item x="676"/>
        <item x="485"/>
        <item x="933"/>
        <item x="731"/>
        <item x="36"/>
        <item x="368"/>
        <item x="694"/>
        <item x="683"/>
        <item x="920"/>
        <item x="644"/>
        <item x="893"/>
        <item x="889"/>
        <item x="1219"/>
        <item x="1301"/>
        <item x="794"/>
        <item x="929"/>
        <item x="195"/>
        <item x="581"/>
        <item x="1004"/>
        <item x="1412"/>
        <item x="1312"/>
        <item x="1152"/>
        <item x="500"/>
        <item x="834"/>
        <item x="1050"/>
        <item x="1127"/>
        <item x="736"/>
        <item x="789"/>
        <item x="856"/>
        <item x="982"/>
        <item x="291"/>
        <item x="522"/>
        <item x="1236"/>
        <item x="780"/>
        <item x="277"/>
        <item x="636"/>
        <item x="210"/>
        <item x="559"/>
        <item x="1280"/>
        <item x="388"/>
        <item x="1292"/>
        <item x="1088"/>
        <item x="675"/>
        <item x="819"/>
        <item x="128"/>
        <item x="1334"/>
        <item x="398"/>
        <item x="891"/>
        <item x="64"/>
        <item x="1324"/>
        <item x="276"/>
        <item x="611"/>
        <item x="142"/>
        <item x="1328"/>
        <item x="1245"/>
        <item x="655"/>
        <item x="158"/>
        <item x="851"/>
        <item x="486"/>
        <item x="101"/>
        <item x="55"/>
        <item x="885"/>
        <item x="698"/>
        <item x="1306"/>
        <item x="998"/>
        <item x="507"/>
        <item x="333"/>
        <item x="1316"/>
        <item x="727"/>
        <item x="1218"/>
        <item x="260"/>
        <item x="734"/>
        <item x="614"/>
        <item x="677"/>
        <item x="855"/>
        <item x="219"/>
        <item x="1087"/>
        <item x="1022"/>
        <item x="1289"/>
        <item x="1248"/>
        <item x="138"/>
        <item x="795"/>
        <item x="508"/>
        <item x="369"/>
        <item x="1381"/>
        <item x="1361"/>
        <item x="69"/>
        <item x="661"/>
        <item x="671"/>
        <item x="1348"/>
        <item x="1110"/>
        <item x="519"/>
        <item x="1223"/>
        <item x="801"/>
        <item x="799"/>
        <item x="894"/>
        <item x="1122"/>
        <item x="628"/>
        <item x="22"/>
        <item x="5"/>
        <item x="518"/>
        <item x="12"/>
        <item x="913"/>
        <item x="63"/>
        <item x="1408"/>
        <item x="228"/>
        <item x="630"/>
        <item x="1382"/>
        <item x="670"/>
        <item x="2"/>
        <item x="100"/>
        <item x="1211"/>
        <item x="1047"/>
        <item x="761"/>
        <item x="579"/>
        <item x="1116"/>
        <item x="33"/>
        <item x="13"/>
        <item x="1212"/>
        <item x="939"/>
        <item x="56"/>
        <item x="660"/>
        <item x="1201"/>
        <item x="140"/>
        <item x="1069"/>
        <item x="446"/>
        <item x="475"/>
        <item x="282"/>
        <item x="879"/>
        <item x="1138"/>
        <item x="212"/>
        <item x="721"/>
        <item x="975"/>
        <item x="710"/>
        <item x="1091"/>
        <item x="299"/>
        <item x="1045"/>
        <item x="222"/>
        <item x="1163"/>
        <item x="25"/>
        <item x="848"/>
        <item x="940"/>
        <item x="659"/>
        <item x="287"/>
        <item x="332"/>
        <item x="241"/>
        <item x="854"/>
        <item x="542"/>
        <item x="35"/>
        <item x="307"/>
        <item x="441"/>
        <item x="562"/>
        <item x="1387"/>
        <item x="792"/>
        <item x="479"/>
        <item x="589"/>
        <item x="440"/>
        <item x="1011"/>
        <item x="505"/>
        <item x="936"/>
        <item x="1125"/>
        <item x="1003"/>
        <item x="460"/>
        <item x="1074"/>
        <item x="699"/>
        <item x="604"/>
        <item x="547"/>
        <item x="1007"/>
        <item x="838"/>
        <item x="1029"/>
        <item x="435"/>
        <item x="1335"/>
        <item x="1287"/>
        <item x="4"/>
        <item x="917"/>
        <item x="609"/>
        <item x="635"/>
        <item x="203"/>
        <item x="1089"/>
        <item x="204"/>
        <item x="456"/>
        <item x="586"/>
        <item x="850"/>
        <item x="175"/>
        <item x="1102"/>
        <item x="959"/>
        <item x="1130"/>
        <item x="915"/>
        <item x="1307"/>
        <item x="1082"/>
        <item x="899"/>
        <item x="448"/>
        <item x="1141"/>
        <item x="265"/>
        <item x="514"/>
        <item x="244"/>
        <item x="59"/>
        <item x="1"/>
        <item x="537"/>
        <item x="1231"/>
        <item x="779"/>
        <item x="316"/>
        <item x="153"/>
        <item x="357"/>
        <item x="403"/>
        <item x="501"/>
        <item x="1030"/>
        <item x="470"/>
        <item x="352"/>
        <item x="1352"/>
        <item x="283"/>
        <item x="753"/>
        <item x="548"/>
        <item x="682"/>
        <item x="882"/>
        <item x="648"/>
        <item x="171"/>
        <item x="1118"/>
        <item x="504"/>
        <item x="572"/>
        <item x="984"/>
        <item x="1193"/>
        <item x="1250"/>
        <item x="496"/>
        <item x="1180"/>
        <item x="1202"/>
        <item x="184"/>
        <item x="754"/>
        <item x="960"/>
        <item x="383"/>
        <item x="304"/>
        <item x="1276"/>
        <item x="363"/>
        <item x="1319"/>
        <item x="1154"/>
        <item x="580"/>
        <item x="739"/>
        <item x="1053"/>
        <item x="1024"/>
        <item x="91"/>
        <item x="1079"/>
        <item x="804"/>
        <item x="1179"/>
        <item x="612"/>
        <item x="1268"/>
        <item x="1026"/>
        <item x="1407"/>
        <item x="664"/>
        <item x="908"/>
        <item x="943"/>
        <item x="1297"/>
        <item x="902"/>
        <item x="1174"/>
        <item x="1242"/>
        <item x="1173"/>
        <item x="191"/>
        <item x="914"/>
        <item x="355"/>
        <item x="323"/>
        <item x="1251"/>
        <item x="1044"/>
        <item x="399"/>
        <item x="1346"/>
        <item x="1378"/>
        <item x="11"/>
        <item x="600"/>
        <item x="1076"/>
        <item x="981"/>
        <item x="392"/>
        <item x="1107"/>
        <item x="327"/>
        <item x="1101"/>
        <item x="390"/>
        <item x="293"/>
        <item x="961"/>
        <item x="72"/>
        <item x="744"/>
        <item x="427"/>
        <item x="775"/>
        <item x="1136"/>
        <item x="565"/>
        <item x="374"/>
        <item x="78"/>
        <item x="290"/>
        <item x="246"/>
        <item x="1243"/>
        <item x="520"/>
        <item x="1359"/>
        <item x="1279"/>
        <item x="714"/>
        <item x="48"/>
        <item x="1100"/>
        <item x="67"/>
        <item x="966"/>
        <item x="993"/>
        <item x="545"/>
        <item x="827"/>
        <item x="452"/>
        <item x="105"/>
        <item x="926"/>
        <item x="193"/>
        <item x="930"/>
        <item x="271"/>
        <item x="806"/>
        <item x="1009"/>
        <item x="1016"/>
        <item x="1046"/>
        <item x="438"/>
        <item x="182"/>
        <item x="328"/>
        <item x="927"/>
        <item x="823"/>
        <item x="484"/>
        <item x="272"/>
        <item x="821"/>
        <item x="133"/>
        <item x="583"/>
        <item x="39"/>
        <item x="772"/>
        <item x="1060"/>
        <item x="492"/>
        <item x="1239"/>
        <item x="209"/>
        <item x="1090"/>
        <item x="807"/>
        <item x="673"/>
        <item x="686"/>
        <item x="883"/>
        <item x="337"/>
        <item x="189"/>
        <item x="296"/>
        <item x="1113"/>
        <item x="991"/>
        <item x="862"/>
        <item x="3"/>
        <item x="962"/>
        <item x="1284"/>
        <item x="154"/>
        <item x="250"/>
        <item x="858"/>
        <item x="958"/>
        <item x="351"/>
        <item x="784"/>
        <item x="625"/>
        <item x="1249"/>
        <item x="1205"/>
        <item x="306"/>
        <item x="135"/>
        <item x="870"/>
        <item x="690"/>
        <item x="554"/>
        <item x="607"/>
        <item x="1018"/>
        <item x="840"/>
        <item x="716"/>
        <item x="141"/>
        <item x="971"/>
        <item x="835"/>
        <item x="900"/>
        <item x="569"/>
        <item x="281"/>
        <item x="149"/>
        <item x="416"/>
        <item x="350"/>
        <item x="324"/>
        <item x="836"/>
        <item x="561"/>
        <item x="769"/>
        <item x="953"/>
        <item x="80"/>
        <item x="987"/>
        <item x="104"/>
        <item x="1184"/>
        <item x="1196"/>
        <item x="1235"/>
        <item x="783"/>
        <item x="658"/>
        <item x="1043"/>
        <item x="1213"/>
        <item x="449"/>
        <item x="367"/>
        <item x="627"/>
        <item x="224"/>
        <item x="76"/>
        <item x="526"/>
        <item x="1034"/>
        <item x="812"/>
        <item x="454"/>
        <item x="527"/>
        <item x="255"/>
        <item x="629"/>
        <item x="417"/>
        <item x="544"/>
        <item x="147"/>
        <item x="1345"/>
        <item x="261"/>
        <item x="122"/>
        <item x="1341"/>
        <item x="909"/>
        <item x="863"/>
        <item x="1380"/>
        <item x="814"/>
        <item x="325"/>
        <item x="990"/>
        <item x="1398"/>
        <item x="828"/>
        <item x="598"/>
        <item x="707"/>
        <item x="319"/>
        <item x="1063"/>
        <item x="531"/>
        <item x="944"/>
        <item x="136"/>
        <item x="1286"/>
        <item x="1400"/>
        <item x="1376"/>
        <item x="976"/>
        <item x="712"/>
        <item x="830"/>
        <item x="1185"/>
        <item x="745"/>
        <item x="742"/>
        <item x="797"/>
        <item x="608"/>
        <item x="262"/>
        <item x="1347"/>
        <item x="407"/>
        <item x="317"/>
        <item x="401"/>
        <item x="952"/>
        <item x="45"/>
        <item x="7"/>
        <item x="267"/>
        <item x="743"/>
        <item x="134"/>
        <item x="826"/>
        <item x="695"/>
        <item x="150"/>
        <item x="947"/>
        <item x="406"/>
        <item x="777"/>
        <item x="375"/>
        <item x="395"/>
        <item x="832"/>
        <item x="221"/>
        <item x="773"/>
        <item x="1337"/>
        <item x="667"/>
        <item x="1325"/>
        <item x="433"/>
        <item x="434"/>
        <item x="656"/>
        <item x="1093"/>
        <item x="1085"/>
        <item x="759"/>
        <item x="564"/>
        <item x="988"/>
        <item x="837"/>
        <item x="165"/>
        <item x="174"/>
        <item x="77"/>
        <item x="1327"/>
        <item x="343"/>
        <item x="1392"/>
        <item x="425"/>
        <item x="1178"/>
        <item x="380"/>
        <item x="364"/>
        <item x="948"/>
        <item x="1364"/>
        <item x="1365"/>
        <item x="387"/>
        <item x="1066"/>
        <item x="1203"/>
        <item x="314"/>
        <item x="108"/>
        <item x="1081"/>
        <item x="493"/>
        <item x="46"/>
        <item x="937"/>
        <item x="1129"/>
        <item x="1095"/>
        <item x="216"/>
        <item x="1019"/>
        <item x="591"/>
        <item x="495"/>
        <item x="266"/>
        <item x="566"/>
        <item x="1111"/>
        <item x="418"/>
        <item x="181"/>
        <item x="235"/>
        <item x="868"/>
        <item x="509"/>
        <item x="1005"/>
        <item x="1246"/>
        <item x="1255"/>
        <item x="66"/>
        <item x="70"/>
        <item x="480"/>
        <item x="1094"/>
        <item x="1374"/>
        <item x="1015"/>
        <item x="556"/>
        <item x="621"/>
        <item x="540"/>
        <item x="1048"/>
        <item x="1355"/>
        <item x="956"/>
        <item x="1151"/>
        <item x="860"/>
        <item x="798"/>
        <item x="776"/>
        <item x="974"/>
        <item x="999"/>
        <item x="270"/>
        <item x="157"/>
        <item x="233"/>
        <item x="574"/>
        <item x="708"/>
        <item x="18"/>
        <item x="50"/>
        <item x="1277"/>
        <item x="1275"/>
        <item x="345"/>
        <item x="1357"/>
        <item x="749"/>
        <item x="1369"/>
        <item x="144"/>
        <item x="1288"/>
        <item x="292"/>
        <item x="932"/>
        <item x="356"/>
        <item x="1323"/>
        <item x="201"/>
        <item x="468"/>
        <item x="995"/>
        <item x="415"/>
        <item x="575"/>
        <item x="785"/>
        <item x="551"/>
        <item x="631"/>
        <item x="1170"/>
        <item x="274"/>
        <item x="422"/>
        <item x="321"/>
        <item x="530"/>
        <item x="786"/>
        <item x="347"/>
        <item x="95"/>
        <item x="205"/>
        <item x="717"/>
        <item x="85"/>
        <item x="1384"/>
        <item x="1241"/>
        <item x="173"/>
        <item x="906"/>
        <item x="16"/>
        <item x="471"/>
        <item x="30"/>
        <item x="884"/>
        <item x="748"/>
        <item x="1121"/>
        <item x="760"/>
        <item x="51"/>
        <item x="1108"/>
        <item x="652"/>
        <item x="972"/>
        <item x="689"/>
        <item x="805"/>
        <item x="503"/>
        <item x="58"/>
        <item x="791"/>
        <item x="1062"/>
        <item x="217"/>
        <item x="666"/>
        <item x="227"/>
        <item x="912"/>
        <item x="431"/>
        <item x="713"/>
        <item x="1315"/>
        <item x="1035"/>
        <item x="935"/>
        <item x="1375"/>
        <item x="738"/>
        <item x="905"/>
        <item x="60"/>
        <item x="102"/>
        <item x="1264"/>
        <item x="10"/>
        <item x="465"/>
        <item x="646"/>
        <item x="243"/>
        <item x="148"/>
        <item x="890"/>
        <item x="942"/>
        <item x="711"/>
        <item x="825"/>
        <item x="750"/>
        <item x="264"/>
        <item x="237"/>
        <item x="1120"/>
        <item x="187"/>
        <item x="1115"/>
        <item x="125"/>
        <item x="419"/>
        <item x="650"/>
        <item x="693"/>
        <item x="1092"/>
        <item x="1234"/>
        <item x="26"/>
        <item x="111"/>
        <item x="1171"/>
        <item x="24"/>
        <item x="758"/>
        <item x="92"/>
        <item x="421"/>
        <item x="802"/>
        <item x="964"/>
        <item x="1383"/>
        <item x="663"/>
        <item x="381"/>
        <item x="1285"/>
        <item x="839"/>
        <item x="904"/>
        <item x="859"/>
        <item x="320"/>
        <item x="214"/>
        <item x="1405"/>
        <item x="161"/>
        <item x="453"/>
        <item x="596"/>
        <item x="955"/>
        <item x="649"/>
        <item x="921"/>
        <item x="143"/>
        <item x="257"/>
        <item x="344"/>
        <item x="697"/>
        <item x="213"/>
        <item x="1177"/>
        <item x="950"/>
        <item x="34"/>
        <item x="541"/>
        <item x="305"/>
        <item x="1227"/>
        <item x="394"/>
        <item x="1194"/>
        <item x="1123"/>
        <item x="989"/>
        <item x="843"/>
        <item x="865"/>
        <item x="1332"/>
        <item x="1308"/>
        <item x="1207"/>
        <item x="563"/>
        <item x="477"/>
        <item x="242"/>
        <item x="1153"/>
        <item x="1054"/>
        <item x="1370"/>
        <item x="1124"/>
        <item x="852"/>
        <item x="764"/>
        <item x="1240"/>
        <item x="513"/>
        <item x="901"/>
        <item x="639"/>
        <item x="1169"/>
        <item x="746"/>
        <item x="1237"/>
        <item x="1031"/>
        <item x="877"/>
        <item x="1028"/>
        <item x="1209"/>
        <item x="864"/>
        <item x="1164"/>
        <item x="1367"/>
        <item x="90"/>
        <item x="1188"/>
        <item x="1158"/>
        <item x="38"/>
        <item x="1296"/>
        <item x="687"/>
        <item x="120"/>
        <item x="313"/>
        <item x="1010"/>
        <item x="1336"/>
        <item x="239"/>
        <item x="1067"/>
        <item x="534"/>
        <item x="1388"/>
        <item x="880"/>
        <item x="946"/>
        <item x="362"/>
        <item x="178"/>
        <item x="14"/>
        <item x="1176"/>
        <item x="478"/>
        <item x="117"/>
        <item x="303"/>
        <item x="115"/>
        <item x="424"/>
        <item x="1020"/>
        <item x="1172"/>
        <item x="1354"/>
        <item x="536"/>
        <item x="341"/>
        <item x="1012"/>
        <item x="549"/>
        <item x="1103"/>
        <item x="396"/>
        <item x="146"/>
        <item x="800"/>
        <item x="1071"/>
        <item x="1192"/>
        <item x="898"/>
        <item x="1228"/>
        <item x="132"/>
        <item x="79"/>
        <item x="878"/>
        <item x="106"/>
        <item x="1317"/>
        <item x="817"/>
        <item x="96"/>
        <item x="197"/>
        <item x="535"/>
        <item x="366"/>
        <item x="1096"/>
        <item x="1006"/>
        <item x="1266"/>
        <item x="429"/>
        <item x="1216"/>
        <item x="9"/>
        <item x="82"/>
        <item x="1281"/>
        <item x="911"/>
        <item x="1253"/>
        <item x="543"/>
        <item x="476"/>
        <item x="896"/>
        <item x="269"/>
        <item x="1259"/>
        <item x="163"/>
        <item x="1039"/>
        <item x="1038"/>
        <item x="861"/>
        <item x="1161"/>
        <item x="985"/>
        <item x="412"/>
        <item x="1385"/>
        <item x="198"/>
        <item x="1372"/>
        <item x="808"/>
        <item x="15"/>
        <item x="180"/>
        <item x="1186"/>
        <item x="370"/>
        <item x="130"/>
        <item x="336"/>
        <item x="1220"/>
        <item x="846"/>
        <item x="578"/>
        <item x="196"/>
        <item x="346"/>
        <item x="516"/>
        <item x="1195"/>
        <item x="1409"/>
        <item x="967"/>
        <item x="925"/>
        <item t="default"/>
      </items>
    </pivotField>
  </pivotFields>
  <rowFields count="1">
    <field x="1"/>
  </rowFields>
  <rowItems count="12">
    <i>
      <x/>
    </i>
    <i>
      <x v="1"/>
    </i>
    <i>
      <x v="2"/>
    </i>
    <i>
      <x v="3"/>
    </i>
    <i>
      <x v="4"/>
    </i>
    <i>
      <x v="5"/>
    </i>
    <i>
      <x v="6"/>
    </i>
    <i>
      <x v="7"/>
    </i>
    <i>
      <x v="8"/>
    </i>
    <i>
      <x v="9"/>
    </i>
    <i>
      <x v="10"/>
    </i>
    <i t="grand">
      <x/>
    </i>
  </rowItems>
  <colItems count="1">
    <i/>
  </colItems>
  <dataFields count="1">
    <dataField name="Sum of Sales Volu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61321A-77A9-4A06-B45F-25A6046D3FA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4:P18" firstHeaderRow="0" firstDataRow="1" firstDataCol="1"/>
  <pivotFields count="7">
    <pivotField axis="axisRow" showAll="0">
      <items count="4">
        <item x="0"/>
        <item x="1"/>
        <item x="2"/>
        <item t="default"/>
      </items>
    </pivotField>
    <pivotField showAll="0"/>
    <pivotField showAll="0"/>
    <pivotField showAll="0"/>
    <pivotField dataField="1" showAll="0"/>
    <pivotField dataField="1" showAll="0"/>
    <pivotField dataField="1" showAll="0"/>
  </pivotFields>
  <rowFields count="1">
    <field x="0"/>
  </rowFields>
  <rowItems count="4">
    <i>
      <x/>
    </i>
    <i>
      <x v="1"/>
    </i>
    <i>
      <x v="2"/>
    </i>
    <i t="grand">
      <x/>
    </i>
  </rowItems>
  <colFields count="1">
    <field x="-2"/>
  </colFields>
  <colItems count="3">
    <i>
      <x/>
    </i>
    <i i="1">
      <x v="1"/>
    </i>
    <i i="2">
      <x v="2"/>
    </i>
  </colItems>
  <dataFields count="3">
    <dataField name="Sum of Sales Volume" fld="4" baseField="0" baseItem="0"/>
    <dataField name="Average of Growth Rate (%)" fld="6" subtotal="average" baseField="0" baseItem="2"/>
    <dataField name="Average of Market Share (%)" fld="5" subtotal="average" baseField="0" baseItem="1"/>
  </dataFields>
  <formats count="12">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grandRow="1" outline="0" fieldPosition="0"/>
    </format>
    <format dxfId="19">
      <pivotArea dataOnly="0" labelOnly="1" outline="0" fieldPosition="0">
        <references count="1">
          <reference field="4294967294" count="3">
            <x v="0"/>
            <x v="1"/>
            <x v="2"/>
          </reference>
        </references>
      </pivotArea>
    </format>
    <format dxfId="18">
      <pivotArea type="all" dataOnly="0" outline="0" fieldPosition="0"/>
    </format>
    <format dxfId="17">
      <pivotArea outline="0" collapsedLevelsAreSubtotals="1" fieldPosition="0"/>
    </format>
    <format dxfId="16">
      <pivotArea field="0" type="button" dataOnly="0" labelOnly="1" outline="0" axis="axisRow" fieldPosition="0"/>
    </format>
    <format dxfId="15">
      <pivotArea dataOnly="0" labelOnly="1" fieldPosition="0">
        <references count="1">
          <reference field="0" count="0"/>
        </references>
      </pivotArea>
    </format>
    <format dxfId="14">
      <pivotArea dataOnly="0" labelOnly="1" grandRow="1" outline="0" fieldPosition="0"/>
    </format>
    <format dxfId="13">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86C00837-8021-4E03-B3CA-6754672EB7C8}" sourceName="Date">
  <pivotTables>
    <pivotTable tabId="7" name="PivotTable6"/>
    <pivotTable tabId="7" name="PivotTable5"/>
    <pivotTable tabId="7" name="PivotTable7"/>
    <pivotTable tabId="7" name="PivotTable8"/>
    <pivotTable tabId="7" name="PivotTable9"/>
    <pivotTable tabId="7" name="PivotTable1"/>
  </pivotTables>
  <data>
    <tabular pivotCacheId="99529385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EA79E84-E9A4-46B9-A7B1-9E811807E7F7}" sourceName="Country">
  <pivotTables>
    <pivotTable tabId="7" name="PivotTable6"/>
  </pivotTables>
  <data>
    <tabular pivotCacheId="995293858">
      <items count="11">
        <i x="4" s="1"/>
        <i x="9" s="1"/>
        <i x="8" s="1"/>
        <i x="3" s="1"/>
        <i x="5" s="1"/>
        <i x="6" s="1"/>
        <i x="0" s="1"/>
        <i x="2" s="1"/>
        <i x="10" s="1"/>
        <i x="1"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A50EB253-FEF7-47EC-BE08-B272A4A2C9B8}" cache="Slicer_Date" caption="Date" rowHeight="241300"/>
  <slicer name="Country" xr10:uid="{F2570619-AB34-4916-8123-88FD1CB1C05F}"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D7CEAE7B-499F-4D35-A33C-01AA86972364}" cache="Slicer_Date" caption="Date" showCaption="0" style="SlicerStyleDark1"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93AB6C-0F2A-440D-82F3-89BEDED4CB4B}" name="Table1" displayName="Table1" ref="A1:G3401" totalsRowShown="0" headerRowDxfId="32" headerRowBorderDxfId="31" tableBorderDxfId="30">
  <autoFilter ref="A1:G3401" xr:uid="{9B93AB6C-0F2A-440D-82F3-89BEDED4CB4B}"/>
  <tableColumns count="7">
    <tableColumn id="1" xr3:uid="{B162A53A-AF74-49E4-85CD-BC2B049A78D8}" name="Date" dataDxfId="29"/>
    <tableColumn id="2" xr3:uid="{A90F8C2C-5D36-4105-A879-197C502F2C91}" name="Country"/>
    <tableColumn id="3" xr3:uid="{17FDBFD1-EE7B-417A-8160-1ABF0C0AF1D7}" name="Manufacturer"/>
    <tableColumn id="4" xr3:uid="{1C68D24A-4459-4A4A-94A5-BF3CD87503AC}" name="Model"/>
    <tableColumn id="5" xr3:uid="{123B44C2-9B87-4ECB-AEED-11A97F96B0D7}" name="Sales Volume" dataDxfId="28" dataCellStyle="Comma"/>
    <tableColumn id="6" xr3:uid="{03E32A91-DC10-449D-9721-0AEF30D54E0A}" name="Market Share (%)"/>
    <tableColumn id="7" xr3:uid="{118F6913-22FE-4DC5-A55F-753BEB744D28}" name="Growth Rate (%)"/>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3F7A40-3B5A-4AD2-B0D0-A108A1E88B4C}" name="Table13" displayName="Table13" ref="A1:G3401" totalsRowShown="0" headerRowDxfId="12" dataDxfId="10" headerRowBorderDxfId="11" tableBorderDxfId="9">
  <autoFilter ref="A1:G3401" xr:uid="{533F7A40-3B5A-4AD2-B0D0-A108A1E88B4C}"/>
  <tableColumns count="7">
    <tableColumn id="1" xr3:uid="{8A18FDD4-6B4D-493C-AE8A-C3372BFDFC9A}" name="Date" dataDxfId="8" totalsRowDxfId="7"/>
    <tableColumn id="2" xr3:uid="{B6756C68-CD5B-4AA3-A2DB-21C9794558C4}" name="Country" dataDxfId="6"/>
    <tableColumn id="3" xr3:uid="{BB7222EF-264D-495E-B14C-AC4DD0205335}" name="Manufacturer" dataDxfId="5"/>
    <tableColumn id="4" xr3:uid="{6B5B053A-1177-4524-9180-1763CCA10B29}" name="Model" dataDxfId="4"/>
    <tableColumn id="5" xr3:uid="{A27296AB-E353-49C7-B123-AE9088005A52}" name="Sales Volume" dataDxfId="3" totalsRowDxfId="2" dataCellStyle="Comma" totalsRowCellStyle="Comma"/>
    <tableColumn id="6" xr3:uid="{F6BF5D2D-FF49-4957-9D3A-FCB0C6C04CD0}" name="Market Share (%)" dataDxfId="1"/>
    <tableColumn id="7" xr3:uid="{C0638DD8-22D2-4721-86C4-1AB0F0B1B722}" name="Growth Rate (%)"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01"/>
  <sheetViews>
    <sheetView zoomScale="70" zoomScaleNormal="70" workbookViewId="0">
      <selection sqref="A1:G3401"/>
    </sheetView>
  </sheetViews>
  <sheetFormatPr defaultRowHeight="14.5" x14ac:dyDescent="0.35"/>
  <cols>
    <col min="2" max="2" width="12.26953125" customWidth="1"/>
    <col min="3" max="3" width="18.54296875" customWidth="1"/>
    <col min="4" max="4" width="10.1796875" customWidth="1"/>
    <col min="5" max="5" width="18.7265625" customWidth="1"/>
    <col min="6" max="6" width="22.7265625" customWidth="1"/>
    <col min="7" max="7" width="21.54296875" customWidth="1"/>
  </cols>
  <sheetData>
    <row r="1" spans="1:7" x14ac:dyDescent="0.35">
      <c r="A1" s="3" t="s">
        <v>0</v>
      </c>
      <c r="B1" s="3" t="s">
        <v>1</v>
      </c>
      <c r="C1" s="3" t="s">
        <v>2</v>
      </c>
      <c r="D1" s="3" t="s">
        <v>3</v>
      </c>
      <c r="E1" s="3" t="s">
        <v>4</v>
      </c>
      <c r="F1" s="3" t="s">
        <v>5</v>
      </c>
      <c r="G1" s="3" t="s">
        <v>6</v>
      </c>
    </row>
    <row r="2" spans="1:7" x14ac:dyDescent="0.35">
      <c r="A2">
        <v>2023</v>
      </c>
      <c r="B2" t="s">
        <v>7</v>
      </c>
      <c r="C2" t="s">
        <v>18</v>
      </c>
      <c r="D2" t="s">
        <v>30</v>
      </c>
      <c r="E2" s="1">
        <v>43392</v>
      </c>
      <c r="F2">
        <v>12.49</v>
      </c>
      <c r="G2">
        <v>3.28</v>
      </c>
    </row>
    <row r="3" spans="1:7" x14ac:dyDescent="0.35">
      <c r="A3">
        <v>2023</v>
      </c>
      <c r="B3" t="s">
        <v>8</v>
      </c>
      <c r="C3" t="s">
        <v>19</v>
      </c>
      <c r="D3" t="s">
        <v>31</v>
      </c>
      <c r="E3" s="1">
        <v>12461</v>
      </c>
      <c r="F3">
        <v>12.49</v>
      </c>
      <c r="G3">
        <v>3.28</v>
      </c>
    </row>
    <row r="4" spans="1:7" x14ac:dyDescent="0.35">
      <c r="A4">
        <v>2023</v>
      </c>
      <c r="B4" t="s">
        <v>9</v>
      </c>
      <c r="C4" t="s">
        <v>20</v>
      </c>
      <c r="D4" t="s">
        <v>32</v>
      </c>
      <c r="E4" s="1">
        <v>39587</v>
      </c>
      <c r="F4">
        <v>12.49</v>
      </c>
      <c r="G4">
        <v>3.28</v>
      </c>
    </row>
    <row r="5" spans="1:7" x14ac:dyDescent="0.35">
      <c r="A5">
        <v>2023</v>
      </c>
      <c r="B5" t="s">
        <v>10</v>
      </c>
      <c r="C5" t="s">
        <v>20</v>
      </c>
      <c r="D5" t="s">
        <v>33</v>
      </c>
      <c r="E5" s="1">
        <v>15516</v>
      </c>
      <c r="F5">
        <v>12.49</v>
      </c>
      <c r="G5">
        <v>3.28</v>
      </c>
    </row>
    <row r="6" spans="1:7" x14ac:dyDescent="0.35">
      <c r="A6">
        <v>2023</v>
      </c>
      <c r="B6" t="s">
        <v>7</v>
      </c>
      <c r="C6" t="s">
        <v>21</v>
      </c>
      <c r="D6" t="s">
        <v>34</v>
      </c>
      <c r="E6" s="1">
        <v>18749</v>
      </c>
      <c r="F6">
        <v>12.49</v>
      </c>
      <c r="G6">
        <v>3.28</v>
      </c>
    </row>
    <row r="7" spans="1:7" x14ac:dyDescent="0.35">
      <c r="A7">
        <v>2023</v>
      </c>
      <c r="B7" t="s">
        <v>11</v>
      </c>
      <c r="C7" t="s">
        <v>19</v>
      </c>
      <c r="D7" t="s">
        <v>32</v>
      </c>
      <c r="E7" s="1">
        <v>22514</v>
      </c>
      <c r="F7">
        <v>12.49</v>
      </c>
      <c r="G7">
        <v>3.28</v>
      </c>
    </row>
    <row r="8" spans="1:7" x14ac:dyDescent="0.35">
      <c r="A8">
        <v>2023</v>
      </c>
      <c r="B8" t="s">
        <v>12</v>
      </c>
      <c r="C8" t="s">
        <v>21</v>
      </c>
      <c r="D8" t="s">
        <v>35</v>
      </c>
      <c r="E8" s="1">
        <v>40426</v>
      </c>
      <c r="F8">
        <v>12.49</v>
      </c>
      <c r="G8">
        <v>3.28</v>
      </c>
    </row>
    <row r="9" spans="1:7" x14ac:dyDescent="0.35">
      <c r="A9">
        <v>2023</v>
      </c>
      <c r="B9" t="s">
        <v>7</v>
      </c>
      <c r="C9" t="s">
        <v>19</v>
      </c>
      <c r="D9" t="s">
        <v>36</v>
      </c>
      <c r="E9" s="1">
        <v>41268</v>
      </c>
      <c r="F9">
        <v>12.49</v>
      </c>
      <c r="G9">
        <v>3.28</v>
      </c>
    </row>
    <row r="10" spans="1:7" x14ac:dyDescent="0.35">
      <c r="A10">
        <v>2023</v>
      </c>
      <c r="B10" t="s">
        <v>9</v>
      </c>
      <c r="C10" t="s">
        <v>22</v>
      </c>
      <c r="D10" t="s">
        <v>37</v>
      </c>
      <c r="E10" s="1">
        <v>29950</v>
      </c>
      <c r="F10">
        <v>12.49</v>
      </c>
      <c r="G10">
        <v>3.28</v>
      </c>
    </row>
    <row r="11" spans="1:7" x14ac:dyDescent="0.35">
      <c r="A11">
        <v>2023</v>
      </c>
      <c r="B11" t="s">
        <v>10</v>
      </c>
      <c r="C11" t="s">
        <v>18</v>
      </c>
      <c r="D11" t="s">
        <v>30</v>
      </c>
      <c r="E11" s="1">
        <v>39888</v>
      </c>
      <c r="F11">
        <v>12.49</v>
      </c>
      <c r="G11">
        <v>3.28</v>
      </c>
    </row>
    <row r="12" spans="1:7" x14ac:dyDescent="0.35">
      <c r="A12">
        <v>2023</v>
      </c>
      <c r="B12" t="s">
        <v>8</v>
      </c>
      <c r="C12" t="s">
        <v>22</v>
      </c>
      <c r="D12" t="s">
        <v>31</v>
      </c>
      <c r="E12" s="1">
        <v>41788</v>
      </c>
      <c r="F12">
        <v>12.49</v>
      </c>
      <c r="G12">
        <v>3.28</v>
      </c>
    </row>
    <row r="13" spans="1:7" x14ac:dyDescent="0.35">
      <c r="A13">
        <v>2023</v>
      </c>
      <c r="B13" t="s">
        <v>9</v>
      </c>
      <c r="C13" t="s">
        <v>23</v>
      </c>
      <c r="D13" t="s">
        <v>30</v>
      </c>
      <c r="E13" s="1">
        <v>15213</v>
      </c>
      <c r="F13">
        <v>12.49</v>
      </c>
      <c r="G13">
        <v>3.28</v>
      </c>
    </row>
    <row r="14" spans="1:7" x14ac:dyDescent="0.35">
      <c r="A14">
        <v>2023</v>
      </c>
      <c r="B14" t="s">
        <v>9</v>
      </c>
      <c r="C14" t="s">
        <v>24</v>
      </c>
      <c r="D14" t="s">
        <v>32</v>
      </c>
      <c r="E14" s="1">
        <v>41027</v>
      </c>
      <c r="F14">
        <v>12.49</v>
      </c>
      <c r="G14">
        <v>3.28</v>
      </c>
    </row>
    <row r="15" spans="1:7" x14ac:dyDescent="0.35">
      <c r="A15">
        <v>2023</v>
      </c>
      <c r="B15" t="s">
        <v>12</v>
      </c>
      <c r="C15" t="s">
        <v>25</v>
      </c>
      <c r="D15" t="s">
        <v>37</v>
      </c>
      <c r="E15" s="1">
        <v>33011</v>
      </c>
      <c r="F15">
        <v>12.49</v>
      </c>
      <c r="G15">
        <v>3.28</v>
      </c>
    </row>
    <row r="16" spans="1:7" x14ac:dyDescent="0.35">
      <c r="A16">
        <v>2023</v>
      </c>
      <c r="B16" t="s">
        <v>13</v>
      </c>
      <c r="C16" t="s">
        <v>19</v>
      </c>
      <c r="D16" t="s">
        <v>35</v>
      </c>
      <c r="E16" s="1">
        <v>47849</v>
      </c>
      <c r="F16">
        <v>12.49</v>
      </c>
      <c r="G16">
        <v>3.28</v>
      </c>
    </row>
    <row r="17" spans="1:7" x14ac:dyDescent="0.35">
      <c r="A17">
        <v>2023</v>
      </c>
      <c r="B17" t="s">
        <v>10</v>
      </c>
      <c r="C17" t="s">
        <v>23</v>
      </c>
      <c r="D17" t="s">
        <v>38</v>
      </c>
      <c r="E17" s="1">
        <v>39591</v>
      </c>
      <c r="F17">
        <v>12.49</v>
      </c>
      <c r="G17">
        <v>3.28</v>
      </c>
    </row>
    <row r="18" spans="1:7" x14ac:dyDescent="0.35">
      <c r="A18">
        <v>2023</v>
      </c>
      <c r="B18" t="s">
        <v>14</v>
      </c>
      <c r="C18" t="s">
        <v>24</v>
      </c>
      <c r="D18" t="s">
        <v>34</v>
      </c>
      <c r="E18" s="1">
        <v>22858</v>
      </c>
      <c r="F18">
        <v>12.49</v>
      </c>
      <c r="G18">
        <v>3.28</v>
      </c>
    </row>
    <row r="19" spans="1:7" x14ac:dyDescent="0.35">
      <c r="A19">
        <v>2023</v>
      </c>
      <c r="B19" t="s">
        <v>9</v>
      </c>
      <c r="C19" t="s">
        <v>26</v>
      </c>
      <c r="D19" t="s">
        <v>37</v>
      </c>
      <c r="E19" s="1">
        <v>23626</v>
      </c>
      <c r="F19">
        <v>12.49</v>
      </c>
      <c r="G19">
        <v>3.28</v>
      </c>
    </row>
    <row r="20" spans="1:7" x14ac:dyDescent="0.35">
      <c r="A20">
        <v>2023</v>
      </c>
      <c r="B20" t="s">
        <v>13</v>
      </c>
      <c r="C20" t="s">
        <v>18</v>
      </c>
      <c r="D20" t="s">
        <v>36</v>
      </c>
      <c r="E20" s="1">
        <v>18467</v>
      </c>
      <c r="F20">
        <v>12.49</v>
      </c>
      <c r="G20">
        <v>3.28</v>
      </c>
    </row>
    <row r="21" spans="1:7" x14ac:dyDescent="0.35">
      <c r="A21">
        <v>2023</v>
      </c>
      <c r="B21" t="s">
        <v>14</v>
      </c>
      <c r="C21" t="s">
        <v>21</v>
      </c>
      <c r="D21" t="s">
        <v>33</v>
      </c>
      <c r="E21" s="1">
        <v>44758</v>
      </c>
      <c r="F21">
        <v>12.49</v>
      </c>
      <c r="G21">
        <v>3.28</v>
      </c>
    </row>
    <row r="22" spans="1:7" x14ac:dyDescent="0.35">
      <c r="A22">
        <v>2023</v>
      </c>
      <c r="B22" t="s">
        <v>10</v>
      </c>
      <c r="C22" t="s">
        <v>21</v>
      </c>
      <c r="D22" t="s">
        <v>35</v>
      </c>
      <c r="E22" s="1">
        <v>8134</v>
      </c>
      <c r="F22">
        <v>12.49</v>
      </c>
      <c r="G22">
        <v>3.28</v>
      </c>
    </row>
    <row r="23" spans="1:7" x14ac:dyDescent="0.35">
      <c r="A23">
        <v>2023</v>
      </c>
      <c r="B23" t="s">
        <v>15</v>
      </c>
      <c r="C23" t="s">
        <v>22</v>
      </c>
      <c r="D23" t="s">
        <v>34</v>
      </c>
      <c r="E23" s="1">
        <v>21743</v>
      </c>
      <c r="F23">
        <v>12.49</v>
      </c>
      <c r="G23">
        <v>3.28</v>
      </c>
    </row>
    <row r="24" spans="1:7" x14ac:dyDescent="0.35">
      <c r="A24">
        <v>2023</v>
      </c>
      <c r="B24" t="s">
        <v>11</v>
      </c>
      <c r="C24" t="s">
        <v>20</v>
      </c>
      <c r="D24" t="s">
        <v>31</v>
      </c>
      <c r="E24" s="1">
        <v>20434</v>
      </c>
      <c r="F24">
        <v>12.49</v>
      </c>
      <c r="G24">
        <v>3.28</v>
      </c>
    </row>
    <row r="25" spans="1:7" x14ac:dyDescent="0.35">
      <c r="A25">
        <v>2023</v>
      </c>
      <c r="B25" t="s">
        <v>13</v>
      </c>
      <c r="C25" t="s">
        <v>24</v>
      </c>
      <c r="D25" t="s">
        <v>33</v>
      </c>
      <c r="E25" s="1">
        <v>15233</v>
      </c>
      <c r="F25">
        <v>12.49</v>
      </c>
      <c r="G25">
        <v>3.28</v>
      </c>
    </row>
    <row r="26" spans="1:7" x14ac:dyDescent="0.35">
      <c r="A26">
        <v>2023</v>
      </c>
      <c r="B26" t="s">
        <v>16</v>
      </c>
      <c r="C26" t="s">
        <v>26</v>
      </c>
      <c r="D26" t="s">
        <v>32</v>
      </c>
      <c r="E26" s="1">
        <v>6141</v>
      </c>
      <c r="F26">
        <v>12.49</v>
      </c>
      <c r="G26">
        <v>3.28</v>
      </c>
    </row>
    <row r="27" spans="1:7" x14ac:dyDescent="0.35">
      <c r="A27">
        <v>2023</v>
      </c>
      <c r="B27" t="s">
        <v>15</v>
      </c>
      <c r="C27" t="s">
        <v>23</v>
      </c>
      <c r="D27" t="s">
        <v>37</v>
      </c>
      <c r="E27" s="1">
        <v>23019</v>
      </c>
      <c r="F27">
        <v>12.49</v>
      </c>
      <c r="G27">
        <v>3.28</v>
      </c>
    </row>
    <row r="28" spans="1:7" x14ac:dyDescent="0.35">
      <c r="A28">
        <v>2023</v>
      </c>
      <c r="B28" t="s">
        <v>11</v>
      </c>
      <c r="C28" t="s">
        <v>18</v>
      </c>
      <c r="D28" t="s">
        <v>34</v>
      </c>
      <c r="E28" s="1">
        <v>25384</v>
      </c>
      <c r="F28">
        <v>12.49</v>
      </c>
      <c r="G28">
        <v>3.28</v>
      </c>
    </row>
    <row r="29" spans="1:7" x14ac:dyDescent="0.35">
      <c r="A29">
        <v>2023</v>
      </c>
      <c r="B29" t="s">
        <v>12</v>
      </c>
      <c r="C29" t="s">
        <v>24</v>
      </c>
      <c r="D29" t="s">
        <v>39</v>
      </c>
      <c r="E29" s="1">
        <v>47903</v>
      </c>
      <c r="F29">
        <v>12.49</v>
      </c>
      <c r="G29">
        <v>3.28</v>
      </c>
    </row>
    <row r="30" spans="1:7" x14ac:dyDescent="0.35">
      <c r="A30">
        <v>2023</v>
      </c>
      <c r="B30" t="s">
        <v>7</v>
      </c>
      <c r="C30" t="s">
        <v>26</v>
      </c>
      <c r="D30" t="s">
        <v>38</v>
      </c>
      <c r="E30" s="1">
        <v>41129</v>
      </c>
      <c r="F30">
        <v>12.49</v>
      </c>
      <c r="G30">
        <v>3.28</v>
      </c>
    </row>
    <row r="31" spans="1:7" x14ac:dyDescent="0.35">
      <c r="A31">
        <v>2023</v>
      </c>
      <c r="B31" t="s">
        <v>8</v>
      </c>
      <c r="C31" t="s">
        <v>25</v>
      </c>
      <c r="D31" t="s">
        <v>38</v>
      </c>
      <c r="E31" s="1">
        <v>27967</v>
      </c>
      <c r="F31">
        <v>12.49</v>
      </c>
      <c r="G31">
        <v>3.28</v>
      </c>
    </row>
    <row r="32" spans="1:7" x14ac:dyDescent="0.35">
      <c r="A32">
        <v>2023</v>
      </c>
      <c r="B32" t="s">
        <v>16</v>
      </c>
      <c r="C32" t="s">
        <v>19</v>
      </c>
      <c r="D32" t="s">
        <v>35</v>
      </c>
      <c r="E32" s="1">
        <v>45603</v>
      </c>
      <c r="F32">
        <v>12.49</v>
      </c>
      <c r="G32">
        <v>3.28</v>
      </c>
    </row>
    <row r="33" spans="1:7" x14ac:dyDescent="0.35">
      <c r="A33">
        <v>2023</v>
      </c>
      <c r="B33" t="s">
        <v>12</v>
      </c>
      <c r="C33" t="s">
        <v>21</v>
      </c>
      <c r="D33" t="s">
        <v>31</v>
      </c>
      <c r="E33" s="1">
        <v>16172</v>
      </c>
      <c r="F33">
        <v>12.49</v>
      </c>
      <c r="G33">
        <v>3.28</v>
      </c>
    </row>
    <row r="34" spans="1:7" x14ac:dyDescent="0.35">
      <c r="A34">
        <v>2023</v>
      </c>
      <c r="B34" t="s">
        <v>10</v>
      </c>
      <c r="C34" t="s">
        <v>23</v>
      </c>
      <c r="D34" t="s">
        <v>35</v>
      </c>
      <c r="E34" s="1">
        <v>21390</v>
      </c>
      <c r="F34">
        <v>12.49</v>
      </c>
      <c r="G34">
        <v>3.28</v>
      </c>
    </row>
    <row r="35" spans="1:7" x14ac:dyDescent="0.35">
      <c r="A35">
        <v>2023</v>
      </c>
      <c r="B35" t="s">
        <v>12</v>
      </c>
      <c r="C35" t="s">
        <v>21</v>
      </c>
      <c r="D35" t="s">
        <v>39</v>
      </c>
      <c r="E35" s="1">
        <v>8267</v>
      </c>
      <c r="F35">
        <v>12.49</v>
      </c>
      <c r="G35">
        <v>3.28</v>
      </c>
    </row>
    <row r="36" spans="1:7" x14ac:dyDescent="0.35">
      <c r="A36">
        <v>2023</v>
      </c>
      <c r="B36" t="s">
        <v>7</v>
      </c>
      <c r="C36" t="s">
        <v>23</v>
      </c>
      <c r="D36" t="s">
        <v>36</v>
      </c>
      <c r="E36" s="1">
        <v>44332</v>
      </c>
      <c r="F36">
        <v>12.49</v>
      </c>
      <c r="G36">
        <v>3.28</v>
      </c>
    </row>
    <row r="37" spans="1:7" x14ac:dyDescent="0.35">
      <c r="A37">
        <v>2023</v>
      </c>
      <c r="B37" t="s">
        <v>10</v>
      </c>
      <c r="C37" t="s">
        <v>22</v>
      </c>
      <c r="D37" t="s">
        <v>31</v>
      </c>
      <c r="E37" s="1">
        <v>31167</v>
      </c>
      <c r="F37">
        <v>12.49</v>
      </c>
      <c r="G37">
        <v>3.28</v>
      </c>
    </row>
    <row r="38" spans="1:7" x14ac:dyDescent="0.35">
      <c r="A38">
        <v>2023</v>
      </c>
      <c r="B38" t="s">
        <v>16</v>
      </c>
      <c r="C38" t="s">
        <v>20</v>
      </c>
      <c r="D38" t="s">
        <v>30</v>
      </c>
      <c r="E38" s="1">
        <v>26312</v>
      </c>
      <c r="F38">
        <v>12.49</v>
      </c>
      <c r="G38">
        <v>3.28</v>
      </c>
    </row>
    <row r="39" spans="1:7" x14ac:dyDescent="0.35">
      <c r="A39">
        <v>2023</v>
      </c>
      <c r="B39" t="s">
        <v>7</v>
      </c>
      <c r="C39" t="s">
        <v>23</v>
      </c>
      <c r="D39" t="s">
        <v>36</v>
      </c>
      <c r="E39" s="1">
        <v>32840</v>
      </c>
      <c r="F39">
        <v>12.49</v>
      </c>
      <c r="G39">
        <v>3.28</v>
      </c>
    </row>
    <row r="40" spans="1:7" x14ac:dyDescent="0.35">
      <c r="A40">
        <v>2023</v>
      </c>
      <c r="B40" t="s">
        <v>14</v>
      </c>
      <c r="C40" t="s">
        <v>21</v>
      </c>
      <c r="D40" t="s">
        <v>31</v>
      </c>
      <c r="E40" s="1">
        <v>23990</v>
      </c>
      <c r="F40">
        <v>12.49</v>
      </c>
      <c r="G40">
        <v>3.28</v>
      </c>
    </row>
    <row r="41" spans="1:7" x14ac:dyDescent="0.35">
      <c r="A41">
        <v>2023</v>
      </c>
      <c r="B41" t="s">
        <v>8</v>
      </c>
      <c r="C41" t="s">
        <v>22</v>
      </c>
      <c r="D41" t="s">
        <v>31</v>
      </c>
      <c r="E41" s="1">
        <v>49179</v>
      </c>
      <c r="F41">
        <v>12.49</v>
      </c>
      <c r="G41">
        <v>3.28</v>
      </c>
    </row>
    <row r="42" spans="1:7" x14ac:dyDescent="0.35">
      <c r="A42">
        <v>2023</v>
      </c>
      <c r="B42" t="s">
        <v>16</v>
      </c>
      <c r="C42" t="s">
        <v>23</v>
      </c>
      <c r="D42" t="s">
        <v>39</v>
      </c>
      <c r="E42" s="1">
        <v>10906</v>
      </c>
      <c r="F42">
        <v>12.49</v>
      </c>
      <c r="G42">
        <v>3.28</v>
      </c>
    </row>
    <row r="43" spans="1:7" x14ac:dyDescent="0.35">
      <c r="A43">
        <v>2023</v>
      </c>
      <c r="B43" t="s">
        <v>14</v>
      </c>
      <c r="C43" t="s">
        <v>25</v>
      </c>
      <c r="D43" t="s">
        <v>32</v>
      </c>
      <c r="E43" s="1">
        <v>45379</v>
      </c>
      <c r="F43">
        <v>12.49</v>
      </c>
      <c r="G43">
        <v>3.28</v>
      </c>
    </row>
    <row r="44" spans="1:7" x14ac:dyDescent="0.35">
      <c r="A44">
        <v>2023</v>
      </c>
      <c r="B44" t="s">
        <v>11</v>
      </c>
      <c r="C44" t="s">
        <v>20</v>
      </c>
      <c r="D44" t="s">
        <v>39</v>
      </c>
      <c r="E44" s="1">
        <v>22297</v>
      </c>
      <c r="F44">
        <v>12.49</v>
      </c>
      <c r="G44">
        <v>3.28</v>
      </c>
    </row>
    <row r="45" spans="1:7" x14ac:dyDescent="0.35">
      <c r="A45">
        <v>2023</v>
      </c>
      <c r="B45" t="s">
        <v>16</v>
      </c>
      <c r="C45" t="s">
        <v>23</v>
      </c>
      <c r="D45" t="s">
        <v>31</v>
      </c>
      <c r="E45" s="1">
        <v>7011</v>
      </c>
      <c r="F45">
        <v>12.49</v>
      </c>
      <c r="G45">
        <v>3.28</v>
      </c>
    </row>
    <row r="46" spans="1:7" x14ac:dyDescent="0.35">
      <c r="A46">
        <v>2023</v>
      </c>
      <c r="B46" t="s">
        <v>11</v>
      </c>
      <c r="C46" t="s">
        <v>22</v>
      </c>
      <c r="D46" t="s">
        <v>34</v>
      </c>
      <c r="E46" s="1">
        <v>49014</v>
      </c>
      <c r="F46">
        <v>12.49</v>
      </c>
      <c r="G46">
        <v>3.28</v>
      </c>
    </row>
    <row r="47" spans="1:7" x14ac:dyDescent="0.35">
      <c r="A47">
        <v>2023</v>
      </c>
      <c r="B47" t="s">
        <v>10</v>
      </c>
      <c r="C47" t="s">
        <v>24</v>
      </c>
      <c r="D47" t="s">
        <v>36</v>
      </c>
      <c r="E47" s="1">
        <v>16738</v>
      </c>
      <c r="F47">
        <v>12.49</v>
      </c>
      <c r="G47">
        <v>3.28</v>
      </c>
    </row>
    <row r="48" spans="1:7" x14ac:dyDescent="0.35">
      <c r="A48">
        <v>2023</v>
      </c>
      <c r="B48" t="s">
        <v>14</v>
      </c>
      <c r="C48" t="s">
        <v>27</v>
      </c>
      <c r="D48" t="s">
        <v>39</v>
      </c>
      <c r="E48" s="1">
        <v>33797</v>
      </c>
      <c r="F48">
        <v>12.49</v>
      </c>
      <c r="G48">
        <v>3.28</v>
      </c>
    </row>
    <row r="49" spans="1:7" x14ac:dyDescent="0.35">
      <c r="A49">
        <v>2023</v>
      </c>
      <c r="B49" t="s">
        <v>8</v>
      </c>
      <c r="C49" t="s">
        <v>26</v>
      </c>
      <c r="D49" t="s">
        <v>32</v>
      </c>
      <c r="E49" s="1">
        <v>16120</v>
      </c>
      <c r="F49">
        <v>12.49</v>
      </c>
      <c r="G49">
        <v>3.28</v>
      </c>
    </row>
    <row r="50" spans="1:7" x14ac:dyDescent="0.35">
      <c r="A50">
        <v>2023</v>
      </c>
      <c r="B50" t="s">
        <v>7</v>
      </c>
      <c r="C50" t="s">
        <v>27</v>
      </c>
      <c r="D50" t="s">
        <v>37</v>
      </c>
      <c r="E50" s="1">
        <v>13767</v>
      </c>
      <c r="F50">
        <v>12.49</v>
      </c>
      <c r="G50">
        <v>3.28</v>
      </c>
    </row>
    <row r="51" spans="1:7" x14ac:dyDescent="0.35">
      <c r="A51">
        <v>2023</v>
      </c>
      <c r="B51" t="s">
        <v>9</v>
      </c>
      <c r="C51" t="s">
        <v>27</v>
      </c>
      <c r="D51" t="s">
        <v>35</v>
      </c>
      <c r="E51" s="1">
        <v>27852</v>
      </c>
      <c r="F51">
        <v>12.49</v>
      </c>
      <c r="G51">
        <v>3.28</v>
      </c>
    </row>
    <row r="52" spans="1:7" x14ac:dyDescent="0.35">
      <c r="A52">
        <v>2023</v>
      </c>
      <c r="B52" t="s">
        <v>12</v>
      </c>
      <c r="C52" t="s">
        <v>18</v>
      </c>
      <c r="D52" t="s">
        <v>31</v>
      </c>
      <c r="E52" s="1">
        <v>18703</v>
      </c>
      <c r="F52">
        <v>12.49</v>
      </c>
      <c r="G52">
        <v>3.28</v>
      </c>
    </row>
    <row r="53" spans="1:7" x14ac:dyDescent="0.35">
      <c r="A53">
        <v>2023</v>
      </c>
      <c r="B53" t="s">
        <v>15</v>
      </c>
      <c r="C53" t="s">
        <v>25</v>
      </c>
      <c r="D53" t="s">
        <v>30</v>
      </c>
      <c r="E53" s="1">
        <v>5929</v>
      </c>
      <c r="F53">
        <v>12.49</v>
      </c>
      <c r="G53">
        <v>3.28</v>
      </c>
    </row>
    <row r="54" spans="1:7" x14ac:dyDescent="0.35">
      <c r="A54">
        <v>2023</v>
      </c>
      <c r="B54" t="s">
        <v>8</v>
      </c>
      <c r="C54" t="s">
        <v>24</v>
      </c>
      <c r="D54" t="s">
        <v>37</v>
      </c>
      <c r="E54" s="1">
        <v>16951</v>
      </c>
      <c r="F54">
        <v>12.49</v>
      </c>
      <c r="G54">
        <v>3.28</v>
      </c>
    </row>
    <row r="55" spans="1:7" x14ac:dyDescent="0.35">
      <c r="A55">
        <v>2023</v>
      </c>
      <c r="B55" t="s">
        <v>14</v>
      </c>
      <c r="C55" t="s">
        <v>19</v>
      </c>
      <c r="D55" t="s">
        <v>38</v>
      </c>
      <c r="E55" s="1">
        <v>31039</v>
      </c>
      <c r="F55">
        <v>12.49</v>
      </c>
      <c r="G55">
        <v>3.28</v>
      </c>
    </row>
    <row r="56" spans="1:7" x14ac:dyDescent="0.35">
      <c r="A56">
        <v>2023</v>
      </c>
      <c r="B56" t="s">
        <v>9</v>
      </c>
      <c r="C56" t="s">
        <v>23</v>
      </c>
      <c r="D56" t="s">
        <v>33</v>
      </c>
      <c r="E56" s="1">
        <v>34504</v>
      </c>
      <c r="F56">
        <v>12.49</v>
      </c>
      <c r="G56">
        <v>3.28</v>
      </c>
    </row>
    <row r="57" spans="1:7" x14ac:dyDescent="0.35">
      <c r="A57">
        <v>2023</v>
      </c>
      <c r="B57" t="s">
        <v>8</v>
      </c>
      <c r="C57" t="s">
        <v>26</v>
      </c>
      <c r="D57" t="s">
        <v>32</v>
      </c>
      <c r="E57" s="1">
        <v>22438</v>
      </c>
      <c r="F57">
        <v>12.49</v>
      </c>
      <c r="G57">
        <v>3.28</v>
      </c>
    </row>
    <row r="58" spans="1:7" x14ac:dyDescent="0.35">
      <c r="A58">
        <v>2023</v>
      </c>
      <c r="B58" t="s">
        <v>14</v>
      </c>
      <c r="C58" t="s">
        <v>20</v>
      </c>
      <c r="D58" t="s">
        <v>30</v>
      </c>
      <c r="E58" s="1">
        <v>10744</v>
      </c>
      <c r="F58">
        <v>12.49</v>
      </c>
      <c r="G58">
        <v>3.28</v>
      </c>
    </row>
    <row r="59" spans="1:7" x14ac:dyDescent="0.35">
      <c r="A59">
        <v>2023</v>
      </c>
      <c r="B59" t="s">
        <v>13</v>
      </c>
      <c r="C59" t="s">
        <v>24</v>
      </c>
      <c r="D59" t="s">
        <v>33</v>
      </c>
      <c r="E59" s="1">
        <v>23284</v>
      </c>
      <c r="F59">
        <v>12.49</v>
      </c>
      <c r="G59">
        <v>3.28</v>
      </c>
    </row>
    <row r="60" spans="1:7" x14ac:dyDescent="0.35">
      <c r="A60">
        <v>2023</v>
      </c>
      <c r="B60" t="s">
        <v>13</v>
      </c>
      <c r="C60" t="s">
        <v>21</v>
      </c>
      <c r="D60" t="s">
        <v>32</v>
      </c>
      <c r="E60" s="1">
        <v>47417</v>
      </c>
      <c r="F60">
        <v>12.49</v>
      </c>
      <c r="G60">
        <v>3.28</v>
      </c>
    </row>
    <row r="61" spans="1:7" x14ac:dyDescent="0.35">
      <c r="A61">
        <v>2023</v>
      </c>
      <c r="B61" t="s">
        <v>11</v>
      </c>
      <c r="C61" t="s">
        <v>19</v>
      </c>
      <c r="D61" t="s">
        <v>34</v>
      </c>
      <c r="E61" s="1">
        <v>44748</v>
      </c>
      <c r="F61">
        <v>12.49</v>
      </c>
      <c r="G61">
        <v>3.28</v>
      </c>
    </row>
    <row r="62" spans="1:7" x14ac:dyDescent="0.35">
      <c r="A62">
        <v>2023</v>
      </c>
      <c r="B62" t="s">
        <v>8</v>
      </c>
      <c r="C62" t="s">
        <v>18</v>
      </c>
      <c r="D62" t="s">
        <v>35</v>
      </c>
      <c r="E62" s="1">
        <v>12069</v>
      </c>
      <c r="F62">
        <v>12.49</v>
      </c>
      <c r="G62">
        <v>3.28</v>
      </c>
    </row>
    <row r="63" spans="1:7" x14ac:dyDescent="0.35">
      <c r="A63">
        <v>2023</v>
      </c>
      <c r="B63" t="s">
        <v>13</v>
      </c>
      <c r="C63" t="s">
        <v>18</v>
      </c>
      <c r="D63" t="s">
        <v>37</v>
      </c>
      <c r="E63" s="1">
        <v>47359</v>
      </c>
      <c r="F63">
        <v>12.49</v>
      </c>
      <c r="G63">
        <v>3.28</v>
      </c>
    </row>
    <row r="64" spans="1:7" x14ac:dyDescent="0.35">
      <c r="A64">
        <v>2023</v>
      </c>
      <c r="B64" t="s">
        <v>14</v>
      </c>
      <c r="C64" t="s">
        <v>24</v>
      </c>
      <c r="D64" t="s">
        <v>36</v>
      </c>
      <c r="E64" s="1">
        <v>24799</v>
      </c>
      <c r="F64">
        <v>12.49</v>
      </c>
      <c r="G64">
        <v>3.28</v>
      </c>
    </row>
    <row r="65" spans="1:7" x14ac:dyDescent="0.35">
      <c r="A65">
        <v>2023</v>
      </c>
      <c r="B65" t="s">
        <v>11</v>
      </c>
      <c r="C65" t="s">
        <v>22</v>
      </c>
      <c r="D65" t="s">
        <v>32</v>
      </c>
      <c r="E65" s="1">
        <v>38210</v>
      </c>
      <c r="F65">
        <v>12.49</v>
      </c>
      <c r="G65">
        <v>3.28</v>
      </c>
    </row>
    <row r="66" spans="1:7" x14ac:dyDescent="0.35">
      <c r="A66">
        <v>2023</v>
      </c>
      <c r="B66" t="s">
        <v>14</v>
      </c>
      <c r="C66" t="s">
        <v>27</v>
      </c>
      <c r="D66" t="s">
        <v>36</v>
      </c>
      <c r="E66" s="1">
        <v>33226</v>
      </c>
      <c r="F66">
        <v>12.49</v>
      </c>
      <c r="G66">
        <v>3.28</v>
      </c>
    </row>
    <row r="67" spans="1:7" x14ac:dyDescent="0.35">
      <c r="A67">
        <v>2023</v>
      </c>
      <c r="B67" t="s">
        <v>11</v>
      </c>
      <c r="C67" t="s">
        <v>21</v>
      </c>
      <c r="D67" t="s">
        <v>35</v>
      </c>
      <c r="E67" s="1">
        <v>9652</v>
      </c>
      <c r="F67">
        <v>12.49</v>
      </c>
      <c r="G67">
        <v>3.28</v>
      </c>
    </row>
    <row r="68" spans="1:7" x14ac:dyDescent="0.35">
      <c r="A68">
        <v>2023</v>
      </c>
      <c r="B68" t="s">
        <v>8</v>
      </c>
      <c r="C68" t="s">
        <v>18</v>
      </c>
      <c r="D68" t="s">
        <v>31</v>
      </c>
      <c r="E68" s="1">
        <v>29323</v>
      </c>
      <c r="F68">
        <v>12.49</v>
      </c>
      <c r="G68">
        <v>3.28</v>
      </c>
    </row>
    <row r="69" spans="1:7" x14ac:dyDescent="0.35">
      <c r="A69">
        <v>2023</v>
      </c>
      <c r="B69" t="s">
        <v>9</v>
      </c>
      <c r="C69" t="s">
        <v>26</v>
      </c>
      <c r="D69" t="s">
        <v>38</v>
      </c>
      <c r="E69" s="1">
        <v>47138</v>
      </c>
      <c r="F69">
        <v>12.49</v>
      </c>
      <c r="G69">
        <v>3.28</v>
      </c>
    </row>
    <row r="70" spans="1:7" x14ac:dyDescent="0.35">
      <c r="A70">
        <v>2023</v>
      </c>
      <c r="B70" t="s">
        <v>7</v>
      </c>
      <c r="C70" t="s">
        <v>18</v>
      </c>
      <c r="D70" t="s">
        <v>37</v>
      </c>
      <c r="E70" s="1">
        <v>12597</v>
      </c>
      <c r="F70">
        <v>12.49</v>
      </c>
      <c r="G70">
        <v>3.28</v>
      </c>
    </row>
    <row r="71" spans="1:7" x14ac:dyDescent="0.35">
      <c r="A71">
        <v>2023</v>
      </c>
      <c r="B71" t="s">
        <v>16</v>
      </c>
      <c r="C71" t="s">
        <v>20</v>
      </c>
      <c r="D71" t="s">
        <v>35</v>
      </c>
      <c r="E71" s="1">
        <v>42226</v>
      </c>
      <c r="F71">
        <v>12.49</v>
      </c>
      <c r="G71">
        <v>3.28</v>
      </c>
    </row>
    <row r="72" spans="1:7" x14ac:dyDescent="0.35">
      <c r="A72">
        <v>2023</v>
      </c>
      <c r="B72" t="s">
        <v>9</v>
      </c>
      <c r="C72" t="s">
        <v>23</v>
      </c>
      <c r="D72" t="s">
        <v>35</v>
      </c>
      <c r="E72" s="1">
        <v>11591</v>
      </c>
      <c r="F72">
        <v>12.49</v>
      </c>
      <c r="G72">
        <v>3.28</v>
      </c>
    </row>
    <row r="73" spans="1:7" x14ac:dyDescent="0.35">
      <c r="A73">
        <v>2023</v>
      </c>
      <c r="B73" t="s">
        <v>10</v>
      </c>
      <c r="C73" t="s">
        <v>18</v>
      </c>
      <c r="D73" t="s">
        <v>34</v>
      </c>
      <c r="E73" s="1">
        <v>30833</v>
      </c>
      <c r="F73">
        <v>12.49</v>
      </c>
      <c r="G73">
        <v>3.28</v>
      </c>
    </row>
    <row r="74" spans="1:7" x14ac:dyDescent="0.35">
      <c r="A74">
        <v>2023</v>
      </c>
      <c r="B74" t="s">
        <v>14</v>
      </c>
      <c r="C74" t="s">
        <v>20</v>
      </c>
      <c r="D74" t="s">
        <v>33</v>
      </c>
      <c r="E74" s="1">
        <v>16826</v>
      </c>
      <c r="F74">
        <v>12.49</v>
      </c>
      <c r="G74">
        <v>3.28</v>
      </c>
    </row>
    <row r="75" spans="1:7" x14ac:dyDescent="0.35">
      <c r="A75">
        <v>2023</v>
      </c>
      <c r="B75" t="s">
        <v>10</v>
      </c>
      <c r="C75" t="s">
        <v>24</v>
      </c>
      <c r="D75" t="s">
        <v>38</v>
      </c>
      <c r="E75" s="1">
        <v>31417</v>
      </c>
      <c r="F75">
        <v>12.49</v>
      </c>
      <c r="G75">
        <v>3.28</v>
      </c>
    </row>
    <row r="76" spans="1:7" x14ac:dyDescent="0.35">
      <c r="A76">
        <v>2023</v>
      </c>
      <c r="B76" t="s">
        <v>9</v>
      </c>
      <c r="C76" t="s">
        <v>24</v>
      </c>
      <c r="D76" t="s">
        <v>37</v>
      </c>
      <c r="E76" s="1">
        <v>23693</v>
      </c>
      <c r="F76">
        <v>12.49</v>
      </c>
      <c r="G76">
        <v>3.28</v>
      </c>
    </row>
    <row r="77" spans="1:7" x14ac:dyDescent="0.35">
      <c r="A77">
        <v>2023</v>
      </c>
      <c r="B77" t="s">
        <v>11</v>
      </c>
      <c r="C77" t="s">
        <v>19</v>
      </c>
      <c r="D77" t="s">
        <v>31</v>
      </c>
      <c r="E77" s="1">
        <v>19138</v>
      </c>
      <c r="F77">
        <v>12.49</v>
      </c>
      <c r="G77">
        <v>3.28</v>
      </c>
    </row>
    <row r="78" spans="1:7" x14ac:dyDescent="0.35">
      <c r="A78">
        <v>2023</v>
      </c>
      <c r="B78" t="s">
        <v>16</v>
      </c>
      <c r="C78" t="s">
        <v>18</v>
      </c>
      <c r="D78" t="s">
        <v>31</v>
      </c>
      <c r="E78" s="1">
        <v>7169</v>
      </c>
      <c r="F78">
        <v>12.49</v>
      </c>
      <c r="G78">
        <v>3.28</v>
      </c>
    </row>
    <row r="79" spans="1:7" x14ac:dyDescent="0.35">
      <c r="A79">
        <v>2023</v>
      </c>
      <c r="B79" t="s">
        <v>16</v>
      </c>
      <c r="C79" t="s">
        <v>26</v>
      </c>
      <c r="D79" t="s">
        <v>39</v>
      </c>
      <c r="E79" s="1">
        <v>23556</v>
      </c>
      <c r="F79">
        <v>12.49</v>
      </c>
      <c r="G79">
        <v>3.28</v>
      </c>
    </row>
    <row r="80" spans="1:7" x14ac:dyDescent="0.35">
      <c r="A80">
        <v>2023</v>
      </c>
      <c r="B80" t="s">
        <v>15</v>
      </c>
      <c r="C80" t="s">
        <v>18</v>
      </c>
      <c r="D80" t="s">
        <v>35</v>
      </c>
      <c r="E80" s="1">
        <v>27052</v>
      </c>
      <c r="F80">
        <v>12.49</v>
      </c>
      <c r="G80">
        <v>3.28</v>
      </c>
    </row>
    <row r="81" spans="1:7" x14ac:dyDescent="0.35">
      <c r="A81">
        <v>2023</v>
      </c>
      <c r="B81" t="s">
        <v>16</v>
      </c>
      <c r="C81" t="s">
        <v>26</v>
      </c>
      <c r="D81" t="s">
        <v>32</v>
      </c>
      <c r="E81" s="1">
        <v>11313</v>
      </c>
      <c r="F81">
        <v>12.49</v>
      </c>
      <c r="G81">
        <v>3.28</v>
      </c>
    </row>
    <row r="82" spans="1:7" x14ac:dyDescent="0.35">
      <c r="A82">
        <v>2023</v>
      </c>
      <c r="B82" t="s">
        <v>7</v>
      </c>
      <c r="C82" t="s">
        <v>25</v>
      </c>
      <c r="D82" t="s">
        <v>34</v>
      </c>
      <c r="E82" s="1">
        <v>13315</v>
      </c>
      <c r="F82">
        <v>12.49</v>
      </c>
      <c r="G82">
        <v>3.28</v>
      </c>
    </row>
    <row r="83" spans="1:7" x14ac:dyDescent="0.35">
      <c r="A83">
        <v>2023</v>
      </c>
      <c r="B83" t="s">
        <v>16</v>
      </c>
      <c r="C83" t="s">
        <v>19</v>
      </c>
      <c r="D83" t="s">
        <v>38</v>
      </c>
      <c r="E83" s="1">
        <v>13036</v>
      </c>
      <c r="F83">
        <v>12.49</v>
      </c>
      <c r="G83">
        <v>3.28</v>
      </c>
    </row>
    <row r="84" spans="1:7" x14ac:dyDescent="0.35">
      <c r="A84">
        <v>2023</v>
      </c>
      <c r="B84" t="s">
        <v>9</v>
      </c>
      <c r="C84" t="s">
        <v>25</v>
      </c>
      <c r="D84" t="s">
        <v>31</v>
      </c>
      <c r="E84" s="1">
        <v>36778</v>
      </c>
      <c r="F84">
        <v>12.49</v>
      </c>
      <c r="G84">
        <v>3.28</v>
      </c>
    </row>
    <row r="85" spans="1:7" x14ac:dyDescent="0.35">
      <c r="A85">
        <v>2023</v>
      </c>
      <c r="B85" t="s">
        <v>15</v>
      </c>
      <c r="C85" t="s">
        <v>18</v>
      </c>
      <c r="D85" t="s">
        <v>37</v>
      </c>
      <c r="E85" s="1">
        <v>32734</v>
      </c>
      <c r="F85">
        <v>12.49</v>
      </c>
      <c r="G85">
        <v>3.28</v>
      </c>
    </row>
    <row r="86" spans="1:7" x14ac:dyDescent="0.35">
      <c r="A86">
        <v>2023</v>
      </c>
      <c r="B86" t="s">
        <v>9</v>
      </c>
      <c r="C86" t="s">
        <v>19</v>
      </c>
      <c r="D86" t="s">
        <v>39</v>
      </c>
      <c r="E86" s="1">
        <v>28173</v>
      </c>
      <c r="F86">
        <v>12.49</v>
      </c>
      <c r="G86">
        <v>3.28</v>
      </c>
    </row>
    <row r="87" spans="1:7" x14ac:dyDescent="0.35">
      <c r="A87">
        <v>2023</v>
      </c>
      <c r="B87" t="s">
        <v>9</v>
      </c>
      <c r="C87" t="s">
        <v>25</v>
      </c>
      <c r="D87" t="s">
        <v>37</v>
      </c>
      <c r="E87" s="1">
        <v>35403</v>
      </c>
      <c r="F87">
        <v>12.49</v>
      </c>
      <c r="G87">
        <v>3.28</v>
      </c>
    </row>
    <row r="88" spans="1:7" x14ac:dyDescent="0.35">
      <c r="A88">
        <v>2023</v>
      </c>
      <c r="B88" t="s">
        <v>12</v>
      </c>
      <c r="C88" t="s">
        <v>27</v>
      </c>
      <c r="D88" t="s">
        <v>34</v>
      </c>
      <c r="E88" s="1">
        <v>5785</v>
      </c>
      <c r="F88">
        <v>12.49</v>
      </c>
      <c r="G88">
        <v>3.28</v>
      </c>
    </row>
    <row r="89" spans="1:7" x14ac:dyDescent="0.35">
      <c r="A89">
        <v>2023</v>
      </c>
      <c r="B89" t="s">
        <v>15</v>
      </c>
      <c r="C89" t="s">
        <v>18</v>
      </c>
      <c r="D89" t="s">
        <v>32</v>
      </c>
      <c r="E89" s="1">
        <v>11139</v>
      </c>
      <c r="F89">
        <v>12.49</v>
      </c>
      <c r="G89">
        <v>3.28</v>
      </c>
    </row>
    <row r="90" spans="1:7" x14ac:dyDescent="0.35">
      <c r="A90">
        <v>2023</v>
      </c>
      <c r="B90" t="s">
        <v>9</v>
      </c>
      <c r="C90" t="s">
        <v>25</v>
      </c>
      <c r="D90" t="s">
        <v>39</v>
      </c>
      <c r="E90" s="1">
        <v>11344</v>
      </c>
      <c r="F90">
        <v>12.49</v>
      </c>
      <c r="G90">
        <v>3.28</v>
      </c>
    </row>
    <row r="91" spans="1:7" x14ac:dyDescent="0.35">
      <c r="A91">
        <v>2023</v>
      </c>
      <c r="B91" t="s">
        <v>12</v>
      </c>
      <c r="C91" t="s">
        <v>27</v>
      </c>
      <c r="D91" t="s">
        <v>39</v>
      </c>
      <c r="E91" s="1">
        <v>23800</v>
      </c>
      <c r="F91">
        <v>12.49</v>
      </c>
      <c r="G91">
        <v>3.28</v>
      </c>
    </row>
    <row r="92" spans="1:7" x14ac:dyDescent="0.35">
      <c r="A92">
        <v>2023</v>
      </c>
      <c r="B92" t="s">
        <v>12</v>
      </c>
      <c r="C92" t="s">
        <v>27</v>
      </c>
      <c r="D92" t="s">
        <v>33</v>
      </c>
      <c r="E92" s="1">
        <v>30372</v>
      </c>
      <c r="F92">
        <v>12.49</v>
      </c>
      <c r="G92">
        <v>3.28</v>
      </c>
    </row>
    <row r="93" spans="1:7" x14ac:dyDescent="0.35">
      <c r="A93">
        <v>2023</v>
      </c>
      <c r="B93" t="s">
        <v>15</v>
      </c>
      <c r="C93" t="s">
        <v>24</v>
      </c>
      <c r="D93" t="s">
        <v>38</v>
      </c>
      <c r="E93" s="1">
        <v>25538</v>
      </c>
      <c r="F93">
        <v>12.49</v>
      </c>
      <c r="G93">
        <v>3.28</v>
      </c>
    </row>
    <row r="94" spans="1:7" x14ac:dyDescent="0.35">
      <c r="A94">
        <v>2023</v>
      </c>
      <c r="B94" t="s">
        <v>10</v>
      </c>
      <c r="C94" t="s">
        <v>18</v>
      </c>
      <c r="D94" t="s">
        <v>39</v>
      </c>
      <c r="E94" s="1">
        <v>19973</v>
      </c>
      <c r="F94">
        <v>12.49</v>
      </c>
      <c r="G94">
        <v>3.28</v>
      </c>
    </row>
    <row r="95" spans="1:7" x14ac:dyDescent="0.35">
      <c r="A95">
        <v>2023</v>
      </c>
      <c r="B95" t="s">
        <v>11</v>
      </c>
      <c r="C95" t="s">
        <v>27</v>
      </c>
      <c r="D95" t="s">
        <v>33</v>
      </c>
      <c r="E95" s="1">
        <v>10619</v>
      </c>
      <c r="F95">
        <v>12.49</v>
      </c>
      <c r="G95">
        <v>3.28</v>
      </c>
    </row>
    <row r="96" spans="1:7" x14ac:dyDescent="0.35">
      <c r="A96">
        <v>2023</v>
      </c>
      <c r="B96" t="s">
        <v>7</v>
      </c>
      <c r="C96" t="s">
        <v>24</v>
      </c>
      <c r="D96" t="s">
        <v>33</v>
      </c>
      <c r="E96" s="1">
        <v>39704</v>
      </c>
      <c r="F96">
        <v>12.49</v>
      </c>
      <c r="G96">
        <v>3.28</v>
      </c>
    </row>
    <row r="97" spans="1:7" x14ac:dyDescent="0.35">
      <c r="A97">
        <v>2023</v>
      </c>
      <c r="B97" t="s">
        <v>11</v>
      </c>
      <c r="C97" t="s">
        <v>25</v>
      </c>
      <c r="D97" t="s">
        <v>34</v>
      </c>
      <c r="E97" s="1">
        <v>41575</v>
      </c>
      <c r="F97">
        <v>12.49</v>
      </c>
      <c r="G97">
        <v>3.28</v>
      </c>
    </row>
    <row r="98" spans="1:7" x14ac:dyDescent="0.35">
      <c r="A98">
        <v>2023</v>
      </c>
      <c r="B98" t="s">
        <v>16</v>
      </c>
      <c r="C98" t="s">
        <v>20</v>
      </c>
      <c r="D98" t="s">
        <v>36</v>
      </c>
      <c r="E98" s="1">
        <v>44919</v>
      </c>
      <c r="F98">
        <v>12.49</v>
      </c>
      <c r="G98">
        <v>3.28</v>
      </c>
    </row>
    <row r="99" spans="1:7" x14ac:dyDescent="0.35">
      <c r="A99">
        <v>2023</v>
      </c>
      <c r="B99" t="s">
        <v>7</v>
      </c>
      <c r="C99" t="s">
        <v>18</v>
      </c>
      <c r="D99" t="s">
        <v>37</v>
      </c>
      <c r="E99" s="1">
        <v>47261</v>
      </c>
      <c r="F99">
        <v>12.49</v>
      </c>
      <c r="G99">
        <v>3.28</v>
      </c>
    </row>
    <row r="100" spans="1:7" x14ac:dyDescent="0.35">
      <c r="A100">
        <v>2023</v>
      </c>
      <c r="B100" t="s">
        <v>16</v>
      </c>
      <c r="C100" t="s">
        <v>19</v>
      </c>
      <c r="D100" t="s">
        <v>32</v>
      </c>
      <c r="E100" s="1">
        <v>32716</v>
      </c>
      <c r="F100">
        <v>12.49</v>
      </c>
      <c r="G100">
        <v>3.28</v>
      </c>
    </row>
    <row r="101" spans="1:7" x14ac:dyDescent="0.35">
      <c r="A101">
        <v>2023</v>
      </c>
      <c r="B101" t="s">
        <v>9</v>
      </c>
      <c r="C101" t="s">
        <v>26</v>
      </c>
      <c r="D101" t="s">
        <v>30</v>
      </c>
      <c r="E101" s="1">
        <v>8236</v>
      </c>
      <c r="F101">
        <v>12.49</v>
      </c>
      <c r="G101">
        <v>3.28</v>
      </c>
    </row>
    <row r="102" spans="1:7" x14ac:dyDescent="0.35">
      <c r="A102">
        <v>2023</v>
      </c>
      <c r="B102" t="s">
        <v>14</v>
      </c>
      <c r="C102" t="s">
        <v>26</v>
      </c>
      <c r="D102" t="s">
        <v>37</v>
      </c>
      <c r="E102" s="1">
        <v>20848</v>
      </c>
      <c r="F102">
        <v>12.49</v>
      </c>
      <c r="G102">
        <v>3.28</v>
      </c>
    </row>
    <row r="103" spans="1:7" x14ac:dyDescent="0.35">
      <c r="A103">
        <v>2023</v>
      </c>
      <c r="B103" t="s">
        <v>15</v>
      </c>
      <c r="C103" t="s">
        <v>25</v>
      </c>
      <c r="D103" t="s">
        <v>39</v>
      </c>
      <c r="E103" s="1">
        <v>7352</v>
      </c>
      <c r="F103">
        <v>12.49</v>
      </c>
      <c r="G103">
        <v>3.28</v>
      </c>
    </row>
    <row r="104" spans="1:7" x14ac:dyDescent="0.35">
      <c r="A104">
        <v>2023</v>
      </c>
      <c r="B104" t="s">
        <v>7</v>
      </c>
      <c r="C104" t="s">
        <v>22</v>
      </c>
      <c r="D104" t="s">
        <v>32</v>
      </c>
      <c r="E104" s="1">
        <v>6932</v>
      </c>
      <c r="F104">
        <v>12.49</v>
      </c>
      <c r="G104">
        <v>3.28</v>
      </c>
    </row>
    <row r="105" spans="1:7" x14ac:dyDescent="0.35">
      <c r="A105">
        <v>2023</v>
      </c>
      <c r="B105" t="s">
        <v>7</v>
      </c>
      <c r="C105" t="s">
        <v>22</v>
      </c>
      <c r="D105" t="s">
        <v>31</v>
      </c>
      <c r="E105" s="1">
        <v>15913</v>
      </c>
      <c r="F105">
        <v>12.49</v>
      </c>
      <c r="G105">
        <v>3.28</v>
      </c>
    </row>
    <row r="106" spans="1:7" x14ac:dyDescent="0.35">
      <c r="A106">
        <v>2023</v>
      </c>
      <c r="B106" t="s">
        <v>9</v>
      </c>
      <c r="C106" t="s">
        <v>25</v>
      </c>
      <c r="D106" t="s">
        <v>36</v>
      </c>
      <c r="E106" s="1">
        <v>13556</v>
      </c>
      <c r="F106">
        <v>12.49</v>
      </c>
      <c r="G106">
        <v>3.28</v>
      </c>
    </row>
    <row r="107" spans="1:7" x14ac:dyDescent="0.35">
      <c r="A107">
        <v>2023</v>
      </c>
      <c r="B107" t="s">
        <v>10</v>
      </c>
      <c r="C107" t="s">
        <v>27</v>
      </c>
      <c r="D107" t="s">
        <v>31</v>
      </c>
      <c r="E107" s="1">
        <v>26300</v>
      </c>
      <c r="F107">
        <v>12.49</v>
      </c>
      <c r="G107">
        <v>3.28</v>
      </c>
    </row>
    <row r="108" spans="1:7" x14ac:dyDescent="0.35">
      <c r="A108">
        <v>2023</v>
      </c>
      <c r="B108" t="s">
        <v>12</v>
      </c>
      <c r="C108" t="s">
        <v>18</v>
      </c>
      <c r="D108" t="s">
        <v>31</v>
      </c>
      <c r="E108" s="1">
        <v>10498</v>
      </c>
      <c r="F108">
        <v>12.49</v>
      </c>
      <c r="G108">
        <v>3.28</v>
      </c>
    </row>
    <row r="109" spans="1:7" x14ac:dyDescent="0.35">
      <c r="A109">
        <v>2023</v>
      </c>
      <c r="B109" t="s">
        <v>9</v>
      </c>
      <c r="C109" t="s">
        <v>26</v>
      </c>
      <c r="D109" t="s">
        <v>38</v>
      </c>
      <c r="E109" s="1">
        <v>15582</v>
      </c>
      <c r="F109">
        <v>12.49</v>
      </c>
      <c r="G109">
        <v>3.28</v>
      </c>
    </row>
    <row r="110" spans="1:7" x14ac:dyDescent="0.35">
      <c r="A110">
        <v>2023</v>
      </c>
      <c r="B110" t="s">
        <v>13</v>
      </c>
      <c r="C110" t="s">
        <v>26</v>
      </c>
      <c r="D110" t="s">
        <v>37</v>
      </c>
      <c r="E110" s="1">
        <v>14569</v>
      </c>
      <c r="F110">
        <v>12.49</v>
      </c>
      <c r="G110">
        <v>3.28</v>
      </c>
    </row>
    <row r="111" spans="1:7" x14ac:dyDescent="0.35">
      <c r="A111">
        <v>2023</v>
      </c>
      <c r="B111" t="s">
        <v>12</v>
      </c>
      <c r="C111" t="s">
        <v>27</v>
      </c>
      <c r="D111" t="s">
        <v>30</v>
      </c>
      <c r="E111" s="1">
        <v>9857</v>
      </c>
      <c r="F111">
        <v>12.49</v>
      </c>
      <c r="G111">
        <v>3.28</v>
      </c>
    </row>
    <row r="112" spans="1:7" x14ac:dyDescent="0.35">
      <c r="A112">
        <v>2023</v>
      </c>
      <c r="B112" t="s">
        <v>15</v>
      </c>
      <c r="C112" t="s">
        <v>26</v>
      </c>
      <c r="D112" t="s">
        <v>34</v>
      </c>
      <c r="E112" s="1">
        <v>5340</v>
      </c>
      <c r="F112">
        <v>12.49</v>
      </c>
      <c r="G112">
        <v>3.28</v>
      </c>
    </row>
    <row r="113" spans="1:7" x14ac:dyDescent="0.35">
      <c r="A113">
        <v>2023</v>
      </c>
      <c r="B113" t="s">
        <v>12</v>
      </c>
      <c r="C113" t="s">
        <v>19</v>
      </c>
      <c r="D113" t="s">
        <v>30</v>
      </c>
      <c r="E113" s="1">
        <v>48949</v>
      </c>
      <c r="F113">
        <v>12.49</v>
      </c>
      <c r="G113">
        <v>3.28</v>
      </c>
    </row>
    <row r="114" spans="1:7" x14ac:dyDescent="0.35">
      <c r="A114">
        <v>2023</v>
      </c>
      <c r="B114" t="s">
        <v>10</v>
      </c>
      <c r="C114" t="s">
        <v>18</v>
      </c>
      <c r="D114" t="s">
        <v>31</v>
      </c>
      <c r="E114" s="1">
        <v>21766</v>
      </c>
      <c r="F114">
        <v>12.49</v>
      </c>
      <c r="G114">
        <v>3.28</v>
      </c>
    </row>
    <row r="115" spans="1:7" x14ac:dyDescent="0.35">
      <c r="A115">
        <v>2023</v>
      </c>
      <c r="B115" t="s">
        <v>12</v>
      </c>
      <c r="C115" t="s">
        <v>23</v>
      </c>
      <c r="D115" t="s">
        <v>39</v>
      </c>
      <c r="E115" s="1">
        <v>31132</v>
      </c>
      <c r="F115">
        <v>12.49</v>
      </c>
      <c r="G115">
        <v>3.28</v>
      </c>
    </row>
    <row r="116" spans="1:7" x14ac:dyDescent="0.35">
      <c r="A116">
        <v>2023</v>
      </c>
      <c r="B116" t="s">
        <v>15</v>
      </c>
      <c r="C116" t="s">
        <v>26</v>
      </c>
      <c r="D116" t="s">
        <v>36</v>
      </c>
      <c r="E116" s="1">
        <v>13491</v>
      </c>
      <c r="F116">
        <v>12.49</v>
      </c>
      <c r="G116">
        <v>3.28</v>
      </c>
    </row>
    <row r="117" spans="1:7" x14ac:dyDescent="0.35">
      <c r="A117">
        <v>2023</v>
      </c>
      <c r="B117" t="s">
        <v>10</v>
      </c>
      <c r="C117" t="s">
        <v>25</v>
      </c>
      <c r="D117" t="s">
        <v>35</v>
      </c>
      <c r="E117" s="1">
        <v>5138</v>
      </c>
      <c r="F117">
        <v>12.49</v>
      </c>
      <c r="G117">
        <v>3.28</v>
      </c>
    </row>
    <row r="118" spans="1:7" x14ac:dyDescent="0.35">
      <c r="A118">
        <v>2023</v>
      </c>
      <c r="B118" t="s">
        <v>11</v>
      </c>
      <c r="C118" t="s">
        <v>19</v>
      </c>
      <c r="D118" t="s">
        <v>30</v>
      </c>
      <c r="E118" s="1">
        <v>5358</v>
      </c>
      <c r="F118">
        <v>12.49</v>
      </c>
      <c r="G118">
        <v>3.28</v>
      </c>
    </row>
    <row r="119" spans="1:7" x14ac:dyDescent="0.35">
      <c r="A119">
        <v>2023</v>
      </c>
      <c r="B119" t="s">
        <v>7</v>
      </c>
      <c r="C119" t="s">
        <v>26</v>
      </c>
      <c r="D119" t="s">
        <v>31</v>
      </c>
      <c r="E119" s="1">
        <v>14714</v>
      </c>
      <c r="F119">
        <v>12.49</v>
      </c>
      <c r="G119">
        <v>3.28</v>
      </c>
    </row>
    <row r="120" spans="1:7" x14ac:dyDescent="0.35">
      <c r="A120">
        <v>2023</v>
      </c>
      <c r="B120" t="s">
        <v>7</v>
      </c>
      <c r="C120" t="s">
        <v>19</v>
      </c>
      <c r="D120" t="s">
        <v>36</v>
      </c>
      <c r="E120" s="1">
        <v>24840</v>
      </c>
      <c r="F120">
        <v>12.49</v>
      </c>
      <c r="G120">
        <v>3.28</v>
      </c>
    </row>
    <row r="121" spans="1:7" x14ac:dyDescent="0.35">
      <c r="A121">
        <v>2023</v>
      </c>
      <c r="B121" t="s">
        <v>16</v>
      </c>
      <c r="C121" t="s">
        <v>24</v>
      </c>
      <c r="D121" t="s">
        <v>32</v>
      </c>
      <c r="E121" s="1">
        <v>39395</v>
      </c>
      <c r="F121">
        <v>12.49</v>
      </c>
      <c r="G121">
        <v>3.28</v>
      </c>
    </row>
    <row r="122" spans="1:7" x14ac:dyDescent="0.35">
      <c r="A122">
        <v>2023</v>
      </c>
      <c r="B122" t="s">
        <v>11</v>
      </c>
      <c r="C122" t="s">
        <v>23</v>
      </c>
      <c r="D122" t="s">
        <v>37</v>
      </c>
      <c r="E122" s="1">
        <v>35654</v>
      </c>
      <c r="F122">
        <v>12.49</v>
      </c>
      <c r="G122">
        <v>3.28</v>
      </c>
    </row>
    <row r="123" spans="1:7" x14ac:dyDescent="0.35">
      <c r="A123">
        <v>2023</v>
      </c>
      <c r="B123" t="s">
        <v>11</v>
      </c>
      <c r="C123" t="s">
        <v>21</v>
      </c>
      <c r="D123" t="s">
        <v>33</v>
      </c>
      <c r="E123" s="1">
        <v>30879</v>
      </c>
      <c r="F123">
        <v>12.49</v>
      </c>
      <c r="G123">
        <v>3.28</v>
      </c>
    </row>
    <row r="124" spans="1:7" x14ac:dyDescent="0.35">
      <c r="A124">
        <v>2023</v>
      </c>
      <c r="B124" t="s">
        <v>12</v>
      </c>
      <c r="C124" t="s">
        <v>25</v>
      </c>
      <c r="D124" t="s">
        <v>38</v>
      </c>
      <c r="E124" s="1">
        <v>20996</v>
      </c>
      <c r="F124">
        <v>12.49</v>
      </c>
      <c r="G124">
        <v>3.28</v>
      </c>
    </row>
    <row r="125" spans="1:7" x14ac:dyDescent="0.35">
      <c r="A125">
        <v>2023</v>
      </c>
      <c r="B125" t="s">
        <v>7</v>
      </c>
      <c r="C125" t="s">
        <v>25</v>
      </c>
      <c r="D125" t="s">
        <v>36</v>
      </c>
      <c r="E125" s="1">
        <v>42772</v>
      </c>
      <c r="F125">
        <v>12.49</v>
      </c>
      <c r="G125">
        <v>3.28</v>
      </c>
    </row>
    <row r="126" spans="1:7" x14ac:dyDescent="0.35">
      <c r="A126">
        <v>2023</v>
      </c>
      <c r="B126" t="s">
        <v>15</v>
      </c>
      <c r="C126" t="s">
        <v>18</v>
      </c>
      <c r="D126" t="s">
        <v>39</v>
      </c>
      <c r="E126" s="1">
        <v>31762</v>
      </c>
      <c r="F126">
        <v>12.49</v>
      </c>
      <c r="G126">
        <v>3.28</v>
      </c>
    </row>
    <row r="127" spans="1:7" x14ac:dyDescent="0.35">
      <c r="A127">
        <v>2023</v>
      </c>
      <c r="B127" t="s">
        <v>8</v>
      </c>
      <c r="C127" t="s">
        <v>19</v>
      </c>
      <c r="D127" t="s">
        <v>39</v>
      </c>
      <c r="E127" s="1">
        <v>18283</v>
      </c>
      <c r="F127">
        <v>12.49</v>
      </c>
      <c r="G127">
        <v>3.28</v>
      </c>
    </row>
    <row r="128" spans="1:7" x14ac:dyDescent="0.35">
      <c r="A128">
        <v>2023</v>
      </c>
      <c r="B128" t="s">
        <v>8</v>
      </c>
      <c r="C128" t="s">
        <v>27</v>
      </c>
      <c r="D128" t="s">
        <v>36</v>
      </c>
      <c r="E128" s="1">
        <v>44420</v>
      </c>
      <c r="F128">
        <v>12.49</v>
      </c>
      <c r="G128">
        <v>3.28</v>
      </c>
    </row>
    <row r="129" spans="1:7" x14ac:dyDescent="0.35">
      <c r="A129">
        <v>2023</v>
      </c>
      <c r="B129" t="s">
        <v>10</v>
      </c>
      <c r="C129" t="s">
        <v>25</v>
      </c>
      <c r="D129" t="s">
        <v>39</v>
      </c>
      <c r="E129" s="1">
        <v>24554</v>
      </c>
      <c r="F129">
        <v>12.49</v>
      </c>
      <c r="G129">
        <v>3.28</v>
      </c>
    </row>
    <row r="130" spans="1:7" x14ac:dyDescent="0.35">
      <c r="A130">
        <v>2023</v>
      </c>
      <c r="B130" t="s">
        <v>7</v>
      </c>
      <c r="C130" t="s">
        <v>19</v>
      </c>
      <c r="D130" t="s">
        <v>37</v>
      </c>
      <c r="E130" s="1">
        <v>25219</v>
      </c>
      <c r="F130">
        <v>12.49</v>
      </c>
      <c r="G130">
        <v>3.28</v>
      </c>
    </row>
    <row r="131" spans="1:7" x14ac:dyDescent="0.35">
      <c r="A131">
        <v>2023</v>
      </c>
      <c r="B131" t="s">
        <v>7</v>
      </c>
      <c r="C131" t="s">
        <v>19</v>
      </c>
      <c r="D131" t="s">
        <v>39</v>
      </c>
      <c r="E131" s="1">
        <v>39919</v>
      </c>
      <c r="F131">
        <v>12.49</v>
      </c>
      <c r="G131">
        <v>3.28</v>
      </c>
    </row>
    <row r="132" spans="1:7" x14ac:dyDescent="0.35">
      <c r="A132">
        <v>2023</v>
      </c>
      <c r="B132" t="s">
        <v>8</v>
      </c>
      <c r="C132" t="s">
        <v>20</v>
      </c>
      <c r="D132" t="s">
        <v>30</v>
      </c>
      <c r="E132" s="1">
        <v>14429</v>
      </c>
      <c r="F132">
        <v>12.49</v>
      </c>
      <c r="G132">
        <v>3.28</v>
      </c>
    </row>
    <row r="133" spans="1:7" x14ac:dyDescent="0.35">
      <c r="A133">
        <v>2023</v>
      </c>
      <c r="B133" t="s">
        <v>7</v>
      </c>
      <c r="C133" t="s">
        <v>20</v>
      </c>
      <c r="D133" t="s">
        <v>33</v>
      </c>
      <c r="E133" s="1">
        <v>49695</v>
      </c>
      <c r="F133">
        <v>12.49</v>
      </c>
      <c r="G133">
        <v>3.28</v>
      </c>
    </row>
    <row r="134" spans="1:7" x14ac:dyDescent="0.35">
      <c r="A134">
        <v>2023</v>
      </c>
      <c r="B134" t="s">
        <v>12</v>
      </c>
      <c r="C134" t="s">
        <v>21</v>
      </c>
      <c r="D134" t="s">
        <v>39</v>
      </c>
      <c r="E134" s="1">
        <v>44673</v>
      </c>
      <c r="F134">
        <v>12.49</v>
      </c>
      <c r="G134">
        <v>3.28</v>
      </c>
    </row>
    <row r="135" spans="1:7" x14ac:dyDescent="0.35">
      <c r="A135">
        <v>2023</v>
      </c>
      <c r="B135" t="s">
        <v>13</v>
      </c>
      <c r="C135" t="s">
        <v>24</v>
      </c>
      <c r="D135" t="s">
        <v>33</v>
      </c>
      <c r="E135" s="1">
        <v>24218</v>
      </c>
      <c r="F135">
        <v>12.49</v>
      </c>
      <c r="G135">
        <v>3.28</v>
      </c>
    </row>
    <row r="136" spans="1:7" x14ac:dyDescent="0.35">
      <c r="A136">
        <v>2023</v>
      </c>
      <c r="B136" t="s">
        <v>14</v>
      </c>
      <c r="C136" t="s">
        <v>21</v>
      </c>
      <c r="D136" t="s">
        <v>31</v>
      </c>
      <c r="E136" s="1">
        <v>17452</v>
      </c>
      <c r="F136">
        <v>12.49</v>
      </c>
      <c r="G136">
        <v>3.28</v>
      </c>
    </row>
    <row r="137" spans="1:7" x14ac:dyDescent="0.35">
      <c r="A137">
        <v>2023</v>
      </c>
      <c r="B137" t="s">
        <v>11</v>
      </c>
      <c r="C137" t="s">
        <v>26</v>
      </c>
      <c r="D137" t="s">
        <v>34</v>
      </c>
      <c r="E137" s="1">
        <v>23951</v>
      </c>
      <c r="F137">
        <v>12.49</v>
      </c>
      <c r="G137">
        <v>3.28</v>
      </c>
    </row>
    <row r="138" spans="1:7" x14ac:dyDescent="0.35">
      <c r="A138">
        <v>2023</v>
      </c>
      <c r="B138" t="s">
        <v>16</v>
      </c>
      <c r="C138" t="s">
        <v>27</v>
      </c>
      <c r="D138" t="s">
        <v>37</v>
      </c>
      <c r="E138" s="1">
        <v>6307</v>
      </c>
      <c r="F138">
        <v>12.49</v>
      </c>
      <c r="G138">
        <v>3.28</v>
      </c>
    </row>
    <row r="139" spans="1:7" x14ac:dyDescent="0.35">
      <c r="A139">
        <v>2023</v>
      </c>
      <c r="B139" t="s">
        <v>10</v>
      </c>
      <c r="C139" t="s">
        <v>26</v>
      </c>
      <c r="D139" t="s">
        <v>34</v>
      </c>
      <c r="E139" s="1">
        <v>19852</v>
      </c>
      <c r="F139">
        <v>12.49</v>
      </c>
      <c r="G139">
        <v>3.28</v>
      </c>
    </row>
    <row r="140" spans="1:7" x14ac:dyDescent="0.35">
      <c r="A140">
        <v>2023</v>
      </c>
      <c r="B140" t="s">
        <v>13</v>
      </c>
      <c r="C140" t="s">
        <v>22</v>
      </c>
      <c r="D140" t="s">
        <v>31</v>
      </c>
      <c r="E140" s="1">
        <v>30232</v>
      </c>
      <c r="F140">
        <v>12.49</v>
      </c>
      <c r="G140">
        <v>3.28</v>
      </c>
    </row>
    <row r="141" spans="1:7" x14ac:dyDescent="0.35">
      <c r="A141">
        <v>2023</v>
      </c>
      <c r="B141" t="s">
        <v>8</v>
      </c>
      <c r="C141" t="s">
        <v>26</v>
      </c>
      <c r="D141" t="s">
        <v>37</v>
      </c>
      <c r="E141" s="1">
        <v>40428</v>
      </c>
      <c r="F141">
        <v>12.49</v>
      </c>
      <c r="G141">
        <v>3.28</v>
      </c>
    </row>
    <row r="142" spans="1:7" x14ac:dyDescent="0.35">
      <c r="A142">
        <v>2023</v>
      </c>
      <c r="B142" t="s">
        <v>11</v>
      </c>
      <c r="C142" t="s">
        <v>18</v>
      </c>
      <c r="D142" t="s">
        <v>36</v>
      </c>
      <c r="E142" s="1">
        <v>48171</v>
      </c>
      <c r="F142">
        <v>12.49</v>
      </c>
      <c r="G142">
        <v>3.28</v>
      </c>
    </row>
    <row r="143" spans="1:7" x14ac:dyDescent="0.35">
      <c r="A143">
        <v>2023</v>
      </c>
      <c r="B143" t="s">
        <v>7</v>
      </c>
      <c r="C143" t="s">
        <v>26</v>
      </c>
      <c r="D143" t="s">
        <v>36</v>
      </c>
      <c r="E143" s="1">
        <v>31485</v>
      </c>
      <c r="F143">
        <v>12.49</v>
      </c>
      <c r="G143">
        <v>3.28</v>
      </c>
    </row>
    <row r="144" spans="1:7" x14ac:dyDescent="0.35">
      <c r="A144">
        <v>2023</v>
      </c>
      <c r="B144" t="s">
        <v>16</v>
      </c>
      <c r="C144" t="s">
        <v>21</v>
      </c>
      <c r="D144" t="s">
        <v>33</v>
      </c>
      <c r="E144" s="1">
        <v>15238</v>
      </c>
      <c r="F144">
        <v>12.49</v>
      </c>
      <c r="G144">
        <v>3.28</v>
      </c>
    </row>
    <row r="145" spans="1:7" x14ac:dyDescent="0.35">
      <c r="A145">
        <v>2023</v>
      </c>
      <c r="B145" t="s">
        <v>7</v>
      </c>
      <c r="C145" t="s">
        <v>25</v>
      </c>
      <c r="D145" t="s">
        <v>31</v>
      </c>
      <c r="E145" s="1">
        <v>43975</v>
      </c>
      <c r="F145">
        <v>12.49</v>
      </c>
      <c r="G145">
        <v>3.28</v>
      </c>
    </row>
    <row r="146" spans="1:7" x14ac:dyDescent="0.35">
      <c r="A146">
        <v>2023</v>
      </c>
      <c r="B146" t="s">
        <v>15</v>
      </c>
      <c r="C146" t="s">
        <v>25</v>
      </c>
      <c r="D146" t="s">
        <v>33</v>
      </c>
      <c r="E146" s="1">
        <v>6140</v>
      </c>
      <c r="F146">
        <v>12.49</v>
      </c>
      <c r="G146">
        <v>3.28</v>
      </c>
    </row>
    <row r="147" spans="1:7" x14ac:dyDescent="0.35">
      <c r="A147">
        <v>2023</v>
      </c>
      <c r="B147" t="s">
        <v>15</v>
      </c>
      <c r="C147" t="s">
        <v>20</v>
      </c>
      <c r="D147" t="s">
        <v>38</v>
      </c>
      <c r="E147" s="1">
        <v>29842</v>
      </c>
      <c r="F147">
        <v>12.49</v>
      </c>
      <c r="G147">
        <v>3.28</v>
      </c>
    </row>
    <row r="148" spans="1:7" x14ac:dyDescent="0.35">
      <c r="A148">
        <v>2023</v>
      </c>
      <c r="B148" t="s">
        <v>16</v>
      </c>
      <c r="C148" t="s">
        <v>27</v>
      </c>
      <c r="D148" t="s">
        <v>39</v>
      </c>
      <c r="E148" s="1">
        <v>31421</v>
      </c>
      <c r="F148">
        <v>12.49</v>
      </c>
      <c r="G148">
        <v>3.28</v>
      </c>
    </row>
    <row r="149" spans="1:7" x14ac:dyDescent="0.35">
      <c r="A149">
        <v>2023</v>
      </c>
      <c r="B149" t="s">
        <v>16</v>
      </c>
      <c r="C149" t="s">
        <v>27</v>
      </c>
      <c r="D149" t="s">
        <v>35</v>
      </c>
      <c r="E149" s="1">
        <v>6708</v>
      </c>
      <c r="F149">
        <v>12.49</v>
      </c>
      <c r="G149">
        <v>3.28</v>
      </c>
    </row>
    <row r="150" spans="1:7" x14ac:dyDescent="0.35">
      <c r="A150">
        <v>2023</v>
      </c>
      <c r="B150" t="s">
        <v>8</v>
      </c>
      <c r="C150" t="s">
        <v>18</v>
      </c>
      <c r="D150" t="s">
        <v>38</v>
      </c>
      <c r="E150" s="1">
        <v>8630</v>
      </c>
      <c r="F150">
        <v>12.49</v>
      </c>
      <c r="G150">
        <v>3.28</v>
      </c>
    </row>
    <row r="151" spans="1:7" x14ac:dyDescent="0.35">
      <c r="A151">
        <v>2023</v>
      </c>
      <c r="B151" t="s">
        <v>16</v>
      </c>
      <c r="C151" t="s">
        <v>21</v>
      </c>
      <c r="D151" t="s">
        <v>39</v>
      </c>
      <c r="E151" s="1">
        <v>24595</v>
      </c>
      <c r="F151">
        <v>12.49</v>
      </c>
      <c r="G151">
        <v>3.28</v>
      </c>
    </row>
    <row r="152" spans="1:7" x14ac:dyDescent="0.35">
      <c r="A152">
        <v>2023</v>
      </c>
      <c r="B152" t="s">
        <v>12</v>
      </c>
      <c r="C152" t="s">
        <v>20</v>
      </c>
      <c r="D152" t="s">
        <v>37</v>
      </c>
      <c r="E152" s="1">
        <v>15485</v>
      </c>
      <c r="F152">
        <v>12.49</v>
      </c>
      <c r="G152">
        <v>3.28</v>
      </c>
    </row>
    <row r="153" spans="1:7" x14ac:dyDescent="0.35">
      <c r="A153">
        <v>2023</v>
      </c>
      <c r="B153" t="s">
        <v>7</v>
      </c>
      <c r="C153" t="s">
        <v>22</v>
      </c>
      <c r="D153" t="s">
        <v>33</v>
      </c>
      <c r="E153" s="1">
        <v>33308</v>
      </c>
      <c r="F153">
        <v>12.49</v>
      </c>
      <c r="G153">
        <v>3.28</v>
      </c>
    </row>
    <row r="154" spans="1:7" x14ac:dyDescent="0.35">
      <c r="A154">
        <v>2023</v>
      </c>
      <c r="B154" t="s">
        <v>13</v>
      </c>
      <c r="C154" t="s">
        <v>27</v>
      </c>
      <c r="D154" t="s">
        <v>37</v>
      </c>
      <c r="E154" s="1">
        <v>49789</v>
      </c>
      <c r="F154">
        <v>12.49</v>
      </c>
      <c r="G154">
        <v>3.28</v>
      </c>
    </row>
    <row r="155" spans="1:7" x14ac:dyDescent="0.35">
      <c r="A155">
        <v>2023</v>
      </c>
      <c r="B155" t="s">
        <v>9</v>
      </c>
      <c r="C155" t="s">
        <v>25</v>
      </c>
      <c r="D155" t="s">
        <v>37</v>
      </c>
      <c r="E155" s="1">
        <v>31086</v>
      </c>
      <c r="F155">
        <v>12.49</v>
      </c>
      <c r="G155">
        <v>3.28</v>
      </c>
    </row>
    <row r="156" spans="1:7" x14ac:dyDescent="0.35">
      <c r="A156">
        <v>2023</v>
      </c>
      <c r="B156" t="s">
        <v>16</v>
      </c>
      <c r="C156" t="s">
        <v>26</v>
      </c>
      <c r="D156" t="s">
        <v>39</v>
      </c>
      <c r="E156" s="1">
        <v>21859</v>
      </c>
      <c r="F156">
        <v>12.49</v>
      </c>
      <c r="G156">
        <v>3.28</v>
      </c>
    </row>
    <row r="157" spans="1:7" x14ac:dyDescent="0.35">
      <c r="A157">
        <v>2023</v>
      </c>
      <c r="B157" t="s">
        <v>10</v>
      </c>
      <c r="C157" t="s">
        <v>26</v>
      </c>
      <c r="D157" t="s">
        <v>31</v>
      </c>
      <c r="E157" s="1">
        <v>12684</v>
      </c>
      <c r="F157">
        <v>12.49</v>
      </c>
      <c r="G157">
        <v>3.28</v>
      </c>
    </row>
    <row r="158" spans="1:7" x14ac:dyDescent="0.35">
      <c r="A158">
        <v>2023</v>
      </c>
      <c r="B158" t="s">
        <v>15</v>
      </c>
      <c r="C158" t="s">
        <v>20</v>
      </c>
      <c r="D158" t="s">
        <v>39</v>
      </c>
      <c r="E158" s="1">
        <v>30552</v>
      </c>
      <c r="F158">
        <v>12.49</v>
      </c>
      <c r="G158">
        <v>3.28</v>
      </c>
    </row>
    <row r="159" spans="1:7" x14ac:dyDescent="0.35">
      <c r="A159">
        <v>2023</v>
      </c>
      <c r="B159" t="s">
        <v>12</v>
      </c>
      <c r="C159" t="s">
        <v>21</v>
      </c>
      <c r="D159" t="s">
        <v>32</v>
      </c>
      <c r="E159" s="1">
        <v>6207</v>
      </c>
      <c r="F159">
        <v>12.49</v>
      </c>
      <c r="G159">
        <v>3.28</v>
      </c>
    </row>
    <row r="160" spans="1:7" x14ac:dyDescent="0.35">
      <c r="A160">
        <v>2023</v>
      </c>
      <c r="B160" t="s">
        <v>11</v>
      </c>
      <c r="C160" t="s">
        <v>21</v>
      </c>
      <c r="D160" t="s">
        <v>36</v>
      </c>
      <c r="E160" s="1">
        <v>6960</v>
      </c>
      <c r="F160">
        <v>12.49</v>
      </c>
      <c r="G160">
        <v>3.28</v>
      </c>
    </row>
    <row r="161" spans="1:7" x14ac:dyDescent="0.35">
      <c r="A161">
        <v>2023</v>
      </c>
      <c r="B161" t="s">
        <v>9</v>
      </c>
      <c r="C161" t="s">
        <v>24</v>
      </c>
      <c r="D161" t="s">
        <v>36</v>
      </c>
      <c r="E161" s="1">
        <v>5557</v>
      </c>
      <c r="F161">
        <v>12.49</v>
      </c>
      <c r="G161">
        <v>3.28</v>
      </c>
    </row>
    <row r="162" spans="1:7" x14ac:dyDescent="0.35">
      <c r="A162">
        <v>2023</v>
      </c>
      <c r="B162" t="s">
        <v>13</v>
      </c>
      <c r="C162" t="s">
        <v>23</v>
      </c>
      <c r="D162" t="s">
        <v>38</v>
      </c>
      <c r="E162" s="1">
        <v>34689</v>
      </c>
      <c r="F162">
        <v>12.49</v>
      </c>
      <c r="G162">
        <v>3.28</v>
      </c>
    </row>
    <row r="163" spans="1:7" x14ac:dyDescent="0.35">
      <c r="A163">
        <v>2023</v>
      </c>
      <c r="B163" t="s">
        <v>9</v>
      </c>
      <c r="C163" t="s">
        <v>27</v>
      </c>
      <c r="D163" t="s">
        <v>36</v>
      </c>
      <c r="E163" s="1">
        <v>18893</v>
      </c>
      <c r="F163">
        <v>12.49</v>
      </c>
      <c r="G163">
        <v>3.28</v>
      </c>
    </row>
    <row r="164" spans="1:7" x14ac:dyDescent="0.35">
      <c r="A164">
        <v>2023</v>
      </c>
      <c r="B164" t="s">
        <v>16</v>
      </c>
      <c r="C164" t="s">
        <v>21</v>
      </c>
      <c r="D164" t="s">
        <v>39</v>
      </c>
      <c r="E164" s="1">
        <v>37272</v>
      </c>
      <c r="F164">
        <v>12.49</v>
      </c>
      <c r="G164">
        <v>3.28</v>
      </c>
    </row>
    <row r="165" spans="1:7" x14ac:dyDescent="0.35">
      <c r="A165">
        <v>2023</v>
      </c>
      <c r="B165" t="s">
        <v>8</v>
      </c>
      <c r="C165" t="s">
        <v>25</v>
      </c>
      <c r="D165" t="s">
        <v>30</v>
      </c>
      <c r="E165" s="1">
        <v>5882</v>
      </c>
      <c r="F165">
        <v>12.49</v>
      </c>
      <c r="G165">
        <v>3.28</v>
      </c>
    </row>
    <row r="166" spans="1:7" x14ac:dyDescent="0.35">
      <c r="A166">
        <v>2023</v>
      </c>
      <c r="B166" t="s">
        <v>15</v>
      </c>
      <c r="C166" t="s">
        <v>20</v>
      </c>
      <c r="D166" t="s">
        <v>33</v>
      </c>
      <c r="E166" s="1">
        <v>42529</v>
      </c>
      <c r="F166">
        <v>12.49</v>
      </c>
      <c r="G166">
        <v>3.28</v>
      </c>
    </row>
    <row r="167" spans="1:7" x14ac:dyDescent="0.35">
      <c r="A167">
        <v>2023</v>
      </c>
      <c r="B167" t="s">
        <v>15</v>
      </c>
      <c r="C167" t="s">
        <v>22</v>
      </c>
      <c r="D167" t="s">
        <v>39</v>
      </c>
      <c r="E167" s="1">
        <v>43635</v>
      </c>
      <c r="F167">
        <v>12.49</v>
      </c>
      <c r="G167">
        <v>3.28</v>
      </c>
    </row>
    <row r="168" spans="1:7" x14ac:dyDescent="0.35">
      <c r="A168">
        <v>2023</v>
      </c>
      <c r="B168" t="s">
        <v>11</v>
      </c>
      <c r="C168" t="s">
        <v>24</v>
      </c>
      <c r="D168" t="s">
        <v>39</v>
      </c>
      <c r="E168" s="1">
        <v>34535</v>
      </c>
      <c r="F168">
        <v>12.49</v>
      </c>
      <c r="G168">
        <v>3.28</v>
      </c>
    </row>
    <row r="169" spans="1:7" x14ac:dyDescent="0.35">
      <c r="A169">
        <v>2023</v>
      </c>
      <c r="B169" t="s">
        <v>8</v>
      </c>
      <c r="C169" t="s">
        <v>19</v>
      </c>
      <c r="D169" t="s">
        <v>35</v>
      </c>
      <c r="E169" s="1">
        <v>17869</v>
      </c>
      <c r="F169">
        <v>12.49</v>
      </c>
      <c r="G169">
        <v>3.28</v>
      </c>
    </row>
    <row r="170" spans="1:7" x14ac:dyDescent="0.35">
      <c r="A170">
        <v>2023</v>
      </c>
      <c r="B170" t="s">
        <v>7</v>
      </c>
      <c r="C170" t="s">
        <v>18</v>
      </c>
      <c r="D170" t="s">
        <v>33</v>
      </c>
      <c r="E170" s="1">
        <v>12166</v>
      </c>
      <c r="F170">
        <v>12.49</v>
      </c>
      <c r="G170">
        <v>3.28</v>
      </c>
    </row>
    <row r="171" spans="1:7" x14ac:dyDescent="0.35">
      <c r="A171">
        <v>2023</v>
      </c>
      <c r="B171" t="s">
        <v>14</v>
      </c>
      <c r="C171" t="s">
        <v>22</v>
      </c>
      <c r="D171" t="s">
        <v>32</v>
      </c>
      <c r="E171" s="1">
        <v>17982</v>
      </c>
      <c r="F171">
        <v>12.49</v>
      </c>
      <c r="G171">
        <v>3.28</v>
      </c>
    </row>
    <row r="172" spans="1:7" x14ac:dyDescent="0.35">
      <c r="A172">
        <v>2023</v>
      </c>
      <c r="B172" t="s">
        <v>12</v>
      </c>
      <c r="C172" t="s">
        <v>19</v>
      </c>
      <c r="D172" t="s">
        <v>36</v>
      </c>
      <c r="E172" s="1">
        <v>45697</v>
      </c>
      <c r="F172">
        <v>12.49</v>
      </c>
      <c r="G172">
        <v>3.28</v>
      </c>
    </row>
    <row r="173" spans="1:7" x14ac:dyDescent="0.35">
      <c r="A173">
        <v>2023</v>
      </c>
      <c r="B173" t="s">
        <v>15</v>
      </c>
      <c r="C173" t="s">
        <v>26</v>
      </c>
      <c r="D173" t="s">
        <v>33</v>
      </c>
      <c r="E173" s="1">
        <v>43115</v>
      </c>
      <c r="F173">
        <v>12.49</v>
      </c>
      <c r="G173">
        <v>3.28</v>
      </c>
    </row>
    <row r="174" spans="1:7" x14ac:dyDescent="0.35">
      <c r="A174">
        <v>2023</v>
      </c>
      <c r="B174" t="s">
        <v>10</v>
      </c>
      <c r="C174" t="s">
        <v>18</v>
      </c>
      <c r="D174" t="s">
        <v>36</v>
      </c>
      <c r="E174" s="1">
        <v>12269</v>
      </c>
      <c r="F174">
        <v>12.49</v>
      </c>
      <c r="G174">
        <v>3.28</v>
      </c>
    </row>
    <row r="175" spans="1:7" x14ac:dyDescent="0.35">
      <c r="A175">
        <v>2023</v>
      </c>
      <c r="B175" t="s">
        <v>15</v>
      </c>
      <c r="C175" t="s">
        <v>27</v>
      </c>
      <c r="D175" t="s">
        <v>38</v>
      </c>
      <c r="E175" s="1">
        <v>33064</v>
      </c>
      <c r="F175">
        <v>12.49</v>
      </c>
      <c r="G175">
        <v>3.28</v>
      </c>
    </row>
    <row r="176" spans="1:7" x14ac:dyDescent="0.35">
      <c r="A176">
        <v>2023</v>
      </c>
      <c r="B176" t="s">
        <v>9</v>
      </c>
      <c r="C176" t="s">
        <v>25</v>
      </c>
      <c r="D176" t="s">
        <v>33</v>
      </c>
      <c r="E176" s="1">
        <v>18527</v>
      </c>
      <c r="F176">
        <v>12.49</v>
      </c>
      <c r="G176">
        <v>3.28</v>
      </c>
    </row>
    <row r="177" spans="1:7" x14ac:dyDescent="0.35">
      <c r="A177">
        <v>2023</v>
      </c>
      <c r="B177" t="s">
        <v>15</v>
      </c>
      <c r="C177" t="s">
        <v>18</v>
      </c>
      <c r="D177" t="s">
        <v>36</v>
      </c>
      <c r="E177" s="1">
        <v>7454</v>
      </c>
      <c r="F177">
        <v>12.49</v>
      </c>
      <c r="G177">
        <v>3.28</v>
      </c>
    </row>
    <row r="178" spans="1:7" x14ac:dyDescent="0.35">
      <c r="A178">
        <v>2023</v>
      </c>
      <c r="B178" t="s">
        <v>15</v>
      </c>
      <c r="C178" t="s">
        <v>23</v>
      </c>
      <c r="D178" t="s">
        <v>32</v>
      </c>
      <c r="E178" s="1">
        <v>25878</v>
      </c>
      <c r="F178">
        <v>12.49</v>
      </c>
      <c r="G178">
        <v>3.28</v>
      </c>
    </row>
    <row r="179" spans="1:7" x14ac:dyDescent="0.35">
      <c r="A179">
        <v>2023</v>
      </c>
      <c r="B179" t="s">
        <v>14</v>
      </c>
      <c r="C179" t="s">
        <v>19</v>
      </c>
      <c r="D179" t="s">
        <v>34</v>
      </c>
      <c r="E179" s="1">
        <v>17991</v>
      </c>
      <c r="F179">
        <v>12.49</v>
      </c>
      <c r="G179">
        <v>3.28</v>
      </c>
    </row>
    <row r="180" spans="1:7" x14ac:dyDescent="0.35">
      <c r="A180">
        <v>2023</v>
      </c>
      <c r="B180" t="s">
        <v>14</v>
      </c>
      <c r="C180" t="s">
        <v>27</v>
      </c>
      <c r="D180" t="s">
        <v>37</v>
      </c>
      <c r="E180" s="1">
        <v>7808</v>
      </c>
      <c r="F180">
        <v>12.49</v>
      </c>
      <c r="G180">
        <v>3.28</v>
      </c>
    </row>
    <row r="181" spans="1:7" x14ac:dyDescent="0.35">
      <c r="A181">
        <v>2023</v>
      </c>
      <c r="B181" t="s">
        <v>13</v>
      </c>
      <c r="C181" t="s">
        <v>23</v>
      </c>
      <c r="D181" t="s">
        <v>37</v>
      </c>
      <c r="E181" s="1">
        <v>44410</v>
      </c>
      <c r="F181">
        <v>12.49</v>
      </c>
      <c r="G181">
        <v>3.28</v>
      </c>
    </row>
    <row r="182" spans="1:7" x14ac:dyDescent="0.35">
      <c r="A182">
        <v>2023</v>
      </c>
      <c r="B182" t="s">
        <v>7</v>
      </c>
      <c r="C182" t="s">
        <v>26</v>
      </c>
      <c r="D182" t="s">
        <v>32</v>
      </c>
      <c r="E182" s="1">
        <v>41593</v>
      </c>
      <c r="F182">
        <v>12.49</v>
      </c>
      <c r="G182">
        <v>3.28</v>
      </c>
    </row>
    <row r="183" spans="1:7" x14ac:dyDescent="0.35">
      <c r="A183">
        <v>2023</v>
      </c>
      <c r="B183" t="s">
        <v>10</v>
      </c>
      <c r="C183" t="s">
        <v>23</v>
      </c>
      <c r="D183" t="s">
        <v>35</v>
      </c>
      <c r="E183" s="1">
        <v>41304</v>
      </c>
      <c r="F183">
        <v>12.49</v>
      </c>
      <c r="G183">
        <v>3.28</v>
      </c>
    </row>
    <row r="184" spans="1:7" x14ac:dyDescent="0.35">
      <c r="A184">
        <v>2023</v>
      </c>
      <c r="B184" t="s">
        <v>15</v>
      </c>
      <c r="C184" t="s">
        <v>24</v>
      </c>
      <c r="D184" t="s">
        <v>34</v>
      </c>
      <c r="E184" s="1">
        <v>35386</v>
      </c>
      <c r="F184">
        <v>12.49</v>
      </c>
      <c r="G184">
        <v>3.28</v>
      </c>
    </row>
    <row r="185" spans="1:7" x14ac:dyDescent="0.35">
      <c r="A185">
        <v>2023</v>
      </c>
      <c r="B185" t="s">
        <v>15</v>
      </c>
      <c r="C185" t="s">
        <v>24</v>
      </c>
      <c r="D185" t="s">
        <v>38</v>
      </c>
      <c r="E185" s="1">
        <v>8802</v>
      </c>
      <c r="F185">
        <v>12.49</v>
      </c>
      <c r="G185">
        <v>3.28</v>
      </c>
    </row>
    <row r="186" spans="1:7" x14ac:dyDescent="0.35">
      <c r="A186">
        <v>2023</v>
      </c>
      <c r="B186" t="s">
        <v>12</v>
      </c>
      <c r="C186" t="s">
        <v>20</v>
      </c>
      <c r="D186" t="s">
        <v>32</v>
      </c>
      <c r="E186" s="1">
        <v>33753</v>
      </c>
      <c r="F186">
        <v>12.49</v>
      </c>
      <c r="G186">
        <v>3.28</v>
      </c>
    </row>
    <row r="187" spans="1:7" x14ac:dyDescent="0.35">
      <c r="A187">
        <v>2023</v>
      </c>
      <c r="B187" t="s">
        <v>14</v>
      </c>
      <c r="C187" t="s">
        <v>22</v>
      </c>
      <c r="D187" t="s">
        <v>37</v>
      </c>
      <c r="E187" s="1">
        <v>26083</v>
      </c>
      <c r="F187">
        <v>12.49</v>
      </c>
      <c r="G187">
        <v>3.28</v>
      </c>
    </row>
    <row r="188" spans="1:7" x14ac:dyDescent="0.35">
      <c r="A188">
        <v>2023</v>
      </c>
      <c r="B188" t="s">
        <v>10</v>
      </c>
      <c r="C188" t="s">
        <v>22</v>
      </c>
      <c r="D188" t="s">
        <v>37</v>
      </c>
      <c r="E188" s="1">
        <v>23354</v>
      </c>
      <c r="F188">
        <v>12.49</v>
      </c>
      <c r="G188">
        <v>3.28</v>
      </c>
    </row>
    <row r="189" spans="1:7" x14ac:dyDescent="0.35">
      <c r="A189">
        <v>2023</v>
      </c>
      <c r="B189" t="s">
        <v>11</v>
      </c>
      <c r="C189" t="s">
        <v>27</v>
      </c>
      <c r="D189" t="s">
        <v>37</v>
      </c>
      <c r="E189" s="1">
        <v>27190</v>
      </c>
      <c r="F189">
        <v>12.49</v>
      </c>
      <c r="G189">
        <v>3.28</v>
      </c>
    </row>
    <row r="190" spans="1:7" x14ac:dyDescent="0.35">
      <c r="A190">
        <v>2023</v>
      </c>
      <c r="B190" t="s">
        <v>13</v>
      </c>
      <c r="C190" t="s">
        <v>26</v>
      </c>
      <c r="D190" t="s">
        <v>31</v>
      </c>
      <c r="E190" s="1">
        <v>11142</v>
      </c>
      <c r="F190">
        <v>12.49</v>
      </c>
      <c r="G190">
        <v>3.28</v>
      </c>
    </row>
    <row r="191" spans="1:7" x14ac:dyDescent="0.35">
      <c r="A191">
        <v>2023</v>
      </c>
      <c r="B191" t="s">
        <v>7</v>
      </c>
      <c r="C191" t="s">
        <v>21</v>
      </c>
      <c r="D191" t="s">
        <v>32</v>
      </c>
      <c r="E191" s="1">
        <v>33398</v>
      </c>
      <c r="F191">
        <v>12.49</v>
      </c>
      <c r="G191">
        <v>3.28</v>
      </c>
    </row>
    <row r="192" spans="1:7" x14ac:dyDescent="0.35">
      <c r="A192">
        <v>2023</v>
      </c>
      <c r="B192" t="s">
        <v>8</v>
      </c>
      <c r="C192" t="s">
        <v>24</v>
      </c>
      <c r="D192" t="s">
        <v>39</v>
      </c>
      <c r="E192" s="1">
        <v>46862</v>
      </c>
      <c r="F192">
        <v>12.49</v>
      </c>
      <c r="G192">
        <v>3.28</v>
      </c>
    </row>
    <row r="193" spans="1:7" x14ac:dyDescent="0.35">
      <c r="A193">
        <v>2023</v>
      </c>
      <c r="B193" t="s">
        <v>7</v>
      </c>
      <c r="C193" t="s">
        <v>27</v>
      </c>
      <c r="D193" t="s">
        <v>38</v>
      </c>
      <c r="E193" s="1">
        <v>38132</v>
      </c>
      <c r="F193">
        <v>12.49</v>
      </c>
      <c r="G193">
        <v>3.28</v>
      </c>
    </row>
    <row r="194" spans="1:7" x14ac:dyDescent="0.35">
      <c r="A194">
        <v>2023</v>
      </c>
      <c r="B194" t="s">
        <v>9</v>
      </c>
      <c r="C194" t="s">
        <v>21</v>
      </c>
      <c r="D194" t="s">
        <v>37</v>
      </c>
      <c r="E194" s="1">
        <v>24503</v>
      </c>
      <c r="F194">
        <v>12.49</v>
      </c>
      <c r="G194">
        <v>3.28</v>
      </c>
    </row>
    <row r="195" spans="1:7" x14ac:dyDescent="0.35">
      <c r="A195">
        <v>2023</v>
      </c>
      <c r="B195" t="s">
        <v>15</v>
      </c>
      <c r="C195" t="s">
        <v>22</v>
      </c>
      <c r="D195" t="s">
        <v>36</v>
      </c>
      <c r="E195" s="1">
        <v>39631</v>
      </c>
      <c r="F195">
        <v>12.49</v>
      </c>
      <c r="G195">
        <v>3.28</v>
      </c>
    </row>
    <row r="196" spans="1:7" x14ac:dyDescent="0.35">
      <c r="A196">
        <v>2023</v>
      </c>
      <c r="B196" t="s">
        <v>13</v>
      </c>
      <c r="C196" t="s">
        <v>20</v>
      </c>
      <c r="D196" t="s">
        <v>32</v>
      </c>
      <c r="E196" s="1">
        <v>21499</v>
      </c>
      <c r="F196">
        <v>12.49</v>
      </c>
      <c r="G196">
        <v>3.28</v>
      </c>
    </row>
    <row r="197" spans="1:7" x14ac:dyDescent="0.35">
      <c r="A197">
        <v>2023</v>
      </c>
      <c r="B197" t="s">
        <v>9</v>
      </c>
      <c r="C197" t="s">
        <v>23</v>
      </c>
      <c r="D197" t="s">
        <v>31</v>
      </c>
      <c r="E197" s="1">
        <v>44852</v>
      </c>
      <c r="F197">
        <v>12.49</v>
      </c>
      <c r="G197">
        <v>3.28</v>
      </c>
    </row>
    <row r="198" spans="1:7" x14ac:dyDescent="0.35">
      <c r="A198">
        <v>2023</v>
      </c>
      <c r="B198" t="s">
        <v>10</v>
      </c>
      <c r="C198" t="s">
        <v>24</v>
      </c>
      <c r="D198" t="s">
        <v>32</v>
      </c>
      <c r="E198" s="1">
        <v>13016</v>
      </c>
      <c r="F198">
        <v>12.49</v>
      </c>
      <c r="G198">
        <v>3.28</v>
      </c>
    </row>
    <row r="199" spans="1:7" x14ac:dyDescent="0.35">
      <c r="A199">
        <v>2023</v>
      </c>
      <c r="B199" t="s">
        <v>8</v>
      </c>
      <c r="C199" t="s">
        <v>27</v>
      </c>
      <c r="D199" t="s">
        <v>38</v>
      </c>
      <c r="E199" s="1">
        <v>7384</v>
      </c>
      <c r="F199">
        <v>12.49</v>
      </c>
      <c r="G199">
        <v>3.28</v>
      </c>
    </row>
    <row r="200" spans="1:7" x14ac:dyDescent="0.35">
      <c r="A200">
        <v>2023</v>
      </c>
      <c r="B200" t="s">
        <v>14</v>
      </c>
      <c r="C200" t="s">
        <v>18</v>
      </c>
      <c r="D200" t="s">
        <v>31</v>
      </c>
      <c r="E200" s="1">
        <v>20072</v>
      </c>
      <c r="F200">
        <v>12.49</v>
      </c>
      <c r="G200">
        <v>3.28</v>
      </c>
    </row>
    <row r="201" spans="1:7" x14ac:dyDescent="0.35">
      <c r="A201">
        <v>2023</v>
      </c>
      <c r="B201" t="s">
        <v>13</v>
      </c>
      <c r="C201" t="s">
        <v>21</v>
      </c>
      <c r="D201" t="s">
        <v>38</v>
      </c>
      <c r="E201" s="1">
        <v>41703</v>
      </c>
      <c r="F201">
        <v>12.49</v>
      </c>
      <c r="G201">
        <v>3.28</v>
      </c>
    </row>
    <row r="202" spans="1:7" x14ac:dyDescent="0.35">
      <c r="A202">
        <v>2023</v>
      </c>
      <c r="B202" t="s">
        <v>13</v>
      </c>
      <c r="C202" t="s">
        <v>23</v>
      </c>
      <c r="D202" t="s">
        <v>32</v>
      </c>
      <c r="E202" s="1">
        <v>19482</v>
      </c>
      <c r="F202">
        <v>12.49</v>
      </c>
      <c r="G202">
        <v>3.28</v>
      </c>
    </row>
    <row r="203" spans="1:7" x14ac:dyDescent="0.35">
      <c r="A203">
        <v>2023</v>
      </c>
      <c r="B203" t="s">
        <v>15</v>
      </c>
      <c r="C203" t="s">
        <v>24</v>
      </c>
      <c r="D203" t="s">
        <v>39</v>
      </c>
      <c r="E203" s="1">
        <v>45510</v>
      </c>
      <c r="F203">
        <v>12.49</v>
      </c>
      <c r="G203">
        <v>3.28</v>
      </c>
    </row>
    <row r="204" spans="1:7" x14ac:dyDescent="0.35">
      <c r="A204">
        <v>2023</v>
      </c>
      <c r="B204" t="s">
        <v>16</v>
      </c>
      <c r="C204" t="s">
        <v>22</v>
      </c>
      <c r="D204" t="s">
        <v>38</v>
      </c>
      <c r="E204" s="1">
        <v>26826</v>
      </c>
      <c r="F204">
        <v>12.49</v>
      </c>
      <c r="G204">
        <v>3.28</v>
      </c>
    </row>
    <row r="205" spans="1:7" x14ac:dyDescent="0.35">
      <c r="A205">
        <v>2023</v>
      </c>
      <c r="B205" t="s">
        <v>13</v>
      </c>
      <c r="C205" t="s">
        <v>26</v>
      </c>
      <c r="D205" t="s">
        <v>31</v>
      </c>
      <c r="E205" s="1">
        <v>7490</v>
      </c>
      <c r="F205">
        <v>12.49</v>
      </c>
      <c r="G205">
        <v>3.28</v>
      </c>
    </row>
    <row r="206" spans="1:7" x14ac:dyDescent="0.35">
      <c r="A206">
        <v>2023</v>
      </c>
      <c r="B206" t="s">
        <v>12</v>
      </c>
      <c r="C206" t="s">
        <v>21</v>
      </c>
      <c r="D206" t="s">
        <v>31</v>
      </c>
      <c r="E206" s="1">
        <v>30518</v>
      </c>
      <c r="F206">
        <v>12.49</v>
      </c>
      <c r="G206">
        <v>3.28</v>
      </c>
    </row>
    <row r="207" spans="1:7" x14ac:dyDescent="0.35">
      <c r="A207">
        <v>2023</v>
      </c>
      <c r="B207" t="s">
        <v>8</v>
      </c>
      <c r="C207" t="s">
        <v>22</v>
      </c>
      <c r="D207" t="s">
        <v>38</v>
      </c>
      <c r="E207" s="1">
        <v>29045</v>
      </c>
      <c r="F207">
        <v>12.49</v>
      </c>
      <c r="G207">
        <v>3.28</v>
      </c>
    </row>
    <row r="208" spans="1:7" x14ac:dyDescent="0.35">
      <c r="A208">
        <v>2023</v>
      </c>
      <c r="B208" t="s">
        <v>8</v>
      </c>
      <c r="C208" t="s">
        <v>24</v>
      </c>
      <c r="D208" t="s">
        <v>30</v>
      </c>
      <c r="E208" s="1">
        <v>31910</v>
      </c>
      <c r="F208">
        <v>12.49</v>
      </c>
      <c r="G208">
        <v>3.28</v>
      </c>
    </row>
    <row r="209" spans="1:7" x14ac:dyDescent="0.35">
      <c r="A209">
        <v>2023</v>
      </c>
      <c r="B209" t="s">
        <v>12</v>
      </c>
      <c r="C209" t="s">
        <v>21</v>
      </c>
      <c r="D209" t="s">
        <v>32</v>
      </c>
      <c r="E209" s="1">
        <v>29566</v>
      </c>
      <c r="F209">
        <v>12.49</v>
      </c>
      <c r="G209">
        <v>3.28</v>
      </c>
    </row>
    <row r="210" spans="1:7" x14ac:dyDescent="0.35">
      <c r="A210">
        <v>2023</v>
      </c>
      <c r="B210" t="s">
        <v>11</v>
      </c>
      <c r="C210" t="s">
        <v>23</v>
      </c>
      <c r="D210" t="s">
        <v>30</v>
      </c>
      <c r="E210" s="1">
        <v>38905</v>
      </c>
      <c r="F210">
        <v>12.49</v>
      </c>
      <c r="G210">
        <v>3.28</v>
      </c>
    </row>
    <row r="211" spans="1:7" x14ac:dyDescent="0.35">
      <c r="A211">
        <v>2023</v>
      </c>
      <c r="B211" t="s">
        <v>12</v>
      </c>
      <c r="C211" t="s">
        <v>24</v>
      </c>
      <c r="D211" t="s">
        <v>35</v>
      </c>
      <c r="E211" s="1">
        <v>32103</v>
      </c>
      <c r="F211">
        <v>12.49</v>
      </c>
      <c r="G211">
        <v>3.28</v>
      </c>
    </row>
    <row r="212" spans="1:7" x14ac:dyDescent="0.35">
      <c r="A212">
        <v>2023</v>
      </c>
      <c r="B212" t="s">
        <v>12</v>
      </c>
      <c r="C212" t="s">
        <v>19</v>
      </c>
      <c r="D212" t="s">
        <v>32</v>
      </c>
      <c r="E212" s="1">
        <v>41188</v>
      </c>
      <c r="F212">
        <v>12.49</v>
      </c>
      <c r="G212">
        <v>3.28</v>
      </c>
    </row>
    <row r="213" spans="1:7" x14ac:dyDescent="0.35">
      <c r="A213">
        <v>2023</v>
      </c>
      <c r="B213" t="s">
        <v>8</v>
      </c>
      <c r="C213" t="s">
        <v>27</v>
      </c>
      <c r="D213" t="s">
        <v>38</v>
      </c>
      <c r="E213" s="1">
        <v>10845</v>
      </c>
      <c r="F213">
        <v>12.49</v>
      </c>
      <c r="G213">
        <v>3.28</v>
      </c>
    </row>
    <row r="214" spans="1:7" x14ac:dyDescent="0.35">
      <c r="A214">
        <v>2023</v>
      </c>
      <c r="B214" t="s">
        <v>7</v>
      </c>
      <c r="C214" t="s">
        <v>23</v>
      </c>
      <c r="D214" t="s">
        <v>34</v>
      </c>
      <c r="E214" s="1">
        <v>26162</v>
      </c>
      <c r="F214">
        <v>12.49</v>
      </c>
      <c r="G214">
        <v>3.28</v>
      </c>
    </row>
    <row r="215" spans="1:7" x14ac:dyDescent="0.35">
      <c r="A215">
        <v>2023</v>
      </c>
      <c r="B215" t="s">
        <v>8</v>
      </c>
      <c r="C215" t="s">
        <v>21</v>
      </c>
      <c r="D215" t="s">
        <v>38</v>
      </c>
      <c r="E215" s="1">
        <v>41674</v>
      </c>
      <c r="F215">
        <v>12.49</v>
      </c>
      <c r="G215">
        <v>3.28</v>
      </c>
    </row>
    <row r="216" spans="1:7" x14ac:dyDescent="0.35">
      <c r="A216">
        <v>2023</v>
      </c>
      <c r="B216" t="s">
        <v>16</v>
      </c>
      <c r="C216" t="s">
        <v>26</v>
      </c>
      <c r="D216" t="s">
        <v>30</v>
      </c>
      <c r="E216" s="1">
        <v>24337</v>
      </c>
      <c r="F216">
        <v>12.49</v>
      </c>
      <c r="G216">
        <v>3.28</v>
      </c>
    </row>
    <row r="217" spans="1:7" x14ac:dyDescent="0.35">
      <c r="A217">
        <v>2023</v>
      </c>
      <c r="B217" t="s">
        <v>15</v>
      </c>
      <c r="C217" t="s">
        <v>22</v>
      </c>
      <c r="D217" t="s">
        <v>39</v>
      </c>
      <c r="E217" s="1">
        <v>27313</v>
      </c>
      <c r="F217">
        <v>12.49</v>
      </c>
      <c r="G217">
        <v>3.28</v>
      </c>
    </row>
    <row r="218" spans="1:7" x14ac:dyDescent="0.35">
      <c r="A218">
        <v>2023</v>
      </c>
      <c r="B218" t="s">
        <v>9</v>
      </c>
      <c r="C218" t="s">
        <v>18</v>
      </c>
      <c r="D218" t="s">
        <v>38</v>
      </c>
      <c r="E218" s="1">
        <v>31943</v>
      </c>
      <c r="F218">
        <v>12.49</v>
      </c>
      <c r="G218">
        <v>3.28</v>
      </c>
    </row>
    <row r="219" spans="1:7" x14ac:dyDescent="0.35">
      <c r="A219">
        <v>2023</v>
      </c>
      <c r="B219" t="s">
        <v>7</v>
      </c>
      <c r="C219" t="s">
        <v>22</v>
      </c>
      <c r="D219" t="s">
        <v>38</v>
      </c>
      <c r="E219" s="1">
        <v>17413</v>
      </c>
      <c r="F219">
        <v>12.49</v>
      </c>
      <c r="G219">
        <v>3.28</v>
      </c>
    </row>
    <row r="220" spans="1:7" x14ac:dyDescent="0.35">
      <c r="A220">
        <v>2023</v>
      </c>
      <c r="B220" t="s">
        <v>14</v>
      </c>
      <c r="C220" t="s">
        <v>21</v>
      </c>
      <c r="D220" t="s">
        <v>39</v>
      </c>
      <c r="E220" s="1">
        <v>5276</v>
      </c>
      <c r="F220">
        <v>12.49</v>
      </c>
      <c r="G220">
        <v>3.28</v>
      </c>
    </row>
    <row r="221" spans="1:7" x14ac:dyDescent="0.35">
      <c r="A221">
        <v>2023</v>
      </c>
      <c r="B221" t="s">
        <v>9</v>
      </c>
      <c r="C221" t="s">
        <v>22</v>
      </c>
      <c r="D221" t="s">
        <v>38</v>
      </c>
      <c r="E221" s="1">
        <v>22611</v>
      </c>
      <c r="F221">
        <v>12.49</v>
      </c>
      <c r="G221">
        <v>3.28</v>
      </c>
    </row>
    <row r="222" spans="1:7" x14ac:dyDescent="0.35">
      <c r="A222">
        <v>2023</v>
      </c>
      <c r="B222" t="s">
        <v>15</v>
      </c>
      <c r="C222" t="s">
        <v>27</v>
      </c>
      <c r="D222" t="s">
        <v>37</v>
      </c>
      <c r="E222" s="1">
        <v>44105</v>
      </c>
      <c r="F222">
        <v>12.49</v>
      </c>
      <c r="G222">
        <v>3.28</v>
      </c>
    </row>
    <row r="223" spans="1:7" x14ac:dyDescent="0.35">
      <c r="A223">
        <v>2023</v>
      </c>
      <c r="B223" t="s">
        <v>16</v>
      </c>
      <c r="C223" t="s">
        <v>24</v>
      </c>
      <c r="D223" t="s">
        <v>34</v>
      </c>
      <c r="E223" s="1">
        <v>16944</v>
      </c>
      <c r="F223">
        <v>12.49</v>
      </c>
      <c r="G223">
        <v>3.28</v>
      </c>
    </row>
    <row r="224" spans="1:7" x14ac:dyDescent="0.35">
      <c r="A224">
        <v>2023</v>
      </c>
      <c r="B224" t="s">
        <v>16</v>
      </c>
      <c r="C224" t="s">
        <v>18</v>
      </c>
      <c r="D224" t="s">
        <v>36</v>
      </c>
      <c r="E224" s="1">
        <v>20906</v>
      </c>
      <c r="F224">
        <v>12.49</v>
      </c>
      <c r="G224">
        <v>3.28</v>
      </c>
    </row>
    <row r="225" spans="1:7" x14ac:dyDescent="0.35">
      <c r="A225">
        <v>2023</v>
      </c>
      <c r="B225" t="s">
        <v>14</v>
      </c>
      <c r="C225" t="s">
        <v>25</v>
      </c>
      <c r="D225" t="s">
        <v>34</v>
      </c>
      <c r="E225" s="1">
        <v>25536</v>
      </c>
      <c r="F225">
        <v>12.49</v>
      </c>
      <c r="G225">
        <v>3.28</v>
      </c>
    </row>
    <row r="226" spans="1:7" x14ac:dyDescent="0.35">
      <c r="A226">
        <v>2023</v>
      </c>
      <c r="B226" t="s">
        <v>7</v>
      </c>
      <c r="C226" t="s">
        <v>21</v>
      </c>
      <c r="D226" t="s">
        <v>38</v>
      </c>
      <c r="E226" s="1">
        <v>32810</v>
      </c>
      <c r="F226">
        <v>12.49</v>
      </c>
      <c r="G226">
        <v>3.28</v>
      </c>
    </row>
    <row r="227" spans="1:7" x14ac:dyDescent="0.35">
      <c r="A227">
        <v>2023</v>
      </c>
      <c r="B227" t="s">
        <v>11</v>
      </c>
      <c r="C227" t="s">
        <v>20</v>
      </c>
      <c r="D227" t="s">
        <v>37</v>
      </c>
      <c r="E227" s="1">
        <v>17306</v>
      </c>
      <c r="F227">
        <v>12.49</v>
      </c>
      <c r="G227">
        <v>3.28</v>
      </c>
    </row>
    <row r="228" spans="1:7" x14ac:dyDescent="0.35">
      <c r="A228">
        <v>2023</v>
      </c>
      <c r="B228" t="s">
        <v>12</v>
      </c>
      <c r="C228" t="s">
        <v>25</v>
      </c>
      <c r="D228" t="s">
        <v>32</v>
      </c>
      <c r="E228" s="1">
        <v>15503</v>
      </c>
      <c r="F228">
        <v>12.49</v>
      </c>
      <c r="G228">
        <v>3.28</v>
      </c>
    </row>
    <row r="229" spans="1:7" x14ac:dyDescent="0.35">
      <c r="A229">
        <v>2023</v>
      </c>
      <c r="B229" t="s">
        <v>7</v>
      </c>
      <c r="C229" t="s">
        <v>22</v>
      </c>
      <c r="D229" t="s">
        <v>38</v>
      </c>
      <c r="E229" s="1">
        <v>24225</v>
      </c>
      <c r="F229">
        <v>12.49</v>
      </c>
      <c r="G229">
        <v>3.28</v>
      </c>
    </row>
    <row r="230" spans="1:7" x14ac:dyDescent="0.35">
      <c r="A230">
        <v>2023</v>
      </c>
      <c r="B230" t="s">
        <v>11</v>
      </c>
      <c r="C230" t="s">
        <v>21</v>
      </c>
      <c r="D230" t="s">
        <v>30</v>
      </c>
      <c r="E230" s="1">
        <v>41976</v>
      </c>
      <c r="F230">
        <v>12.49</v>
      </c>
      <c r="G230">
        <v>3.28</v>
      </c>
    </row>
    <row r="231" spans="1:7" x14ac:dyDescent="0.35">
      <c r="A231">
        <v>2023</v>
      </c>
      <c r="B231" t="s">
        <v>16</v>
      </c>
      <c r="C231" t="s">
        <v>19</v>
      </c>
      <c r="D231" t="s">
        <v>37</v>
      </c>
      <c r="E231" s="1">
        <v>16590</v>
      </c>
      <c r="F231">
        <v>12.49</v>
      </c>
      <c r="G231">
        <v>3.28</v>
      </c>
    </row>
    <row r="232" spans="1:7" x14ac:dyDescent="0.35">
      <c r="A232">
        <v>2023</v>
      </c>
      <c r="B232" t="s">
        <v>8</v>
      </c>
      <c r="C232" t="s">
        <v>20</v>
      </c>
      <c r="D232" t="s">
        <v>39</v>
      </c>
      <c r="E232" s="1">
        <v>15886</v>
      </c>
      <c r="F232">
        <v>12.49</v>
      </c>
      <c r="G232">
        <v>3.28</v>
      </c>
    </row>
    <row r="233" spans="1:7" x14ac:dyDescent="0.35">
      <c r="A233">
        <v>2023</v>
      </c>
      <c r="B233" t="s">
        <v>15</v>
      </c>
      <c r="C233" t="s">
        <v>18</v>
      </c>
      <c r="D233" t="s">
        <v>37</v>
      </c>
      <c r="E233" s="1">
        <v>17866</v>
      </c>
      <c r="F233">
        <v>12.49</v>
      </c>
      <c r="G233">
        <v>3.28</v>
      </c>
    </row>
    <row r="234" spans="1:7" x14ac:dyDescent="0.35">
      <c r="A234">
        <v>2023</v>
      </c>
      <c r="B234" t="s">
        <v>14</v>
      </c>
      <c r="C234" t="s">
        <v>26</v>
      </c>
      <c r="D234" t="s">
        <v>39</v>
      </c>
      <c r="E234" s="1">
        <v>6088</v>
      </c>
      <c r="F234">
        <v>12.49</v>
      </c>
      <c r="G234">
        <v>3.28</v>
      </c>
    </row>
    <row r="235" spans="1:7" x14ac:dyDescent="0.35">
      <c r="A235">
        <v>2023</v>
      </c>
      <c r="B235" t="s">
        <v>15</v>
      </c>
      <c r="C235" t="s">
        <v>19</v>
      </c>
      <c r="D235" t="s">
        <v>35</v>
      </c>
      <c r="E235" s="1">
        <v>8363</v>
      </c>
      <c r="F235">
        <v>12.49</v>
      </c>
      <c r="G235">
        <v>3.28</v>
      </c>
    </row>
    <row r="236" spans="1:7" x14ac:dyDescent="0.35">
      <c r="A236">
        <v>2023</v>
      </c>
      <c r="B236" t="s">
        <v>10</v>
      </c>
      <c r="C236" t="s">
        <v>25</v>
      </c>
      <c r="D236" t="s">
        <v>36</v>
      </c>
      <c r="E236" s="1">
        <v>37792</v>
      </c>
      <c r="F236">
        <v>12.49</v>
      </c>
      <c r="G236">
        <v>3.28</v>
      </c>
    </row>
    <row r="237" spans="1:7" x14ac:dyDescent="0.35">
      <c r="A237">
        <v>2023</v>
      </c>
      <c r="B237" t="s">
        <v>10</v>
      </c>
      <c r="C237" t="s">
        <v>24</v>
      </c>
      <c r="D237" t="s">
        <v>33</v>
      </c>
      <c r="E237" s="1">
        <v>14764</v>
      </c>
      <c r="F237">
        <v>12.49</v>
      </c>
      <c r="G237">
        <v>3.28</v>
      </c>
    </row>
    <row r="238" spans="1:7" x14ac:dyDescent="0.35">
      <c r="A238">
        <v>2023</v>
      </c>
      <c r="B238" t="s">
        <v>7</v>
      </c>
      <c r="C238" t="s">
        <v>27</v>
      </c>
      <c r="D238" t="s">
        <v>37</v>
      </c>
      <c r="E238" s="1">
        <v>25620</v>
      </c>
      <c r="F238">
        <v>12.49</v>
      </c>
      <c r="G238">
        <v>3.28</v>
      </c>
    </row>
    <row r="239" spans="1:7" x14ac:dyDescent="0.35">
      <c r="A239">
        <v>2023</v>
      </c>
      <c r="B239" t="s">
        <v>16</v>
      </c>
      <c r="C239" t="s">
        <v>26</v>
      </c>
      <c r="D239" t="s">
        <v>31</v>
      </c>
      <c r="E239" s="1">
        <v>47727</v>
      </c>
      <c r="F239">
        <v>12.49</v>
      </c>
      <c r="G239">
        <v>3.28</v>
      </c>
    </row>
    <row r="240" spans="1:7" x14ac:dyDescent="0.35">
      <c r="A240">
        <v>2023</v>
      </c>
      <c r="B240" t="s">
        <v>16</v>
      </c>
      <c r="C240" t="s">
        <v>19</v>
      </c>
      <c r="D240" t="s">
        <v>30</v>
      </c>
      <c r="E240" s="1">
        <v>17935</v>
      </c>
      <c r="F240">
        <v>12.49</v>
      </c>
      <c r="G240">
        <v>3.28</v>
      </c>
    </row>
    <row r="241" spans="1:7" x14ac:dyDescent="0.35">
      <c r="A241">
        <v>2023</v>
      </c>
      <c r="B241" t="s">
        <v>12</v>
      </c>
      <c r="C241" t="s">
        <v>24</v>
      </c>
      <c r="D241" t="s">
        <v>38</v>
      </c>
      <c r="E241" s="1">
        <v>13068</v>
      </c>
      <c r="F241">
        <v>12.49</v>
      </c>
      <c r="G241">
        <v>3.28</v>
      </c>
    </row>
    <row r="242" spans="1:7" x14ac:dyDescent="0.35">
      <c r="A242">
        <v>2023</v>
      </c>
      <c r="B242" t="s">
        <v>12</v>
      </c>
      <c r="C242" t="s">
        <v>24</v>
      </c>
      <c r="D242" t="s">
        <v>30</v>
      </c>
      <c r="E242" s="1">
        <v>12295</v>
      </c>
      <c r="F242">
        <v>12.49</v>
      </c>
      <c r="G242">
        <v>3.28</v>
      </c>
    </row>
    <row r="243" spans="1:7" x14ac:dyDescent="0.35">
      <c r="A243">
        <v>2023</v>
      </c>
      <c r="B243" t="s">
        <v>12</v>
      </c>
      <c r="C243" t="s">
        <v>21</v>
      </c>
      <c r="D243" t="s">
        <v>34</v>
      </c>
      <c r="E243" s="1">
        <v>46160</v>
      </c>
      <c r="F243">
        <v>12.49</v>
      </c>
      <c r="G243">
        <v>3.28</v>
      </c>
    </row>
    <row r="244" spans="1:7" x14ac:dyDescent="0.35">
      <c r="A244">
        <v>2023</v>
      </c>
      <c r="B244" t="s">
        <v>8</v>
      </c>
      <c r="C244" t="s">
        <v>19</v>
      </c>
      <c r="D244" t="s">
        <v>33</v>
      </c>
      <c r="E244" s="1">
        <v>16390</v>
      </c>
      <c r="F244">
        <v>12.49</v>
      </c>
      <c r="G244">
        <v>3.28</v>
      </c>
    </row>
    <row r="245" spans="1:7" x14ac:dyDescent="0.35">
      <c r="A245">
        <v>2023</v>
      </c>
      <c r="B245" t="s">
        <v>9</v>
      </c>
      <c r="C245" t="s">
        <v>18</v>
      </c>
      <c r="D245" t="s">
        <v>34</v>
      </c>
      <c r="E245" s="1">
        <v>46216</v>
      </c>
      <c r="F245">
        <v>12.49</v>
      </c>
      <c r="G245">
        <v>3.28</v>
      </c>
    </row>
    <row r="246" spans="1:7" x14ac:dyDescent="0.35">
      <c r="A246">
        <v>2023</v>
      </c>
      <c r="B246" t="s">
        <v>13</v>
      </c>
      <c r="C246" t="s">
        <v>22</v>
      </c>
      <c r="D246" t="s">
        <v>35</v>
      </c>
      <c r="E246" s="1">
        <v>25131</v>
      </c>
      <c r="F246">
        <v>12.49</v>
      </c>
      <c r="G246">
        <v>3.28</v>
      </c>
    </row>
    <row r="247" spans="1:7" x14ac:dyDescent="0.35">
      <c r="A247">
        <v>2023</v>
      </c>
      <c r="B247" t="s">
        <v>9</v>
      </c>
      <c r="C247" t="s">
        <v>20</v>
      </c>
      <c r="D247" t="s">
        <v>33</v>
      </c>
      <c r="E247" s="1">
        <v>34218</v>
      </c>
      <c r="F247">
        <v>12.49</v>
      </c>
      <c r="G247">
        <v>3.28</v>
      </c>
    </row>
    <row r="248" spans="1:7" x14ac:dyDescent="0.35">
      <c r="A248">
        <v>2023</v>
      </c>
      <c r="B248" t="s">
        <v>15</v>
      </c>
      <c r="C248" t="s">
        <v>20</v>
      </c>
      <c r="D248" t="s">
        <v>33</v>
      </c>
      <c r="E248" s="1">
        <v>15433</v>
      </c>
      <c r="F248">
        <v>12.49</v>
      </c>
      <c r="G248">
        <v>3.28</v>
      </c>
    </row>
    <row r="249" spans="1:7" x14ac:dyDescent="0.35">
      <c r="A249">
        <v>2023</v>
      </c>
      <c r="B249" t="s">
        <v>9</v>
      </c>
      <c r="C249" t="s">
        <v>25</v>
      </c>
      <c r="D249" t="s">
        <v>34</v>
      </c>
      <c r="E249" s="1">
        <v>20038</v>
      </c>
      <c r="F249">
        <v>12.49</v>
      </c>
      <c r="G249">
        <v>3.28</v>
      </c>
    </row>
    <row r="250" spans="1:7" x14ac:dyDescent="0.35">
      <c r="A250">
        <v>2023</v>
      </c>
      <c r="B250" t="s">
        <v>8</v>
      </c>
      <c r="C250" t="s">
        <v>25</v>
      </c>
      <c r="D250" t="s">
        <v>39</v>
      </c>
      <c r="E250" s="1">
        <v>33182</v>
      </c>
      <c r="F250">
        <v>12.49</v>
      </c>
      <c r="G250">
        <v>3.28</v>
      </c>
    </row>
    <row r="251" spans="1:7" x14ac:dyDescent="0.35">
      <c r="A251">
        <v>2023</v>
      </c>
      <c r="B251" t="s">
        <v>15</v>
      </c>
      <c r="C251" t="s">
        <v>20</v>
      </c>
      <c r="D251" t="s">
        <v>34</v>
      </c>
      <c r="E251" s="1">
        <v>16528</v>
      </c>
      <c r="F251">
        <v>12.49</v>
      </c>
      <c r="G251">
        <v>3.28</v>
      </c>
    </row>
    <row r="252" spans="1:7" x14ac:dyDescent="0.35">
      <c r="A252">
        <v>2023</v>
      </c>
      <c r="B252" t="s">
        <v>9</v>
      </c>
      <c r="C252" t="s">
        <v>18</v>
      </c>
      <c r="D252" t="s">
        <v>30</v>
      </c>
      <c r="E252" s="1">
        <v>26281</v>
      </c>
      <c r="F252">
        <v>12.49</v>
      </c>
      <c r="G252">
        <v>3.28</v>
      </c>
    </row>
    <row r="253" spans="1:7" x14ac:dyDescent="0.35">
      <c r="A253">
        <v>2023</v>
      </c>
      <c r="B253" t="s">
        <v>8</v>
      </c>
      <c r="C253" t="s">
        <v>27</v>
      </c>
      <c r="D253" t="s">
        <v>39</v>
      </c>
      <c r="E253" s="1">
        <v>13605</v>
      </c>
      <c r="F253">
        <v>12.49</v>
      </c>
      <c r="G253">
        <v>3.28</v>
      </c>
    </row>
    <row r="254" spans="1:7" x14ac:dyDescent="0.35">
      <c r="A254">
        <v>2023</v>
      </c>
      <c r="B254" t="s">
        <v>13</v>
      </c>
      <c r="C254" t="s">
        <v>23</v>
      </c>
      <c r="D254" t="s">
        <v>30</v>
      </c>
      <c r="E254" s="1">
        <v>39782</v>
      </c>
      <c r="F254">
        <v>12.49</v>
      </c>
      <c r="G254">
        <v>3.28</v>
      </c>
    </row>
    <row r="255" spans="1:7" x14ac:dyDescent="0.35">
      <c r="A255">
        <v>2023</v>
      </c>
      <c r="B255" t="s">
        <v>9</v>
      </c>
      <c r="C255" t="s">
        <v>22</v>
      </c>
      <c r="D255" t="s">
        <v>35</v>
      </c>
      <c r="E255" s="1">
        <v>6381</v>
      </c>
      <c r="F255">
        <v>12.49</v>
      </c>
      <c r="G255">
        <v>3.28</v>
      </c>
    </row>
    <row r="256" spans="1:7" x14ac:dyDescent="0.35">
      <c r="A256">
        <v>2023</v>
      </c>
      <c r="B256" t="s">
        <v>8</v>
      </c>
      <c r="C256" t="s">
        <v>27</v>
      </c>
      <c r="D256" t="s">
        <v>38</v>
      </c>
      <c r="E256" s="1">
        <v>6098</v>
      </c>
      <c r="F256">
        <v>12.49</v>
      </c>
      <c r="G256">
        <v>3.28</v>
      </c>
    </row>
    <row r="257" spans="1:7" x14ac:dyDescent="0.35">
      <c r="A257">
        <v>2023</v>
      </c>
      <c r="B257" t="s">
        <v>12</v>
      </c>
      <c r="C257" t="s">
        <v>21</v>
      </c>
      <c r="D257" t="s">
        <v>32</v>
      </c>
      <c r="E257" s="1">
        <v>24810</v>
      </c>
      <c r="F257">
        <v>12.49</v>
      </c>
      <c r="G257">
        <v>3.28</v>
      </c>
    </row>
    <row r="258" spans="1:7" x14ac:dyDescent="0.35">
      <c r="A258">
        <v>2023</v>
      </c>
      <c r="B258" t="s">
        <v>16</v>
      </c>
      <c r="C258" t="s">
        <v>23</v>
      </c>
      <c r="D258" t="s">
        <v>39</v>
      </c>
      <c r="E258" s="1">
        <v>29322</v>
      </c>
      <c r="F258">
        <v>12.49</v>
      </c>
      <c r="G258">
        <v>3.28</v>
      </c>
    </row>
    <row r="259" spans="1:7" x14ac:dyDescent="0.35">
      <c r="A259">
        <v>2023</v>
      </c>
      <c r="B259" t="s">
        <v>12</v>
      </c>
      <c r="C259" t="s">
        <v>23</v>
      </c>
      <c r="D259" t="s">
        <v>35</v>
      </c>
      <c r="E259" s="1">
        <v>46869</v>
      </c>
      <c r="F259">
        <v>12.49</v>
      </c>
      <c r="G259">
        <v>3.28</v>
      </c>
    </row>
    <row r="260" spans="1:7" x14ac:dyDescent="0.35">
      <c r="A260">
        <v>2023</v>
      </c>
      <c r="B260" t="s">
        <v>16</v>
      </c>
      <c r="C260" t="s">
        <v>19</v>
      </c>
      <c r="D260" t="s">
        <v>31</v>
      </c>
      <c r="E260" s="1">
        <v>37955</v>
      </c>
      <c r="F260">
        <v>12.49</v>
      </c>
      <c r="G260">
        <v>3.28</v>
      </c>
    </row>
    <row r="261" spans="1:7" x14ac:dyDescent="0.35">
      <c r="A261">
        <v>2023</v>
      </c>
      <c r="B261" t="s">
        <v>14</v>
      </c>
      <c r="C261" t="s">
        <v>18</v>
      </c>
      <c r="D261" t="s">
        <v>35</v>
      </c>
      <c r="E261" s="1">
        <v>49716</v>
      </c>
      <c r="F261">
        <v>12.49</v>
      </c>
      <c r="G261">
        <v>3.28</v>
      </c>
    </row>
    <row r="262" spans="1:7" x14ac:dyDescent="0.35">
      <c r="A262">
        <v>2023</v>
      </c>
      <c r="B262" t="s">
        <v>14</v>
      </c>
      <c r="C262" t="s">
        <v>18</v>
      </c>
      <c r="D262" t="s">
        <v>34</v>
      </c>
      <c r="E262" s="1">
        <v>15207</v>
      </c>
      <c r="F262">
        <v>12.49</v>
      </c>
      <c r="G262">
        <v>3.28</v>
      </c>
    </row>
    <row r="263" spans="1:7" x14ac:dyDescent="0.35">
      <c r="A263">
        <v>2023</v>
      </c>
      <c r="B263" t="s">
        <v>14</v>
      </c>
      <c r="C263" t="s">
        <v>23</v>
      </c>
      <c r="D263" t="s">
        <v>34</v>
      </c>
      <c r="E263" s="1">
        <v>26793</v>
      </c>
      <c r="F263">
        <v>12.49</v>
      </c>
      <c r="G263">
        <v>3.28</v>
      </c>
    </row>
    <row r="264" spans="1:7" x14ac:dyDescent="0.35">
      <c r="A264">
        <v>2023</v>
      </c>
      <c r="B264" t="s">
        <v>13</v>
      </c>
      <c r="C264" t="s">
        <v>19</v>
      </c>
      <c r="D264" t="s">
        <v>32</v>
      </c>
      <c r="E264" s="1">
        <v>7092</v>
      </c>
      <c r="F264">
        <v>12.49</v>
      </c>
      <c r="G264">
        <v>3.28</v>
      </c>
    </row>
    <row r="265" spans="1:7" x14ac:dyDescent="0.35">
      <c r="A265">
        <v>2023</v>
      </c>
      <c r="B265" t="s">
        <v>12</v>
      </c>
      <c r="C265" t="s">
        <v>22</v>
      </c>
      <c r="D265" t="s">
        <v>35</v>
      </c>
      <c r="E265" s="1">
        <v>33220</v>
      </c>
      <c r="F265">
        <v>12.49</v>
      </c>
      <c r="G265">
        <v>3.28</v>
      </c>
    </row>
    <row r="266" spans="1:7" x14ac:dyDescent="0.35">
      <c r="A266">
        <v>2023</v>
      </c>
      <c r="B266" t="s">
        <v>16</v>
      </c>
      <c r="C266" t="s">
        <v>23</v>
      </c>
      <c r="D266" t="s">
        <v>36</v>
      </c>
      <c r="E266" s="1">
        <v>23514</v>
      </c>
      <c r="F266">
        <v>12.49</v>
      </c>
      <c r="G266">
        <v>3.28</v>
      </c>
    </row>
    <row r="267" spans="1:7" x14ac:dyDescent="0.35">
      <c r="A267">
        <v>2023</v>
      </c>
      <c r="B267" t="s">
        <v>8</v>
      </c>
      <c r="C267" t="s">
        <v>26</v>
      </c>
      <c r="D267" t="s">
        <v>38</v>
      </c>
      <c r="E267" s="1">
        <v>43010</v>
      </c>
      <c r="F267">
        <v>12.49</v>
      </c>
      <c r="G267">
        <v>3.28</v>
      </c>
    </row>
    <row r="268" spans="1:7" x14ac:dyDescent="0.35">
      <c r="A268">
        <v>2023</v>
      </c>
      <c r="B268" t="s">
        <v>15</v>
      </c>
      <c r="C268" t="s">
        <v>25</v>
      </c>
      <c r="D268" t="s">
        <v>34</v>
      </c>
      <c r="E268" s="1">
        <v>13549</v>
      </c>
      <c r="F268">
        <v>12.49</v>
      </c>
      <c r="G268">
        <v>3.28</v>
      </c>
    </row>
    <row r="269" spans="1:7" x14ac:dyDescent="0.35">
      <c r="A269">
        <v>2023</v>
      </c>
      <c r="B269" t="s">
        <v>8</v>
      </c>
      <c r="C269" t="s">
        <v>25</v>
      </c>
      <c r="D269" t="s">
        <v>32</v>
      </c>
      <c r="E269" s="1">
        <v>27031</v>
      </c>
      <c r="F269">
        <v>12.49</v>
      </c>
      <c r="G269">
        <v>3.28</v>
      </c>
    </row>
    <row r="270" spans="1:7" x14ac:dyDescent="0.35">
      <c r="A270">
        <v>2023</v>
      </c>
      <c r="B270" t="s">
        <v>15</v>
      </c>
      <c r="C270" t="s">
        <v>27</v>
      </c>
      <c r="D270" t="s">
        <v>38</v>
      </c>
      <c r="E270" s="1">
        <v>10185</v>
      </c>
      <c r="F270">
        <v>12.49</v>
      </c>
      <c r="G270">
        <v>3.28</v>
      </c>
    </row>
    <row r="271" spans="1:7" x14ac:dyDescent="0.35">
      <c r="A271">
        <v>2023</v>
      </c>
      <c r="B271" t="s">
        <v>10</v>
      </c>
      <c r="C271" t="s">
        <v>21</v>
      </c>
      <c r="D271" t="s">
        <v>35</v>
      </c>
      <c r="E271" s="1">
        <v>20271</v>
      </c>
      <c r="F271">
        <v>12.49</v>
      </c>
      <c r="G271">
        <v>3.28</v>
      </c>
    </row>
    <row r="272" spans="1:7" x14ac:dyDescent="0.35">
      <c r="A272">
        <v>2023</v>
      </c>
      <c r="B272" t="s">
        <v>8</v>
      </c>
      <c r="C272" t="s">
        <v>25</v>
      </c>
      <c r="D272" t="s">
        <v>35</v>
      </c>
      <c r="E272" s="1">
        <v>10776</v>
      </c>
      <c r="F272">
        <v>12.49</v>
      </c>
      <c r="G272">
        <v>3.28</v>
      </c>
    </row>
    <row r="273" spans="1:7" x14ac:dyDescent="0.35">
      <c r="A273">
        <v>2023</v>
      </c>
      <c r="B273" t="s">
        <v>9</v>
      </c>
      <c r="C273" t="s">
        <v>24</v>
      </c>
      <c r="D273" t="s">
        <v>33</v>
      </c>
      <c r="E273" s="1">
        <v>17449</v>
      </c>
      <c r="F273">
        <v>12.49</v>
      </c>
      <c r="G273">
        <v>3.28</v>
      </c>
    </row>
    <row r="274" spans="1:7" x14ac:dyDescent="0.35">
      <c r="A274">
        <v>2023</v>
      </c>
      <c r="B274" t="s">
        <v>9</v>
      </c>
      <c r="C274" t="s">
        <v>27</v>
      </c>
      <c r="D274" t="s">
        <v>32</v>
      </c>
      <c r="E274" s="1">
        <v>29297</v>
      </c>
      <c r="F274">
        <v>12.49</v>
      </c>
      <c r="G274">
        <v>3.28</v>
      </c>
    </row>
    <row r="275" spans="1:7" x14ac:dyDescent="0.35">
      <c r="A275">
        <v>2023</v>
      </c>
      <c r="B275" t="s">
        <v>7</v>
      </c>
      <c r="C275" t="s">
        <v>25</v>
      </c>
      <c r="D275" t="s">
        <v>34</v>
      </c>
      <c r="E275" s="1">
        <v>45591</v>
      </c>
      <c r="F275">
        <v>12.49</v>
      </c>
      <c r="G275">
        <v>3.28</v>
      </c>
    </row>
    <row r="276" spans="1:7" x14ac:dyDescent="0.35">
      <c r="A276">
        <v>2023</v>
      </c>
      <c r="B276" t="s">
        <v>12</v>
      </c>
      <c r="C276" t="s">
        <v>21</v>
      </c>
      <c r="D276" t="s">
        <v>36</v>
      </c>
      <c r="E276" s="1">
        <v>20717</v>
      </c>
      <c r="F276">
        <v>12.49</v>
      </c>
      <c r="G276">
        <v>3.28</v>
      </c>
    </row>
    <row r="277" spans="1:7" x14ac:dyDescent="0.35">
      <c r="A277">
        <v>2023</v>
      </c>
      <c r="B277" t="s">
        <v>15</v>
      </c>
      <c r="C277" t="s">
        <v>18</v>
      </c>
      <c r="D277" t="s">
        <v>35</v>
      </c>
      <c r="E277" s="1">
        <v>45123</v>
      </c>
      <c r="F277">
        <v>12.49</v>
      </c>
      <c r="G277">
        <v>3.28</v>
      </c>
    </row>
    <row r="278" spans="1:7" x14ac:dyDescent="0.35">
      <c r="A278">
        <v>2023</v>
      </c>
      <c r="B278" t="s">
        <v>15</v>
      </c>
      <c r="C278" t="s">
        <v>18</v>
      </c>
      <c r="D278" t="s">
        <v>36</v>
      </c>
      <c r="E278" s="1">
        <v>44233</v>
      </c>
      <c r="F278">
        <v>12.49</v>
      </c>
      <c r="G278">
        <v>3.28</v>
      </c>
    </row>
    <row r="279" spans="1:7" x14ac:dyDescent="0.35">
      <c r="A279">
        <v>2023</v>
      </c>
      <c r="B279" t="s">
        <v>12</v>
      </c>
      <c r="C279" t="s">
        <v>22</v>
      </c>
      <c r="D279" t="s">
        <v>35</v>
      </c>
      <c r="E279" s="1">
        <v>15350</v>
      </c>
      <c r="F279">
        <v>12.49</v>
      </c>
      <c r="G279">
        <v>3.28</v>
      </c>
    </row>
    <row r="280" spans="1:7" x14ac:dyDescent="0.35">
      <c r="A280">
        <v>2023</v>
      </c>
      <c r="B280" t="s">
        <v>13</v>
      </c>
      <c r="C280" t="s">
        <v>23</v>
      </c>
      <c r="D280" t="s">
        <v>34</v>
      </c>
      <c r="E280" s="1">
        <v>35622</v>
      </c>
      <c r="F280">
        <v>12.49</v>
      </c>
      <c r="G280">
        <v>3.28</v>
      </c>
    </row>
    <row r="281" spans="1:7" x14ac:dyDescent="0.35">
      <c r="A281">
        <v>2023</v>
      </c>
      <c r="B281" t="s">
        <v>7</v>
      </c>
      <c r="C281" t="s">
        <v>26</v>
      </c>
      <c r="D281" t="s">
        <v>38</v>
      </c>
      <c r="E281" s="1">
        <v>40323</v>
      </c>
      <c r="F281">
        <v>12.49</v>
      </c>
      <c r="G281">
        <v>3.28</v>
      </c>
    </row>
    <row r="282" spans="1:7" x14ac:dyDescent="0.35">
      <c r="A282">
        <v>2023</v>
      </c>
      <c r="B282" t="s">
        <v>13</v>
      </c>
      <c r="C282" t="s">
        <v>18</v>
      </c>
      <c r="D282" t="s">
        <v>37</v>
      </c>
      <c r="E282" s="1">
        <v>7951</v>
      </c>
      <c r="F282">
        <v>12.49</v>
      </c>
      <c r="G282">
        <v>3.28</v>
      </c>
    </row>
    <row r="283" spans="1:7" x14ac:dyDescent="0.35">
      <c r="A283">
        <v>2023</v>
      </c>
      <c r="B283" t="s">
        <v>13</v>
      </c>
      <c r="C283" t="s">
        <v>19</v>
      </c>
      <c r="D283" t="s">
        <v>38</v>
      </c>
      <c r="E283" s="1">
        <v>22622</v>
      </c>
      <c r="F283">
        <v>12.49</v>
      </c>
      <c r="G283">
        <v>3.28</v>
      </c>
    </row>
    <row r="284" spans="1:7" x14ac:dyDescent="0.35">
      <c r="A284">
        <v>2023</v>
      </c>
      <c r="B284" t="s">
        <v>13</v>
      </c>
      <c r="C284" t="s">
        <v>25</v>
      </c>
      <c r="D284" t="s">
        <v>35</v>
      </c>
      <c r="E284" s="1">
        <v>9727</v>
      </c>
      <c r="F284">
        <v>12.49</v>
      </c>
      <c r="G284">
        <v>3.28</v>
      </c>
    </row>
    <row r="285" spans="1:7" x14ac:dyDescent="0.35">
      <c r="A285">
        <v>2023</v>
      </c>
      <c r="B285" t="s">
        <v>12</v>
      </c>
      <c r="C285" t="s">
        <v>19</v>
      </c>
      <c r="D285" t="s">
        <v>30</v>
      </c>
      <c r="E285" s="1">
        <v>43454</v>
      </c>
      <c r="F285">
        <v>12.49</v>
      </c>
      <c r="G285">
        <v>3.28</v>
      </c>
    </row>
    <row r="286" spans="1:7" x14ac:dyDescent="0.35">
      <c r="A286">
        <v>2023</v>
      </c>
      <c r="B286" t="s">
        <v>13</v>
      </c>
      <c r="C286" t="s">
        <v>21</v>
      </c>
      <c r="D286" t="s">
        <v>37</v>
      </c>
      <c r="E286" s="1">
        <v>41469</v>
      </c>
      <c r="F286">
        <v>12.49</v>
      </c>
      <c r="G286">
        <v>3.28</v>
      </c>
    </row>
    <row r="287" spans="1:7" x14ac:dyDescent="0.35">
      <c r="A287">
        <v>2023</v>
      </c>
      <c r="B287" t="s">
        <v>9</v>
      </c>
      <c r="C287" t="s">
        <v>18</v>
      </c>
      <c r="D287" t="s">
        <v>37</v>
      </c>
      <c r="E287" s="1">
        <v>40548</v>
      </c>
      <c r="F287">
        <v>12.49</v>
      </c>
      <c r="G287">
        <v>3.28</v>
      </c>
    </row>
    <row r="288" spans="1:7" x14ac:dyDescent="0.35">
      <c r="A288">
        <v>2023</v>
      </c>
      <c r="B288" t="s">
        <v>14</v>
      </c>
      <c r="C288" t="s">
        <v>26</v>
      </c>
      <c r="D288" t="s">
        <v>36</v>
      </c>
      <c r="E288" s="1">
        <v>28782</v>
      </c>
      <c r="F288">
        <v>12.49</v>
      </c>
      <c r="G288">
        <v>3.28</v>
      </c>
    </row>
    <row r="289" spans="1:7" x14ac:dyDescent="0.35">
      <c r="A289">
        <v>2023</v>
      </c>
      <c r="B289" t="s">
        <v>10</v>
      </c>
      <c r="C289" t="s">
        <v>21</v>
      </c>
      <c r="D289" t="s">
        <v>32</v>
      </c>
      <c r="E289" s="1">
        <v>33454</v>
      </c>
      <c r="F289">
        <v>12.49</v>
      </c>
      <c r="G289">
        <v>3.28</v>
      </c>
    </row>
    <row r="290" spans="1:7" x14ac:dyDescent="0.35">
      <c r="A290">
        <v>2023</v>
      </c>
      <c r="B290" t="s">
        <v>15</v>
      </c>
      <c r="C290" t="s">
        <v>24</v>
      </c>
      <c r="D290" t="s">
        <v>36</v>
      </c>
      <c r="E290" s="1">
        <v>7368</v>
      </c>
      <c r="F290">
        <v>12.49</v>
      </c>
      <c r="G290">
        <v>3.28</v>
      </c>
    </row>
    <row r="291" spans="1:7" x14ac:dyDescent="0.35">
      <c r="A291">
        <v>2023</v>
      </c>
      <c r="B291" t="s">
        <v>15</v>
      </c>
      <c r="C291" t="s">
        <v>24</v>
      </c>
      <c r="D291" t="s">
        <v>36</v>
      </c>
      <c r="E291" s="1">
        <v>20592</v>
      </c>
      <c r="F291">
        <v>12.49</v>
      </c>
      <c r="G291">
        <v>3.28</v>
      </c>
    </row>
    <row r="292" spans="1:7" x14ac:dyDescent="0.35">
      <c r="A292">
        <v>2023</v>
      </c>
      <c r="B292" t="s">
        <v>10</v>
      </c>
      <c r="C292" t="s">
        <v>19</v>
      </c>
      <c r="D292" t="s">
        <v>30</v>
      </c>
      <c r="E292" s="1">
        <v>27173</v>
      </c>
      <c r="F292">
        <v>12.49</v>
      </c>
      <c r="G292">
        <v>3.28</v>
      </c>
    </row>
    <row r="293" spans="1:7" x14ac:dyDescent="0.35">
      <c r="A293">
        <v>2023</v>
      </c>
      <c r="B293" t="s">
        <v>12</v>
      </c>
      <c r="C293" t="s">
        <v>23</v>
      </c>
      <c r="D293" t="s">
        <v>38</v>
      </c>
      <c r="E293" s="1">
        <v>38204</v>
      </c>
      <c r="F293">
        <v>12.49</v>
      </c>
      <c r="G293">
        <v>3.28</v>
      </c>
    </row>
    <row r="294" spans="1:7" x14ac:dyDescent="0.35">
      <c r="A294">
        <v>2023</v>
      </c>
      <c r="B294" t="s">
        <v>8</v>
      </c>
      <c r="C294" t="s">
        <v>27</v>
      </c>
      <c r="D294" t="s">
        <v>38</v>
      </c>
      <c r="E294" s="1">
        <v>40596</v>
      </c>
      <c r="F294">
        <v>12.49</v>
      </c>
      <c r="G294">
        <v>3.28</v>
      </c>
    </row>
    <row r="295" spans="1:7" x14ac:dyDescent="0.35">
      <c r="A295">
        <v>2023</v>
      </c>
      <c r="B295" t="s">
        <v>12</v>
      </c>
      <c r="C295" t="s">
        <v>23</v>
      </c>
      <c r="D295" t="s">
        <v>31</v>
      </c>
      <c r="E295" s="1">
        <v>39324</v>
      </c>
      <c r="F295">
        <v>12.49</v>
      </c>
      <c r="G295">
        <v>3.28</v>
      </c>
    </row>
    <row r="296" spans="1:7" x14ac:dyDescent="0.35">
      <c r="A296">
        <v>2023</v>
      </c>
      <c r="B296" t="s">
        <v>15</v>
      </c>
      <c r="C296" t="s">
        <v>22</v>
      </c>
      <c r="D296" t="s">
        <v>35</v>
      </c>
      <c r="E296" s="1">
        <v>28864</v>
      </c>
      <c r="F296">
        <v>12.49</v>
      </c>
      <c r="G296">
        <v>3.28</v>
      </c>
    </row>
    <row r="297" spans="1:7" x14ac:dyDescent="0.35">
      <c r="A297">
        <v>2023</v>
      </c>
      <c r="B297" t="s">
        <v>15</v>
      </c>
      <c r="C297" t="s">
        <v>23</v>
      </c>
      <c r="D297" t="s">
        <v>30</v>
      </c>
      <c r="E297" s="1">
        <v>35750</v>
      </c>
      <c r="F297">
        <v>12.49</v>
      </c>
      <c r="G297">
        <v>3.28</v>
      </c>
    </row>
    <row r="298" spans="1:7" x14ac:dyDescent="0.35">
      <c r="A298">
        <v>2023</v>
      </c>
      <c r="B298" t="s">
        <v>10</v>
      </c>
      <c r="C298" t="s">
        <v>22</v>
      </c>
      <c r="D298" t="s">
        <v>31</v>
      </c>
      <c r="E298" s="1">
        <v>15576</v>
      </c>
      <c r="F298">
        <v>12.49</v>
      </c>
      <c r="G298">
        <v>3.28</v>
      </c>
    </row>
    <row r="299" spans="1:7" x14ac:dyDescent="0.35">
      <c r="A299">
        <v>2023</v>
      </c>
      <c r="B299" t="s">
        <v>13</v>
      </c>
      <c r="C299" t="s">
        <v>22</v>
      </c>
      <c r="D299" t="s">
        <v>34</v>
      </c>
      <c r="E299" s="1">
        <v>21566</v>
      </c>
      <c r="F299">
        <v>12.49</v>
      </c>
      <c r="G299">
        <v>3.28</v>
      </c>
    </row>
    <row r="300" spans="1:7" x14ac:dyDescent="0.35">
      <c r="A300">
        <v>2023</v>
      </c>
      <c r="B300" t="s">
        <v>12</v>
      </c>
      <c r="C300" t="s">
        <v>26</v>
      </c>
      <c r="D300" t="s">
        <v>35</v>
      </c>
      <c r="E300" s="1">
        <v>12190</v>
      </c>
      <c r="F300">
        <v>12.49</v>
      </c>
      <c r="G300">
        <v>3.28</v>
      </c>
    </row>
    <row r="301" spans="1:7" x14ac:dyDescent="0.35">
      <c r="A301">
        <v>2023</v>
      </c>
      <c r="B301" t="s">
        <v>16</v>
      </c>
      <c r="C301" t="s">
        <v>18</v>
      </c>
      <c r="D301" t="s">
        <v>35</v>
      </c>
      <c r="E301" s="1">
        <v>28071</v>
      </c>
      <c r="F301">
        <v>12.49</v>
      </c>
      <c r="G301">
        <v>3.28</v>
      </c>
    </row>
    <row r="302" spans="1:7" x14ac:dyDescent="0.35">
      <c r="A302">
        <v>2023</v>
      </c>
      <c r="B302" t="s">
        <v>10</v>
      </c>
      <c r="C302" t="s">
        <v>26</v>
      </c>
      <c r="D302" t="s">
        <v>33</v>
      </c>
      <c r="E302" s="1">
        <v>43333</v>
      </c>
      <c r="F302">
        <v>12.49</v>
      </c>
      <c r="G302">
        <v>3.28</v>
      </c>
    </row>
    <row r="303" spans="1:7" x14ac:dyDescent="0.35">
      <c r="A303">
        <v>2023</v>
      </c>
      <c r="B303" t="s">
        <v>9</v>
      </c>
      <c r="C303" t="s">
        <v>22</v>
      </c>
      <c r="D303" t="s">
        <v>33</v>
      </c>
      <c r="E303" s="1">
        <v>20369</v>
      </c>
      <c r="F303">
        <v>12.49</v>
      </c>
      <c r="G303">
        <v>3.28</v>
      </c>
    </row>
    <row r="304" spans="1:7" x14ac:dyDescent="0.35">
      <c r="A304">
        <v>2023</v>
      </c>
      <c r="B304" t="s">
        <v>15</v>
      </c>
      <c r="C304" t="s">
        <v>21</v>
      </c>
      <c r="D304" t="s">
        <v>39</v>
      </c>
      <c r="E304" s="1">
        <v>29035</v>
      </c>
      <c r="F304">
        <v>12.49</v>
      </c>
      <c r="G304">
        <v>3.28</v>
      </c>
    </row>
    <row r="305" spans="1:7" x14ac:dyDescent="0.35">
      <c r="A305">
        <v>2023</v>
      </c>
      <c r="B305" t="s">
        <v>10</v>
      </c>
      <c r="C305" t="s">
        <v>24</v>
      </c>
      <c r="D305" t="s">
        <v>39</v>
      </c>
      <c r="E305" s="1">
        <v>6589</v>
      </c>
      <c r="F305">
        <v>12.49</v>
      </c>
      <c r="G305">
        <v>3.28</v>
      </c>
    </row>
    <row r="306" spans="1:7" x14ac:dyDescent="0.35">
      <c r="A306">
        <v>2023</v>
      </c>
      <c r="B306" t="s">
        <v>12</v>
      </c>
      <c r="C306" t="s">
        <v>22</v>
      </c>
      <c r="D306" t="s">
        <v>36</v>
      </c>
      <c r="E306" s="1">
        <v>30235</v>
      </c>
      <c r="F306">
        <v>12.49</v>
      </c>
      <c r="G306">
        <v>3.28</v>
      </c>
    </row>
    <row r="307" spans="1:7" x14ac:dyDescent="0.35">
      <c r="A307">
        <v>2023</v>
      </c>
      <c r="B307" t="s">
        <v>15</v>
      </c>
      <c r="C307" t="s">
        <v>26</v>
      </c>
      <c r="D307" t="s">
        <v>34</v>
      </c>
      <c r="E307" s="1">
        <v>5159</v>
      </c>
      <c r="F307">
        <v>12.49</v>
      </c>
      <c r="G307">
        <v>3.28</v>
      </c>
    </row>
    <row r="308" spans="1:7" x14ac:dyDescent="0.35">
      <c r="A308">
        <v>2023</v>
      </c>
      <c r="B308" t="s">
        <v>8</v>
      </c>
      <c r="C308" t="s">
        <v>21</v>
      </c>
      <c r="D308" t="s">
        <v>37</v>
      </c>
      <c r="E308" s="1">
        <v>17145</v>
      </c>
      <c r="F308">
        <v>12.49</v>
      </c>
      <c r="G308">
        <v>3.28</v>
      </c>
    </row>
    <row r="309" spans="1:7" x14ac:dyDescent="0.35">
      <c r="A309">
        <v>2023</v>
      </c>
      <c r="B309" t="s">
        <v>10</v>
      </c>
      <c r="C309" t="s">
        <v>26</v>
      </c>
      <c r="D309" t="s">
        <v>37</v>
      </c>
      <c r="E309" s="1">
        <v>20373</v>
      </c>
      <c r="F309">
        <v>12.49</v>
      </c>
      <c r="G309">
        <v>3.28</v>
      </c>
    </row>
    <row r="310" spans="1:7" x14ac:dyDescent="0.35">
      <c r="A310">
        <v>2023</v>
      </c>
      <c r="B310" t="s">
        <v>7</v>
      </c>
      <c r="C310" t="s">
        <v>23</v>
      </c>
      <c r="D310" t="s">
        <v>33</v>
      </c>
      <c r="E310" s="1">
        <v>36921</v>
      </c>
      <c r="F310">
        <v>12.49</v>
      </c>
      <c r="G310">
        <v>3.28</v>
      </c>
    </row>
    <row r="311" spans="1:7" x14ac:dyDescent="0.35">
      <c r="A311">
        <v>2023</v>
      </c>
      <c r="B311" t="s">
        <v>15</v>
      </c>
      <c r="C311" t="s">
        <v>25</v>
      </c>
      <c r="D311" t="s">
        <v>33</v>
      </c>
      <c r="E311" s="1">
        <v>44323</v>
      </c>
      <c r="F311">
        <v>12.49</v>
      </c>
      <c r="G311">
        <v>3.28</v>
      </c>
    </row>
    <row r="312" spans="1:7" x14ac:dyDescent="0.35">
      <c r="A312">
        <v>2023</v>
      </c>
      <c r="B312" t="s">
        <v>12</v>
      </c>
      <c r="C312" t="s">
        <v>19</v>
      </c>
      <c r="D312" t="s">
        <v>33</v>
      </c>
      <c r="E312" s="1">
        <v>21237</v>
      </c>
      <c r="F312">
        <v>12.49</v>
      </c>
      <c r="G312">
        <v>3.28</v>
      </c>
    </row>
    <row r="313" spans="1:7" x14ac:dyDescent="0.35">
      <c r="A313">
        <v>2023</v>
      </c>
      <c r="B313" t="s">
        <v>14</v>
      </c>
      <c r="C313" t="s">
        <v>27</v>
      </c>
      <c r="D313" t="s">
        <v>30</v>
      </c>
      <c r="E313" s="1">
        <v>46971</v>
      </c>
      <c r="F313">
        <v>12.49</v>
      </c>
      <c r="G313">
        <v>3.28</v>
      </c>
    </row>
    <row r="314" spans="1:7" x14ac:dyDescent="0.35">
      <c r="A314">
        <v>2023</v>
      </c>
      <c r="B314" t="s">
        <v>16</v>
      </c>
      <c r="C314" t="s">
        <v>26</v>
      </c>
      <c r="D314" t="s">
        <v>32</v>
      </c>
      <c r="E314" s="1">
        <v>13244</v>
      </c>
      <c r="F314">
        <v>12.49</v>
      </c>
      <c r="G314">
        <v>3.28</v>
      </c>
    </row>
    <row r="315" spans="1:7" x14ac:dyDescent="0.35">
      <c r="A315">
        <v>2023</v>
      </c>
      <c r="B315" t="s">
        <v>11</v>
      </c>
      <c r="C315" t="s">
        <v>27</v>
      </c>
      <c r="D315" t="s">
        <v>39</v>
      </c>
      <c r="E315" s="1">
        <v>19743</v>
      </c>
      <c r="F315">
        <v>12.49</v>
      </c>
      <c r="G315">
        <v>3.28</v>
      </c>
    </row>
    <row r="316" spans="1:7" x14ac:dyDescent="0.35">
      <c r="A316">
        <v>2023</v>
      </c>
      <c r="B316" t="s">
        <v>13</v>
      </c>
      <c r="C316" t="s">
        <v>20</v>
      </c>
      <c r="D316" t="s">
        <v>30</v>
      </c>
      <c r="E316" s="1">
        <v>36566</v>
      </c>
      <c r="F316">
        <v>12.49</v>
      </c>
      <c r="G316">
        <v>3.28</v>
      </c>
    </row>
    <row r="317" spans="1:7" x14ac:dyDescent="0.35">
      <c r="A317">
        <v>2023</v>
      </c>
      <c r="B317" t="s">
        <v>11</v>
      </c>
      <c r="C317" t="s">
        <v>26</v>
      </c>
      <c r="D317" t="s">
        <v>38</v>
      </c>
      <c r="E317" s="1">
        <v>23691</v>
      </c>
      <c r="F317">
        <v>12.49</v>
      </c>
      <c r="G317">
        <v>3.28</v>
      </c>
    </row>
    <row r="318" spans="1:7" x14ac:dyDescent="0.35">
      <c r="A318">
        <v>2023</v>
      </c>
      <c r="B318" t="s">
        <v>12</v>
      </c>
      <c r="C318" t="s">
        <v>25</v>
      </c>
      <c r="D318" t="s">
        <v>37</v>
      </c>
      <c r="E318" s="1">
        <v>38996</v>
      </c>
      <c r="F318">
        <v>12.49</v>
      </c>
      <c r="G318">
        <v>3.28</v>
      </c>
    </row>
    <row r="319" spans="1:7" x14ac:dyDescent="0.35">
      <c r="A319">
        <v>2023</v>
      </c>
      <c r="B319" t="s">
        <v>9</v>
      </c>
      <c r="C319" t="s">
        <v>27</v>
      </c>
      <c r="D319" t="s">
        <v>35</v>
      </c>
      <c r="E319" s="1">
        <v>10590</v>
      </c>
      <c r="F319">
        <v>12.49</v>
      </c>
      <c r="G319">
        <v>3.28</v>
      </c>
    </row>
    <row r="320" spans="1:7" x14ac:dyDescent="0.35">
      <c r="A320">
        <v>2023</v>
      </c>
      <c r="B320" t="s">
        <v>9</v>
      </c>
      <c r="C320" t="s">
        <v>22</v>
      </c>
      <c r="D320" t="s">
        <v>39</v>
      </c>
      <c r="E320" s="1">
        <v>10585</v>
      </c>
      <c r="F320">
        <v>12.49</v>
      </c>
      <c r="G320">
        <v>3.28</v>
      </c>
    </row>
    <row r="321" spans="1:7" x14ac:dyDescent="0.35">
      <c r="A321">
        <v>2023</v>
      </c>
      <c r="B321" t="s">
        <v>14</v>
      </c>
      <c r="C321" t="s">
        <v>26</v>
      </c>
      <c r="D321" t="s">
        <v>31</v>
      </c>
      <c r="E321" s="1">
        <v>14227</v>
      </c>
      <c r="F321">
        <v>12.49</v>
      </c>
      <c r="G321">
        <v>3.28</v>
      </c>
    </row>
    <row r="322" spans="1:7" x14ac:dyDescent="0.35">
      <c r="A322">
        <v>2023</v>
      </c>
      <c r="B322" t="s">
        <v>13</v>
      </c>
      <c r="C322" t="s">
        <v>18</v>
      </c>
      <c r="D322" t="s">
        <v>38</v>
      </c>
      <c r="E322" s="1">
        <v>33278</v>
      </c>
      <c r="F322">
        <v>12.49</v>
      </c>
      <c r="G322">
        <v>3.28</v>
      </c>
    </row>
    <row r="323" spans="1:7" x14ac:dyDescent="0.35">
      <c r="A323">
        <v>2023</v>
      </c>
      <c r="B323" t="s">
        <v>7</v>
      </c>
      <c r="C323" t="s">
        <v>19</v>
      </c>
      <c r="D323" t="s">
        <v>39</v>
      </c>
      <c r="E323" s="1">
        <v>43814</v>
      </c>
      <c r="F323">
        <v>12.49</v>
      </c>
      <c r="G323">
        <v>3.28</v>
      </c>
    </row>
    <row r="324" spans="1:7" x14ac:dyDescent="0.35">
      <c r="A324">
        <v>2023</v>
      </c>
      <c r="B324" t="s">
        <v>14</v>
      </c>
      <c r="C324" t="s">
        <v>25</v>
      </c>
      <c r="D324" t="s">
        <v>30</v>
      </c>
      <c r="E324" s="1">
        <v>17237</v>
      </c>
      <c r="F324">
        <v>12.49</v>
      </c>
      <c r="G324">
        <v>3.28</v>
      </c>
    </row>
    <row r="325" spans="1:7" x14ac:dyDescent="0.35">
      <c r="A325">
        <v>2023</v>
      </c>
      <c r="B325" t="s">
        <v>11</v>
      </c>
      <c r="C325" t="s">
        <v>27</v>
      </c>
      <c r="D325" t="s">
        <v>34</v>
      </c>
      <c r="E325" s="1">
        <v>20649</v>
      </c>
      <c r="F325">
        <v>12.49</v>
      </c>
      <c r="G325">
        <v>3.28</v>
      </c>
    </row>
    <row r="326" spans="1:7" x14ac:dyDescent="0.35">
      <c r="A326">
        <v>2023</v>
      </c>
      <c r="B326" t="s">
        <v>14</v>
      </c>
      <c r="C326" t="s">
        <v>25</v>
      </c>
      <c r="D326" t="s">
        <v>35</v>
      </c>
      <c r="E326" s="1">
        <v>42713</v>
      </c>
      <c r="F326">
        <v>12.49</v>
      </c>
      <c r="G326">
        <v>3.28</v>
      </c>
    </row>
    <row r="327" spans="1:7" x14ac:dyDescent="0.35">
      <c r="A327">
        <v>2023</v>
      </c>
      <c r="B327" t="s">
        <v>11</v>
      </c>
      <c r="C327" t="s">
        <v>21</v>
      </c>
      <c r="D327" t="s">
        <v>39</v>
      </c>
      <c r="E327" s="1">
        <v>12927</v>
      </c>
      <c r="F327">
        <v>12.49</v>
      </c>
      <c r="G327">
        <v>3.28</v>
      </c>
    </row>
    <row r="328" spans="1:7" x14ac:dyDescent="0.35">
      <c r="A328">
        <v>2023</v>
      </c>
      <c r="B328" t="s">
        <v>15</v>
      </c>
      <c r="C328" t="s">
        <v>19</v>
      </c>
      <c r="D328" t="s">
        <v>32</v>
      </c>
      <c r="E328" s="1">
        <v>12016</v>
      </c>
      <c r="F328">
        <v>12.49</v>
      </c>
      <c r="G328">
        <v>3.28</v>
      </c>
    </row>
    <row r="329" spans="1:7" x14ac:dyDescent="0.35">
      <c r="A329">
        <v>2023</v>
      </c>
      <c r="B329" t="s">
        <v>9</v>
      </c>
      <c r="C329" t="s">
        <v>22</v>
      </c>
      <c r="D329" t="s">
        <v>33</v>
      </c>
      <c r="E329" s="1">
        <v>19027</v>
      </c>
      <c r="F329">
        <v>12.49</v>
      </c>
      <c r="G329">
        <v>3.28</v>
      </c>
    </row>
    <row r="330" spans="1:7" x14ac:dyDescent="0.35">
      <c r="A330">
        <v>2023</v>
      </c>
      <c r="B330" t="s">
        <v>15</v>
      </c>
      <c r="C330" t="s">
        <v>26</v>
      </c>
      <c r="D330" t="s">
        <v>33</v>
      </c>
      <c r="E330" s="1">
        <v>29142</v>
      </c>
      <c r="F330">
        <v>12.49</v>
      </c>
      <c r="G330">
        <v>3.28</v>
      </c>
    </row>
    <row r="331" spans="1:7" x14ac:dyDescent="0.35">
      <c r="A331">
        <v>2023</v>
      </c>
      <c r="B331" t="s">
        <v>16</v>
      </c>
      <c r="C331" t="s">
        <v>26</v>
      </c>
      <c r="D331" t="s">
        <v>35</v>
      </c>
      <c r="E331" s="1">
        <v>28545</v>
      </c>
      <c r="F331">
        <v>12.49</v>
      </c>
      <c r="G331">
        <v>3.28</v>
      </c>
    </row>
    <row r="332" spans="1:7" x14ac:dyDescent="0.35">
      <c r="A332">
        <v>2023</v>
      </c>
      <c r="B332" t="s">
        <v>13</v>
      </c>
      <c r="C332" t="s">
        <v>26</v>
      </c>
      <c r="D332" t="s">
        <v>30</v>
      </c>
      <c r="E332" s="1">
        <v>36897</v>
      </c>
      <c r="F332">
        <v>12.49</v>
      </c>
      <c r="G332">
        <v>3.28</v>
      </c>
    </row>
    <row r="333" spans="1:7" x14ac:dyDescent="0.35">
      <c r="A333">
        <v>2023</v>
      </c>
      <c r="B333" t="s">
        <v>7</v>
      </c>
      <c r="C333" t="s">
        <v>19</v>
      </c>
      <c r="D333" t="s">
        <v>33</v>
      </c>
      <c r="E333" s="1">
        <v>8167</v>
      </c>
      <c r="F333">
        <v>12.49</v>
      </c>
      <c r="G333">
        <v>3.28</v>
      </c>
    </row>
    <row r="334" spans="1:7" x14ac:dyDescent="0.35">
      <c r="A334">
        <v>2023</v>
      </c>
      <c r="B334" t="s">
        <v>11</v>
      </c>
      <c r="C334" t="s">
        <v>18</v>
      </c>
      <c r="D334" t="s">
        <v>39</v>
      </c>
      <c r="E334" s="1">
        <v>49757</v>
      </c>
      <c r="F334">
        <v>12.49</v>
      </c>
      <c r="G334">
        <v>3.28</v>
      </c>
    </row>
    <row r="335" spans="1:7" x14ac:dyDescent="0.35">
      <c r="A335">
        <v>2023</v>
      </c>
      <c r="B335" t="s">
        <v>7</v>
      </c>
      <c r="C335" t="s">
        <v>20</v>
      </c>
      <c r="D335" t="s">
        <v>31</v>
      </c>
      <c r="E335" s="1">
        <v>31917</v>
      </c>
      <c r="F335">
        <v>12.49</v>
      </c>
      <c r="G335">
        <v>3.28</v>
      </c>
    </row>
    <row r="336" spans="1:7" x14ac:dyDescent="0.35">
      <c r="A336">
        <v>2023</v>
      </c>
      <c r="B336" t="s">
        <v>11</v>
      </c>
      <c r="C336" t="s">
        <v>24</v>
      </c>
      <c r="D336" t="s">
        <v>37</v>
      </c>
      <c r="E336" s="1">
        <v>27736</v>
      </c>
      <c r="F336">
        <v>12.49</v>
      </c>
      <c r="G336">
        <v>3.28</v>
      </c>
    </row>
    <row r="337" spans="1:7" x14ac:dyDescent="0.35">
      <c r="A337">
        <v>2023</v>
      </c>
      <c r="B337" t="s">
        <v>12</v>
      </c>
      <c r="C337" t="s">
        <v>23</v>
      </c>
      <c r="D337" t="s">
        <v>37</v>
      </c>
      <c r="E337" s="1">
        <v>32990</v>
      </c>
      <c r="F337">
        <v>12.49</v>
      </c>
      <c r="G337">
        <v>3.28</v>
      </c>
    </row>
    <row r="338" spans="1:7" x14ac:dyDescent="0.35">
      <c r="A338">
        <v>2023</v>
      </c>
      <c r="B338" t="s">
        <v>14</v>
      </c>
      <c r="C338" t="s">
        <v>27</v>
      </c>
      <c r="D338" t="s">
        <v>38</v>
      </c>
      <c r="E338" s="1">
        <v>19087</v>
      </c>
      <c r="F338">
        <v>12.49</v>
      </c>
      <c r="G338">
        <v>3.28</v>
      </c>
    </row>
    <row r="339" spans="1:7" x14ac:dyDescent="0.35">
      <c r="A339">
        <v>2023</v>
      </c>
      <c r="B339" t="s">
        <v>16</v>
      </c>
      <c r="C339" t="s">
        <v>18</v>
      </c>
      <c r="D339" t="s">
        <v>36</v>
      </c>
      <c r="E339" s="1">
        <v>27440</v>
      </c>
      <c r="F339">
        <v>12.49</v>
      </c>
      <c r="G339">
        <v>3.28</v>
      </c>
    </row>
    <row r="340" spans="1:7" x14ac:dyDescent="0.35">
      <c r="A340">
        <v>2023</v>
      </c>
      <c r="B340" t="s">
        <v>9</v>
      </c>
      <c r="C340" t="s">
        <v>22</v>
      </c>
      <c r="D340" t="s">
        <v>34</v>
      </c>
      <c r="E340" s="1">
        <v>40205</v>
      </c>
      <c r="F340">
        <v>12.49</v>
      </c>
      <c r="G340">
        <v>3.28</v>
      </c>
    </row>
    <row r="341" spans="1:7" x14ac:dyDescent="0.35">
      <c r="A341">
        <v>2023</v>
      </c>
      <c r="B341" t="s">
        <v>11</v>
      </c>
      <c r="C341" t="s">
        <v>27</v>
      </c>
      <c r="D341" t="s">
        <v>35</v>
      </c>
      <c r="E341" s="1">
        <v>20275</v>
      </c>
      <c r="F341">
        <v>12.49</v>
      </c>
      <c r="G341">
        <v>3.28</v>
      </c>
    </row>
    <row r="342" spans="1:7" x14ac:dyDescent="0.35">
      <c r="A342">
        <v>2023</v>
      </c>
      <c r="B342" t="s">
        <v>7</v>
      </c>
      <c r="C342" t="s">
        <v>26</v>
      </c>
      <c r="D342" t="s">
        <v>38</v>
      </c>
      <c r="E342" s="1">
        <v>10276</v>
      </c>
      <c r="F342">
        <v>12.49</v>
      </c>
      <c r="G342">
        <v>3.28</v>
      </c>
    </row>
    <row r="343" spans="1:7" x14ac:dyDescent="0.35">
      <c r="A343">
        <v>2023</v>
      </c>
      <c r="B343" t="s">
        <v>16</v>
      </c>
      <c r="C343" t="s">
        <v>25</v>
      </c>
      <c r="D343" t="s">
        <v>36</v>
      </c>
      <c r="E343" s="1">
        <v>46627</v>
      </c>
      <c r="F343">
        <v>12.49</v>
      </c>
      <c r="G343">
        <v>3.28</v>
      </c>
    </row>
    <row r="344" spans="1:7" x14ac:dyDescent="0.35">
      <c r="A344">
        <v>2023</v>
      </c>
      <c r="B344" t="s">
        <v>8</v>
      </c>
      <c r="C344" t="s">
        <v>22</v>
      </c>
      <c r="D344" t="s">
        <v>30</v>
      </c>
      <c r="E344" s="1">
        <v>45586</v>
      </c>
      <c r="F344">
        <v>12.49</v>
      </c>
      <c r="G344">
        <v>3.28</v>
      </c>
    </row>
    <row r="345" spans="1:7" x14ac:dyDescent="0.35">
      <c r="A345">
        <v>2023</v>
      </c>
      <c r="B345" t="s">
        <v>8</v>
      </c>
      <c r="C345" t="s">
        <v>27</v>
      </c>
      <c r="D345" t="s">
        <v>32</v>
      </c>
      <c r="E345" s="1">
        <v>42496</v>
      </c>
      <c r="F345">
        <v>12.49</v>
      </c>
      <c r="G345">
        <v>3.28</v>
      </c>
    </row>
    <row r="346" spans="1:7" x14ac:dyDescent="0.35">
      <c r="A346">
        <v>2023</v>
      </c>
      <c r="B346" t="s">
        <v>15</v>
      </c>
      <c r="C346" t="s">
        <v>26</v>
      </c>
      <c r="D346" t="s">
        <v>32</v>
      </c>
      <c r="E346" s="1">
        <v>24008</v>
      </c>
      <c r="F346">
        <v>12.49</v>
      </c>
      <c r="G346">
        <v>3.28</v>
      </c>
    </row>
    <row r="347" spans="1:7" x14ac:dyDescent="0.35">
      <c r="A347">
        <v>2023</v>
      </c>
      <c r="B347" t="s">
        <v>9</v>
      </c>
      <c r="C347" t="s">
        <v>27</v>
      </c>
      <c r="D347" t="s">
        <v>34</v>
      </c>
      <c r="E347" s="1">
        <v>10738</v>
      </c>
      <c r="F347">
        <v>12.49</v>
      </c>
      <c r="G347">
        <v>3.28</v>
      </c>
    </row>
    <row r="348" spans="1:7" x14ac:dyDescent="0.35">
      <c r="A348">
        <v>2023</v>
      </c>
      <c r="B348" t="s">
        <v>12</v>
      </c>
      <c r="C348" t="s">
        <v>25</v>
      </c>
      <c r="D348" t="s">
        <v>33</v>
      </c>
      <c r="E348" s="1">
        <v>37402</v>
      </c>
      <c r="F348">
        <v>12.49</v>
      </c>
      <c r="G348">
        <v>3.28</v>
      </c>
    </row>
    <row r="349" spans="1:7" x14ac:dyDescent="0.35">
      <c r="A349">
        <v>2023</v>
      </c>
      <c r="B349" t="s">
        <v>7</v>
      </c>
      <c r="C349" t="s">
        <v>26</v>
      </c>
      <c r="D349" t="s">
        <v>39</v>
      </c>
      <c r="E349" s="1">
        <v>10793</v>
      </c>
      <c r="F349">
        <v>12.49</v>
      </c>
      <c r="G349">
        <v>3.28</v>
      </c>
    </row>
    <row r="350" spans="1:7" x14ac:dyDescent="0.35">
      <c r="A350">
        <v>2023</v>
      </c>
      <c r="B350" t="s">
        <v>14</v>
      </c>
      <c r="C350" t="s">
        <v>20</v>
      </c>
      <c r="D350" t="s">
        <v>38</v>
      </c>
      <c r="E350" s="1">
        <v>42291</v>
      </c>
      <c r="F350">
        <v>12.49</v>
      </c>
      <c r="G350">
        <v>3.28</v>
      </c>
    </row>
    <row r="351" spans="1:7" x14ac:dyDescent="0.35">
      <c r="A351">
        <v>2023</v>
      </c>
      <c r="B351" t="s">
        <v>14</v>
      </c>
      <c r="C351" t="s">
        <v>18</v>
      </c>
      <c r="D351" t="s">
        <v>38</v>
      </c>
      <c r="E351" s="1">
        <v>10571</v>
      </c>
      <c r="F351">
        <v>12.49</v>
      </c>
      <c r="G351">
        <v>3.28</v>
      </c>
    </row>
    <row r="352" spans="1:7" x14ac:dyDescent="0.35">
      <c r="A352">
        <v>2023</v>
      </c>
      <c r="B352" t="s">
        <v>7</v>
      </c>
      <c r="C352" t="s">
        <v>21</v>
      </c>
      <c r="D352" t="s">
        <v>35</v>
      </c>
      <c r="E352" s="1">
        <v>36331</v>
      </c>
      <c r="F352">
        <v>12.49</v>
      </c>
      <c r="G352">
        <v>3.28</v>
      </c>
    </row>
    <row r="353" spans="1:7" x14ac:dyDescent="0.35">
      <c r="A353">
        <v>2023</v>
      </c>
      <c r="B353" t="s">
        <v>13</v>
      </c>
      <c r="C353" t="s">
        <v>23</v>
      </c>
      <c r="D353" t="s">
        <v>35</v>
      </c>
      <c r="E353" s="1">
        <v>21209</v>
      </c>
      <c r="F353">
        <v>12.49</v>
      </c>
      <c r="G353">
        <v>3.28</v>
      </c>
    </row>
    <row r="354" spans="1:7" x14ac:dyDescent="0.35">
      <c r="A354">
        <v>2023</v>
      </c>
      <c r="B354" t="s">
        <v>12</v>
      </c>
      <c r="C354" t="s">
        <v>19</v>
      </c>
      <c r="D354" t="s">
        <v>32</v>
      </c>
      <c r="E354" s="1">
        <v>30394</v>
      </c>
      <c r="F354">
        <v>12.49</v>
      </c>
      <c r="G354">
        <v>3.28</v>
      </c>
    </row>
    <row r="355" spans="1:7" x14ac:dyDescent="0.35">
      <c r="A355">
        <v>2023</v>
      </c>
      <c r="B355" t="s">
        <v>16</v>
      </c>
      <c r="C355" t="s">
        <v>23</v>
      </c>
      <c r="D355" t="s">
        <v>32</v>
      </c>
      <c r="E355" s="1">
        <v>48148</v>
      </c>
      <c r="F355">
        <v>12.49</v>
      </c>
      <c r="G355">
        <v>3.28</v>
      </c>
    </row>
    <row r="356" spans="1:7" x14ac:dyDescent="0.35">
      <c r="A356">
        <v>2023</v>
      </c>
      <c r="B356" t="s">
        <v>11</v>
      </c>
      <c r="C356" t="s">
        <v>22</v>
      </c>
      <c r="D356" t="s">
        <v>31</v>
      </c>
      <c r="E356" s="1">
        <v>30682</v>
      </c>
      <c r="F356">
        <v>12.49</v>
      </c>
      <c r="G356">
        <v>3.28</v>
      </c>
    </row>
    <row r="357" spans="1:7" x14ac:dyDescent="0.35">
      <c r="A357">
        <v>2023</v>
      </c>
      <c r="B357" t="s">
        <v>13</v>
      </c>
      <c r="C357" t="s">
        <v>23</v>
      </c>
      <c r="D357" t="s">
        <v>31</v>
      </c>
      <c r="E357" s="1">
        <v>7224</v>
      </c>
      <c r="F357">
        <v>12.49</v>
      </c>
      <c r="G357">
        <v>3.28</v>
      </c>
    </row>
    <row r="358" spans="1:7" x14ac:dyDescent="0.35">
      <c r="A358">
        <v>2023</v>
      </c>
      <c r="B358" t="s">
        <v>11</v>
      </c>
      <c r="C358" t="s">
        <v>26</v>
      </c>
      <c r="D358" t="s">
        <v>33</v>
      </c>
      <c r="E358" s="1">
        <v>46157</v>
      </c>
      <c r="F358">
        <v>12.49</v>
      </c>
      <c r="G358">
        <v>3.28</v>
      </c>
    </row>
    <row r="359" spans="1:7" x14ac:dyDescent="0.35">
      <c r="A359">
        <v>2023</v>
      </c>
      <c r="B359" t="s">
        <v>11</v>
      </c>
      <c r="C359" t="s">
        <v>20</v>
      </c>
      <c r="D359" t="s">
        <v>31</v>
      </c>
      <c r="E359" s="1">
        <v>49452</v>
      </c>
      <c r="F359">
        <v>12.49</v>
      </c>
      <c r="G359">
        <v>3.28</v>
      </c>
    </row>
    <row r="360" spans="1:7" x14ac:dyDescent="0.35">
      <c r="A360">
        <v>2023</v>
      </c>
      <c r="B360" t="s">
        <v>13</v>
      </c>
      <c r="C360" t="s">
        <v>21</v>
      </c>
      <c r="D360" t="s">
        <v>39</v>
      </c>
      <c r="E360" s="1">
        <v>48408</v>
      </c>
      <c r="F360">
        <v>12.49</v>
      </c>
      <c r="G360">
        <v>3.28</v>
      </c>
    </row>
    <row r="361" spans="1:7" x14ac:dyDescent="0.35">
      <c r="A361">
        <v>2023</v>
      </c>
      <c r="B361" t="s">
        <v>15</v>
      </c>
      <c r="C361" t="s">
        <v>18</v>
      </c>
      <c r="D361" t="s">
        <v>39</v>
      </c>
      <c r="E361" s="1">
        <v>37441</v>
      </c>
      <c r="F361">
        <v>12.49</v>
      </c>
      <c r="G361">
        <v>3.28</v>
      </c>
    </row>
    <row r="362" spans="1:7" x14ac:dyDescent="0.35">
      <c r="A362">
        <v>2023</v>
      </c>
      <c r="B362" t="s">
        <v>8</v>
      </c>
      <c r="C362" t="s">
        <v>18</v>
      </c>
      <c r="D362" t="s">
        <v>38</v>
      </c>
      <c r="E362" s="1">
        <v>46430</v>
      </c>
      <c r="F362">
        <v>12.49</v>
      </c>
      <c r="G362">
        <v>3.28</v>
      </c>
    </row>
    <row r="363" spans="1:7" x14ac:dyDescent="0.35">
      <c r="A363">
        <v>2023</v>
      </c>
      <c r="B363" t="s">
        <v>11</v>
      </c>
      <c r="C363" t="s">
        <v>25</v>
      </c>
      <c r="D363" t="s">
        <v>37</v>
      </c>
      <c r="E363" s="1">
        <v>44129</v>
      </c>
      <c r="F363">
        <v>12.49</v>
      </c>
      <c r="G363">
        <v>3.28</v>
      </c>
    </row>
    <row r="364" spans="1:7" x14ac:dyDescent="0.35">
      <c r="A364">
        <v>2023</v>
      </c>
      <c r="B364" t="s">
        <v>13</v>
      </c>
      <c r="C364" t="s">
        <v>19</v>
      </c>
      <c r="D364" t="s">
        <v>39</v>
      </c>
      <c r="E364" s="1">
        <v>39716</v>
      </c>
      <c r="F364">
        <v>12.49</v>
      </c>
      <c r="G364">
        <v>3.28</v>
      </c>
    </row>
    <row r="365" spans="1:7" x14ac:dyDescent="0.35">
      <c r="A365">
        <v>2023</v>
      </c>
      <c r="B365" t="s">
        <v>13</v>
      </c>
      <c r="C365" t="s">
        <v>27</v>
      </c>
      <c r="D365" t="s">
        <v>36</v>
      </c>
      <c r="E365" s="1">
        <v>49859</v>
      </c>
      <c r="F365">
        <v>12.49</v>
      </c>
      <c r="G365">
        <v>3.28</v>
      </c>
    </row>
    <row r="366" spans="1:7" x14ac:dyDescent="0.35">
      <c r="A366">
        <v>2023</v>
      </c>
      <c r="B366" t="s">
        <v>10</v>
      </c>
      <c r="C366" t="s">
        <v>20</v>
      </c>
      <c r="D366" t="s">
        <v>32</v>
      </c>
      <c r="E366" s="1">
        <v>31586</v>
      </c>
      <c r="F366">
        <v>12.49</v>
      </c>
      <c r="G366">
        <v>3.28</v>
      </c>
    </row>
    <row r="367" spans="1:7" x14ac:dyDescent="0.35">
      <c r="A367">
        <v>2023</v>
      </c>
      <c r="B367" t="s">
        <v>15</v>
      </c>
      <c r="C367" t="s">
        <v>27</v>
      </c>
      <c r="D367" t="s">
        <v>35</v>
      </c>
      <c r="E367" s="1">
        <v>49760</v>
      </c>
      <c r="F367">
        <v>12.49</v>
      </c>
      <c r="G367">
        <v>3.28</v>
      </c>
    </row>
    <row r="368" spans="1:7" x14ac:dyDescent="0.35">
      <c r="A368">
        <v>2023</v>
      </c>
      <c r="B368" t="s">
        <v>9</v>
      </c>
      <c r="C368" t="s">
        <v>21</v>
      </c>
      <c r="D368" t="s">
        <v>31</v>
      </c>
      <c r="E368" s="1">
        <v>28478</v>
      </c>
      <c r="F368">
        <v>12.49</v>
      </c>
      <c r="G368">
        <v>3.28</v>
      </c>
    </row>
    <row r="369" spans="1:7" x14ac:dyDescent="0.35">
      <c r="A369">
        <v>2023</v>
      </c>
      <c r="B369" t="s">
        <v>10</v>
      </c>
      <c r="C369" t="s">
        <v>23</v>
      </c>
      <c r="D369" t="s">
        <v>38</v>
      </c>
      <c r="E369" s="1">
        <v>11318</v>
      </c>
      <c r="F369">
        <v>12.49</v>
      </c>
      <c r="G369">
        <v>3.28</v>
      </c>
    </row>
    <row r="370" spans="1:7" x14ac:dyDescent="0.35">
      <c r="A370">
        <v>2023</v>
      </c>
      <c r="B370" t="s">
        <v>10</v>
      </c>
      <c r="C370" t="s">
        <v>18</v>
      </c>
      <c r="D370" t="s">
        <v>34</v>
      </c>
      <c r="E370" s="1">
        <v>33694</v>
      </c>
      <c r="F370">
        <v>12.49</v>
      </c>
      <c r="G370">
        <v>3.28</v>
      </c>
    </row>
    <row r="371" spans="1:7" x14ac:dyDescent="0.35">
      <c r="A371">
        <v>2023</v>
      </c>
      <c r="B371" t="s">
        <v>7</v>
      </c>
      <c r="C371" t="s">
        <v>21</v>
      </c>
      <c r="D371" t="s">
        <v>35</v>
      </c>
      <c r="E371" s="1">
        <v>25180</v>
      </c>
      <c r="F371">
        <v>12.49</v>
      </c>
      <c r="G371">
        <v>3.28</v>
      </c>
    </row>
    <row r="372" spans="1:7" x14ac:dyDescent="0.35">
      <c r="A372">
        <v>2023</v>
      </c>
      <c r="B372" t="s">
        <v>8</v>
      </c>
      <c r="C372" t="s">
        <v>23</v>
      </c>
      <c r="D372" t="s">
        <v>36</v>
      </c>
      <c r="E372" s="1">
        <v>17180</v>
      </c>
      <c r="F372">
        <v>12.49</v>
      </c>
      <c r="G372">
        <v>3.28</v>
      </c>
    </row>
    <row r="373" spans="1:7" x14ac:dyDescent="0.35">
      <c r="A373">
        <v>2023</v>
      </c>
      <c r="B373" t="s">
        <v>13</v>
      </c>
      <c r="C373" t="s">
        <v>18</v>
      </c>
      <c r="D373" t="s">
        <v>31</v>
      </c>
      <c r="E373" s="1">
        <v>38002</v>
      </c>
      <c r="F373">
        <v>12.49</v>
      </c>
      <c r="G373">
        <v>3.28</v>
      </c>
    </row>
    <row r="374" spans="1:7" x14ac:dyDescent="0.35">
      <c r="A374">
        <v>2023</v>
      </c>
      <c r="B374" t="s">
        <v>8</v>
      </c>
      <c r="C374" t="s">
        <v>23</v>
      </c>
      <c r="D374" t="s">
        <v>36</v>
      </c>
      <c r="E374" s="1">
        <v>20372</v>
      </c>
      <c r="F374">
        <v>12.49</v>
      </c>
      <c r="G374">
        <v>3.28</v>
      </c>
    </row>
    <row r="375" spans="1:7" x14ac:dyDescent="0.35">
      <c r="A375">
        <v>2023</v>
      </c>
      <c r="B375" t="s">
        <v>12</v>
      </c>
      <c r="C375" t="s">
        <v>19</v>
      </c>
      <c r="D375" t="s">
        <v>32</v>
      </c>
      <c r="E375" s="1">
        <v>34796</v>
      </c>
      <c r="F375">
        <v>12.49</v>
      </c>
      <c r="G375">
        <v>3.28</v>
      </c>
    </row>
    <row r="376" spans="1:7" x14ac:dyDescent="0.35">
      <c r="A376">
        <v>2023</v>
      </c>
      <c r="B376" t="s">
        <v>7</v>
      </c>
      <c r="C376" t="s">
        <v>20</v>
      </c>
      <c r="D376" t="s">
        <v>32</v>
      </c>
      <c r="E376" s="1">
        <v>29427</v>
      </c>
      <c r="F376">
        <v>12.49</v>
      </c>
      <c r="G376">
        <v>3.28</v>
      </c>
    </row>
    <row r="377" spans="1:7" x14ac:dyDescent="0.35">
      <c r="A377">
        <v>2023</v>
      </c>
      <c r="B377" t="s">
        <v>9</v>
      </c>
      <c r="C377" t="s">
        <v>22</v>
      </c>
      <c r="D377" t="s">
        <v>33</v>
      </c>
      <c r="E377" s="1">
        <v>38290</v>
      </c>
      <c r="F377">
        <v>12.49</v>
      </c>
      <c r="G377">
        <v>3.28</v>
      </c>
    </row>
    <row r="378" spans="1:7" x14ac:dyDescent="0.35">
      <c r="A378">
        <v>2023</v>
      </c>
      <c r="B378" t="s">
        <v>8</v>
      </c>
      <c r="C378" t="s">
        <v>21</v>
      </c>
      <c r="D378" t="s">
        <v>38</v>
      </c>
      <c r="E378" s="1">
        <v>33099</v>
      </c>
      <c r="F378">
        <v>12.49</v>
      </c>
      <c r="G378">
        <v>3.28</v>
      </c>
    </row>
    <row r="379" spans="1:7" x14ac:dyDescent="0.35">
      <c r="A379">
        <v>2023</v>
      </c>
      <c r="B379" t="s">
        <v>14</v>
      </c>
      <c r="C379" t="s">
        <v>21</v>
      </c>
      <c r="D379" t="s">
        <v>35</v>
      </c>
      <c r="E379" s="1">
        <v>14821</v>
      </c>
      <c r="F379">
        <v>12.49</v>
      </c>
      <c r="G379">
        <v>3.28</v>
      </c>
    </row>
    <row r="380" spans="1:7" x14ac:dyDescent="0.35">
      <c r="A380">
        <v>2023</v>
      </c>
      <c r="B380" t="s">
        <v>11</v>
      </c>
      <c r="C380" t="s">
        <v>24</v>
      </c>
      <c r="D380" t="s">
        <v>30</v>
      </c>
      <c r="E380" s="1">
        <v>10832</v>
      </c>
      <c r="F380">
        <v>12.49</v>
      </c>
      <c r="G380">
        <v>3.28</v>
      </c>
    </row>
    <row r="381" spans="1:7" x14ac:dyDescent="0.35">
      <c r="A381">
        <v>2023</v>
      </c>
      <c r="B381" t="s">
        <v>12</v>
      </c>
      <c r="C381" t="s">
        <v>26</v>
      </c>
      <c r="D381" t="s">
        <v>30</v>
      </c>
      <c r="E381" s="1">
        <v>17820</v>
      </c>
      <c r="F381">
        <v>12.49</v>
      </c>
      <c r="G381">
        <v>3.28</v>
      </c>
    </row>
    <row r="382" spans="1:7" x14ac:dyDescent="0.35">
      <c r="A382">
        <v>2023</v>
      </c>
      <c r="B382" t="s">
        <v>15</v>
      </c>
      <c r="C382" t="s">
        <v>19</v>
      </c>
      <c r="D382" t="s">
        <v>35</v>
      </c>
      <c r="E382" s="1">
        <v>21211</v>
      </c>
      <c r="F382">
        <v>12.49</v>
      </c>
      <c r="G382">
        <v>3.28</v>
      </c>
    </row>
    <row r="383" spans="1:7" x14ac:dyDescent="0.35">
      <c r="A383">
        <v>2023</v>
      </c>
      <c r="B383" t="s">
        <v>9</v>
      </c>
      <c r="C383" t="s">
        <v>19</v>
      </c>
      <c r="D383" t="s">
        <v>34</v>
      </c>
      <c r="E383" s="1">
        <v>44890</v>
      </c>
      <c r="F383">
        <v>12.49</v>
      </c>
      <c r="G383">
        <v>3.28</v>
      </c>
    </row>
    <row r="384" spans="1:7" x14ac:dyDescent="0.35">
      <c r="A384">
        <v>2023</v>
      </c>
      <c r="B384" t="s">
        <v>12</v>
      </c>
      <c r="C384" t="s">
        <v>27</v>
      </c>
      <c r="D384" t="s">
        <v>38</v>
      </c>
      <c r="E384" s="1">
        <v>10842</v>
      </c>
      <c r="F384">
        <v>12.49</v>
      </c>
      <c r="G384">
        <v>3.28</v>
      </c>
    </row>
    <row r="385" spans="1:7" x14ac:dyDescent="0.35">
      <c r="A385">
        <v>2023</v>
      </c>
      <c r="B385" t="s">
        <v>11</v>
      </c>
      <c r="C385" t="s">
        <v>23</v>
      </c>
      <c r="D385" t="s">
        <v>36</v>
      </c>
      <c r="E385" s="1">
        <v>6316</v>
      </c>
      <c r="F385">
        <v>12.49</v>
      </c>
      <c r="G385">
        <v>3.28</v>
      </c>
    </row>
    <row r="386" spans="1:7" x14ac:dyDescent="0.35">
      <c r="A386">
        <v>2023</v>
      </c>
      <c r="B386" t="s">
        <v>7</v>
      </c>
      <c r="C386" t="s">
        <v>26</v>
      </c>
      <c r="D386" t="s">
        <v>34</v>
      </c>
      <c r="E386" s="1">
        <v>22508</v>
      </c>
      <c r="F386">
        <v>12.49</v>
      </c>
      <c r="G386">
        <v>3.28</v>
      </c>
    </row>
    <row r="387" spans="1:7" x14ac:dyDescent="0.35">
      <c r="A387">
        <v>2023</v>
      </c>
      <c r="B387" t="s">
        <v>11</v>
      </c>
      <c r="C387" t="s">
        <v>20</v>
      </c>
      <c r="D387" t="s">
        <v>37</v>
      </c>
      <c r="E387" s="1">
        <v>27005</v>
      </c>
      <c r="F387">
        <v>12.49</v>
      </c>
      <c r="G387">
        <v>3.28</v>
      </c>
    </row>
    <row r="388" spans="1:7" x14ac:dyDescent="0.35">
      <c r="A388">
        <v>2023</v>
      </c>
      <c r="B388" t="s">
        <v>10</v>
      </c>
      <c r="C388" t="s">
        <v>20</v>
      </c>
      <c r="D388" t="s">
        <v>35</v>
      </c>
      <c r="E388" s="1">
        <v>20206</v>
      </c>
      <c r="F388">
        <v>12.49</v>
      </c>
      <c r="G388">
        <v>3.28</v>
      </c>
    </row>
    <row r="389" spans="1:7" x14ac:dyDescent="0.35">
      <c r="A389">
        <v>2023</v>
      </c>
      <c r="B389" t="s">
        <v>11</v>
      </c>
      <c r="C389" t="s">
        <v>19</v>
      </c>
      <c r="D389" t="s">
        <v>36</v>
      </c>
      <c r="E389" s="1">
        <v>23971</v>
      </c>
      <c r="F389">
        <v>12.49</v>
      </c>
      <c r="G389">
        <v>3.28</v>
      </c>
    </row>
    <row r="390" spans="1:7" x14ac:dyDescent="0.35">
      <c r="A390">
        <v>2023</v>
      </c>
      <c r="B390" t="s">
        <v>10</v>
      </c>
      <c r="C390" t="s">
        <v>20</v>
      </c>
      <c r="D390" t="s">
        <v>30</v>
      </c>
      <c r="E390" s="1">
        <v>30599</v>
      </c>
      <c r="F390">
        <v>12.49</v>
      </c>
      <c r="G390">
        <v>3.28</v>
      </c>
    </row>
    <row r="391" spans="1:7" x14ac:dyDescent="0.35">
      <c r="A391">
        <v>2023</v>
      </c>
      <c r="B391" t="s">
        <v>7</v>
      </c>
      <c r="C391" t="s">
        <v>24</v>
      </c>
      <c r="D391" t="s">
        <v>39</v>
      </c>
      <c r="E391" s="1">
        <v>27056</v>
      </c>
      <c r="F391">
        <v>12.49</v>
      </c>
      <c r="G391">
        <v>3.28</v>
      </c>
    </row>
    <row r="392" spans="1:7" x14ac:dyDescent="0.35">
      <c r="A392">
        <v>2023</v>
      </c>
      <c r="B392" t="s">
        <v>16</v>
      </c>
      <c r="C392" t="s">
        <v>21</v>
      </c>
      <c r="D392" t="s">
        <v>33</v>
      </c>
      <c r="E392" s="1">
        <v>6378</v>
      </c>
      <c r="F392">
        <v>12.49</v>
      </c>
      <c r="G392">
        <v>3.28</v>
      </c>
    </row>
    <row r="393" spans="1:7" x14ac:dyDescent="0.35">
      <c r="A393">
        <v>2023</v>
      </c>
      <c r="B393" t="s">
        <v>10</v>
      </c>
      <c r="C393" t="s">
        <v>25</v>
      </c>
      <c r="D393" t="s">
        <v>30</v>
      </c>
      <c r="E393" s="1">
        <v>6519</v>
      </c>
      <c r="F393">
        <v>12.49</v>
      </c>
      <c r="G393">
        <v>3.28</v>
      </c>
    </row>
    <row r="394" spans="1:7" x14ac:dyDescent="0.35">
      <c r="A394">
        <v>2023</v>
      </c>
      <c r="B394" t="s">
        <v>15</v>
      </c>
      <c r="C394" t="s">
        <v>22</v>
      </c>
      <c r="D394" t="s">
        <v>38</v>
      </c>
      <c r="E394" s="1">
        <v>27161</v>
      </c>
      <c r="F394">
        <v>12.49</v>
      </c>
      <c r="G394">
        <v>3.28</v>
      </c>
    </row>
    <row r="395" spans="1:7" x14ac:dyDescent="0.35">
      <c r="A395">
        <v>2023</v>
      </c>
      <c r="B395" t="s">
        <v>11</v>
      </c>
      <c r="C395" t="s">
        <v>27</v>
      </c>
      <c r="D395" t="s">
        <v>32</v>
      </c>
      <c r="E395" s="1">
        <v>45703</v>
      </c>
      <c r="F395">
        <v>12.49</v>
      </c>
      <c r="G395">
        <v>3.28</v>
      </c>
    </row>
    <row r="396" spans="1:7" x14ac:dyDescent="0.35">
      <c r="A396">
        <v>2023</v>
      </c>
      <c r="B396" t="s">
        <v>11</v>
      </c>
      <c r="C396" t="s">
        <v>23</v>
      </c>
      <c r="D396" t="s">
        <v>39</v>
      </c>
      <c r="E396" s="1">
        <v>43861</v>
      </c>
      <c r="F396">
        <v>12.49</v>
      </c>
      <c r="G396">
        <v>3.28</v>
      </c>
    </row>
    <row r="397" spans="1:7" x14ac:dyDescent="0.35">
      <c r="A397">
        <v>2023</v>
      </c>
      <c r="B397" t="s">
        <v>15</v>
      </c>
      <c r="C397" t="s">
        <v>22</v>
      </c>
      <c r="D397" t="s">
        <v>33</v>
      </c>
      <c r="E397" s="1">
        <v>10355</v>
      </c>
      <c r="F397">
        <v>12.49</v>
      </c>
      <c r="G397">
        <v>3.28</v>
      </c>
    </row>
    <row r="398" spans="1:7" x14ac:dyDescent="0.35">
      <c r="A398">
        <v>2023</v>
      </c>
      <c r="B398" t="s">
        <v>14</v>
      </c>
      <c r="C398" t="s">
        <v>23</v>
      </c>
      <c r="D398" t="s">
        <v>33</v>
      </c>
      <c r="E398" s="1">
        <v>14083</v>
      </c>
      <c r="F398">
        <v>12.49</v>
      </c>
      <c r="G398">
        <v>3.28</v>
      </c>
    </row>
    <row r="399" spans="1:7" x14ac:dyDescent="0.35">
      <c r="A399">
        <v>2023</v>
      </c>
      <c r="B399" t="s">
        <v>13</v>
      </c>
      <c r="C399" t="s">
        <v>18</v>
      </c>
      <c r="D399" t="s">
        <v>37</v>
      </c>
      <c r="E399" s="1">
        <v>43342</v>
      </c>
      <c r="F399">
        <v>12.49</v>
      </c>
      <c r="G399">
        <v>3.28</v>
      </c>
    </row>
    <row r="400" spans="1:7" x14ac:dyDescent="0.35">
      <c r="A400">
        <v>2023</v>
      </c>
      <c r="B400" t="s">
        <v>16</v>
      </c>
      <c r="C400" t="s">
        <v>22</v>
      </c>
      <c r="D400" t="s">
        <v>37</v>
      </c>
      <c r="E400" s="1">
        <v>25456</v>
      </c>
      <c r="F400">
        <v>12.49</v>
      </c>
      <c r="G400">
        <v>3.28</v>
      </c>
    </row>
    <row r="401" spans="1:7" x14ac:dyDescent="0.35">
      <c r="A401">
        <v>2023</v>
      </c>
      <c r="B401" t="s">
        <v>9</v>
      </c>
      <c r="C401" t="s">
        <v>25</v>
      </c>
      <c r="D401" t="s">
        <v>31</v>
      </c>
      <c r="E401" s="1">
        <v>18324</v>
      </c>
      <c r="F401">
        <v>12.49</v>
      </c>
      <c r="G401">
        <v>3.28</v>
      </c>
    </row>
    <row r="402" spans="1:7" x14ac:dyDescent="0.35">
      <c r="A402">
        <v>2023</v>
      </c>
      <c r="B402" t="s">
        <v>10</v>
      </c>
      <c r="C402" t="s">
        <v>19</v>
      </c>
      <c r="D402" t="s">
        <v>30</v>
      </c>
      <c r="E402" s="1">
        <v>7257</v>
      </c>
      <c r="F402">
        <v>12.49</v>
      </c>
      <c r="G402">
        <v>3.28</v>
      </c>
    </row>
    <row r="403" spans="1:7" x14ac:dyDescent="0.35">
      <c r="A403">
        <v>2023</v>
      </c>
      <c r="B403" t="s">
        <v>15</v>
      </c>
      <c r="C403" t="s">
        <v>24</v>
      </c>
      <c r="D403" t="s">
        <v>30</v>
      </c>
      <c r="E403" s="1">
        <v>32364</v>
      </c>
      <c r="F403">
        <v>12.49</v>
      </c>
      <c r="G403">
        <v>3.28</v>
      </c>
    </row>
    <row r="404" spans="1:7" x14ac:dyDescent="0.35">
      <c r="A404">
        <v>2023</v>
      </c>
      <c r="B404" t="s">
        <v>7</v>
      </c>
      <c r="C404" t="s">
        <v>21</v>
      </c>
      <c r="D404" t="s">
        <v>30</v>
      </c>
      <c r="E404" s="1">
        <v>29972</v>
      </c>
      <c r="F404">
        <v>12.49</v>
      </c>
      <c r="G404">
        <v>3.28</v>
      </c>
    </row>
    <row r="405" spans="1:7" x14ac:dyDescent="0.35">
      <c r="A405">
        <v>2023</v>
      </c>
      <c r="B405" t="s">
        <v>10</v>
      </c>
      <c r="C405" t="s">
        <v>21</v>
      </c>
      <c r="D405" t="s">
        <v>31</v>
      </c>
      <c r="E405" s="1">
        <v>31654</v>
      </c>
      <c r="F405">
        <v>12.49</v>
      </c>
      <c r="G405">
        <v>3.28</v>
      </c>
    </row>
    <row r="406" spans="1:7" x14ac:dyDescent="0.35">
      <c r="A406">
        <v>2023</v>
      </c>
      <c r="B406" t="s">
        <v>13</v>
      </c>
      <c r="C406" t="s">
        <v>24</v>
      </c>
      <c r="D406" t="s">
        <v>34</v>
      </c>
      <c r="E406" s="1">
        <v>20233</v>
      </c>
      <c r="F406">
        <v>12.49</v>
      </c>
      <c r="G406">
        <v>3.28</v>
      </c>
    </row>
    <row r="407" spans="1:7" x14ac:dyDescent="0.35">
      <c r="A407">
        <v>2023</v>
      </c>
      <c r="B407" t="s">
        <v>7</v>
      </c>
      <c r="C407" t="s">
        <v>26</v>
      </c>
      <c r="D407" t="s">
        <v>33</v>
      </c>
      <c r="E407" s="1">
        <v>20887</v>
      </c>
      <c r="F407">
        <v>12.49</v>
      </c>
      <c r="G407">
        <v>3.28</v>
      </c>
    </row>
    <row r="408" spans="1:7" x14ac:dyDescent="0.35">
      <c r="A408">
        <v>2023</v>
      </c>
      <c r="B408" t="s">
        <v>12</v>
      </c>
      <c r="C408" t="s">
        <v>18</v>
      </c>
      <c r="D408" t="s">
        <v>39</v>
      </c>
      <c r="E408" s="1">
        <v>34320</v>
      </c>
      <c r="F408">
        <v>12.49</v>
      </c>
      <c r="G408">
        <v>3.28</v>
      </c>
    </row>
    <row r="409" spans="1:7" x14ac:dyDescent="0.35">
      <c r="A409">
        <v>2023</v>
      </c>
      <c r="B409" t="s">
        <v>11</v>
      </c>
      <c r="C409" t="s">
        <v>23</v>
      </c>
      <c r="D409" t="s">
        <v>38</v>
      </c>
      <c r="E409" s="1">
        <v>25808</v>
      </c>
      <c r="F409">
        <v>12.49</v>
      </c>
      <c r="G409">
        <v>3.28</v>
      </c>
    </row>
    <row r="410" spans="1:7" x14ac:dyDescent="0.35">
      <c r="A410">
        <v>2023</v>
      </c>
      <c r="B410" t="s">
        <v>12</v>
      </c>
      <c r="C410" t="s">
        <v>25</v>
      </c>
      <c r="D410" t="s">
        <v>33</v>
      </c>
      <c r="E410" s="1">
        <v>35154</v>
      </c>
      <c r="F410">
        <v>12.49</v>
      </c>
      <c r="G410">
        <v>3.28</v>
      </c>
    </row>
    <row r="411" spans="1:7" x14ac:dyDescent="0.35">
      <c r="A411">
        <v>2023</v>
      </c>
      <c r="B411" t="s">
        <v>10</v>
      </c>
      <c r="C411" t="s">
        <v>20</v>
      </c>
      <c r="D411" t="s">
        <v>37</v>
      </c>
      <c r="E411" s="1">
        <v>39773</v>
      </c>
      <c r="F411">
        <v>12.49</v>
      </c>
      <c r="G411">
        <v>3.28</v>
      </c>
    </row>
    <row r="412" spans="1:7" x14ac:dyDescent="0.35">
      <c r="A412">
        <v>2023</v>
      </c>
      <c r="B412" t="s">
        <v>13</v>
      </c>
      <c r="C412" t="s">
        <v>22</v>
      </c>
      <c r="D412" t="s">
        <v>36</v>
      </c>
      <c r="E412" s="1">
        <v>32747</v>
      </c>
      <c r="F412">
        <v>12.49</v>
      </c>
      <c r="G412">
        <v>3.28</v>
      </c>
    </row>
    <row r="413" spans="1:7" x14ac:dyDescent="0.35">
      <c r="A413">
        <v>2023</v>
      </c>
      <c r="B413" t="s">
        <v>16</v>
      </c>
      <c r="C413" t="s">
        <v>18</v>
      </c>
      <c r="D413" t="s">
        <v>32</v>
      </c>
      <c r="E413" s="1">
        <v>15860</v>
      </c>
      <c r="F413">
        <v>12.49</v>
      </c>
      <c r="G413">
        <v>3.28</v>
      </c>
    </row>
    <row r="414" spans="1:7" x14ac:dyDescent="0.35">
      <c r="A414">
        <v>2023</v>
      </c>
      <c r="B414" t="s">
        <v>10</v>
      </c>
      <c r="C414" t="s">
        <v>22</v>
      </c>
      <c r="D414" t="s">
        <v>31</v>
      </c>
      <c r="E414" s="1">
        <v>47838</v>
      </c>
      <c r="F414">
        <v>12.49</v>
      </c>
      <c r="G414">
        <v>3.28</v>
      </c>
    </row>
    <row r="415" spans="1:7" x14ac:dyDescent="0.35">
      <c r="A415">
        <v>2023</v>
      </c>
      <c r="B415" t="s">
        <v>15</v>
      </c>
      <c r="C415" t="s">
        <v>25</v>
      </c>
      <c r="D415" t="s">
        <v>35</v>
      </c>
      <c r="E415" s="1">
        <v>47156</v>
      </c>
      <c r="F415">
        <v>12.49</v>
      </c>
      <c r="G415">
        <v>3.28</v>
      </c>
    </row>
    <row r="416" spans="1:7" x14ac:dyDescent="0.35">
      <c r="A416">
        <v>2023</v>
      </c>
      <c r="B416" t="s">
        <v>8</v>
      </c>
      <c r="C416" t="s">
        <v>27</v>
      </c>
      <c r="D416" t="s">
        <v>36</v>
      </c>
      <c r="E416" s="1">
        <v>23156</v>
      </c>
      <c r="F416">
        <v>12.49</v>
      </c>
      <c r="G416">
        <v>3.28</v>
      </c>
    </row>
    <row r="417" spans="1:7" x14ac:dyDescent="0.35">
      <c r="A417">
        <v>2023</v>
      </c>
      <c r="B417" t="s">
        <v>10</v>
      </c>
      <c r="C417" t="s">
        <v>27</v>
      </c>
      <c r="D417" t="s">
        <v>38</v>
      </c>
      <c r="E417" s="1">
        <v>25360</v>
      </c>
      <c r="F417">
        <v>12.49</v>
      </c>
      <c r="G417">
        <v>3.28</v>
      </c>
    </row>
    <row r="418" spans="1:7" x14ac:dyDescent="0.35">
      <c r="A418">
        <v>2023</v>
      </c>
      <c r="B418" t="s">
        <v>11</v>
      </c>
      <c r="C418" t="s">
        <v>18</v>
      </c>
      <c r="D418" t="s">
        <v>30</v>
      </c>
      <c r="E418" s="1">
        <v>23135</v>
      </c>
      <c r="F418">
        <v>12.49</v>
      </c>
      <c r="G418">
        <v>3.28</v>
      </c>
    </row>
    <row r="419" spans="1:7" x14ac:dyDescent="0.35">
      <c r="A419">
        <v>2023</v>
      </c>
      <c r="B419" t="s">
        <v>11</v>
      </c>
      <c r="C419" t="s">
        <v>19</v>
      </c>
      <c r="D419" t="s">
        <v>37</v>
      </c>
      <c r="E419" s="1">
        <v>30351</v>
      </c>
      <c r="F419">
        <v>12.49</v>
      </c>
      <c r="G419">
        <v>3.28</v>
      </c>
    </row>
    <row r="420" spans="1:7" x14ac:dyDescent="0.35">
      <c r="A420">
        <v>2023</v>
      </c>
      <c r="B420" t="s">
        <v>10</v>
      </c>
      <c r="C420" t="s">
        <v>25</v>
      </c>
      <c r="D420" t="s">
        <v>37</v>
      </c>
      <c r="E420" s="1">
        <v>35499</v>
      </c>
      <c r="F420">
        <v>12.49</v>
      </c>
      <c r="G420">
        <v>3.28</v>
      </c>
    </row>
    <row r="421" spans="1:7" x14ac:dyDescent="0.35">
      <c r="A421">
        <v>2023</v>
      </c>
      <c r="B421" t="s">
        <v>7</v>
      </c>
      <c r="C421" t="s">
        <v>25</v>
      </c>
      <c r="D421" t="s">
        <v>37</v>
      </c>
      <c r="E421" s="1">
        <v>28554</v>
      </c>
      <c r="F421">
        <v>12.49</v>
      </c>
      <c r="G421">
        <v>3.28</v>
      </c>
    </row>
    <row r="422" spans="1:7" x14ac:dyDescent="0.35">
      <c r="A422">
        <v>2023</v>
      </c>
      <c r="B422" t="s">
        <v>8</v>
      </c>
      <c r="C422" t="s">
        <v>24</v>
      </c>
      <c r="D422" t="s">
        <v>30</v>
      </c>
      <c r="E422" s="1">
        <v>24604</v>
      </c>
      <c r="F422">
        <v>12.49</v>
      </c>
      <c r="G422">
        <v>3.28</v>
      </c>
    </row>
    <row r="423" spans="1:7" x14ac:dyDescent="0.35">
      <c r="A423">
        <v>2023</v>
      </c>
      <c r="B423" t="s">
        <v>15</v>
      </c>
      <c r="C423" t="s">
        <v>19</v>
      </c>
      <c r="D423" t="s">
        <v>35</v>
      </c>
      <c r="E423" s="1">
        <v>21923</v>
      </c>
      <c r="F423">
        <v>12.49</v>
      </c>
      <c r="G423">
        <v>3.28</v>
      </c>
    </row>
    <row r="424" spans="1:7" x14ac:dyDescent="0.35">
      <c r="A424">
        <v>2023</v>
      </c>
      <c r="B424" t="s">
        <v>10</v>
      </c>
      <c r="C424" t="s">
        <v>23</v>
      </c>
      <c r="D424" t="s">
        <v>31</v>
      </c>
      <c r="E424" s="1">
        <v>13547</v>
      </c>
      <c r="F424">
        <v>12.49</v>
      </c>
      <c r="G424">
        <v>3.28</v>
      </c>
    </row>
    <row r="425" spans="1:7" x14ac:dyDescent="0.35">
      <c r="A425">
        <v>2023</v>
      </c>
      <c r="B425" t="s">
        <v>7</v>
      </c>
      <c r="C425" t="s">
        <v>23</v>
      </c>
      <c r="D425" t="s">
        <v>36</v>
      </c>
      <c r="E425" s="1">
        <v>49283</v>
      </c>
      <c r="F425">
        <v>12.49</v>
      </c>
      <c r="G425">
        <v>3.28</v>
      </c>
    </row>
    <row r="426" spans="1:7" x14ac:dyDescent="0.35">
      <c r="A426">
        <v>2023</v>
      </c>
      <c r="B426" t="s">
        <v>11</v>
      </c>
      <c r="C426" t="s">
        <v>20</v>
      </c>
      <c r="D426" t="s">
        <v>30</v>
      </c>
      <c r="E426" s="1">
        <v>38002</v>
      </c>
      <c r="F426">
        <v>12.49</v>
      </c>
      <c r="G426">
        <v>3.28</v>
      </c>
    </row>
    <row r="427" spans="1:7" x14ac:dyDescent="0.35">
      <c r="A427">
        <v>2023</v>
      </c>
      <c r="B427" t="s">
        <v>11</v>
      </c>
      <c r="C427" t="s">
        <v>21</v>
      </c>
      <c r="D427" t="s">
        <v>38</v>
      </c>
      <c r="E427" s="1">
        <v>19562</v>
      </c>
      <c r="F427">
        <v>12.49</v>
      </c>
      <c r="G427">
        <v>3.28</v>
      </c>
    </row>
    <row r="428" spans="1:7" x14ac:dyDescent="0.35">
      <c r="A428">
        <v>2023</v>
      </c>
      <c r="B428" t="s">
        <v>13</v>
      </c>
      <c r="C428" t="s">
        <v>27</v>
      </c>
      <c r="D428" t="s">
        <v>31</v>
      </c>
      <c r="E428" s="1">
        <v>12480</v>
      </c>
      <c r="F428">
        <v>12.49</v>
      </c>
      <c r="G428">
        <v>3.28</v>
      </c>
    </row>
    <row r="429" spans="1:7" x14ac:dyDescent="0.35">
      <c r="A429">
        <v>2023</v>
      </c>
      <c r="B429" t="s">
        <v>10</v>
      </c>
      <c r="C429" t="s">
        <v>23</v>
      </c>
      <c r="D429" t="s">
        <v>38</v>
      </c>
      <c r="E429" s="1">
        <v>31672</v>
      </c>
      <c r="F429">
        <v>12.49</v>
      </c>
      <c r="G429">
        <v>3.28</v>
      </c>
    </row>
    <row r="430" spans="1:7" x14ac:dyDescent="0.35">
      <c r="A430">
        <v>2023</v>
      </c>
      <c r="B430" t="s">
        <v>8</v>
      </c>
      <c r="C430" t="s">
        <v>19</v>
      </c>
      <c r="D430" t="s">
        <v>31</v>
      </c>
      <c r="E430" s="1">
        <v>9213</v>
      </c>
      <c r="F430">
        <v>12.49</v>
      </c>
      <c r="G430">
        <v>3.28</v>
      </c>
    </row>
    <row r="431" spans="1:7" x14ac:dyDescent="0.35">
      <c r="A431">
        <v>2023</v>
      </c>
      <c r="B431" t="s">
        <v>14</v>
      </c>
      <c r="C431" t="s">
        <v>25</v>
      </c>
      <c r="D431" t="s">
        <v>35</v>
      </c>
      <c r="E431" s="1">
        <v>15293</v>
      </c>
      <c r="F431">
        <v>12.49</v>
      </c>
      <c r="G431">
        <v>3.28</v>
      </c>
    </row>
    <row r="432" spans="1:7" x14ac:dyDescent="0.35">
      <c r="A432">
        <v>2023</v>
      </c>
      <c r="B432" t="s">
        <v>8</v>
      </c>
      <c r="C432" t="s">
        <v>23</v>
      </c>
      <c r="D432" t="s">
        <v>32</v>
      </c>
      <c r="E432" s="1">
        <v>39441</v>
      </c>
      <c r="F432">
        <v>12.49</v>
      </c>
      <c r="G432">
        <v>3.28</v>
      </c>
    </row>
    <row r="433" spans="1:7" x14ac:dyDescent="0.35">
      <c r="A433">
        <v>2023</v>
      </c>
      <c r="B433" t="s">
        <v>11</v>
      </c>
      <c r="C433" t="s">
        <v>25</v>
      </c>
      <c r="D433" t="s">
        <v>38</v>
      </c>
      <c r="E433" s="1">
        <v>7100</v>
      </c>
      <c r="F433">
        <v>12.49</v>
      </c>
      <c r="G433">
        <v>3.28</v>
      </c>
    </row>
    <row r="434" spans="1:7" x14ac:dyDescent="0.35">
      <c r="A434">
        <v>2023</v>
      </c>
      <c r="B434" t="s">
        <v>11</v>
      </c>
      <c r="C434" t="s">
        <v>23</v>
      </c>
      <c r="D434" t="s">
        <v>30</v>
      </c>
      <c r="E434" s="1">
        <v>49617</v>
      </c>
      <c r="F434">
        <v>12.49</v>
      </c>
      <c r="G434">
        <v>3.28</v>
      </c>
    </row>
    <row r="435" spans="1:7" x14ac:dyDescent="0.35">
      <c r="A435">
        <v>2023</v>
      </c>
      <c r="B435" t="s">
        <v>12</v>
      </c>
      <c r="C435" t="s">
        <v>27</v>
      </c>
      <c r="D435" t="s">
        <v>31</v>
      </c>
      <c r="E435" s="1">
        <v>33172</v>
      </c>
      <c r="F435">
        <v>12.49</v>
      </c>
      <c r="G435">
        <v>3.28</v>
      </c>
    </row>
    <row r="436" spans="1:7" x14ac:dyDescent="0.35">
      <c r="A436">
        <v>2023</v>
      </c>
      <c r="B436" t="s">
        <v>11</v>
      </c>
      <c r="C436" t="s">
        <v>22</v>
      </c>
      <c r="D436" t="s">
        <v>37</v>
      </c>
      <c r="E436" s="1">
        <v>25132</v>
      </c>
      <c r="F436">
        <v>12.49</v>
      </c>
      <c r="G436">
        <v>3.28</v>
      </c>
    </row>
    <row r="437" spans="1:7" x14ac:dyDescent="0.35">
      <c r="A437">
        <v>2023</v>
      </c>
      <c r="B437" t="s">
        <v>15</v>
      </c>
      <c r="C437" t="s">
        <v>23</v>
      </c>
      <c r="D437" t="s">
        <v>33</v>
      </c>
      <c r="E437" s="1">
        <v>23199</v>
      </c>
      <c r="F437">
        <v>12.49</v>
      </c>
      <c r="G437">
        <v>3.28</v>
      </c>
    </row>
    <row r="438" spans="1:7" x14ac:dyDescent="0.35">
      <c r="A438">
        <v>2023</v>
      </c>
      <c r="B438" t="s">
        <v>9</v>
      </c>
      <c r="C438" t="s">
        <v>19</v>
      </c>
      <c r="D438" t="s">
        <v>37</v>
      </c>
      <c r="E438" s="1">
        <v>41609</v>
      </c>
      <c r="F438">
        <v>12.49</v>
      </c>
      <c r="G438">
        <v>3.28</v>
      </c>
    </row>
    <row r="439" spans="1:7" x14ac:dyDescent="0.35">
      <c r="A439">
        <v>2023</v>
      </c>
      <c r="B439" t="s">
        <v>10</v>
      </c>
      <c r="C439" t="s">
        <v>23</v>
      </c>
      <c r="D439" t="s">
        <v>34</v>
      </c>
      <c r="E439" s="1">
        <v>47965</v>
      </c>
      <c r="F439">
        <v>12.49</v>
      </c>
      <c r="G439">
        <v>3.28</v>
      </c>
    </row>
    <row r="440" spans="1:7" x14ac:dyDescent="0.35">
      <c r="A440">
        <v>2023</v>
      </c>
      <c r="B440" t="s">
        <v>8</v>
      </c>
      <c r="C440" t="s">
        <v>21</v>
      </c>
      <c r="D440" t="s">
        <v>32</v>
      </c>
      <c r="E440" s="1">
        <v>13016</v>
      </c>
      <c r="F440">
        <v>12.49</v>
      </c>
      <c r="G440">
        <v>3.28</v>
      </c>
    </row>
    <row r="441" spans="1:7" x14ac:dyDescent="0.35">
      <c r="A441">
        <v>2023</v>
      </c>
      <c r="B441" t="s">
        <v>9</v>
      </c>
      <c r="C441" t="s">
        <v>27</v>
      </c>
      <c r="D441" t="s">
        <v>32</v>
      </c>
      <c r="E441" s="1">
        <v>44779</v>
      </c>
      <c r="F441">
        <v>12.49</v>
      </c>
      <c r="G441">
        <v>3.28</v>
      </c>
    </row>
    <row r="442" spans="1:7" x14ac:dyDescent="0.35">
      <c r="A442">
        <v>2023</v>
      </c>
      <c r="B442" t="s">
        <v>7</v>
      </c>
      <c r="C442" t="s">
        <v>19</v>
      </c>
      <c r="D442" t="s">
        <v>37</v>
      </c>
      <c r="E442" s="1">
        <v>42261</v>
      </c>
      <c r="F442">
        <v>12.49</v>
      </c>
      <c r="G442">
        <v>3.28</v>
      </c>
    </row>
    <row r="443" spans="1:7" x14ac:dyDescent="0.35">
      <c r="A443">
        <v>2023</v>
      </c>
      <c r="B443" t="s">
        <v>14</v>
      </c>
      <c r="C443" t="s">
        <v>24</v>
      </c>
      <c r="D443" t="s">
        <v>36</v>
      </c>
      <c r="E443" s="1">
        <v>36881</v>
      </c>
      <c r="F443">
        <v>12.49</v>
      </c>
      <c r="G443">
        <v>3.28</v>
      </c>
    </row>
    <row r="444" spans="1:7" x14ac:dyDescent="0.35">
      <c r="A444">
        <v>2023</v>
      </c>
      <c r="B444" t="s">
        <v>15</v>
      </c>
      <c r="C444" t="s">
        <v>19</v>
      </c>
      <c r="D444" t="s">
        <v>35</v>
      </c>
      <c r="E444" s="1">
        <v>22058</v>
      </c>
      <c r="F444">
        <v>12.49</v>
      </c>
      <c r="G444">
        <v>3.28</v>
      </c>
    </row>
    <row r="445" spans="1:7" x14ac:dyDescent="0.35">
      <c r="A445">
        <v>2023</v>
      </c>
      <c r="B445" t="s">
        <v>8</v>
      </c>
      <c r="C445" t="s">
        <v>21</v>
      </c>
      <c r="D445" t="s">
        <v>38</v>
      </c>
      <c r="E445" s="1">
        <v>29472</v>
      </c>
      <c r="F445">
        <v>12.49</v>
      </c>
      <c r="G445">
        <v>3.28</v>
      </c>
    </row>
    <row r="446" spans="1:7" x14ac:dyDescent="0.35">
      <c r="A446">
        <v>2023</v>
      </c>
      <c r="B446" t="s">
        <v>9</v>
      </c>
      <c r="C446" t="s">
        <v>22</v>
      </c>
      <c r="D446" t="s">
        <v>30</v>
      </c>
      <c r="E446" s="1">
        <v>46346</v>
      </c>
      <c r="F446">
        <v>12.49</v>
      </c>
      <c r="G446">
        <v>3.28</v>
      </c>
    </row>
    <row r="447" spans="1:7" x14ac:dyDescent="0.35">
      <c r="A447">
        <v>2023</v>
      </c>
      <c r="B447" t="s">
        <v>14</v>
      </c>
      <c r="C447" t="s">
        <v>27</v>
      </c>
      <c r="D447" t="s">
        <v>32</v>
      </c>
      <c r="E447" s="1">
        <v>39926</v>
      </c>
      <c r="F447">
        <v>12.49</v>
      </c>
      <c r="G447">
        <v>3.28</v>
      </c>
    </row>
    <row r="448" spans="1:7" x14ac:dyDescent="0.35">
      <c r="A448">
        <v>2023</v>
      </c>
      <c r="B448" t="s">
        <v>12</v>
      </c>
      <c r="C448" t="s">
        <v>24</v>
      </c>
      <c r="D448" t="s">
        <v>37</v>
      </c>
      <c r="E448" s="1">
        <v>39832</v>
      </c>
      <c r="F448">
        <v>12.49</v>
      </c>
      <c r="G448">
        <v>3.28</v>
      </c>
    </row>
    <row r="449" spans="1:7" x14ac:dyDescent="0.35">
      <c r="A449">
        <v>2023</v>
      </c>
      <c r="B449" t="s">
        <v>15</v>
      </c>
      <c r="C449" t="s">
        <v>21</v>
      </c>
      <c r="D449" t="s">
        <v>37</v>
      </c>
      <c r="E449" s="1">
        <v>41021</v>
      </c>
      <c r="F449">
        <v>12.49</v>
      </c>
      <c r="G449">
        <v>3.28</v>
      </c>
    </row>
    <row r="450" spans="1:7" x14ac:dyDescent="0.35">
      <c r="A450">
        <v>2023</v>
      </c>
      <c r="B450" t="s">
        <v>15</v>
      </c>
      <c r="C450" t="s">
        <v>21</v>
      </c>
      <c r="D450" t="s">
        <v>35</v>
      </c>
      <c r="E450" s="1">
        <v>29087</v>
      </c>
      <c r="F450">
        <v>12.49</v>
      </c>
      <c r="G450">
        <v>3.28</v>
      </c>
    </row>
    <row r="451" spans="1:7" x14ac:dyDescent="0.35">
      <c r="A451">
        <v>2023</v>
      </c>
      <c r="B451" t="s">
        <v>12</v>
      </c>
      <c r="C451" t="s">
        <v>18</v>
      </c>
      <c r="D451" t="s">
        <v>35</v>
      </c>
      <c r="E451" s="1">
        <v>17828</v>
      </c>
      <c r="F451">
        <v>12.49</v>
      </c>
      <c r="G451">
        <v>3.28</v>
      </c>
    </row>
    <row r="452" spans="1:7" x14ac:dyDescent="0.35">
      <c r="A452">
        <v>2023</v>
      </c>
      <c r="B452" t="s">
        <v>10</v>
      </c>
      <c r="C452" t="s">
        <v>27</v>
      </c>
      <c r="D452" t="s">
        <v>39</v>
      </c>
      <c r="E452" s="1">
        <v>36128</v>
      </c>
      <c r="F452">
        <v>12.49</v>
      </c>
      <c r="G452">
        <v>3.28</v>
      </c>
    </row>
    <row r="453" spans="1:7" x14ac:dyDescent="0.35">
      <c r="A453">
        <v>2023</v>
      </c>
      <c r="B453" t="s">
        <v>12</v>
      </c>
      <c r="C453" t="s">
        <v>19</v>
      </c>
      <c r="D453" t="s">
        <v>39</v>
      </c>
      <c r="E453" s="1">
        <v>6401</v>
      </c>
      <c r="F453">
        <v>12.49</v>
      </c>
      <c r="G453">
        <v>3.28</v>
      </c>
    </row>
    <row r="454" spans="1:7" x14ac:dyDescent="0.35">
      <c r="A454">
        <v>2023</v>
      </c>
      <c r="B454" t="s">
        <v>15</v>
      </c>
      <c r="C454" t="s">
        <v>25</v>
      </c>
      <c r="D454" t="s">
        <v>36</v>
      </c>
      <c r="E454" s="1">
        <v>24643</v>
      </c>
      <c r="F454">
        <v>12.49</v>
      </c>
      <c r="G454">
        <v>3.28</v>
      </c>
    </row>
    <row r="455" spans="1:7" x14ac:dyDescent="0.35">
      <c r="A455">
        <v>2023</v>
      </c>
      <c r="B455" t="s">
        <v>15</v>
      </c>
      <c r="C455" t="s">
        <v>22</v>
      </c>
      <c r="D455" t="s">
        <v>36</v>
      </c>
      <c r="E455" s="1">
        <v>20193</v>
      </c>
      <c r="F455">
        <v>12.49</v>
      </c>
      <c r="G455">
        <v>3.28</v>
      </c>
    </row>
    <row r="456" spans="1:7" x14ac:dyDescent="0.35">
      <c r="A456">
        <v>2023</v>
      </c>
      <c r="B456" t="s">
        <v>9</v>
      </c>
      <c r="C456" t="s">
        <v>25</v>
      </c>
      <c r="D456" t="s">
        <v>34</v>
      </c>
      <c r="E456" s="1">
        <v>31853</v>
      </c>
      <c r="F456">
        <v>12.49</v>
      </c>
      <c r="G456">
        <v>3.28</v>
      </c>
    </row>
    <row r="457" spans="1:7" x14ac:dyDescent="0.35">
      <c r="A457">
        <v>2023</v>
      </c>
      <c r="B457" t="s">
        <v>11</v>
      </c>
      <c r="C457" t="s">
        <v>19</v>
      </c>
      <c r="D457" t="s">
        <v>36</v>
      </c>
      <c r="E457" s="1">
        <v>49864</v>
      </c>
      <c r="F457">
        <v>12.49</v>
      </c>
      <c r="G457">
        <v>3.28</v>
      </c>
    </row>
    <row r="458" spans="1:7" x14ac:dyDescent="0.35">
      <c r="A458">
        <v>2023</v>
      </c>
      <c r="B458" t="s">
        <v>14</v>
      </c>
      <c r="C458" t="s">
        <v>19</v>
      </c>
      <c r="D458" t="s">
        <v>31</v>
      </c>
      <c r="E458" s="1">
        <v>25307</v>
      </c>
      <c r="F458">
        <v>12.49</v>
      </c>
      <c r="G458">
        <v>3.28</v>
      </c>
    </row>
    <row r="459" spans="1:7" x14ac:dyDescent="0.35">
      <c r="A459">
        <v>2023</v>
      </c>
      <c r="B459" t="s">
        <v>12</v>
      </c>
      <c r="C459" t="s">
        <v>27</v>
      </c>
      <c r="D459" t="s">
        <v>35</v>
      </c>
      <c r="E459" s="1">
        <v>41982</v>
      </c>
      <c r="F459">
        <v>12.49</v>
      </c>
      <c r="G459">
        <v>3.28</v>
      </c>
    </row>
    <row r="460" spans="1:7" x14ac:dyDescent="0.35">
      <c r="A460">
        <v>2023</v>
      </c>
      <c r="B460" t="s">
        <v>14</v>
      </c>
      <c r="C460" t="s">
        <v>19</v>
      </c>
      <c r="D460" t="s">
        <v>30</v>
      </c>
      <c r="E460" s="1">
        <v>24611</v>
      </c>
      <c r="F460">
        <v>12.49</v>
      </c>
      <c r="G460">
        <v>3.28</v>
      </c>
    </row>
    <row r="461" spans="1:7" x14ac:dyDescent="0.35">
      <c r="A461">
        <v>2023</v>
      </c>
      <c r="B461" t="s">
        <v>12</v>
      </c>
      <c r="C461" t="s">
        <v>18</v>
      </c>
      <c r="D461" t="s">
        <v>31</v>
      </c>
      <c r="E461" s="1">
        <v>48791</v>
      </c>
      <c r="F461">
        <v>12.49</v>
      </c>
      <c r="G461">
        <v>3.28</v>
      </c>
    </row>
    <row r="462" spans="1:7" x14ac:dyDescent="0.35">
      <c r="A462">
        <v>2023</v>
      </c>
      <c r="B462" t="s">
        <v>7</v>
      </c>
      <c r="C462" t="s">
        <v>24</v>
      </c>
      <c r="D462" t="s">
        <v>38</v>
      </c>
      <c r="E462" s="1">
        <v>16950</v>
      </c>
      <c r="F462">
        <v>12.49</v>
      </c>
      <c r="G462">
        <v>3.28</v>
      </c>
    </row>
    <row r="463" spans="1:7" x14ac:dyDescent="0.35">
      <c r="A463">
        <v>2023</v>
      </c>
      <c r="B463" t="s">
        <v>15</v>
      </c>
      <c r="C463" t="s">
        <v>19</v>
      </c>
      <c r="D463" t="s">
        <v>37</v>
      </c>
      <c r="E463" s="1">
        <v>15704</v>
      </c>
      <c r="F463">
        <v>12.49</v>
      </c>
      <c r="G463">
        <v>3.28</v>
      </c>
    </row>
    <row r="464" spans="1:7" x14ac:dyDescent="0.35">
      <c r="A464">
        <v>2023</v>
      </c>
      <c r="B464" t="s">
        <v>11</v>
      </c>
      <c r="C464" t="s">
        <v>25</v>
      </c>
      <c r="D464" t="s">
        <v>36</v>
      </c>
      <c r="E464" s="1">
        <v>48111</v>
      </c>
      <c r="F464">
        <v>12.49</v>
      </c>
      <c r="G464">
        <v>3.28</v>
      </c>
    </row>
    <row r="465" spans="1:7" x14ac:dyDescent="0.35">
      <c r="A465">
        <v>2023</v>
      </c>
      <c r="B465" t="s">
        <v>9</v>
      </c>
      <c r="C465" t="s">
        <v>19</v>
      </c>
      <c r="D465" t="s">
        <v>37</v>
      </c>
      <c r="E465" s="1">
        <v>16867</v>
      </c>
      <c r="F465">
        <v>12.49</v>
      </c>
      <c r="G465">
        <v>3.28</v>
      </c>
    </row>
    <row r="466" spans="1:7" x14ac:dyDescent="0.35">
      <c r="A466">
        <v>2023</v>
      </c>
      <c r="B466" t="s">
        <v>11</v>
      </c>
      <c r="C466" t="s">
        <v>18</v>
      </c>
      <c r="D466" t="s">
        <v>32</v>
      </c>
      <c r="E466" s="1">
        <v>7745</v>
      </c>
      <c r="F466">
        <v>12.49</v>
      </c>
      <c r="G466">
        <v>3.28</v>
      </c>
    </row>
    <row r="467" spans="1:7" x14ac:dyDescent="0.35">
      <c r="A467">
        <v>2023</v>
      </c>
      <c r="B467" t="s">
        <v>11</v>
      </c>
      <c r="C467" t="s">
        <v>23</v>
      </c>
      <c r="D467" t="s">
        <v>34</v>
      </c>
      <c r="E467" s="1">
        <v>8866</v>
      </c>
      <c r="F467">
        <v>12.49</v>
      </c>
      <c r="G467">
        <v>3.28</v>
      </c>
    </row>
    <row r="468" spans="1:7" x14ac:dyDescent="0.35">
      <c r="A468">
        <v>2023</v>
      </c>
      <c r="B468" t="s">
        <v>11</v>
      </c>
      <c r="C468" t="s">
        <v>23</v>
      </c>
      <c r="D468" t="s">
        <v>32</v>
      </c>
      <c r="E468" s="1">
        <v>37245</v>
      </c>
      <c r="F468">
        <v>12.49</v>
      </c>
      <c r="G468">
        <v>3.28</v>
      </c>
    </row>
    <row r="469" spans="1:7" x14ac:dyDescent="0.35">
      <c r="A469">
        <v>2023</v>
      </c>
      <c r="B469" t="s">
        <v>14</v>
      </c>
      <c r="C469" t="s">
        <v>21</v>
      </c>
      <c r="D469" t="s">
        <v>34</v>
      </c>
      <c r="E469" s="1">
        <v>49724</v>
      </c>
      <c r="F469">
        <v>12.49</v>
      </c>
      <c r="G469">
        <v>3.28</v>
      </c>
    </row>
    <row r="470" spans="1:7" x14ac:dyDescent="0.35">
      <c r="A470">
        <v>2023</v>
      </c>
      <c r="B470" t="s">
        <v>12</v>
      </c>
      <c r="C470" t="s">
        <v>22</v>
      </c>
      <c r="D470" t="s">
        <v>39</v>
      </c>
      <c r="E470" s="1">
        <v>10818</v>
      </c>
      <c r="F470">
        <v>12.49</v>
      </c>
      <c r="G470">
        <v>3.28</v>
      </c>
    </row>
    <row r="471" spans="1:7" x14ac:dyDescent="0.35">
      <c r="A471">
        <v>2023</v>
      </c>
      <c r="B471" t="s">
        <v>16</v>
      </c>
      <c r="C471" t="s">
        <v>20</v>
      </c>
      <c r="D471" t="s">
        <v>37</v>
      </c>
      <c r="E471" s="1">
        <v>35116</v>
      </c>
      <c r="F471">
        <v>12.49</v>
      </c>
      <c r="G471">
        <v>3.28</v>
      </c>
    </row>
    <row r="472" spans="1:7" x14ac:dyDescent="0.35">
      <c r="A472">
        <v>2023</v>
      </c>
      <c r="B472" t="s">
        <v>7</v>
      </c>
      <c r="C472" t="s">
        <v>24</v>
      </c>
      <c r="D472" t="s">
        <v>34</v>
      </c>
      <c r="E472" s="1">
        <v>20493</v>
      </c>
      <c r="F472">
        <v>12.49</v>
      </c>
      <c r="G472">
        <v>3.28</v>
      </c>
    </row>
    <row r="473" spans="1:7" x14ac:dyDescent="0.35">
      <c r="A473">
        <v>2023</v>
      </c>
      <c r="B473" t="s">
        <v>8</v>
      </c>
      <c r="C473" t="s">
        <v>26</v>
      </c>
      <c r="D473" t="s">
        <v>33</v>
      </c>
      <c r="E473" s="1">
        <v>33038</v>
      </c>
      <c r="F473">
        <v>12.49</v>
      </c>
      <c r="G473">
        <v>3.28</v>
      </c>
    </row>
    <row r="474" spans="1:7" x14ac:dyDescent="0.35">
      <c r="A474">
        <v>2023</v>
      </c>
      <c r="B474" t="s">
        <v>11</v>
      </c>
      <c r="C474" t="s">
        <v>21</v>
      </c>
      <c r="D474" t="s">
        <v>31</v>
      </c>
      <c r="E474" s="1">
        <v>25447</v>
      </c>
      <c r="F474">
        <v>12.49</v>
      </c>
      <c r="G474">
        <v>3.28</v>
      </c>
    </row>
    <row r="475" spans="1:7" x14ac:dyDescent="0.35">
      <c r="A475">
        <v>2023</v>
      </c>
      <c r="B475" t="s">
        <v>10</v>
      </c>
      <c r="C475" t="s">
        <v>22</v>
      </c>
      <c r="D475" t="s">
        <v>34</v>
      </c>
      <c r="E475" s="1">
        <v>35431</v>
      </c>
      <c r="F475">
        <v>12.49</v>
      </c>
      <c r="G475">
        <v>3.28</v>
      </c>
    </row>
    <row r="476" spans="1:7" x14ac:dyDescent="0.35">
      <c r="A476">
        <v>2023</v>
      </c>
      <c r="B476" t="s">
        <v>14</v>
      </c>
      <c r="C476" t="s">
        <v>23</v>
      </c>
      <c r="D476" t="s">
        <v>34</v>
      </c>
      <c r="E476" s="1">
        <v>22908</v>
      </c>
      <c r="F476">
        <v>12.49</v>
      </c>
      <c r="G476">
        <v>3.28</v>
      </c>
    </row>
    <row r="477" spans="1:7" x14ac:dyDescent="0.35">
      <c r="A477">
        <v>2023</v>
      </c>
      <c r="B477" t="s">
        <v>9</v>
      </c>
      <c r="C477" t="s">
        <v>25</v>
      </c>
      <c r="D477" t="s">
        <v>31</v>
      </c>
      <c r="E477" s="1">
        <v>34336</v>
      </c>
      <c r="F477">
        <v>12.49</v>
      </c>
      <c r="G477">
        <v>3.28</v>
      </c>
    </row>
    <row r="478" spans="1:7" x14ac:dyDescent="0.35">
      <c r="A478">
        <v>2023</v>
      </c>
      <c r="B478" t="s">
        <v>8</v>
      </c>
      <c r="C478" t="s">
        <v>26</v>
      </c>
      <c r="D478" t="s">
        <v>37</v>
      </c>
      <c r="E478" s="1">
        <v>45992</v>
      </c>
      <c r="F478">
        <v>12.49</v>
      </c>
      <c r="G478">
        <v>3.28</v>
      </c>
    </row>
    <row r="479" spans="1:7" x14ac:dyDescent="0.35">
      <c r="A479">
        <v>2023</v>
      </c>
      <c r="B479" t="s">
        <v>16</v>
      </c>
      <c r="C479" t="s">
        <v>22</v>
      </c>
      <c r="D479" t="s">
        <v>37</v>
      </c>
      <c r="E479" s="1">
        <v>9025</v>
      </c>
      <c r="F479">
        <v>12.49</v>
      </c>
      <c r="G479">
        <v>3.28</v>
      </c>
    </row>
    <row r="480" spans="1:7" x14ac:dyDescent="0.35">
      <c r="A480">
        <v>2023</v>
      </c>
      <c r="B480" t="s">
        <v>10</v>
      </c>
      <c r="C480" t="s">
        <v>22</v>
      </c>
      <c r="D480" t="s">
        <v>31</v>
      </c>
      <c r="E480" s="1">
        <v>25093</v>
      </c>
      <c r="F480">
        <v>12.49</v>
      </c>
      <c r="G480">
        <v>3.28</v>
      </c>
    </row>
    <row r="481" spans="1:7" x14ac:dyDescent="0.35">
      <c r="A481">
        <v>2023</v>
      </c>
      <c r="B481" t="s">
        <v>16</v>
      </c>
      <c r="C481" t="s">
        <v>21</v>
      </c>
      <c r="D481" t="s">
        <v>32</v>
      </c>
      <c r="E481" s="1">
        <v>11155</v>
      </c>
      <c r="F481">
        <v>12.49</v>
      </c>
      <c r="G481">
        <v>3.28</v>
      </c>
    </row>
    <row r="482" spans="1:7" x14ac:dyDescent="0.35">
      <c r="A482">
        <v>2023</v>
      </c>
      <c r="B482" t="s">
        <v>8</v>
      </c>
      <c r="C482" t="s">
        <v>26</v>
      </c>
      <c r="D482" t="s">
        <v>33</v>
      </c>
      <c r="E482" s="1">
        <v>38487</v>
      </c>
      <c r="F482">
        <v>12.49</v>
      </c>
      <c r="G482">
        <v>3.28</v>
      </c>
    </row>
    <row r="483" spans="1:7" x14ac:dyDescent="0.35">
      <c r="A483">
        <v>2023</v>
      </c>
      <c r="B483" t="s">
        <v>11</v>
      </c>
      <c r="C483" t="s">
        <v>27</v>
      </c>
      <c r="D483" t="s">
        <v>30</v>
      </c>
      <c r="E483" s="1">
        <v>25963</v>
      </c>
      <c r="F483">
        <v>12.49</v>
      </c>
      <c r="G483">
        <v>3.28</v>
      </c>
    </row>
    <row r="484" spans="1:7" x14ac:dyDescent="0.35">
      <c r="A484">
        <v>2023</v>
      </c>
      <c r="B484" t="s">
        <v>10</v>
      </c>
      <c r="C484" t="s">
        <v>20</v>
      </c>
      <c r="D484" t="s">
        <v>38</v>
      </c>
      <c r="E484" s="1">
        <v>25936</v>
      </c>
      <c r="F484">
        <v>12.49</v>
      </c>
      <c r="G484">
        <v>3.28</v>
      </c>
    </row>
    <row r="485" spans="1:7" x14ac:dyDescent="0.35">
      <c r="A485">
        <v>2023</v>
      </c>
      <c r="B485" t="s">
        <v>16</v>
      </c>
      <c r="C485" t="s">
        <v>27</v>
      </c>
      <c r="D485" t="s">
        <v>33</v>
      </c>
      <c r="E485" s="1">
        <v>9426</v>
      </c>
      <c r="F485">
        <v>12.49</v>
      </c>
      <c r="G485">
        <v>3.28</v>
      </c>
    </row>
    <row r="486" spans="1:7" x14ac:dyDescent="0.35">
      <c r="A486">
        <v>2023</v>
      </c>
      <c r="B486" t="s">
        <v>9</v>
      </c>
      <c r="C486" t="s">
        <v>26</v>
      </c>
      <c r="D486" t="s">
        <v>37</v>
      </c>
      <c r="E486" s="1">
        <v>28303</v>
      </c>
      <c r="F486">
        <v>12.49</v>
      </c>
      <c r="G486">
        <v>3.28</v>
      </c>
    </row>
    <row r="487" spans="1:7" x14ac:dyDescent="0.35">
      <c r="A487">
        <v>2023</v>
      </c>
      <c r="B487" t="s">
        <v>12</v>
      </c>
      <c r="C487" t="s">
        <v>27</v>
      </c>
      <c r="D487" t="s">
        <v>30</v>
      </c>
      <c r="E487" s="1">
        <v>32606</v>
      </c>
      <c r="F487">
        <v>12.49</v>
      </c>
      <c r="G487">
        <v>3.28</v>
      </c>
    </row>
    <row r="488" spans="1:7" x14ac:dyDescent="0.35">
      <c r="A488">
        <v>2023</v>
      </c>
      <c r="B488" t="s">
        <v>15</v>
      </c>
      <c r="C488" t="s">
        <v>18</v>
      </c>
      <c r="D488" t="s">
        <v>39</v>
      </c>
      <c r="E488" s="1">
        <v>33151</v>
      </c>
      <c r="F488">
        <v>12.49</v>
      </c>
      <c r="G488">
        <v>3.28</v>
      </c>
    </row>
    <row r="489" spans="1:7" x14ac:dyDescent="0.35">
      <c r="A489">
        <v>2023</v>
      </c>
      <c r="B489" t="s">
        <v>12</v>
      </c>
      <c r="C489" t="s">
        <v>23</v>
      </c>
      <c r="D489" t="s">
        <v>36</v>
      </c>
      <c r="E489" s="1">
        <v>18767</v>
      </c>
      <c r="F489">
        <v>12.49</v>
      </c>
      <c r="G489">
        <v>3.28</v>
      </c>
    </row>
    <row r="490" spans="1:7" x14ac:dyDescent="0.35">
      <c r="A490">
        <v>2023</v>
      </c>
      <c r="B490" t="s">
        <v>8</v>
      </c>
      <c r="C490" t="s">
        <v>18</v>
      </c>
      <c r="D490" t="s">
        <v>34</v>
      </c>
      <c r="E490" s="1">
        <v>16308</v>
      </c>
      <c r="F490">
        <v>12.49</v>
      </c>
      <c r="G490">
        <v>3.28</v>
      </c>
    </row>
    <row r="491" spans="1:7" x14ac:dyDescent="0.35">
      <c r="A491">
        <v>2023</v>
      </c>
      <c r="B491" t="s">
        <v>14</v>
      </c>
      <c r="C491" t="s">
        <v>19</v>
      </c>
      <c r="D491" t="s">
        <v>31</v>
      </c>
      <c r="E491" s="1">
        <v>49245</v>
      </c>
      <c r="F491">
        <v>12.49</v>
      </c>
      <c r="G491">
        <v>3.28</v>
      </c>
    </row>
    <row r="492" spans="1:7" x14ac:dyDescent="0.35">
      <c r="A492">
        <v>2023</v>
      </c>
      <c r="B492" t="s">
        <v>15</v>
      </c>
      <c r="C492" t="s">
        <v>27</v>
      </c>
      <c r="D492" t="s">
        <v>31</v>
      </c>
      <c r="E492" s="1">
        <v>29770</v>
      </c>
      <c r="F492">
        <v>12.49</v>
      </c>
      <c r="G492">
        <v>3.28</v>
      </c>
    </row>
    <row r="493" spans="1:7" x14ac:dyDescent="0.35">
      <c r="A493">
        <v>2023</v>
      </c>
      <c r="B493" t="s">
        <v>7</v>
      </c>
      <c r="C493" t="s">
        <v>19</v>
      </c>
      <c r="D493" t="s">
        <v>34</v>
      </c>
      <c r="E493" s="1">
        <v>33572</v>
      </c>
      <c r="F493">
        <v>12.49</v>
      </c>
      <c r="G493">
        <v>3.28</v>
      </c>
    </row>
    <row r="494" spans="1:7" x14ac:dyDescent="0.35">
      <c r="A494">
        <v>2023</v>
      </c>
      <c r="B494" t="s">
        <v>9</v>
      </c>
      <c r="C494" t="s">
        <v>25</v>
      </c>
      <c r="D494" t="s">
        <v>36</v>
      </c>
      <c r="E494" s="1">
        <v>46448</v>
      </c>
      <c r="F494">
        <v>12.49</v>
      </c>
      <c r="G494">
        <v>3.28</v>
      </c>
    </row>
    <row r="495" spans="1:7" x14ac:dyDescent="0.35">
      <c r="A495">
        <v>2023</v>
      </c>
      <c r="B495" t="s">
        <v>7</v>
      </c>
      <c r="C495" t="s">
        <v>24</v>
      </c>
      <c r="D495" t="s">
        <v>38</v>
      </c>
      <c r="E495" s="1">
        <v>7204</v>
      </c>
      <c r="F495">
        <v>12.49</v>
      </c>
      <c r="G495">
        <v>3.28</v>
      </c>
    </row>
    <row r="496" spans="1:7" x14ac:dyDescent="0.35">
      <c r="A496">
        <v>2023</v>
      </c>
      <c r="B496" t="s">
        <v>10</v>
      </c>
      <c r="C496" t="s">
        <v>25</v>
      </c>
      <c r="D496" t="s">
        <v>36</v>
      </c>
      <c r="E496" s="1">
        <v>32233</v>
      </c>
      <c r="F496">
        <v>12.49</v>
      </c>
      <c r="G496">
        <v>3.28</v>
      </c>
    </row>
    <row r="497" spans="1:7" x14ac:dyDescent="0.35">
      <c r="A497">
        <v>2023</v>
      </c>
      <c r="B497" t="s">
        <v>15</v>
      </c>
      <c r="C497" t="s">
        <v>26</v>
      </c>
      <c r="D497" t="s">
        <v>30</v>
      </c>
      <c r="E497" s="1">
        <v>26729</v>
      </c>
      <c r="F497">
        <v>12.49</v>
      </c>
      <c r="G497">
        <v>3.28</v>
      </c>
    </row>
    <row r="498" spans="1:7" x14ac:dyDescent="0.35">
      <c r="A498">
        <v>2023</v>
      </c>
      <c r="B498" t="s">
        <v>7</v>
      </c>
      <c r="C498" t="s">
        <v>22</v>
      </c>
      <c r="D498" t="s">
        <v>36</v>
      </c>
      <c r="E498" s="1">
        <v>36131</v>
      </c>
      <c r="F498">
        <v>12.49</v>
      </c>
      <c r="G498">
        <v>3.28</v>
      </c>
    </row>
    <row r="499" spans="1:7" x14ac:dyDescent="0.35">
      <c r="A499">
        <v>2023</v>
      </c>
      <c r="B499" t="s">
        <v>7</v>
      </c>
      <c r="C499" t="s">
        <v>23</v>
      </c>
      <c r="D499" t="s">
        <v>30</v>
      </c>
      <c r="E499" s="1">
        <v>38870</v>
      </c>
      <c r="F499">
        <v>12.49</v>
      </c>
      <c r="G499">
        <v>3.28</v>
      </c>
    </row>
    <row r="500" spans="1:7" x14ac:dyDescent="0.35">
      <c r="A500">
        <v>2023</v>
      </c>
      <c r="B500" t="s">
        <v>16</v>
      </c>
      <c r="C500" t="s">
        <v>27</v>
      </c>
      <c r="D500" t="s">
        <v>36</v>
      </c>
      <c r="E500" s="1">
        <v>43011</v>
      </c>
      <c r="F500">
        <v>12.49</v>
      </c>
      <c r="G500">
        <v>3.28</v>
      </c>
    </row>
    <row r="501" spans="1:7" x14ac:dyDescent="0.35">
      <c r="A501">
        <v>2023</v>
      </c>
      <c r="B501" t="s">
        <v>12</v>
      </c>
      <c r="C501" t="s">
        <v>21</v>
      </c>
      <c r="D501" t="s">
        <v>38</v>
      </c>
      <c r="E501" s="1">
        <v>44382</v>
      </c>
      <c r="F501">
        <v>12.49</v>
      </c>
      <c r="G501">
        <v>3.28</v>
      </c>
    </row>
    <row r="502" spans="1:7" x14ac:dyDescent="0.35">
      <c r="A502">
        <v>2023</v>
      </c>
      <c r="B502" t="s">
        <v>16</v>
      </c>
      <c r="C502" t="s">
        <v>24</v>
      </c>
      <c r="D502" t="s">
        <v>38</v>
      </c>
      <c r="E502" s="1">
        <v>46475</v>
      </c>
      <c r="F502">
        <v>12.49</v>
      </c>
      <c r="G502">
        <v>3.28</v>
      </c>
    </row>
    <row r="503" spans="1:7" x14ac:dyDescent="0.35">
      <c r="A503">
        <v>2023</v>
      </c>
      <c r="B503" t="s">
        <v>15</v>
      </c>
      <c r="C503" t="s">
        <v>20</v>
      </c>
      <c r="D503" t="s">
        <v>37</v>
      </c>
      <c r="E503" s="1">
        <v>26607</v>
      </c>
      <c r="F503">
        <v>12.49</v>
      </c>
      <c r="G503">
        <v>3.28</v>
      </c>
    </row>
    <row r="504" spans="1:7" x14ac:dyDescent="0.35">
      <c r="A504">
        <v>2023</v>
      </c>
      <c r="B504" t="s">
        <v>15</v>
      </c>
      <c r="C504" t="s">
        <v>20</v>
      </c>
      <c r="D504" t="s">
        <v>34</v>
      </c>
      <c r="E504" s="1">
        <v>29968</v>
      </c>
      <c r="F504">
        <v>12.49</v>
      </c>
      <c r="G504">
        <v>3.28</v>
      </c>
    </row>
    <row r="505" spans="1:7" x14ac:dyDescent="0.35">
      <c r="A505">
        <v>2023</v>
      </c>
      <c r="B505" t="s">
        <v>8</v>
      </c>
      <c r="C505" t="s">
        <v>20</v>
      </c>
      <c r="D505" t="s">
        <v>38</v>
      </c>
      <c r="E505" s="1">
        <v>38398</v>
      </c>
      <c r="F505">
        <v>12.49</v>
      </c>
      <c r="G505">
        <v>3.28</v>
      </c>
    </row>
    <row r="506" spans="1:7" x14ac:dyDescent="0.35">
      <c r="A506">
        <v>2023</v>
      </c>
      <c r="B506" t="s">
        <v>16</v>
      </c>
      <c r="C506" t="s">
        <v>27</v>
      </c>
      <c r="D506" t="s">
        <v>30</v>
      </c>
      <c r="E506" s="1">
        <v>16908</v>
      </c>
      <c r="F506">
        <v>12.49</v>
      </c>
      <c r="G506">
        <v>3.28</v>
      </c>
    </row>
    <row r="507" spans="1:7" x14ac:dyDescent="0.35">
      <c r="A507">
        <v>2023</v>
      </c>
      <c r="B507" t="s">
        <v>13</v>
      </c>
      <c r="C507" t="s">
        <v>20</v>
      </c>
      <c r="D507" t="s">
        <v>38</v>
      </c>
      <c r="E507" s="1">
        <v>31423</v>
      </c>
      <c r="F507">
        <v>12.49</v>
      </c>
      <c r="G507">
        <v>3.28</v>
      </c>
    </row>
    <row r="508" spans="1:7" x14ac:dyDescent="0.35">
      <c r="A508">
        <v>2023</v>
      </c>
      <c r="B508" t="s">
        <v>12</v>
      </c>
      <c r="C508" t="s">
        <v>18</v>
      </c>
      <c r="D508" t="s">
        <v>37</v>
      </c>
      <c r="E508" s="1">
        <v>48615</v>
      </c>
      <c r="F508">
        <v>12.49</v>
      </c>
      <c r="G508">
        <v>3.28</v>
      </c>
    </row>
    <row r="509" spans="1:7" x14ac:dyDescent="0.35">
      <c r="A509">
        <v>2023</v>
      </c>
      <c r="B509" t="s">
        <v>15</v>
      </c>
      <c r="C509" t="s">
        <v>24</v>
      </c>
      <c r="D509" t="s">
        <v>31</v>
      </c>
      <c r="E509" s="1">
        <v>14171</v>
      </c>
      <c r="F509">
        <v>12.49</v>
      </c>
      <c r="G509">
        <v>3.28</v>
      </c>
    </row>
    <row r="510" spans="1:7" x14ac:dyDescent="0.35">
      <c r="A510">
        <v>2023</v>
      </c>
      <c r="B510" t="s">
        <v>8</v>
      </c>
      <c r="C510" t="s">
        <v>18</v>
      </c>
      <c r="D510" t="s">
        <v>30</v>
      </c>
      <c r="E510" s="1">
        <v>17721</v>
      </c>
      <c r="F510">
        <v>12.49</v>
      </c>
      <c r="G510">
        <v>3.28</v>
      </c>
    </row>
    <row r="511" spans="1:7" x14ac:dyDescent="0.35">
      <c r="A511">
        <v>2023</v>
      </c>
      <c r="B511" t="s">
        <v>16</v>
      </c>
      <c r="C511" t="s">
        <v>22</v>
      </c>
      <c r="D511" t="s">
        <v>37</v>
      </c>
      <c r="E511" s="1">
        <v>21616</v>
      </c>
      <c r="F511">
        <v>12.49</v>
      </c>
      <c r="G511">
        <v>3.28</v>
      </c>
    </row>
    <row r="512" spans="1:7" x14ac:dyDescent="0.35">
      <c r="A512">
        <v>2023</v>
      </c>
      <c r="B512" t="s">
        <v>12</v>
      </c>
      <c r="C512" t="s">
        <v>24</v>
      </c>
      <c r="D512" t="s">
        <v>32</v>
      </c>
      <c r="E512" s="1">
        <v>47512</v>
      </c>
      <c r="F512">
        <v>12.49</v>
      </c>
      <c r="G512">
        <v>3.28</v>
      </c>
    </row>
    <row r="513" spans="1:7" x14ac:dyDescent="0.35">
      <c r="A513">
        <v>2023</v>
      </c>
      <c r="B513" t="s">
        <v>16</v>
      </c>
      <c r="C513" t="s">
        <v>18</v>
      </c>
      <c r="D513" t="s">
        <v>32</v>
      </c>
      <c r="E513" s="1">
        <v>43458</v>
      </c>
      <c r="F513">
        <v>12.49</v>
      </c>
      <c r="G513">
        <v>3.28</v>
      </c>
    </row>
    <row r="514" spans="1:7" x14ac:dyDescent="0.35">
      <c r="A514">
        <v>2023</v>
      </c>
      <c r="B514" t="s">
        <v>7</v>
      </c>
      <c r="C514" t="s">
        <v>24</v>
      </c>
      <c r="D514" t="s">
        <v>39</v>
      </c>
      <c r="E514" s="1">
        <v>12659</v>
      </c>
      <c r="F514">
        <v>12.49</v>
      </c>
      <c r="G514">
        <v>3.28</v>
      </c>
    </row>
    <row r="515" spans="1:7" x14ac:dyDescent="0.35">
      <c r="A515">
        <v>2023</v>
      </c>
      <c r="B515" t="s">
        <v>8</v>
      </c>
      <c r="C515" t="s">
        <v>22</v>
      </c>
      <c r="D515" t="s">
        <v>36</v>
      </c>
      <c r="E515" s="1">
        <v>48369</v>
      </c>
      <c r="F515">
        <v>12.49</v>
      </c>
      <c r="G515">
        <v>3.28</v>
      </c>
    </row>
    <row r="516" spans="1:7" x14ac:dyDescent="0.35">
      <c r="A516">
        <v>2023</v>
      </c>
      <c r="B516" t="s">
        <v>12</v>
      </c>
      <c r="C516" t="s">
        <v>19</v>
      </c>
      <c r="D516" t="s">
        <v>34</v>
      </c>
      <c r="E516" s="1">
        <v>16704</v>
      </c>
      <c r="F516">
        <v>12.49</v>
      </c>
      <c r="G516">
        <v>3.28</v>
      </c>
    </row>
    <row r="517" spans="1:7" x14ac:dyDescent="0.35">
      <c r="A517">
        <v>2023</v>
      </c>
      <c r="B517" t="s">
        <v>11</v>
      </c>
      <c r="C517" t="s">
        <v>27</v>
      </c>
      <c r="D517" t="s">
        <v>35</v>
      </c>
      <c r="E517" s="1">
        <v>37793</v>
      </c>
      <c r="F517">
        <v>12.49</v>
      </c>
      <c r="G517">
        <v>3.28</v>
      </c>
    </row>
    <row r="518" spans="1:7" x14ac:dyDescent="0.35">
      <c r="A518">
        <v>2023</v>
      </c>
      <c r="B518" t="s">
        <v>10</v>
      </c>
      <c r="C518" t="s">
        <v>27</v>
      </c>
      <c r="D518" t="s">
        <v>33</v>
      </c>
      <c r="E518" s="1">
        <v>36226</v>
      </c>
      <c r="F518">
        <v>12.49</v>
      </c>
      <c r="G518">
        <v>3.28</v>
      </c>
    </row>
    <row r="519" spans="1:7" x14ac:dyDescent="0.35">
      <c r="A519">
        <v>2023</v>
      </c>
      <c r="B519" t="s">
        <v>10</v>
      </c>
      <c r="C519" t="s">
        <v>20</v>
      </c>
      <c r="D519" t="s">
        <v>37</v>
      </c>
      <c r="E519" s="1">
        <v>28852</v>
      </c>
      <c r="F519">
        <v>12.49</v>
      </c>
      <c r="G519">
        <v>3.28</v>
      </c>
    </row>
    <row r="520" spans="1:7" x14ac:dyDescent="0.35">
      <c r="A520">
        <v>2023</v>
      </c>
      <c r="B520" t="s">
        <v>12</v>
      </c>
      <c r="C520" t="s">
        <v>25</v>
      </c>
      <c r="D520" t="s">
        <v>31</v>
      </c>
      <c r="E520" s="1">
        <v>37082</v>
      </c>
      <c r="F520">
        <v>12.49</v>
      </c>
      <c r="G520">
        <v>3.28</v>
      </c>
    </row>
    <row r="521" spans="1:7" x14ac:dyDescent="0.35">
      <c r="A521">
        <v>2023</v>
      </c>
      <c r="B521" t="s">
        <v>16</v>
      </c>
      <c r="C521" t="s">
        <v>20</v>
      </c>
      <c r="D521" t="s">
        <v>33</v>
      </c>
      <c r="E521" s="1">
        <v>27794</v>
      </c>
      <c r="F521">
        <v>12.49</v>
      </c>
      <c r="G521">
        <v>3.28</v>
      </c>
    </row>
    <row r="522" spans="1:7" x14ac:dyDescent="0.35">
      <c r="A522">
        <v>2023</v>
      </c>
      <c r="B522" t="s">
        <v>8</v>
      </c>
      <c r="C522" t="s">
        <v>26</v>
      </c>
      <c r="D522" t="s">
        <v>31</v>
      </c>
      <c r="E522" s="1">
        <v>46420</v>
      </c>
      <c r="F522">
        <v>12.49</v>
      </c>
      <c r="G522">
        <v>3.28</v>
      </c>
    </row>
    <row r="523" spans="1:7" x14ac:dyDescent="0.35">
      <c r="A523">
        <v>2023</v>
      </c>
      <c r="B523" t="s">
        <v>10</v>
      </c>
      <c r="C523" t="s">
        <v>18</v>
      </c>
      <c r="D523" t="s">
        <v>33</v>
      </c>
      <c r="E523" s="1">
        <v>18379</v>
      </c>
      <c r="F523">
        <v>12.49</v>
      </c>
      <c r="G523">
        <v>3.28</v>
      </c>
    </row>
    <row r="524" spans="1:7" x14ac:dyDescent="0.35">
      <c r="A524">
        <v>2023</v>
      </c>
      <c r="B524" t="s">
        <v>8</v>
      </c>
      <c r="C524" t="s">
        <v>24</v>
      </c>
      <c r="D524" t="s">
        <v>37</v>
      </c>
      <c r="E524" s="1">
        <v>12006</v>
      </c>
      <c r="F524">
        <v>12.49</v>
      </c>
      <c r="G524">
        <v>3.28</v>
      </c>
    </row>
    <row r="525" spans="1:7" x14ac:dyDescent="0.35">
      <c r="A525">
        <v>2023</v>
      </c>
      <c r="B525" t="s">
        <v>10</v>
      </c>
      <c r="C525" t="s">
        <v>25</v>
      </c>
      <c r="D525" t="s">
        <v>35</v>
      </c>
      <c r="E525" s="1">
        <v>13682</v>
      </c>
      <c r="F525">
        <v>12.49</v>
      </c>
      <c r="G525">
        <v>3.28</v>
      </c>
    </row>
    <row r="526" spans="1:7" x14ac:dyDescent="0.35">
      <c r="A526">
        <v>2023</v>
      </c>
      <c r="B526" t="s">
        <v>7</v>
      </c>
      <c r="C526" t="s">
        <v>22</v>
      </c>
      <c r="D526" t="s">
        <v>33</v>
      </c>
      <c r="E526" s="1">
        <v>38840</v>
      </c>
      <c r="F526">
        <v>12.49</v>
      </c>
      <c r="G526">
        <v>3.28</v>
      </c>
    </row>
    <row r="527" spans="1:7" x14ac:dyDescent="0.35">
      <c r="A527">
        <v>2023</v>
      </c>
      <c r="B527" t="s">
        <v>16</v>
      </c>
      <c r="C527" t="s">
        <v>26</v>
      </c>
      <c r="D527" t="s">
        <v>37</v>
      </c>
      <c r="E527" s="1">
        <v>37430</v>
      </c>
      <c r="F527">
        <v>12.49</v>
      </c>
      <c r="G527">
        <v>3.28</v>
      </c>
    </row>
    <row r="528" spans="1:7" x14ac:dyDescent="0.35">
      <c r="A528">
        <v>2023</v>
      </c>
      <c r="B528" t="s">
        <v>7</v>
      </c>
      <c r="C528" t="s">
        <v>22</v>
      </c>
      <c r="D528" t="s">
        <v>38</v>
      </c>
      <c r="E528" s="1">
        <v>28091</v>
      </c>
      <c r="F528">
        <v>12.49</v>
      </c>
      <c r="G528">
        <v>3.28</v>
      </c>
    </row>
    <row r="529" spans="1:7" x14ac:dyDescent="0.35">
      <c r="A529">
        <v>2023</v>
      </c>
      <c r="B529" t="s">
        <v>10</v>
      </c>
      <c r="C529" t="s">
        <v>27</v>
      </c>
      <c r="D529" t="s">
        <v>35</v>
      </c>
      <c r="E529" s="1">
        <v>37983</v>
      </c>
      <c r="F529">
        <v>12.49</v>
      </c>
      <c r="G529">
        <v>3.28</v>
      </c>
    </row>
    <row r="530" spans="1:7" x14ac:dyDescent="0.35">
      <c r="A530">
        <v>2023</v>
      </c>
      <c r="B530" t="s">
        <v>11</v>
      </c>
      <c r="C530" t="s">
        <v>27</v>
      </c>
      <c r="D530" t="s">
        <v>30</v>
      </c>
      <c r="E530" s="1">
        <v>28989</v>
      </c>
      <c r="F530">
        <v>12.49</v>
      </c>
      <c r="G530">
        <v>3.28</v>
      </c>
    </row>
    <row r="531" spans="1:7" x14ac:dyDescent="0.35">
      <c r="A531">
        <v>2023</v>
      </c>
      <c r="B531" t="s">
        <v>11</v>
      </c>
      <c r="C531" t="s">
        <v>20</v>
      </c>
      <c r="D531" t="s">
        <v>31</v>
      </c>
      <c r="E531" s="1">
        <v>14915</v>
      </c>
      <c r="F531">
        <v>12.49</v>
      </c>
      <c r="G531">
        <v>3.28</v>
      </c>
    </row>
    <row r="532" spans="1:7" x14ac:dyDescent="0.35">
      <c r="A532">
        <v>2023</v>
      </c>
      <c r="B532" t="s">
        <v>7</v>
      </c>
      <c r="C532" t="s">
        <v>18</v>
      </c>
      <c r="D532" t="s">
        <v>32</v>
      </c>
      <c r="E532" s="1">
        <v>47552</v>
      </c>
      <c r="F532">
        <v>12.49</v>
      </c>
      <c r="G532">
        <v>3.28</v>
      </c>
    </row>
    <row r="533" spans="1:7" x14ac:dyDescent="0.35">
      <c r="A533">
        <v>2023</v>
      </c>
      <c r="B533" t="s">
        <v>11</v>
      </c>
      <c r="C533" t="s">
        <v>25</v>
      </c>
      <c r="D533" t="s">
        <v>36</v>
      </c>
      <c r="E533" s="1">
        <v>23990</v>
      </c>
      <c r="F533">
        <v>12.49</v>
      </c>
      <c r="G533">
        <v>3.28</v>
      </c>
    </row>
    <row r="534" spans="1:7" x14ac:dyDescent="0.35">
      <c r="A534">
        <v>2023</v>
      </c>
      <c r="B534" t="s">
        <v>10</v>
      </c>
      <c r="C534" t="s">
        <v>23</v>
      </c>
      <c r="D534" t="s">
        <v>32</v>
      </c>
      <c r="E534" s="1">
        <v>29734</v>
      </c>
      <c r="F534">
        <v>12.49</v>
      </c>
      <c r="G534">
        <v>3.28</v>
      </c>
    </row>
    <row r="535" spans="1:7" x14ac:dyDescent="0.35">
      <c r="A535">
        <v>2023</v>
      </c>
      <c r="B535" t="s">
        <v>12</v>
      </c>
      <c r="C535" t="s">
        <v>26</v>
      </c>
      <c r="D535" t="s">
        <v>35</v>
      </c>
      <c r="E535" s="1">
        <v>19824</v>
      </c>
      <c r="F535">
        <v>12.49</v>
      </c>
      <c r="G535">
        <v>3.28</v>
      </c>
    </row>
    <row r="536" spans="1:7" x14ac:dyDescent="0.35">
      <c r="A536">
        <v>2023</v>
      </c>
      <c r="B536" t="s">
        <v>7</v>
      </c>
      <c r="C536" t="s">
        <v>26</v>
      </c>
      <c r="D536" t="s">
        <v>30</v>
      </c>
      <c r="E536" s="1">
        <v>41081</v>
      </c>
      <c r="F536">
        <v>12.49</v>
      </c>
      <c r="G536">
        <v>3.28</v>
      </c>
    </row>
    <row r="537" spans="1:7" x14ac:dyDescent="0.35">
      <c r="A537">
        <v>2023</v>
      </c>
      <c r="B537" t="s">
        <v>14</v>
      </c>
      <c r="C537" t="s">
        <v>20</v>
      </c>
      <c r="D537" t="s">
        <v>31</v>
      </c>
      <c r="E537" s="1">
        <v>16033</v>
      </c>
      <c r="F537">
        <v>12.49</v>
      </c>
      <c r="G537">
        <v>3.28</v>
      </c>
    </row>
    <row r="538" spans="1:7" x14ac:dyDescent="0.35">
      <c r="A538">
        <v>2023</v>
      </c>
      <c r="B538" t="s">
        <v>16</v>
      </c>
      <c r="C538" t="s">
        <v>27</v>
      </c>
      <c r="D538" t="s">
        <v>30</v>
      </c>
      <c r="E538" s="1">
        <v>47736</v>
      </c>
      <c r="F538">
        <v>12.49</v>
      </c>
      <c r="G538">
        <v>3.28</v>
      </c>
    </row>
    <row r="539" spans="1:7" x14ac:dyDescent="0.35">
      <c r="A539">
        <v>2023</v>
      </c>
      <c r="B539" t="s">
        <v>11</v>
      </c>
      <c r="C539" t="s">
        <v>20</v>
      </c>
      <c r="D539" t="s">
        <v>33</v>
      </c>
      <c r="E539" s="1">
        <v>21241</v>
      </c>
      <c r="F539">
        <v>12.49</v>
      </c>
      <c r="G539">
        <v>3.28</v>
      </c>
    </row>
    <row r="540" spans="1:7" x14ac:dyDescent="0.35">
      <c r="A540">
        <v>2023</v>
      </c>
      <c r="B540" t="s">
        <v>11</v>
      </c>
      <c r="C540" t="s">
        <v>24</v>
      </c>
      <c r="D540" t="s">
        <v>31</v>
      </c>
      <c r="E540" s="1">
        <v>10939</v>
      </c>
      <c r="F540">
        <v>12.49</v>
      </c>
      <c r="G540">
        <v>3.28</v>
      </c>
    </row>
    <row r="541" spans="1:7" x14ac:dyDescent="0.35">
      <c r="A541">
        <v>2023</v>
      </c>
      <c r="B541" t="s">
        <v>15</v>
      </c>
      <c r="C541" t="s">
        <v>25</v>
      </c>
      <c r="D541" t="s">
        <v>33</v>
      </c>
      <c r="E541" s="1">
        <v>40063</v>
      </c>
      <c r="F541">
        <v>12.49</v>
      </c>
      <c r="G541">
        <v>3.28</v>
      </c>
    </row>
    <row r="542" spans="1:7" x14ac:dyDescent="0.35">
      <c r="A542">
        <v>2023</v>
      </c>
      <c r="B542" t="s">
        <v>13</v>
      </c>
      <c r="C542" t="s">
        <v>18</v>
      </c>
      <c r="D542" t="s">
        <v>37</v>
      </c>
      <c r="E542" s="1">
        <v>39464</v>
      </c>
      <c r="F542">
        <v>12.49</v>
      </c>
      <c r="G542">
        <v>3.28</v>
      </c>
    </row>
    <row r="543" spans="1:7" x14ac:dyDescent="0.35">
      <c r="A543">
        <v>2023</v>
      </c>
      <c r="B543" t="s">
        <v>7</v>
      </c>
      <c r="C543" t="s">
        <v>19</v>
      </c>
      <c r="D543" t="s">
        <v>35</v>
      </c>
      <c r="E543" s="1">
        <v>16185</v>
      </c>
      <c r="F543">
        <v>12.49</v>
      </c>
      <c r="G543">
        <v>3.28</v>
      </c>
    </row>
    <row r="544" spans="1:7" x14ac:dyDescent="0.35">
      <c r="A544">
        <v>2023</v>
      </c>
      <c r="B544" t="s">
        <v>9</v>
      </c>
      <c r="C544" t="s">
        <v>21</v>
      </c>
      <c r="D544" t="s">
        <v>37</v>
      </c>
      <c r="E544" s="1">
        <v>32045</v>
      </c>
      <c r="F544">
        <v>12.49</v>
      </c>
      <c r="G544">
        <v>3.28</v>
      </c>
    </row>
    <row r="545" spans="1:7" x14ac:dyDescent="0.35">
      <c r="A545">
        <v>2023</v>
      </c>
      <c r="B545" t="s">
        <v>11</v>
      </c>
      <c r="C545" t="s">
        <v>21</v>
      </c>
      <c r="D545" t="s">
        <v>39</v>
      </c>
      <c r="E545" s="1">
        <v>49769</v>
      </c>
      <c r="F545">
        <v>12.49</v>
      </c>
      <c r="G545">
        <v>3.28</v>
      </c>
    </row>
    <row r="546" spans="1:7" x14ac:dyDescent="0.35">
      <c r="A546">
        <v>2023</v>
      </c>
      <c r="B546" t="s">
        <v>16</v>
      </c>
      <c r="C546" t="s">
        <v>20</v>
      </c>
      <c r="D546" t="s">
        <v>30</v>
      </c>
      <c r="E546" s="1">
        <v>24167</v>
      </c>
      <c r="F546">
        <v>12.49</v>
      </c>
      <c r="G546">
        <v>3.28</v>
      </c>
    </row>
    <row r="547" spans="1:7" x14ac:dyDescent="0.35">
      <c r="A547">
        <v>2023</v>
      </c>
      <c r="B547" t="s">
        <v>14</v>
      </c>
      <c r="C547" t="s">
        <v>24</v>
      </c>
      <c r="D547" t="s">
        <v>33</v>
      </c>
      <c r="E547" s="1">
        <v>41412</v>
      </c>
      <c r="F547">
        <v>12.49</v>
      </c>
      <c r="G547">
        <v>3.28</v>
      </c>
    </row>
    <row r="548" spans="1:7" x14ac:dyDescent="0.35">
      <c r="A548">
        <v>2023</v>
      </c>
      <c r="B548" t="s">
        <v>11</v>
      </c>
      <c r="C548" t="s">
        <v>25</v>
      </c>
      <c r="D548" t="s">
        <v>38</v>
      </c>
      <c r="E548" s="1">
        <v>26625</v>
      </c>
      <c r="F548">
        <v>12.49</v>
      </c>
      <c r="G548">
        <v>3.28</v>
      </c>
    </row>
    <row r="549" spans="1:7" x14ac:dyDescent="0.35">
      <c r="A549">
        <v>2023</v>
      </c>
      <c r="B549" t="s">
        <v>14</v>
      </c>
      <c r="C549" t="s">
        <v>23</v>
      </c>
      <c r="D549" t="s">
        <v>37</v>
      </c>
      <c r="E549" s="1">
        <v>44188</v>
      </c>
      <c r="F549">
        <v>12.49</v>
      </c>
      <c r="G549">
        <v>3.28</v>
      </c>
    </row>
    <row r="550" spans="1:7" x14ac:dyDescent="0.35">
      <c r="A550">
        <v>2023</v>
      </c>
      <c r="B550" t="s">
        <v>10</v>
      </c>
      <c r="C550" t="s">
        <v>21</v>
      </c>
      <c r="D550" t="s">
        <v>39</v>
      </c>
      <c r="E550" s="1">
        <v>32076</v>
      </c>
      <c r="F550">
        <v>12.49</v>
      </c>
      <c r="G550">
        <v>3.28</v>
      </c>
    </row>
    <row r="551" spans="1:7" x14ac:dyDescent="0.35">
      <c r="A551">
        <v>2023</v>
      </c>
      <c r="B551" t="s">
        <v>10</v>
      </c>
      <c r="C551" t="s">
        <v>25</v>
      </c>
      <c r="D551" t="s">
        <v>34</v>
      </c>
      <c r="E551" s="1">
        <v>49605</v>
      </c>
      <c r="F551">
        <v>12.49</v>
      </c>
      <c r="G551">
        <v>3.28</v>
      </c>
    </row>
    <row r="552" spans="1:7" x14ac:dyDescent="0.35">
      <c r="A552">
        <v>2023</v>
      </c>
      <c r="B552" t="s">
        <v>13</v>
      </c>
      <c r="C552" t="s">
        <v>18</v>
      </c>
      <c r="D552" t="s">
        <v>32</v>
      </c>
      <c r="E552" s="1">
        <v>24029</v>
      </c>
      <c r="F552">
        <v>12.49</v>
      </c>
      <c r="G552">
        <v>3.28</v>
      </c>
    </row>
    <row r="553" spans="1:7" x14ac:dyDescent="0.35">
      <c r="A553">
        <v>2023</v>
      </c>
      <c r="B553" t="s">
        <v>12</v>
      </c>
      <c r="C553" t="s">
        <v>22</v>
      </c>
      <c r="D553" t="s">
        <v>31</v>
      </c>
      <c r="E553" s="1">
        <v>27973</v>
      </c>
      <c r="F553">
        <v>12.49</v>
      </c>
      <c r="G553">
        <v>3.28</v>
      </c>
    </row>
    <row r="554" spans="1:7" x14ac:dyDescent="0.35">
      <c r="A554">
        <v>2023</v>
      </c>
      <c r="B554" t="s">
        <v>9</v>
      </c>
      <c r="C554" t="s">
        <v>24</v>
      </c>
      <c r="D554" t="s">
        <v>39</v>
      </c>
      <c r="E554" s="1">
        <v>44121</v>
      </c>
      <c r="F554">
        <v>12.49</v>
      </c>
      <c r="G554">
        <v>3.28</v>
      </c>
    </row>
    <row r="555" spans="1:7" x14ac:dyDescent="0.35">
      <c r="A555">
        <v>2023</v>
      </c>
      <c r="B555" t="s">
        <v>15</v>
      </c>
      <c r="C555" t="s">
        <v>27</v>
      </c>
      <c r="D555" t="s">
        <v>35</v>
      </c>
      <c r="E555" s="1">
        <v>36433</v>
      </c>
      <c r="F555">
        <v>12.49</v>
      </c>
      <c r="G555">
        <v>3.28</v>
      </c>
    </row>
    <row r="556" spans="1:7" x14ac:dyDescent="0.35">
      <c r="A556">
        <v>2023</v>
      </c>
      <c r="B556" t="s">
        <v>13</v>
      </c>
      <c r="C556" t="s">
        <v>25</v>
      </c>
      <c r="D556" t="s">
        <v>37</v>
      </c>
      <c r="E556" s="1">
        <v>48309</v>
      </c>
      <c r="F556">
        <v>12.49</v>
      </c>
      <c r="G556">
        <v>3.28</v>
      </c>
    </row>
    <row r="557" spans="1:7" x14ac:dyDescent="0.35">
      <c r="A557">
        <v>2023</v>
      </c>
      <c r="B557" t="s">
        <v>8</v>
      </c>
      <c r="C557" t="s">
        <v>18</v>
      </c>
      <c r="D557" t="s">
        <v>35</v>
      </c>
      <c r="E557" s="1">
        <v>6932</v>
      </c>
      <c r="F557">
        <v>12.49</v>
      </c>
      <c r="G557">
        <v>3.28</v>
      </c>
    </row>
    <row r="558" spans="1:7" x14ac:dyDescent="0.35">
      <c r="A558">
        <v>2023</v>
      </c>
      <c r="B558" t="s">
        <v>15</v>
      </c>
      <c r="C558" t="s">
        <v>23</v>
      </c>
      <c r="D558" t="s">
        <v>32</v>
      </c>
      <c r="E558" s="1">
        <v>49254</v>
      </c>
      <c r="F558">
        <v>12.49</v>
      </c>
      <c r="G558">
        <v>3.28</v>
      </c>
    </row>
    <row r="559" spans="1:7" x14ac:dyDescent="0.35">
      <c r="A559">
        <v>2023</v>
      </c>
      <c r="B559" t="s">
        <v>7</v>
      </c>
      <c r="C559" t="s">
        <v>19</v>
      </c>
      <c r="D559" t="s">
        <v>38</v>
      </c>
      <c r="E559" s="1">
        <v>6757</v>
      </c>
      <c r="F559">
        <v>12.49</v>
      </c>
      <c r="G559">
        <v>3.28</v>
      </c>
    </row>
    <row r="560" spans="1:7" x14ac:dyDescent="0.35">
      <c r="A560">
        <v>2023</v>
      </c>
      <c r="B560" t="s">
        <v>16</v>
      </c>
      <c r="C560" t="s">
        <v>27</v>
      </c>
      <c r="D560" t="s">
        <v>30</v>
      </c>
      <c r="E560" s="1">
        <v>35722</v>
      </c>
      <c r="F560">
        <v>12.49</v>
      </c>
      <c r="G560">
        <v>3.28</v>
      </c>
    </row>
    <row r="561" spans="1:7" x14ac:dyDescent="0.35">
      <c r="A561">
        <v>2023</v>
      </c>
      <c r="B561" t="s">
        <v>8</v>
      </c>
      <c r="C561" t="s">
        <v>19</v>
      </c>
      <c r="D561" t="s">
        <v>30</v>
      </c>
      <c r="E561" s="1">
        <v>42853</v>
      </c>
      <c r="F561">
        <v>12.49</v>
      </c>
      <c r="G561">
        <v>3.28</v>
      </c>
    </row>
    <row r="562" spans="1:7" x14ac:dyDescent="0.35">
      <c r="A562">
        <v>2023</v>
      </c>
      <c r="B562" t="s">
        <v>8</v>
      </c>
      <c r="C562" t="s">
        <v>23</v>
      </c>
      <c r="D562" t="s">
        <v>35</v>
      </c>
      <c r="E562" s="1">
        <v>43405</v>
      </c>
      <c r="F562">
        <v>12.49</v>
      </c>
      <c r="G562">
        <v>3.28</v>
      </c>
    </row>
    <row r="563" spans="1:7" x14ac:dyDescent="0.35">
      <c r="A563">
        <v>2023</v>
      </c>
      <c r="B563" t="s">
        <v>13</v>
      </c>
      <c r="C563" t="s">
        <v>18</v>
      </c>
      <c r="D563" t="s">
        <v>33</v>
      </c>
      <c r="E563" s="1">
        <v>6116</v>
      </c>
      <c r="F563">
        <v>12.49</v>
      </c>
      <c r="G563">
        <v>3.28</v>
      </c>
    </row>
    <row r="564" spans="1:7" x14ac:dyDescent="0.35">
      <c r="A564">
        <v>2023</v>
      </c>
      <c r="B564" t="s">
        <v>12</v>
      </c>
      <c r="C564" t="s">
        <v>21</v>
      </c>
      <c r="D564" t="s">
        <v>38</v>
      </c>
      <c r="E564" s="1">
        <v>48527</v>
      </c>
      <c r="F564">
        <v>12.49</v>
      </c>
      <c r="G564">
        <v>3.28</v>
      </c>
    </row>
    <row r="565" spans="1:7" x14ac:dyDescent="0.35">
      <c r="A565">
        <v>2023</v>
      </c>
      <c r="B565" t="s">
        <v>13</v>
      </c>
      <c r="C565" t="s">
        <v>19</v>
      </c>
      <c r="D565" t="s">
        <v>30</v>
      </c>
      <c r="E565" s="1">
        <v>16691</v>
      </c>
      <c r="F565">
        <v>12.49</v>
      </c>
      <c r="G565">
        <v>3.28</v>
      </c>
    </row>
    <row r="566" spans="1:7" x14ac:dyDescent="0.35">
      <c r="A566">
        <v>2023</v>
      </c>
      <c r="B566" t="s">
        <v>7</v>
      </c>
      <c r="C566" t="s">
        <v>27</v>
      </c>
      <c r="D566" t="s">
        <v>38</v>
      </c>
      <c r="E566" s="1">
        <v>5492</v>
      </c>
      <c r="F566">
        <v>12.49</v>
      </c>
      <c r="G566">
        <v>3.28</v>
      </c>
    </row>
    <row r="567" spans="1:7" x14ac:dyDescent="0.35">
      <c r="A567">
        <v>2023</v>
      </c>
      <c r="B567" t="s">
        <v>11</v>
      </c>
      <c r="C567" t="s">
        <v>20</v>
      </c>
      <c r="D567" t="s">
        <v>39</v>
      </c>
      <c r="E567" s="1">
        <v>32882</v>
      </c>
      <c r="F567">
        <v>12.49</v>
      </c>
      <c r="G567">
        <v>3.28</v>
      </c>
    </row>
    <row r="568" spans="1:7" x14ac:dyDescent="0.35">
      <c r="A568">
        <v>2023</v>
      </c>
      <c r="B568" t="s">
        <v>11</v>
      </c>
      <c r="C568" t="s">
        <v>26</v>
      </c>
      <c r="D568" t="s">
        <v>38</v>
      </c>
      <c r="E568" s="1">
        <v>13811</v>
      </c>
      <c r="F568">
        <v>12.49</v>
      </c>
      <c r="G568">
        <v>3.28</v>
      </c>
    </row>
    <row r="569" spans="1:7" x14ac:dyDescent="0.35">
      <c r="A569">
        <v>2023</v>
      </c>
      <c r="B569" t="s">
        <v>12</v>
      </c>
      <c r="C569" t="s">
        <v>25</v>
      </c>
      <c r="D569" t="s">
        <v>36</v>
      </c>
      <c r="E569" s="1">
        <v>32808</v>
      </c>
      <c r="F569">
        <v>12.49</v>
      </c>
      <c r="G569">
        <v>3.28</v>
      </c>
    </row>
    <row r="570" spans="1:7" x14ac:dyDescent="0.35">
      <c r="A570">
        <v>2023</v>
      </c>
      <c r="B570" t="s">
        <v>7</v>
      </c>
      <c r="C570" t="s">
        <v>21</v>
      </c>
      <c r="D570" t="s">
        <v>32</v>
      </c>
      <c r="E570" s="1">
        <v>29272</v>
      </c>
      <c r="F570">
        <v>12.49</v>
      </c>
      <c r="G570">
        <v>3.28</v>
      </c>
    </row>
    <row r="571" spans="1:7" x14ac:dyDescent="0.35">
      <c r="A571">
        <v>2023</v>
      </c>
      <c r="B571" t="s">
        <v>12</v>
      </c>
      <c r="C571" t="s">
        <v>19</v>
      </c>
      <c r="D571" t="s">
        <v>30</v>
      </c>
      <c r="E571" s="1">
        <v>33399</v>
      </c>
      <c r="F571">
        <v>12.49</v>
      </c>
      <c r="G571">
        <v>3.28</v>
      </c>
    </row>
    <row r="572" spans="1:7" x14ac:dyDescent="0.35">
      <c r="A572">
        <v>2023</v>
      </c>
      <c r="B572" t="s">
        <v>14</v>
      </c>
      <c r="C572" t="s">
        <v>22</v>
      </c>
      <c r="D572" t="s">
        <v>38</v>
      </c>
      <c r="E572" s="1">
        <v>11474</v>
      </c>
      <c r="F572">
        <v>12.49</v>
      </c>
      <c r="G572">
        <v>3.28</v>
      </c>
    </row>
    <row r="573" spans="1:7" x14ac:dyDescent="0.35">
      <c r="A573">
        <v>2023</v>
      </c>
      <c r="B573" t="s">
        <v>11</v>
      </c>
      <c r="C573" t="s">
        <v>25</v>
      </c>
      <c r="D573" t="s">
        <v>35</v>
      </c>
      <c r="E573" s="1">
        <v>31956</v>
      </c>
      <c r="F573">
        <v>12.49</v>
      </c>
      <c r="G573">
        <v>3.28</v>
      </c>
    </row>
    <row r="574" spans="1:7" x14ac:dyDescent="0.35">
      <c r="A574">
        <v>2023</v>
      </c>
      <c r="B574" t="s">
        <v>8</v>
      </c>
      <c r="C574" t="s">
        <v>20</v>
      </c>
      <c r="D574" t="s">
        <v>34</v>
      </c>
      <c r="E574" s="1">
        <v>47506</v>
      </c>
      <c r="F574">
        <v>12.49</v>
      </c>
      <c r="G574">
        <v>3.28</v>
      </c>
    </row>
    <row r="575" spans="1:7" x14ac:dyDescent="0.35">
      <c r="A575">
        <v>2023</v>
      </c>
      <c r="B575" t="s">
        <v>9</v>
      </c>
      <c r="C575" t="s">
        <v>23</v>
      </c>
      <c r="D575" t="s">
        <v>36</v>
      </c>
      <c r="E575" s="1">
        <v>18979</v>
      </c>
      <c r="F575">
        <v>12.49</v>
      </c>
      <c r="G575">
        <v>3.28</v>
      </c>
    </row>
    <row r="576" spans="1:7" x14ac:dyDescent="0.35">
      <c r="A576">
        <v>2023</v>
      </c>
      <c r="B576" t="s">
        <v>16</v>
      </c>
      <c r="C576" t="s">
        <v>26</v>
      </c>
      <c r="D576" t="s">
        <v>36</v>
      </c>
      <c r="E576" s="1">
        <v>49523</v>
      </c>
      <c r="F576">
        <v>12.49</v>
      </c>
      <c r="G576">
        <v>3.28</v>
      </c>
    </row>
    <row r="577" spans="1:7" x14ac:dyDescent="0.35">
      <c r="A577">
        <v>2023</v>
      </c>
      <c r="B577" t="s">
        <v>7</v>
      </c>
      <c r="C577" t="s">
        <v>18</v>
      </c>
      <c r="D577" t="s">
        <v>33</v>
      </c>
      <c r="E577" s="1">
        <v>47565</v>
      </c>
      <c r="F577">
        <v>12.49</v>
      </c>
      <c r="G577">
        <v>3.28</v>
      </c>
    </row>
    <row r="578" spans="1:7" x14ac:dyDescent="0.35">
      <c r="A578">
        <v>2023</v>
      </c>
      <c r="B578" t="s">
        <v>15</v>
      </c>
      <c r="C578" t="s">
        <v>20</v>
      </c>
      <c r="D578" t="s">
        <v>38</v>
      </c>
      <c r="E578" s="1">
        <v>33328</v>
      </c>
      <c r="F578">
        <v>12.49</v>
      </c>
      <c r="G578">
        <v>3.28</v>
      </c>
    </row>
    <row r="579" spans="1:7" x14ac:dyDescent="0.35">
      <c r="A579">
        <v>2023</v>
      </c>
      <c r="B579" t="s">
        <v>12</v>
      </c>
      <c r="C579" t="s">
        <v>20</v>
      </c>
      <c r="D579" t="s">
        <v>33</v>
      </c>
      <c r="E579" s="1">
        <v>17867</v>
      </c>
      <c r="F579">
        <v>12.49</v>
      </c>
      <c r="G579">
        <v>3.28</v>
      </c>
    </row>
    <row r="580" spans="1:7" x14ac:dyDescent="0.35">
      <c r="A580">
        <v>2023</v>
      </c>
      <c r="B580" t="s">
        <v>16</v>
      </c>
      <c r="C580" t="s">
        <v>23</v>
      </c>
      <c r="D580" t="s">
        <v>33</v>
      </c>
      <c r="E580" s="1">
        <v>30851</v>
      </c>
      <c r="F580">
        <v>12.49</v>
      </c>
      <c r="G580">
        <v>3.28</v>
      </c>
    </row>
    <row r="581" spans="1:7" x14ac:dyDescent="0.35">
      <c r="A581">
        <v>2023</v>
      </c>
      <c r="B581" t="s">
        <v>15</v>
      </c>
      <c r="C581" t="s">
        <v>24</v>
      </c>
      <c r="D581" t="s">
        <v>34</v>
      </c>
      <c r="E581" s="1">
        <v>36279</v>
      </c>
      <c r="F581">
        <v>12.49</v>
      </c>
      <c r="G581">
        <v>3.28</v>
      </c>
    </row>
    <row r="582" spans="1:7" x14ac:dyDescent="0.35">
      <c r="A582">
        <v>2023</v>
      </c>
      <c r="B582" t="s">
        <v>16</v>
      </c>
      <c r="C582" t="s">
        <v>23</v>
      </c>
      <c r="D582" t="s">
        <v>39</v>
      </c>
      <c r="E582" s="1">
        <v>35527</v>
      </c>
      <c r="F582">
        <v>12.49</v>
      </c>
      <c r="G582">
        <v>3.28</v>
      </c>
    </row>
    <row r="583" spans="1:7" x14ac:dyDescent="0.35">
      <c r="A583">
        <v>2023</v>
      </c>
      <c r="B583" t="s">
        <v>9</v>
      </c>
      <c r="C583" t="s">
        <v>24</v>
      </c>
      <c r="D583" t="s">
        <v>38</v>
      </c>
      <c r="E583" s="1">
        <v>12866</v>
      </c>
      <c r="F583">
        <v>12.49</v>
      </c>
      <c r="G583">
        <v>3.28</v>
      </c>
    </row>
    <row r="584" spans="1:7" x14ac:dyDescent="0.35">
      <c r="A584">
        <v>2023</v>
      </c>
      <c r="B584" t="s">
        <v>15</v>
      </c>
      <c r="C584" t="s">
        <v>24</v>
      </c>
      <c r="D584" t="s">
        <v>37</v>
      </c>
      <c r="E584" s="1">
        <v>20449</v>
      </c>
      <c r="F584">
        <v>12.49</v>
      </c>
      <c r="G584">
        <v>3.28</v>
      </c>
    </row>
    <row r="585" spans="1:7" x14ac:dyDescent="0.35">
      <c r="A585">
        <v>2023</v>
      </c>
      <c r="B585" t="s">
        <v>13</v>
      </c>
      <c r="C585" t="s">
        <v>21</v>
      </c>
      <c r="D585" t="s">
        <v>30</v>
      </c>
      <c r="E585" s="1">
        <v>15685</v>
      </c>
      <c r="F585">
        <v>12.49</v>
      </c>
      <c r="G585">
        <v>3.28</v>
      </c>
    </row>
    <row r="586" spans="1:7" x14ac:dyDescent="0.35">
      <c r="A586">
        <v>2023</v>
      </c>
      <c r="B586" t="s">
        <v>10</v>
      </c>
      <c r="C586" t="s">
        <v>21</v>
      </c>
      <c r="D586" t="s">
        <v>33</v>
      </c>
      <c r="E586" s="1">
        <v>28544</v>
      </c>
      <c r="F586">
        <v>12.49</v>
      </c>
      <c r="G586">
        <v>3.28</v>
      </c>
    </row>
    <row r="587" spans="1:7" x14ac:dyDescent="0.35">
      <c r="A587">
        <v>2023</v>
      </c>
      <c r="B587" t="s">
        <v>13</v>
      </c>
      <c r="C587" t="s">
        <v>27</v>
      </c>
      <c r="D587" t="s">
        <v>32</v>
      </c>
      <c r="E587" s="1">
        <v>10451</v>
      </c>
      <c r="F587">
        <v>12.49</v>
      </c>
      <c r="G587">
        <v>3.28</v>
      </c>
    </row>
    <row r="588" spans="1:7" x14ac:dyDescent="0.35">
      <c r="A588">
        <v>2023</v>
      </c>
      <c r="B588" t="s">
        <v>11</v>
      </c>
      <c r="C588" t="s">
        <v>19</v>
      </c>
      <c r="D588" t="s">
        <v>31</v>
      </c>
      <c r="E588" s="1">
        <v>26642</v>
      </c>
      <c r="F588">
        <v>12.49</v>
      </c>
      <c r="G588">
        <v>3.28</v>
      </c>
    </row>
    <row r="589" spans="1:7" x14ac:dyDescent="0.35">
      <c r="A589">
        <v>2023</v>
      </c>
      <c r="B589" t="s">
        <v>10</v>
      </c>
      <c r="C589" t="s">
        <v>19</v>
      </c>
      <c r="D589" t="s">
        <v>32</v>
      </c>
      <c r="E589" s="1">
        <v>46316</v>
      </c>
      <c r="F589">
        <v>12.49</v>
      </c>
      <c r="G589">
        <v>3.28</v>
      </c>
    </row>
    <row r="590" spans="1:7" x14ac:dyDescent="0.35">
      <c r="A590">
        <v>2023</v>
      </c>
      <c r="B590" t="s">
        <v>13</v>
      </c>
      <c r="C590" t="s">
        <v>18</v>
      </c>
      <c r="D590" t="s">
        <v>34</v>
      </c>
      <c r="E590" s="1">
        <v>44954</v>
      </c>
      <c r="F590">
        <v>12.49</v>
      </c>
      <c r="G590">
        <v>3.28</v>
      </c>
    </row>
    <row r="591" spans="1:7" x14ac:dyDescent="0.35">
      <c r="A591">
        <v>2023</v>
      </c>
      <c r="B591" t="s">
        <v>10</v>
      </c>
      <c r="C591" t="s">
        <v>19</v>
      </c>
      <c r="D591" t="s">
        <v>34</v>
      </c>
      <c r="E591" s="1">
        <v>43870</v>
      </c>
      <c r="F591">
        <v>12.49</v>
      </c>
      <c r="G591">
        <v>3.28</v>
      </c>
    </row>
    <row r="592" spans="1:7" x14ac:dyDescent="0.35">
      <c r="A592">
        <v>2023</v>
      </c>
      <c r="B592" t="s">
        <v>10</v>
      </c>
      <c r="C592" t="s">
        <v>21</v>
      </c>
      <c r="D592" t="s">
        <v>35</v>
      </c>
      <c r="E592" s="1">
        <v>36030</v>
      </c>
      <c r="F592">
        <v>12.49</v>
      </c>
      <c r="G592">
        <v>3.28</v>
      </c>
    </row>
    <row r="593" spans="1:7" x14ac:dyDescent="0.35">
      <c r="A593">
        <v>2023</v>
      </c>
      <c r="B593" t="s">
        <v>8</v>
      </c>
      <c r="C593" t="s">
        <v>27</v>
      </c>
      <c r="D593" t="s">
        <v>39</v>
      </c>
      <c r="E593" s="1">
        <v>35873</v>
      </c>
      <c r="F593">
        <v>12.49</v>
      </c>
      <c r="G593">
        <v>3.28</v>
      </c>
    </row>
    <row r="594" spans="1:7" x14ac:dyDescent="0.35">
      <c r="A594">
        <v>2023</v>
      </c>
      <c r="B594" t="s">
        <v>12</v>
      </c>
      <c r="C594" t="s">
        <v>27</v>
      </c>
      <c r="D594" t="s">
        <v>30</v>
      </c>
      <c r="E594" s="1">
        <v>5619</v>
      </c>
      <c r="F594">
        <v>12.49</v>
      </c>
      <c r="G594">
        <v>3.28</v>
      </c>
    </row>
    <row r="595" spans="1:7" x14ac:dyDescent="0.35">
      <c r="A595">
        <v>2023</v>
      </c>
      <c r="B595" t="s">
        <v>12</v>
      </c>
      <c r="C595" t="s">
        <v>24</v>
      </c>
      <c r="D595" t="s">
        <v>33</v>
      </c>
      <c r="E595" s="1">
        <v>38650</v>
      </c>
      <c r="F595">
        <v>12.49</v>
      </c>
      <c r="G595">
        <v>3.28</v>
      </c>
    </row>
    <row r="596" spans="1:7" x14ac:dyDescent="0.35">
      <c r="A596">
        <v>2023</v>
      </c>
      <c r="B596" t="s">
        <v>8</v>
      </c>
      <c r="C596" t="s">
        <v>23</v>
      </c>
      <c r="D596" t="s">
        <v>32</v>
      </c>
      <c r="E596" s="1">
        <v>30372</v>
      </c>
      <c r="F596">
        <v>12.49</v>
      </c>
      <c r="G596">
        <v>3.28</v>
      </c>
    </row>
    <row r="597" spans="1:7" x14ac:dyDescent="0.35">
      <c r="A597">
        <v>2023</v>
      </c>
      <c r="B597" t="s">
        <v>16</v>
      </c>
      <c r="C597" t="s">
        <v>18</v>
      </c>
      <c r="D597" t="s">
        <v>31</v>
      </c>
      <c r="E597" s="1">
        <v>8642</v>
      </c>
      <c r="F597">
        <v>12.49</v>
      </c>
      <c r="G597">
        <v>3.28</v>
      </c>
    </row>
    <row r="598" spans="1:7" x14ac:dyDescent="0.35">
      <c r="A598">
        <v>2023</v>
      </c>
      <c r="B598" t="s">
        <v>14</v>
      </c>
      <c r="C598" t="s">
        <v>24</v>
      </c>
      <c r="D598" t="s">
        <v>34</v>
      </c>
      <c r="E598" s="1">
        <v>33001</v>
      </c>
      <c r="F598">
        <v>12.49</v>
      </c>
      <c r="G598">
        <v>3.28</v>
      </c>
    </row>
    <row r="599" spans="1:7" x14ac:dyDescent="0.35">
      <c r="A599">
        <v>2023</v>
      </c>
      <c r="B599" t="s">
        <v>16</v>
      </c>
      <c r="C599" t="s">
        <v>23</v>
      </c>
      <c r="D599" t="s">
        <v>34</v>
      </c>
      <c r="E599" s="1">
        <v>39064</v>
      </c>
      <c r="F599">
        <v>12.49</v>
      </c>
      <c r="G599">
        <v>3.28</v>
      </c>
    </row>
    <row r="600" spans="1:7" x14ac:dyDescent="0.35">
      <c r="A600">
        <v>2023</v>
      </c>
      <c r="B600" t="s">
        <v>15</v>
      </c>
      <c r="C600" t="s">
        <v>19</v>
      </c>
      <c r="D600" t="s">
        <v>39</v>
      </c>
      <c r="E600" s="1">
        <v>34290</v>
      </c>
      <c r="F600">
        <v>12.49</v>
      </c>
      <c r="G600">
        <v>3.28</v>
      </c>
    </row>
    <row r="601" spans="1:7" x14ac:dyDescent="0.35">
      <c r="A601">
        <v>2023</v>
      </c>
      <c r="B601" t="s">
        <v>15</v>
      </c>
      <c r="C601" t="s">
        <v>24</v>
      </c>
      <c r="D601" t="s">
        <v>31</v>
      </c>
      <c r="E601" s="1">
        <v>19122</v>
      </c>
      <c r="F601">
        <v>12.49</v>
      </c>
      <c r="G601">
        <v>3.28</v>
      </c>
    </row>
    <row r="602" spans="1:7" x14ac:dyDescent="0.35">
      <c r="A602">
        <v>2023</v>
      </c>
      <c r="B602" t="s">
        <v>10</v>
      </c>
      <c r="C602" t="s">
        <v>25</v>
      </c>
      <c r="D602" t="s">
        <v>31</v>
      </c>
      <c r="E602" s="1">
        <v>29820</v>
      </c>
      <c r="F602">
        <v>12.49</v>
      </c>
      <c r="G602">
        <v>3.28</v>
      </c>
    </row>
    <row r="603" spans="1:7" x14ac:dyDescent="0.35">
      <c r="A603">
        <v>2023</v>
      </c>
      <c r="B603" t="s">
        <v>13</v>
      </c>
      <c r="C603" t="s">
        <v>19</v>
      </c>
      <c r="D603" t="s">
        <v>39</v>
      </c>
      <c r="E603" s="1">
        <v>7895</v>
      </c>
      <c r="F603">
        <v>12.49</v>
      </c>
      <c r="G603">
        <v>3.28</v>
      </c>
    </row>
    <row r="604" spans="1:7" x14ac:dyDescent="0.35">
      <c r="A604">
        <v>2023</v>
      </c>
      <c r="B604" t="s">
        <v>13</v>
      </c>
      <c r="C604" t="s">
        <v>23</v>
      </c>
      <c r="D604" t="s">
        <v>34</v>
      </c>
      <c r="E604" s="1">
        <v>10366</v>
      </c>
      <c r="F604">
        <v>12.49</v>
      </c>
      <c r="G604">
        <v>3.28</v>
      </c>
    </row>
    <row r="605" spans="1:7" x14ac:dyDescent="0.35">
      <c r="A605">
        <v>2023</v>
      </c>
      <c r="B605" t="s">
        <v>12</v>
      </c>
      <c r="C605" t="s">
        <v>18</v>
      </c>
      <c r="D605" t="s">
        <v>30</v>
      </c>
      <c r="E605" s="1">
        <v>13711</v>
      </c>
      <c r="F605">
        <v>12.49</v>
      </c>
      <c r="G605">
        <v>3.28</v>
      </c>
    </row>
    <row r="606" spans="1:7" x14ac:dyDescent="0.35">
      <c r="A606">
        <v>2023</v>
      </c>
      <c r="B606" t="s">
        <v>7</v>
      </c>
      <c r="C606" t="s">
        <v>23</v>
      </c>
      <c r="D606" t="s">
        <v>38</v>
      </c>
      <c r="E606" s="1">
        <v>24596</v>
      </c>
      <c r="F606">
        <v>12.49</v>
      </c>
      <c r="G606">
        <v>3.28</v>
      </c>
    </row>
    <row r="607" spans="1:7" x14ac:dyDescent="0.35">
      <c r="A607">
        <v>2023</v>
      </c>
      <c r="B607" t="s">
        <v>16</v>
      </c>
      <c r="C607" t="s">
        <v>24</v>
      </c>
      <c r="D607" t="s">
        <v>38</v>
      </c>
      <c r="E607" s="1">
        <v>23793</v>
      </c>
      <c r="F607">
        <v>12.49</v>
      </c>
      <c r="G607">
        <v>3.28</v>
      </c>
    </row>
    <row r="608" spans="1:7" x14ac:dyDescent="0.35">
      <c r="A608">
        <v>2023</v>
      </c>
      <c r="B608" t="s">
        <v>11</v>
      </c>
      <c r="C608" t="s">
        <v>24</v>
      </c>
      <c r="D608" t="s">
        <v>39</v>
      </c>
      <c r="E608" s="1">
        <v>13199</v>
      </c>
      <c r="F608">
        <v>12.49</v>
      </c>
      <c r="G608">
        <v>3.28</v>
      </c>
    </row>
    <row r="609" spans="1:7" x14ac:dyDescent="0.35">
      <c r="A609">
        <v>2023</v>
      </c>
      <c r="B609" t="s">
        <v>9</v>
      </c>
      <c r="C609" t="s">
        <v>20</v>
      </c>
      <c r="D609" t="s">
        <v>31</v>
      </c>
      <c r="E609" s="1">
        <v>15717</v>
      </c>
      <c r="F609">
        <v>12.49</v>
      </c>
      <c r="G609">
        <v>3.28</v>
      </c>
    </row>
    <row r="610" spans="1:7" x14ac:dyDescent="0.35">
      <c r="A610">
        <v>2023</v>
      </c>
      <c r="B610" t="s">
        <v>13</v>
      </c>
      <c r="C610" t="s">
        <v>18</v>
      </c>
      <c r="D610" t="s">
        <v>33</v>
      </c>
      <c r="E610" s="1">
        <v>41191</v>
      </c>
      <c r="F610">
        <v>12.49</v>
      </c>
      <c r="G610">
        <v>3.28</v>
      </c>
    </row>
    <row r="611" spans="1:7" x14ac:dyDescent="0.35">
      <c r="A611">
        <v>2023</v>
      </c>
      <c r="B611" t="s">
        <v>9</v>
      </c>
      <c r="C611" t="s">
        <v>22</v>
      </c>
      <c r="D611" t="s">
        <v>39</v>
      </c>
      <c r="E611" s="1">
        <v>15211</v>
      </c>
      <c r="F611">
        <v>12.49</v>
      </c>
      <c r="G611">
        <v>3.28</v>
      </c>
    </row>
    <row r="612" spans="1:7" x14ac:dyDescent="0.35">
      <c r="A612">
        <v>2023</v>
      </c>
      <c r="B612" t="s">
        <v>10</v>
      </c>
      <c r="C612" t="s">
        <v>19</v>
      </c>
      <c r="D612" t="s">
        <v>30</v>
      </c>
      <c r="E612" s="1">
        <v>28360</v>
      </c>
      <c r="F612">
        <v>12.49</v>
      </c>
      <c r="G612">
        <v>3.28</v>
      </c>
    </row>
    <row r="613" spans="1:7" x14ac:dyDescent="0.35">
      <c r="A613">
        <v>2023</v>
      </c>
      <c r="B613" t="s">
        <v>9</v>
      </c>
      <c r="C613" t="s">
        <v>27</v>
      </c>
      <c r="D613" t="s">
        <v>39</v>
      </c>
      <c r="E613" s="1">
        <v>26542</v>
      </c>
      <c r="F613">
        <v>12.49</v>
      </c>
      <c r="G613">
        <v>3.28</v>
      </c>
    </row>
    <row r="614" spans="1:7" x14ac:dyDescent="0.35">
      <c r="A614">
        <v>2023</v>
      </c>
      <c r="B614" t="s">
        <v>11</v>
      </c>
      <c r="C614" t="s">
        <v>18</v>
      </c>
      <c r="D614" t="s">
        <v>36</v>
      </c>
      <c r="E614" s="1">
        <v>36312</v>
      </c>
      <c r="F614">
        <v>12.49</v>
      </c>
      <c r="G614">
        <v>3.28</v>
      </c>
    </row>
    <row r="615" spans="1:7" x14ac:dyDescent="0.35">
      <c r="A615">
        <v>2023</v>
      </c>
      <c r="B615" t="s">
        <v>8</v>
      </c>
      <c r="C615" t="s">
        <v>27</v>
      </c>
      <c r="D615" t="s">
        <v>32</v>
      </c>
      <c r="E615" s="1">
        <v>41435</v>
      </c>
      <c r="F615">
        <v>12.49</v>
      </c>
      <c r="G615">
        <v>3.28</v>
      </c>
    </row>
    <row r="616" spans="1:7" x14ac:dyDescent="0.35">
      <c r="A616">
        <v>2023</v>
      </c>
      <c r="B616" t="s">
        <v>11</v>
      </c>
      <c r="C616" t="s">
        <v>18</v>
      </c>
      <c r="D616" t="s">
        <v>31</v>
      </c>
      <c r="E616" s="1">
        <v>33247</v>
      </c>
      <c r="F616">
        <v>12.49</v>
      </c>
      <c r="G616">
        <v>3.28</v>
      </c>
    </row>
    <row r="617" spans="1:7" x14ac:dyDescent="0.35">
      <c r="A617">
        <v>2023</v>
      </c>
      <c r="B617" t="s">
        <v>9</v>
      </c>
      <c r="C617" t="s">
        <v>18</v>
      </c>
      <c r="D617" t="s">
        <v>35</v>
      </c>
      <c r="E617" s="1">
        <v>27357</v>
      </c>
      <c r="F617">
        <v>12.49</v>
      </c>
      <c r="G617">
        <v>3.28</v>
      </c>
    </row>
    <row r="618" spans="1:7" x14ac:dyDescent="0.35">
      <c r="A618">
        <v>2023</v>
      </c>
      <c r="B618" t="s">
        <v>11</v>
      </c>
      <c r="C618" t="s">
        <v>23</v>
      </c>
      <c r="D618" t="s">
        <v>35</v>
      </c>
      <c r="E618" s="1">
        <v>46045</v>
      </c>
      <c r="F618">
        <v>12.49</v>
      </c>
      <c r="G618">
        <v>3.28</v>
      </c>
    </row>
    <row r="619" spans="1:7" x14ac:dyDescent="0.35">
      <c r="A619">
        <v>2023</v>
      </c>
      <c r="B619" t="s">
        <v>14</v>
      </c>
      <c r="C619" t="s">
        <v>18</v>
      </c>
      <c r="D619" t="s">
        <v>31</v>
      </c>
      <c r="E619" s="1">
        <v>32691</v>
      </c>
      <c r="F619">
        <v>12.49</v>
      </c>
      <c r="G619">
        <v>3.28</v>
      </c>
    </row>
    <row r="620" spans="1:7" x14ac:dyDescent="0.35">
      <c r="A620">
        <v>2023</v>
      </c>
      <c r="B620" t="s">
        <v>10</v>
      </c>
      <c r="C620" t="s">
        <v>20</v>
      </c>
      <c r="D620" t="s">
        <v>30</v>
      </c>
      <c r="E620" s="1">
        <v>17424</v>
      </c>
      <c r="F620">
        <v>12.49</v>
      </c>
      <c r="G620">
        <v>3.28</v>
      </c>
    </row>
    <row r="621" spans="1:7" x14ac:dyDescent="0.35">
      <c r="A621">
        <v>2023</v>
      </c>
      <c r="B621" t="s">
        <v>16</v>
      </c>
      <c r="C621" t="s">
        <v>22</v>
      </c>
      <c r="D621" t="s">
        <v>36</v>
      </c>
      <c r="E621" s="1">
        <v>23852</v>
      </c>
      <c r="F621">
        <v>12.49</v>
      </c>
      <c r="G621">
        <v>3.28</v>
      </c>
    </row>
    <row r="622" spans="1:7" x14ac:dyDescent="0.35">
      <c r="A622">
        <v>2023</v>
      </c>
      <c r="B622" t="s">
        <v>8</v>
      </c>
      <c r="C622" t="s">
        <v>24</v>
      </c>
      <c r="D622" t="s">
        <v>36</v>
      </c>
      <c r="E622" s="1">
        <v>27601</v>
      </c>
      <c r="F622">
        <v>12.49</v>
      </c>
      <c r="G622">
        <v>3.28</v>
      </c>
    </row>
    <row r="623" spans="1:7" x14ac:dyDescent="0.35">
      <c r="A623">
        <v>2023</v>
      </c>
      <c r="B623" t="s">
        <v>13</v>
      </c>
      <c r="C623" t="s">
        <v>26</v>
      </c>
      <c r="D623" t="s">
        <v>34</v>
      </c>
      <c r="E623" s="1">
        <v>23020</v>
      </c>
      <c r="F623">
        <v>12.49</v>
      </c>
      <c r="G623">
        <v>3.28</v>
      </c>
    </row>
    <row r="624" spans="1:7" x14ac:dyDescent="0.35">
      <c r="A624">
        <v>2023</v>
      </c>
      <c r="B624" t="s">
        <v>15</v>
      </c>
      <c r="C624" t="s">
        <v>27</v>
      </c>
      <c r="D624" t="s">
        <v>32</v>
      </c>
      <c r="E624" s="1">
        <v>13155</v>
      </c>
      <c r="F624">
        <v>12.49</v>
      </c>
      <c r="G624">
        <v>3.28</v>
      </c>
    </row>
    <row r="625" spans="1:7" x14ac:dyDescent="0.35">
      <c r="A625">
        <v>2023</v>
      </c>
      <c r="B625" t="s">
        <v>16</v>
      </c>
      <c r="C625" t="s">
        <v>24</v>
      </c>
      <c r="D625" t="s">
        <v>38</v>
      </c>
      <c r="E625" s="1">
        <v>8583</v>
      </c>
      <c r="F625">
        <v>12.49</v>
      </c>
      <c r="G625">
        <v>3.28</v>
      </c>
    </row>
    <row r="626" spans="1:7" x14ac:dyDescent="0.35">
      <c r="A626">
        <v>2023</v>
      </c>
      <c r="B626" t="s">
        <v>15</v>
      </c>
      <c r="C626" t="s">
        <v>26</v>
      </c>
      <c r="D626" t="s">
        <v>37</v>
      </c>
      <c r="E626" s="1">
        <v>20515</v>
      </c>
      <c r="F626">
        <v>12.49</v>
      </c>
      <c r="G626">
        <v>3.28</v>
      </c>
    </row>
    <row r="627" spans="1:7" x14ac:dyDescent="0.35">
      <c r="A627">
        <v>2023</v>
      </c>
      <c r="B627" t="s">
        <v>10</v>
      </c>
      <c r="C627" t="s">
        <v>22</v>
      </c>
      <c r="D627" t="s">
        <v>30</v>
      </c>
      <c r="E627" s="1">
        <v>41777</v>
      </c>
      <c r="F627">
        <v>12.49</v>
      </c>
      <c r="G627">
        <v>3.28</v>
      </c>
    </row>
    <row r="628" spans="1:7" x14ac:dyDescent="0.35">
      <c r="A628">
        <v>2023</v>
      </c>
      <c r="B628" t="s">
        <v>8</v>
      </c>
      <c r="C628" t="s">
        <v>22</v>
      </c>
      <c r="D628" t="s">
        <v>37</v>
      </c>
      <c r="E628" s="1">
        <v>24710</v>
      </c>
      <c r="F628">
        <v>12.49</v>
      </c>
      <c r="G628">
        <v>3.28</v>
      </c>
    </row>
    <row r="629" spans="1:7" x14ac:dyDescent="0.35">
      <c r="A629">
        <v>2023</v>
      </c>
      <c r="B629" t="s">
        <v>12</v>
      </c>
      <c r="C629" t="s">
        <v>27</v>
      </c>
      <c r="D629" t="s">
        <v>37</v>
      </c>
      <c r="E629" s="1">
        <v>48178</v>
      </c>
      <c r="F629">
        <v>12.49</v>
      </c>
      <c r="G629">
        <v>3.28</v>
      </c>
    </row>
    <row r="630" spans="1:7" x14ac:dyDescent="0.35">
      <c r="A630">
        <v>2023</v>
      </c>
      <c r="B630" t="s">
        <v>13</v>
      </c>
      <c r="C630" t="s">
        <v>27</v>
      </c>
      <c r="D630" t="s">
        <v>31</v>
      </c>
      <c r="E630" s="1">
        <v>29532</v>
      </c>
      <c r="F630">
        <v>12.49</v>
      </c>
      <c r="G630">
        <v>3.28</v>
      </c>
    </row>
    <row r="631" spans="1:7" x14ac:dyDescent="0.35">
      <c r="A631">
        <v>2023</v>
      </c>
      <c r="B631" t="s">
        <v>14</v>
      </c>
      <c r="C631" t="s">
        <v>22</v>
      </c>
      <c r="D631" t="s">
        <v>35</v>
      </c>
      <c r="E631" s="1">
        <v>23601</v>
      </c>
      <c r="F631">
        <v>12.49</v>
      </c>
      <c r="G631">
        <v>3.28</v>
      </c>
    </row>
    <row r="632" spans="1:7" x14ac:dyDescent="0.35">
      <c r="A632">
        <v>2023</v>
      </c>
      <c r="B632" t="s">
        <v>12</v>
      </c>
      <c r="C632" t="s">
        <v>26</v>
      </c>
      <c r="D632" t="s">
        <v>35</v>
      </c>
      <c r="E632" s="1">
        <v>9967</v>
      </c>
      <c r="F632">
        <v>12.49</v>
      </c>
      <c r="G632">
        <v>3.28</v>
      </c>
    </row>
    <row r="633" spans="1:7" x14ac:dyDescent="0.35">
      <c r="A633">
        <v>2023</v>
      </c>
      <c r="B633" t="s">
        <v>10</v>
      </c>
      <c r="C633" t="s">
        <v>18</v>
      </c>
      <c r="D633" t="s">
        <v>38</v>
      </c>
      <c r="E633" s="1">
        <v>23753</v>
      </c>
      <c r="F633">
        <v>12.49</v>
      </c>
      <c r="G633">
        <v>3.28</v>
      </c>
    </row>
    <row r="634" spans="1:7" x14ac:dyDescent="0.35">
      <c r="A634">
        <v>2023</v>
      </c>
      <c r="B634" t="s">
        <v>16</v>
      </c>
      <c r="C634" t="s">
        <v>19</v>
      </c>
      <c r="D634" t="s">
        <v>31</v>
      </c>
      <c r="E634" s="1">
        <v>25022</v>
      </c>
      <c r="F634">
        <v>12.49</v>
      </c>
      <c r="G634">
        <v>3.28</v>
      </c>
    </row>
    <row r="635" spans="1:7" x14ac:dyDescent="0.35">
      <c r="A635">
        <v>2023</v>
      </c>
      <c r="B635" t="s">
        <v>14</v>
      </c>
      <c r="C635" t="s">
        <v>25</v>
      </c>
      <c r="D635" t="s">
        <v>37</v>
      </c>
      <c r="E635" s="1">
        <v>48463</v>
      </c>
      <c r="F635">
        <v>12.49</v>
      </c>
      <c r="G635">
        <v>3.28</v>
      </c>
    </row>
    <row r="636" spans="1:7" x14ac:dyDescent="0.35">
      <c r="A636">
        <v>2023</v>
      </c>
      <c r="B636" t="s">
        <v>11</v>
      </c>
      <c r="C636" t="s">
        <v>24</v>
      </c>
      <c r="D636" t="s">
        <v>33</v>
      </c>
      <c r="E636" s="1">
        <v>14135</v>
      </c>
      <c r="F636">
        <v>12.49</v>
      </c>
      <c r="G636">
        <v>3.28</v>
      </c>
    </row>
    <row r="637" spans="1:7" x14ac:dyDescent="0.35">
      <c r="A637">
        <v>2023</v>
      </c>
      <c r="B637" t="s">
        <v>9</v>
      </c>
      <c r="C637" t="s">
        <v>23</v>
      </c>
      <c r="D637" t="s">
        <v>35</v>
      </c>
      <c r="E637" s="1">
        <v>10722</v>
      </c>
      <c r="F637">
        <v>12.49</v>
      </c>
      <c r="G637">
        <v>3.28</v>
      </c>
    </row>
    <row r="638" spans="1:7" x14ac:dyDescent="0.35">
      <c r="A638">
        <v>2023</v>
      </c>
      <c r="B638" t="s">
        <v>14</v>
      </c>
      <c r="C638" t="s">
        <v>24</v>
      </c>
      <c r="D638" t="s">
        <v>30</v>
      </c>
      <c r="E638" s="1">
        <v>32413</v>
      </c>
      <c r="F638">
        <v>12.49</v>
      </c>
      <c r="G638">
        <v>3.28</v>
      </c>
    </row>
    <row r="639" spans="1:7" x14ac:dyDescent="0.35">
      <c r="A639">
        <v>2023</v>
      </c>
      <c r="B639" t="s">
        <v>10</v>
      </c>
      <c r="C639" t="s">
        <v>23</v>
      </c>
      <c r="D639" t="s">
        <v>30</v>
      </c>
      <c r="E639" s="1">
        <v>32236</v>
      </c>
      <c r="F639">
        <v>12.49</v>
      </c>
      <c r="G639">
        <v>3.28</v>
      </c>
    </row>
    <row r="640" spans="1:7" x14ac:dyDescent="0.35">
      <c r="A640">
        <v>2023</v>
      </c>
      <c r="B640" t="s">
        <v>7</v>
      </c>
      <c r="C640" t="s">
        <v>26</v>
      </c>
      <c r="D640" t="s">
        <v>34</v>
      </c>
      <c r="E640" s="1">
        <v>20514</v>
      </c>
      <c r="F640">
        <v>12.49</v>
      </c>
      <c r="G640">
        <v>3.28</v>
      </c>
    </row>
    <row r="641" spans="1:7" x14ac:dyDescent="0.35">
      <c r="A641">
        <v>2023</v>
      </c>
      <c r="B641" t="s">
        <v>9</v>
      </c>
      <c r="C641" t="s">
        <v>23</v>
      </c>
      <c r="D641" t="s">
        <v>39</v>
      </c>
      <c r="E641" s="1">
        <v>48896</v>
      </c>
      <c r="F641">
        <v>12.49</v>
      </c>
      <c r="G641">
        <v>3.28</v>
      </c>
    </row>
    <row r="642" spans="1:7" x14ac:dyDescent="0.35">
      <c r="A642">
        <v>2023</v>
      </c>
      <c r="B642" t="s">
        <v>15</v>
      </c>
      <c r="C642" t="s">
        <v>27</v>
      </c>
      <c r="D642" t="s">
        <v>33</v>
      </c>
      <c r="E642" s="1">
        <v>42212</v>
      </c>
      <c r="F642">
        <v>12.49</v>
      </c>
      <c r="G642">
        <v>3.28</v>
      </c>
    </row>
    <row r="643" spans="1:7" x14ac:dyDescent="0.35">
      <c r="A643">
        <v>2023</v>
      </c>
      <c r="B643" t="s">
        <v>13</v>
      </c>
      <c r="C643" t="s">
        <v>19</v>
      </c>
      <c r="D643" t="s">
        <v>35</v>
      </c>
      <c r="E643" s="1">
        <v>45386</v>
      </c>
      <c r="F643">
        <v>12.49</v>
      </c>
      <c r="G643">
        <v>3.28</v>
      </c>
    </row>
    <row r="644" spans="1:7" x14ac:dyDescent="0.35">
      <c r="A644">
        <v>2023</v>
      </c>
      <c r="B644" t="s">
        <v>15</v>
      </c>
      <c r="C644" t="s">
        <v>19</v>
      </c>
      <c r="D644" t="s">
        <v>36</v>
      </c>
      <c r="E644" s="1">
        <v>25331</v>
      </c>
      <c r="F644">
        <v>12.49</v>
      </c>
      <c r="G644">
        <v>3.28</v>
      </c>
    </row>
    <row r="645" spans="1:7" x14ac:dyDescent="0.35">
      <c r="A645">
        <v>2023</v>
      </c>
      <c r="B645" t="s">
        <v>14</v>
      </c>
      <c r="C645" t="s">
        <v>27</v>
      </c>
      <c r="D645" t="s">
        <v>35</v>
      </c>
      <c r="E645" s="1">
        <v>23060</v>
      </c>
      <c r="F645">
        <v>12.49</v>
      </c>
      <c r="G645">
        <v>3.28</v>
      </c>
    </row>
    <row r="646" spans="1:7" x14ac:dyDescent="0.35">
      <c r="A646">
        <v>2023</v>
      </c>
      <c r="B646" t="s">
        <v>15</v>
      </c>
      <c r="C646" t="s">
        <v>20</v>
      </c>
      <c r="D646" t="s">
        <v>34</v>
      </c>
      <c r="E646" s="1">
        <v>6196</v>
      </c>
      <c r="F646">
        <v>12.49</v>
      </c>
      <c r="G646">
        <v>3.28</v>
      </c>
    </row>
    <row r="647" spans="1:7" x14ac:dyDescent="0.35">
      <c r="A647">
        <v>2023</v>
      </c>
      <c r="B647" t="s">
        <v>10</v>
      </c>
      <c r="C647" t="s">
        <v>26</v>
      </c>
      <c r="D647" t="s">
        <v>30</v>
      </c>
      <c r="E647" s="1">
        <v>17297</v>
      </c>
      <c r="F647">
        <v>12.49</v>
      </c>
      <c r="G647">
        <v>3.28</v>
      </c>
    </row>
    <row r="648" spans="1:7" x14ac:dyDescent="0.35">
      <c r="A648">
        <v>2023</v>
      </c>
      <c r="B648" t="s">
        <v>11</v>
      </c>
      <c r="C648" t="s">
        <v>20</v>
      </c>
      <c r="D648" t="s">
        <v>37</v>
      </c>
      <c r="E648" s="1">
        <v>7787</v>
      </c>
      <c r="F648">
        <v>12.49</v>
      </c>
      <c r="G648">
        <v>3.28</v>
      </c>
    </row>
    <row r="649" spans="1:7" x14ac:dyDescent="0.35">
      <c r="A649">
        <v>2023</v>
      </c>
      <c r="B649" t="s">
        <v>16</v>
      </c>
      <c r="C649" t="s">
        <v>20</v>
      </c>
      <c r="D649" t="s">
        <v>36</v>
      </c>
      <c r="E649" s="1">
        <v>28816</v>
      </c>
      <c r="F649">
        <v>12.49</v>
      </c>
      <c r="G649">
        <v>3.28</v>
      </c>
    </row>
    <row r="650" spans="1:7" x14ac:dyDescent="0.35">
      <c r="A650">
        <v>2023</v>
      </c>
      <c r="B650" t="s">
        <v>13</v>
      </c>
      <c r="C650" t="s">
        <v>24</v>
      </c>
      <c r="D650" t="s">
        <v>31</v>
      </c>
      <c r="E650" s="1">
        <v>45695</v>
      </c>
      <c r="F650">
        <v>12.49</v>
      </c>
      <c r="G650">
        <v>3.28</v>
      </c>
    </row>
    <row r="651" spans="1:7" x14ac:dyDescent="0.35">
      <c r="A651">
        <v>2023</v>
      </c>
      <c r="B651" t="s">
        <v>15</v>
      </c>
      <c r="C651" t="s">
        <v>22</v>
      </c>
      <c r="D651" t="s">
        <v>32</v>
      </c>
      <c r="E651" s="1">
        <v>24702</v>
      </c>
      <c r="F651">
        <v>12.49</v>
      </c>
      <c r="G651">
        <v>3.28</v>
      </c>
    </row>
    <row r="652" spans="1:7" x14ac:dyDescent="0.35">
      <c r="A652">
        <v>2023</v>
      </c>
      <c r="B652" t="s">
        <v>15</v>
      </c>
      <c r="C652" t="s">
        <v>24</v>
      </c>
      <c r="D652" t="s">
        <v>37</v>
      </c>
      <c r="E652" s="1">
        <v>30242</v>
      </c>
      <c r="F652">
        <v>12.49</v>
      </c>
      <c r="G652">
        <v>3.28</v>
      </c>
    </row>
    <row r="653" spans="1:7" x14ac:dyDescent="0.35">
      <c r="A653">
        <v>2023</v>
      </c>
      <c r="B653" t="s">
        <v>14</v>
      </c>
      <c r="C653" t="s">
        <v>22</v>
      </c>
      <c r="D653" t="s">
        <v>32</v>
      </c>
      <c r="E653" s="1">
        <v>7176</v>
      </c>
      <c r="F653">
        <v>12.49</v>
      </c>
      <c r="G653">
        <v>3.28</v>
      </c>
    </row>
    <row r="654" spans="1:7" x14ac:dyDescent="0.35">
      <c r="A654">
        <v>2023</v>
      </c>
      <c r="B654" t="s">
        <v>16</v>
      </c>
      <c r="C654" t="s">
        <v>25</v>
      </c>
      <c r="D654" t="s">
        <v>33</v>
      </c>
      <c r="E654" s="1">
        <v>25127</v>
      </c>
      <c r="F654">
        <v>12.49</v>
      </c>
      <c r="G654">
        <v>3.28</v>
      </c>
    </row>
    <row r="655" spans="1:7" x14ac:dyDescent="0.35">
      <c r="A655">
        <v>2023</v>
      </c>
      <c r="B655" t="s">
        <v>12</v>
      </c>
      <c r="C655" t="s">
        <v>23</v>
      </c>
      <c r="D655" t="s">
        <v>39</v>
      </c>
      <c r="E655" s="1">
        <v>46560</v>
      </c>
      <c r="F655">
        <v>12.49</v>
      </c>
      <c r="G655">
        <v>3.28</v>
      </c>
    </row>
    <row r="656" spans="1:7" x14ac:dyDescent="0.35">
      <c r="A656">
        <v>2023</v>
      </c>
      <c r="B656" t="s">
        <v>15</v>
      </c>
      <c r="C656" t="s">
        <v>22</v>
      </c>
      <c r="D656" t="s">
        <v>36</v>
      </c>
      <c r="E656" s="1">
        <v>32228</v>
      </c>
      <c r="F656">
        <v>12.49</v>
      </c>
      <c r="G656">
        <v>3.28</v>
      </c>
    </row>
    <row r="657" spans="1:7" x14ac:dyDescent="0.35">
      <c r="A657">
        <v>2023</v>
      </c>
      <c r="B657" t="s">
        <v>10</v>
      </c>
      <c r="C657" t="s">
        <v>27</v>
      </c>
      <c r="D657" t="s">
        <v>38</v>
      </c>
      <c r="E657" s="1">
        <v>25208</v>
      </c>
      <c r="F657">
        <v>12.49</v>
      </c>
      <c r="G657">
        <v>3.28</v>
      </c>
    </row>
    <row r="658" spans="1:7" x14ac:dyDescent="0.35">
      <c r="A658">
        <v>2023</v>
      </c>
      <c r="B658" t="s">
        <v>7</v>
      </c>
      <c r="C658" t="s">
        <v>24</v>
      </c>
      <c r="D658" t="s">
        <v>36</v>
      </c>
      <c r="E658" s="1">
        <v>33482</v>
      </c>
      <c r="F658">
        <v>12.49</v>
      </c>
      <c r="G658">
        <v>3.28</v>
      </c>
    </row>
    <row r="659" spans="1:7" x14ac:dyDescent="0.35">
      <c r="A659">
        <v>2023</v>
      </c>
      <c r="B659" t="s">
        <v>13</v>
      </c>
      <c r="C659" t="s">
        <v>26</v>
      </c>
      <c r="D659" t="s">
        <v>35</v>
      </c>
      <c r="E659" s="1">
        <v>14171</v>
      </c>
      <c r="F659">
        <v>12.49</v>
      </c>
      <c r="G659">
        <v>3.28</v>
      </c>
    </row>
    <row r="660" spans="1:7" x14ac:dyDescent="0.35">
      <c r="A660">
        <v>2023</v>
      </c>
      <c r="B660" t="s">
        <v>15</v>
      </c>
      <c r="C660" t="s">
        <v>23</v>
      </c>
      <c r="D660" t="s">
        <v>30</v>
      </c>
      <c r="E660" s="1">
        <v>40219</v>
      </c>
      <c r="F660">
        <v>12.49</v>
      </c>
      <c r="G660">
        <v>3.28</v>
      </c>
    </row>
    <row r="661" spans="1:7" x14ac:dyDescent="0.35">
      <c r="A661">
        <v>2023</v>
      </c>
      <c r="B661" t="s">
        <v>10</v>
      </c>
      <c r="C661" t="s">
        <v>25</v>
      </c>
      <c r="D661" t="s">
        <v>35</v>
      </c>
      <c r="E661" s="1">
        <v>38396</v>
      </c>
      <c r="F661">
        <v>12.49</v>
      </c>
      <c r="G661">
        <v>3.28</v>
      </c>
    </row>
    <row r="662" spans="1:7" x14ac:dyDescent="0.35">
      <c r="A662">
        <v>2023</v>
      </c>
      <c r="B662" t="s">
        <v>10</v>
      </c>
      <c r="C662" t="s">
        <v>22</v>
      </c>
      <c r="D662" t="s">
        <v>35</v>
      </c>
      <c r="E662" s="1">
        <v>47589</v>
      </c>
      <c r="F662">
        <v>12.49</v>
      </c>
      <c r="G662">
        <v>3.28</v>
      </c>
    </row>
    <row r="663" spans="1:7" x14ac:dyDescent="0.35">
      <c r="A663">
        <v>2023</v>
      </c>
      <c r="B663" t="s">
        <v>13</v>
      </c>
      <c r="C663" t="s">
        <v>25</v>
      </c>
      <c r="D663" t="s">
        <v>33</v>
      </c>
      <c r="E663" s="1">
        <v>45546</v>
      </c>
      <c r="F663">
        <v>12.49</v>
      </c>
      <c r="G663">
        <v>3.28</v>
      </c>
    </row>
    <row r="664" spans="1:7" x14ac:dyDescent="0.35">
      <c r="A664">
        <v>2023</v>
      </c>
      <c r="B664" t="s">
        <v>12</v>
      </c>
      <c r="C664" t="s">
        <v>26</v>
      </c>
      <c r="D664" t="s">
        <v>37</v>
      </c>
      <c r="E664" s="1">
        <v>8696</v>
      </c>
      <c r="F664">
        <v>12.49</v>
      </c>
      <c r="G664">
        <v>3.28</v>
      </c>
    </row>
    <row r="665" spans="1:7" x14ac:dyDescent="0.35">
      <c r="A665">
        <v>2023</v>
      </c>
      <c r="B665" t="s">
        <v>10</v>
      </c>
      <c r="C665" t="s">
        <v>20</v>
      </c>
      <c r="D665" t="s">
        <v>38</v>
      </c>
      <c r="E665" s="1">
        <v>25058</v>
      </c>
      <c r="F665">
        <v>12.49</v>
      </c>
      <c r="G665">
        <v>3.28</v>
      </c>
    </row>
    <row r="666" spans="1:7" x14ac:dyDescent="0.35">
      <c r="A666">
        <v>2023</v>
      </c>
      <c r="B666" t="s">
        <v>7</v>
      </c>
      <c r="C666" t="s">
        <v>19</v>
      </c>
      <c r="D666" t="s">
        <v>38</v>
      </c>
      <c r="E666" s="1">
        <v>25313</v>
      </c>
      <c r="F666">
        <v>12.49</v>
      </c>
      <c r="G666">
        <v>3.28</v>
      </c>
    </row>
    <row r="667" spans="1:7" x14ac:dyDescent="0.35">
      <c r="A667">
        <v>2023</v>
      </c>
      <c r="B667" t="s">
        <v>10</v>
      </c>
      <c r="C667" t="s">
        <v>26</v>
      </c>
      <c r="D667" t="s">
        <v>35</v>
      </c>
      <c r="E667" s="1">
        <v>24149</v>
      </c>
      <c r="F667">
        <v>12.49</v>
      </c>
      <c r="G667">
        <v>3.28</v>
      </c>
    </row>
    <row r="668" spans="1:7" x14ac:dyDescent="0.35">
      <c r="A668">
        <v>2023</v>
      </c>
      <c r="B668" t="s">
        <v>10</v>
      </c>
      <c r="C668" t="s">
        <v>21</v>
      </c>
      <c r="D668" t="s">
        <v>32</v>
      </c>
      <c r="E668" s="1">
        <v>46075</v>
      </c>
      <c r="F668">
        <v>12.49</v>
      </c>
      <c r="G668">
        <v>3.28</v>
      </c>
    </row>
    <row r="669" spans="1:7" x14ac:dyDescent="0.35">
      <c r="A669">
        <v>2023</v>
      </c>
      <c r="B669" t="s">
        <v>10</v>
      </c>
      <c r="C669" t="s">
        <v>26</v>
      </c>
      <c r="D669" t="s">
        <v>33</v>
      </c>
      <c r="E669" s="1">
        <v>9956</v>
      </c>
      <c r="F669">
        <v>12.49</v>
      </c>
      <c r="G669">
        <v>3.28</v>
      </c>
    </row>
    <row r="670" spans="1:7" x14ac:dyDescent="0.35">
      <c r="A670">
        <v>2023</v>
      </c>
      <c r="B670" t="s">
        <v>11</v>
      </c>
      <c r="C670" t="s">
        <v>25</v>
      </c>
      <c r="D670" t="s">
        <v>35</v>
      </c>
      <c r="E670" s="1">
        <v>15195</v>
      </c>
      <c r="F670">
        <v>12.49</v>
      </c>
      <c r="G670">
        <v>3.28</v>
      </c>
    </row>
    <row r="671" spans="1:7" x14ac:dyDescent="0.35">
      <c r="A671">
        <v>2023</v>
      </c>
      <c r="B671" t="s">
        <v>11</v>
      </c>
      <c r="C671" t="s">
        <v>27</v>
      </c>
      <c r="D671" t="s">
        <v>39</v>
      </c>
      <c r="E671" s="1">
        <v>22076</v>
      </c>
      <c r="F671">
        <v>12.49</v>
      </c>
      <c r="G671">
        <v>3.28</v>
      </c>
    </row>
    <row r="672" spans="1:7" x14ac:dyDescent="0.35">
      <c r="A672">
        <v>2023</v>
      </c>
      <c r="B672" t="s">
        <v>12</v>
      </c>
      <c r="C672" t="s">
        <v>24</v>
      </c>
      <c r="D672" t="s">
        <v>30</v>
      </c>
      <c r="E672" s="1">
        <v>6105</v>
      </c>
      <c r="F672">
        <v>12.49</v>
      </c>
      <c r="G672">
        <v>3.28</v>
      </c>
    </row>
    <row r="673" spans="1:7" x14ac:dyDescent="0.35">
      <c r="A673">
        <v>2023</v>
      </c>
      <c r="B673" t="s">
        <v>15</v>
      </c>
      <c r="C673" t="s">
        <v>27</v>
      </c>
      <c r="D673" t="s">
        <v>37</v>
      </c>
      <c r="E673" s="1">
        <v>20417</v>
      </c>
      <c r="F673">
        <v>12.49</v>
      </c>
      <c r="G673">
        <v>3.28</v>
      </c>
    </row>
    <row r="674" spans="1:7" x14ac:dyDescent="0.35">
      <c r="A674">
        <v>2023</v>
      </c>
      <c r="B674" t="s">
        <v>10</v>
      </c>
      <c r="C674" t="s">
        <v>25</v>
      </c>
      <c r="D674" t="s">
        <v>31</v>
      </c>
      <c r="E674" s="1">
        <v>29729</v>
      </c>
      <c r="F674">
        <v>12.49</v>
      </c>
      <c r="G674">
        <v>3.28</v>
      </c>
    </row>
    <row r="675" spans="1:7" x14ac:dyDescent="0.35">
      <c r="A675">
        <v>2023</v>
      </c>
      <c r="B675" t="s">
        <v>16</v>
      </c>
      <c r="C675" t="s">
        <v>24</v>
      </c>
      <c r="D675" t="s">
        <v>39</v>
      </c>
      <c r="E675" s="1">
        <v>35099</v>
      </c>
      <c r="F675">
        <v>12.49</v>
      </c>
      <c r="G675">
        <v>3.28</v>
      </c>
    </row>
    <row r="676" spans="1:7" x14ac:dyDescent="0.35">
      <c r="A676">
        <v>2023</v>
      </c>
      <c r="B676" t="s">
        <v>15</v>
      </c>
      <c r="C676" t="s">
        <v>21</v>
      </c>
      <c r="D676" t="s">
        <v>32</v>
      </c>
      <c r="E676" s="1">
        <v>37598</v>
      </c>
      <c r="F676">
        <v>12.49</v>
      </c>
      <c r="G676">
        <v>3.28</v>
      </c>
    </row>
    <row r="677" spans="1:7" x14ac:dyDescent="0.35">
      <c r="A677">
        <v>2023</v>
      </c>
      <c r="B677" t="s">
        <v>12</v>
      </c>
      <c r="C677" t="s">
        <v>19</v>
      </c>
      <c r="D677" t="s">
        <v>36</v>
      </c>
      <c r="E677" s="1">
        <v>34961</v>
      </c>
      <c r="F677">
        <v>12.49</v>
      </c>
      <c r="G677">
        <v>3.28</v>
      </c>
    </row>
    <row r="678" spans="1:7" x14ac:dyDescent="0.35">
      <c r="A678">
        <v>2023</v>
      </c>
      <c r="B678" t="s">
        <v>8</v>
      </c>
      <c r="C678" t="s">
        <v>23</v>
      </c>
      <c r="D678" t="s">
        <v>36</v>
      </c>
      <c r="E678" s="1">
        <v>17602</v>
      </c>
      <c r="F678">
        <v>12.49</v>
      </c>
      <c r="G678">
        <v>3.28</v>
      </c>
    </row>
    <row r="679" spans="1:7" x14ac:dyDescent="0.35">
      <c r="A679">
        <v>2023</v>
      </c>
      <c r="B679" t="s">
        <v>15</v>
      </c>
      <c r="C679" t="s">
        <v>25</v>
      </c>
      <c r="D679" t="s">
        <v>39</v>
      </c>
      <c r="E679" s="1">
        <v>14256</v>
      </c>
      <c r="F679">
        <v>12.49</v>
      </c>
      <c r="G679">
        <v>3.28</v>
      </c>
    </row>
    <row r="680" spans="1:7" x14ac:dyDescent="0.35">
      <c r="A680">
        <v>2023</v>
      </c>
      <c r="B680" t="s">
        <v>15</v>
      </c>
      <c r="C680" t="s">
        <v>22</v>
      </c>
      <c r="D680" t="s">
        <v>35</v>
      </c>
      <c r="E680" s="1">
        <v>25584</v>
      </c>
      <c r="F680">
        <v>12.49</v>
      </c>
      <c r="G680">
        <v>3.28</v>
      </c>
    </row>
    <row r="681" spans="1:7" x14ac:dyDescent="0.35">
      <c r="A681">
        <v>2023</v>
      </c>
      <c r="B681" t="s">
        <v>9</v>
      </c>
      <c r="C681" t="s">
        <v>25</v>
      </c>
      <c r="D681" t="s">
        <v>31</v>
      </c>
      <c r="E681" s="1">
        <v>39681</v>
      </c>
      <c r="F681">
        <v>12.49</v>
      </c>
      <c r="G681">
        <v>3.28</v>
      </c>
    </row>
    <row r="682" spans="1:7" x14ac:dyDescent="0.35">
      <c r="A682">
        <v>2023</v>
      </c>
      <c r="B682" t="s">
        <v>14</v>
      </c>
      <c r="C682" t="s">
        <v>25</v>
      </c>
      <c r="D682" t="s">
        <v>34</v>
      </c>
      <c r="E682" s="1">
        <v>30792</v>
      </c>
      <c r="F682">
        <v>12.49</v>
      </c>
      <c r="G682">
        <v>3.28</v>
      </c>
    </row>
    <row r="683" spans="1:7" x14ac:dyDescent="0.35">
      <c r="A683">
        <v>2023</v>
      </c>
      <c r="B683" t="s">
        <v>9</v>
      </c>
      <c r="C683" t="s">
        <v>24</v>
      </c>
      <c r="D683" t="s">
        <v>34</v>
      </c>
      <c r="E683" s="1">
        <v>26904</v>
      </c>
      <c r="F683">
        <v>12.49</v>
      </c>
      <c r="G683">
        <v>3.28</v>
      </c>
    </row>
    <row r="684" spans="1:7" x14ac:dyDescent="0.35">
      <c r="A684">
        <v>2023</v>
      </c>
      <c r="B684" t="s">
        <v>7</v>
      </c>
      <c r="C684" t="s">
        <v>18</v>
      </c>
      <c r="D684" t="s">
        <v>32</v>
      </c>
      <c r="E684" s="1">
        <v>48361</v>
      </c>
      <c r="F684">
        <v>12.49</v>
      </c>
      <c r="G684">
        <v>3.28</v>
      </c>
    </row>
    <row r="685" spans="1:7" x14ac:dyDescent="0.35">
      <c r="A685">
        <v>2023</v>
      </c>
      <c r="B685" t="s">
        <v>11</v>
      </c>
      <c r="C685" t="s">
        <v>26</v>
      </c>
      <c r="D685" t="s">
        <v>35</v>
      </c>
      <c r="E685" s="1">
        <v>39540</v>
      </c>
      <c r="F685">
        <v>12.49</v>
      </c>
      <c r="G685">
        <v>3.28</v>
      </c>
    </row>
    <row r="686" spans="1:7" x14ac:dyDescent="0.35">
      <c r="A686">
        <v>2023</v>
      </c>
      <c r="B686" t="s">
        <v>11</v>
      </c>
      <c r="C686" t="s">
        <v>18</v>
      </c>
      <c r="D686" t="s">
        <v>38</v>
      </c>
      <c r="E686" s="1">
        <v>31536</v>
      </c>
      <c r="F686">
        <v>12.49</v>
      </c>
      <c r="G686">
        <v>3.28</v>
      </c>
    </row>
    <row r="687" spans="1:7" x14ac:dyDescent="0.35">
      <c r="A687">
        <v>2023</v>
      </c>
      <c r="B687" t="s">
        <v>14</v>
      </c>
      <c r="C687" t="s">
        <v>21</v>
      </c>
      <c r="D687" t="s">
        <v>38</v>
      </c>
      <c r="E687" s="1">
        <v>24164</v>
      </c>
      <c r="F687">
        <v>12.49</v>
      </c>
      <c r="G687">
        <v>3.28</v>
      </c>
    </row>
    <row r="688" spans="1:7" x14ac:dyDescent="0.35">
      <c r="A688">
        <v>2023</v>
      </c>
      <c r="B688" t="s">
        <v>13</v>
      </c>
      <c r="C688" t="s">
        <v>22</v>
      </c>
      <c r="D688" t="s">
        <v>37</v>
      </c>
      <c r="E688" s="1">
        <v>17996</v>
      </c>
      <c r="F688">
        <v>12.49</v>
      </c>
      <c r="G688">
        <v>3.28</v>
      </c>
    </row>
    <row r="689" spans="1:7" x14ac:dyDescent="0.35">
      <c r="A689">
        <v>2023</v>
      </c>
      <c r="B689" t="s">
        <v>13</v>
      </c>
      <c r="C689" t="s">
        <v>19</v>
      </c>
      <c r="D689" t="s">
        <v>31</v>
      </c>
      <c r="E689" s="1">
        <v>7871</v>
      </c>
      <c r="F689">
        <v>12.49</v>
      </c>
      <c r="G689">
        <v>3.28</v>
      </c>
    </row>
    <row r="690" spans="1:7" x14ac:dyDescent="0.35">
      <c r="A690">
        <v>2023</v>
      </c>
      <c r="B690" t="s">
        <v>12</v>
      </c>
      <c r="C690" t="s">
        <v>20</v>
      </c>
      <c r="D690" t="s">
        <v>31</v>
      </c>
      <c r="E690" s="1">
        <v>27626</v>
      </c>
      <c r="F690">
        <v>12.49</v>
      </c>
      <c r="G690">
        <v>3.28</v>
      </c>
    </row>
    <row r="691" spans="1:7" x14ac:dyDescent="0.35">
      <c r="A691">
        <v>2023</v>
      </c>
      <c r="B691" t="s">
        <v>14</v>
      </c>
      <c r="C691" t="s">
        <v>21</v>
      </c>
      <c r="D691" t="s">
        <v>36</v>
      </c>
      <c r="E691" s="1">
        <v>15521</v>
      </c>
      <c r="F691">
        <v>12.49</v>
      </c>
      <c r="G691">
        <v>3.28</v>
      </c>
    </row>
    <row r="692" spans="1:7" x14ac:dyDescent="0.35">
      <c r="A692">
        <v>2023</v>
      </c>
      <c r="B692" t="s">
        <v>15</v>
      </c>
      <c r="C692" t="s">
        <v>20</v>
      </c>
      <c r="D692" t="s">
        <v>33</v>
      </c>
      <c r="E692" s="1">
        <v>48410</v>
      </c>
      <c r="F692">
        <v>12.49</v>
      </c>
      <c r="G692">
        <v>3.28</v>
      </c>
    </row>
    <row r="693" spans="1:7" x14ac:dyDescent="0.35">
      <c r="A693">
        <v>2023</v>
      </c>
      <c r="B693" t="s">
        <v>13</v>
      </c>
      <c r="C693" t="s">
        <v>20</v>
      </c>
      <c r="D693" t="s">
        <v>32</v>
      </c>
      <c r="E693" s="1">
        <v>6132</v>
      </c>
      <c r="F693">
        <v>12.49</v>
      </c>
      <c r="G693">
        <v>3.28</v>
      </c>
    </row>
    <row r="694" spans="1:7" x14ac:dyDescent="0.35">
      <c r="A694">
        <v>2023</v>
      </c>
      <c r="B694" t="s">
        <v>10</v>
      </c>
      <c r="C694" t="s">
        <v>19</v>
      </c>
      <c r="D694" t="s">
        <v>34</v>
      </c>
      <c r="E694" s="1">
        <v>38467</v>
      </c>
      <c r="F694">
        <v>12.49</v>
      </c>
      <c r="G694">
        <v>3.28</v>
      </c>
    </row>
    <row r="695" spans="1:7" x14ac:dyDescent="0.35">
      <c r="A695">
        <v>2023</v>
      </c>
      <c r="B695" t="s">
        <v>16</v>
      </c>
      <c r="C695" t="s">
        <v>27</v>
      </c>
      <c r="D695" t="s">
        <v>32</v>
      </c>
      <c r="E695" s="1">
        <v>19534</v>
      </c>
      <c r="F695">
        <v>12.49</v>
      </c>
      <c r="G695">
        <v>3.28</v>
      </c>
    </row>
    <row r="696" spans="1:7" x14ac:dyDescent="0.35">
      <c r="A696">
        <v>2023</v>
      </c>
      <c r="B696" t="s">
        <v>15</v>
      </c>
      <c r="C696" t="s">
        <v>18</v>
      </c>
      <c r="D696" t="s">
        <v>38</v>
      </c>
      <c r="E696" s="1">
        <v>28854</v>
      </c>
      <c r="F696">
        <v>12.49</v>
      </c>
      <c r="G696">
        <v>3.28</v>
      </c>
    </row>
    <row r="697" spans="1:7" x14ac:dyDescent="0.35">
      <c r="A697">
        <v>2023</v>
      </c>
      <c r="B697" t="s">
        <v>7</v>
      </c>
      <c r="C697" t="s">
        <v>25</v>
      </c>
      <c r="D697" t="s">
        <v>38</v>
      </c>
      <c r="E697" s="1">
        <v>47998</v>
      </c>
      <c r="F697">
        <v>12.49</v>
      </c>
      <c r="G697">
        <v>3.28</v>
      </c>
    </row>
    <row r="698" spans="1:7" x14ac:dyDescent="0.35">
      <c r="A698">
        <v>2023</v>
      </c>
      <c r="B698" t="s">
        <v>10</v>
      </c>
      <c r="C698" t="s">
        <v>23</v>
      </c>
      <c r="D698" t="s">
        <v>39</v>
      </c>
      <c r="E698" s="1">
        <v>44065</v>
      </c>
      <c r="F698">
        <v>12.49</v>
      </c>
      <c r="G698">
        <v>3.28</v>
      </c>
    </row>
    <row r="699" spans="1:7" x14ac:dyDescent="0.35">
      <c r="A699">
        <v>2023</v>
      </c>
      <c r="B699" t="s">
        <v>10</v>
      </c>
      <c r="C699" t="s">
        <v>20</v>
      </c>
      <c r="D699" t="s">
        <v>37</v>
      </c>
      <c r="E699" s="1">
        <v>12812</v>
      </c>
      <c r="F699">
        <v>12.49</v>
      </c>
      <c r="G699">
        <v>3.28</v>
      </c>
    </row>
    <row r="700" spans="1:7" x14ac:dyDescent="0.35">
      <c r="A700">
        <v>2023</v>
      </c>
      <c r="B700" t="s">
        <v>14</v>
      </c>
      <c r="C700" t="s">
        <v>22</v>
      </c>
      <c r="D700" t="s">
        <v>31</v>
      </c>
      <c r="E700" s="1">
        <v>9557</v>
      </c>
      <c r="F700">
        <v>12.49</v>
      </c>
      <c r="G700">
        <v>3.28</v>
      </c>
    </row>
    <row r="701" spans="1:7" x14ac:dyDescent="0.35">
      <c r="A701">
        <v>2023</v>
      </c>
      <c r="B701" t="s">
        <v>12</v>
      </c>
      <c r="C701" t="s">
        <v>21</v>
      </c>
      <c r="D701" t="s">
        <v>30</v>
      </c>
      <c r="E701" s="1">
        <v>7179</v>
      </c>
      <c r="F701">
        <v>12.49</v>
      </c>
      <c r="G701">
        <v>3.28</v>
      </c>
    </row>
    <row r="702" spans="1:7" x14ac:dyDescent="0.35">
      <c r="A702">
        <v>2023</v>
      </c>
      <c r="B702" t="s">
        <v>7</v>
      </c>
      <c r="C702" t="s">
        <v>27</v>
      </c>
      <c r="D702" t="s">
        <v>32</v>
      </c>
      <c r="E702" s="1">
        <v>48798</v>
      </c>
      <c r="F702">
        <v>12.49</v>
      </c>
      <c r="G702">
        <v>3.28</v>
      </c>
    </row>
    <row r="703" spans="1:7" x14ac:dyDescent="0.35">
      <c r="A703">
        <v>2023</v>
      </c>
      <c r="B703" t="s">
        <v>13</v>
      </c>
      <c r="C703" t="s">
        <v>20</v>
      </c>
      <c r="D703" t="s">
        <v>38</v>
      </c>
      <c r="E703" s="1">
        <v>14065</v>
      </c>
      <c r="F703">
        <v>12.49</v>
      </c>
      <c r="G703">
        <v>3.28</v>
      </c>
    </row>
    <row r="704" spans="1:7" x14ac:dyDescent="0.35">
      <c r="A704">
        <v>2023</v>
      </c>
      <c r="B704" t="s">
        <v>14</v>
      </c>
      <c r="C704" t="s">
        <v>27</v>
      </c>
      <c r="D704" t="s">
        <v>33</v>
      </c>
      <c r="E704" s="1">
        <v>13275</v>
      </c>
      <c r="F704">
        <v>12.49</v>
      </c>
      <c r="G704">
        <v>3.28</v>
      </c>
    </row>
    <row r="705" spans="1:7" x14ac:dyDescent="0.35">
      <c r="A705">
        <v>2023</v>
      </c>
      <c r="B705" t="s">
        <v>13</v>
      </c>
      <c r="C705" t="s">
        <v>27</v>
      </c>
      <c r="D705" t="s">
        <v>36</v>
      </c>
      <c r="E705" s="1">
        <v>40948</v>
      </c>
      <c r="F705">
        <v>12.49</v>
      </c>
      <c r="G705">
        <v>3.28</v>
      </c>
    </row>
    <row r="706" spans="1:7" x14ac:dyDescent="0.35">
      <c r="A706">
        <v>2023</v>
      </c>
      <c r="B706" t="s">
        <v>14</v>
      </c>
      <c r="C706" t="s">
        <v>20</v>
      </c>
      <c r="D706" t="s">
        <v>34</v>
      </c>
      <c r="E706" s="1">
        <v>25700</v>
      </c>
      <c r="F706">
        <v>12.49</v>
      </c>
      <c r="G706">
        <v>3.28</v>
      </c>
    </row>
    <row r="707" spans="1:7" x14ac:dyDescent="0.35">
      <c r="A707">
        <v>2023</v>
      </c>
      <c r="B707" t="s">
        <v>14</v>
      </c>
      <c r="C707" t="s">
        <v>24</v>
      </c>
      <c r="D707" t="s">
        <v>37</v>
      </c>
      <c r="E707" s="1">
        <v>44464</v>
      </c>
      <c r="F707">
        <v>12.49</v>
      </c>
      <c r="G707">
        <v>3.28</v>
      </c>
    </row>
    <row r="708" spans="1:7" x14ac:dyDescent="0.35">
      <c r="A708">
        <v>2023</v>
      </c>
      <c r="B708" t="s">
        <v>14</v>
      </c>
      <c r="C708" t="s">
        <v>26</v>
      </c>
      <c r="D708" t="s">
        <v>33</v>
      </c>
      <c r="E708" s="1">
        <v>47351</v>
      </c>
      <c r="F708">
        <v>12.49</v>
      </c>
      <c r="G708">
        <v>3.28</v>
      </c>
    </row>
    <row r="709" spans="1:7" x14ac:dyDescent="0.35">
      <c r="A709">
        <v>2023</v>
      </c>
      <c r="B709" t="s">
        <v>12</v>
      </c>
      <c r="C709" t="s">
        <v>22</v>
      </c>
      <c r="D709" t="s">
        <v>37</v>
      </c>
      <c r="E709" s="1">
        <v>32794</v>
      </c>
      <c r="F709">
        <v>12.49</v>
      </c>
      <c r="G709">
        <v>3.28</v>
      </c>
    </row>
    <row r="710" spans="1:7" x14ac:dyDescent="0.35">
      <c r="A710">
        <v>2023</v>
      </c>
      <c r="B710" t="s">
        <v>14</v>
      </c>
      <c r="C710" t="s">
        <v>25</v>
      </c>
      <c r="D710" t="s">
        <v>39</v>
      </c>
      <c r="E710" s="1">
        <v>33783</v>
      </c>
      <c r="F710">
        <v>12.49</v>
      </c>
      <c r="G710">
        <v>3.28</v>
      </c>
    </row>
    <row r="711" spans="1:7" x14ac:dyDescent="0.35">
      <c r="A711">
        <v>2023</v>
      </c>
      <c r="B711" t="s">
        <v>8</v>
      </c>
      <c r="C711" t="s">
        <v>25</v>
      </c>
      <c r="D711" t="s">
        <v>30</v>
      </c>
      <c r="E711" s="1">
        <v>21998</v>
      </c>
      <c r="F711">
        <v>12.49</v>
      </c>
      <c r="G711">
        <v>3.28</v>
      </c>
    </row>
    <row r="712" spans="1:7" x14ac:dyDescent="0.35">
      <c r="A712">
        <v>2023</v>
      </c>
      <c r="B712" t="s">
        <v>16</v>
      </c>
      <c r="C712" t="s">
        <v>22</v>
      </c>
      <c r="D712" t="s">
        <v>38</v>
      </c>
      <c r="E712" s="1">
        <v>18869</v>
      </c>
      <c r="F712">
        <v>12.49</v>
      </c>
      <c r="G712">
        <v>3.28</v>
      </c>
    </row>
    <row r="713" spans="1:7" x14ac:dyDescent="0.35">
      <c r="A713">
        <v>2023</v>
      </c>
      <c r="B713" t="s">
        <v>13</v>
      </c>
      <c r="C713" t="s">
        <v>24</v>
      </c>
      <c r="D713" t="s">
        <v>36</v>
      </c>
      <c r="E713" s="1">
        <v>49525</v>
      </c>
      <c r="F713">
        <v>12.49</v>
      </c>
      <c r="G713">
        <v>3.28</v>
      </c>
    </row>
    <row r="714" spans="1:7" x14ac:dyDescent="0.35">
      <c r="A714">
        <v>2023</v>
      </c>
      <c r="B714" t="s">
        <v>15</v>
      </c>
      <c r="C714" t="s">
        <v>25</v>
      </c>
      <c r="D714" t="s">
        <v>33</v>
      </c>
      <c r="E714" s="1">
        <v>33152</v>
      </c>
      <c r="F714">
        <v>12.49</v>
      </c>
      <c r="G714">
        <v>3.28</v>
      </c>
    </row>
    <row r="715" spans="1:7" x14ac:dyDescent="0.35">
      <c r="A715">
        <v>2023</v>
      </c>
      <c r="B715" t="s">
        <v>9</v>
      </c>
      <c r="C715" t="s">
        <v>27</v>
      </c>
      <c r="D715" t="s">
        <v>37</v>
      </c>
      <c r="E715" s="1">
        <v>25954</v>
      </c>
      <c r="F715">
        <v>12.49</v>
      </c>
      <c r="G715">
        <v>3.28</v>
      </c>
    </row>
    <row r="716" spans="1:7" x14ac:dyDescent="0.35">
      <c r="A716">
        <v>2023</v>
      </c>
      <c r="B716" t="s">
        <v>7</v>
      </c>
      <c r="C716" t="s">
        <v>19</v>
      </c>
      <c r="D716" t="s">
        <v>31</v>
      </c>
      <c r="E716" s="1">
        <v>36555</v>
      </c>
      <c r="F716">
        <v>12.49</v>
      </c>
      <c r="G716">
        <v>3.28</v>
      </c>
    </row>
    <row r="717" spans="1:7" x14ac:dyDescent="0.35">
      <c r="A717">
        <v>2023</v>
      </c>
      <c r="B717" t="s">
        <v>11</v>
      </c>
      <c r="C717" t="s">
        <v>21</v>
      </c>
      <c r="D717" t="s">
        <v>39</v>
      </c>
      <c r="E717" s="1">
        <v>21654</v>
      </c>
      <c r="F717">
        <v>12.49</v>
      </c>
      <c r="G717">
        <v>3.28</v>
      </c>
    </row>
    <row r="718" spans="1:7" x14ac:dyDescent="0.35">
      <c r="A718">
        <v>2023</v>
      </c>
      <c r="B718" t="s">
        <v>12</v>
      </c>
      <c r="C718" t="s">
        <v>18</v>
      </c>
      <c r="D718" t="s">
        <v>31</v>
      </c>
      <c r="E718" s="1">
        <v>40236</v>
      </c>
      <c r="F718">
        <v>12.49</v>
      </c>
      <c r="G718">
        <v>3.28</v>
      </c>
    </row>
    <row r="719" spans="1:7" x14ac:dyDescent="0.35">
      <c r="A719">
        <v>2023</v>
      </c>
      <c r="B719" t="s">
        <v>15</v>
      </c>
      <c r="C719" t="s">
        <v>25</v>
      </c>
      <c r="D719" t="s">
        <v>36</v>
      </c>
      <c r="E719" s="1">
        <v>20042</v>
      </c>
      <c r="F719">
        <v>12.49</v>
      </c>
      <c r="G719">
        <v>3.28</v>
      </c>
    </row>
    <row r="720" spans="1:7" x14ac:dyDescent="0.35">
      <c r="A720">
        <v>2023</v>
      </c>
      <c r="B720" t="s">
        <v>10</v>
      </c>
      <c r="C720" t="s">
        <v>22</v>
      </c>
      <c r="D720" t="s">
        <v>33</v>
      </c>
      <c r="E720" s="1">
        <v>30966</v>
      </c>
      <c r="F720">
        <v>12.49</v>
      </c>
      <c r="G720">
        <v>3.28</v>
      </c>
    </row>
    <row r="721" spans="1:7" x14ac:dyDescent="0.35">
      <c r="A721">
        <v>2023</v>
      </c>
      <c r="B721" t="s">
        <v>8</v>
      </c>
      <c r="C721" t="s">
        <v>19</v>
      </c>
      <c r="D721" t="s">
        <v>39</v>
      </c>
      <c r="E721" s="1">
        <v>49314</v>
      </c>
      <c r="F721">
        <v>12.49</v>
      </c>
      <c r="G721">
        <v>3.28</v>
      </c>
    </row>
    <row r="722" spans="1:7" x14ac:dyDescent="0.35">
      <c r="A722">
        <v>2023</v>
      </c>
      <c r="B722" t="s">
        <v>11</v>
      </c>
      <c r="C722" t="s">
        <v>20</v>
      </c>
      <c r="D722" t="s">
        <v>33</v>
      </c>
      <c r="E722" s="1">
        <v>19270</v>
      </c>
      <c r="F722">
        <v>12.49</v>
      </c>
      <c r="G722">
        <v>3.28</v>
      </c>
    </row>
    <row r="723" spans="1:7" x14ac:dyDescent="0.35">
      <c r="A723">
        <v>2023</v>
      </c>
      <c r="B723" t="s">
        <v>9</v>
      </c>
      <c r="C723" t="s">
        <v>26</v>
      </c>
      <c r="D723" t="s">
        <v>38</v>
      </c>
      <c r="E723" s="1">
        <v>35908</v>
      </c>
      <c r="F723">
        <v>12.49</v>
      </c>
      <c r="G723">
        <v>3.28</v>
      </c>
    </row>
    <row r="724" spans="1:7" x14ac:dyDescent="0.35">
      <c r="A724">
        <v>2023</v>
      </c>
      <c r="B724" t="s">
        <v>15</v>
      </c>
      <c r="C724" t="s">
        <v>22</v>
      </c>
      <c r="D724" t="s">
        <v>35</v>
      </c>
      <c r="E724" s="1">
        <v>20523</v>
      </c>
      <c r="F724">
        <v>12.49</v>
      </c>
      <c r="G724">
        <v>3.28</v>
      </c>
    </row>
    <row r="725" spans="1:7" x14ac:dyDescent="0.35">
      <c r="A725">
        <v>2023</v>
      </c>
      <c r="B725" t="s">
        <v>11</v>
      </c>
      <c r="C725" t="s">
        <v>27</v>
      </c>
      <c r="D725" t="s">
        <v>39</v>
      </c>
      <c r="E725" s="1">
        <v>24991</v>
      </c>
      <c r="F725">
        <v>12.49</v>
      </c>
      <c r="G725">
        <v>3.28</v>
      </c>
    </row>
    <row r="726" spans="1:7" x14ac:dyDescent="0.35">
      <c r="A726">
        <v>2023</v>
      </c>
      <c r="B726" t="s">
        <v>15</v>
      </c>
      <c r="C726" t="s">
        <v>26</v>
      </c>
      <c r="D726" t="s">
        <v>31</v>
      </c>
      <c r="E726" s="1">
        <v>15775</v>
      </c>
      <c r="F726">
        <v>12.49</v>
      </c>
      <c r="G726">
        <v>3.28</v>
      </c>
    </row>
    <row r="727" spans="1:7" x14ac:dyDescent="0.35">
      <c r="A727">
        <v>2023</v>
      </c>
      <c r="B727" t="s">
        <v>8</v>
      </c>
      <c r="C727" t="s">
        <v>21</v>
      </c>
      <c r="D727" t="s">
        <v>36</v>
      </c>
      <c r="E727" s="1">
        <v>17265</v>
      </c>
      <c r="F727">
        <v>12.49</v>
      </c>
      <c r="G727">
        <v>3.28</v>
      </c>
    </row>
    <row r="728" spans="1:7" x14ac:dyDescent="0.35">
      <c r="A728">
        <v>2023</v>
      </c>
      <c r="B728" t="s">
        <v>9</v>
      </c>
      <c r="C728" t="s">
        <v>21</v>
      </c>
      <c r="D728" t="s">
        <v>30</v>
      </c>
      <c r="E728" s="1">
        <v>24459</v>
      </c>
      <c r="F728">
        <v>12.49</v>
      </c>
      <c r="G728">
        <v>3.28</v>
      </c>
    </row>
    <row r="729" spans="1:7" x14ac:dyDescent="0.35">
      <c r="A729">
        <v>2023</v>
      </c>
      <c r="B729" t="s">
        <v>10</v>
      </c>
      <c r="C729" t="s">
        <v>24</v>
      </c>
      <c r="D729" t="s">
        <v>38</v>
      </c>
      <c r="E729" s="1">
        <v>21673</v>
      </c>
      <c r="F729">
        <v>12.49</v>
      </c>
      <c r="G729">
        <v>3.28</v>
      </c>
    </row>
    <row r="730" spans="1:7" x14ac:dyDescent="0.35">
      <c r="A730">
        <v>2023</v>
      </c>
      <c r="B730" t="s">
        <v>14</v>
      </c>
      <c r="C730" t="s">
        <v>23</v>
      </c>
      <c r="D730" t="s">
        <v>35</v>
      </c>
      <c r="E730" s="1">
        <v>32056</v>
      </c>
      <c r="F730">
        <v>12.49</v>
      </c>
      <c r="G730">
        <v>3.28</v>
      </c>
    </row>
    <row r="731" spans="1:7" x14ac:dyDescent="0.35">
      <c r="A731">
        <v>2023</v>
      </c>
      <c r="B731" t="s">
        <v>13</v>
      </c>
      <c r="C731" t="s">
        <v>24</v>
      </c>
      <c r="D731" t="s">
        <v>30</v>
      </c>
      <c r="E731" s="1">
        <v>11614</v>
      </c>
      <c r="F731">
        <v>12.49</v>
      </c>
      <c r="G731">
        <v>3.28</v>
      </c>
    </row>
    <row r="732" spans="1:7" x14ac:dyDescent="0.35">
      <c r="A732">
        <v>2023</v>
      </c>
      <c r="B732" t="s">
        <v>10</v>
      </c>
      <c r="C732" t="s">
        <v>19</v>
      </c>
      <c r="D732" t="s">
        <v>34</v>
      </c>
      <c r="E732" s="1">
        <v>41020</v>
      </c>
      <c r="F732">
        <v>12.49</v>
      </c>
      <c r="G732">
        <v>3.28</v>
      </c>
    </row>
    <row r="733" spans="1:7" x14ac:dyDescent="0.35">
      <c r="A733">
        <v>2023</v>
      </c>
      <c r="B733" t="s">
        <v>14</v>
      </c>
      <c r="C733" t="s">
        <v>26</v>
      </c>
      <c r="D733" t="s">
        <v>38</v>
      </c>
      <c r="E733" s="1">
        <v>12415</v>
      </c>
      <c r="F733">
        <v>12.49</v>
      </c>
      <c r="G733">
        <v>3.28</v>
      </c>
    </row>
    <row r="734" spans="1:7" x14ac:dyDescent="0.35">
      <c r="A734">
        <v>2023</v>
      </c>
      <c r="B734" t="s">
        <v>12</v>
      </c>
      <c r="C734" t="s">
        <v>23</v>
      </c>
      <c r="D734" t="s">
        <v>36</v>
      </c>
      <c r="E734" s="1">
        <v>28155</v>
      </c>
      <c r="F734">
        <v>12.49</v>
      </c>
      <c r="G734">
        <v>3.28</v>
      </c>
    </row>
    <row r="735" spans="1:7" x14ac:dyDescent="0.35">
      <c r="A735">
        <v>2023</v>
      </c>
      <c r="B735" t="s">
        <v>16</v>
      </c>
      <c r="C735" t="s">
        <v>20</v>
      </c>
      <c r="D735" t="s">
        <v>37</v>
      </c>
      <c r="E735" s="1">
        <v>48884</v>
      </c>
      <c r="F735">
        <v>12.49</v>
      </c>
      <c r="G735">
        <v>3.28</v>
      </c>
    </row>
    <row r="736" spans="1:7" x14ac:dyDescent="0.35">
      <c r="A736">
        <v>2023</v>
      </c>
      <c r="B736" t="s">
        <v>7</v>
      </c>
      <c r="C736" t="s">
        <v>27</v>
      </c>
      <c r="D736" t="s">
        <v>39</v>
      </c>
      <c r="E736" s="1">
        <v>21964</v>
      </c>
      <c r="F736">
        <v>12.49</v>
      </c>
      <c r="G736">
        <v>3.28</v>
      </c>
    </row>
    <row r="737" spans="1:7" x14ac:dyDescent="0.35">
      <c r="A737">
        <v>2023</v>
      </c>
      <c r="B737" t="s">
        <v>7</v>
      </c>
      <c r="C737" t="s">
        <v>26</v>
      </c>
      <c r="D737" t="s">
        <v>33</v>
      </c>
      <c r="E737" s="1">
        <v>42726</v>
      </c>
      <c r="F737">
        <v>12.49</v>
      </c>
      <c r="G737">
        <v>3.28</v>
      </c>
    </row>
    <row r="738" spans="1:7" x14ac:dyDescent="0.35">
      <c r="A738">
        <v>2023</v>
      </c>
      <c r="B738" t="s">
        <v>13</v>
      </c>
      <c r="C738" t="s">
        <v>24</v>
      </c>
      <c r="D738" t="s">
        <v>36</v>
      </c>
      <c r="E738" s="1">
        <v>42044</v>
      </c>
      <c r="F738">
        <v>12.49</v>
      </c>
      <c r="G738">
        <v>3.28</v>
      </c>
    </row>
    <row r="739" spans="1:7" x14ac:dyDescent="0.35">
      <c r="A739">
        <v>2023</v>
      </c>
      <c r="B739" t="s">
        <v>9</v>
      </c>
      <c r="C739" t="s">
        <v>18</v>
      </c>
      <c r="D739" t="s">
        <v>39</v>
      </c>
      <c r="E739" s="1">
        <v>42544</v>
      </c>
      <c r="F739">
        <v>12.49</v>
      </c>
      <c r="G739">
        <v>3.28</v>
      </c>
    </row>
    <row r="740" spans="1:7" x14ac:dyDescent="0.35">
      <c r="A740">
        <v>2023</v>
      </c>
      <c r="B740" t="s">
        <v>8</v>
      </c>
      <c r="C740" t="s">
        <v>23</v>
      </c>
      <c r="D740" t="s">
        <v>30</v>
      </c>
      <c r="E740" s="1">
        <v>37252</v>
      </c>
      <c r="F740">
        <v>12.49</v>
      </c>
      <c r="G740">
        <v>3.28</v>
      </c>
    </row>
    <row r="741" spans="1:7" x14ac:dyDescent="0.35">
      <c r="A741">
        <v>2023</v>
      </c>
      <c r="B741" t="s">
        <v>9</v>
      </c>
      <c r="C741" t="s">
        <v>23</v>
      </c>
      <c r="D741" t="s">
        <v>33</v>
      </c>
      <c r="E741" s="1">
        <v>8832</v>
      </c>
      <c r="F741">
        <v>12.49</v>
      </c>
      <c r="G741">
        <v>3.28</v>
      </c>
    </row>
    <row r="742" spans="1:7" x14ac:dyDescent="0.35">
      <c r="A742">
        <v>2023</v>
      </c>
      <c r="B742" t="s">
        <v>8</v>
      </c>
      <c r="C742" t="s">
        <v>27</v>
      </c>
      <c r="D742" t="s">
        <v>32</v>
      </c>
      <c r="E742" s="1">
        <v>30275</v>
      </c>
      <c r="F742">
        <v>12.49</v>
      </c>
      <c r="G742">
        <v>3.28</v>
      </c>
    </row>
    <row r="743" spans="1:7" x14ac:dyDescent="0.35">
      <c r="A743">
        <v>2023</v>
      </c>
      <c r="B743" t="s">
        <v>9</v>
      </c>
      <c r="C743" t="s">
        <v>25</v>
      </c>
      <c r="D743" t="s">
        <v>31</v>
      </c>
      <c r="E743" s="1">
        <v>19901</v>
      </c>
      <c r="F743">
        <v>12.49</v>
      </c>
      <c r="G743">
        <v>3.28</v>
      </c>
    </row>
    <row r="744" spans="1:7" x14ac:dyDescent="0.35">
      <c r="A744">
        <v>2023</v>
      </c>
      <c r="B744" t="s">
        <v>16</v>
      </c>
      <c r="C744" t="s">
        <v>21</v>
      </c>
      <c r="D744" t="s">
        <v>34</v>
      </c>
      <c r="E744" s="1">
        <v>43213</v>
      </c>
      <c r="F744">
        <v>12.49</v>
      </c>
      <c r="G744">
        <v>3.28</v>
      </c>
    </row>
    <row r="745" spans="1:7" x14ac:dyDescent="0.35">
      <c r="A745">
        <v>2023</v>
      </c>
      <c r="B745" t="s">
        <v>12</v>
      </c>
      <c r="C745" t="s">
        <v>21</v>
      </c>
      <c r="D745" t="s">
        <v>38</v>
      </c>
      <c r="E745" s="1">
        <v>39148</v>
      </c>
      <c r="F745">
        <v>12.49</v>
      </c>
      <c r="G745">
        <v>3.28</v>
      </c>
    </row>
    <row r="746" spans="1:7" x14ac:dyDescent="0.35">
      <c r="A746">
        <v>2023</v>
      </c>
      <c r="B746" t="s">
        <v>12</v>
      </c>
      <c r="C746" t="s">
        <v>18</v>
      </c>
      <c r="D746" t="s">
        <v>36</v>
      </c>
      <c r="E746" s="1">
        <v>47633</v>
      </c>
      <c r="F746">
        <v>12.49</v>
      </c>
      <c r="G746">
        <v>3.28</v>
      </c>
    </row>
    <row r="747" spans="1:7" x14ac:dyDescent="0.35">
      <c r="A747">
        <v>2023</v>
      </c>
      <c r="B747" t="s">
        <v>14</v>
      </c>
      <c r="C747" t="s">
        <v>19</v>
      </c>
      <c r="D747" t="s">
        <v>34</v>
      </c>
      <c r="E747" s="1">
        <v>27918</v>
      </c>
      <c r="F747">
        <v>12.49</v>
      </c>
      <c r="G747">
        <v>3.28</v>
      </c>
    </row>
    <row r="748" spans="1:7" x14ac:dyDescent="0.35">
      <c r="A748">
        <v>2023</v>
      </c>
      <c r="B748" t="s">
        <v>11</v>
      </c>
      <c r="C748" t="s">
        <v>19</v>
      </c>
      <c r="D748" t="s">
        <v>37</v>
      </c>
      <c r="E748" s="1">
        <v>24540</v>
      </c>
      <c r="F748">
        <v>12.49</v>
      </c>
      <c r="G748">
        <v>3.28</v>
      </c>
    </row>
    <row r="749" spans="1:7" x14ac:dyDescent="0.35">
      <c r="A749">
        <v>2023</v>
      </c>
      <c r="B749" t="s">
        <v>12</v>
      </c>
      <c r="C749" t="s">
        <v>20</v>
      </c>
      <c r="D749" t="s">
        <v>39</v>
      </c>
      <c r="E749" s="1">
        <v>16580</v>
      </c>
      <c r="F749">
        <v>12.49</v>
      </c>
      <c r="G749">
        <v>3.28</v>
      </c>
    </row>
    <row r="750" spans="1:7" x14ac:dyDescent="0.35">
      <c r="A750">
        <v>2023</v>
      </c>
      <c r="B750" t="s">
        <v>12</v>
      </c>
      <c r="C750" t="s">
        <v>26</v>
      </c>
      <c r="D750" t="s">
        <v>39</v>
      </c>
      <c r="E750" s="1">
        <v>43402</v>
      </c>
      <c r="F750">
        <v>12.49</v>
      </c>
      <c r="G750">
        <v>3.28</v>
      </c>
    </row>
    <row r="751" spans="1:7" x14ac:dyDescent="0.35">
      <c r="A751">
        <v>2023</v>
      </c>
      <c r="B751" t="s">
        <v>10</v>
      </c>
      <c r="C751" t="s">
        <v>22</v>
      </c>
      <c r="D751" t="s">
        <v>36</v>
      </c>
      <c r="E751" s="1">
        <v>43578</v>
      </c>
      <c r="F751">
        <v>12.49</v>
      </c>
      <c r="G751">
        <v>3.28</v>
      </c>
    </row>
    <row r="752" spans="1:7" x14ac:dyDescent="0.35">
      <c r="A752">
        <v>2023</v>
      </c>
      <c r="B752" t="s">
        <v>10</v>
      </c>
      <c r="C752" t="s">
        <v>25</v>
      </c>
      <c r="D752" t="s">
        <v>35</v>
      </c>
      <c r="E752" s="1">
        <v>29917</v>
      </c>
      <c r="F752">
        <v>12.49</v>
      </c>
      <c r="G752">
        <v>3.28</v>
      </c>
    </row>
    <row r="753" spans="1:7" x14ac:dyDescent="0.35">
      <c r="A753">
        <v>2023</v>
      </c>
      <c r="B753" t="s">
        <v>14</v>
      </c>
      <c r="C753" t="s">
        <v>24</v>
      </c>
      <c r="D753" t="s">
        <v>35</v>
      </c>
      <c r="E753" s="1">
        <v>27318</v>
      </c>
      <c r="F753">
        <v>12.49</v>
      </c>
      <c r="G753">
        <v>3.28</v>
      </c>
    </row>
    <row r="754" spans="1:7" x14ac:dyDescent="0.35">
      <c r="A754">
        <v>2023</v>
      </c>
      <c r="B754" t="s">
        <v>11</v>
      </c>
      <c r="C754" t="s">
        <v>22</v>
      </c>
      <c r="D754" t="s">
        <v>32</v>
      </c>
      <c r="E754" s="1">
        <v>15179</v>
      </c>
      <c r="F754">
        <v>12.49</v>
      </c>
      <c r="G754">
        <v>3.28</v>
      </c>
    </row>
    <row r="755" spans="1:7" x14ac:dyDescent="0.35">
      <c r="A755">
        <v>2023</v>
      </c>
      <c r="B755" t="s">
        <v>13</v>
      </c>
      <c r="C755" t="s">
        <v>22</v>
      </c>
      <c r="D755" t="s">
        <v>31</v>
      </c>
      <c r="E755" s="1">
        <v>17251</v>
      </c>
      <c r="F755">
        <v>12.49</v>
      </c>
      <c r="G755">
        <v>3.28</v>
      </c>
    </row>
    <row r="756" spans="1:7" x14ac:dyDescent="0.35">
      <c r="A756">
        <v>2023</v>
      </c>
      <c r="B756" t="s">
        <v>10</v>
      </c>
      <c r="C756" t="s">
        <v>23</v>
      </c>
      <c r="D756" t="s">
        <v>33</v>
      </c>
      <c r="E756" s="1">
        <v>24493</v>
      </c>
      <c r="F756">
        <v>12.49</v>
      </c>
      <c r="G756">
        <v>3.28</v>
      </c>
    </row>
    <row r="757" spans="1:7" x14ac:dyDescent="0.35">
      <c r="A757">
        <v>2023</v>
      </c>
      <c r="B757" t="s">
        <v>13</v>
      </c>
      <c r="C757" t="s">
        <v>18</v>
      </c>
      <c r="D757" t="s">
        <v>37</v>
      </c>
      <c r="E757" s="1">
        <v>25466</v>
      </c>
      <c r="F757">
        <v>12.49</v>
      </c>
      <c r="G757">
        <v>3.28</v>
      </c>
    </row>
    <row r="758" spans="1:7" x14ac:dyDescent="0.35">
      <c r="A758">
        <v>2023</v>
      </c>
      <c r="B758" t="s">
        <v>15</v>
      </c>
      <c r="C758" t="s">
        <v>21</v>
      </c>
      <c r="D758" t="s">
        <v>34</v>
      </c>
      <c r="E758" s="1">
        <v>35206</v>
      </c>
      <c r="F758">
        <v>12.49</v>
      </c>
      <c r="G758">
        <v>3.28</v>
      </c>
    </row>
    <row r="759" spans="1:7" x14ac:dyDescent="0.35">
      <c r="A759">
        <v>2023</v>
      </c>
      <c r="B759" t="s">
        <v>10</v>
      </c>
      <c r="C759" t="s">
        <v>20</v>
      </c>
      <c r="D759" t="s">
        <v>35</v>
      </c>
      <c r="E759" s="1">
        <v>24624</v>
      </c>
      <c r="F759">
        <v>12.49</v>
      </c>
      <c r="G759">
        <v>3.28</v>
      </c>
    </row>
    <row r="760" spans="1:7" x14ac:dyDescent="0.35">
      <c r="A760">
        <v>2023</v>
      </c>
      <c r="B760" t="s">
        <v>16</v>
      </c>
      <c r="C760" t="s">
        <v>19</v>
      </c>
      <c r="D760" t="s">
        <v>32</v>
      </c>
      <c r="E760" s="1">
        <v>31564</v>
      </c>
      <c r="F760">
        <v>12.49</v>
      </c>
      <c r="G760">
        <v>3.28</v>
      </c>
    </row>
    <row r="761" spans="1:7" x14ac:dyDescent="0.35">
      <c r="A761">
        <v>2023</v>
      </c>
      <c r="B761" t="s">
        <v>11</v>
      </c>
      <c r="C761" t="s">
        <v>18</v>
      </c>
      <c r="D761" t="s">
        <v>32</v>
      </c>
      <c r="E761" s="1">
        <v>27412</v>
      </c>
      <c r="F761">
        <v>12.49</v>
      </c>
      <c r="G761">
        <v>3.28</v>
      </c>
    </row>
    <row r="762" spans="1:7" x14ac:dyDescent="0.35">
      <c r="A762">
        <v>2023</v>
      </c>
      <c r="B762" t="s">
        <v>14</v>
      </c>
      <c r="C762" t="s">
        <v>23</v>
      </c>
      <c r="D762" t="s">
        <v>36</v>
      </c>
      <c r="E762" s="1">
        <v>32990</v>
      </c>
      <c r="F762">
        <v>12.49</v>
      </c>
      <c r="G762">
        <v>3.28</v>
      </c>
    </row>
    <row r="763" spans="1:7" x14ac:dyDescent="0.35">
      <c r="A763">
        <v>2023</v>
      </c>
      <c r="B763" t="s">
        <v>15</v>
      </c>
      <c r="C763" t="s">
        <v>24</v>
      </c>
      <c r="D763" t="s">
        <v>37</v>
      </c>
      <c r="E763" s="1">
        <v>40517</v>
      </c>
      <c r="F763">
        <v>12.49</v>
      </c>
      <c r="G763">
        <v>3.28</v>
      </c>
    </row>
    <row r="764" spans="1:7" x14ac:dyDescent="0.35">
      <c r="A764">
        <v>2023</v>
      </c>
      <c r="B764" t="s">
        <v>11</v>
      </c>
      <c r="C764" t="s">
        <v>20</v>
      </c>
      <c r="D764" t="s">
        <v>30</v>
      </c>
      <c r="E764" s="1">
        <v>18156</v>
      </c>
      <c r="F764">
        <v>12.49</v>
      </c>
      <c r="G764">
        <v>3.28</v>
      </c>
    </row>
    <row r="765" spans="1:7" x14ac:dyDescent="0.35">
      <c r="A765">
        <v>2023</v>
      </c>
      <c r="B765" t="s">
        <v>16</v>
      </c>
      <c r="C765" t="s">
        <v>23</v>
      </c>
      <c r="D765" t="s">
        <v>33</v>
      </c>
      <c r="E765" s="1">
        <v>28064</v>
      </c>
      <c r="F765">
        <v>12.49</v>
      </c>
      <c r="G765">
        <v>3.28</v>
      </c>
    </row>
    <row r="766" spans="1:7" x14ac:dyDescent="0.35">
      <c r="A766">
        <v>2023</v>
      </c>
      <c r="B766" t="s">
        <v>11</v>
      </c>
      <c r="C766" t="s">
        <v>21</v>
      </c>
      <c r="D766" t="s">
        <v>31</v>
      </c>
      <c r="E766" s="1">
        <v>30711</v>
      </c>
      <c r="F766">
        <v>12.49</v>
      </c>
      <c r="G766">
        <v>3.28</v>
      </c>
    </row>
    <row r="767" spans="1:7" x14ac:dyDescent="0.35">
      <c r="A767">
        <v>2023</v>
      </c>
      <c r="B767" t="s">
        <v>16</v>
      </c>
      <c r="C767" t="s">
        <v>21</v>
      </c>
      <c r="D767" t="s">
        <v>38</v>
      </c>
      <c r="E767" s="1">
        <v>35106</v>
      </c>
      <c r="F767">
        <v>12.49</v>
      </c>
      <c r="G767">
        <v>3.28</v>
      </c>
    </row>
    <row r="768" spans="1:7" x14ac:dyDescent="0.35">
      <c r="A768">
        <v>2023</v>
      </c>
      <c r="B768" t="s">
        <v>16</v>
      </c>
      <c r="C768" t="s">
        <v>21</v>
      </c>
      <c r="D768" t="s">
        <v>36</v>
      </c>
      <c r="E768" s="1">
        <v>21589</v>
      </c>
      <c r="F768">
        <v>12.49</v>
      </c>
      <c r="G768">
        <v>3.28</v>
      </c>
    </row>
    <row r="769" spans="1:7" x14ac:dyDescent="0.35">
      <c r="A769">
        <v>2023</v>
      </c>
      <c r="B769" t="s">
        <v>13</v>
      </c>
      <c r="C769" t="s">
        <v>18</v>
      </c>
      <c r="D769" t="s">
        <v>33</v>
      </c>
      <c r="E769" s="1">
        <v>28736</v>
      </c>
      <c r="F769">
        <v>12.49</v>
      </c>
      <c r="G769">
        <v>3.28</v>
      </c>
    </row>
    <row r="770" spans="1:7" x14ac:dyDescent="0.35">
      <c r="A770">
        <v>2023</v>
      </c>
      <c r="B770" t="s">
        <v>9</v>
      </c>
      <c r="C770" t="s">
        <v>18</v>
      </c>
      <c r="D770" t="s">
        <v>38</v>
      </c>
      <c r="E770" s="1">
        <v>25975</v>
      </c>
      <c r="F770">
        <v>12.49</v>
      </c>
      <c r="G770">
        <v>3.28</v>
      </c>
    </row>
    <row r="771" spans="1:7" x14ac:dyDescent="0.35">
      <c r="A771">
        <v>2023</v>
      </c>
      <c r="B771" t="s">
        <v>15</v>
      </c>
      <c r="C771" t="s">
        <v>19</v>
      </c>
      <c r="D771" t="s">
        <v>38</v>
      </c>
      <c r="E771" s="1">
        <v>41218</v>
      </c>
      <c r="F771">
        <v>12.49</v>
      </c>
      <c r="G771">
        <v>3.28</v>
      </c>
    </row>
    <row r="772" spans="1:7" x14ac:dyDescent="0.35">
      <c r="A772">
        <v>2023</v>
      </c>
      <c r="B772" t="s">
        <v>11</v>
      </c>
      <c r="C772" t="s">
        <v>19</v>
      </c>
      <c r="D772" t="s">
        <v>37</v>
      </c>
      <c r="E772" s="1">
        <v>12214</v>
      </c>
      <c r="F772">
        <v>12.49</v>
      </c>
      <c r="G772">
        <v>3.28</v>
      </c>
    </row>
    <row r="773" spans="1:7" x14ac:dyDescent="0.35">
      <c r="A773">
        <v>2023</v>
      </c>
      <c r="B773" t="s">
        <v>8</v>
      </c>
      <c r="C773" t="s">
        <v>24</v>
      </c>
      <c r="D773" t="s">
        <v>37</v>
      </c>
      <c r="E773" s="1">
        <v>35581</v>
      </c>
      <c r="F773">
        <v>12.49</v>
      </c>
      <c r="G773">
        <v>3.28</v>
      </c>
    </row>
    <row r="774" spans="1:7" x14ac:dyDescent="0.35">
      <c r="A774">
        <v>2023</v>
      </c>
      <c r="B774" t="s">
        <v>15</v>
      </c>
      <c r="C774" t="s">
        <v>20</v>
      </c>
      <c r="D774" t="s">
        <v>34</v>
      </c>
      <c r="E774" s="1">
        <v>25195</v>
      </c>
      <c r="F774">
        <v>12.49</v>
      </c>
      <c r="G774">
        <v>3.28</v>
      </c>
    </row>
    <row r="775" spans="1:7" x14ac:dyDescent="0.35">
      <c r="A775">
        <v>2023</v>
      </c>
      <c r="B775" t="s">
        <v>9</v>
      </c>
      <c r="C775" t="s">
        <v>27</v>
      </c>
      <c r="D775" t="s">
        <v>32</v>
      </c>
      <c r="E775" s="1">
        <v>49582</v>
      </c>
      <c r="F775">
        <v>12.49</v>
      </c>
      <c r="G775">
        <v>3.28</v>
      </c>
    </row>
    <row r="776" spans="1:7" x14ac:dyDescent="0.35">
      <c r="A776">
        <v>2023</v>
      </c>
      <c r="B776" t="s">
        <v>15</v>
      </c>
      <c r="C776" t="s">
        <v>27</v>
      </c>
      <c r="D776" t="s">
        <v>33</v>
      </c>
      <c r="E776" s="1">
        <v>32127</v>
      </c>
      <c r="F776">
        <v>12.49</v>
      </c>
      <c r="G776">
        <v>3.28</v>
      </c>
    </row>
    <row r="777" spans="1:7" x14ac:dyDescent="0.35">
      <c r="A777">
        <v>2023</v>
      </c>
      <c r="B777" t="s">
        <v>12</v>
      </c>
      <c r="C777" t="s">
        <v>23</v>
      </c>
      <c r="D777" t="s">
        <v>36</v>
      </c>
      <c r="E777" s="1">
        <v>10141</v>
      </c>
      <c r="F777">
        <v>12.49</v>
      </c>
      <c r="G777">
        <v>3.28</v>
      </c>
    </row>
    <row r="778" spans="1:7" x14ac:dyDescent="0.35">
      <c r="A778">
        <v>2023</v>
      </c>
      <c r="B778" t="s">
        <v>8</v>
      </c>
      <c r="C778" t="s">
        <v>21</v>
      </c>
      <c r="D778" t="s">
        <v>39</v>
      </c>
      <c r="E778" s="1">
        <v>33884</v>
      </c>
      <c r="F778">
        <v>12.49</v>
      </c>
      <c r="G778">
        <v>3.28</v>
      </c>
    </row>
    <row r="779" spans="1:7" x14ac:dyDescent="0.35">
      <c r="A779">
        <v>2023</v>
      </c>
      <c r="B779" t="s">
        <v>9</v>
      </c>
      <c r="C779" t="s">
        <v>20</v>
      </c>
      <c r="D779" t="s">
        <v>36</v>
      </c>
      <c r="E779" s="1">
        <v>29885</v>
      </c>
      <c r="F779">
        <v>12.49</v>
      </c>
      <c r="G779">
        <v>3.28</v>
      </c>
    </row>
    <row r="780" spans="1:7" x14ac:dyDescent="0.35">
      <c r="A780">
        <v>2023</v>
      </c>
      <c r="B780" t="s">
        <v>13</v>
      </c>
      <c r="C780" t="s">
        <v>22</v>
      </c>
      <c r="D780" t="s">
        <v>34</v>
      </c>
      <c r="E780" s="1">
        <v>7708</v>
      </c>
      <c r="F780">
        <v>12.49</v>
      </c>
      <c r="G780">
        <v>3.28</v>
      </c>
    </row>
    <row r="781" spans="1:7" x14ac:dyDescent="0.35">
      <c r="A781">
        <v>2023</v>
      </c>
      <c r="B781" t="s">
        <v>11</v>
      </c>
      <c r="C781" t="s">
        <v>18</v>
      </c>
      <c r="D781" t="s">
        <v>31</v>
      </c>
      <c r="E781" s="1">
        <v>23375</v>
      </c>
      <c r="F781">
        <v>12.49</v>
      </c>
      <c r="G781">
        <v>3.28</v>
      </c>
    </row>
    <row r="782" spans="1:7" x14ac:dyDescent="0.35">
      <c r="A782">
        <v>2023</v>
      </c>
      <c r="B782" t="s">
        <v>7</v>
      </c>
      <c r="C782" t="s">
        <v>26</v>
      </c>
      <c r="D782" t="s">
        <v>32</v>
      </c>
      <c r="E782" s="1">
        <v>20088</v>
      </c>
      <c r="F782">
        <v>12.49</v>
      </c>
      <c r="G782">
        <v>3.28</v>
      </c>
    </row>
    <row r="783" spans="1:7" x14ac:dyDescent="0.35">
      <c r="A783">
        <v>2023</v>
      </c>
      <c r="B783" t="s">
        <v>9</v>
      </c>
      <c r="C783" t="s">
        <v>25</v>
      </c>
      <c r="D783" t="s">
        <v>39</v>
      </c>
      <c r="E783" s="1">
        <v>49602</v>
      </c>
      <c r="F783">
        <v>12.49</v>
      </c>
      <c r="G783">
        <v>3.28</v>
      </c>
    </row>
    <row r="784" spans="1:7" x14ac:dyDescent="0.35">
      <c r="A784">
        <v>2023</v>
      </c>
      <c r="B784" t="s">
        <v>14</v>
      </c>
      <c r="C784" t="s">
        <v>24</v>
      </c>
      <c r="D784" t="s">
        <v>35</v>
      </c>
      <c r="E784" s="1">
        <v>15014</v>
      </c>
      <c r="F784">
        <v>12.49</v>
      </c>
      <c r="G784">
        <v>3.28</v>
      </c>
    </row>
    <row r="785" spans="1:7" x14ac:dyDescent="0.35">
      <c r="A785">
        <v>2023</v>
      </c>
      <c r="B785" t="s">
        <v>11</v>
      </c>
      <c r="C785" t="s">
        <v>21</v>
      </c>
      <c r="D785" t="s">
        <v>31</v>
      </c>
      <c r="E785" s="1">
        <v>8273</v>
      </c>
      <c r="F785">
        <v>12.49</v>
      </c>
      <c r="G785">
        <v>3.28</v>
      </c>
    </row>
    <row r="786" spans="1:7" x14ac:dyDescent="0.35">
      <c r="A786">
        <v>2023</v>
      </c>
      <c r="B786" t="s">
        <v>9</v>
      </c>
      <c r="C786" t="s">
        <v>21</v>
      </c>
      <c r="D786" t="s">
        <v>37</v>
      </c>
      <c r="E786" s="1">
        <v>42306</v>
      </c>
      <c r="F786">
        <v>12.49</v>
      </c>
      <c r="G786">
        <v>3.28</v>
      </c>
    </row>
    <row r="787" spans="1:7" x14ac:dyDescent="0.35">
      <c r="A787">
        <v>2023</v>
      </c>
      <c r="B787" t="s">
        <v>12</v>
      </c>
      <c r="C787" t="s">
        <v>21</v>
      </c>
      <c r="D787" t="s">
        <v>38</v>
      </c>
      <c r="E787" s="1">
        <v>35881</v>
      </c>
      <c r="F787">
        <v>12.49</v>
      </c>
      <c r="G787">
        <v>3.28</v>
      </c>
    </row>
    <row r="788" spans="1:7" x14ac:dyDescent="0.35">
      <c r="A788">
        <v>2023</v>
      </c>
      <c r="B788" t="s">
        <v>7</v>
      </c>
      <c r="C788" t="s">
        <v>18</v>
      </c>
      <c r="D788" t="s">
        <v>35</v>
      </c>
      <c r="E788" s="1">
        <v>36486</v>
      </c>
      <c r="F788">
        <v>12.49</v>
      </c>
      <c r="G788">
        <v>3.28</v>
      </c>
    </row>
    <row r="789" spans="1:7" x14ac:dyDescent="0.35">
      <c r="A789">
        <v>2023</v>
      </c>
      <c r="B789" t="s">
        <v>12</v>
      </c>
      <c r="C789" t="s">
        <v>18</v>
      </c>
      <c r="D789" t="s">
        <v>36</v>
      </c>
      <c r="E789" s="1">
        <v>17541</v>
      </c>
      <c r="F789">
        <v>12.49</v>
      </c>
      <c r="G789">
        <v>3.28</v>
      </c>
    </row>
    <row r="790" spans="1:7" x14ac:dyDescent="0.35">
      <c r="A790">
        <v>2023</v>
      </c>
      <c r="B790" t="s">
        <v>7</v>
      </c>
      <c r="C790" t="s">
        <v>25</v>
      </c>
      <c r="D790" t="s">
        <v>36</v>
      </c>
      <c r="E790" s="1">
        <v>13712</v>
      </c>
      <c r="F790">
        <v>12.49</v>
      </c>
      <c r="G790">
        <v>3.28</v>
      </c>
    </row>
    <row r="791" spans="1:7" x14ac:dyDescent="0.35">
      <c r="A791">
        <v>2023</v>
      </c>
      <c r="B791" t="s">
        <v>14</v>
      </c>
      <c r="C791" t="s">
        <v>22</v>
      </c>
      <c r="D791" t="s">
        <v>37</v>
      </c>
      <c r="E791" s="1">
        <v>14168</v>
      </c>
      <c r="F791">
        <v>12.49</v>
      </c>
      <c r="G791">
        <v>3.28</v>
      </c>
    </row>
    <row r="792" spans="1:7" x14ac:dyDescent="0.35">
      <c r="A792">
        <v>2023</v>
      </c>
      <c r="B792" t="s">
        <v>11</v>
      </c>
      <c r="C792" t="s">
        <v>20</v>
      </c>
      <c r="D792" t="s">
        <v>34</v>
      </c>
      <c r="E792" s="1">
        <v>8551</v>
      </c>
      <c r="F792">
        <v>12.49</v>
      </c>
      <c r="G792">
        <v>3.28</v>
      </c>
    </row>
    <row r="793" spans="1:7" x14ac:dyDescent="0.35">
      <c r="A793">
        <v>2023</v>
      </c>
      <c r="B793" t="s">
        <v>13</v>
      </c>
      <c r="C793" t="s">
        <v>21</v>
      </c>
      <c r="D793" t="s">
        <v>33</v>
      </c>
      <c r="E793" s="1">
        <v>17297</v>
      </c>
      <c r="F793">
        <v>12.49</v>
      </c>
      <c r="G793">
        <v>3.28</v>
      </c>
    </row>
    <row r="794" spans="1:7" x14ac:dyDescent="0.35">
      <c r="A794">
        <v>2023</v>
      </c>
      <c r="B794" t="s">
        <v>12</v>
      </c>
      <c r="C794" t="s">
        <v>27</v>
      </c>
      <c r="D794" t="s">
        <v>35</v>
      </c>
      <c r="E794" s="1">
        <v>48733</v>
      </c>
      <c r="F794">
        <v>12.49</v>
      </c>
      <c r="G794">
        <v>3.28</v>
      </c>
    </row>
    <row r="795" spans="1:7" x14ac:dyDescent="0.35">
      <c r="A795">
        <v>2023</v>
      </c>
      <c r="B795" t="s">
        <v>12</v>
      </c>
      <c r="C795" t="s">
        <v>19</v>
      </c>
      <c r="D795" t="s">
        <v>35</v>
      </c>
      <c r="E795" s="1">
        <v>32128</v>
      </c>
      <c r="F795">
        <v>12.49</v>
      </c>
      <c r="G795">
        <v>3.28</v>
      </c>
    </row>
    <row r="796" spans="1:7" x14ac:dyDescent="0.35">
      <c r="A796">
        <v>2023</v>
      </c>
      <c r="B796" t="s">
        <v>16</v>
      </c>
      <c r="C796" t="s">
        <v>27</v>
      </c>
      <c r="D796" t="s">
        <v>30</v>
      </c>
      <c r="E796" s="1">
        <v>7832</v>
      </c>
      <c r="F796">
        <v>12.49</v>
      </c>
      <c r="G796">
        <v>3.28</v>
      </c>
    </row>
    <row r="797" spans="1:7" x14ac:dyDescent="0.35">
      <c r="A797">
        <v>2023</v>
      </c>
      <c r="B797" t="s">
        <v>7</v>
      </c>
      <c r="C797" t="s">
        <v>23</v>
      </c>
      <c r="D797" t="s">
        <v>31</v>
      </c>
      <c r="E797" s="1">
        <v>33483</v>
      </c>
      <c r="F797">
        <v>12.49</v>
      </c>
      <c r="G797">
        <v>3.28</v>
      </c>
    </row>
    <row r="798" spans="1:7" x14ac:dyDescent="0.35">
      <c r="A798">
        <v>2023</v>
      </c>
      <c r="B798" t="s">
        <v>10</v>
      </c>
      <c r="C798" t="s">
        <v>27</v>
      </c>
      <c r="D798" t="s">
        <v>32</v>
      </c>
      <c r="E798" s="1">
        <v>27063</v>
      </c>
      <c r="F798">
        <v>12.49</v>
      </c>
      <c r="G798">
        <v>3.28</v>
      </c>
    </row>
    <row r="799" spans="1:7" x14ac:dyDescent="0.35">
      <c r="A799">
        <v>2023</v>
      </c>
      <c r="B799" t="s">
        <v>11</v>
      </c>
      <c r="C799" t="s">
        <v>23</v>
      </c>
      <c r="D799" t="s">
        <v>31</v>
      </c>
      <c r="E799" s="1">
        <v>27963</v>
      </c>
      <c r="F799">
        <v>12.49</v>
      </c>
      <c r="G799">
        <v>3.28</v>
      </c>
    </row>
    <row r="800" spans="1:7" x14ac:dyDescent="0.35">
      <c r="A800">
        <v>2023</v>
      </c>
      <c r="B800" t="s">
        <v>7</v>
      </c>
      <c r="C800" t="s">
        <v>26</v>
      </c>
      <c r="D800" t="s">
        <v>33</v>
      </c>
      <c r="E800" s="1">
        <v>18422</v>
      </c>
      <c r="F800">
        <v>12.49</v>
      </c>
      <c r="G800">
        <v>3.28</v>
      </c>
    </row>
    <row r="801" spans="1:7" x14ac:dyDescent="0.35">
      <c r="A801">
        <v>2023</v>
      </c>
      <c r="B801" t="s">
        <v>16</v>
      </c>
      <c r="C801" t="s">
        <v>19</v>
      </c>
      <c r="D801" t="s">
        <v>36</v>
      </c>
      <c r="E801" s="1">
        <v>37920</v>
      </c>
      <c r="F801">
        <v>12.49</v>
      </c>
      <c r="G801">
        <v>3.28</v>
      </c>
    </row>
    <row r="802" spans="1:7" x14ac:dyDescent="0.35">
      <c r="A802">
        <v>2023</v>
      </c>
      <c r="B802" t="s">
        <v>15</v>
      </c>
      <c r="C802" t="s">
        <v>27</v>
      </c>
      <c r="D802" t="s">
        <v>36</v>
      </c>
      <c r="E802" s="1">
        <v>16156</v>
      </c>
      <c r="F802">
        <v>12.49</v>
      </c>
      <c r="G802">
        <v>3.28</v>
      </c>
    </row>
    <row r="803" spans="1:7" x14ac:dyDescent="0.35">
      <c r="A803">
        <v>2023</v>
      </c>
      <c r="B803" t="s">
        <v>7</v>
      </c>
      <c r="C803" t="s">
        <v>26</v>
      </c>
      <c r="D803" t="s">
        <v>36</v>
      </c>
      <c r="E803" s="1">
        <v>16108</v>
      </c>
      <c r="F803">
        <v>12.49</v>
      </c>
      <c r="G803">
        <v>3.28</v>
      </c>
    </row>
    <row r="804" spans="1:7" x14ac:dyDescent="0.35">
      <c r="A804">
        <v>2023</v>
      </c>
      <c r="B804" t="s">
        <v>13</v>
      </c>
      <c r="C804" t="s">
        <v>24</v>
      </c>
      <c r="D804" t="s">
        <v>30</v>
      </c>
      <c r="E804" s="1">
        <v>36845</v>
      </c>
      <c r="F804">
        <v>12.49</v>
      </c>
      <c r="G804">
        <v>3.28</v>
      </c>
    </row>
    <row r="805" spans="1:7" x14ac:dyDescent="0.35">
      <c r="A805">
        <v>2023</v>
      </c>
      <c r="B805" t="s">
        <v>11</v>
      </c>
      <c r="C805" t="s">
        <v>20</v>
      </c>
      <c r="D805" t="s">
        <v>36</v>
      </c>
      <c r="E805" s="1">
        <v>7800</v>
      </c>
      <c r="F805">
        <v>12.49</v>
      </c>
      <c r="G805">
        <v>3.28</v>
      </c>
    </row>
    <row r="806" spans="1:7" x14ac:dyDescent="0.35">
      <c r="A806">
        <v>2023</v>
      </c>
      <c r="B806" t="s">
        <v>16</v>
      </c>
      <c r="C806" t="s">
        <v>26</v>
      </c>
      <c r="D806" t="s">
        <v>33</v>
      </c>
      <c r="E806" s="1">
        <v>43078</v>
      </c>
      <c r="F806">
        <v>12.49</v>
      </c>
      <c r="G806">
        <v>3.28</v>
      </c>
    </row>
    <row r="807" spans="1:7" x14ac:dyDescent="0.35">
      <c r="A807">
        <v>2023</v>
      </c>
      <c r="B807" t="s">
        <v>15</v>
      </c>
      <c r="C807" t="s">
        <v>20</v>
      </c>
      <c r="D807" t="s">
        <v>37</v>
      </c>
      <c r="E807" s="1">
        <v>47712</v>
      </c>
      <c r="F807">
        <v>12.49</v>
      </c>
      <c r="G807">
        <v>3.28</v>
      </c>
    </row>
    <row r="808" spans="1:7" x14ac:dyDescent="0.35">
      <c r="A808">
        <v>2023</v>
      </c>
      <c r="B808" t="s">
        <v>8</v>
      </c>
      <c r="C808" t="s">
        <v>27</v>
      </c>
      <c r="D808" t="s">
        <v>32</v>
      </c>
      <c r="E808" s="1">
        <v>7610</v>
      </c>
      <c r="F808">
        <v>12.49</v>
      </c>
      <c r="G808">
        <v>3.28</v>
      </c>
    </row>
    <row r="809" spans="1:7" x14ac:dyDescent="0.35">
      <c r="A809">
        <v>2023</v>
      </c>
      <c r="B809" t="s">
        <v>16</v>
      </c>
      <c r="C809" t="s">
        <v>22</v>
      </c>
      <c r="D809" t="s">
        <v>33</v>
      </c>
      <c r="E809" s="1">
        <v>17067</v>
      </c>
      <c r="F809">
        <v>12.49</v>
      </c>
      <c r="G809">
        <v>3.28</v>
      </c>
    </row>
    <row r="810" spans="1:7" x14ac:dyDescent="0.35">
      <c r="A810">
        <v>2023</v>
      </c>
      <c r="B810" t="s">
        <v>8</v>
      </c>
      <c r="C810" t="s">
        <v>26</v>
      </c>
      <c r="D810" t="s">
        <v>32</v>
      </c>
      <c r="E810" s="1">
        <v>38872</v>
      </c>
      <c r="F810">
        <v>12.49</v>
      </c>
      <c r="G810">
        <v>3.28</v>
      </c>
    </row>
    <row r="811" spans="1:7" x14ac:dyDescent="0.35">
      <c r="A811">
        <v>2023</v>
      </c>
      <c r="B811" t="s">
        <v>11</v>
      </c>
      <c r="C811" t="s">
        <v>19</v>
      </c>
      <c r="D811" t="s">
        <v>33</v>
      </c>
      <c r="E811" s="1">
        <v>15728</v>
      </c>
      <c r="F811">
        <v>12.49</v>
      </c>
      <c r="G811">
        <v>3.28</v>
      </c>
    </row>
    <row r="812" spans="1:7" x14ac:dyDescent="0.35">
      <c r="A812">
        <v>2023</v>
      </c>
      <c r="B812" t="s">
        <v>12</v>
      </c>
      <c r="C812" t="s">
        <v>27</v>
      </c>
      <c r="D812" t="s">
        <v>36</v>
      </c>
      <c r="E812" s="1">
        <v>34566</v>
      </c>
      <c r="F812">
        <v>12.49</v>
      </c>
      <c r="G812">
        <v>3.28</v>
      </c>
    </row>
    <row r="813" spans="1:7" x14ac:dyDescent="0.35">
      <c r="A813">
        <v>2023</v>
      </c>
      <c r="B813" t="s">
        <v>16</v>
      </c>
      <c r="C813" t="s">
        <v>21</v>
      </c>
      <c r="D813" t="s">
        <v>37</v>
      </c>
      <c r="E813" s="1">
        <v>34783</v>
      </c>
      <c r="F813">
        <v>12.49</v>
      </c>
      <c r="G813">
        <v>3.28</v>
      </c>
    </row>
    <row r="814" spans="1:7" x14ac:dyDescent="0.35">
      <c r="A814">
        <v>2023</v>
      </c>
      <c r="B814" t="s">
        <v>14</v>
      </c>
      <c r="C814" t="s">
        <v>18</v>
      </c>
      <c r="D814" t="s">
        <v>35</v>
      </c>
      <c r="E814" s="1">
        <v>25583</v>
      </c>
      <c r="F814">
        <v>12.49</v>
      </c>
      <c r="G814">
        <v>3.28</v>
      </c>
    </row>
    <row r="815" spans="1:7" x14ac:dyDescent="0.35">
      <c r="A815">
        <v>2023</v>
      </c>
      <c r="B815" t="s">
        <v>8</v>
      </c>
      <c r="C815" t="s">
        <v>26</v>
      </c>
      <c r="D815" t="s">
        <v>31</v>
      </c>
      <c r="E815" s="1">
        <v>25238</v>
      </c>
      <c r="F815">
        <v>12.49</v>
      </c>
      <c r="G815">
        <v>3.28</v>
      </c>
    </row>
    <row r="816" spans="1:7" x14ac:dyDescent="0.35">
      <c r="A816">
        <v>2023</v>
      </c>
      <c r="B816" t="s">
        <v>13</v>
      </c>
      <c r="C816" t="s">
        <v>19</v>
      </c>
      <c r="D816" t="s">
        <v>38</v>
      </c>
      <c r="E816" s="1">
        <v>12263</v>
      </c>
      <c r="F816">
        <v>12.49</v>
      </c>
      <c r="G816">
        <v>3.28</v>
      </c>
    </row>
    <row r="817" spans="1:7" x14ac:dyDescent="0.35">
      <c r="A817">
        <v>2023</v>
      </c>
      <c r="B817" t="s">
        <v>14</v>
      </c>
      <c r="C817" t="s">
        <v>24</v>
      </c>
      <c r="D817" t="s">
        <v>37</v>
      </c>
      <c r="E817" s="1">
        <v>6914</v>
      </c>
      <c r="F817">
        <v>12.49</v>
      </c>
      <c r="G817">
        <v>3.28</v>
      </c>
    </row>
    <row r="818" spans="1:7" x14ac:dyDescent="0.35">
      <c r="A818">
        <v>2023</v>
      </c>
      <c r="B818" t="s">
        <v>9</v>
      </c>
      <c r="C818" t="s">
        <v>21</v>
      </c>
      <c r="D818" t="s">
        <v>35</v>
      </c>
      <c r="E818" s="1">
        <v>28749</v>
      </c>
      <c r="F818">
        <v>12.49</v>
      </c>
      <c r="G818">
        <v>3.28</v>
      </c>
    </row>
    <row r="819" spans="1:7" x14ac:dyDescent="0.35">
      <c r="A819">
        <v>2023</v>
      </c>
      <c r="B819" t="s">
        <v>9</v>
      </c>
      <c r="C819" t="s">
        <v>24</v>
      </c>
      <c r="D819" t="s">
        <v>34</v>
      </c>
      <c r="E819" s="1">
        <v>24456</v>
      </c>
      <c r="F819">
        <v>12.49</v>
      </c>
      <c r="G819">
        <v>3.28</v>
      </c>
    </row>
    <row r="820" spans="1:7" x14ac:dyDescent="0.35">
      <c r="A820">
        <v>2023</v>
      </c>
      <c r="B820" t="s">
        <v>15</v>
      </c>
      <c r="C820" t="s">
        <v>27</v>
      </c>
      <c r="D820" t="s">
        <v>33</v>
      </c>
      <c r="E820" s="1">
        <v>30582</v>
      </c>
      <c r="F820">
        <v>12.49</v>
      </c>
      <c r="G820">
        <v>3.28</v>
      </c>
    </row>
    <row r="821" spans="1:7" x14ac:dyDescent="0.35">
      <c r="A821">
        <v>2023</v>
      </c>
      <c r="B821" t="s">
        <v>12</v>
      </c>
      <c r="C821" t="s">
        <v>18</v>
      </c>
      <c r="D821" t="s">
        <v>34</v>
      </c>
      <c r="E821" s="1">
        <v>5406</v>
      </c>
      <c r="F821">
        <v>12.49</v>
      </c>
      <c r="G821">
        <v>3.28</v>
      </c>
    </row>
    <row r="822" spans="1:7" x14ac:dyDescent="0.35">
      <c r="A822">
        <v>2023</v>
      </c>
      <c r="B822" t="s">
        <v>11</v>
      </c>
      <c r="C822" t="s">
        <v>26</v>
      </c>
      <c r="D822" t="s">
        <v>35</v>
      </c>
      <c r="E822" s="1">
        <v>18689</v>
      </c>
      <c r="F822">
        <v>12.49</v>
      </c>
      <c r="G822">
        <v>3.28</v>
      </c>
    </row>
    <row r="823" spans="1:7" x14ac:dyDescent="0.35">
      <c r="A823">
        <v>2023</v>
      </c>
      <c r="B823" t="s">
        <v>16</v>
      </c>
      <c r="C823" t="s">
        <v>26</v>
      </c>
      <c r="D823" t="s">
        <v>37</v>
      </c>
      <c r="E823" s="1">
        <v>37934</v>
      </c>
      <c r="F823">
        <v>12.49</v>
      </c>
      <c r="G823">
        <v>3.28</v>
      </c>
    </row>
    <row r="824" spans="1:7" x14ac:dyDescent="0.35">
      <c r="A824">
        <v>2023</v>
      </c>
      <c r="B824" t="s">
        <v>10</v>
      </c>
      <c r="C824" t="s">
        <v>22</v>
      </c>
      <c r="D824" t="s">
        <v>33</v>
      </c>
      <c r="E824" s="1">
        <v>38276</v>
      </c>
      <c r="F824">
        <v>12.49</v>
      </c>
      <c r="G824">
        <v>3.28</v>
      </c>
    </row>
    <row r="825" spans="1:7" x14ac:dyDescent="0.35">
      <c r="A825">
        <v>2023</v>
      </c>
      <c r="B825" t="s">
        <v>13</v>
      </c>
      <c r="C825" t="s">
        <v>22</v>
      </c>
      <c r="D825" t="s">
        <v>38</v>
      </c>
      <c r="E825" s="1">
        <v>41432</v>
      </c>
      <c r="F825">
        <v>12.49</v>
      </c>
      <c r="G825">
        <v>3.28</v>
      </c>
    </row>
    <row r="826" spans="1:7" x14ac:dyDescent="0.35">
      <c r="A826">
        <v>2023</v>
      </c>
      <c r="B826" t="s">
        <v>8</v>
      </c>
      <c r="C826" t="s">
        <v>27</v>
      </c>
      <c r="D826" t="s">
        <v>36</v>
      </c>
      <c r="E826" s="1">
        <v>24873</v>
      </c>
      <c r="F826">
        <v>12.49</v>
      </c>
      <c r="G826">
        <v>3.28</v>
      </c>
    </row>
    <row r="827" spans="1:7" x14ac:dyDescent="0.35">
      <c r="A827">
        <v>2023</v>
      </c>
      <c r="B827" t="s">
        <v>11</v>
      </c>
      <c r="C827" t="s">
        <v>27</v>
      </c>
      <c r="D827" t="s">
        <v>33</v>
      </c>
      <c r="E827" s="1">
        <v>18050</v>
      </c>
      <c r="F827">
        <v>12.49</v>
      </c>
      <c r="G827">
        <v>3.28</v>
      </c>
    </row>
    <row r="828" spans="1:7" x14ac:dyDescent="0.35">
      <c r="A828">
        <v>2023</v>
      </c>
      <c r="B828" t="s">
        <v>14</v>
      </c>
      <c r="C828" t="s">
        <v>18</v>
      </c>
      <c r="D828" t="s">
        <v>33</v>
      </c>
      <c r="E828" s="1">
        <v>5680</v>
      </c>
      <c r="F828">
        <v>12.49</v>
      </c>
      <c r="G828">
        <v>3.28</v>
      </c>
    </row>
    <row r="829" spans="1:7" x14ac:dyDescent="0.35">
      <c r="A829">
        <v>2023</v>
      </c>
      <c r="B829" t="s">
        <v>9</v>
      </c>
      <c r="C829" t="s">
        <v>22</v>
      </c>
      <c r="D829" t="s">
        <v>37</v>
      </c>
      <c r="E829" s="1">
        <v>23908</v>
      </c>
      <c r="F829">
        <v>12.49</v>
      </c>
      <c r="G829">
        <v>3.28</v>
      </c>
    </row>
    <row r="830" spans="1:7" x14ac:dyDescent="0.35">
      <c r="A830">
        <v>2023</v>
      </c>
      <c r="B830" t="s">
        <v>13</v>
      </c>
      <c r="C830" t="s">
        <v>19</v>
      </c>
      <c r="D830" t="s">
        <v>37</v>
      </c>
      <c r="E830" s="1">
        <v>23504</v>
      </c>
      <c r="F830">
        <v>12.49</v>
      </c>
      <c r="G830">
        <v>3.28</v>
      </c>
    </row>
    <row r="831" spans="1:7" x14ac:dyDescent="0.35">
      <c r="A831">
        <v>2023</v>
      </c>
      <c r="B831" t="s">
        <v>10</v>
      </c>
      <c r="C831" t="s">
        <v>19</v>
      </c>
      <c r="D831" t="s">
        <v>35</v>
      </c>
      <c r="E831" s="1">
        <v>26644</v>
      </c>
      <c r="F831">
        <v>12.49</v>
      </c>
      <c r="G831">
        <v>3.28</v>
      </c>
    </row>
    <row r="832" spans="1:7" x14ac:dyDescent="0.35">
      <c r="A832">
        <v>2023</v>
      </c>
      <c r="B832" t="s">
        <v>16</v>
      </c>
      <c r="C832" t="s">
        <v>18</v>
      </c>
      <c r="D832" t="s">
        <v>39</v>
      </c>
      <c r="E832" s="1">
        <v>42125</v>
      </c>
      <c r="F832">
        <v>12.49</v>
      </c>
      <c r="G832">
        <v>3.28</v>
      </c>
    </row>
    <row r="833" spans="1:7" x14ac:dyDescent="0.35">
      <c r="A833">
        <v>2023</v>
      </c>
      <c r="B833" t="s">
        <v>15</v>
      </c>
      <c r="C833" t="s">
        <v>19</v>
      </c>
      <c r="D833" t="s">
        <v>33</v>
      </c>
      <c r="E833" s="1">
        <v>6363</v>
      </c>
      <c r="F833">
        <v>12.49</v>
      </c>
      <c r="G833">
        <v>3.28</v>
      </c>
    </row>
    <row r="834" spans="1:7" x14ac:dyDescent="0.35">
      <c r="A834">
        <v>2023</v>
      </c>
      <c r="B834" t="s">
        <v>10</v>
      </c>
      <c r="C834" t="s">
        <v>23</v>
      </c>
      <c r="D834" t="s">
        <v>31</v>
      </c>
      <c r="E834" s="1">
        <v>47291</v>
      </c>
      <c r="F834">
        <v>12.49</v>
      </c>
      <c r="G834">
        <v>3.28</v>
      </c>
    </row>
    <row r="835" spans="1:7" x14ac:dyDescent="0.35">
      <c r="A835">
        <v>2023</v>
      </c>
      <c r="B835" t="s">
        <v>13</v>
      </c>
      <c r="C835" t="s">
        <v>20</v>
      </c>
      <c r="D835" t="s">
        <v>33</v>
      </c>
      <c r="E835" s="1">
        <v>40060</v>
      </c>
      <c r="F835">
        <v>12.49</v>
      </c>
      <c r="G835">
        <v>3.28</v>
      </c>
    </row>
    <row r="836" spans="1:7" x14ac:dyDescent="0.35">
      <c r="A836">
        <v>2023</v>
      </c>
      <c r="B836" t="s">
        <v>10</v>
      </c>
      <c r="C836" t="s">
        <v>18</v>
      </c>
      <c r="D836" t="s">
        <v>35</v>
      </c>
      <c r="E836" s="1">
        <v>6538</v>
      </c>
      <c r="F836">
        <v>12.49</v>
      </c>
      <c r="G836">
        <v>3.28</v>
      </c>
    </row>
    <row r="837" spans="1:7" x14ac:dyDescent="0.35">
      <c r="A837">
        <v>2023</v>
      </c>
      <c r="B837" t="s">
        <v>13</v>
      </c>
      <c r="C837" t="s">
        <v>18</v>
      </c>
      <c r="D837" t="s">
        <v>32</v>
      </c>
      <c r="E837" s="1">
        <v>41176</v>
      </c>
      <c r="F837">
        <v>12.49</v>
      </c>
      <c r="G837">
        <v>3.28</v>
      </c>
    </row>
    <row r="838" spans="1:7" x14ac:dyDescent="0.35">
      <c r="A838">
        <v>2023</v>
      </c>
      <c r="B838" t="s">
        <v>13</v>
      </c>
      <c r="C838" t="s">
        <v>25</v>
      </c>
      <c r="D838" t="s">
        <v>34</v>
      </c>
      <c r="E838" s="1">
        <v>46520</v>
      </c>
      <c r="F838">
        <v>12.49</v>
      </c>
      <c r="G838">
        <v>3.28</v>
      </c>
    </row>
    <row r="839" spans="1:7" x14ac:dyDescent="0.35">
      <c r="A839">
        <v>2023</v>
      </c>
      <c r="B839" t="s">
        <v>7</v>
      </c>
      <c r="C839" t="s">
        <v>21</v>
      </c>
      <c r="D839" t="s">
        <v>36</v>
      </c>
      <c r="E839" s="1">
        <v>30675</v>
      </c>
      <c r="F839">
        <v>12.49</v>
      </c>
      <c r="G839">
        <v>3.28</v>
      </c>
    </row>
    <row r="840" spans="1:7" x14ac:dyDescent="0.35">
      <c r="A840">
        <v>2023</v>
      </c>
      <c r="B840" t="s">
        <v>8</v>
      </c>
      <c r="C840" t="s">
        <v>21</v>
      </c>
      <c r="D840" t="s">
        <v>39</v>
      </c>
      <c r="E840" s="1">
        <v>23287</v>
      </c>
      <c r="F840">
        <v>12.49</v>
      </c>
      <c r="G840">
        <v>3.28</v>
      </c>
    </row>
    <row r="841" spans="1:7" x14ac:dyDescent="0.35">
      <c r="A841">
        <v>2023</v>
      </c>
      <c r="B841" t="s">
        <v>9</v>
      </c>
      <c r="C841" t="s">
        <v>23</v>
      </c>
      <c r="D841" t="s">
        <v>38</v>
      </c>
      <c r="E841" s="1">
        <v>5174</v>
      </c>
      <c r="F841">
        <v>12.49</v>
      </c>
      <c r="G841">
        <v>3.28</v>
      </c>
    </row>
    <row r="842" spans="1:7" x14ac:dyDescent="0.35">
      <c r="A842">
        <v>2023</v>
      </c>
      <c r="B842" t="s">
        <v>7</v>
      </c>
      <c r="C842" t="s">
        <v>22</v>
      </c>
      <c r="D842" t="s">
        <v>38</v>
      </c>
      <c r="E842" s="1">
        <v>31732</v>
      </c>
      <c r="F842">
        <v>12.49</v>
      </c>
      <c r="G842">
        <v>3.28</v>
      </c>
    </row>
    <row r="843" spans="1:7" x14ac:dyDescent="0.35">
      <c r="A843">
        <v>2023</v>
      </c>
      <c r="B843" t="s">
        <v>16</v>
      </c>
      <c r="C843" t="s">
        <v>27</v>
      </c>
      <c r="D843" t="s">
        <v>38</v>
      </c>
      <c r="E843" s="1">
        <v>39998</v>
      </c>
      <c r="F843">
        <v>12.49</v>
      </c>
      <c r="G843">
        <v>3.28</v>
      </c>
    </row>
    <row r="844" spans="1:7" x14ac:dyDescent="0.35">
      <c r="A844">
        <v>2023</v>
      </c>
      <c r="B844" t="s">
        <v>7</v>
      </c>
      <c r="C844" t="s">
        <v>27</v>
      </c>
      <c r="D844" t="s">
        <v>37</v>
      </c>
      <c r="E844" s="1">
        <v>42055</v>
      </c>
      <c r="F844">
        <v>12.49</v>
      </c>
      <c r="G844">
        <v>3.28</v>
      </c>
    </row>
    <row r="845" spans="1:7" x14ac:dyDescent="0.35">
      <c r="A845">
        <v>2023</v>
      </c>
      <c r="B845" t="s">
        <v>12</v>
      </c>
      <c r="C845" t="s">
        <v>24</v>
      </c>
      <c r="D845" t="s">
        <v>38</v>
      </c>
      <c r="E845" s="1">
        <v>17112</v>
      </c>
      <c r="F845">
        <v>12.49</v>
      </c>
      <c r="G845">
        <v>3.28</v>
      </c>
    </row>
    <row r="846" spans="1:7" x14ac:dyDescent="0.35">
      <c r="A846">
        <v>2023</v>
      </c>
      <c r="B846" t="s">
        <v>12</v>
      </c>
      <c r="C846" t="s">
        <v>23</v>
      </c>
      <c r="D846" t="s">
        <v>36</v>
      </c>
      <c r="E846" s="1">
        <v>44874</v>
      </c>
      <c r="F846">
        <v>12.49</v>
      </c>
      <c r="G846">
        <v>3.28</v>
      </c>
    </row>
    <row r="847" spans="1:7" x14ac:dyDescent="0.35">
      <c r="A847">
        <v>2023</v>
      </c>
      <c r="B847" t="s">
        <v>9</v>
      </c>
      <c r="C847" t="s">
        <v>18</v>
      </c>
      <c r="D847" t="s">
        <v>34</v>
      </c>
      <c r="E847" s="1">
        <v>14689</v>
      </c>
      <c r="F847">
        <v>12.49</v>
      </c>
      <c r="G847">
        <v>3.28</v>
      </c>
    </row>
    <row r="848" spans="1:7" x14ac:dyDescent="0.35">
      <c r="A848">
        <v>2023</v>
      </c>
      <c r="B848" t="s">
        <v>10</v>
      </c>
      <c r="C848" t="s">
        <v>23</v>
      </c>
      <c r="D848" t="s">
        <v>38</v>
      </c>
      <c r="E848" s="1">
        <v>49814</v>
      </c>
      <c r="F848">
        <v>12.49</v>
      </c>
      <c r="G848">
        <v>3.28</v>
      </c>
    </row>
    <row r="849" spans="1:7" x14ac:dyDescent="0.35">
      <c r="A849">
        <v>2023</v>
      </c>
      <c r="B849" t="s">
        <v>8</v>
      </c>
      <c r="C849" t="s">
        <v>23</v>
      </c>
      <c r="D849" t="s">
        <v>33</v>
      </c>
      <c r="E849" s="1">
        <v>24555</v>
      </c>
      <c r="F849">
        <v>12.49</v>
      </c>
      <c r="G849">
        <v>3.28</v>
      </c>
    </row>
    <row r="850" spans="1:7" x14ac:dyDescent="0.35">
      <c r="A850">
        <v>2023</v>
      </c>
      <c r="B850" t="s">
        <v>9</v>
      </c>
      <c r="C850" t="s">
        <v>23</v>
      </c>
      <c r="D850" t="s">
        <v>33</v>
      </c>
      <c r="E850" s="1">
        <v>38919</v>
      </c>
      <c r="F850">
        <v>12.49</v>
      </c>
      <c r="G850">
        <v>3.28</v>
      </c>
    </row>
    <row r="851" spans="1:7" x14ac:dyDescent="0.35">
      <c r="A851">
        <v>2023</v>
      </c>
      <c r="B851" t="s">
        <v>13</v>
      </c>
      <c r="C851" t="s">
        <v>21</v>
      </c>
      <c r="D851" t="s">
        <v>37</v>
      </c>
      <c r="E851" s="1">
        <v>12619</v>
      </c>
      <c r="F851">
        <v>12.49</v>
      </c>
      <c r="G851">
        <v>3.28</v>
      </c>
    </row>
    <row r="852" spans="1:7" x14ac:dyDescent="0.35">
      <c r="A852">
        <v>2023</v>
      </c>
      <c r="B852" t="s">
        <v>14</v>
      </c>
      <c r="C852" t="s">
        <v>23</v>
      </c>
      <c r="D852" t="s">
        <v>36</v>
      </c>
      <c r="E852" s="1">
        <v>11033</v>
      </c>
      <c r="F852">
        <v>12.49</v>
      </c>
      <c r="G852">
        <v>3.28</v>
      </c>
    </row>
    <row r="853" spans="1:7" x14ac:dyDescent="0.35">
      <c r="A853">
        <v>2023</v>
      </c>
      <c r="B853" t="s">
        <v>8</v>
      </c>
      <c r="C853" t="s">
        <v>20</v>
      </c>
      <c r="D853" t="s">
        <v>34</v>
      </c>
      <c r="E853" s="1">
        <v>46328</v>
      </c>
      <c r="F853">
        <v>12.49</v>
      </c>
      <c r="G853">
        <v>3.28</v>
      </c>
    </row>
    <row r="854" spans="1:7" x14ac:dyDescent="0.35">
      <c r="A854">
        <v>2023</v>
      </c>
      <c r="B854" t="s">
        <v>8</v>
      </c>
      <c r="C854" t="s">
        <v>27</v>
      </c>
      <c r="D854" t="s">
        <v>39</v>
      </c>
      <c r="E854" s="1">
        <v>9946</v>
      </c>
      <c r="F854">
        <v>12.49</v>
      </c>
      <c r="G854">
        <v>3.28</v>
      </c>
    </row>
    <row r="855" spans="1:7" x14ac:dyDescent="0.35">
      <c r="A855">
        <v>2023</v>
      </c>
      <c r="B855" t="s">
        <v>13</v>
      </c>
      <c r="C855" t="s">
        <v>24</v>
      </c>
      <c r="D855" t="s">
        <v>35</v>
      </c>
      <c r="E855" s="1">
        <v>29618</v>
      </c>
      <c r="F855">
        <v>12.49</v>
      </c>
      <c r="G855">
        <v>3.28</v>
      </c>
    </row>
    <row r="856" spans="1:7" x14ac:dyDescent="0.35">
      <c r="A856">
        <v>2023</v>
      </c>
      <c r="B856" t="s">
        <v>13</v>
      </c>
      <c r="C856" t="s">
        <v>20</v>
      </c>
      <c r="D856" t="s">
        <v>34</v>
      </c>
      <c r="E856" s="1">
        <v>39675</v>
      </c>
      <c r="F856">
        <v>12.49</v>
      </c>
      <c r="G856">
        <v>3.28</v>
      </c>
    </row>
    <row r="857" spans="1:7" x14ac:dyDescent="0.35">
      <c r="A857">
        <v>2023</v>
      </c>
      <c r="B857" t="s">
        <v>15</v>
      </c>
      <c r="C857" t="s">
        <v>24</v>
      </c>
      <c r="D857" t="s">
        <v>35</v>
      </c>
      <c r="E857" s="1">
        <v>41258</v>
      </c>
      <c r="F857">
        <v>12.49</v>
      </c>
      <c r="G857">
        <v>3.28</v>
      </c>
    </row>
    <row r="858" spans="1:7" x14ac:dyDescent="0.35">
      <c r="A858">
        <v>2023</v>
      </c>
      <c r="B858" t="s">
        <v>9</v>
      </c>
      <c r="C858" t="s">
        <v>25</v>
      </c>
      <c r="D858" t="s">
        <v>32</v>
      </c>
      <c r="E858" s="1">
        <v>23919</v>
      </c>
      <c r="F858">
        <v>12.49</v>
      </c>
      <c r="G858">
        <v>3.28</v>
      </c>
    </row>
    <row r="859" spans="1:7" x14ac:dyDescent="0.35">
      <c r="A859">
        <v>2023</v>
      </c>
      <c r="B859" t="s">
        <v>13</v>
      </c>
      <c r="C859" t="s">
        <v>24</v>
      </c>
      <c r="D859" t="s">
        <v>35</v>
      </c>
      <c r="E859" s="1">
        <v>9173</v>
      </c>
      <c r="F859">
        <v>12.49</v>
      </c>
      <c r="G859">
        <v>3.28</v>
      </c>
    </row>
    <row r="860" spans="1:7" x14ac:dyDescent="0.35">
      <c r="A860">
        <v>2023</v>
      </c>
      <c r="B860" t="s">
        <v>12</v>
      </c>
      <c r="C860" t="s">
        <v>27</v>
      </c>
      <c r="D860" t="s">
        <v>31</v>
      </c>
      <c r="E860" s="1">
        <v>48833</v>
      </c>
      <c r="F860">
        <v>12.49</v>
      </c>
      <c r="G860">
        <v>3.28</v>
      </c>
    </row>
    <row r="861" spans="1:7" x14ac:dyDescent="0.35">
      <c r="A861">
        <v>2023</v>
      </c>
      <c r="B861" t="s">
        <v>16</v>
      </c>
      <c r="C861" t="s">
        <v>27</v>
      </c>
      <c r="D861" t="s">
        <v>33</v>
      </c>
      <c r="E861" s="1">
        <v>31400</v>
      </c>
      <c r="F861">
        <v>12.49</v>
      </c>
      <c r="G861">
        <v>3.28</v>
      </c>
    </row>
    <row r="862" spans="1:7" x14ac:dyDescent="0.35">
      <c r="A862">
        <v>2023</v>
      </c>
      <c r="B862" t="s">
        <v>14</v>
      </c>
      <c r="C862" t="s">
        <v>23</v>
      </c>
      <c r="D862" t="s">
        <v>36</v>
      </c>
      <c r="E862" s="1">
        <v>9769</v>
      </c>
      <c r="F862">
        <v>12.49</v>
      </c>
      <c r="G862">
        <v>3.28</v>
      </c>
    </row>
    <row r="863" spans="1:7" x14ac:dyDescent="0.35">
      <c r="A863">
        <v>2023</v>
      </c>
      <c r="B863" t="s">
        <v>9</v>
      </c>
      <c r="C863" t="s">
        <v>26</v>
      </c>
      <c r="D863" t="s">
        <v>30</v>
      </c>
      <c r="E863" s="1">
        <v>42564</v>
      </c>
      <c r="F863">
        <v>12.49</v>
      </c>
      <c r="G863">
        <v>3.28</v>
      </c>
    </row>
    <row r="864" spans="1:7" x14ac:dyDescent="0.35">
      <c r="A864">
        <v>2023</v>
      </c>
      <c r="B864" t="s">
        <v>11</v>
      </c>
      <c r="C864" t="s">
        <v>25</v>
      </c>
      <c r="D864" t="s">
        <v>37</v>
      </c>
      <c r="E864" s="1">
        <v>19211</v>
      </c>
      <c r="F864">
        <v>12.49</v>
      </c>
      <c r="G864">
        <v>3.28</v>
      </c>
    </row>
    <row r="865" spans="1:7" x14ac:dyDescent="0.35">
      <c r="A865">
        <v>2023</v>
      </c>
      <c r="B865" t="s">
        <v>12</v>
      </c>
      <c r="C865" t="s">
        <v>18</v>
      </c>
      <c r="D865" t="s">
        <v>31</v>
      </c>
      <c r="E865" s="1">
        <v>28255</v>
      </c>
      <c r="F865">
        <v>12.49</v>
      </c>
      <c r="G865">
        <v>3.28</v>
      </c>
    </row>
    <row r="866" spans="1:7" x14ac:dyDescent="0.35">
      <c r="A866">
        <v>2023</v>
      </c>
      <c r="B866" t="s">
        <v>10</v>
      </c>
      <c r="C866" t="s">
        <v>19</v>
      </c>
      <c r="D866" t="s">
        <v>35</v>
      </c>
      <c r="E866" s="1">
        <v>32962</v>
      </c>
      <c r="F866">
        <v>12.49</v>
      </c>
      <c r="G866">
        <v>3.28</v>
      </c>
    </row>
    <row r="867" spans="1:7" x14ac:dyDescent="0.35">
      <c r="A867">
        <v>2023</v>
      </c>
      <c r="B867" t="s">
        <v>13</v>
      </c>
      <c r="C867" t="s">
        <v>24</v>
      </c>
      <c r="D867" t="s">
        <v>38</v>
      </c>
      <c r="E867" s="1">
        <v>24356</v>
      </c>
      <c r="F867">
        <v>12.49</v>
      </c>
      <c r="G867">
        <v>3.28</v>
      </c>
    </row>
    <row r="868" spans="1:7" x14ac:dyDescent="0.35">
      <c r="A868">
        <v>2023</v>
      </c>
      <c r="B868" t="s">
        <v>11</v>
      </c>
      <c r="C868" t="s">
        <v>26</v>
      </c>
      <c r="D868" t="s">
        <v>36</v>
      </c>
      <c r="E868" s="1">
        <v>25306</v>
      </c>
      <c r="F868">
        <v>12.49</v>
      </c>
      <c r="G868">
        <v>3.28</v>
      </c>
    </row>
    <row r="869" spans="1:7" x14ac:dyDescent="0.35">
      <c r="A869">
        <v>2023</v>
      </c>
      <c r="B869" t="s">
        <v>13</v>
      </c>
      <c r="C869" t="s">
        <v>23</v>
      </c>
      <c r="D869" t="s">
        <v>31</v>
      </c>
      <c r="E869" s="1">
        <v>9997</v>
      </c>
      <c r="F869">
        <v>12.49</v>
      </c>
      <c r="G869">
        <v>3.28</v>
      </c>
    </row>
    <row r="870" spans="1:7" x14ac:dyDescent="0.35">
      <c r="A870">
        <v>2023</v>
      </c>
      <c r="B870" t="s">
        <v>8</v>
      </c>
      <c r="C870" t="s">
        <v>21</v>
      </c>
      <c r="D870" t="s">
        <v>37</v>
      </c>
      <c r="E870" s="1">
        <v>22376</v>
      </c>
      <c r="F870">
        <v>12.49</v>
      </c>
      <c r="G870">
        <v>3.28</v>
      </c>
    </row>
    <row r="871" spans="1:7" x14ac:dyDescent="0.35">
      <c r="A871">
        <v>2023</v>
      </c>
      <c r="B871" t="s">
        <v>12</v>
      </c>
      <c r="C871" t="s">
        <v>18</v>
      </c>
      <c r="D871" t="s">
        <v>33</v>
      </c>
      <c r="E871" s="1">
        <v>45880</v>
      </c>
      <c r="F871">
        <v>12.49</v>
      </c>
      <c r="G871">
        <v>3.28</v>
      </c>
    </row>
    <row r="872" spans="1:7" x14ac:dyDescent="0.35">
      <c r="A872">
        <v>2023</v>
      </c>
      <c r="B872" t="s">
        <v>8</v>
      </c>
      <c r="C872" t="s">
        <v>22</v>
      </c>
      <c r="D872" t="s">
        <v>36</v>
      </c>
      <c r="E872" s="1">
        <v>43055</v>
      </c>
      <c r="F872">
        <v>12.49</v>
      </c>
      <c r="G872">
        <v>3.28</v>
      </c>
    </row>
    <row r="873" spans="1:7" x14ac:dyDescent="0.35">
      <c r="A873">
        <v>2023</v>
      </c>
      <c r="B873" t="s">
        <v>15</v>
      </c>
      <c r="C873" t="s">
        <v>26</v>
      </c>
      <c r="D873" t="s">
        <v>37</v>
      </c>
      <c r="E873" s="1">
        <v>15578</v>
      </c>
      <c r="F873">
        <v>12.49</v>
      </c>
      <c r="G873">
        <v>3.28</v>
      </c>
    </row>
    <row r="874" spans="1:7" x14ac:dyDescent="0.35">
      <c r="A874">
        <v>2023</v>
      </c>
      <c r="B874" t="s">
        <v>8</v>
      </c>
      <c r="C874" t="s">
        <v>21</v>
      </c>
      <c r="D874" t="s">
        <v>32</v>
      </c>
      <c r="E874" s="1">
        <v>23624</v>
      </c>
      <c r="F874">
        <v>12.49</v>
      </c>
      <c r="G874">
        <v>3.28</v>
      </c>
    </row>
    <row r="875" spans="1:7" x14ac:dyDescent="0.35">
      <c r="A875">
        <v>2023</v>
      </c>
      <c r="B875" t="s">
        <v>15</v>
      </c>
      <c r="C875" t="s">
        <v>25</v>
      </c>
      <c r="D875" t="s">
        <v>32</v>
      </c>
      <c r="E875" s="1">
        <v>44194</v>
      </c>
      <c r="F875">
        <v>12.49</v>
      </c>
      <c r="G875">
        <v>3.28</v>
      </c>
    </row>
    <row r="876" spans="1:7" x14ac:dyDescent="0.35">
      <c r="A876">
        <v>2023</v>
      </c>
      <c r="B876" t="s">
        <v>15</v>
      </c>
      <c r="C876" t="s">
        <v>23</v>
      </c>
      <c r="D876" t="s">
        <v>37</v>
      </c>
      <c r="E876" s="1">
        <v>49367</v>
      </c>
      <c r="F876">
        <v>12.49</v>
      </c>
      <c r="G876">
        <v>3.28</v>
      </c>
    </row>
    <row r="877" spans="1:7" x14ac:dyDescent="0.35">
      <c r="A877">
        <v>2023</v>
      </c>
      <c r="B877" t="s">
        <v>11</v>
      </c>
      <c r="C877" t="s">
        <v>18</v>
      </c>
      <c r="D877" t="s">
        <v>31</v>
      </c>
      <c r="E877" s="1">
        <v>5389</v>
      </c>
      <c r="F877">
        <v>12.49</v>
      </c>
      <c r="G877">
        <v>3.28</v>
      </c>
    </row>
    <row r="878" spans="1:7" x14ac:dyDescent="0.35">
      <c r="A878">
        <v>2023</v>
      </c>
      <c r="B878" t="s">
        <v>13</v>
      </c>
      <c r="C878" t="s">
        <v>18</v>
      </c>
      <c r="D878" t="s">
        <v>36</v>
      </c>
      <c r="E878" s="1">
        <v>38767</v>
      </c>
      <c r="F878">
        <v>12.49</v>
      </c>
      <c r="G878">
        <v>3.28</v>
      </c>
    </row>
    <row r="879" spans="1:7" x14ac:dyDescent="0.35">
      <c r="A879">
        <v>2023</v>
      </c>
      <c r="B879" t="s">
        <v>10</v>
      </c>
      <c r="C879" t="s">
        <v>18</v>
      </c>
      <c r="D879" t="s">
        <v>31</v>
      </c>
      <c r="E879" s="1">
        <v>6855</v>
      </c>
      <c r="F879">
        <v>12.49</v>
      </c>
      <c r="G879">
        <v>3.28</v>
      </c>
    </row>
    <row r="880" spans="1:7" x14ac:dyDescent="0.35">
      <c r="A880">
        <v>2023</v>
      </c>
      <c r="B880" t="s">
        <v>8</v>
      </c>
      <c r="C880" t="s">
        <v>25</v>
      </c>
      <c r="D880" t="s">
        <v>39</v>
      </c>
      <c r="E880" s="1">
        <v>45893</v>
      </c>
      <c r="F880">
        <v>12.49</v>
      </c>
      <c r="G880">
        <v>3.28</v>
      </c>
    </row>
    <row r="881" spans="1:7" x14ac:dyDescent="0.35">
      <c r="A881">
        <v>2023</v>
      </c>
      <c r="B881" t="s">
        <v>12</v>
      </c>
      <c r="C881" t="s">
        <v>24</v>
      </c>
      <c r="D881" t="s">
        <v>35</v>
      </c>
      <c r="E881" s="1">
        <v>18794</v>
      </c>
      <c r="F881">
        <v>12.49</v>
      </c>
      <c r="G881">
        <v>3.28</v>
      </c>
    </row>
    <row r="882" spans="1:7" x14ac:dyDescent="0.35">
      <c r="A882">
        <v>2023</v>
      </c>
      <c r="B882" t="s">
        <v>15</v>
      </c>
      <c r="C882" t="s">
        <v>22</v>
      </c>
      <c r="D882" t="s">
        <v>39</v>
      </c>
      <c r="E882" s="1">
        <v>40531</v>
      </c>
      <c r="F882">
        <v>12.49</v>
      </c>
      <c r="G882">
        <v>3.28</v>
      </c>
    </row>
    <row r="883" spans="1:7" x14ac:dyDescent="0.35">
      <c r="A883">
        <v>2023</v>
      </c>
      <c r="B883" t="s">
        <v>13</v>
      </c>
      <c r="C883" t="s">
        <v>25</v>
      </c>
      <c r="D883" t="s">
        <v>32</v>
      </c>
      <c r="E883" s="1">
        <v>9986</v>
      </c>
      <c r="F883">
        <v>12.49</v>
      </c>
      <c r="G883">
        <v>3.28</v>
      </c>
    </row>
    <row r="884" spans="1:7" x14ac:dyDescent="0.35">
      <c r="A884">
        <v>2023</v>
      </c>
      <c r="B884" t="s">
        <v>14</v>
      </c>
      <c r="C884" t="s">
        <v>19</v>
      </c>
      <c r="D884" t="s">
        <v>33</v>
      </c>
      <c r="E884" s="1">
        <v>37298</v>
      </c>
      <c r="F884">
        <v>12.49</v>
      </c>
      <c r="G884">
        <v>3.28</v>
      </c>
    </row>
    <row r="885" spans="1:7" x14ac:dyDescent="0.35">
      <c r="A885">
        <v>2023</v>
      </c>
      <c r="B885" t="s">
        <v>9</v>
      </c>
      <c r="C885" t="s">
        <v>22</v>
      </c>
      <c r="D885" t="s">
        <v>34</v>
      </c>
      <c r="E885" s="1">
        <v>6481</v>
      </c>
      <c r="F885">
        <v>12.49</v>
      </c>
      <c r="G885">
        <v>3.28</v>
      </c>
    </row>
    <row r="886" spans="1:7" x14ac:dyDescent="0.35">
      <c r="A886">
        <v>2023</v>
      </c>
      <c r="B886" t="s">
        <v>11</v>
      </c>
      <c r="C886" t="s">
        <v>27</v>
      </c>
      <c r="D886" t="s">
        <v>35</v>
      </c>
      <c r="E886" s="1">
        <v>8731</v>
      </c>
      <c r="F886">
        <v>12.49</v>
      </c>
      <c r="G886">
        <v>3.28</v>
      </c>
    </row>
    <row r="887" spans="1:7" x14ac:dyDescent="0.35">
      <c r="A887">
        <v>2023</v>
      </c>
      <c r="B887" t="s">
        <v>10</v>
      </c>
      <c r="C887" t="s">
        <v>23</v>
      </c>
      <c r="D887" t="s">
        <v>32</v>
      </c>
      <c r="E887" s="1">
        <v>21835</v>
      </c>
      <c r="F887">
        <v>12.49</v>
      </c>
      <c r="G887">
        <v>3.28</v>
      </c>
    </row>
    <row r="888" spans="1:7" x14ac:dyDescent="0.35">
      <c r="A888">
        <v>2023</v>
      </c>
      <c r="B888" t="s">
        <v>7</v>
      </c>
      <c r="C888" t="s">
        <v>25</v>
      </c>
      <c r="D888" t="s">
        <v>31</v>
      </c>
      <c r="E888" s="1">
        <v>32798</v>
      </c>
      <c r="F888">
        <v>12.49</v>
      </c>
      <c r="G888">
        <v>3.28</v>
      </c>
    </row>
    <row r="889" spans="1:7" x14ac:dyDescent="0.35">
      <c r="A889">
        <v>2023</v>
      </c>
      <c r="B889" t="s">
        <v>11</v>
      </c>
      <c r="C889" t="s">
        <v>21</v>
      </c>
      <c r="D889" t="s">
        <v>31</v>
      </c>
      <c r="E889" s="1">
        <v>31113</v>
      </c>
      <c r="F889">
        <v>12.49</v>
      </c>
      <c r="G889">
        <v>3.28</v>
      </c>
    </row>
    <row r="890" spans="1:7" x14ac:dyDescent="0.35">
      <c r="A890">
        <v>2023</v>
      </c>
      <c r="B890" t="s">
        <v>14</v>
      </c>
      <c r="C890" t="s">
        <v>22</v>
      </c>
      <c r="D890" t="s">
        <v>31</v>
      </c>
      <c r="E890" s="1">
        <v>24477</v>
      </c>
      <c r="F890">
        <v>12.49</v>
      </c>
      <c r="G890">
        <v>3.28</v>
      </c>
    </row>
    <row r="891" spans="1:7" x14ac:dyDescent="0.35">
      <c r="A891">
        <v>2023</v>
      </c>
      <c r="B891" t="s">
        <v>9</v>
      </c>
      <c r="C891" t="s">
        <v>19</v>
      </c>
      <c r="D891" t="s">
        <v>33</v>
      </c>
      <c r="E891" s="1">
        <v>22266</v>
      </c>
      <c r="F891">
        <v>12.49</v>
      </c>
      <c r="G891">
        <v>3.28</v>
      </c>
    </row>
    <row r="892" spans="1:7" x14ac:dyDescent="0.35">
      <c r="A892">
        <v>2023</v>
      </c>
      <c r="B892" t="s">
        <v>14</v>
      </c>
      <c r="C892" t="s">
        <v>27</v>
      </c>
      <c r="D892" t="s">
        <v>39</v>
      </c>
      <c r="E892" s="1">
        <v>25792</v>
      </c>
      <c r="F892">
        <v>12.49</v>
      </c>
      <c r="G892">
        <v>3.28</v>
      </c>
    </row>
    <row r="893" spans="1:7" x14ac:dyDescent="0.35">
      <c r="A893">
        <v>2023</v>
      </c>
      <c r="B893" t="s">
        <v>8</v>
      </c>
      <c r="C893" t="s">
        <v>24</v>
      </c>
      <c r="D893" t="s">
        <v>34</v>
      </c>
      <c r="E893" s="1">
        <v>25452</v>
      </c>
      <c r="F893">
        <v>12.49</v>
      </c>
      <c r="G893">
        <v>3.28</v>
      </c>
    </row>
    <row r="894" spans="1:7" x14ac:dyDescent="0.35">
      <c r="A894">
        <v>2023</v>
      </c>
      <c r="B894" t="s">
        <v>15</v>
      </c>
      <c r="C894" t="s">
        <v>21</v>
      </c>
      <c r="D894" t="s">
        <v>31</v>
      </c>
      <c r="E894" s="1">
        <v>48526</v>
      </c>
      <c r="F894">
        <v>12.49</v>
      </c>
      <c r="G894">
        <v>3.28</v>
      </c>
    </row>
    <row r="895" spans="1:7" x14ac:dyDescent="0.35">
      <c r="A895">
        <v>2023</v>
      </c>
      <c r="B895" t="s">
        <v>10</v>
      </c>
      <c r="C895" t="s">
        <v>22</v>
      </c>
      <c r="D895" t="s">
        <v>30</v>
      </c>
      <c r="E895" s="1">
        <v>46334</v>
      </c>
      <c r="F895">
        <v>12.49</v>
      </c>
      <c r="G895">
        <v>3.28</v>
      </c>
    </row>
    <row r="896" spans="1:7" x14ac:dyDescent="0.35">
      <c r="A896">
        <v>2023</v>
      </c>
      <c r="B896" t="s">
        <v>16</v>
      </c>
      <c r="C896" t="s">
        <v>23</v>
      </c>
      <c r="D896" t="s">
        <v>35</v>
      </c>
      <c r="E896" s="1">
        <v>16889</v>
      </c>
      <c r="F896">
        <v>12.49</v>
      </c>
      <c r="G896">
        <v>3.28</v>
      </c>
    </row>
    <row r="897" spans="1:7" x14ac:dyDescent="0.35">
      <c r="A897">
        <v>2023</v>
      </c>
      <c r="B897" t="s">
        <v>15</v>
      </c>
      <c r="C897" t="s">
        <v>21</v>
      </c>
      <c r="D897" t="s">
        <v>36</v>
      </c>
      <c r="E897" s="1">
        <v>29335</v>
      </c>
      <c r="F897">
        <v>12.49</v>
      </c>
      <c r="G897">
        <v>3.28</v>
      </c>
    </row>
    <row r="898" spans="1:7" x14ac:dyDescent="0.35">
      <c r="A898">
        <v>2023</v>
      </c>
      <c r="B898" t="s">
        <v>16</v>
      </c>
      <c r="C898" t="s">
        <v>27</v>
      </c>
      <c r="D898" t="s">
        <v>30</v>
      </c>
      <c r="E898" s="1">
        <v>16254</v>
      </c>
      <c r="F898">
        <v>12.49</v>
      </c>
      <c r="G898">
        <v>3.28</v>
      </c>
    </row>
    <row r="899" spans="1:7" x14ac:dyDescent="0.35">
      <c r="A899">
        <v>2023</v>
      </c>
      <c r="B899" t="s">
        <v>9</v>
      </c>
      <c r="C899" t="s">
        <v>21</v>
      </c>
      <c r="D899" t="s">
        <v>34</v>
      </c>
      <c r="E899" s="1">
        <v>26074</v>
      </c>
      <c r="F899">
        <v>12.49</v>
      </c>
      <c r="G899">
        <v>3.28</v>
      </c>
    </row>
    <row r="900" spans="1:7" x14ac:dyDescent="0.35">
      <c r="A900">
        <v>2023</v>
      </c>
      <c r="B900" t="s">
        <v>13</v>
      </c>
      <c r="C900" t="s">
        <v>20</v>
      </c>
      <c r="D900" t="s">
        <v>33</v>
      </c>
      <c r="E900" s="1">
        <v>16442</v>
      </c>
      <c r="F900">
        <v>12.49</v>
      </c>
      <c r="G900">
        <v>3.28</v>
      </c>
    </row>
    <row r="901" spans="1:7" x14ac:dyDescent="0.35">
      <c r="A901">
        <v>2023</v>
      </c>
      <c r="B901" t="s">
        <v>7</v>
      </c>
      <c r="C901" t="s">
        <v>26</v>
      </c>
      <c r="D901" t="s">
        <v>34</v>
      </c>
      <c r="E901" s="1">
        <v>42327</v>
      </c>
      <c r="F901">
        <v>12.49</v>
      </c>
      <c r="G901">
        <v>3.28</v>
      </c>
    </row>
    <row r="902" spans="1:7" x14ac:dyDescent="0.35">
      <c r="A902">
        <v>2023</v>
      </c>
      <c r="B902" t="s">
        <v>12</v>
      </c>
      <c r="C902" t="s">
        <v>24</v>
      </c>
      <c r="D902" t="s">
        <v>36</v>
      </c>
      <c r="E902" s="1">
        <v>21199</v>
      </c>
      <c r="F902">
        <v>12.49</v>
      </c>
      <c r="G902">
        <v>3.28</v>
      </c>
    </row>
    <row r="903" spans="1:7" x14ac:dyDescent="0.35">
      <c r="A903">
        <v>2023</v>
      </c>
      <c r="B903" t="s">
        <v>15</v>
      </c>
      <c r="C903" t="s">
        <v>27</v>
      </c>
      <c r="D903" t="s">
        <v>35</v>
      </c>
      <c r="E903" s="1">
        <v>12291</v>
      </c>
      <c r="F903">
        <v>12.49</v>
      </c>
      <c r="G903">
        <v>3.28</v>
      </c>
    </row>
    <row r="904" spans="1:7" x14ac:dyDescent="0.35">
      <c r="A904">
        <v>2023</v>
      </c>
      <c r="B904" t="s">
        <v>10</v>
      </c>
      <c r="C904" t="s">
        <v>21</v>
      </c>
      <c r="D904" t="s">
        <v>36</v>
      </c>
      <c r="E904" s="1">
        <v>45928</v>
      </c>
      <c r="F904">
        <v>12.49</v>
      </c>
      <c r="G904">
        <v>3.28</v>
      </c>
    </row>
    <row r="905" spans="1:7" x14ac:dyDescent="0.35">
      <c r="A905">
        <v>2023</v>
      </c>
      <c r="B905" t="s">
        <v>14</v>
      </c>
      <c r="C905" t="s">
        <v>26</v>
      </c>
      <c r="D905" t="s">
        <v>37</v>
      </c>
      <c r="E905" s="1">
        <v>5112</v>
      </c>
      <c r="F905">
        <v>12.49</v>
      </c>
      <c r="G905">
        <v>3.28</v>
      </c>
    </row>
    <row r="906" spans="1:7" x14ac:dyDescent="0.35">
      <c r="A906">
        <v>2023</v>
      </c>
      <c r="B906" t="s">
        <v>10</v>
      </c>
      <c r="C906" t="s">
        <v>26</v>
      </c>
      <c r="D906" t="s">
        <v>35</v>
      </c>
      <c r="E906" s="1">
        <v>26515</v>
      </c>
      <c r="F906">
        <v>12.49</v>
      </c>
      <c r="G906">
        <v>3.28</v>
      </c>
    </row>
    <row r="907" spans="1:7" x14ac:dyDescent="0.35">
      <c r="A907">
        <v>2023</v>
      </c>
      <c r="B907" t="s">
        <v>9</v>
      </c>
      <c r="C907" t="s">
        <v>21</v>
      </c>
      <c r="D907" t="s">
        <v>34</v>
      </c>
      <c r="E907" s="1">
        <v>24581</v>
      </c>
      <c r="F907">
        <v>12.49</v>
      </c>
      <c r="G907">
        <v>3.28</v>
      </c>
    </row>
    <row r="908" spans="1:7" x14ac:dyDescent="0.35">
      <c r="A908">
        <v>2023</v>
      </c>
      <c r="B908" t="s">
        <v>16</v>
      </c>
      <c r="C908" t="s">
        <v>23</v>
      </c>
      <c r="D908" t="s">
        <v>31</v>
      </c>
      <c r="E908" s="1">
        <v>31500</v>
      </c>
      <c r="F908">
        <v>12.49</v>
      </c>
      <c r="G908">
        <v>3.28</v>
      </c>
    </row>
    <row r="909" spans="1:7" x14ac:dyDescent="0.35">
      <c r="A909">
        <v>2023</v>
      </c>
      <c r="B909" t="s">
        <v>14</v>
      </c>
      <c r="C909" t="s">
        <v>20</v>
      </c>
      <c r="D909" t="s">
        <v>34</v>
      </c>
      <c r="E909" s="1">
        <v>37026</v>
      </c>
      <c r="F909">
        <v>12.49</v>
      </c>
      <c r="G909">
        <v>3.28</v>
      </c>
    </row>
    <row r="910" spans="1:7" x14ac:dyDescent="0.35">
      <c r="A910">
        <v>2023</v>
      </c>
      <c r="B910" t="s">
        <v>12</v>
      </c>
      <c r="C910" t="s">
        <v>25</v>
      </c>
      <c r="D910" t="s">
        <v>34</v>
      </c>
      <c r="E910" s="1">
        <v>21523</v>
      </c>
      <c r="F910">
        <v>12.49</v>
      </c>
      <c r="G910">
        <v>3.28</v>
      </c>
    </row>
    <row r="911" spans="1:7" x14ac:dyDescent="0.35">
      <c r="A911">
        <v>2023</v>
      </c>
      <c r="B911" t="s">
        <v>12</v>
      </c>
      <c r="C911" t="s">
        <v>20</v>
      </c>
      <c r="D911" t="s">
        <v>35</v>
      </c>
      <c r="E911" s="1">
        <v>6424</v>
      </c>
      <c r="F911">
        <v>12.49</v>
      </c>
      <c r="G911">
        <v>3.28</v>
      </c>
    </row>
    <row r="912" spans="1:7" x14ac:dyDescent="0.35">
      <c r="A912">
        <v>2023</v>
      </c>
      <c r="B912" t="s">
        <v>15</v>
      </c>
      <c r="C912" t="s">
        <v>21</v>
      </c>
      <c r="D912" t="s">
        <v>37</v>
      </c>
      <c r="E912" s="1">
        <v>24552</v>
      </c>
      <c r="F912">
        <v>12.49</v>
      </c>
      <c r="G912">
        <v>3.28</v>
      </c>
    </row>
    <row r="913" spans="1:7" x14ac:dyDescent="0.35">
      <c r="A913">
        <v>2023</v>
      </c>
      <c r="B913" t="s">
        <v>9</v>
      </c>
      <c r="C913" t="s">
        <v>24</v>
      </c>
      <c r="D913" t="s">
        <v>34</v>
      </c>
      <c r="E913" s="1">
        <v>15808</v>
      </c>
      <c r="F913">
        <v>12.49</v>
      </c>
      <c r="G913">
        <v>3.28</v>
      </c>
    </row>
    <row r="914" spans="1:7" x14ac:dyDescent="0.35">
      <c r="A914">
        <v>2023</v>
      </c>
      <c r="B914" t="s">
        <v>13</v>
      </c>
      <c r="C914" t="s">
        <v>25</v>
      </c>
      <c r="D914" t="s">
        <v>30</v>
      </c>
      <c r="E914" s="1">
        <v>43811</v>
      </c>
      <c r="F914">
        <v>12.49</v>
      </c>
      <c r="G914">
        <v>3.28</v>
      </c>
    </row>
    <row r="915" spans="1:7" x14ac:dyDescent="0.35">
      <c r="A915">
        <v>2023</v>
      </c>
      <c r="B915" t="s">
        <v>9</v>
      </c>
      <c r="C915" t="s">
        <v>27</v>
      </c>
      <c r="D915" t="s">
        <v>32</v>
      </c>
      <c r="E915" s="1">
        <v>11989</v>
      </c>
      <c r="F915">
        <v>12.49</v>
      </c>
      <c r="G915">
        <v>3.28</v>
      </c>
    </row>
    <row r="916" spans="1:7" x14ac:dyDescent="0.35">
      <c r="A916">
        <v>2023</v>
      </c>
      <c r="B916" t="s">
        <v>16</v>
      </c>
      <c r="C916" t="s">
        <v>20</v>
      </c>
      <c r="D916" t="s">
        <v>38</v>
      </c>
      <c r="E916" s="1">
        <v>28620</v>
      </c>
      <c r="F916">
        <v>12.49</v>
      </c>
      <c r="G916">
        <v>3.28</v>
      </c>
    </row>
    <row r="917" spans="1:7" x14ac:dyDescent="0.35">
      <c r="A917">
        <v>2023</v>
      </c>
      <c r="B917" t="s">
        <v>10</v>
      </c>
      <c r="C917" t="s">
        <v>21</v>
      </c>
      <c r="D917" t="s">
        <v>38</v>
      </c>
      <c r="E917" s="1">
        <v>44029</v>
      </c>
      <c r="F917">
        <v>12.49</v>
      </c>
      <c r="G917">
        <v>3.28</v>
      </c>
    </row>
    <row r="918" spans="1:7" x14ac:dyDescent="0.35">
      <c r="A918">
        <v>2023</v>
      </c>
      <c r="B918" t="s">
        <v>12</v>
      </c>
      <c r="C918" t="s">
        <v>20</v>
      </c>
      <c r="D918" t="s">
        <v>34</v>
      </c>
      <c r="E918" s="1">
        <v>5887</v>
      </c>
      <c r="F918">
        <v>12.49</v>
      </c>
      <c r="G918">
        <v>3.28</v>
      </c>
    </row>
    <row r="919" spans="1:7" x14ac:dyDescent="0.35">
      <c r="A919">
        <v>2023</v>
      </c>
      <c r="B919" t="s">
        <v>10</v>
      </c>
      <c r="C919" t="s">
        <v>25</v>
      </c>
      <c r="D919" t="s">
        <v>30</v>
      </c>
      <c r="E919" s="1">
        <v>36802</v>
      </c>
      <c r="F919">
        <v>12.49</v>
      </c>
      <c r="G919">
        <v>3.28</v>
      </c>
    </row>
    <row r="920" spans="1:7" x14ac:dyDescent="0.35">
      <c r="A920">
        <v>2023</v>
      </c>
      <c r="B920" t="s">
        <v>10</v>
      </c>
      <c r="C920" t="s">
        <v>19</v>
      </c>
      <c r="D920" t="s">
        <v>31</v>
      </c>
      <c r="E920" s="1">
        <v>24488</v>
      </c>
      <c r="F920">
        <v>12.49</v>
      </c>
      <c r="G920">
        <v>3.28</v>
      </c>
    </row>
    <row r="921" spans="1:7" x14ac:dyDescent="0.35">
      <c r="A921">
        <v>2023</v>
      </c>
      <c r="B921" t="s">
        <v>10</v>
      </c>
      <c r="C921" t="s">
        <v>22</v>
      </c>
      <c r="D921" t="s">
        <v>33</v>
      </c>
      <c r="E921" s="1">
        <v>35013</v>
      </c>
      <c r="F921">
        <v>12.49</v>
      </c>
      <c r="G921">
        <v>3.28</v>
      </c>
    </row>
    <row r="922" spans="1:7" x14ac:dyDescent="0.35">
      <c r="A922">
        <v>2023</v>
      </c>
      <c r="B922" t="s">
        <v>12</v>
      </c>
      <c r="C922" t="s">
        <v>20</v>
      </c>
      <c r="D922" t="s">
        <v>33</v>
      </c>
      <c r="E922" s="1">
        <v>21402</v>
      </c>
      <c r="F922">
        <v>12.49</v>
      </c>
      <c r="G922">
        <v>3.28</v>
      </c>
    </row>
    <row r="923" spans="1:7" x14ac:dyDescent="0.35">
      <c r="A923">
        <v>2023</v>
      </c>
      <c r="B923" t="s">
        <v>11</v>
      </c>
      <c r="C923" t="s">
        <v>27</v>
      </c>
      <c r="D923" t="s">
        <v>35</v>
      </c>
      <c r="E923" s="1">
        <v>26205</v>
      </c>
      <c r="F923">
        <v>12.49</v>
      </c>
      <c r="G923">
        <v>3.28</v>
      </c>
    </row>
    <row r="924" spans="1:7" x14ac:dyDescent="0.35">
      <c r="A924">
        <v>2023</v>
      </c>
      <c r="B924" t="s">
        <v>8</v>
      </c>
      <c r="C924" t="s">
        <v>27</v>
      </c>
      <c r="D924" t="s">
        <v>38</v>
      </c>
      <c r="E924" s="1">
        <v>31049</v>
      </c>
      <c r="F924">
        <v>12.49</v>
      </c>
      <c r="G924">
        <v>3.28</v>
      </c>
    </row>
    <row r="925" spans="1:7" x14ac:dyDescent="0.35">
      <c r="A925">
        <v>2023</v>
      </c>
      <c r="B925" t="s">
        <v>16</v>
      </c>
      <c r="C925" t="s">
        <v>18</v>
      </c>
      <c r="D925" t="s">
        <v>34</v>
      </c>
      <c r="E925" s="1">
        <v>17253</v>
      </c>
      <c r="F925">
        <v>12.49</v>
      </c>
      <c r="G925">
        <v>3.28</v>
      </c>
    </row>
    <row r="926" spans="1:7" x14ac:dyDescent="0.35">
      <c r="A926">
        <v>2023</v>
      </c>
      <c r="B926" t="s">
        <v>11</v>
      </c>
      <c r="C926" t="s">
        <v>20</v>
      </c>
      <c r="D926" t="s">
        <v>33</v>
      </c>
      <c r="E926" s="1">
        <v>23990</v>
      </c>
      <c r="F926">
        <v>12.49</v>
      </c>
      <c r="G926">
        <v>3.28</v>
      </c>
    </row>
    <row r="927" spans="1:7" x14ac:dyDescent="0.35">
      <c r="A927">
        <v>2023</v>
      </c>
      <c r="B927" t="s">
        <v>16</v>
      </c>
      <c r="C927" t="s">
        <v>22</v>
      </c>
      <c r="D927" t="s">
        <v>34</v>
      </c>
      <c r="E927" s="1">
        <v>12846</v>
      </c>
      <c r="F927">
        <v>12.49</v>
      </c>
      <c r="G927">
        <v>3.28</v>
      </c>
    </row>
    <row r="928" spans="1:7" x14ac:dyDescent="0.35">
      <c r="A928">
        <v>2023</v>
      </c>
      <c r="B928" t="s">
        <v>14</v>
      </c>
      <c r="C928" t="s">
        <v>23</v>
      </c>
      <c r="D928" t="s">
        <v>35</v>
      </c>
      <c r="E928" s="1">
        <v>30027</v>
      </c>
      <c r="F928">
        <v>12.49</v>
      </c>
      <c r="G928">
        <v>3.28</v>
      </c>
    </row>
    <row r="929" spans="1:7" x14ac:dyDescent="0.35">
      <c r="A929">
        <v>2023</v>
      </c>
      <c r="B929" t="s">
        <v>9</v>
      </c>
      <c r="C929" t="s">
        <v>26</v>
      </c>
      <c r="D929" t="s">
        <v>38</v>
      </c>
      <c r="E929" s="1">
        <v>44200</v>
      </c>
      <c r="F929">
        <v>12.49</v>
      </c>
      <c r="G929">
        <v>3.28</v>
      </c>
    </row>
    <row r="930" spans="1:7" x14ac:dyDescent="0.35">
      <c r="A930">
        <v>2023</v>
      </c>
      <c r="B930" t="s">
        <v>9</v>
      </c>
      <c r="C930" t="s">
        <v>22</v>
      </c>
      <c r="D930" t="s">
        <v>36</v>
      </c>
      <c r="E930" s="1">
        <v>8765</v>
      </c>
      <c r="F930">
        <v>12.49</v>
      </c>
      <c r="G930">
        <v>3.28</v>
      </c>
    </row>
    <row r="931" spans="1:7" x14ac:dyDescent="0.35">
      <c r="A931">
        <v>2023</v>
      </c>
      <c r="B931" t="s">
        <v>7</v>
      </c>
      <c r="C931" t="s">
        <v>26</v>
      </c>
      <c r="D931" t="s">
        <v>32</v>
      </c>
      <c r="E931" s="1">
        <v>20950</v>
      </c>
      <c r="F931">
        <v>12.49</v>
      </c>
      <c r="G931">
        <v>3.28</v>
      </c>
    </row>
    <row r="932" spans="1:7" x14ac:dyDescent="0.35">
      <c r="A932">
        <v>2023</v>
      </c>
      <c r="B932" t="s">
        <v>9</v>
      </c>
      <c r="C932" t="s">
        <v>26</v>
      </c>
      <c r="D932" t="s">
        <v>32</v>
      </c>
      <c r="E932" s="1">
        <v>14741</v>
      </c>
      <c r="F932">
        <v>12.49</v>
      </c>
      <c r="G932">
        <v>3.28</v>
      </c>
    </row>
    <row r="933" spans="1:7" x14ac:dyDescent="0.35">
      <c r="A933">
        <v>2023</v>
      </c>
      <c r="B933" t="s">
        <v>12</v>
      </c>
      <c r="C933" t="s">
        <v>19</v>
      </c>
      <c r="D933" t="s">
        <v>33</v>
      </c>
      <c r="E933" s="1">
        <v>27742</v>
      </c>
      <c r="F933">
        <v>12.49</v>
      </c>
      <c r="G933">
        <v>3.28</v>
      </c>
    </row>
    <row r="934" spans="1:7" x14ac:dyDescent="0.35">
      <c r="A934">
        <v>2023</v>
      </c>
      <c r="B934" t="s">
        <v>13</v>
      </c>
      <c r="C934" t="s">
        <v>18</v>
      </c>
      <c r="D934" t="s">
        <v>32</v>
      </c>
      <c r="E934" s="1">
        <v>29703</v>
      </c>
      <c r="F934">
        <v>12.49</v>
      </c>
      <c r="G934">
        <v>3.28</v>
      </c>
    </row>
    <row r="935" spans="1:7" x14ac:dyDescent="0.35">
      <c r="A935">
        <v>2023</v>
      </c>
      <c r="B935" t="s">
        <v>15</v>
      </c>
      <c r="C935" t="s">
        <v>22</v>
      </c>
      <c r="D935" t="s">
        <v>36</v>
      </c>
      <c r="E935" s="1">
        <v>43709</v>
      </c>
      <c r="F935">
        <v>12.49</v>
      </c>
      <c r="G935">
        <v>3.28</v>
      </c>
    </row>
    <row r="936" spans="1:7" x14ac:dyDescent="0.35">
      <c r="A936">
        <v>2023</v>
      </c>
      <c r="B936" t="s">
        <v>7</v>
      </c>
      <c r="C936" t="s">
        <v>22</v>
      </c>
      <c r="D936" t="s">
        <v>34</v>
      </c>
      <c r="E936" s="1">
        <v>42623</v>
      </c>
      <c r="F936">
        <v>12.49</v>
      </c>
      <c r="G936">
        <v>3.28</v>
      </c>
    </row>
    <row r="937" spans="1:7" x14ac:dyDescent="0.35">
      <c r="A937">
        <v>2023</v>
      </c>
      <c r="B937" t="s">
        <v>15</v>
      </c>
      <c r="C937" t="s">
        <v>19</v>
      </c>
      <c r="D937" t="s">
        <v>35</v>
      </c>
      <c r="E937" s="1">
        <v>27931</v>
      </c>
      <c r="F937">
        <v>12.49</v>
      </c>
      <c r="G937">
        <v>3.28</v>
      </c>
    </row>
    <row r="938" spans="1:7" x14ac:dyDescent="0.35">
      <c r="A938">
        <v>2023</v>
      </c>
      <c r="B938" t="s">
        <v>16</v>
      </c>
      <c r="C938" t="s">
        <v>20</v>
      </c>
      <c r="D938" t="s">
        <v>36</v>
      </c>
      <c r="E938" s="1">
        <v>28580</v>
      </c>
      <c r="F938">
        <v>12.49</v>
      </c>
      <c r="G938">
        <v>3.28</v>
      </c>
    </row>
    <row r="939" spans="1:7" x14ac:dyDescent="0.35">
      <c r="A939">
        <v>2023</v>
      </c>
      <c r="B939" t="s">
        <v>15</v>
      </c>
      <c r="C939" t="s">
        <v>20</v>
      </c>
      <c r="D939" t="s">
        <v>35</v>
      </c>
      <c r="E939" s="1">
        <v>20166</v>
      </c>
      <c r="F939">
        <v>12.49</v>
      </c>
      <c r="G939">
        <v>3.28</v>
      </c>
    </row>
    <row r="940" spans="1:7" x14ac:dyDescent="0.35">
      <c r="A940">
        <v>2023</v>
      </c>
      <c r="B940" t="s">
        <v>15</v>
      </c>
      <c r="C940" t="s">
        <v>20</v>
      </c>
      <c r="D940" t="s">
        <v>35</v>
      </c>
      <c r="E940" s="1">
        <v>34240</v>
      </c>
      <c r="F940">
        <v>12.49</v>
      </c>
      <c r="G940">
        <v>3.28</v>
      </c>
    </row>
    <row r="941" spans="1:7" x14ac:dyDescent="0.35">
      <c r="A941">
        <v>2023</v>
      </c>
      <c r="B941" t="s">
        <v>7</v>
      </c>
      <c r="C941" t="s">
        <v>24</v>
      </c>
      <c r="D941" t="s">
        <v>38</v>
      </c>
      <c r="E941" s="1">
        <v>30991</v>
      </c>
      <c r="F941">
        <v>12.49</v>
      </c>
      <c r="G941">
        <v>3.28</v>
      </c>
    </row>
    <row r="942" spans="1:7" x14ac:dyDescent="0.35">
      <c r="A942">
        <v>2023</v>
      </c>
      <c r="B942" t="s">
        <v>14</v>
      </c>
      <c r="C942" t="s">
        <v>26</v>
      </c>
      <c r="D942" t="s">
        <v>34</v>
      </c>
      <c r="E942" s="1">
        <v>43556</v>
      </c>
      <c r="F942">
        <v>12.49</v>
      </c>
      <c r="G942">
        <v>3.28</v>
      </c>
    </row>
    <row r="943" spans="1:7" x14ac:dyDescent="0.35">
      <c r="A943">
        <v>2023</v>
      </c>
      <c r="B943" t="s">
        <v>10</v>
      </c>
      <c r="C943" t="s">
        <v>24</v>
      </c>
      <c r="D943" t="s">
        <v>30</v>
      </c>
      <c r="E943" s="1">
        <v>37969</v>
      </c>
      <c r="F943">
        <v>12.49</v>
      </c>
      <c r="G943">
        <v>3.28</v>
      </c>
    </row>
    <row r="944" spans="1:7" x14ac:dyDescent="0.35">
      <c r="A944">
        <v>2023</v>
      </c>
      <c r="B944" t="s">
        <v>9</v>
      </c>
      <c r="C944" t="s">
        <v>18</v>
      </c>
      <c r="D944" t="s">
        <v>32</v>
      </c>
      <c r="E944" s="1">
        <v>15561</v>
      </c>
      <c r="F944">
        <v>12.49</v>
      </c>
      <c r="G944">
        <v>3.28</v>
      </c>
    </row>
    <row r="945" spans="1:7" x14ac:dyDescent="0.35">
      <c r="A945">
        <v>2023</v>
      </c>
      <c r="B945" t="s">
        <v>9</v>
      </c>
      <c r="C945" t="s">
        <v>19</v>
      </c>
      <c r="D945" t="s">
        <v>30</v>
      </c>
      <c r="E945" s="1">
        <v>21901</v>
      </c>
      <c r="F945">
        <v>12.49</v>
      </c>
      <c r="G945">
        <v>3.28</v>
      </c>
    </row>
    <row r="946" spans="1:7" x14ac:dyDescent="0.35">
      <c r="A946">
        <v>2023</v>
      </c>
      <c r="B946" t="s">
        <v>12</v>
      </c>
      <c r="C946" t="s">
        <v>22</v>
      </c>
      <c r="D946" t="s">
        <v>38</v>
      </c>
      <c r="E946" s="1">
        <v>45505</v>
      </c>
      <c r="F946">
        <v>12.49</v>
      </c>
      <c r="G946">
        <v>3.28</v>
      </c>
    </row>
    <row r="947" spans="1:7" x14ac:dyDescent="0.35">
      <c r="A947">
        <v>2023</v>
      </c>
      <c r="B947" t="s">
        <v>7</v>
      </c>
      <c r="C947" t="s">
        <v>26</v>
      </c>
      <c r="D947" t="s">
        <v>35</v>
      </c>
      <c r="E947" s="1">
        <v>35020</v>
      </c>
      <c r="F947">
        <v>12.49</v>
      </c>
      <c r="G947">
        <v>3.28</v>
      </c>
    </row>
    <row r="948" spans="1:7" x14ac:dyDescent="0.35">
      <c r="A948">
        <v>2023</v>
      </c>
      <c r="B948" t="s">
        <v>12</v>
      </c>
      <c r="C948" t="s">
        <v>24</v>
      </c>
      <c r="D948" t="s">
        <v>33</v>
      </c>
      <c r="E948" s="1">
        <v>30917</v>
      </c>
      <c r="F948">
        <v>12.49</v>
      </c>
      <c r="G948">
        <v>3.28</v>
      </c>
    </row>
    <row r="949" spans="1:7" x14ac:dyDescent="0.35">
      <c r="A949">
        <v>2023</v>
      </c>
      <c r="B949" t="s">
        <v>13</v>
      </c>
      <c r="C949" t="s">
        <v>24</v>
      </c>
      <c r="D949" t="s">
        <v>32</v>
      </c>
      <c r="E949" s="1">
        <v>6988</v>
      </c>
      <c r="F949">
        <v>12.49</v>
      </c>
      <c r="G949">
        <v>3.28</v>
      </c>
    </row>
    <row r="950" spans="1:7" x14ac:dyDescent="0.35">
      <c r="A950">
        <v>2023</v>
      </c>
      <c r="B950" t="s">
        <v>13</v>
      </c>
      <c r="C950" t="s">
        <v>21</v>
      </c>
      <c r="D950" t="s">
        <v>32</v>
      </c>
      <c r="E950" s="1">
        <v>49505</v>
      </c>
      <c r="F950">
        <v>12.49</v>
      </c>
      <c r="G950">
        <v>3.28</v>
      </c>
    </row>
    <row r="951" spans="1:7" x14ac:dyDescent="0.35">
      <c r="A951">
        <v>2023</v>
      </c>
      <c r="B951" t="s">
        <v>12</v>
      </c>
      <c r="C951" t="s">
        <v>24</v>
      </c>
      <c r="D951" t="s">
        <v>34</v>
      </c>
      <c r="E951" s="1">
        <v>19256</v>
      </c>
      <c r="F951">
        <v>12.49</v>
      </c>
      <c r="G951">
        <v>3.28</v>
      </c>
    </row>
    <row r="952" spans="1:7" x14ac:dyDescent="0.35">
      <c r="A952">
        <v>2023</v>
      </c>
      <c r="B952" t="s">
        <v>7</v>
      </c>
      <c r="C952" t="s">
        <v>23</v>
      </c>
      <c r="D952" t="s">
        <v>37</v>
      </c>
      <c r="E952" s="1">
        <v>27192</v>
      </c>
      <c r="F952">
        <v>12.49</v>
      </c>
      <c r="G952">
        <v>3.28</v>
      </c>
    </row>
    <row r="953" spans="1:7" x14ac:dyDescent="0.35">
      <c r="A953">
        <v>2023</v>
      </c>
      <c r="B953" t="s">
        <v>12</v>
      </c>
      <c r="C953" t="s">
        <v>22</v>
      </c>
      <c r="D953" t="s">
        <v>39</v>
      </c>
      <c r="E953" s="1">
        <v>33230</v>
      </c>
      <c r="F953">
        <v>12.49</v>
      </c>
      <c r="G953">
        <v>3.28</v>
      </c>
    </row>
    <row r="954" spans="1:7" x14ac:dyDescent="0.35">
      <c r="A954">
        <v>2023</v>
      </c>
      <c r="B954" t="s">
        <v>9</v>
      </c>
      <c r="C954" t="s">
        <v>23</v>
      </c>
      <c r="D954" t="s">
        <v>39</v>
      </c>
      <c r="E954" s="1">
        <v>44930</v>
      </c>
      <c r="F954">
        <v>12.49</v>
      </c>
      <c r="G954">
        <v>3.28</v>
      </c>
    </row>
    <row r="955" spans="1:7" x14ac:dyDescent="0.35">
      <c r="A955">
        <v>2023</v>
      </c>
      <c r="B955" t="s">
        <v>11</v>
      </c>
      <c r="C955" t="s">
        <v>22</v>
      </c>
      <c r="D955" t="s">
        <v>39</v>
      </c>
      <c r="E955" s="1">
        <v>27625</v>
      </c>
      <c r="F955">
        <v>12.49</v>
      </c>
      <c r="G955">
        <v>3.28</v>
      </c>
    </row>
    <row r="956" spans="1:7" x14ac:dyDescent="0.35">
      <c r="A956">
        <v>2023</v>
      </c>
      <c r="B956" t="s">
        <v>8</v>
      </c>
      <c r="C956" t="s">
        <v>19</v>
      </c>
      <c r="D956" t="s">
        <v>37</v>
      </c>
      <c r="E956" s="1">
        <v>37088</v>
      </c>
      <c r="F956">
        <v>12.49</v>
      </c>
      <c r="G956">
        <v>3.28</v>
      </c>
    </row>
    <row r="957" spans="1:7" x14ac:dyDescent="0.35">
      <c r="A957">
        <v>2023</v>
      </c>
      <c r="B957" t="s">
        <v>15</v>
      </c>
      <c r="C957" t="s">
        <v>22</v>
      </c>
      <c r="D957" t="s">
        <v>34</v>
      </c>
      <c r="E957" s="1">
        <v>19114</v>
      </c>
      <c r="F957">
        <v>12.49</v>
      </c>
      <c r="G957">
        <v>3.28</v>
      </c>
    </row>
    <row r="958" spans="1:7" x14ac:dyDescent="0.35">
      <c r="A958">
        <v>2023</v>
      </c>
      <c r="B958" t="s">
        <v>8</v>
      </c>
      <c r="C958" t="s">
        <v>23</v>
      </c>
      <c r="D958" t="s">
        <v>37</v>
      </c>
      <c r="E958" s="1">
        <v>46167</v>
      </c>
      <c r="F958">
        <v>12.49</v>
      </c>
      <c r="G958">
        <v>3.28</v>
      </c>
    </row>
    <row r="959" spans="1:7" x14ac:dyDescent="0.35">
      <c r="A959">
        <v>2023</v>
      </c>
      <c r="B959" t="s">
        <v>7</v>
      </c>
      <c r="C959" t="s">
        <v>22</v>
      </c>
      <c r="D959" t="s">
        <v>39</v>
      </c>
      <c r="E959" s="1">
        <v>43401</v>
      </c>
      <c r="F959">
        <v>12.49</v>
      </c>
      <c r="G959">
        <v>3.28</v>
      </c>
    </row>
    <row r="960" spans="1:7" x14ac:dyDescent="0.35">
      <c r="A960">
        <v>2023</v>
      </c>
      <c r="B960" t="s">
        <v>8</v>
      </c>
      <c r="C960" t="s">
        <v>19</v>
      </c>
      <c r="D960" t="s">
        <v>38</v>
      </c>
      <c r="E960" s="1">
        <v>10755</v>
      </c>
      <c r="F960">
        <v>12.49</v>
      </c>
      <c r="G960">
        <v>3.28</v>
      </c>
    </row>
    <row r="961" spans="1:7" x14ac:dyDescent="0.35">
      <c r="A961">
        <v>2023</v>
      </c>
      <c r="B961" t="s">
        <v>13</v>
      </c>
      <c r="C961" t="s">
        <v>19</v>
      </c>
      <c r="D961" t="s">
        <v>36</v>
      </c>
      <c r="E961" s="1">
        <v>15825</v>
      </c>
      <c r="F961">
        <v>12.49</v>
      </c>
      <c r="G961">
        <v>3.28</v>
      </c>
    </row>
    <row r="962" spans="1:7" x14ac:dyDescent="0.35">
      <c r="A962">
        <v>2023</v>
      </c>
      <c r="B962" t="s">
        <v>16</v>
      </c>
      <c r="C962" t="s">
        <v>18</v>
      </c>
      <c r="D962" t="s">
        <v>35</v>
      </c>
      <c r="E962" s="1">
        <v>27693</v>
      </c>
      <c r="F962">
        <v>12.49</v>
      </c>
      <c r="G962">
        <v>3.28</v>
      </c>
    </row>
    <row r="963" spans="1:7" x14ac:dyDescent="0.35">
      <c r="A963">
        <v>2023</v>
      </c>
      <c r="B963" t="s">
        <v>15</v>
      </c>
      <c r="C963" t="s">
        <v>22</v>
      </c>
      <c r="D963" t="s">
        <v>37</v>
      </c>
      <c r="E963" s="1">
        <v>9117</v>
      </c>
      <c r="F963">
        <v>12.49</v>
      </c>
      <c r="G963">
        <v>3.28</v>
      </c>
    </row>
    <row r="964" spans="1:7" x14ac:dyDescent="0.35">
      <c r="A964">
        <v>2023</v>
      </c>
      <c r="B964" t="s">
        <v>10</v>
      </c>
      <c r="C964" t="s">
        <v>21</v>
      </c>
      <c r="D964" t="s">
        <v>34</v>
      </c>
      <c r="E964" s="1">
        <v>29729</v>
      </c>
      <c r="F964">
        <v>12.49</v>
      </c>
      <c r="G964">
        <v>3.28</v>
      </c>
    </row>
    <row r="965" spans="1:7" x14ac:dyDescent="0.35">
      <c r="A965">
        <v>2023</v>
      </c>
      <c r="B965" t="s">
        <v>7</v>
      </c>
      <c r="C965" t="s">
        <v>20</v>
      </c>
      <c r="D965" t="s">
        <v>34</v>
      </c>
      <c r="E965" s="1">
        <v>37182</v>
      </c>
      <c r="F965">
        <v>12.49</v>
      </c>
      <c r="G965">
        <v>3.28</v>
      </c>
    </row>
    <row r="966" spans="1:7" x14ac:dyDescent="0.35">
      <c r="A966">
        <v>2023</v>
      </c>
      <c r="B966" t="s">
        <v>15</v>
      </c>
      <c r="C966" t="s">
        <v>27</v>
      </c>
      <c r="D966" t="s">
        <v>30</v>
      </c>
      <c r="E966" s="1">
        <v>33890</v>
      </c>
      <c r="F966">
        <v>12.49</v>
      </c>
      <c r="G966">
        <v>3.28</v>
      </c>
    </row>
    <row r="967" spans="1:7" x14ac:dyDescent="0.35">
      <c r="A967">
        <v>2023</v>
      </c>
      <c r="B967" t="s">
        <v>8</v>
      </c>
      <c r="C967" t="s">
        <v>19</v>
      </c>
      <c r="D967" t="s">
        <v>36</v>
      </c>
      <c r="E967" s="1">
        <v>34340</v>
      </c>
      <c r="F967">
        <v>12.49</v>
      </c>
      <c r="G967">
        <v>3.28</v>
      </c>
    </row>
    <row r="968" spans="1:7" x14ac:dyDescent="0.35">
      <c r="A968">
        <v>2023</v>
      </c>
      <c r="B968" t="s">
        <v>13</v>
      </c>
      <c r="C968" t="s">
        <v>25</v>
      </c>
      <c r="D968" t="s">
        <v>33</v>
      </c>
      <c r="E968" s="1">
        <v>6518</v>
      </c>
      <c r="F968">
        <v>12.49</v>
      </c>
      <c r="G968">
        <v>3.28</v>
      </c>
    </row>
    <row r="969" spans="1:7" x14ac:dyDescent="0.35">
      <c r="A969">
        <v>2023</v>
      </c>
      <c r="B969" t="s">
        <v>14</v>
      </c>
      <c r="C969" t="s">
        <v>20</v>
      </c>
      <c r="D969" t="s">
        <v>32</v>
      </c>
      <c r="E969" s="1">
        <v>35949</v>
      </c>
      <c r="F969">
        <v>12.49</v>
      </c>
      <c r="G969">
        <v>3.28</v>
      </c>
    </row>
    <row r="970" spans="1:7" x14ac:dyDescent="0.35">
      <c r="A970">
        <v>2023</v>
      </c>
      <c r="B970" t="s">
        <v>11</v>
      </c>
      <c r="C970" t="s">
        <v>26</v>
      </c>
      <c r="D970" t="s">
        <v>39</v>
      </c>
      <c r="E970" s="1">
        <v>27547</v>
      </c>
      <c r="F970">
        <v>12.49</v>
      </c>
      <c r="G970">
        <v>3.28</v>
      </c>
    </row>
    <row r="971" spans="1:7" x14ac:dyDescent="0.35">
      <c r="A971">
        <v>2023</v>
      </c>
      <c r="B971" t="s">
        <v>10</v>
      </c>
      <c r="C971" t="s">
        <v>22</v>
      </c>
      <c r="D971" t="s">
        <v>33</v>
      </c>
      <c r="E971" s="1">
        <v>21346</v>
      </c>
      <c r="F971">
        <v>12.49</v>
      </c>
      <c r="G971">
        <v>3.28</v>
      </c>
    </row>
    <row r="972" spans="1:7" x14ac:dyDescent="0.35">
      <c r="A972">
        <v>2023</v>
      </c>
      <c r="B972" t="s">
        <v>11</v>
      </c>
      <c r="C972" t="s">
        <v>23</v>
      </c>
      <c r="D972" t="s">
        <v>30</v>
      </c>
      <c r="E972" s="1">
        <v>7600</v>
      </c>
      <c r="F972">
        <v>12.49</v>
      </c>
      <c r="G972">
        <v>3.28</v>
      </c>
    </row>
    <row r="973" spans="1:7" x14ac:dyDescent="0.35">
      <c r="A973">
        <v>2023</v>
      </c>
      <c r="B973" t="s">
        <v>15</v>
      </c>
      <c r="C973" t="s">
        <v>27</v>
      </c>
      <c r="D973" t="s">
        <v>39</v>
      </c>
      <c r="E973" s="1">
        <v>34267</v>
      </c>
      <c r="F973">
        <v>12.49</v>
      </c>
      <c r="G973">
        <v>3.28</v>
      </c>
    </row>
    <row r="974" spans="1:7" x14ac:dyDescent="0.35">
      <c r="A974">
        <v>2023</v>
      </c>
      <c r="B974" t="s">
        <v>13</v>
      </c>
      <c r="C974" t="s">
        <v>25</v>
      </c>
      <c r="D974" t="s">
        <v>36</v>
      </c>
      <c r="E974" s="1">
        <v>41322</v>
      </c>
      <c r="F974">
        <v>12.49</v>
      </c>
      <c r="G974">
        <v>3.28</v>
      </c>
    </row>
    <row r="975" spans="1:7" x14ac:dyDescent="0.35">
      <c r="A975">
        <v>2023</v>
      </c>
      <c r="B975" t="s">
        <v>13</v>
      </c>
      <c r="C975" t="s">
        <v>20</v>
      </c>
      <c r="D975" t="s">
        <v>30</v>
      </c>
      <c r="E975" s="1">
        <v>31990</v>
      </c>
      <c r="F975">
        <v>12.49</v>
      </c>
      <c r="G975">
        <v>3.28</v>
      </c>
    </row>
    <row r="976" spans="1:7" x14ac:dyDescent="0.35">
      <c r="A976">
        <v>2023</v>
      </c>
      <c r="B976" t="s">
        <v>8</v>
      </c>
      <c r="C976" t="s">
        <v>22</v>
      </c>
      <c r="D976" t="s">
        <v>39</v>
      </c>
      <c r="E976" s="1">
        <v>21193</v>
      </c>
      <c r="F976">
        <v>12.49</v>
      </c>
      <c r="G976">
        <v>3.28</v>
      </c>
    </row>
    <row r="977" spans="1:7" x14ac:dyDescent="0.35">
      <c r="A977">
        <v>2023</v>
      </c>
      <c r="B977" t="s">
        <v>9</v>
      </c>
      <c r="C977" t="s">
        <v>18</v>
      </c>
      <c r="D977" t="s">
        <v>36</v>
      </c>
      <c r="E977" s="1">
        <v>35109</v>
      </c>
      <c r="F977">
        <v>12.49</v>
      </c>
      <c r="G977">
        <v>3.28</v>
      </c>
    </row>
    <row r="978" spans="1:7" x14ac:dyDescent="0.35">
      <c r="A978">
        <v>2023</v>
      </c>
      <c r="B978" t="s">
        <v>8</v>
      </c>
      <c r="C978" t="s">
        <v>26</v>
      </c>
      <c r="D978" t="s">
        <v>31</v>
      </c>
      <c r="E978" s="1">
        <v>24233</v>
      </c>
      <c r="F978">
        <v>12.49</v>
      </c>
      <c r="G978">
        <v>3.28</v>
      </c>
    </row>
    <row r="979" spans="1:7" x14ac:dyDescent="0.35">
      <c r="A979">
        <v>2023</v>
      </c>
      <c r="B979" t="s">
        <v>9</v>
      </c>
      <c r="C979" t="s">
        <v>27</v>
      </c>
      <c r="D979" t="s">
        <v>33</v>
      </c>
      <c r="E979" s="1">
        <v>21194</v>
      </c>
      <c r="F979">
        <v>12.49</v>
      </c>
      <c r="G979">
        <v>3.28</v>
      </c>
    </row>
    <row r="980" spans="1:7" x14ac:dyDescent="0.35">
      <c r="A980">
        <v>2023</v>
      </c>
      <c r="B980" t="s">
        <v>9</v>
      </c>
      <c r="C980" t="s">
        <v>21</v>
      </c>
      <c r="D980" t="s">
        <v>33</v>
      </c>
      <c r="E980" s="1">
        <v>39510</v>
      </c>
      <c r="F980">
        <v>12.49</v>
      </c>
      <c r="G980">
        <v>3.28</v>
      </c>
    </row>
    <row r="981" spans="1:7" x14ac:dyDescent="0.35">
      <c r="A981">
        <v>2023</v>
      </c>
      <c r="B981" t="s">
        <v>10</v>
      </c>
      <c r="C981" t="s">
        <v>18</v>
      </c>
      <c r="D981" t="s">
        <v>32</v>
      </c>
      <c r="E981" s="1">
        <v>6306</v>
      </c>
      <c r="F981">
        <v>12.49</v>
      </c>
      <c r="G981">
        <v>3.28</v>
      </c>
    </row>
    <row r="982" spans="1:7" x14ac:dyDescent="0.35">
      <c r="A982">
        <v>2023</v>
      </c>
      <c r="B982" t="s">
        <v>8</v>
      </c>
      <c r="C982" t="s">
        <v>25</v>
      </c>
      <c r="D982" t="s">
        <v>36</v>
      </c>
      <c r="E982" s="1">
        <v>8849</v>
      </c>
      <c r="F982">
        <v>12.49</v>
      </c>
      <c r="G982">
        <v>3.28</v>
      </c>
    </row>
    <row r="983" spans="1:7" x14ac:dyDescent="0.35">
      <c r="A983">
        <v>2023</v>
      </c>
      <c r="B983" t="s">
        <v>14</v>
      </c>
      <c r="C983" t="s">
        <v>27</v>
      </c>
      <c r="D983" t="s">
        <v>37</v>
      </c>
      <c r="E983" s="1">
        <v>17360</v>
      </c>
      <c r="F983">
        <v>12.49</v>
      </c>
      <c r="G983">
        <v>3.28</v>
      </c>
    </row>
    <row r="984" spans="1:7" x14ac:dyDescent="0.35">
      <c r="A984">
        <v>2023</v>
      </c>
      <c r="B984" t="s">
        <v>12</v>
      </c>
      <c r="C984" t="s">
        <v>18</v>
      </c>
      <c r="D984" t="s">
        <v>31</v>
      </c>
      <c r="E984" s="1">
        <v>34231</v>
      </c>
      <c r="F984">
        <v>12.49</v>
      </c>
      <c r="G984">
        <v>3.28</v>
      </c>
    </row>
    <row r="985" spans="1:7" x14ac:dyDescent="0.35">
      <c r="A985">
        <v>2023</v>
      </c>
      <c r="B985" t="s">
        <v>12</v>
      </c>
      <c r="C985" t="s">
        <v>26</v>
      </c>
      <c r="D985" t="s">
        <v>38</v>
      </c>
      <c r="E985" s="1">
        <v>41963</v>
      </c>
      <c r="F985">
        <v>12.49</v>
      </c>
      <c r="G985">
        <v>3.28</v>
      </c>
    </row>
    <row r="986" spans="1:7" x14ac:dyDescent="0.35">
      <c r="A986">
        <v>2023</v>
      </c>
      <c r="B986" t="s">
        <v>8</v>
      </c>
      <c r="C986" t="s">
        <v>21</v>
      </c>
      <c r="D986" t="s">
        <v>39</v>
      </c>
      <c r="E986" s="1">
        <v>23689</v>
      </c>
      <c r="F986">
        <v>12.49</v>
      </c>
      <c r="G986">
        <v>3.28</v>
      </c>
    </row>
    <row r="987" spans="1:7" x14ac:dyDescent="0.35">
      <c r="A987">
        <v>2023</v>
      </c>
      <c r="B987" t="s">
        <v>8</v>
      </c>
      <c r="C987" t="s">
        <v>18</v>
      </c>
      <c r="D987" t="s">
        <v>31</v>
      </c>
      <c r="E987" s="1">
        <v>34084</v>
      </c>
      <c r="F987">
        <v>12.49</v>
      </c>
      <c r="G987">
        <v>3.28</v>
      </c>
    </row>
    <row r="988" spans="1:7" x14ac:dyDescent="0.35">
      <c r="A988">
        <v>2023</v>
      </c>
      <c r="B988" t="s">
        <v>11</v>
      </c>
      <c r="C988" t="s">
        <v>24</v>
      </c>
      <c r="D988" t="s">
        <v>36</v>
      </c>
      <c r="E988" s="1">
        <v>45387</v>
      </c>
      <c r="F988">
        <v>12.49</v>
      </c>
      <c r="G988">
        <v>3.28</v>
      </c>
    </row>
    <row r="989" spans="1:7" x14ac:dyDescent="0.35">
      <c r="A989">
        <v>2023</v>
      </c>
      <c r="B989" t="s">
        <v>10</v>
      </c>
      <c r="C989" t="s">
        <v>21</v>
      </c>
      <c r="D989" t="s">
        <v>35</v>
      </c>
      <c r="E989" s="1">
        <v>14280</v>
      </c>
      <c r="F989">
        <v>12.49</v>
      </c>
      <c r="G989">
        <v>3.28</v>
      </c>
    </row>
    <row r="990" spans="1:7" x14ac:dyDescent="0.35">
      <c r="A990">
        <v>2023</v>
      </c>
      <c r="B990" t="s">
        <v>8</v>
      </c>
      <c r="C990" t="s">
        <v>25</v>
      </c>
      <c r="D990" t="s">
        <v>39</v>
      </c>
      <c r="E990" s="1">
        <v>7642</v>
      </c>
      <c r="F990">
        <v>12.49</v>
      </c>
      <c r="G990">
        <v>3.28</v>
      </c>
    </row>
    <row r="991" spans="1:7" x14ac:dyDescent="0.35">
      <c r="A991">
        <v>2023</v>
      </c>
      <c r="B991" t="s">
        <v>11</v>
      </c>
      <c r="C991" t="s">
        <v>26</v>
      </c>
      <c r="D991" t="s">
        <v>34</v>
      </c>
      <c r="E991" s="1">
        <v>47137</v>
      </c>
      <c r="F991">
        <v>12.49</v>
      </c>
      <c r="G991">
        <v>3.28</v>
      </c>
    </row>
    <row r="992" spans="1:7" x14ac:dyDescent="0.35">
      <c r="A992">
        <v>2023</v>
      </c>
      <c r="B992" t="s">
        <v>9</v>
      </c>
      <c r="C992" t="s">
        <v>22</v>
      </c>
      <c r="D992" t="s">
        <v>33</v>
      </c>
      <c r="E992" s="1">
        <v>19296</v>
      </c>
      <c r="F992">
        <v>12.49</v>
      </c>
      <c r="G992">
        <v>3.28</v>
      </c>
    </row>
    <row r="993" spans="1:7" x14ac:dyDescent="0.35">
      <c r="A993">
        <v>2023</v>
      </c>
      <c r="B993" t="s">
        <v>13</v>
      </c>
      <c r="C993" t="s">
        <v>23</v>
      </c>
      <c r="D993" t="s">
        <v>36</v>
      </c>
      <c r="E993" s="1">
        <v>20438</v>
      </c>
      <c r="F993">
        <v>12.49</v>
      </c>
      <c r="G993">
        <v>3.28</v>
      </c>
    </row>
    <row r="994" spans="1:7" x14ac:dyDescent="0.35">
      <c r="A994">
        <v>2023</v>
      </c>
      <c r="B994" t="s">
        <v>13</v>
      </c>
      <c r="C994" t="s">
        <v>23</v>
      </c>
      <c r="D994" t="s">
        <v>34</v>
      </c>
      <c r="E994" s="1">
        <v>42525</v>
      </c>
      <c r="F994">
        <v>12.49</v>
      </c>
      <c r="G994">
        <v>3.28</v>
      </c>
    </row>
    <row r="995" spans="1:7" x14ac:dyDescent="0.35">
      <c r="A995">
        <v>2023</v>
      </c>
      <c r="B995" t="s">
        <v>9</v>
      </c>
      <c r="C995" t="s">
        <v>23</v>
      </c>
      <c r="D995" t="s">
        <v>32</v>
      </c>
      <c r="E995" s="1">
        <v>7994</v>
      </c>
      <c r="F995">
        <v>12.49</v>
      </c>
      <c r="G995">
        <v>3.28</v>
      </c>
    </row>
    <row r="996" spans="1:7" x14ac:dyDescent="0.35">
      <c r="A996">
        <v>2023</v>
      </c>
      <c r="B996" t="s">
        <v>7</v>
      </c>
      <c r="C996" t="s">
        <v>27</v>
      </c>
      <c r="D996" t="s">
        <v>30</v>
      </c>
      <c r="E996" s="1">
        <v>39039</v>
      </c>
      <c r="F996">
        <v>12.49</v>
      </c>
      <c r="G996">
        <v>3.28</v>
      </c>
    </row>
    <row r="997" spans="1:7" x14ac:dyDescent="0.35">
      <c r="A997">
        <v>2023</v>
      </c>
      <c r="B997" t="s">
        <v>11</v>
      </c>
      <c r="C997" t="s">
        <v>25</v>
      </c>
      <c r="D997" t="s">
        <v>38</v>
      </c>
      <c r="E997" s="1">
        <v>6813</v>
      </c>
      <c r="F997">
        <v>12.49</v>
      </c>
      <c r="G997">
        <v>3.28</v>
      </c>
    </row>
    <row r="998" spans="1:7" x14ac:dyDescent="0.35">
      <c r="A998">
        <v>2023</v>
      </c>
      <c r="B998" t="s">
        <v>11</v>
      </c>
      <c r="C998" t="s">
        <v>26</v>
      </c>
      <c r="D998" t="s">
        <v>38</v>
      </c>
      <c r="E998" s="1">
        <v>32491</v>
      </c>
      <c r="F998">
        <v>12.49</v>
      </c>
      <c r="G998">
        <v>3.28</v>
      </c>
    </row>
    <row r="999" spans="1:7" x14ac:dyDescent="0.35">
      <c r="A999">
        <v>2023</v>
      </c>
      <c r="B999" t="s">
        <v>9</v>
      </c>
      <c r="C999" t="s">
        <v>21</v>
      </c>
      <c r="D999" t="s">
        <v>34</v>
      </c>
      <c r="E999" s="1">
        <v>23845</v>
      </c>
      <c r="F999">
        <v>12.49</v>
      </c>
      <c r="G999">
        <v>3.28</v>
      </c>
    </row>
    <row r="1000" spans="1:7" x14ac:dyDescent="0.35">
      <c r="A1000">
        <v>2023</v>
      </c>
      <c r="B1000" t="s">
        <v>14</v>
      </c>
      <c r="C1000" t="s">
        <v>27</v>
      </c>
      <c r="D1000" t="s">
        <v>33</v>
      </c>
      <c r="E1000" s="1">
        <v>46243</v>
      </c>
      <c r="F1000">
        <v>12.49</v>
      </c>
      <c r="G1000">
        <v>3.28</v>
      </c>
    </row>
    <row r="1001" spans="1:7" x14ac:dyDescent="0.35">
      <c r="A1001">
        <v>2023</v>
      </c>
      <c r="B1001" t="s">
        <v>16</v>
      </c>
      <c r="C1001" t="s">
        <v>25</v>
      </c>
      <c r="D1001" t="s">
        <v>32</v>
      </c>
      <c r="E1001" s="1">
        <v>42164</v>
      </c>
      <c r="F1001">
        <v>12.49</v>
      </c>
      <c r="G1001">
        <v>3.28</v>
      </c>
    </row>
    <row r="1002" spans="1:7" x14ac:dyDescent="0.35">
      <c r="A1002">
        <v>2024</v>
      </c>
      <c r="B1002" t="s">
        <v>15</v>
      </c>
      <c r="C1002" t="s">
        <v>18</v>
      </c>
      <c r="D1002" t="s">
        <v>34</v>
      </c>
      <c r="E1002" s="1">
        <v>8243</v>
      </c>
      <c r="F1002">
        <v>6.94</v>
      </c>
      <c r="G1002">
        <v>6.58</v>
      </c>
    </row>
    <row r="1003" spans="1:7" x14ac:dyDescent="0.35">
      <c r="A1003">
        <v>2024</v>
      </c>
      <c r="B1003" t="s">
        <v>15</v>
      </c>
      <c r="C1003" t="s">
        <v>27</v>
      </c>
      <c r="D1003" t="s">
        <v>40</v>
      </c>
      <c r="E1003" s="1">
        <v>20604</v>
      </c>
      <c r="F1003">
        <v>15.18</v>
      </c>
      <c r="G1003">
        <v>5.42</v>
      </c>
    </row>
    <row r="1004" spans="1:7" x14ac:dyDescent="0.35">
      <c r="A1004">
        <v>2024</v>
      </c>
      <c r="B1004" t="s">
        <v>15</v>
      </c>
      <c r="C1004" t="s">
        <v>25</v>
      </c>
      <c r="D1004" t="s">
        <v>36</v>
      </c>
      <c r="E1004" s="1">
        <v>38336</v>
      </c>
      <c r="F1004">
        <v>12.34</v>
      </c>
      <c r="G1004">
        <v>8.74</v>
      </c>
    </row>
    <row r="1005" spans="1:7" x14ac:dyDescent="0.35">
      <c r="A1005">
        <v>2024</v>
      </c>
      <c r="B1005" t="s">
        <v>15</v>
      </c>
      <c r="C1005" t="s">
        <v>20</v>
      </c>
      <c r="D1005" t="s">
        <v>41</v>
      </c>
      <c r="E1005" s="1">
        <v>47058</v>
      </c>
      <c r="F1005">
        <v>11.12</v>
      </c>
      <c r="G1005">
        <v>6.27</v>
      </c>
    </row>
    <row r="1006" spans="1:7" x14ac:dyDescent="0.35">
      <c r="A1006">
        <v>2024</v>
      </c>
      <c r="B1006" t="s">
        <v>15</v>
      </c>
      <c r="C1006" t="s">
        <v>21</v>
      </c>
      <c r="D1006" t="s">
        <v>38</v>
      </c>
      <c r="E1006" s="1">
        <v>7570</v>
      </c>
      <c r="F1006">
        <v>5.79</v>
      </c>
      <c r="G1006">
        <v>5.24</v>
      </c>
    </row>
    <row r="1007" spans="1:7" x14ac:dyDescent="0.35">
      <c r="A1007">
        <v>2024</v>
      </c>
      <c r="B1007" t="s">
        <v>15</v>
      </c>
      <c r="C1007" t="s">
        <v>26</v>
      </c>
      <c r="D1007" t="s">
        <v>42</v>
      </c>
      <c r="E1007" s="1">
        <v>44127</v>
      </c>
      <c r="F1007">
        <v>0.54</v>
      </c>
      <c r="G1007">
        <v>-3.46</v>
      </c>
    </row>
    <row r="1008" spans="1:7" x14ac:dyDescent="0.35">
      <c r="A1008">
        <v>2024</v>
      </c>
      <c r="B1008" t="s">
        <v>15</v>
      </c>
      <c r="C1008" t="s">
        <v>28</v>
      </c>
      <c r="D1008" t="s">
        <v>43</v>
      </c>
      <c r="E1008" s="1">
        <v>9307</v>
      </c>
      <c r="F1008">
        <v>4.24</v>
      </c>
      <c r="G1008">
        <v>10.02</v>
      </c>
    </row>
    <row r="1009" spans="1:7" x14ac:dyDescent="0.35">
      <c r="A1009">
        <v>2024</v>
      </c>
      <c r="B1009" t="s">
        <v>15</v>
      </c>
      <c r="C1009" t="s">
        <v>19</v>
      </c>
      <c r="D1009" t="s">
        <v>44</v>
      </c>
      <c r="E1009" s="1">
        <v>11755</v>
      </c>
      <c r="F1009">
        <v>19.829999999999998</v>
      </c>
      <c r="G1009">
        <v>-0.4</v>
      </c>
    </row>
    <row r="1010" spans="1:7" x14ac:dyDescent="0.35">
      <c r="A1010">
        <v>2024</v>
      </c>
      <c r="B1010" t="s">
        <v>15</v>
      </c>
      <c r="C1010" t="s">
        <v>23</v>
      </c>
      <c r="D1010" t="s">
        <v>45</v>
      </c>
      <c r="E1010" s="1">
        <v>19909</v>
      </c>
      <c r="F1010">
        <v>8.43</v>
      </c>
      <c r="G1010">
        <v>14.5</v>
      </c>
    </row>
    <row r="1011" spans="1:7" x14ac:dyDescent="0.35">
      <c r="A1011">
        <v>2024</v>
      </c>
      <c r="B1011" t="s">
        <v>15</v>
      </c>
      <c r="C1011" t="s">
        <v>29</v>
      </c>
      <c r="D1011" t="s">
        <v>46</v>
      </c>
      <c r="E1011" s="1">
        <v>45294</v>
      </c>
      <c r="F1011">
        <v>0.87</v>
      </c>
      <c r="G1011">
        <v>12.44</v>
      </c>
    </row>
    <row r="1012" spans="1:7" x14ac:dyDescent="0.35">
      <c r="A1012">
        <v>2024</v>
      </c>
      <c r="B1012" t="s">
        <v>14</v>
      </c>
      <c r="C1012" t="s">
        <v>18</v>
      </c>
      <c r="D1012" t="s">
        <v>47</v>
      </c>
      <c r="E1012" s="1">
        <v>13918</v>
      </c>
      <c r="F1012">
        <v>4.0199999999999996</v>
      </c>
      <c r="G1012">
        <v>7.56</v>
      </c>
    </row>
    <row r="1013" spans="1:7" x14ac:dyDescent="0.35">
      <c r="A1013">
        <v>2024</v>
      </c>
      <c r="B1013" t="s">
        <v>14</v>
      </c>
      <c r="C1013" t="s">
        <v>27</v>
      </c>
      <c r="D1013" t="s">
        <v>40</v>
      </c>
      <c r="E1013" s="1">
        <v>49723</v>
      </c>
      <c r="F1013">
        <v>1.94</v>
      </c>
      <c r="G1013">
        <v>5.26</v>
      </c>
    </row>
    <row r="1014" spans="1:7" x14ac:dyDescent="0.35">
      <c r="A1014">
        <v>2024</v>
      </c>
      <c r="B1014" t="s">
        <v>14</v>
      </c>
      <c r="C1014" t="s">
        <v>25</v>
      </c>
      <c r="D1014" t="s">
        <v>48</v>
      </c>
      <c r="E1014" s="1">
        <v>8253</v>
      </c>
      <c r="F1014">
        <v>7.6</v>
      </c>
      <c r="G1014">
        <v>5.54</v>
      </c>
    </row>
    <row r="1015" spans="1:7" x14ac:dyDescent="0.35">
      <c r="A1015">
        <v>2024</v>
      </c>
      <c r="B1015" t="s">
        <v>14</v>
      </c>
      <c r="C1015" t="s">
        <v>20</v>
      </c>
      <c r="D1015" t="s">
        <v>49</v>
      </c>
      <c r="E1015" s="1">
        <v>13042</v>
      </c>
      <c r="F1015">
        <v>5.05</v>
      </c>
      <c r="G1015">
        <v>14.02</v>
      </c>
    </row>
    <row r="1016" spans="1:7" x14ac:dyDescent="0.35">
      <c r="A1016">
        <v>2024</v>
      </c>
      <c r="B1016" t="s">
        <v>14</v>
      </c>
      <c r="C1016" t="s">
        <v>21</v>
      </c>
      <c r="D1016" t="s">
        <v>50</v>
      </c>
      <c r="E1016" s="1">
        <v>9088</v>
      </c>
      <c r="F1016">
        <v>18.739999999999998</v>
      </c>
      <c r="G1016">
        <v>14.78</v>
      </c>
    </row>
    <row r="1017" spans="1:7" x14ac:dyDescent="0.35">
      <c r="A1017">
        <v>2024</v>
      </c>
      <c r="B1017" t="s">
        <v>14</v>
      </c>
      <c r="C1017" t="s">
        <v>26</v>
      </c>
      <c r="D1017" t="s">
        <v>32</v>
      </c>
      <c r="E1017" s="1">
        <v>10731</v>
      </c>
      <c r="F1017">
        <v>12.42</v>
      </c>
      <c r="G1017">
        <v>11.97</v>
      </c>
    </row>
    <row r="1018" spans="1:7" x14ac:dyDescent="0.35">
      <c r="A1018">
        <v>2024</v>
      </c>
      <c r="B1018" t="s">
        <v>14</v>
      </c>
      <c r="C1018" t="s">
        <v>28</v>
      </c>
      <c r="D1018" t="s">
        <v>51</v>
      </c>
      <c r="E1018" s="1">
        <v>8216</v>
      </c>
      <c r="F1018">
        <v>13.47</v>
      </c>
      <c r="G1018">
        <v>-1.25</v>
      </c>
    </row>
    <row r="1019" spans="1:7" x14ac:dyDescent="0.35">
      <c r="A1019">
        <v>2024</v>
      </c>
      <c r="B1019" t="s">
        <v>14</v>
      </c>
      <c r="C1019" t="s">
        <v>19</v>
      </c>
      <c r="D1019" t="s">
        <v>35</v>
      </c>
      <c r="E1019" s="1">
        <v>21836</v>
      </c>
      <c r="F1019">
        <v>14.84</v>
      </c>
      <c r="G1019">
        <v>11.54</v>
      </c>
    </row>
    <row r="1020" spans="1:7" x14ac:dyDescent="0.35">
      <c r="A1020">
        <v>2024</v>
      </c>
      <c r="B1020" t="s">
        <v>14</v>
      </c>
      <c r="C1020" t="s">
        <v>23</v>
      </c>
      <c r="D1020" t="s">
        <v>45</v>
      </c>
      <c r="E1020" s="1">
        <v>6531</v>
      </c>
      <c r="F1020">
        <v>12.52</v>
      </c>
      <c r="G1020">
        <v>2.77</v>
      </c>
    </row>
    <row r="1021" spans="1:7" x14ac:dyDescent="0.35">
      <c r="A1021">
        <v>2024</v>
      </c>
      <c r="B1021" t="s">
        <v>14</v>
      </c>
      <c r="C1021" t="s">
        <v>29</v>
      </c>
      <c r="D1021" t="s">
        <v>46</v>
      </c>
      <c r="E1021" s="1">
        <v>12810</v>
      </c>
      <c r="F1021">
        <v>11.88</v>
      </c>
      <c r="G1021">
        <v>1.1299999999999999</v>
      </c>
    </row>
    <row r="1022" spans="1:7" x14ac:dyDescent="0.35">
      <c r="A1022">
        <v>2024</v>
      </c>
      <c r="B1022" t="s">
        <v>12</v>
      </c>
      <c r="C1022" t="s">
        <v>18</v>
      </c>
      <c r="D1022" t="s">
        <v>34</v>
      </c>
      <c r="E1022" s="1">
        <v>11495</v>
      </c>
      <c r="F1022">
        <v>7.72</v>
      </c>
      <c r="G1022">
        <v>-2.3199999999999998</v>
      </c>
    </row>
    <row r="1023" spans="1:7" x14ac:dyDescent="0.35">
      <c r="A1023">
        <v>2024</v>
      </c>
      <c r="B1023" t="s">
        <v>12</v>
      </c>
      <c r="C1023" t="s">
        <v>27</v>
      </c>
      <c r="D1023" t="s">
        <v>52</v>
      </c>
      <c r="E1023" s="1">
        <v>41411</v>
      </c>
      <c r="F1023">
        <v>15.64</v>
      </c>
      <c r="G1023">
        <v>5.23</v>
      </c>
    </row>
    <row r="1024" spans="1:7" x14ac:dyDescent="0.35">
      <c r="A1024">
        <v>2024</v>
      </c>
      <c r="B1024" t="s">
        <v>12</v>
      </c>
      <c r="C1024" t="s">
        <v>25</v>
      </c>
      <c r="D1024" t="s">
        <v>53</v>
      </c>
      <c r="E1024" s="1">
        <v>36523</v>
      </c>
      <c r="F1024">
        <v>1.79</v>
      </c>
      <c r="G1024">
        <v>-4.17</v>
      </c>
    </row>
    <row r="1025" spans="1:7" x14ac:dyDescent="0.35">
      <c r="A1025">
        <v>2024</v>
      </c>
      <c r="B1025" t="s">
        <v>12</v>
      </c>
      <c r="C1025" t="s">
        <v>20</v>
      </c>
      <c r="D1025" t="s">
        <v>49</v>
      </c>
      <c r="E1025" s="1">
        <v>37000</v>
      </c>
      <c r="F1025">
        <v>4.49</v>
      </c>
      <c r="G1025">
        <v>12.8</v>
      </c>
    </row>
    <row r="1026" spans="1:7" x14ac:dyDescent="0.35">
      <c r="A1026">
        <v>2024</v>
      </c>
      <c r="B1026" t="s">
        <v>12</v>
      </c>
      <c r="C1026" t="s">
        <v>21</v>
      </c>
      <c r="D1026" t="s">
        <v>50</v>
      </c>
      <c r="E1026" s="1">
        <v>10973</v>
      </c>
      <c r="F1026">
        <v>16.52</v>
      </c>
      <c r="G1026">
        <v>5.81</v>
      </c>
    </row>
    <row r="1027" spans="1:7" x14ac:dyDescent="0.35">
      <c r="A1027">
        <v>2024</v>
      </c>
      <c r="B1027" t="s">
        <v>12</v>
      </c>
      <c r="C1027" t="s">
        <v>26</v>
      </c>
      <c r="D1027" t="s">
        <v>42</v>
      </c>
      <c r="E1027" s="1">
        <v>26815</v>
      </c>
      <c r="F1027">
        <v>6.32</v>
      </c>
      <c r="G1027">
        <v>12.76</v>
      </c>
    </row>
    <row r="1028" spans="1:7" x14ac:dyDescent="0.35">
      <c r="A1028">
        <v>2024</v>
      </c>
      <c r="B1028" t="s">
        <v>12</v>
      </c>
      <c r="C1028" t="s">
        <v>28</v>
      </c>
      <c r="D1028" t="s">
        <v>51</v>
      </c>
      <c r="E1028" s="1">
        <v>36734</v>
      </c>
      <c r="F1028">
        <v>18.72</v>
      </c>
      <c r="G1028">
        <v>1.19</v>
      </c>
    </row>
    <row r="1029" spans="1:7" x14ac:dyDescent="0.35">
      <c r="A1029">
        <v>2024</v>
      </c>
      <c r="B1029" t="s">
        <v>12</v>
      </c>
      <c r="C1029" t="s">
        <v>19</v>
      </c>
      <c r="D1029" t="s">
        <v>35</v>
      </c>
      <c r="E1029" s="1">
        <v>47290</v>
      </c>
      <c r="F1029">
        <v>6.02</v>
      </c>
      <c r="G1029">
        <v>1.87</v>
      </c>
    </row>
    <row r="1030" spans="1:7" x14ac:dyDescent="0.35">
      <c r="A1030">
        <v>2024</v>
      </c>
      <c r="B1030" t="s">
        <v>12</v>
      </c>
      <c r="C1030" t="s">
        <v>23</v>
      </c>
      <c r="D1030" t="s">
        <v>33</v>
      </c>
      <c r="E1030" s="1">
        <v>22488</v>
      </c>
      <c r="F1030">
        <v>18.95</v>
      </c>
      <c r="G1030">
        <v>-4.9800000000000004</v>
      </c>
    </row>
    <row r="1031" spans="1:7" x14ac:dyDescent="0.35">
      <c r="A1031">
        <v>2024</v>
      </c>
      <c r="B1031" t="s">
        <v>12</v>
      </c>
      <c r="C1031" t="s">
        <v>29</v>
      </c>
      <c r="D1031" t="s">
        <v>46</v>
      </c>
      <c r="E1031" s="1">
        <v>11210</v>
      </c>
      <c r="F1031">
        <v>4.3099999999999996</v>
      </c>
      <c r="G1031">
        <v>11.99</v>
      </c>
    </row>
    <row r="1032" spans="1:7" x14ac:dyDescent="0.35">
      <c r="A1032">
        <v>2024</v>
      </c>
      <c r="B1032" t="s">
        <v>8</v>
      </c>
      <c r="C1032" t="s">
        <v>18</v>
      </c>
      <c r="D1032" t="s">
        <v>54</v>
      </c>
      <c r="E1032" s="1">
        <v>22285</v>
      </c>
      <c r="F1032">
        <v>4.3499999999999996</v>
      </c>
      <c r="G1032">
        <v>-1.56</v>
      </c>
    </row>
    <row r="1033" spans="1:7" x14ac:dyDescent="0.35">
      <c r="A1033">
        <v>2024</v>
      </c>
      <c r="B1033" t="s">
        <v>8</v>
      </c>
      <c r="C1033" t="s">
        <v>27</v>
      </c>
      <c r="D1033" t="s">
        <v>55</v>
      </c>
      <c r="E1033" s="1">
        <v>44144</v>
      </c>
      <c r="F1033">
        <v>8.06</v>
      </c>
      <c r="G1033">
        <v>1.96</v>
      </c>
    </row>
    <row r="1034" spans="1:7" x14ac:dyDescent="0.35">
      <c r="A1034">
        <v>2024</v>
      </c>
      <c r="B1034" t="s">
        <v>8</v>
      </c>
      <c r="C1034" t="s">
        <v>25</v>
      </c>
      <c r="D1034" t="s">
        <v>53</v>
      </c>
      <c r="E1034" s="1">
        <v>10151</v>
      </c>
      <c r="F1034">
        <v>19.43</v>
      </c>
      <c r="G1034">
        <v>5.52</v>
      </c>
    </row>
    <row r="1035" spans="1:7" x14ac:dyDescent="0.35">
      <c r="A1035">
        <v>2024</v>
      </c>
      <c r="B1035" t="s">
        <v>8</v>
      </c>
      <c r="C1035" t="s">
        <v>20</v>
      </c>
      <c r="D1035" t="s">
        <v>37</v>
      </c>
      <c r="E1035" s="1">
        <v>11339</v>
      </c>
      <c r="F1035">
        <v>5.77</v>
      </c>
      <c r="G1035">
        <v>13.22</v>
      </c>
    </row>
    <row r="1036" spans="1:7" x14ac:dyDescent="0.35">
      <c r="A1036">
        <v>2024</v>
      </c>
      <c r="B1036" t="s">
        <v>8</v>
      </c>
      <c r="C1036" t="s">
        <v>21</v>
      </c>
      <c r="D1036" t="s">
        <v>50</v>
      </c>
      <c r="E1036" s="1">
        <v>48445</v>
      </c>
      <c r="F1036">
        <v>14.06</v>
      </c>
      <c r="G1036">
        <v>5.93</v>
      </c>
    </row>
    <row r="1037" spans="1:7" x14ac:dyDescent="0.35">
      <c r="A1037">
        <v>2024</v>
      </c>
      <c r="B1037" t="s">
        <v>8</v>
      </c>
      <c r="C1037" t="s">
        <v>26</v>
      </c>
      <c r="D1037" t="s">
        <v>32</v>
      </c>
      <c r="E1037" s="1">
        <v>26592</v>
      </c>
      <c r="F1037">
        <v>9.68</v>
      </c>
      <c r="G1037">
        <v>3.88</v>
      </c>
    </row>
    <row r="1038" spans="1:7" x14ac:dyDescent="0.35">
      <c r="A1038">
        <v>2024</v>
      </c>
      <c r="B1038" t="s">
        <v>8</v>
      </c>
      <c r="C1038" t="s">
        <v>28</v>
      </c>
      <c r="D1038" t="s">
        <v>51</v>
      </c>
      <c r="E1038" s="1">
        <v>40912</v>
      </c>
      <c r="F1038">
        <v>5.36</v>
      </c>
      <c r="G1038">
        <v>0.5</v>
      </c>
    </row>
    <row r="1039" spans="1:7" x14ac:dyDescent="0.35">
      <c r="A1039">
        <v>2024</v>
      </c>
      <c r="B1039" t="s">
        <v>8</v>
      </c>
      <c r="C1039" t="s">
        <v>19</v>
      </c>
      <c r="D1039" t="s">
        <v>35</v>
      </c>
      <c r="E1039" s="1">
        <v>36878</v>
      </c>
      <c r="F1039">
        <v>4.3</v>
      </c>
      <c r="G1039">
        <v>13.77</v>
      </c>
    </row>
    <row r="1040" spans="1:7" x14ac:dyDescent="0.35">
      <c r="A1040">
        <v>2024</v>
      </c>
      <c r="B1040" t="s">
        <v>8</v>
      </c>
      <c r="C1040" t="s">
        <v>23</v>
      </c>
      <c r="D1040" t="s">
        <v>33</v>
      </c>
      <c r="E1040" s="1">
        <v>7000</v>
      </c>
      <c r="F1040">
        <v>18.170000000000002</v>
      </c>
      <c r="G1040">
        <v>8.51</v>
      </c>
    </row>
    <row r="1041" spans="1:7" x14ac:dyDescent="0.35">
      <c r="A1041">
        <v>2024</v>
      </c>
      <c r="B1041" t="s">
        <v>8</v>
      </c>
      <c r="C1041" t="s">
        <v>29</v>
      </c>
      <c r="D1041" t="s">
        <v>56</v>
      </c>
      <c r="E1041" s="1">
        <v>45566</v>
      </c>
      <c r="F1041">
        <v>14.35</v>
      </c>
      <c r="G1041">
        <v>-1.67</v>
      </c>
    </row>
    <row r="1042" spans="1:7" x14ac:dyDescent="0.35">
      <c r="A1042">
        <v>2024</v>
      </c>
      <c r="B1042" t="s">
        <v>10</v>
      </c>
      <c r="C1042" t="s">
        <v>18</v>
      </c>
      <c r="D1042" t="s">
        <v>34</v>
      </c>
      <c r="E1042" s="1">
        <v>2050</v>
      </c>
      <c r="F1042">
        <v>10.65</v>
      </c>
      <c r="G1042">
        <v>3.03</v>
      </c>
    </row>
    <row r="1043" spans="1:7" x14ac:dyDescent="0.35">
      <c r="A1043">
        <v>2024</v>
      </c>
      <c r="B1043" t="s">
        <v>10</v>
      </c>
      <c r="C1043" t="s">
        <v>27</v>
      </c>
      <c r="D1043" t="s">
        <v>57</v>
      </c>
      <c r="E1043" s="1">
        <v>26627</v>
      </c>
      <c r="F1043">
        <v>5.18</v>
      </c>
      <c r="G1043">
        <v>-0.68</v>
      </c>
    </row>
    <row r="1044" spans="1:7" x14ac:dyDescent="0.35">
      <c r="A1044">
        <v>2024</v>
      </c>
      <c r="B1044" t="s">
        <v>10</v>
      </c>
      <c r="C1044" t="s">
        <v>25</v>
      </c>
      <c r="D1044" t="s">
        <v>48</v>
      </c>
      <c r="E1044" s="1">
        <v>13079</v>
      </c>
      <c r="F1044">
        <v>3.54</v>
      </c>
      <c r="G1044">
        <v>-4.18</v>
      </c>
    </row>
    <row r="1045" spans="1:7" x14ac:dyDescent="0.35">
      <c r="A1045">
        <v>2024</v>
      </c>
      <c r="B1045" t="s">
        <v>10</v>
      </c>
      <c r="C1045" t="s">
        <v>20</v>
      </c>
      <c r="D1045" t="s">
        <v>37</v>
      </c>
      <c r="E1045" s="1">
        <v>15849</v>
      </c>
      <c r="F1045">
        <v>2.52</v>
      </c>
      <c r="G1045">
        <v>-2.68</v>
      </c>
    </row>
    <row r="1046" spans="1:7" x14ac:dyDescent="0.35">
      <c r="A1046">
        <v>2024</v>
      </c>
      <c r="B1046" t="s">
        <v>10</v>
      </c>
      <c r="C1046" t="s">
        <v>21</v>
      </c>
      <c r="D1046" t="s">
        <v>50</v>
      </c>
      <c r="E1046" s="1">
        <v>44154</v>
      </c>
      <c r="F1046">
        <v>3.45</v>
      </c>
      <c r="G1046">
        <v>10</v>
      </c>
    </row>
    <row r="1047" spans="1:7" x14ac:dyDescent="0.35">
      <c r="A1047">
        <v>2024</v>
      </c>
      <c r="B1047" t="s">
        <v>10</v>
      </c>
      <c r="C1047" t="s">
        <v>26</v>
      </c>
      <c r="D1047" t="s">
        <v>32</v>
      </c>
      <c r="E1047" s="1">
        <v>18675</v>
      </c>
      <c r="F1047">
        <v>4.91</v>
      </c>
      <c r="G1047">
        <v>10.83</v>
      </c>
    </row>
    <row r="1048" spans="1:7" x14ac:dyDescent="0.35">
      <c r="A1048">
        <v>2024</v>
      </c>
      <c r="B1048" t="s">
        <v>10</v>
      </c>
      <c r="C1048" t="s">
        <v>28</v>
      </c>
      <c r="D1048" t="s">
        <v>43</v>
      </c>
      <c r="E1048" s="1">
        <v>30834</v>
      </c>
      <c r="F1048">
        <v>9.65</v>
      </c>
      <c r="G1048">
        <v>-3.34</v>
      </c>
    </row>
    <row r="1049" spans="1:7" x14ac:dyDescent="0.35">
      <c r="A1049">
        <v>2024</v>
      </c>
      <c r="B1049" t="s">
        <v>10</v>
      </c>
      <c r="C1049" t="s">
        <v>19</v>
      </c>
      <c r="D1049" t="s">
        <v>35</v>
      </c>
      <c r="E1049" s="1">
        <v>949</v>
      </c>
      <c r="F1049">
        <v>12.28</v>
      </c>
      <c r="G1049">
        <v>8.02</v>
      </c>
    </row>
    <row r="1050" spans="1:7" x14ac:dyDescent="0.35">
      <c r="A1050">
        <v>2024</v>
      </c>
      <c r="B1050" t="s">
        <v>10</v>
      </c>
      <c r="C1050" t="s">
        <v>23</v>
      </c>
      <c r="D1050" t="s">
        <v>33</v>
      </c>
      <c r="E1050" s="1">
        <v>16759</v>
      </c>
      <c r="F1050">
        <v>15.54</v>
      </c>
      <c r="G1050">
        <v>14.02</v>
      </c>
    </row>
    <row r="1051" spans="1:7" x14ac:dyDescent="0.35">
      <c r="A1051">
        <v>2024</v>
      </c>
      <c r="B1051" t="s">
        <v>10</v>
      </c>
      <c r="C1051" t="s">
        <v>29</v>
      </c>
      <c r="D1051" t="s">
        <v>46</v>
      </c>
      <c r="E1051" s="1">
        <v>19066</v>
      </c>
      <c r="F1051">
        <v>17.510000000000002</v>
      </c>
      <c r="G1051">
        <v>3.15</v>
      </c>
    </row>
    <row r="1052" spans="1:7" x14ac:dyDescent="0.35">
      <c r="A1052">
        <v>2024</v>
      </c>
      <c r="B1052" t="s">
        <v>13</v>
      </c>
      <c r="C1052" t="s">
        <v>18</v>
      </c>
      <c r="D1052" t="s">
        <v>54</v>
      </c>
      <c r="E1052" s="1">
        <v>3256</v>
      </c>
      <c r="F1052">
        <v>3.44</v>
      </c>
      <c r="G1052">
        <v>11.55</v>
      </c>
    </row>
    <row r="1053" spans="1:7" x14ac:dyDescent="0.35">
      <c r="A1053">
        <v>2024</v>
      </c>
      <c r="B1053" t="s">
        <v>13</v>
      </c>
      <c r="C1053" t="s">
        <v>27</v>
      </c>
      <c r="D1053" t="s">
        <v>40</v>
      </c>
      <c r="E1053" s="1">
        <v>29431</v>
      </c>
      <c r="F1053">
        <v>6.3</v>
      </c>
      <c r="G1053">
        <v>12.05</v>
      </c>
    </row>
    <row r="1054" spans="1:7" x14ac:dyDescent="0.35">
      <c r="A1054">
        <v>2024</v>
      </c>
      <c r="B1054" t="s">
        <v>13</v>
      </c>
      <c r="C1054" t="s">
        <v>25</v>
      </c>
      <c r="D1054" t="s">
        <v>36</v>
      </c>
      <c r="E1054" s="1">
        <v>19636</v>
      </c>
      <c r="F1054">
        <v>4.3899999999999997</v>
      </c>
      <c r="G1054">
        <v>-3.65</v>
      </c>
    </row>
    <row r="1055" spans="1:7" x14ac:dyDescent="0.35">
      <c r="A1055">
        <v>2024</v>
      </c>
      <c r="B1055" t="s">
        <v>13</v>
      </c>
      <c r="C1055" t="s">
        <v>20</v>
      </c>
      <c r="D1055" t="s">
        <v>41</v>
      </c>
      <c r="E1055" s="1">
        <v>38464</v>
      </c>
      <c r="F1055">
        <v>13.98</v>
      </c>
      <c r="G1055">
        <v>-3.72</v>
      </c>
    </row>
    <row r="1056" spans="1:7" x14ac:dyDescent="0.35">
      <c r="A1056">
        <v>2024</v>
      </c>
      <c r="B1056" t="s">
        <v>13</v>
      </c>
      <c r="C1056" t="s">
        <v>21</v>
      </c>
      <c r="D1056" t="s">
        <v>50</v>
      </c>
      <c r="E1056" s="1">
        <v>39494</v>
      </c>
      <c r="F1056">
        <v>10.68</v>
      </c>
      <c r="G1056">
        <v>-2.2599999999999998</v>
      </c>
    </row>
    <row r="1057" spans="1:7" x14ac:dyDescent="0.35">
      <c r="A1057">
        <v>2024</v>
      </c>
      <c r="B1057" t="s">
        <v>13</v>
      </c>
      <c r="C1057" t="s">
        <v>26</v>
      </c>
      <c r="D1057" t="s">
        <v>32</v>
      </c>
      <c r="E1057" s="1">
        <v>5067</v>
      </c>
      <c r="F1057">
        <v>5.17</v>
      </c>
      <c r="G1057">
        <v>4.66</v>
      </c>
    </row>
    <row r="1058" spans="1:7" x14ac:dyDescent="0.35">
      <c r="A1058">
        <v>2024</v>
      </c>
      <c r="B1058" t="s">
        <v>13</v>
      </c>
      <c r="C1058" t="s">
        <v>28</v>
      </c>
      <c r="D1058" t="s">
        <v>43</v>
      </c>
      <c r="E1058" s="1">
        <v>35572</v>
      </c>
      <c r="F1058">
        <v>8.49</v>
      </c>
      <c r="G1058">
        <v>5.57</v>
      </c>
    </row>
    <row r="1059" spans="1:7" x14ac:dyDescent="0.35">
      <c r="A1059">
        <v>2024</v>
      </c>
      <c r="B1059" t="s">
        <v>13</v>
      </c>
      <c r="C1059" t="s">
        <v>19</v>
      </c>
      <c r="D1059" t="s">
        <v>35</v>
      </c>
      <c r="E1059" s="1">
        <v>6690</v>
      </c>
      <c r="F1059">
        <v>10.87</v>
      </c>
      <c r="G1059">
        <v>2.79</v>
      </c>
    </row>
    <row r="1060" spans="1:7" x14ac:dyDescent="0.35">
      <c r="A1060">
        <v>2024</v>
      </c>
      <c r="B1060" t="s">
        <v>13</v>
      </c>
      <c r="C1060" t="s">
        <v>23</v>
      </c>
      <c r="D1060" t="s">
        <v>33</v>
      </c>
      <c r="E1060" s="1">
        <v>46554</v>
      </c>
      <c r="F1060">
        <v>16.12</v>
      </c>
      <c r="G1060">
        <v>12.12</v>
      </c>
    </row>
    <row r="1061" spans="1:7" x14ac:dyDescent="0.35">
      <c r="A1061">
        <v>2024</v>
      </c>
      <c r="B1061" t="s">
        <v>13</v>
      </c>
      <c r="C1061" t="s">
        <v>29</v>
      </c>
      <c r="D1061" t="s">
        <v>46</v>
      </c>
      <c r="E1061" s="1">
        <v>11298</v>
      </c>
      <c r="F1061">
        <v>5.32</v>
      </c>
      <c r="G1061">
        <v>6.57</v>
      </c>
    </row>
    <row r="1062" spans="1:7" x14ac:dyDescent="0.35">
      <c r="A1062">
        <v>2024</v>
      </c>
      <c r="B1062" t="s">
        <v>7</v>
      </c>
      <c r="C1062" t="s">
        <v>18</v>
      </c>
      <c r="D1062" t="s">
        <v>39</v>
      </c>
      <c r="E1062" s="1">
        <v>22522</v>
      </c>
      <c r="F1062">
        <v>7.16</v>
      </c>
      <c r="G1062">
        <v>12.37</v>
      </c>
    </row>
    <row r="1063" spans="1:7" x14ac:dyDescent="0.35">
      <c r="A1063">
        <v>2024</v>
      </c>
      <c r="B1063" t="s">
        <v>7</v>
      </c>
      <c r="C1063" t="s">
        <v>27</v>
      </c>
      <c r="D1063" t="s">
        <v>57</v>
      </c>
      <c r="E1063" s="1">
        <v>7358</v>
      </c>
      <c r="F1063">
        <v>10.73</v>
      </c>
      <c r="G1063">
        <v>-1.66</v>
      </c>
    </row>
    <row r="1064" spans="1:7" x14ac:dyDescent="0.35">
      <c r="A1064">
        <v>2024</v>
      </c>
      <c r="B1064" t="s">
        <v>7</v>
      </c>
      <c r="C1064" t="s">
        <v>25</v>
      </c>
      <c r="D1064" t="s">
        <v>48</v>
      </c>
      <c r="E1064" s="1">
        <v>29003</v>
      </c>
      <c r="F1064">
        <v>13.68</v>
      </c>
      <c r="G1064">
        <v>0.69</v>
      </c>
    </row>
    <row r="1065" spans="1:7" x14ac:dyDescent="0.35">
      <c r="A1065">
        <v>2024</v>
      </c>
      <c r="B1065" t="s">
        <v>7</v>
      </c>
      <c r="C1065" t="s">
        <v>20</v>
      </c>
      <c r="D1065" t="s">
        <v>49</v>
      </c>
      <c r="E1065" s="1">
        <v>10062</v>
      </c>
      <c r="F1065">
        <v>18.72</v>
      </c>
      <c r="G1065">
        <v>5.29</v>
      </c>
    </row>
    <row r="1066" spans="1:7" x14ac:dyDescent="0.35">
      <c r="A1066">
        <v>2024</v>
      </c>
      <c r="B1066" t="s">
        <v>7</v>
      </c>
      <c r="C1066" t="s">
        <v>21</v>
      </c>
      <c r="D1066" t="s">
        <v>38</v>
      </c>
      <c r="E1066" s="1">
        <v>41699</v>
      </c>
      <c r="F1066">
        <v>16.829999999999998</v>
      </c>
      <c r="G1066">
        <v>4.53</v>
      </c>
    </row>
    <row r="1067" spans="1:7" x14ac:dyDescent="0.35">
      <c r="A1067">
        <v>2024</v>
      </c>
      <c r="B1067" t="s">
        <v>7</v>
      </c>
      <c r="C1067" t="s">
        <v>26</v>
      </c>
      <c r="D1067" t="s">
        <v>32</v>
      </c>
      <c r="E1067" s="1">
        <v>47199</v>
      </c>
      <c r="F1067">
        <v>8.59</v>
      </c>
      <c r="G1067">
        <v>-3.31</v>
      </c>
    </row>
    <row r="1068" spans="1:7" x14ac:dyDescent="0.35">
      <c r="A1068">
        <v>2024</v>
      </c>
      <c r="B1068" t="s">
        <v>7</v>
      </c>
      <c r="C1068" t="s">
        <v>28</v>
      </c>
      <c r="D1068" t="s">
        <v>58</v>
      </c>
      <c r="E1068" s="1">
        <v>20202</v>
      </c>
      <c r="F1068">
        <v>1.21</v>
      </c>
      <c r="G1068">
        <v>11.17</v>
      </c>
    </row>
    <row r="1069" spans="1:7" x14ac:dyDescent="0.35">
      <c r="A1069">
        <v>2024</v>
      </c>
      <c r="B1069" t="s">
        <v>7</v>
      </c>
      <c r="C1069" t="s">
        <v>19</v>
      </c>
      <c r="D1069" t="s">
        <v>35</v>
      </c>
      <c r="E1069" s="1">
        <v>47910</v>
      </c>
      <c r="F1069">
        <v>19.02</v>
      </c>
      <c r="G1069">
        <v>8.07</v>
      </c>
    </row>
    <row r="1070" spans="1:7" x14ac:dyDescent="0.35">
      <c r="A1070">
        <v>2024</v>
      </c>
      <c r="B1070" t="s">
        <v>7</v>
      </c>
      <c r="C1070" t="s">
        <v>23</v>
      </c>
      <c r="D1070" t="s">
        <v>45</v>
      </c>
      <c r="E1070" s="1">
        <v>49544</v>
      </c>
      <c r="F1070">
        <v>8.08</v>
      </c>
      <c r="G1070">
        <v>1.46</v>
      </c>
    </row>
    <row r="1071" spans="1:7" x14ac:dyDescent="0.35">
      <c r="A1071">
        <v>2024</v>
      </c>
      <c r="B1071" t="s">
        <v>7</v>
      </c>
      <c r="C1071" t="s">
        <v>29</v>
      </c>
      <c r="D1071" t="s">
        <v>46</v>
      </c>
      <c r="E1071" s="1">
        <v>26769</v>
      </c>
      <c r="F1071">
        <v>17.97</v>
      </c>
      <c r="G1071">
        <v>5.08</v>
      </c>
    </row>
    <row r="1072" spans="1:7" x14ac:dyDescent="0.35">
      <c r="A1072">
        <v>2024</v>
      </c>
      <c r="B1072" t="s">
        <v>17</v>
      </c>
      <c r="C1072" t="s">
        <v>18</v>
      </c>
      <c r="D1072" t="s">
        <v>47</v>
      </c>
      <c r="E1072" s="1">
        <v>8883</v>
      </c>
      <c r="F1072">
        <v>18.46</v>
      </c>
      <c r="G1072">
        <v>11.18</v>
      </c>
    </row>
    <row r="1073" spans="1:7" x14ac:dyDescent="0.35">
      <c r="A1073">
        <v>2024</v>
      </c>
      <c r="B1073" t="s">
        <v>17</v>
      </c>
      <c r="C1073" t="s">
        <v>27</v>
      </c>
      <c r="D1073" t="s">
        <v>40</v>
      </c>
      <c r="E1073" s="1">
        <v>2916</v>
      </c>
      <c r="F1073">
        <v>9.66</v>
      </c>
      <c r="G1073">
        <v>-1.74</v>
      </c>
    </row>
    <row r="1074" spans="1:7" x14ac:dyDescent="0.35">
      <c r="A1074">
        <v>2024</v>
      </c>
      <c r="B1074" t="s">
        <v>17</v>
      </c>
      <c r="C1074" t="s">
        <v>25</v>
      </c>
      <c r="D1074" t="s">
        <v>48</v>
      </c>
      <c r="E1074" s="1">
        <v>16697</v>
      </c>
      <c r="F1074">
        <v>2.66</v>
      </c>
      <c r="G1074">
        <v>7.74</v>
      </c>
    </row>
    <row r="1075" spans="1:7" x14ac:dyDescent="0.35">
      <c r="A1075">
        <v>2024</v>
      </c>
      <c r="B1075" t="s">
        <v>17</v>
      </c>
      <c r="C1075" t="s">
        <v>20</v>
      </c>
      <c r="D1075" t="s">
        <v>49</v>
      </c>
      <c r="E1075" s="1">
        <v>6308</v>
      </c>
      <c r="F1075">
        <v>13.85</v>
      </c>
      <c r="G1075">
        <v>-2.81</v>
      </c>
    </row>
    <row r="1076" spans="1:7" x14ac:dyDescent="0.35">
      <c r="A1076">
        <v>2024</v>
      </c>
      <c r="B1076" t="s">
        <v>17</v>
      </c>
      <c r="C1076" t="s">
        <v>21</v>
      </c>
      <c r="D1076" t="s">
        <v>38</v>
      </c>
      <c r="E1076" s="1">
        <v>47799</v>
      </c>
      <c r="F1076">
        <v>14.72</v>
      </c>
      <c r="G1076">
        <v>2.86</v>
      </c>
    </row>
    <row r="1077" spans="1:7" x14ac:dyDescent="0.35">
      <c r="A1077">
        <v>2024</v>
      </c>
      <c r="B1077" t="s">
        <v>17</v>
      </c>
      <c r="C1077" t="s">
        <v>26</v>
      </c>
      <c r="D1077" t="s">
        <v>42</v>
      </c>
      <c r="E1077" s="1">
        <v>27501</v>
      </c>
      <c r="F1077">
        <v>12.07</v>
      </c>
      <c r="G1077">
        <v>-4.33</v>
      </c>
    </row>
    <row r="1078" spans="1:7" x14ac:dyDescent="0.35">
      <c r="A1078">
        <v>2024</v>
      </c>
      <c r="B1078" t="s">
        <v>17</v>
      </c>
      <c r="C1078" t="s">
        <v>28</v>
      </c>
      <c r="D1078" t="s">
        <v>58</v>
      </c>
      <c r="E1078" s="1">
        <v>34303</v>
      </c>
      <c r="F1078">
        <v>5.13</v>
      </c>
      <c r="G1078">
        <v>9.32</v>
      </c>
    </row>
    <row r="1079" spans="1:7" x14ac:dyDescent="0.35">
      <c r="A1079">
        <v>2024</v>
      </c>
      <c r="B1079" t="s">
        <v>17</v>
      </c>
      <c r="C1079" t="s">
        <v>19</v>
      </c>
      <c r="D1079" t="s">
        <v>44</v>
      </c>
      <c r="E1079" s="1">
        <v>26947</v>
      </c>
      <c r="F1079">
        <v>17.489999999999998</v>
      </c>
      <c r="G1079">
        <v>10.53</v>
      </c>
    </row>
    <row r="1080" spans="1:7" x14ac:dyDescent="0.35">
      <c r="A1080">
        <v>2024</v>
      </c>
      <c r="B1080" t="s">
        <v>17</v>
      </c>
      <c r="C1080" t="s">
        <v>23</v>
      </c>
      <c r="D1080" t="s">
        <v>45</v>
      </c>
      <c r="E1080" s="1">
        <v>23151</v>
      </c>
      <c r="F1080">
        <v>18.79</v>
      </c>
      <c r="G1080">
        <v>7.87</v>
      </c>
    </row>
    <row r="1081" spans="1:7" x14ac:dyDescent="0.35">
      <c r="A1081">
        <v>2024</v>
      </c>
      <c r="B1081" t="s">
        <v>17</v>
      </c>
      <c r="C1081" t="s">
        <v>29</v>
      </c>
      <c r="D1081" t="s">
        <v>56</v>
      </c>
      <c r="E1081" s="1">
        <v>24609</v>
      </c>
      <c r="F1081">
        <v>12.93</v>
      </c>
      <c r="G1081">
        <v>14.3</v>
      </c>
    </row>
    <row r="1082" spans="1:7" x14ac:dyDescent="0.35">
      <c r="A1082">
        <v>2024</v>
      </c>
      <c r="B1082" t="s">
        <v>16</v>
      </c>
      <c r="C1082" t="s">
        <v>18</v>
      </c>
      <c r="D1082" t="s">
        <v>34</v>
      </c>
      <c r="E1082" s="1">
        <v>25754</v>
      </c>
      <c r="F1082">
        <v>1.87</v>
      </c>
      <c r="G1082">
        <v>9.14</v>
      </c>
    </row>
    <row r="1083" spans="1:7" x14ac:dyDescent="0.35">
      <c r="A1083">
        <v>2024</v>
      </c>
      <c r="B1083" t="s">
        <v>16</v>
      </c>
      <c r="C1083" t="s">
        <v>27</v>
      </c>
      <c r="D1083" t="s">
        <v>55</v>
      </c>
      <c r="E1083" s="1">
        <v>15685</v>
      </c>
      <c r="F1083">
        <v>5.58</v>
      </c>
      <c r="G1083">
        <v>-2.77</v>
      </c>
    </row>
    <row r="1084" spans="1:7" x14ac:dyDescent="0.35">
      <c r="A1084">
        <v>2024</v>
      </c>
      <c r="B1084" t="s">
        <v>16</v>
      </c>
      <c r="C1084" t="s">
        <v>25</v>
      </c>
      <c r="D1084" t="s">
        <v>36</v>
      </c>
      <c r="E1084" s="1">
        <v>48369</v>
      </c>
      <c r="F1084">
        <v>7.7</v>
      </c>
      <c r="G1084">
        <v>14.51</v>
      </c>
    </row>
    <row r="1085" spans="1:7" x14ac:dyDescent="0.35">
      <c r="A1085">
        <v>2024</v>
      </c>
      <c r="B1085" t="s">
        <v>16</v>
      </c>
      <c r="C1085" t="s">
        <v>20</v>
      </c>
      <c r="D1085" t="s">
        <v>41</v>
      </c>
      <c r="E1085" s="1">
        <v>45899</v>
      </c>
      <c r="F1085">
        <v>19.899999999999999</v>
      </c>
      <c r="G1085">
        <v>-4.53</v>
      </c>
    </row>
    <row r="1086" spans="1:7" x14ac:dyDescent="0.35">
      <c r="A1086">
        <v>2024</v>
      </c>
      <c r="B1086" t="s">
        <v>16</v>
      </c>
      <c r="C1086" t="s">
        <v>21</v>
      </c>
      <c r="D1086" t="s">
        <v>50</v>
      </c>
      <c r="E1086" s="1">
        <v>44026</v>
      </c>
      <c r="F1086">
        <v>2.0299999999999998</v>
      </c>
      <c r="G1086">
        <v>-0.87</v>
      </c>
    </row>
    <row r="1087" spans="1:7" x14ac:dyDescent="0.35">
      <c r="A1087">
        <v>2024</v>
      </c>
      <c r="B1087" t="s">
        <v>16</v>
      </c>
      <c r="C1087" t="s">
        <v>26</v>
      </c>
      <c r="D1087" t="s">
        <v>32</v>
      </c>
      <c r="E1087" s="1">
        <v>17799</v>
      </c>
      <c r="F1087">
        <v>1.1000000000000001</v>
      </c>
      <c r="G1087">
        <v>11.92</v>
      </c>
    </row>
    <row r="1088" spans="1:7" x14ac:dyDescent="0.35">
      <c r="A1088">
        <v>2024</v>
      </c>
      <c r="B1088" t="s">
        <v>16</v>
      </c>
      <c r="C1088" t="s">
        <v>28</v>
      </c>
      <c r="D1088" t="s">
        <v>58</v>
      </c>
      <c r="E1088" s="1">
        <v>27833</v>
      </c>
      <c r="F1088">
        <v>18.510000000000002</v>
      </c>
      <c r="G1088">
        <v>2.15</v>
      </c>
    </row>
    <row r="1089" spans="1:7" x14ac:dyDescent="0.35">
      <c r="A1089">
        <v>2024</v>
      </c>
      <c r="B1089" t="s">
        <v>16</v>
      </c>
      <c r="C1089" t="s">
        <v>19</v>
      </c>
      <c r="D1089" t="s">
        <v>44</v>
      </c>
      <c r="E1089" s="1">
        <v>24775</v>
      </c>
      <c r="F1089">
        <v>6.88</v>
      </c>
      <c r="G1089">
        <v>3.63</v>
      </c>
    </row>
    <row r="1090" spans="1:7" x14ac:dyDescent="0.35">
      <c r="A1090">
        <v>2024</v>
      </c>
      <c r="B1090" t="s">
        <v>16</v>
      </c>
      <c r="C1090" t="s">
        <v>23</v>
      </c>
      <c r="D1090" t="s">
        <v>45</v>
      </c>
      <c r="E1090" s="1">
        <v>21936</v>
      </c>
      <c r="F1090">
        <v>5.19</v>
      </c>
      <c r="G1090">
        <v>-0.25</v>
      </c>
    </row>
    <row r="1091" spans="1:7" x14ac:dyDescent="0.35">
      <c r="A1091">
        <v>2024</v>
      </c>
      <c r="B1091" t="s">
        <v>16</v>
      </c>
      <c r="C1091" t="s">
        <v>29</v>
      </c>
      <c r="D1091" t="s">
        <v>46</v>
      </c>
      <c r="E1091" s="1">
        <v>14507</v>
      </c>
      <c r="F1091">
        <v>0.69</v>
      </c>
      <c r="G1091">
        <v>-3.3</v>
      </c>
    </row>
    <row r="1092" spans="1:7" x14ac:dyDescent="0.35">
      <c r="A1092">
        <v>2024</v>
      </c>
      <c r="B1092" t="s">
        <v>11</v>
      </c>
      <c r="C1092" t="s">
        <v>18</v>
      </c>
      <c r="D1092" t="s">
        <v>34</v>
      </c>
      <c r="E1092" s="1">
        <v>42509</v>
      </c>
      <c r="F1092">
        <v>17.899999999999999</v>
      </c>
      <c r="G1092">
        <v>13.73</v>
      </c>
    </row>
    <row r="1093" spans="1:7" x14ac:dyDescent="0.35">
      <c r="A1093">
        <v>2024</v>
      </c>
      <c r="B1093" t="s">
        <v>11</v>
      </c>
      <c r="C1093" t="s">
        <v>27</v>
      </c>
      <c r="D1093" t="s">
        <v>40</v>
      </c>
      <c r="E1093" s="1">
        <v>23113</v>
      </c>
      <c r="F1093">
        <v>15.15</v>
      </c>
      <c r="G1093">
        <v>7.23</v>
      </c>
    </row>
    <row r="1094" spans="1:7" x14ac:dyDescent="0.35">
      <c r="A1094">
        <v>2024</v>
      </c>
      <c r="B1094" t="s">
        <v>11</v>
      </c>
      <c r="C1094" t="s">
        <v>25</v>
      </c>
      <c r="D1094" t="s">
        <v>36</v>
      </c>
      <c r="E1094" s="1">
        <v>10363</v>
      </c>
      <c r="F1094">
        <v>2.56</v>
      </c>
      <c r="G1094">
        <v>12.82</v>
      </c>
    </row>
    <row r="1095" spans="1:7" x14ac:dyDescent="0.35">
      <c r="A1095">
        <v>2024</v>
      </c>
      <c r="B1095" t="s">
        <v>11</v>
      </c>
      <c r="C1095" t="s">
        <v>20</v>
      </c>
      <c r="D1095" t="s">
        <v>37</v>
      </c>
      <c r="E1095" s="1">
        <v>39941</v>
      </c>
      <c r="F1095">
        <v>3.06</v>
      </c>
      <c r="G1095">
        <v>-2.23</v>
      </c>
    </row>
    <row r="1096" spans="1:7" x14ac:dyDescent="0.35">
      <c r="A1096">
        <v>2024</v>
      </c>
      <c r="B1096" t="s">
        <v>11</v>
      </c>
      <c r="C1096" t="s">
        <v>21</v>
      </c>
      <c r="D1096" t="s">
        <v>38</v>
      </c>
      <c r="E1096" s="1">
        <v>7216</v>
      </c>
      <c r="F1096">
        <v>6.43</v>
      </c>
      <c r="G1096">
        <v>0.05</v>
      </c>
    </row>
    <row r="1097" spans="1:7" x14ac:dyDescent="0.35">
      <c r="A1097">
        <v>2024</v>
      </c>
      <c r="B1097" t="s">
        <v>11</v>
      </c>
      <c r="C1097" t="s">
        <v>26</v>
      </c>
      <c r="D1097" t="s">
        <v>32</v>
      </c>
      <c r="E1097" s="1">
        <v>46736</v>
      </c>
      <c r="F1097">
        <v>17.54</v>
      </c>
      <c r="G1097">
        <v>11.89</v>
      </c>
    </row>
    <row r="1098" spans="1:7" x14ac:dyDescent="0.35">
      <c r="A1098">
        <v>2024</v>
      </c>
      <c r="B1098" t="s">
        <v>11</v>
      </c>
      <c r="C1098" t="s">
        <v>28</v>
      </c>
      <c r="D1098" t="s">
        <v>51</v>
      </c>
      <c r="E1098" s="1">
        <v>3513</v>
      </c>
      <c r="F1098">
        <v>13.58</v>
      </c>
      <c r="G1098">
        <v>14.4</v>
      </c>
    </row>
    <row r="1099" spans="1:7" x14ac:dyDescent="0.35">
      <c r="A1099">
        <v>2024</v>
      </c>
      <c r="B1099" t="s">
        <v>11</v>
      </c>
      <c r="C1099" t="s">
        <v>19</v>
      </c>
      <c r="D1099" t="s">
        <v>44</v>
      </c>
      <c r="E1099" s="1">
        <v>14260</v>
      </c>
      <c r="F1099">
        <v>17.02</v>
      </c>
      <c r="G1099">
        <v>3.53</v>
      </c>
    </row>
    <row r="1100" spans="1:7" x14ac:dyDescent="0.35">
      <c r="A1100">
        <v>2024</v>
      </c>
      <c r="B1100" t="s">
        <v>11</v>
      </c>
      <c r="C1100" t="s">
        <v>23</v>
      </c>
      <c r="D1100" t="s">
        <v>45</v>
      </c>
      <c r="E1100" s="1">
        <v>27269</v>
      </c>
      <c r="F1100">
        <v>7.35</v>
      </c>
      <c r="G1100">
        <v>0.79</v>
      </c>
    </row>
    <row r="1101" spans="1:7" x14ac:dyDescent="0.35">
      <c r="A1101">
        <v>2024</v>
      </c>
      <c r="B1101" t="s">
        <v>11</v>
      </c>
      <c r="C1101" t="s">
        <v>29</v>
      </c>
      <c r="D1101" t="s">
        <v>46</v>
      </c>
      <c r="E1101" s="1">
        <v>18568</v>
      </c>
      <c r="F1101">
        <v>10.85</v>
      </c>
      <c r="G1101">
        <v>-2.39</v>
      </c>
    </row>
    <row r="1102" spans="1:7" x14ac:dyDescent="0.35">
      <c r="A1102">
        <v>2024</v>
      </c>
      <c r="B1102" t="s">
        <v>15</v>
      </c>
      <c r="C1102" t="s">
        <v>18</v>
      </c>
      <c r="D1102" t="s">
        <v>39</v>
      </c>
      <c r="E1102" s="1">
        <v>42034</v>
      </c>
      <c r="F1102">
        <v>17.88</v>
      </c>
      <c r="G1102">
        <v>5.44</v>
      </c>
    </row>
    <row r="1103" spans="1:7" x14ac:dyDescent="0.35">
      <c r="A1103">
        <v>2024</v>
      </c>
      <c r="B1103" t="s">
        <v>15</v>
      </c>
      <c r="C1103" t="s">
        <v>27</v>
      </c>
      <c r="D1103" t="s">
        <v>57</v>
      </c>
      <c r="E1103" s="1">
        <v>26827</v>
      </c>
      <c r="F1103">
        <v>11.43</v>
      </c>
      <c r="G1103">
        <v>4.6399999999999997</v>
      </c>
    </row>
    <row r="1104" spans="1:7" x14ac:dyDescent="0.35">
      <c r="A1104">
        <v>2024</v>
      </c>
      <c r="B1104" t="s">
        <v>15</v>
      </c>
      <c r="C1104" t="s">
        <v>25</v>
      </c>
      <c r="D1104" t="s">
        <v>36</v>
      </c>
      <c r="E1104" s="1">
        <v>46525</v>
      </c>
      <c r="F1104">
        <v>1.64</v>
      </c>
      <c r="G1104">
        <v>12.4</v>
      </c>
    </row>
    <row r="1105" spans="1:7" x14ac:dyDescent="0.35">
      <c r="A1105">
        <v>2024</v>
      </c>
      <c r="B1105" t="s">
        <v>15</v>
      </c>
      <c r="C1105" t="s">
        <v>20</v>
      </c>
      <c r="D1105" t="s">
        <v>41</v>
      </c>
      <c r="E1105" s="1">
        <v>34858</v>
      </c>
      <c r="F1105">
        <v>16.73</v>
      </c>
      <c r="G1105">
        <v>0.19</v>
      </c>
    </row>
    <row r="1106" spans="1:7" x14ac:dyDescent="0.35">
      <c r="A1106">
        <v>2024</v>
      </c>
      <c r="B1106" t="s">
        <v>15</v>
      </c>
      <c r="C1106" t="s">
        <v>21</v>
      </c>
      <c r="D1106" t="s">
        <v>38</v>
      </c>
      <c r="E1106" s="1">
        <v>12791</v>
      </c>
      <c r="F1106">
        <v>13.47</v>
      </c>
      <c r="G1106">
        <v>9.17</v>
      </c>
    </row>
    <row r="1107" spans="1:7" x14ac:dyDescent="0.35">
      <c r="A1107">
        <v>2024</v>
      </c>
      <c r="B1107" t="s">
        <v>15</v>
      </c>
      <c r="C1107" t="s">
        <v>26</v>
      </c>
      <c r="D1107" t="s">
        <v>32</v>
      </c>
      <c r="E1107" s="1">
        <v>28763</v>
      </c>
      <c r="F1107">
        <v>19.45</v>
      </c>
      <c r="G1107">
        <v>8.2100000000000009</v>
      </c>
    </row>
    <row r="1108" spans="1:7" x14ac:dyDescent="0.35">
      <c r="A1108">
        <v>2024</v>
      </c>
      <c r="B1108" t="s">
        <v>15</v>
      </c>
      <c r="C1108" t="s">
        <v>28</v>
      </c>
      <c r="D1108" t="s">
        <v>58</v>
      </c>
      <c r="E1108" s="1">
        <v>46581</v>
      </c>
      <c r="F1108">
        <v>17.55</v>
      </c>
      <c r="G1108">
        <v>14.36</v>
      </c>
    </row>
    <row r="1109" spans="1:7" x14ac:dyDescent="0.35">
      <c r="A1109">
        <v>2024</v>
      </c>
      <c r="B1109" t="s">
        <v>15</v>
      </c>
      <c r="C1109" t="s">
        <v>19</v>
      </c>
      <c r="D1109" t="s">
        <v>35</v>
      </c>
      <c r="E1109" s="1">
        <v>2862</v>
      </c>
      <c r="F1109">
        <v>14.77</v>
      </c>
      <c r="G1109">
        <v>-4.25</v>
      </c>
    </row>
    <row r="1110" spans="1:7" x14ac:dyDescent="0.35">
      <c r="A1110">
        <v>2024</v>
      </c>
      <c r="B1110" t="s">
        <v>15</v>
      </c>
      <c r="C1110" t="s">
        <v>23</v>
      </c>
      <c r="D1110" t="s">
        <v>45</v>
      </c>
      <c r="E1110" s="1">
        <v>13046</v>
      </c>
      <c r="F1110">
        <v>6.52</v>
      </c>
      <c r="G1110">
        <v>10.78</v>
      </c>
    </row>
    <row r="1111" spans="1:7" x14ac:dyDescent="0.35">
      <c r="A1111">
        <v>2024</v>
      </c>
      <c r="B1111" t="s">
        <v>15</v>
      </c>
      <c r="C1111" t="s">
        <v>29</v>
      </c>
      <c r="D1111" t="s">
        <v>56</v>
      </c>
      <c r="E1111" s="1">
        <v>41505</v>
      </c>
      <c r="F1111">
        <v>8.73</v>
      </c>
      <c r="G1111">
        <v>-1.22</v>
      </c>
    </row>
    <row r="1112" spans="1:7" x14ac:dyDescent="0.35">
      <c r="A1112">
        <v>2024</v>
      </c>
      <c r="B1112" t="s">
        <v>14</v>
      </c>
      <c r="C1112" t="s">
        <v>18</v>
      </c>
      <c r="D1112" t="s">
        <v>47</v>
      </c>
      <c r="E1112" s="1">
        <v>7709</v>
      </c>
      <c r="F1112">
        <v>5.16</v>
      </c>
      <c r="G1112">
        <v>0.86</v>
      </c>
    </row>
    <row r="1113" spans="1:7" x14ac:dyDescent="0.35">
      <c r="A1113">
        <v>2024</v>
      </c>
      <c r="B1113" t="s">
        <v>14</v>
      </c>
      <c r="C1113" t="s">
        <v>27</v>
      </c>
      <c r="D1113" t="s">
        <v>52</v>
      </c>
      <c r="E1113" s="1">
        <v>15783</v>
      </c>
      <c r="F1113">
        <v>11.39</v>
      </c>
      <c r="G1113">
        <v>12.77</v>
      </c>
    </row>
    <row r="1114" spans="1:7" x14ac:dyDescent="0.35">
      <c r="A1114">
        <v>2024</v>
      </c>
      <c r="B1114" t="s">
        <v>14</v>
      </c>
      <c r="C1114" t="s">
        <v>25</v>
      </c>
      <c r="D1114" t="s">
        <v>48</v>
      </c>
      <c r="E1114" s="1">
        <v>7657</v>
      </c>
      <c r="F1114">
        <v>8.92</v>
      </c>
      <c r="G1114">
        <v>-3.43</v>
      </c>
    </row>
    <row r="1115" spans="1:7" x14ac:dyDescent="0.35">
      <c r="A1115">
        <v>2024</v>
      </c>
      <c r="B1115" t="s">
        <v>14</v>
      </c>
      <c r="C1115" t="s">
        <v>20</v>
      </c>
      <c r="D1115" t="s">
        <v>41</v>
      </c>
      <c r="E1115" s="1">
        <v>16964</v>
      </c>
      <c r="F1115">
        <v>7.91</v>
      </c>
      <c r="G1115">
        <v>3.75</v>
      </c>
    </row>
    <row r="1116" spans="1:7" x14ac:dyDescent="0.35">
      <c r="A1116">
        <v>2024</v>
      </c>
      <c r="B1116" t="s">
        <v>14</v>
      </c>
      <c r="C1116" t="s">
        <v>21</v>
      </c>
      <c r="D1116" t="s">
        <v>38</v>
      </c>
      <c r="E1116" s="1">
        <v>26692</v>
      </c>
      <c r="F1116">
        <v>14.86</v>
      </c>
      <c r="G1116">
        <v>-1.59</v>
      </c>
    </row>
    <row r="1117" spans="1:7" x14ac:dyDescent="0.35">
      <c r="A1117">
        <v>2024</v>
      </c>
      <c r="B1117" t="s">
        <v>14</v>
      </c>
      <c r="C1117" t="s">
        <v>26</v>
      </c>
      <c r="D1117" t="s">
        <v>32</v>
      </c>
      <c r="E1117" s="1">
        <v>48195</v>
      </c>
      <c r="F1117">
        <v>14.82</v>
      </c>
      <c r="G1117">
        <v>14.08</v>
      </c>
    </row>
    <row r="1118" spans="1:7" x14ac:dyDescent="0.35">
      <c r="A1118">
        <v>2024</v>
      </c>
      <c r="B1118" t="s">
        <v>14</v>
      </c>
      <c r="C1118" t="s">
        <v>28</v>
      </c>
      <c r="D1118" t="s">
        <v>51</v>
      </c>
      <c r="E1118" s="1">
        <v>25099</v>
      </c>
      <c r="F1118">
        <v>11.02</v>
      </c>
      <c r="G1118">
        <v>-2.14</v>
      </c>
    </row>
    <row r="1119" spans="1:7" x14ac:dyDescent="0.35">
      <c r="A1119">
        <v>2024</v>
      </c>
      <c r="B1119" t="s">
        <v>14</v>
      </c>
      <c r="C1119" t="s">
        <v>19</v>
      </c>
      <c r="D1119" t="s">
        <v>35</v>
      </c>
      <c r="E1119" s="1">
        <v>33111</v>
      </c>
      <c r="F1119">
        <v>3.5</v>
      </c>
      <c r="G1119">
        <v>14.06</v>
      </c>
    </row>
    <row r="1120" spans="1:7" x14ac:dyDescent="0.35">
      <c r="A1120">
        <v>2024</v>
      </c>
      <c r="B1120" t="s">
        <v>14</v>
      </c>
      <c r="C1120" t="s">
        <v>23</v>
      </c>
      <c r="D1120" t="s">
        <v>33</v>
      </c>
      <c r="E1120" s="1">
        <v>47064</v>
      </c>
      <c r="F1120">
        <v>7.58</v>
      </c>
      <c r="G1120">
        <v>-4.66</v>
      </c>
    </row>
    <row r="1121" spans="1:7" x14ac:dyDescent="0.35">
      <c r="A1121">
        <v>2024</v>
      </c>
      <c r="B1121" t="s">
        <v>14</v>
      </c>
      <c r="C1121" t="s">
        <v>29</v>
      </c>
      <c r="D1121" t="s">
        <v>56</v>
      </c>
      <c r="E1121" s="1">
        <v>3317</v>
      </c>
      <c r="F1121">
        <v>14.63</v>
      </c>
      <c r="G1121">
        <v>0.78</v>
      </c>
    </row>
    <row r="1122" spans="1:7" x14ac:dyDescent="0.35">
      <c r="A1122">
        <v>2024</v>
      </c>
      <c r="B1122" t="s">
        <v>12</v>
      </c>
      <c r="C1122" t="s">
        <v>18</v>
      </c>
      <c r="D1122" t="s">
        <v>39</v>
      </c>
      <c r="E1122" s="1">
        <v>32422</v>
      </c>
      <c r="F1122">
        <v>6.5</v>
      </c>
      <c r="G1122">
        <v>13.82</v>
      </c>
    </row>
    <row r="1123" spans="1:7" x14ac:dyDescent="0.35">
      <c r="A1123">
        <v>2024</v>
      </c>
      <c r="B1123" t="s">
        <v>12</v>
      </c>
      <c r="C1123" t="s">
        <v>27</v>
      </c>
      <c r="D1123" t="s">
        <v>55</v>
      </c>
      <c r="E1123" s="1">
        <v>16945</v>
      </c>
      <c r="F1123">
        <v>8.41</v>
      </c>
      <c r="G1123">
        <v>-1.68</v>
      </c>
    </row>
    <row r="1124" spans="1:7" x14ac:dyDescent="0.35">
      <c r="A1124">
        <v>2024</v>
      </c>
      <c r="B1124" t="s">
        <v>12</v>
      </c>
      <c r="C1124" t="s">
        <v>25</v>
      </c>
      <c r="D1124" t="s">
        <v>53</v>
      </c>
      <c r="E1124" s="1">
        <v>42629</v>
      </c>
      <c r="F1124">
        <v>13.29</v>
      </c>
      <c r="G1124">
        <v>9.5</v>
      </c>
    </row>
    <row r="1125" spans="1:7" x14ac:dyDescent="0.35">
      <c r="A1125">
        <v>2024</v>
      </c>
      <c r="B1125" t="s">
        <v>12</v>
      </c>
      <c r="C1125" t="s">
        <v>20</v>
      </c>
      <c r="D1125" t="s">
        <v>37</v>
      </c>
      <c r="E1125" s="1">
        <v>16660</v>
      </c>
      <c r="F1125">
        <v>5.94</v>
      </c>
      <c r="G1125">
        <v>-3.71</v>
      </c>
    </row>
    <row r="1126" spans="1:7" x14ac:dyDescent="0.35">
      <c r="A1126">
        <v>2024</v>
      </c>
      <c r="B1126" t="s">
        <v>12</v>
      </c>
      <c r="C1126" t="s">
        <v>21</v>
      </c>
      <c r="D1126" t="s">
        <v>50</v>
      </c>
      <c r="E1126" s="1">
        <v>41849</v>
      </c>
      <c r="F1126">
        <v>5.79</v>
      </c>
      <c r="G1126">
        <v>2.39</v>
      </c>
    </row>
    <row r="1127" spans="1:7" x14ac:dyDescent="0.35">
      <c r="A1127">
        <v>2024</v>
      </c>
      <c r="B1127" t="s">
        <v>12</v>
      </c>
      <c r="C1127" t="s">
        <v>26</v>
      </c>
      <c r="D1127" t="s">
        <v>42</v>
      </c>
      <c r="E1127" s="1">
        <v>6051</v>
      </c>
      <c r="F1127">
        <v>18.04</v>
      </c>
      <c r="G1127">
        <v>-0.87</v>
      </c>
    </row>
    <row r="1128" spans="1:7" x14ac:dyDescent="0.35">
      <c r="A1128">
        <v>2024</v>
      </c>
      <c r="B1128" t="s">
        <v>12</v>
      </c>
      <c r="C1128" t="s">
        <v>28</v>
      </c>
      <c r="D1128" t="s">
        <v>51</v>
      </c>
      <c r="E1128" s="1">
        <v>16147</v>
      </c>
      <c r="F1128">
        <v>13.49</v>
      </c>
      <c r="G1128">
        <v>12.64</v>
      </c>
    </row>
    <row r="1129" spans="1:7" x14ac:dyDescent="0.35">
      <c r="A1129">
        <v>2024</v>
      </c>
      <c r="B1129" t="s">
        <v>12</v>
      </c>
      <c r="C1129" t="s">
        <v>19</v>
      </c>
      <c r="D1129" t="s">
        <v>44</v>
      </c>
      <c r="E1129" s="1">
        <v>27820</v>
      </c>
      <c r="F1129">
        <v>11.24</v>
      </c>
      <c r="G1129">
        <v>0.56000000000000005</v>
      </c>
    </row>
    <row r="1130" spans="1:7" x14ac:dyDescent="0.35">
      <c r="A1130">
        <v>2024</v>
      </c>
      <c r="B1130" t="s">
        <v>12</v>
      </c>
      <c r="C1130" t="s">
        <v>23</v>
      </c>
      <c r="D1130" t="s">
        <v>45</v>
      </c>
      <c r="E1130" s="1">
        <v>24685</v>
      </c>
      <c r="F1130">
        <v>17.170000000000002</v>
      </c>
      <c r="G1130">
        <v>-1.79</v>
      </c>
    </row>
    <row r="1131" spans="1:7" x14ac:dyDescent="0.35">
      <c r="A1131">
        <v>2024</v>
      </c>
      <c r="B1131" t="s">
        <v>12</v>
      </c>
      <c r="C1131" t="s">
        <v>29</v>
      </c>
      <c r="D1131" t="s">
        <v>46</v>
      </c>
      <c r="E1131" s="1">
        <v>39625</v>
      </c>
      <c r="F1131">
        <v>9.9700000000000006</v>
      </c>
      <c r="G1131">
        <v>4.46</v>
      </c>
    </row>
    <row r="1132" spans="1:7" x14ac:dyDescent="0.35">
      <c r="A1132">
        <v>2024</v>
      </c>
      <c r="B1132" t="s">
        <v>8</v>
      </c>
      <c r="C1132" t="s">
        <v>18</v>
      </c>
      <c r="D1132" t="s">
        <v>47</v>
      </c>
      <c r="E1132" s="1">
        <v>18064</v>
      </c>
      <c r="F1132">
        <v>16.7</v>
      </c>
      <c r="G1132">
        <v>-0.78</v>
      </c>
    </row>
    <row r="1133" spans="1:7" x14ac:dyDescent="0.35">
      <c r="A1133">
        <v>2024</v>
      </c>
      <c r="B1133" t="s">
        <v>8</v>
      </c>
      <c r="C1133" t="s">
        <v>27</v>
      </c>
      <c r="D1133" t="s">
        <v>57</v>
      </c>
      <c r="E1133" s="1">
        <v>32812</v>
      </c>
      <c r="F1133">
        <v>8.36</v>
      </c>
      <c r="G1133">
        <v>14.85</v>
      </c>
    </row>
    <row r="1134" spans="1:7" x14ac:dyDescent="0.35">
      <c r="A1134">
        <v>2024</v>
      </c>
      <c r="B1134" t="s">
        <v>8</v>
      </c>
      <c r="C1134" t="s">
        <v>25</v>
      </c>
      <c r="D1134" t="s">
        <v>36</v>
      </c>
      <c r="E1134" s="1">
        <v>35315</v>
      </c>
      <c r="F1134">
        <v>4.47</v>
      </c>
      <c r="G1134">
        <v>1.84</v>
      </c>
    </row>
    <row r="1135" spans="1:7" x14ac:dyDescent="0.35">
      <c r="A1135">
        <v>2024</v>
      </c>
      <c r="B1135" t="s">
        <v>8</v>
      </c>
      <c r="C1135" t="s">
        <v>20</v>
      </c>
      <c r="D1135" t="s">
        <v>37</v>
      </c>
      <c r="E1135" s="1">
        <v>19528</v>
      </c>
      <c r="F1135">
        <v>6.56</v>
      </c>
      <c r="G1135">
        <v>14.29</v>
      </c>
    </row>
    <row r="1136" spans="1:7" x14ac:dyDescent="0.35">
      <c r="A1136">
        <v>2024</v>
      </c>
      <c r="B1136" t="s">
        <v>8</v>
      </c>
      <c r="C1136" t="s">
        <v>21</v>
      </c>
      <c r="D1136" t="s">
        <v>38</v>
      </c>
      <c r="E1136" s="1">
        <v>29300</v>
      </c>
      <c r="F1136">
        <v>19.440000000000001</v>
      </c>
      <c r="G1136">
        <v>8.42</v>
      </c>
    </row>
    <row r="1137" spans="1:7" x14ac:dyDescent="0.35">
      <c r="A1137">
        <v>2024</v>
      </c>
      <c r="B1137" t="s">
        <v>8</v>
      </c>
      <c r="C1137" t="s">
        <v>26</v>
      </c>
      <c r="D1137" t="s">
        <v>42</v>
      </c>
      <c r="E1137" s="1">
        <v>12829</v>
      </c>
      <c r="F1137">
        <v>5.0599999999999996</v>
      </c>
      <c r="G1137">
        <v>10.14</v>
      </c>
    </row>
    <row r="1138" spans="1:7" x14ac:dyDescent="0.35">
      <c r="A1138">
        <v>2024</v>
      </c>
      <c r="B1138" t="s">
        <v>8</v>
      </c>
      <c r="C1138" t="s">
        <v>28</v>
      </c>
      <c r="D1138" t="s">
        <v>58</v>
      </c>
      <c r="E1138" s="1">
        <v>40684</v>
      </c>
      <c r="F1138">
        <v>2.66</v>
      </c>
      <c r="G1138">
        <v>8.89</v>
      </c>
    </row>
    <row r="1139" spans="1:7" x14ac:dyDescent="0.35">
      <c r="A1139">
        <v>2024</v>
      </c>
      <c r="B1139" t="s">
        <v>8</v>
      </c>
      <c r="C1139" t="s">
        <v>19</v>
      </c>
      <c r="D1139" t="s">
        <v>35</v>
      </c>
      <c r="E1139" s="1">
        <v>43946</v>
      </c>
      <c r="F1139">
        <v>11.58</v>
      </c>
      <c r="G1139">
        <v>-3.31</v>
      </c>
    </row>
    <row r="1140" spans="1:7" x14ac:dyDescent="0.35">
      <c r="A1140">
        <v>2024</v>
      </c>
      <c r="B1140" t="s">
        <v>8</v>
      </c>
      <c r="C1140" t="s">
        <v>23</v>
      </c>
      <c r="D1140" t="s">
        <v>33</v>
      </c>
      <c r="E1140" s="1">
        <v>41451</v>
      </c>
      <c r="F1140">
        <v>7.92</v>
      </c>
      <c r="G1140">
        <v>12.77</v>
      </c>
    </row>
    <row r="1141" spans="1:7" x14ac:dyDescent="0.35">
      <c r="A1141">
        <v>2024</v>
      </c>
      <c r="B1141" t="s">
        <v>8</v>
      </c>
      <c r="C1141" t="s">
        <v>29</v>
      </c>
      <c r="D1141" t="s">
        <v>56</v>
      </c>
      <c r="E1141" s="1">
        <v>47989</v>
      </c>
      <c r="F1141">
        <v>17.46</v>
      </c>
      <c r="G1141">
        <v>-1.68</v>
      </c>
    </row>
    <row r="1142" spans="1:7" x14ac:dyDescent="0.35">
      <c r="A1142">
        <v>2024</v>
      </c>
      <c r="B1142" t="s">
        <v>10</v>
      </c>
      <c r="C1142" t="s">
        <v>18</v>
      </c>
      <c r="D1142" t="s">
        <v>34</v>
      </c>
      <c r="E1142" s="1">
        <v>39734</v>
      </c>
      <c r="F1142">
        <v>14.32</v>
      </c>
      <c r="G1142">
        <v>9.75</v>
      </c>
    </row>
    <row r="1143" spans="1:7" x14ac:dyDescent="0.35">
      <c r="A1143">
        <v>2024</v>
      </c>
      <c r="B1143" t="s">
        <v>10</v>
      </c>
      <c r="C1143" t="s">
        <v>27</v>
      </c>
      <c r="D1143" t="s">
        <v>52</v>
      </c>
      <c r="E1143" s="1">
        <v>49975</v>
      </c>
      <c r="F1143">
        <v>14.83</v>
      </c>
      <c r="G1143">
        <v>-2.44</v>
      </c>
    </row>
    <row r="1144" spans="1:7" x14ac:dyDescent="0.35">
      <c r="A1144">
        <v>2024</v>
      </c>
      <c r="B1144" t="s">
        <v>10</v>
      </c>
      <c r="C1144" t="s">
        <v>25</v>
      </c>
      <c r="D1144" t="s">
        <v>36</v>
      </c>
      <c r="E1144" s="1">
        <v>5008</v>
      </c>
      <c r="F1144">
        <v>3.99</v>
      </c>
      <c r="G1144">
        <v>5</v>
      </c>
    </row>
    <row r="1145" spans="1:7" x14ac:dyDescent="0.35">
      <c r="A1145">
        <v>2024</v>
      </c>
      <c r="B1145" t="s">
        <v>10</v>
      </c>
      <c r="C1145" t="s">
        <v>20</v>
      </c>
      <c r="D1145" t="s">
        <v>37</v>
      </c>
      <c r="E1145" s="1">
        <v>5605</v>
      </c>
      <c r="F1145">
        <v>5.05</v>
      </c>
      <c r="G1145">
        <v>-4.13</v>
      </c>
    </row>
    <row r="1146" spans="1:7" x14ac:dyDescent="0.35">
      <c r="A1146">
        <v>2024</v>
      </c>
      <c r="B1146" t="s">
        <v>10</v>
      </c>
      <c r="C1146" t="s">
        <v>21</v>
      </c>
      <c r="D1146" t="s">
        <v>38</v>
      </c>
      <c r="E1146" s="1">
        <v>4113</v>
      </c>
      <c r="F1146">
        <v>4.04</v>
      </c>
      <c r="G1146">
        <v>5.61</v>
      </c>
    </row>
    <row r="1147" spans="1:7" x14ac:dyDescent="0.35">
      <c r="A1147">
        <v>2024</v>
      </c>
      <c r="B1147" t="s">
        <v>10</v>
      </c>
      <c r="C1147" t="s">
        <v>26</v>
      </c>
      <c r="D1147" t="s">
        <v>42</v>
      </c>
      <c r="E1147" s="1">
        <v>25673</v>
      </c>
      <c r="F1147">
        <v>12.27</v>
      </c>
      <c r="G1147">
        <v>8.9700000000000006</v>
      </c>
    </row>
    <row r="1148" spans="1:7" x14ac:dyDescent="0.35">
      <c r="A1148">
        <v>2024</v>
      </c>
      <c r="B1148" t="s">
        <v>10</v>
      </c>
      <c r="C1148" t="s">
        <v>28</v>
      </c>
      <c r="D1148" t="s">
        <v>58</v>
      </c>
      <c r="E1148" s="1">
        <v>48403</v>
      </c>
      <c r="F1148">
        <v>2.46</v>
      </c>
      <c r="G1148">
        <v>4.57</v>
      </c>
    </row>
    <row r="1149" spans="1:7" x14ac:dyDescent="0.35">
      <c r="A1149">
        <v>2024</v>
      </c>
      <c r="B1149" t="s">
        <v>10</v>
      </c>
      <c r="C1149" t="s">
        <v>19</v>
      </c>
      <c r="D1149" t="s">
        <v>44</v>
      </c>
      <c r="E1149" s="1">
        <v>925</v>
      </c>
      <c r="F1149">
        <v>12.73</v>
      </c>
      <c r="G1149">
        <v>13.12</v>
      </c>
    </row>
    <row r="1150" spans="1:7" x14ac:dyDescent="0.35">
      <c r="A1150">
        <v>2024</v>
      </c>
      <c r="B1150" t="s">
        <v>10</v>
      </c>
      <c r="C1150" t="s">
        <v>23</v>
      </c>
      <c r="D1150" t="s">
        <v>45</v>
      </c>
      <c r="E1150" s="1">
        <v>2096</v>
      </c>
      <c r="F1150">
        <v>16.14</v>
      </c>
      <c r="G1150">
        <v>11.64</v>
      </c>
    </row>
    <row r="1151" spans="1:7" x14ac:dyDescent="0.35">
      <c r="A1151">
        <v>2024</v>
      </c>
      <c r="B1151" t="s">
        <v>10</v>
      </c>
      <c r="C1151" t="s">
        <v>29</v>
      </c>
      <c r="D1151" t="s">
        <v>46</v>
      </c>
      <c r="E1151" s="1">
        <v>37669</v>
      </c>
      <c r="F1151">
        <v>9.42</v>
      </c>
      <c r="G1151">
        <v>2.91</v>
      </c>
    </row>
    <row r="1152" spans="1:7" x14ac:dyDescent="0.35">
      <c r="A1152">
        <v>2024</v>
      </c>
      <c r="B1152" t="s">
        <v>13</v>
      </c>
      <c r="C1152" t="s">
        <v>18</v>
      </c>
      <c r="D1152" t="s">
        <v>34</v>
      </c>
      <c r="E1152" s="1">
        <v>45409</v>
      </c>
      <c r="F1152">
        <v>5.26</v>
      </c>
      <c r="G1152">
        <v>14.22</v>
      </c>
    </row>
    <row r="1153" spans="1:7" x14ac:dyDescent="0.35">
      <c r="A1153">
        <v>2024</v>
      </c>
      <c r="B1153" t="s">
        <v>13</v>
      </c>
      <c r="C1153" t="s">
        <v>27</v>
      </c>
      <c r="D1153" t="s">
        <v>40</v>
      </c>
      <c r="E1153" s="1">
        <v>5432</v>
      </c>
      <c r="F1153">
        <v>6.52</v>
      </c>
      <c r="G1153">
        <v>9.4600000000000009</v>
      </c>
    </row>
    <row r="1154" spans="1:7" x14ac:dyDescent="0.35">
      <c r="A1154">
        <v>2024</v>
      </c>
      <c r="B1154" t="s">
        <v>13</v>
      </c>
      <c r="C1154" t="s">
        <v>25</v>
      </c>
      <c r="D1154" t="s">
        <v>48</v>
      </c>
      <c r="E1154" s="1">
        <v>14347</v>
      </c>
      <c r="F1154">
        <v>3.19</v>
      </c>
      <c r="G1154">
        <v>12.49</v>
      </c>
    </row>
    <row r="1155" spans="1:7" x14ac:dyDescent="0.35">
      <c r="A1155">
        <v>2024</v>
      </c>
      <c r="B1155" t="s">
        <v>13</v>
      </c>
      <c r="C1155" t="s">
        <v>20</v>
      </c>
      <c r="D1155" t="s">
        <v>37</v>
      </c>
      <c r="E1155" s="1">
        <v>41833</v>
      </c>
      <c r="F1155">
        <v>17.899999999999999</v>
      </c>
      <c r="G1155">
        <v>14.06</v>
      </c>
    </row>
    <row r="1156" spans="1:7" x14ac:dyDescent="0.35">
      <c r="A1156">
        <v>2024</v>
      </c>
      <c r="B1156" t="s">
        <v>13</v>
      </c>
      <c r="C1156" t="s">
        <v>21</v>
      </c>
      <c r="D1156" t="s">
        <v>38</v>
      </c>
      <c r="E1156" s="1">
        <v>4694</v>
      </c>
      <c r="F1156">
        <v>15.62</v>
      </c>
      <c r="G1156">
        <v>9.0500000000000007</v>
      </c>
    </row>
    <row r="1157" spans="1:7" x14ac:dyDescent="0.35">
      <c r="A1157">
        <v>2024</v>
      </c>
      <c r="B1157" t="s">
        <v>13</v>
      </c>
      <c r="C1157" t="s">
        <v>26</v>
      </c>
      <c r="D1157" t="s">
        <v>32</v>
      </c>
      <c r="E1157" s="1">
        <v>19966</v>
      </c>
      <c r="F1157">
        <v>2.92</v>
      </c>
      <c r="G1157">
        <v>10.17</v>
      </c>
    </row>
    <row r="1158" spans="1:7" x14ac:dyDescent="0.35">
      <c r="A1158">
        <v>2024</v>
      </c>
      <c r="B1158" t="s">
        <v>13</v>
      </c>
      <c r="C1158" t="s">
        <v>28</v>
      </c>
      <c r="D1158" t="s">
        <v>51</v>
      </c>
      <c r="E1158" s="1">
        <v>38211</v>
      </c>
      <c r="F1158">
        <v>18.510000000000002</v>
      </c>
      <c r="G1158">
        <v>-0.28999999999999998</v>
      </c>
    </row>
    <row r="1159" spans="1:7" x14ac:dyDescent="0.35">
      <c r="A1159">
        <v>2024</v>
      </c>
      <c r="B1159" t="s">
        <v>13</v>
      </c>
      <c r="C1159" t="s">
        <v>19</v>
      </c>
      <c r="D1159" t="s">
        <v>35</v>
      </c>
      <c r="E1159" s="1">
        <v>41088</v>
      </c>
      <c r="F1159">
        <v>17.04</v>
      </c>
      <c r="G1159">
        <v>0.96</v>
      </c>
    </row>
    <row r="1160" spans="1:7" x14ac:dyDescent="0.35">
      <c r="A1160">
        <v>2024</v>
      </c>
      <c r="B1160" t="s">
        <v>13</v>
      </c>
      <c r="C1160" t="s">
        <v>23</v>
      </c>
      <c r="D1160" t="s">
        <v>33</v>
      </c>
      <c r="E1160" s="1">
        <v>2536</v>
      </c>
      <c r="F1160">
        <v>13.18</v>
      </c>
      <c r="G1160">
        <v>6.63</v>
      </c>
    </row>
    <row r="1161" spans="1:7" x14ac:dyDescent="0.35">
      <c r="A1161">
        <v>2024</v>
      </c>
      <c r="B1161" t="s">
        <v>13</v>
      </c>
      <c r="C1161" t="s">
        <v>29</v>
      </c>
      <c r="D1161" t="s">
        <v>56</v>
      </c>
      <c r="E1161" s="1">
        <v>947</v>
      </c>
      <c r="F1161">
        <v>6.95</v>
      </c>
      <c r="G1161">
        <v>8.7899999999999991</v>
      </c>
    </row>
    <row r="1162" spans="1:7" x14ac:dyDescent="0.35">
      <c r="A1162">
        <v>2024</v>
      </c>
      <c r="B1162" t="s">
        <v>7</v>
      </c>
      <c r="C1162" t="s">
        <v>18</v>
      </c>
      <c r="D1162" t="s">
        <v>39</v>
      </c>
      <c r="E1162" s="1">
        <v>20967</v>
      </c>
      <c r="F1162">
        <v>15.66</v>
      </c>
      <c r="G1162">
        <v>-2.5</v>
      </c>
    </row>
    <row r="1163" spans="1:7" x14ac:dyDescent="0.35">
      <c r="A1163">
        <v>2024</v>
      </c>
      <c r="B1163" t="s">
        <v>7</v>
      </c>
      <c r="C1163" t="s">
        <v>27</v>
      </c>
      <c r="D1163" t="s">
        <v>52</v>
      </c>
      <c r="E1163" s="1">
        <v>29797</v>
      </c>
      <c r="F1163">
        <v>8.7799999999999994</v>
      </c>
      <c r="G1163">
        <v>-1.51</v>
      </c>
    </row>
    <row r="1164" spans="1:7" x14ac:dyDescent="0.35">
      <c r="A1164">
        <v>2024</v>
      </c>
      <c r="B1164" t="s">
        <v>7</v>
      </c>
      <c r="C1164" t="s">
        <v>25</v>
      </c>
      <c r="D1164" t="s">
        <v>48</v>
      </c>
      <c r="E1164" s="1">
        <v>36607</v>
      </c>
      <c r="F1164">
        <v>19.45</v>
      </c>
      <c r="G1164">
        <v>11.5</v>
      </c>
    </row>
    <row r="1165" spans="1:7" x14ac:dyDescent="0.35">
      <c r="A1165">
        <v>2024</v>
      </c>
      <c r="B1165" t="s">
        <v>7</v>
      </c>
      <c r="C1165" t="s">
        <v>20</v>
      </c>
      <c r="D1165" t="s">
        <v>41</v>
      </c>
      <c r="E1165" s="1">
        <v>30151</v>
      </c>
      <c r="F1165">
        <v>2.2200000000000002</v>
      </c>
      <c r="G1165">
        <v>4.6100000000000003</v>
      </c>
    </row>
    <row r="1166" spans="1:7" x14ac:dyDescent="0.35">
      <c r="A1166">
        <v>2024</v>
      </c>
      <c r="B1166" t="s">
        <v>7</v>
      </c>
      <c r="C1166" t="s">
        <v>21</v>
      </c>
      <c r="D1166" t="s">
        <v>50</v>
      </c>
      <c r="E1166" s="1">
        <v>7636</v>
      </c>
      <c r="F1166">
        <v>13.16</v>
      </c>
      <c r="G1166">
        <v>-1.29</v>
      </c>
    </row>
    <row r="1167" spans="1:7" x14ac:dyDescent="0.35">
      <c r="A1167">
        <v>2024</v>
      </c>
      <c r="B1167" t="s">
        <v>7</v>
      </c>
      <c r="C1167" t="s">
        <v>26</v>
      </c>
      <c r="D1167" t="s">
        <v>42</v>
      </c>
      <c r="E1167" s="1">
        <v>38228</v>
      </c>
      <c r="F1167">
        <v>3.14</v>
      </c>
      <c r="G1167">
        <v>3.1</v>
      </c>
    </row>
    <row r="1168" spans="1:7" x14ac:dyDescent="0.35">
      <c r="A1168">
        <v>2024</v>
      </c>
      <c r="B1168" t="s">
        <v>7</v>
      </c>
      <c r="C1168" t="s">
        <v>28</v>
      </c>
      <c r="D1168" t="s">
        <v>51</v>
      </c>
      <c r="E1168" s="1">
        <v>33845</v>
      </c>
      <c r="F1168">
        <v>7.57</v>
      </c>
      <c r="G1168">
        <v>13.03</v>
      </c>
    </row>
    <row r="1169" spans="1:7" x14ac:dyDescent="0.35">
      <c r="A1169">
        <v>2024</v>
      </c>
      <c r="B1169" t="s">
        <v>7</v>
      </c>
      <c r="C1169" t="s">
        <v>19</v>
      </c>
      <c r="D1169" t="s">
        <v>44</v>
      </c>
      <c r="E1169" s="1">
        <v>40656</v>
      </c>
      <c r="F1169">
        <v>6.53</v>
      </c>
      <c r="G1169">
        <v>0.12</v>
      </c>
    </row>
    <row r="1170" spans="1:7" x14ac:dyDescent="0.35">
      <c r="A1170">
        <v>2024</v>
      </c>
      <c r="B1170" t="s">
        <v>7</v>
      </c>
      <c r="C1170" t="s">
        <v>23</v>
      </c>
      <c r="D1170" t="s">
        <v>45</v>
      </c>
      <c r="E1170" s="1">
        <v>4826</v>
      </c>
      <c r="F1170">
        <v>12.08</v>
      </c>
      <c r="G1170">
        <v>14.63</v>
      </c>
    </row>
    <row r="1171" spans="1:7" x14ac:dyDescent="0.35">
      <c r="A1171">
        <v>2024</v>
      </c>
      <c r="B1171" t="s">
        <v>7</v>
      </c>
      <c r="C1171" t="s">
        <v>29</v>
      </c>
      <c r="D1171" t="s">
        <v>56</v>
      </c>
      <c r="E1171" s="1">
        <v>36549</v>
      </c>
      <c r="F1171">
        <v>6.45</v>
      </c>
      <c r="G1171">
        <v>0.84</v>
      </c>
    </row>
    <row r="1172" spans="1:7" x14ac:dyDescent="0.35">
      <c r="A1172">
        <v>2024</v>
      </c>
      <c r="B1172" t="s">
        <v>17</v>
      </c>
      <c r="C1172" t="s">
        <v>18</v>
      </c>
      <c r="D1172" t="s">
        <v>47</v>
      </c>
      <c r="E1172" s="1">
        <v>33167</v>
      </c>
      <c r="F1172">
        <v>5.92</v>
      </c>
      <c r="G1172">
        <v>10.5</v>
      </c>
    </row>
    <row r="1173" spans="1:7" x14ac:dyDescent="0.35">
      <c r="A1173">
        <v>2024</v>
      </c>
      <c r="B1173" t="s">
        <v>17</v>
      </c>
      <c r="C1173" t="s">
        <v>27</v>
      </c>
      <c r="D1173" t="s">
        <v>55</v>
      </c>
      <c r="E1173" s="1">
        <v>17559</v>
      </c>
      <c r="F1173">
        <v>9.19</v>
      </c>
      <c r="G1173">
        <v>-4.1900000000000004</v>
      </c>
    </row>
    <row r="1174" spans="1:7" x14ac:dyDescent="0.35">
      <c r="A1174">
        <v>2024</v>
      </c>
      <c r="B1174" t="s">
        <v>17</v>
      </c>
      <c r="C1174" t="s">
        <v>25</v>
      </c>
      <c r="D1174" t="s">
        <v>53</v>
      </c>
      <c r="E1174" s="1">
        <v>46281</v>
      </c>
      <c r="F1174">
        <v>18.72</v>
      </c>
      <c r="G1174">
        <v>5.54</v>
      </c>
    </row>
    <row r="1175" spans="1:7" x14ac:dyDescent="0.35">
      <c r="A1175">
        <v>2024</v>
      </c>
      <c r="B1175" t="s">
        <v>17</v>
      </c>
      <c r="C1175" t="s">
        <v>20</v>
      </c>
      <c r="D1175" t="s">
        <v>49</v>
      </c>
      <c r="E1175" s="1">
        <v>24323</v>
      </c>
      <c r="F1175">
        <v>15.23</v>
      </c>
      <c r="G1175">
        <v>1.24</v>
      </c>
    </row>
    <row r="1176" spans="1:7" x14ac:dyDescent="0.35">
      <c r="A1176">
        <v>2024</v>
      </c>
      <c r="B1176" t="s">
        <v>17</v>
      </c>
      <c r="C1176" t="s">
        <v>21</v>
      </c>
      <c r="D1176" t="s">
        <v>50</v>
      </c>
      <c r="E1176" s="1">
        <v>2315</v>
      </c>
      <c r="F1176">
        <v>17.11</v>
      </c>
      <c r="G1176">
        <v>-4.7699999999999996</v>
      </c>
    </row>
    <row r="1177" spans="1:7" x14ac:dyDescent="0.35">
      <c r="A1177">
        <v>2024</v>
      </c>
      <c r="B1177" t="s">
        <v>17</v>
      </c>
      <c r="C1177" t="s">
        <v>26</v>
      </c>
      <c r="D1177" t="s">
        <v>32</v>
      </c>
      <c r="E1177" s="1">
        <v>12957</v>
      </c>
      <c r="F1177">
        <v>19.45</v>
      </c>
      <c r="G1177">
        <v>-1.1499999999999999</v>
      </c>
    </row>
    <row r="1178" spans="1:7" x14ac:dyDescent="0.35">
      <c r="A1178">
        <v>2024</v>
      </c>
      <c r="B1178" t="s">
        <v>17</v>
      </c>
      <c r="C1178" t="s">
        <v>28</v>
      </c>
      <c r="D1178" t="s">
        <v>58</v>
      </c>
      <c r="E1178" s="1">
        <v>10950</v>
      </c>
      <c r="F1178">
        <v>17.47</v>
      </c>
      <c r="G1178">
        <v>-3.78</v>
      </c>
    </row>
    <row r="1179" spans="1:7" x14ac:dyDescent="0.35">
      <c r="A1179">
        <v>2024</v>
      </c>
      <c r="B1179" t="s">
        <v>17</v>
      </c>
      <c r="C1179" t="s">
        <v>19</v>
      </c>
      <c r="D1179" t="s">
        <v>44</v>
      </c>
      <c r="E1179" s="1">
        <v>13372</v>
      </c>
      <c r="F1179">
        <v>4.3</v>
      </c>
      <c r="G1179">
        <v>6.87</v>
      </c>
    </row>
    <row r="1180" spans="1:7" x14ac:dyDescent="0.35">
      <c r="A1180">
        <v>2024</v>
      </c>
      <c r="B1180" t="s">
        <v>17</v>
      </c>
      <c r="C1180" t="s">
        <v>23</v>
      </c>
      <c r="D1180" t="s">
        <v>33</v>
      </c>
      <c r="E1180" s="1">
        <v>39916</v>
      </c>
      <c r="F1180">
        <v>14.19</v>
      </c>
      <c r="G1180">
        <v>1.26</v>
      </c>
    </row>
    <row r="1181" spans="1:7" x14ac:dyDescent="0.35">
      <c r="A1181">
        <v>2024</v>
      </c>
      <c r="B1181" t="s">
        <v>17</v>
      </c>
      <c r="C1181" t="s">
        <v>29</v>
      </c>
      <c r="D1181" t="s">
        <v>46</v>
      </c>
      <c r="E1181" s="1">
        <v>31865</v>
      </c>
      <c r="F1181">
        <v>9.56</v>
      </c>
      <c r="G1181">
        <v>11.95</v>
      </c>
    </row>
    <row r="1182" spans="1:7" x14ac:dyDescent="0.35">
      <c r="A1182">
        <v>2024</v>
      </c>
      <c r="B1182" t="s">
        <v>16</v>
      </c>
      <c r="C1182" t="s">
        <v>18</v>
      </c>
      <c r="D1182" t="s">
        <v>39</v>
      </c>
      <c r="E1182" s="1">
        <v>48385</v>
      </c>
      <c r="F1182">
        <v>13.49</v>
      </c>
      <c r="G1182">
        <v>10.51</v>
      </c>
    </row>
    <row r="1183" spans="1:7" x14ac:dyDescent="0.35">
      <c r="A1183">
        <v>2024</v>
      </c>
      <c r="B1183" t="s">
        <v>16</v>
      </c>
      <c r="C1183" t="s">
        <v>27</v>
      </c>
      <c r="D1183" t="s">
        <v>40</v>
      </c>
      <c r="E1183" s="1">
        <v>4050</v>
      </c>
      <c r="F1183">
        <v>1.62</v>
      </c>
      <c r="G1183">
        <v>6.38</v>
      </c>
    </row>
    <row r="1184" spans="1:7" x14ac:dyDescent="0.35">
      <c r="A1184">
        <v>2024</v>
      </c>
      <c r="B1184" t="s">
        <v>16</v>
      </c>
      <c r="C1184" t="s">
        <v>25</v>
      </c>
      <c r="D1184" t="s">
        <v>53</v>
      </c>
      <c r="E1184" s="1">
        <v>47336</v>
      </c>
      <c r="F1184">
        <v>19.84</v>
      </c>
      <c r="G1184">
        <v>-3.09</v>
      </c>
    </row>
    <row r="1185" spans="1:7" x14ac:dyDescent="0.35">
      <c r="A1185">
        <v>2024</v>
      </c>
      <c r="B1185" t="s">
        <v>16</v>
      </c>
      <c r="C1185" t="s">
        <v>20</v>
      </c>
      <c r="D1185" t="s">
        <v>37</v>
      </c>
      <c r="E1185" s="1">
        <v>8391</v>
      </c>
      <c r="F1185">
        <v>16.579999999999998</v>
      </c>
      <c r="G1185">
        <v>3.05</v>
      </c>
    </row>
    <row r="1186" spans="1:7" x14ac:dyDescent="0.35">
      <c r="A1186">
        <v>2024</v>
      </c>
      <c r="B1186" t="s">
        <v>16</v>
      </c>
      <c r="C1186" t="s">
        <v>21</v>
      </c>
      <c r="D1186" t="s">
        <v>50</v>
      </c>
      <c r="E1186" s="1">
        <v>8980</v>
      </c>
      <c r="F1186">
        <v>11.15</v>
      </c>
      <c r="G1186">
        <v>5.81</v>
      </c>
    </row>
    <row r="1187" spans="1:7" x14ac:dyDescent="0.35">
      <c r="A1187">
        <v>2024</v>
      </c>
      <c r="B1187" t="s">
        <v>16</v>
      </c>
      <c r="C1187" t="s">
        <v>26</v>
      </c>
      <c r="D1187" t="s">
        <v>32</v>
      </c>
      <c r="E1187" s="1">
        <v>27202</v>
      </c>
      <c r="F1187">
        <v>4.93</v>
      </c>
      <c r="G1187">
        <v>13.98</v>
      </c>
    </row>
    <row r="1188" spans="1:7" x14ac:dyDescent="0.35">
      <c r="A1188">
        <v>2024</v>
      </c>
      <c r="B1188" t="s">
        <v>16</v>
      </c>
      <c r="C1188" t="s">
        <v>28</v>
      </c>
      <c r="D1188" t="s">
        <v>58</v>
      </c>
      <c r="E1188" s="1">
        <v>32787</v>
      </c>
      <c r="F1188">
        <v>1.63</v>
      </c>
      <c r="G1188">
        <v>1.99</v>
      </c>
    </row>
    <row r="1189" spans="1:7" x14ac:dyDescent="0.35">
      <c r="A1189">
        <v>2024</v>
      </c>
      <c r="B1189" t="s">
        <v>16</v>
      </c>
      <c r="C1189" t="s">
        <v>19</v>
      </c>
      <c r="D1189" t="s">
        <v>44</v>
      </c>
      <c r="E1189" s="1">
        <v>1177</v>
      </c>
      <c r="F1189">
        <v>11.11</v>
      </c>
      <c r="G1189">
        <v>14.06</v>
      </c>
    </row>
    <row r="1190" spans="1:7" x14ac:dyDescent="0.35">
      <c r="A1190">
        <v>2024</v>
      </c>
      <c r="B1190" t="s">
        <v>16</v>
      </c>
      <c r="C1190" t="s">
        <v>23</v>
      </c>
      <c r="D1190" t="s">
        <v>33</v>
      </c>
      <c r="E1190" s="1">
        <v>22928</v>
      </c>
      <c r="F1190">
        <v>16.059999999999999</v>
      </c>
      <c r="G1190">
        <v>14.81</v>
      </c>
    </row>
    <row r="1191" spans="1:7" x14ac:dyDescent="0.35">
      <c r="A1191">
        <v>2024</v>
      </c>
      <c r="B1191" t="s">
        <v>16</v>
      </c>
      <c r="C1191" t="s">
        <v>29</v>
      </c>
      <c r="D1191" t="s">
        <v>46</v>
      </c>
      <c r="E1191" s="1">
        <v>47959</v>
      </c>
      <c r="F1191">
        <v>15.95</v>
      </c>
      <c r="G1191">
        <v>11.05</v>
      </c>
    </row>
    <row r="1192" spans="1:7" x14ac:dyDescent="0.35">
      <c r="A1192">
        <v>2024</v>
      </c>
      <c r="B1192" t="s">
        <v>11</v>
      </c>
      <c r="C1192" t="s">
        <v>18</v>
      </c>
      <c r="D1192" t="s">
        <v>39</v>
      </c>
      <c r="E1192" s="1">
        <v>40016</v>
      </c>
      <c r="F1192">
        <v>17.72</v>
      </c>
      <c r="G1192">
        <v>8.35</v>
      </c>
    </row>
    <row r="1193" spans="1:7" x14ac:dyDescent="0.35">
      <c r="A1193">
        <v>2024</v>
      </c>
      <c r="B1193" t="s">
        <v>11</v>
      </c>
      <c r="C1193" t="s">
        <v>27</v>
      </c>
      <c r="D1193" t="s">
        <v>40</v>
      </c>
      <c r="E1193" s="1">
        <v>17086</v>
      </c>
      <c r="F1193">
        <v>10.31</v>
      </c>
      <c r="G1193">
        <v>3.75</v>
      </c>
    </row>
    <row r="1194" spans="1:7" x14ac:dyDescent="0.35">
      <c r="A1194">
        <v>2024</v>
      </c>
      <c r="B1194" t="s">
        <v>11</v>
      </c>
      <c r="C1194" t="s">
        <v>25</v>
      </c>
      <c r="D1194" t="s">
        <v>48</v>
      </c>
      <c r="E1194" s="1">
        <v>8959</v>
      </c>
      <c r="F1194">
        <v>14.31</v>
      </c>
      <c r="G1194">
        <v>-2.5099999999999998</v>
      </c>
    </row>
    <row r="1195" spans="1:7" x14ac:dyDescent="0.35">
      <c r="A1195">
        <v>2024</v>
      </c>
      <c r="B1195" t="s">
        <v>11</v>
      </c>
      <c r="C1195" t="s">
        <v>20</v>
      </c>
      <c r="D1195" t="s">
        <v>41</v>
      </c>
      <c r="E1195" s="1">
        <v>28716</v>
      </c>
      <c r="F1195">
        <v>4.8600000000000003</v>
      </c>
      <c r="G1195">
        <v>7.07</v>
      </c>
    </row>
    <row r="1196" spans="1:7" x14ac:dyDescent="0.35">
      <c r="A1196">
        <v>2024</v>
      </c>
      <c r="B1196" t="s">
        <v>11</v>
      </c>
      <c r="C1196" t="s">
        <v>21</v>
      </c>
      <c r="D1196" t="s">
        <v>38</v>
      </c>
      <c r="E1196" s="1">
        <v>14096</v>
      </c>
      <c r="F1196">
        <v>13.22</v>
      </c>
      <c r="G1196">
        <v>-4.1900000000000004</v>
      </c>
    </row>
    <row r="1197" spans="1:7" x14ac:dyDescent="0.35">
      <c r="A1197">
        <v>2024</v>
      </c>
      <c r="B1197" t="s">
        <v>11</v>
      </c>
      <c r="C1197" t="s">
        <v>26</v>
      </c>
      <c r="D1197" t="s">
        <v>42</v>
      </c>
      <c r="E1197" s="1">
        <v>32641</v>
      </c>
      <c r="F1197">
        <v>3.69</v>
      </c>
      <c r="G1197">
        <v>1.89</v>
      </c>
    </row>
    <row r="1198" spans="1:7" x14ac:dyDescent="0.35">
      <c r="A1198">
        <v>2024</v>
      </c>
      <c r="B1198" t="s">
        <v>11</v>
      </c>
      <c r="C1198" t="s">
        <v>28</v>
      </c>
      <c r="D1198" t="s">
        <v>43</v>
      </c>
      <c r="E1198" s="1">
        <v>19169</v>
      </c>
      <c r="F1198">
        <v>19.010000000000002</v>
      </c>
      <c r="G1198">
        <v>-2.91</v>
      </c>
    </row>
    <row r="1199" spans="1:7" x14ac:dyDescent="0.35">
      <c r="A1199">
        <v>2024</v>
      </c>
      <c r="B1199" t="s">
        <v>11</v>
      </c>
      <c r="C1199" t="s">
        <v>19</v>
      </c>
      <c r="D1199" t="s">
        <v>44</v>
      </c>
      <c r="E1199" s="1">
        <v>7580</v>
      </c>
      <c r="F1199">
        <v>5.32</v>
      </c>
      <c r="G1199">
        <v>12.62</v>
      </c>
    </row>
    <row r="1200" spans="1:7" x14ac:dyDescent="0.35">
      <c r="A1200">
        <v>2024</v>
      </c>
      <c r="B1200" t="s">
        <v>11</v>
      </c>
      <c r="C1200" t="s">
        <v>23</v>
      </c>
      <c r="D1200" t="s">
        <v>33</v>
      </c>
      <c r="E1200" s="1">
        <v>39943</v>
      </c>
      <c r="F1200">
        <v>8.08</v>
      </c>
      <c r="G1200">
        <v>2.34</v>
      </c>
    </row>
    <row r="1201" spans="1:7" x14ac:dyDescent="0.35">
      <c r="A1201">
        <v>2024</v>
      </c>
      <c r="B1201" t="s">
        <v>11</v>
      </c>
      <c r="C1201" t="s">
        <v>29</v>
      </c>
      <c r="D1201" t="s">
        <v>56</v>
      </c>
      <c r="E1201" s="1">
        <v>41054</v>
      </c>
      <c r="F1201">
        <v>13.94</v>
      </c>
      <c r="G1201">
        <v>8.67</v>
      </c>
    </row>
    <row r="1202" spans="1:7" x14ac:dyDescent="0.35">
      <c r="A1202">
        <v>2024</v>
      </c>
      <c r="B1202" t="s">
        <v>15</v>
      </c>
      <c r="C1202" t="s">
        <v>18</v>
      </c>
      <c r="D1202" t="s">
        <v>47</v>
      </c>
      <c r="E1202" s="1">
        <v>17367</v>
      </c>
      <c r="F1202">
        <v>18.13</v>
      </c>
      <c r="G1202">
        <v>-3.24</v>
      </c>
    </row>
    <row r="1203" spans="1:7" x14ac:dyDescent="0.35">
      <c r="A1203">
        <v>2024</v>
      </c>
      <c r="B1203" t="s">
        <v>15</v>
      </c>
      <c r="C1203" t="s">
        <v>27</v>
      </c>
      <c r="D1203" t="s">
        <v>55</v>
      </c>
      <c r="E1203" s="1">
        <v>3274</v>
      </c>
      <c r="F1203">
        <v>9.6999999999999993</v>
      </c>
      <c r="G1203">
        <v>7.45</v>
      </c>
    </row>
    <row r="1204" spans="1:7" x14ac:dyDescent="0.35">
      <c r="A1204">
        <v>2024</v>
      </c>
      <c r="B1204" t="s">
        <v>15</v>
      </c>
      <c r="C1204" t="s">
        <v>25</v>
      </c>
      <c r="D1204" t="s">
        <v>36</v>
      </c>
      <c r="E1204" s="1">
        <v>35764</v>
      </c>
      <c r="F1204">
        <v>11</v>
      </c>
      <c r="G1204">
        <v>2.85</v>
      </c>
    </row>
    <row r="1205" spans="1:7" x14ac:dyDescent="0.35">
      <c r="A1205">
        <v>2024</v>
      </c>
      <c r="B1205" t="s">
        <v>15</v>
      </c>
      <c r="C1205" t="s">
        <v>20</v>
      </c>
      <c r="D1205" t="s">
        <v>41</v>
      </c>
      <c r="E1205" s="1">
        <v>11260</v>
      </c>
      <c r="F1205">
        <v>3.58</v>
      </c>
      <c r="G1205">
        <v>8.24</v>
      </c>
    </row>
    <row r="1206" spans="1:7" x14ac:dyDescent="0.35">
      <c r="A1206">
        <v>2024</v>
      </c>
      <c r="B1206" t="s">
        <v>15</v>
      </c>
      <c r="C1206" t="s">
        <v>21</v>
      </c>
      <c r="D1206" t="s">
        <v>50</v>
      </c>
      <c r="E1206" s="1">
        <v>40809</v>
      </c>
      <c r="F1206">
        <v>15.88</v>
      </c>
      <c r="G1206">
        <v>-1.04</v>
      </c>
    </row>
    <row r="1207" spans="1:7" x14ac:dyDescent="0.35">
      <c r="A1207">
        <v>2024</v>
      </c>
      <c r="B1207" t="s">
        <v>15</v>
      </c>
      <c r="C1207" t="s">
        <v>26</v>
      </c>
      <c r="D1207" t="s">
        <v>42</v>
      </c>
      <c r="E1207" s="1">
        <v>13956</v>
      </c>
      <c r="F1207">
        <v>14.93</v>
      </c>
      <c r="G1207">
        <v>4.0599999999999996</v>
      </c>
    </row>
    <row r="1208" spans="1:7" x14ac:dyDescent="0.35">
      <c r="A1208">
        <v>2024</v>
      </c>
      <c r="B1208" t="s">
        <v>15</v>
      </c>
      <c r="C1208" t="s">
        <v>28</v>
      </c>
      <c r="D1208" t="s">
        <v>43</v>
      </c>
      <c r="E1208" s="1">
        <v>26433</v>
      </c>
      <c r="F1208">
        <v>18.309999999999999</v>
      </c>
      <c r="G1208">
        <v>14.94</v>
      </c>
    </row>
    <row r="1209" spans="1:7" x14ac:dyDescent="0.35">
      <c r="A1209">
        <v>2024</v>
      </c>
      <c r="B1209" t="s">
        <v>15</v>
      </c>
      <c r="C1209" t="s">
        <v>19</v>
      </c>
      <c r="D1209" t="s">
        <v>35</v>
      </c>
      <c r="E1209" s="1">
        <v>45008</v>
      </c>
      <c r="F1209">
        <v>18.37</v>
      </c>
      <c r="G1209">
        <v>14.41</v>
      </c>
    </row>
    <row r="1210" spans="1:7" x14ac:dyDescent="0.35">
      <c r="A1210">
        <v>2024</v>
      </c>
      <c r="B1210" t="s">
        <v>15</v>
      </c>
      <c r="C1210" t="s">
        <v>23</v>
      </c>
      <c r="D1210" t="s">
        <v>45</v>
      </c>
      <c r="E1210" s="1">
        <v>27281</v>
      </c>
      <c r="F1210">
        <v>17.71</v>
      </c>
      <c r="G1210">
        <v>14.74</v>
      </c>
    </row>
    <row r="1211" spans="1:7" x14ac:dyDescent="0.35">
      <c r="A1211">
        <v>2024</v>
      </c>
      <c r="B1211" t="s">
        <v>15</v>
      </c>
      <c r="C1211" t="s">
        <v>29</v>
      </c>
      <c r="D1211" t="s">
        <v>56</v>
      </c>
      <c r="E1211" s="1">
        <v>37392</v>
      </c>
      <c r="F1211">
        <v>4.7300000000000004</v>
      </c>
      <c r="G1211">
        <v>0.01</v>
      </c>
    </row>
    <row r="1212" spans="1:7" x14ac:dyDescent="0.35">
      <c r="A1212">
        <v>2024</v>
      </c>
      <c r="B1212" t="s">
        <v>14</v>
      </c>
      <c r="C1212" t="s">
        <v>18</v>
      </c>
      <c r="D1212" t="s">
        <v>47</v>
      </c>
      <c r="E1212" s="1">
        <v>44744</v>
      </c>
      <c r="F1212">
        <v>5.82</v>
      </c>
      <c r="G1212">
        <v>4.6399999999999997</v>
      </c>
    </row>
    <row r="1213" spans="1:7" x14ac:dyDescent="0.35">
      <c r="A1213">
        <v>2024</v>
      </c>
      <c r="B1213" t="s">
        <v>14</v>
      </c>
      <c r="C1213" t="s">
        <v>27</v>
      </c>
      <c r="D1213" t="s">
        <v>52</v>
      </c>
      <c r="E1213" s="1">
        <v>15924</v>
      </c>
      <c r="F1213">
        <v>3.37</v>
      </c>
      <c r="G1213">
        <v>-4.09</v>
      </c>
    </row>
    <row r="1214" spans="1:7" x14ac:dyDescent="0.35">
      <c r="A1214">
        <v>2024</v>
      </c>
      <c r="B1214" t="s">
        <v>14</v>
      </c>
      <c r="C1214" t="s">
        <v>25</v>
      </c>
      <c r="D1214" t="s">
        <v>48</v>
      </c>
      <c r="E1214" s="1">
        <v>39194</v>
      </c>
      <c r="F1214">
        <v>10.85</v>
      </c>
      <c r="G1214">
        <v>11.71</v>
      </c>
    </row>
    <row r="1215" spans="1:7" x14ac:dyDescent="0.35">
      <c r="A1215">
        <v>2024</v>
      </c>
      <c r="B1215" t="s">
        <v>14</v>
      </c>
      <c r="C1215" t="s">
        <v>20</v>
      </c>
      <c r="D1215" t="s">
        <v>37</v>
      </c>
      <c r="E1215" s="1">
        <v>21048</v>
      </c>
      <c r="F1215">
        <v>3.19</v>
      </c>
      <c r="G1215">
        <v>2.33</v>
      </c>
    </row>
    <row r="1216" spans="1:7" x14ac:dyDescent="0.35">
      <c r="A1216">
        <v>2024</v>
      </c>
      <c r="B1216" t="s">
        <v>14</v>
      </c>
      <c r="C1216" t="s">
        <v>21</v>
      </c>
      <c r="D1216" t="s">
        <v>38</v>
      </c>
      <c r="E1216" s="1">
        <v>30649</v>
      </c>
      <c r="F1216">
        <v>0.53</v>
      </c>
      <c r="G1216">
        <v>6.31</v>
      </c>
    </row>
    <row r="1217" spans="1:7" x14ac:dyDescent="0.35">
      <c r="A1217">
        <v>2024</v>
      </c>
      <c r="B1217" t="s">
        <v>14</v>
      </c>
      <c r="C1217" t="s">
        <v>26</v>
      </c>
      <c r="D1217" t="s">
        <v>32</v>
      </c>
      <c r="E1217" s="1">
        <v>9172</v>
      </c>
      <c r="F1217">
        <v>10.17</v>
      </c>
      <c r="G1217">
        <v>6.33</v>
      </c>
    </row>
    <row r="1218" spans="1:7" x14ac:dyDescent="0.35">
      <c r="A1218">
        <v>2024</v>
      </c>
      <c r="B1218" t="s">
        <v>14</v>
      </c>
      <c r="C1218" t="s">
        <v>28</v>
      </c>
      <c r="D1218" t="s">
        <v>51</v>
      </c>
      <c r="E1218" s="1">
        <v>37948</v>
      </c>
      <c r="F1218">
        <v>11.76</v>
      </c>
      <c r="G1218">
        <v>11.9</v>
      </c>
    </row>
    <row r="1219" spans="1:7" x14ac:dyDescent="0.35">
      <c r="A1219">
        <v>2024</v>
      </c>
      <c r="B1219" t="s">
        <v>14</v>
      </c>
      <c r="C1219" t="s">
        <v>19</v>
      </c>
      <c r="D1219" t="s">
        <v>35</v>
      </c>
      <c r="E1219" s="1">
        <v>18239</v>
      </c>
      <c r="F1219">
        <v>5.0999999999999996</v>
      </c>
      <c r="G1219">
        <v>2.19</v>
      </c>
    </row>
    <row r="1220" spans="1:7" x14ac:dyDescent="0.35">
      <c r="A1220">
        <v>2024</v>
      </c>
      <c r="B1220" t="s">
        <v>14</v>
      </c>
      <c r="C1220" t="s">
        <v>23</v>
      </c>
      <c r="D1220" t="s">
        <v>33</v>
      </c>
      <c r="E1220" s="1">
        <v>34604</v>
      </c>
      <c r="F1220">
        <v>14.55</v>
      </c>
      <c r="G1220">
        <v>1.6</v>
      </c>
    </row>
    <row r="1221" spans="1:7" x14ac:dyDescent="0.35">
      <c r="A1221">
        <v>2024</v>
      </c>
      <c r="B1221" t="s">
        <v>14</v>
      </c>
      <c r="C1221" t="s">
        <v>29</v>
      </c>
      <c r="D1221" t="s">
        <v>56</v>
      </c>
      <c r="E1221" s="1">
        <v>34616</v>
      </c>
      <c r="F1221">
        <v>12.04</v>
      </c>
      <c r="G1221">
        <v>1.77</v>
      </c>
    </row>
    <row r="1222" spans="1:7" x14ac:dyDescent="0.35">
      <c r="A1222">
        <v>2024</v>
      </c>
      <c r="B1222" t="s">
        <v>12</v>
      </c>
      <c r="C1222" t="s">
        <v>18</v>
      </c>
      <c r="D1222" t="s">
        <v>47</v>
      </c>
      <c r="E1222" s="1">
        <v>11550</v>
      </c>
      <c r="F1222">
        <v>18.36</v>
      </c>
      <c r="G1222">
        <v>8.56</v>
      </c>
    </row>
    <row r="1223" spans="1:7" x14ac:dyDescent="0.35">
      <c r="A1223">
        <v>2024</v>
      </c>
      <c r="B1223" t="s">
        <v>12</v>
      </c>
      <c r="C1223" t="s">
        <v>27</v>
      </c>
      <c r="D1223" t="s">
        <v>52</v>
      </c>
      <c r="E1223" s="1">
        <v>37205</v>
      </c>
      <c r="F1223">
        <v>3.22</v>
      </c>
      <c r="G1223">
        <v>4.33</v>
      </c>
    </row>
    <row r="1224" spans="1:7" x14ac:dyDescent="0.35">
      <c r="A1224">
        <v>2024</v>
      </c>
      <c r="B1224" t="s">
        <v>12</v>
      </c>
      <c r="C1224" t="s">
        <v>25</v>
      </c>
      <c r="D1224" t="s">
        <v>53</v>
      </c>
      <c r="E1224" s="1">
        <v>47487</v>
      </c>
      <c r="F1224">
        <v>18.75</v>
      </c>
      <c r="G1224">
        <v>-4.3</v>
      </c>
    </row>
    <row r="1225" spans="1:7" x14ac:dyDescent="0.35">
      <c r="A1225">
        <v>2024</v>
      </c>
      <c r="B1225" t="s">
        <v>12</v>
      </c>
      <c r="C1225" t="s">
        <v>20</v>
      </c>
      <c r="D1225" t="s">
        <v>49</v>
      </c>
      <c r="E1225" s="1">
        <v>5699</v>
      </c>
      <c r="F1225">
        <v>4.62</v>
      </c>
      <c r="G1225">
        <v>5.72</v>
      </c>
    </row>
    <row r="1226" spans="1:7" x14ac:dyDescent="0.35">
      <c r="A1226">
        <v>2024</v>
      </c>
      <c r="B1226" t="s">
        <v>12</v>
      </c>
      <c r="C1226" t="s">
        <v>21</v>
      </c>
      <c r="D1226" t="s">
        <v>38</v>
      </c>
      <c r="E1226" s="1">
        <v>35348</v>
      </c>
      <c r="F1226">
        <v>15.58</v>
      </c>
      <c r="G1226">
        <v>13.19</v>
      </c>
    </row>
    <row r="1227" spans="1:7" x14ac:dyDescent="0.35">
      <c r="A1227">
        <v>2024</v>
      </c>
      <c r="B1227" t="s">
        <v>12</v>
      </c>
      <c r="C1227" t="s">
        <v>26</v>
      </c>
      <c r="D1227" t="s">
        <v>42</v>
      </c>
      <c r="E1227" s="1">
        <v>13711</v>
      </c>
      <c r="F1227">
        <v>18.989999999999998</v>
      </c>
      <c r="G1227">
        <v>13.01</v>
      </c>
    </row>
    <row r="1228" spans="1:7" x14ac:dyDescent="0.35">
      <c r="A1228">
        <v>2024</v>
      </c>
      <c r="B1228" t="s">
        <v>12</v>
      </c>
      <c r="C1228" t="s">
        <v>28</v>
      </c>
      <c r="D1228" t="s">
        <v>58</v>
      </c>
      <c r="E1228" s="1">
        <v>14538</v>
      </c>
      <c r="F1228">
        <v>5.15</v>
      </c>
      <c r="G1228">
        <v>14.06</v>
      </c>
    </row>
    <row r="1229" spans="1:7" x14ac:dyDescent="0.35">
      <c r="A1229">
        <v>2024</v>
      </c>
      <c r="B1229" t="s">
        <v>12</v>
      </c>
      <c r="C1229" t="s">
        <v>19</v>
      </c>
      <c r="D1229" t="s">
        <v>35</v>
      </c>
      <c r="E1229" s="1">
        <v>21455</v>
      </c>
      <c r="F1229">
        <v>5.48</v>
      </c>
      <c r="G1229">
        <v>-4.16</v>
      </c>
    </row>
    <row r="1230" spans="1:7" x14ac:dyDescent="0.35">
      <c r="A1230">
        <v>2024</v>
      </c>
      <c r="B1230" t="s">
        <v>12</v>
      </c>
      <c r="C1230" t="s">
        <v>23</v>
      </c>
      <c r="D1230" t="s">
        <v>45</v>
      </c>
      <c r="E1230" s="1">
        <v>44776</v>
      </c>
      <c r="F1230">
        <v>4.9400000000000004</v>
      </c>
      <c r="G1230">
        <v>10.9</v>
      </c>
    </row>
    <row r="1231" spans="1:7" x14ac:dyDescent="0.35">
      <c r="A1231">
        <v>2024</v>
      </c>
      <c r="B1231" t="s">
        <v>12</v>
      </c>
      <c r="C1231" t="s">
        <v>29</v>
      </c>
      <c r="D1231" t="s">
        <v>46</v>
      </c>
      <c r="E1231" s="1">
        <v>43691</v>
      </c>
      <c r="F1231">
        <v>11.41</v>
      </c>
      <c r="G1231">
        <v>12.15</v>
      </c>
    </row>
    <row r="1232" spans="1:7" x14ac:dyDescent="0.35">
      <c r="A1232">
        <v>2024</v>
      </c>
      <c r="B1232" t="s">
        <v>8</v>
      </c>
      <c r="C1232" t="s">
        <v>18</v>
      </c>
      <c r="D1232" t="s">
        <v>39</v>
      </c>
      <c r="E1232" s="1">
        <v>28503</v>
      </c>
      <c r="F1232">
        <v>5.41</v>
      </c>
      <c r="G1232">
        <v>5.23</v>
      </c>
    </row>
    <row r="1233" spans="1:7" x14ac:dyDescent="0.35">
      <c r="A1233">
        <v>2024</v>
      </c>
      <c r="B1233" t="s">
        <v>8</v>
      </c>
      <c r="C1233" t="s">
        <v>27</v>
      </c>
      <c r="D1233" t="s">
        <v>40</v>
      </c>
      <c r="E1233" s="1">
        <v>16233</v>
      </c>
      <c r="F1233">
        <v>9.3800000000000008</v>
      </c>
      <c r="G1233">
        <v>-4.09</v>
      </c>
    </row>
    <row r="1234" spans="1:7" x14ac:dyDescent="0.35">
      <c r="A1234">
        <v>2024</v>
      </c>
      <c r="B1234" t="s">
        <v>8</v>
      </c>
      <c r="C1234" t="s">
        <v>25</v>
      </c>
      <c r="D1234" t="s">
        <v>36</v>
      </c>
      <c r="E1234" s="1">
        <v>27661</v>
      </c>
      <c r="F1234">
        <v>13.78</v>
      </c>
      <c r="G1234">
        <v>-1.68</v>
      </c>
    </row>
    <row r="1235" spans="1:7" x14ac:dyDescent="0.35">
      <c r="A1235">
        <v>2024</v>
      </c>
      <c r="B1235" t="s">
        <v>8</v>
      </c>
      <c r="C1235" t="s">
        <v>20</v>
      </c>
      <c r="D1235" t="s">
        <v>37</v>
      </c>
      <c r="E1235" s="1">
        <v>1105</v>
      </c>
      <c r="F1235">
        <v>5.19</v>
      </c>
      <c r="G1235">
        <v>-4.92</v>
      </c>
    </row>
    <row r="1236" spans="1:7" x14ac:dyDescent="0.35">
      <c r="A1236">
        <v>2024</v>
      </c>
      <c r="B1236" t="s">
        <v>8</v>
      </c>
      <c r="C1236" t="s">
        <v>21</v>
      </c>
      <c r="D1236" t="s">
        <v>50</v>
      </c>
      <c r="E1236" s="1">
        <v>41835</v>
      </c>
      <c r="F1236">
        <v>16.57</v>
      </c>
      <c r="G1236">
        <v>4.93</v>
      </c>
    </row>
    <row r="1237" spans="1:7" x14ac:dyDescent="0.35">
      <c r="A1237">
        <v>2024</v>
      </c>
      <c r="B1237" t="s">
        <v>8</v>
      </c>
      <c r="C1237" t="s">
        <v>26</v>
      </c>
      <c r="D1237" t="s">
        <v>32</v>
      </c>
      <c r="E1237" s="1">
        <v>21384</v>
      </c>
      <c r="F1237">
        <v>5.92</v>
      </c>
      <c r="G1237">
        <v>2.8</v>
      </c>
    </row>
    <row r="1238" spans="1:7" x14ac:dyDescent="0.35">
      <c r="A1238">
        <v>2024</v>
      </c>
      <c r="B1238" t="s">
        <v>8</v>
      </c>
      <c r="C1238" t="s">
        <v>28</v>
      </c>
      <c r="D1238" t="s">
        <v>43</v>
      </c>
      <c r="E1238" s="1">
        <v>26349</v>
      </c>
      <c r="F1238">
        <v>16.8</v>
      </c>
      <c r="G1238">
        <v>10.31</v>
      </c>
    </row>
    <row r="1239" spans="1:7" x14ac:dyDescent="0.35">
      <c r="A1239">
        <v>2024</v>
      </c>
      <c r="B1239" t="s">
        <v>8</v>
      </c>
      <c r="C1239" t="s">
        <v>19</v>
      </c>
      <c r="D1239" t="s">
        <v>44</v>
      </c>
      <c r="E1239" s="1">
        <v>7096</v>
      </c>
      <c r="F1239">
        <v>13.69</v>
      </c>
      <c r="G1239">
        <v>12.4</v>
      </c>
    </row>
    <row r="1240" spans="1:7" x14ac:dyDescent="0.35">
      <c r="A1240">
        <v>2024</v>
      </c>
      <c r="B1240" t="s">
        <v>8</v>
      </c>
      <c r="C1240" t="s">
        <v>23</v>
      </c>
      <c r="D1240" t="s">
        <v>45</v>
      </c>
      <c r="E1240" s="1">
        <v>31836</v>
      </c>
      <c r="F1240">
        <v>13.38</v>
      </c>
      <c r="G1240">
        <v>13.12</v>
      </c>
    </row>
    <row r="1241" spans="1:7" x14ac:dyDescent="0.35">
      <c r="A1241">
        <v>2024</v>
      </c>
      <c r="B1241" t="s">
        <v>8</v>
      </c>
      <c r="C1241" t="s">
        <v>29</v>
      </c>
      <c r="D1241" t="s">
        <v>56</v>
      </c>
      <c r="E1241" s="1">
        <v>35137</v>
      </c>
      <c r="F1241">
        <v>0.66</v>
      </c>
      <c r="G1241">
        <v>5.79</v>
      </c>
    </row>
    <row r="1242" spans="1:7" x14ac:dyDescent="0.35">
      <c r="A1242">
        <v>2024</v>
      </c>
      <c r="B1242" t="s">
        <v>10</v>
      </c>
      <c r="C1242" t="s">
        <v>18</v>
      </c>
      <c r="D1242" t="s">
        <v>54</v>
      </c>
      <c r="E1242" s="1">
        <v>3938</v>
      </c>
      <c r="F1242">
        <v>4.55</v>
      </c>
      <c r="G1242">
        <v>2.4700000000000002</v>
      </c>
    </row>
    <row r="1243" spans="1:7" x14ac:dyDescent="0.35">
      <c r="A1243">
        <v>2024</v>
      </c>
      <c r="B1243" t="s">
        <v>10</v>
      </c>
      <c r="C1243" t="s">
        <v>27</v>
      </c>
      <c r="D1243" t="s">
        <v>52</v>
      </c>
      <c r="E1243" s="1">
        <v>31681</v>
      </c>
      <c r="F1243">
        <v>11.81</v>
      </c>
      <c r="G1243">
        <v>9.31</v>
      </c>
    </row>
    <row r="1244" spans="1:7" x14ac:dyDescent="0.35">
      <c r="A1244">
        <v>2024</v>
      </c>
      <c r="B1244" t="s">
        <v>10</v>
      </c>
      <c r="C1244" t="s">
        <v>25</v>
      </c>
      <c r="D1244" t="s">
        <v>53</v>
      </c>
      <c r="E1244" s="1">
        <v>9582</v>
      </c>
      <c r="F1244">
        <v>8.4</v>
      </c>
      <c r="G1244">
        <v>1.88</v>
      </c>
    </row>
    <row r="1245" spans="1:7" x14ac:dyDescent="0.35">
      <c r="A1245">
        <v>2024</v>
      </c>
      <c r="B1245" t="s">
        <v>10</v>
      </c>
      <c r="C1245" t="s">
        <v>20</v>
      </c>
      <c r="D1245" t="s">
        <v>49</v>
      </c>
      <c r="E1245" s="1">
        <v>16674</v>
      </c>
      <c r="F1245">
        <v>14.81</v>
      </c>
      <c r="G1245">
        <v>-1.41</v>
      </c>
    </row>
    <row r="1246" spans="1:7" x14ac:dyDescent="0.35">
      <c r="A1246">
        <v>2024</v>
      </c>
      <c r="B1246" t="s">
        <v>10</v>
      </c>
      <c r="C1246" t="s">
        <v>21</v>
      </c>
      <c r="D1246" t="s">
        <v>50</v>
      </c>
      <c r="E1246" s="1">
        <v>10104</v>
      </c>
      <c r="F1246">
        <v>19.010000000000002</v>
      </c>
      <c r="G1246">
        <v>12.19</v>
      </c>
    </row>
    <row r="1247" spans="1:7" x14ac:dyDescent="0.35">
      <c r="A1247">
        <v>2024</v>
      </c>
      <c r="B1247" t="s">
        <v>10</v>
      </c>
      <c r="C1247" t="s">
        <v>26</v>
      </c>
      <c r="D1247" t="s">
        <v>42</v>
      </c>
      <c r="E1247" s="1">
        <v>45734</v>
      </c>
      <c r="F1247">
        <v>13.91</v>
      </c>
      <c r="G1247">
        <v>5.29</v>
      </c>
    </row>
    <row r="1248" spans="1:7" x14ac:dyDescent="0.35">
      <c r="A1248">
        <v>2024</v>
      </c>
      <c r="B1248" t="s">
        <v>10</v>
      </c>
      <c r="C1248" t="s">
        <v>28</v>
      </c>
      <c r="D1248" t="s">
        <v>58</v>
      </c>
      <c r="E1248" s="1">
        <v>32913</v>
      </c>
      <c r="F1248">
        <v>8.09</v>
      </c>
      <c r="G1248">
        <v>5.36</v>
      </c>
    </row>
    <row r="1249" spans="1:7" x14ac:dyDescent="0.35">
      <c r="A1249">
        <v>2024</v>
      </c>
      <c r="B1249" t="s">
        <v>10</v>
      </c>
      <c r="C1249" t="s">
        <v>19</v>
      </c>
      <c r="D1249" t="s">
        <v>35</v>
      </c>
      <c r="E1249" s="1">
        <v>7652</v>
      </c>
      <c r="F1249">
        <v>4.2699999999999996</v>
      </c>
      <c r="G1249">
        <v>-3.5</v>
      </c>
    </row>
    <row r="1250" spans="1:7" x14ac:dyDescent="0.35">
      <c r="A1250">
        <v>2024</v>
      </c>
      <c r="B1250" t="s">
        <v>10</v>
      </c>
      <c r="C1250" t="s">
        <v>23</v>
      </c>
      <c r="D1250" t="s">
        <v>33</v>
      </c>
      <c r="E1250" s="1">
        <v>43541</v>
      </c>
      <c r="F1250">
        <v>5.15</v>
      </c>
      <c r="G1250">
        <v>-3.38</v>
      </c>
    </row>
    <row r="1251" spans="1:7" x14ac:dyDescent="0.35">
      <c r="A1251">
        <v>2024</v>
      </c>
      <c r="B1251" t="s">
        <v>10</v>
      </c>
      <c r="C1251" t="s">
        <v>29</v>
      </c>
      <c r="D1251" t="s">
        <v>46</v>
      </c>
      <c r="E1251" s="1">
        <v>7743</v>
      </c>
      <c r="F1251">
        <v>2.66</v>
      </c>
      <c r="G1251">
        <v>-4.5599999999999996</v>
      </c>
    </row>
    <row r="1252" spans="1:7" x14ac:dyDescent="0.35">
      <c r="A1252">
        <v>2024</v>
      </c>
      <c r="B1252" t="s">
        <v>13</v>
      </c>
      <c r="C1252" t="s">
        <v>18</v>
      </c>
      <c r="D1252" t="s">
        <v>54</v>
      </c>
      <c r="E1252" s="1">
        <v>10244</v>
      </c>
      <c r="F1252">
        <v>1.01</v>
      </c>
      <c r="G1252">
        <v>2.21</v>
      </c>
    </row>
    <row r="1253" spans="1:7" x14ac:dyDescent="0.35">
      <c r="A1253">
        <v>2024</v>
      </c>
      <c r="B1253" t="s">
        <v>13</v>
      </c>
      <c r="C1253" t="s">
        <v>27</v>
      </c>
      <c r="D1253" t="s">
        <v>57</v>
      </c>
      <c r="E1253" s="1">
        <v>9500</v>
      </c>
      <c r="F1253">
        <v>15.9</v>
      </c>
      <c r="G1253">
        <v>11.51</v>
      </c>
    </row>
    <row r="1254" spans="1:7" x14ac:dyDescent="0.35">
      <c r="A1254">
        <v>2024</v>
      </c>
      <c r="B1254" t="s">
        <v>13</v>
      </c>
      <c r="C1254" t="s">
        <v>25</v>
      </c>
      <c r="D1254" t="s">
        <v>36</v>
      </c>
      <c r="E1254" s="1">
        <v>47805</v>
      </c>
      <c r="F1254">
        <v>14.77</v>
      </c>
      <c r="G1254">
        <v>8.7899999999999991</v>
      </c>
    </row>
    <row r="1255" spans="1:7" x14ac:dyDescent="0.35">
      <c r="A1255">
        <v>2024</v>
      </c>
      <c r="B1255" t="s">
        <v>13</v>
      </c>
      <c r="C1255" t="s">
        <v>20</v>
      </c>
      <c r="D1255" t="s">
        <v>49</v>
      </c>
      <c r="E1255" s="1">
        <v>43735</v>
      </c>
      <c r="F1255">
        <v>14.98</v>
      </c>
      <c r="G1255">
        <v>-0.97</v>
      </c>
    </row>
    <row r="1256" spans="1:7" x14ac:dyDescent="0.35">
      <c r="A1256">
        <v>2024</v>
      </c>
      <c r="B1256" t="s">
        <v>13</v>
      </c>
      <c r="C1256" t="s">
        <v>21</v>
      </c>
      <c r="D1256" t="s">
        <v>50</v>
      </c>
      <c r="E1256" s="1">
        <v>10048</v>
      </c>
      <c r="F1256">
        <v>14.78</v>
      </c>
      <c r="G1256">
        <v>11.07</v>
      </c>
    </row>
    <row r="1257" spans="1:7" x14ac:dyDescent="0.35">
      <c r="A1257">
        <v>2024</v>
      </c>
      <c r="B1257" t="s">
        <v>13</v>
      </c>
      <c r="C1257" t="s">
        <v>26</v>
      </c>
      <c r="D1257" t="s">
        <v>42</v>
      </c>
      <c r="E1257" s="1">
        <v>10954</v>
      </c>
      <c r="F1257">
        <v>11.09</v>
      </c>
      <c r="G1257">
        <v>14.78</v>
      </c>
    </row>
    <row r="1258" spans="1:7" x14ac:dyDescent="0.35">
      <c r="A1258">
        <v>2024</v>
      </c>
      <c r="B1258" t="s">
        <v>13</v>
      </c>
      <c r="C1258" t="s">
        <v>28</v>
      </c>
      <c r="D1258" t="s">
        <v>51</v>
      </c>
      <c r="E1258" s="1">
        <v>42077</v>
      </c>
      <c r="F1258">
        <v>15.3</v>
      </c>
      <c r="G1258">
        <v>1.64</v>
      </c>
    </row>
    <row r="1259" spans="1:7" x14ac:dyDescent="0.35">
      <c r="A1259">
        <v>2024</v>
      </c>
      <c r="B1259" t="s">
        <v>13</v>
      </c>
      <c r="C1259" t="s">
        <v>19</v>
      </c>
      <c r="D1259" t="s">
        <v>35</v>
      </c>
      <c r="E1259" s="1">
        <v>41977</v>
      </c>
      <c r="F1259">
        <v>15.69</v>
      </c>
      <c r="G1259">
        <v>12.6</v>
      </c>
    </row>
    <row r="1260" spans="1:7" x14ac:dyDescent="0.35">
      <c r="A1260">
        <v>2024</v>
      </c>
      <c r="B1260" t="s">
        <v>13</v>
      </c>
      <c r="C1260" t="s">
        <v>23</v>
      </c>
      <c r="D1260" t="s">
        <v>33</v>
      </c>
      <c r="E1260" s="1">
        <v>20751</v>
      </c>
      <c r="F1260">
        <v>7.01</v>
      </c>
      <c r="G1260">
        <v>0.52</v>
      </c>
    </row>
    <row r="1261" spans="1:7" x14ac:dyDescent="0.35">
      <c r="A1261">
        <v>2024</v>
      </c>
      <c r="B1261" t="s">
        <v>13</v>
      </c>
      <c r="C1261" t="s">
        <v>29</v>
      </c>
      <c r="D1261" t="s">
        <v>56</v>
      </c>
      <c r="E1261" s="1">
        <v>40419</v>
      </c>
      <c r="F1261">
        <v>19.61</v>
      </c>
      <c r="G1261">
        <v>7.74</v>
      </c>
    </row>
    <row r="1262" spans="1:7" x14ac:dyDescent="0.35">
      <c r="A1262">
        <v>2024</v>
      </c>
      <c r="B1262" t="s">
        <v>7</v>
      </c>
      <c r="C1262" t="s">
        <v>18</v>
      </c>
      <c r="D1262" t="s">
        <v>34</v>
      </c>
      <c r="E1262" s="1">
        <v>26712</v>
      </c>
      <c r="F1262">
        <v>1.0900000000000001</v>
      </c>
      <c r="G1262">
        <v>13.87</v>
      </c>
    </row>
    <row r="1263" spans="1:7" x14ac:dyDescent="0.35">
      <c r="A1263">
        <v>2024</v>
      </c>
      <c r="B1263" t="s">
        <v>7</v>
      </c>
      <c r="C1263" t="s">
        <v>27</v>
      </c>
      <c r="D1263" t="s">
        <v>52</v>
      </c>
      <c r="E1263" s="1">
        <v>10720</v>
      </c>
      <c r="F1263">
        <v>4.88</v>
      </c>
      <c r="G1263">
        <v>-1.03</v>
      </c>
    </row>
    <row r="1264" spans="1:7" x14ac:dyDescent="0.35">
      <c r="A1264">
        <v>2024</v>
      </c>
      <c r="B1264" t="s">
        <v>7</v>
      </c>
      <c r="C1264" t="s">
        <v>25</v>
      </c>
      <c r="D1264" t="s">
        <v>36</v>
      </c>
      <c r="E1264" s="1">
        <v>33458</v>
      </c>
      <c r="F1264">
        <v>14.61</v>
      </c>
      <c r="G1264">
        <v>-4.09</v>
      </c>
    </row>
    <row r="1265" spans="1:7" x14ac:dyDescent="0.35">
      <c r="A1265">
        <v>2024</v>
      </c>
      <c r="B1265" t="s">
        <v>7</v>
      </c>
      <c r="C1265" t="s">
        <v>20</v>
      </c>
      <c r="D1265" t="s">
        <v>37</v>
      </c>
      <c r="E1265" s="1">
        <v>23408</v>
      </c>
      <c r="F1265">
        <v>9.8800000000000008</v>
      </c>
      <c r="G1265">
        <v>5.9</v>
      </c>
    </row>
    <row r="1266" spans="1:7" x14ac:dyDescent="0.35">
      <c r="A1266">
        <v>2024</v>
      </c>
      <c r="B1266" t="s">
        <v>7</v>
      </c>
      <c r="C1266" t="s">
        <v>21</v>
      </c>
      <c r="D1266" t="s">
        <v>38</v>
      </c>
      <c r="E1266" s="1">
        <v>21730</v>
      </c>
      <c r="F1266">
        <v>7.5</v>
      </c>
      <c r="G1266">
        <v>14.06</v>
      </c>
    </row>
    <row r="1267" spans="1:7" x14ac:dyDescent="0.35">
      <c r="A1267">
        <v>2024</v>
      </c>
      <c r="B1267" t="s">
        <v>7</v>
      </c>
      <c r="C1267" t="s">
        <v>26</v>
      </c>
      <c r="D1267" t="s">
        <v>42</v>
      </c>
      <c r="E1267" s="1">
        <v>1312</v>
      </c>
      <c r="F1267">
        <v>7.06</v>
      </c>
      <c r="G1267">
        <v>13.41</v>
      </c>
    </row>
    <row r="1268" spans="1:7" x14ac:dyDescent="0.35">
      <c r="A1268">
        <v>2024</v>
      </c>
      <c r="B1268" t="s">
        <v>7</v>
      </c>
      <c r="C1268" t="s">
        <v>28</v>
      </c>
      <c r="D1268" t="s">
        <v>58</v>
      </c>
      <c r="E1268" s="1">
        <v>9623</v>
      </c>
      <c r="F1268">
        <v>4.67</v>
      </c>
      <c r="G1268">
        <v>13.03</v>
      </c>
    </row>
    <row r="1269" spans="1:7" x14ac:dyDescent="0.35">
      <c r="A1269">
        <v>2024</v>
      </c>
      <c r="B1269" t="s">
        <v>7</v>
      </c>
      <c r="C1269" t="s">
        <v>19</v>
      </c>
      <c r="D1269" t="s">
        <v>35</v>
      </c>
      <c r="E1269" s="1">
        <v>37169</v>
      </c>
      <c r="F1269">
        <v>1.3</v>
      </c>
      <c r="G1269">
        <v>12.47</v>
      </c>
    </row>
    <row r="1270" spans="1:7" x14ac:dyDescent="0.35">
      <c r="A1270">
        <v>2024</v>
      </c>
      <c r="B1270" t="s">
        <v>7</v>
      </c>
      <c r="C1270" t="s">
        <v>23</v>
      </c>
      <c r="D1270" t="s">
        <v>45</v>
      </c>
      <c r="E1270" s="1">
        <v>21692</v>
      </c>
      <c r="F1270">
        <v>10.1</v>
      </c>
      <c r="G1270">
        <v>6.55</v>
      </c>
    </row>
    <row r="1271" spans="1:7" x14ac:dyDescent="0.35">
      <c r="A1271">
        <v>2024</v>
      </c>
      <c r="B1271" t="s">
        <v>7</v>
      </c>
      <c r="C1271" t="s">
        <v>29</v>
      </c>
      <c r="D1271" t="s">
        <v>46</v>
      </c>
      <c r="E1271" s="1">
        <v>46445</v>
      </c>
      <c r="F1271">
        <v>12.44</v>
      </c>
      <c r="G1271">
        <v>1.48</v>
      </c>
    </row>
    <row r="1272" spans="1:7" x14ac:dyDescent="0.35">
      <c r="A1272">
        <v>2024</v>
      </c>
      <c r="B1272" t="s">
        <v>17</v>
      </c>
      <c r="C1272" t="s">
        <v>18</v>
      </c>
      <c r="D1272" t="s">
        <v>54</v>
      </c>
      <c r="E1272" s="1">
        <v>14897</v>
      </c>
      <c r="F1272">
        <v>10.77</v>
      </c>
      <c r="G1272">
        <v>7.9</v>
      </c>
    </row>
    <row r="1273" spans="1:7" x14ac:dyDescent="0.35">
      <c r="A1273">
        <v>2024</v>
      </c>
      <c r="B1273" t="s">
        <v>17</v>
      </c>
      <c r="C1273" t="s">
        <v>27</v>
      </c>
      <c r="D1273" t="s">
        <v>55</v>
      </c>
      <c r="E1273" s="1">
        <v>2056</v>
      </c>
      <c r="F1273">
        <v>5.09</v>
      </c>
      <c r="G1273">
        <v>-1.79</v>
      </c>
    </row>
    <row r="1274" spans="1:7" x14ac:dyDescent="0.35">
      <c r="A1274">
        <v>2024</v>
      </c>
      <c r="B1274" t="s">
        <v>17</v>
      </c>
      <c r="C1274" t="s">
        <v>25</v>
      </c>
      <c r="D1274" t="s">
        <v>53</v>
      </c>
      <c r="E1274" s="1">
        <v>6941</v>
      </c>
      <c r="F1274">
        <v>14.73</v>
      </c>
      <c r="G1274">
        <v>0</v>
      </c>
    </row>
    <row r="1275" spans="1:7" x14ac:dyDescent="0.35">
      <c r="A1275">
        <v>2024</v>
      </c>
      <c r="B1275" t="s">
        <v>17</v>
      </c>
      <c r="C1275" t="s">
        <v>20</v>
      </c>
      <c r="D1275" t="s">
        <v>37</v>
      </c>
      <c r="E1275" s="1">
        <v>23368</v>
      </c>
      <c r="F1275">
        <v>12.24</v>
      </c>
      <c r="G1275">
        <v>0.51</v>
      </c>
    </row>
    <row r="1276" spans="1:7" x14ac:dyDescent="0.35">
      <c r="A1276">
        <v>2024</v>
      </c>
      <c r="B1276" t="s">
        <v>17</v>
      </c>
      <c r="C1276" t="s">
        <v>21</v>
      </c>
      <c r="D1276" t="s">
        <v>38</v>
      </c>
      <c r="E1276" s="1">
        <v>42461</v>
      </c>
      <c r="F1276">
        <v>3.23</v>
      </c>
      <c r="G1276">
        <v>-2.84</v>
      </c>
    </row>
    <row r="1277" spans="1:7" x14ac:dyDescent="0.35">
      <c r="A1277">
        <v>2024</v>
      </c>
      <c r="B1277" t="s">
        <v>17</v>
      </c>
      <c r="C1277" t="s">
        <v>26</v>
      </c>
      <c r="D1277" t="s">
        <v>42</v>
      </c>
      <c r="E1277" s="1">
        <v>24935</v>
      </c>
      <c r="F1277">
        <v>3.34</v>
      </c>
      <c r="G1277">
        <v>8.8000000000000007</v>
      </c>
    </row>
    <row r="1278" spans="1:7" x14ac:dyDescent="0.35">
      <c r="A1278">
        <v>2024</v>
      </c>
      <c r="B1278" t="s">
        <v>17</v>
      </c>
      <c r="C1278" t="s">
        <v>28</v>
      </c>
      <c r="D1278" t="s">
        <v>43</v>
      </c>
      <c r="E1278" s="1">
        <v>3134</v>
      </c>
      <c r="F1278">
        <v>6.69</v>
      </c>
      <c r="G1278">
        <v>-2.4700000000000002</v>
      </c>
    </row>
    <row r="1279" spans="1:7" x14ac:dyDescent="0.35">
      <c r="A1279">
        <v>2024</v>
      </c>
      <c r="B1279" t="s">
        <v>17</v>
      </c>
      <c r="C1279" t="s">
        <v>19</v>
      </c>
      <c r="D1279" t="s">
        <v>44</v>
      </c>
      <c r="E1279" s="1">
        <v>28133</v>
      </c>
      <c r="F1279">
        <v>17.13</v>
      </c>
      <c r="G1279">
        <v>-3.33</v>
      </c>
    </row>
    <row r="1280" spans="1:7" x14ac:dyDescent="0.35">
      <c r="A1280">
        <v>2024</v>
      </c>
      <c r="B1280" t="s">
        <v>17</v>
      </c>
      <c r="C1280" t="s">
        <v>23</v>
      </c>
      <c r="D1280" t="s">
        <v>45</v>
      </c>
      <c r="E1280" s="1">
        <v>12216</v>
      </c>
      <c r="F1280">
        <v>15.45</v>
      </c>
      <c r="G1280">
        <v>0.72</v>
      </c>
    </row>
    <row r="1281" spans="1:7" x14ac:dyDescent="0.35">
      <c r="A1281">
        <v>2024</v>
      </c>
      <c r="B1281" t="s">
        <v>17</v>
      </c>
      <c r="C1281" t="s">
        <v>29</v>
      </c>
      <c r="D1281" t="s">
        <v>56</v>
      </c>
      <c r="E1281" s="1">
        <v>6899</v>
      </c>
      <c r="F1281">
        <v>11.13</v>
      </c>
      <c r="G1281">
        <v>-3.7</v>
      </c>
    </row>
    <row r="1282" spans="1:7" x14ac:dyDescent="0.35">
      <c r="A1282">
        <v>2024</v>
      </c>
      <c r="B1282" t="s">
        <v>16</v>
      </c>
      <c r="C1282" t="s">
        <v>18</v>
      </c>
      <c r="D1282" t="s">
        <v>39</v>
      </c>
      <c r="E1282" s="1">
        <v>36257</v>
      </c>
      <c r="F1282">
        <v>17.350000000000001</v>
      </c>
      <c r="G1282">
        <v>2.15</v>
      </c>
    </row>
    <row r="1283" spans="1:7" x14ac:dyDescent="0.35">
      <c r="A1283">
        <v>2024</v>
      </c>
      <c r="B1283" t="s">
        <v>16</v>
      </c>
      <c r="C1283" t="s">
        <v>27</v>
      </c>
      <c r="D1283" t="s">
        <v>57</v>
      </c>
      <c r="E1283" s="1">
        <v>5684</v>
      </c>
      <c r="F1283">
        <v>0.8</v>
      </c>
      <c r="G1283">
        <v>9.4</v>
      </c>
    </row>
    <row r="1284" spans="1:7" x14ac:dyDescent="0.35">
      <c r="A1284">
        <v>2024</v>
      </c>
      <c r="B1284" t="s">
        <v>16</v>
      </c>
      <c r="C1284" t="s">
        <v>25</v>
      </c>
      <c r="D1284" t="s">
        <v>53</v>
      </c>
      <c r="E1284" s="1">
        <v>10338</v>
      </c>
      <c r="F1284">
        <v>17.11</v>
      </c>
      <c r="G1284">
        <v>0.62</v>
      </c>
    </row>
    <row r="1285" spans="1:7" x14ac:dyDescent="0.35">
      <c r="A1285">
        <v>2024</v>
      </c>
      <c r="B1285" t="s">
        <v>16</v>
      </c>
      <c r="C1285" t="s">
        <v>20</v>
      </c>
      <c r="D1285" t="s">
        <v>41</v>
      </c>
      <c r="E1285" s="1">
        <v>20134</v>
      </c>
      <c r="F1285">
        <v>10.01</v>
      </c>
      <c r="G1285">
        <v>13.14</v>
      </c>
    </row>
    <row r="1286" spans="1:7" x14ac:dyDescent="0.35">
      <c r="A1286">
        <v>2024</v>
      </c>
      <c r="B1286" t="s">
        <v>16</v>
      </c>
      <c r="C1286" t="s">
        <v>21</v>
      </c>
      <c r="D1286" t="s">
        <v>50</v>
      </c>
      <c r="E1286" s="1">
        <v>34160</v>
      </c>
      <c r="F1286">
        <v>16.239999999999998</v>
      </c>
      <c r="G1286">
        <v>0.63</v>
      </c>
    </row>
    <row r="1287" spans="1:7" x14ac:dyDescent="0.35">
      <c r="A1287">
        <v>2024</v>
      </c>
      <c r="B1287" t="s">
        <v>16</v>
      </c>
      <c r="C1287" t="s">
        <v>26</v>
      </c>
      <c r="D1287" t="s">
        <v>42</v>
      </c>
      <c r="E1287" s="1">
        <v>24752</v>
      </c>
      <c r="F1287">
        <v>10.09</v>
      </c>
      <c r="G1287">
        <v>-4.3600000000000003</v>
      </c>
    </row>
    <row r="1288" spans="1:7" x14ac:dyDescent="0.35">
      <c r="A1288">
        <v>2024</v>
      </c>
      <c r="B1288" t="s">
        <v>16</v>
      </c>
      <c r="C1288" t="s">
        <v>28</v>
      </c>
      <c r="D1288" t="s">
        <v>58</v>
      </c>
      <c r="E1288" s="1">
        <v>32834</v>
      </c>
      <c r="F1288">
        <v>8.9700000000000006</v>
      </c>
      <c r="G1288">
        <v>4.8600000000000003</v>
      </c>
    </row>
    <row r="1289" spans="1:7" x14ac:dyDescent="0.35">
      <c r="A1289">
        <v>2024</v>
      </c>
      <c r="B1289" t="s">
        <v>16</v>
      </c>
      <c r="C1289" t="s">
        <v>19</v>
      </c>
      <c r="D1289" t="s">
        <v>44</v>
      </c>
      <c r="E1289" s="1">
        <v>16488</v>
      </c>
      <c r="F1289">
        <v>14.27</v>
      </c>
      <c r="G1289">
        <v>9.49</v>
      </c>
    </row>
    <row r="1290" spans="1:7" x14ac:dyDescent="0.35">
      <c r="A1290">
        <v>2024</v>
      </c>
      <c r="B1290" t="s">
        <v>16</v>
      </c>
      <c r="C1290" t="s">
        <v>23</v>
      </c>
      <c r="D1290" t="s">
        <v>45</v>
      </c>
      <c r="E1290" s="1">
        <v>28702</v>
      </c>
      <c r="F1290">
        <v>19.13</v>
      </c>
      <c r="G1290">
        <v>9.93</v>
      </c>
    </row>
    <row r="1291" spans="1:7" x14ac:dyDescent="0.35">
      <c r="A1291">
        <v>2024</v>
      </c>
      <c r="B1291" t="s">
        <v>16</v>
      </c>
      <c r="C1291" t="s">
        <v>29</v>
      </c>
      <c r="D1291" t="s">
        <v>56</v>
      </c>
      <c r="E1291" s="1">
        <v>39890</v>
      </c>
      <c r="F1291">
        <v>10.39</v>
      </c>
      <c r="G1291">
        <v>-4.21</v>
      </c>
    </row>
    <row r="1292" spans="1:7" x14ac:dyDescent="0.35">
      <c r="A1292">
        <v>2024</v>
      </c>
      <c r="B1292" t="s">
        <v>11</v>
      </c>
      <c r="C1292" t="s">
        <v>18</v>
      </c>
      <c r="D1292" t="s">
        <v>39</v>
      </c>
      <c r="E1292" s="1">
        <v>48251</v>
      </c>
      <c r="F1292">
        <v>19.829999999999998</v>
      </c>
      <c r="G1292">
        <v>12.59</v>
      </c>
    </row>
    <row r="1293" spans="1:7" x14ac:dyDescent="0.35">
      <c r="A1293">
        <v>2024</v>
      </c>
      <c r="B1293" t="s">
        <v>11</v>
      </c>
      <c r="C1293" t="s">
        <v>27</v>
      </c>
      <c r="D1293" t="s">
        <v>57</v>
      </c>
      <c r="E1293" s="1">
        <v>37451</v>
      </c>
      <c r="F1293">
        <v>16.3</v>
      </c>
      <c r="G1293">
        <v>6.51</v>
      </c>
    </row>
    <row r="1294" spans="1:7" x14ac:dyDescent="0.35">
      <c r="A1294">
        <v>2024</v>
      </c>
      <c r="B1294" t="s">
        <v>11</v>
      </c>
      <c r="C1294" t="s">
        <v>25</v>
      </c>
      <c r="D1294" t="s">
        <v>53</v>
      </c>
      <c r="E1294" s="1">
        <v>4508</v>
      </c>
      <c r="F1294">
        <v>1.67</v>
      </c>
      <c r="G1294">
        <v>7.45</v>
      </c>
    </row>
    <row r="1295" spans="1:7" x14ac:dyDescent="0.35">
      <c r="A1295">
        <v>2024</v>
      </c>
      <c r="B1295" t="s">
        <v>11</v>
      </c>
      <c r="C1295" t="s">
        <v>20</v>
      </c>
      <c r="D1295" t="s">
        <v>41</v>
      </c>
      <c r="E1295" s="1">
        <v>16234</v>
      </c>
      <c r="F1295">
        <v>11.11</v>
      </c>
      <c r="G1295">
        <v>10.99</v>
      </c>
    </row>
    <row r="1296" spans="1:7" x14ac:dyDescent="0.35">
      <c r="A1296">
        <v>2024</v>
      </c>
      <c r="B1296" t="s">
        <v>11</v>
      </c>
      <c r="C1296" t="s">
        <v>21</v>
      </c>
      <c r="D1296" t="s">
        <v>38</v>
      </c>
      <c r="E1296" s="1">
        <v>36117</v>
      </c>
      <c r="F1296">
        <v>10.14</v>
      </c>
      <c r="G1296">
        <v>10.029999999999999</v>
      </c>
    </row>
    <row r="1297" spans="1:7" x14ac:dyDescent="0.35">
      <c r="A1297">
        <v>2024</v>
      </c>
      <c r="B1297" t="s">
        <v>11</v>
      </c>
      <c r="C1297" t="s">
        <v>26</v>
      </c>
      <c r="D1297" t="s">
        <v>32</v>
      </c>
      <c r="E1297" s="1">
        <v>26271</v>
      </c>
      <c r="F1297">
        <v>2.88</v>
      </c>
      <c r="G1297">
        <v>2.93</v>
      </c>
    </row>
    <row r="1298" spans="1:7" x14ac:dyDescent="0.35">
      <c r="A1298">
        <v>2024</v>
      </c>
      <c r="B1298" t="s">
        <v>11</v>
      </c>
      <c r="C1298" t="s">
        <v>28</v>
      </c>
      <c r="D1298" t="s">
        <v>58</v>
      </c>
      <c r="E1298" s="1">
        <v>16854</v>
      </c>
      <c r="F1298">
        <v>17.28</v>
      </c>
      <c r="G1298">
        <v>14.59</v>
      </c>
    </row>
    <row r="1299" spans="1:7" x14ac:dyDescent="0.35">
      <c r="A1299">
        <v>2024</v>
      </c>
      <c r="B1299" t="s">
        <v>11</v>
      </c>
      <c r="C1299" t="s">
        <v>19</v>
      </c>
      <c r="D1299" t="s">
        <v>44</v>
      </c>
      <c r="E1299" s="1">
        <v>31231</v>
      </c>
      <c r="F1299">
        <v>4.76</v>
      </c>
      <c r="G1299">
        <v>11.49</v>
      </c>
    </row>
    <row r="1300" spans="1:7" x14ac:dyDescent="0.35">
      <c r="A1300">
        <v>2024</v>
      </c>
      <c r="B1300" t="s">
        <v>11</v>
      </c>
      <c r="C1300" t="s">
        <v>23</v>
      </c>
      <c r="D1300" t="s">
        <v>33</v>
      </c>
      <c r="E1300" s="1">
        <v>22591</v>
      </c>
      <c r="F1300">
        <v>17.809999999999999</v>
      </c>
      <c r="G1300">
        <v>8.27</v>
      </c>
    </row>
    <row r="1301" spans="1:7" x14ac:dyDescent="0.35">
      <c r="A1301">
        <v>2024</v>
      </c>
      <c r="B1301" t="s">
        <v>11</v>
      </c>
      <c r="C1301" t="s">
        <v>29</v>
      </c>
      <c r="D1301" t="s">
        <v>46</v>
      </c>
      <c r="E1301" s="1">
        <v>47717</v>
      </c>
      <c r="F1301">
        <v>12.35</v>
      </c>
      <c r="G1301">
        <v>3.63</v>
      </c>
    </row>
    <row r="1302" spans="1:7" x14ac:dyDescent="0.35">
      <c r="A1302">
        <v>2024</v>
      </c>
      <c r="B1302" t="s">
        <v>15</v>
      </c>
      <c r="C1302" t="s">
        <v>18</v>
      </c>
      <c r="D1302" t="s">
        <v>54</v>
      </c>
      <c r="E1302" s="1">
        <v>30772</v>
      </c>
      <c r="F1302">
        <v>8.0299999999999994</v>
      </c>
      <c r="G1302">
        <v>8.4</v>
      </c>
    </row>
    <row r="1303" spans="1:7" x14ac:dyDescent="0.35">
      <c r="A1303">
        <v>2024</v>
      </c>
      <c r="B1303" t="s">
        <v>15</v>
      </c>
      <c r="C1303" t="s">
        <v>27</v>
      </c>
      <c r="D1303" t="s">
        <v>52</v>
      </c>
      <c r="E1303" s="1">
        <v>44389</v>
      </c>
      <c r="F1303">
        <v>2.46</v>
      </c>
      <c r="G1303">
        <v>-2.66</v>
      </c>
    </row>
    <row r="1304" spans="1:7" x14ac:dyDescent="0.35">
      <c r="A1304">
        <v>2024</v>
      </c>
      <c r="B1304" t="s">
        <v>15</v>
      </c>
      <c r="C1304" t="s">
        <v>25</v>
      </c>
      <c r="D1304" t="s">
        <v>48</v>
      </c>
      <c r="E1304" s="1">
        <v>3394</v>
      </c>
      <c r="F1304">
        <v>1.54</v>
      </c>
      <c r="G1304">
        <v>11.83</v>
      </c>
    </row>
    <row r="1305" spans="1:7" x14ac:dyDescent="0.35">
      <c r="A1305">
        <v>2024</v>
      </c>
      <c r="B1305" t="s">
        <v>15</v>
      </c>
      <c r="C1305" t="s">
        <v>20</v>
      </c>
      <c r="D1305" t="s">
        <v>37</v>
      </c>
      <c r="E1305" s="1">
        <v>48952</v>
      </c>
      <c r="F1305">
        <v>6.88</v>
      </c>
      <c r="G1305">
        <v>3.62</v>
      </c>
    </row>
    <row r="1306" spans="1:7" x14ac:dyDescent="0.35">
      <c r="A1306">
        <v>2024</v>
      </c>
      <c r="B1306" t="s">
        <v>15</v>
      </c>
      <c r="C1306" t="s">
        <v>21</v>
      </c>
      <c r="D1306" t="s">
        <v>50</v>
      </c>
      <c r="E1306" s="1">
        <v>46440</v>
      </c>
      <c r="F1306">
        <v>16.670000000000002</v>
      </c>
      <c r="G1306">
        <v>3.28</v>
      </c>
    </row>
    <row r="1307" spans="1:7" x14ac:dyDescent="0.35">
      <c r="A1307">
        <v>2024</v>
      </c>
      <c r="B1307" t="s">
        <v>15</v>
      </c>
      <c r="C1307" t="s">
        <v>26</v>
      </c>
      <c r="D1307" t="s">
        <v>42</v>
      </c>
      <c r="E1307" s="1">
        <v>14368</v>
      </c>
      <c r="F1307">
        <v>1.58</v>
      </c>
      <c r="G1307">
        <v>4.55</v>
      </c>
    </row>
    <row r="1308" spans="1:7" x14ac:dyDescent="0.35">
      <c r="A1308">
        <v>2024</v>
      </c>
      <c r="B1308" t="s">
        <v>15</v>
      </c>
      <c r="C1308" t="s">
        <v>28</v>
      </c>
      <c r="D1308" t="s">
        <v>51</v>
      </c>
      <c r="E1308" s="1">
        <v>48049</v>
      </c>
      <c r="F1308">
        <v>4.26</v>
      </c>
      <c r="G1308">
        <v>4.3099999999999996</v>
      </c>
    </row>
    <row r="1309" spans="1:7" x14ac:dyDescent="0.35">
      <c r="A1309">
        <v>2024</v>
      </c>
      <c r="B1309" t="s">
        <v>15</v>
      </c>
      <c r="C1309" t="s">
        <v>19</v>
      </c>
      <c r="D1309" t="s">
        <v>44</v>
      </c>
      <c r="E1309" s="1">
        <v>40147</v>
      </c>
      <c r="F1309">
        <v>18.79</v>
      </c>
      <c r="G1309">
        <v>-0.56000000000000005</v>
      </c>
    </row>
    <row r="1310" spans="1:7" x14ac:dyDescent="0.35">
      <c r="A1310">
        <v>2024</v>
      </c>
      <c r="B1310" t="s">
        <v>15</v>
      </c>
      <c r="C1310" t="s">
        <v>23</v>
      </c>
      <c r="D1310" t="s">
        <v>45</v>
      </c>
      <c r="E1310" s="1">
        <v>34453</v>
      </c>
      <c r="F1310">
        <v>12.01</v>
      </c>
      <c r="G1310">
        <v>3.3</v>
      </c>
    </row>
    <row r="1311" spans="1:7" x14ac:dyDescent="0.35">
      <c r="A1311">
        <v>2024</v>
      </c>
      <c r="B1311" t="s">
        <v>15</v>
      </c>
      <c r="C1311" t="s">
        <v>29</v>
      </c>
      <c r="D1311" t="s">
        <v>46</v>
      </c>
      <c r="E1311" s="1">
        <v>47095</v>
      </c>
      <c r="F1311">
        <v>7.69</v>
      </c>
      <c r="G1311">
        <v>-1.25</v>
      </c>
    </row>
    <row r="1312" spans="1:7" x14ac:dyDescent="0.35">
      <c r="A1312">
        <v>2024</v>
      </c>
      <c r="B1312" t="s">
        <v>14</v>
      </c>
      <c r="C1312" t="s">
        <v>18</v>
      </c>
      <c r="D1312" t="s">
        <v>47</v>
      </c>
      <c r="E1312" s="1">
        <v>29771</v>
      </c>
      <c r="F1312">
        <v>13.05</v>
      </c>
      <c r="G1312">
        <v>3.46</v>
      </c>
    </row>
    <row r="1313" spans="1:7" x14ac:dyDescent="0.35">
      <c r="A1313">
        <v>2024</v>
      </c>
      <c r="B1313" t="s">
        <v>14</v>
      </c>
      <c r="C1313" t="s">
        <v>27</v>
      </c>
      <c r="D1313" t="s">
        <v>40</v>
      </c>
      <c r="E1313" s="1">
        <v>33443</v>
      </c>
      <c r="F1313">
        <v>14.76</v>
      </c>
      <c r="G1313">
        <v>9.0399999999999991</v>
      </c>
    </row>
    <row r="1314" spans="1:7" x14ac:dyDescent="0.35">
      <c r="A1314">
        <v>2024</v>
      </c>
      <c r="B1314" t="s">
        <v>14</v>
      </c>
      <c r="C1314" t="s">
        <v>25</v>
      </c>
      <c r="D1314" t="s">
        <v>53</v>
      </c>
      <c r="E1314" s="1">
        <v>43344</v>
      </c>
      <c r="F1314">
        <v>15.09</v>
      </c>
      <c r="G1314">
        <v>5.68</v>
      </c>
    </row>
    <row r="1315" spans="1:7" x14ac:dyDescent="0.35">
      <c r="A1315">
        <v>2024</v>
      </c>
      <c r="B1315" t="s">
        <v>14</v>
      </c>
      <c r="C1315" t="s">
        <v>20</v>
      </c>
      <c r="D1315" t="s">
        <v>49</v>
      </c>
      <c r="E1315" s="1">
        <v>16352</v>
      </c>
      <c r="F1315">
        <v>3.37</v>
      </c>
      <c r="G1315">
        <v>6.74</v>
      </c>
    </row>
    <row r="1316" spans="1:7" x14ac:dyDescent="0.35">
      <c r="A1316">
        <v>2024</v>
      </c>
      <c r="B1316" t="s">
        <v>14</v>
      </c>
      <c r="C1316" t="s">
        <v>21</v>
      </c>
      <c r="D1316" t="s">
        <v>38</v>
      </c>
      <c r="E1316" s="1">
        <v>44549</v>
      </c>
      <c r="F1316">
        <v>1.2</v>
      </c>
      <c r="G1316">
        <v>0.91</v>
      </c>
    </row>
    <row r="1317" spans="1:7" x14ac:dyDescent="0.35">
      <c r="A1317">
        <v>2024</v>
      </c>
      <c r="B1317" t="s">
        <v>14</v>
      </c>
      <c r="C1317" t="s">
        <v>26</v>
      </c>
      <c r="D1317" t="s">
        <v>42</v>
      </c>
      <c r="E1317" s="1">
        <v>3501</v>
      </c>
      <c r="F1317">
        <v>13.17</v>
      </c>
      <c r="G1317">
        <v>1.83</v>
      </c>
    </row>
    <row r="1318" spans="1:7" x14ac:dyDescent="0.35">
      <c r="A1318">
        <v>2024</v>
      </c>
      <c r="B1318" t="s">
        <v>14</v>
      </c>
      <c r="C1318" t="s">
        <v>28</v>
      </c>
      <c r="D1318" t="s">
        <v>58</v>
      </c>
      <c r="E1318" s="1">
        <v>33414</v>
      </c>
      <c r="F1318">
        <v>8.32</v>
      </c>
      <c r="G1318">
        <v>-1.98</v>
      </c>
    </row>
    <row r="1319" spans="1:7" x14ac:dyDescent="0.35">
      <c r="A1319">
        <v>2024</v>
      </c>
      <c r="B1319" t="s">
        <v>14</v>
      </c>
      <c r="C1319" t="s">
        <v>19</v>
      </c>
      <c r="D1319" t="s">
        <v>44</v>
      </c>
      <c r="E1319" s="1">
        <v>38012</v>
      </c>
      <c r="F1319">
        <v>5.0999999999999996</v>
      </c>
      <c r="G1319">
        <v>5.88</v>
      </c>
    </row>
    <row r="1320" spans="1:7" x14ac:dyDescent="0.35">
      <c r="A1320">
        <v>2024</v>
      </c>
      <c r="B1320" t="s">
        <v>14</v>
      </c>
      <c r="C1320" t="s">
        <v>23</v>
      </c>
      <c r="D1320" t="s">
        <v>33</v>
      </c>
      <c r="E1320" s="1">
        <v>29664</v>
      </c>
      <c r="F1320">
        <v>14.99</v>
      </c>
      <c r="G1320">
        <v>-1.71</v>
      </c>
    </row>
    <row r="1321" spans="1:7" x14ac:dyDescent="0.35">
      <c r="A1321">
        <v>2024</v>
      </c>
      <c r="B1321" t="s">
        <v>14</v>
      </c>
      <c r="C1321" t="s">
        <v>29</v>
      </c>
      <c r="D1321" t="s">
        <v>46</v>
      </c>
      <c r="E1321" s="1">
        <v>32310</v>
      </c>
      <c r="F1321">
        <v>19.760000000000002</v>
      </c>
      <c r="G1321">
        <v>-4.45</v>
      </c>
    </row>
    <row r="1322" spans="1:7" x14ac:dyDescent="0.35">
      <c r="A1322">
        <v>2024</v>
      </c>
      <c r="B1322" t="s">
        <v>12</v>
      </c>
      <c r="C1322" t="s">
        <v>18</v>
      </c>
      <c r="D1322" t="s">
        <v>34</v>
      </c>
      <c r="E1322" s="1">
        <v>46360</v>
      </c>
      <c r="F1322">
        <v>6.68</v>
      </c>
      <c r="G1322">
        <v>7.89</v>
      </c>
    </row>
    <row r="1323" spans="1:7" x14ac:dyDescent="0.35">
      <c r="A1323">
        <v>2024</v>
      </c>
      <c r="B1323" t="s">
        <v>12</v>
      </c>
      <c r="C1323" t="s">
        <v>27</v>
      </c>
      <c r="D1323" t="s">
        <v>52</v>
      </c>
      <c r="E1323" s="1">
        <v>45758</v>
      </c>
      <c r="F1323">
        <v>19.100000000000001</v>
      </c>
      <c r="G1323">
        <v>4.26</v>
      </c>
    </row>
    <row r="1324" spans="1:7" x14ac:dyDescent="0.35">
      <c r="A1324">
        <v>2024</v>
      </c>
      <c r="B1324" t="s">
        <v>12</v>
      </c>
      <c r="C1324" t="s">
        <v>25</v>
      </c>
      <c r="D1324" t="s">
        <v>53</v>
      </c>
      <c r="E1324" s="1">
        <v>31169</v>
      </c>
      <c r="F1324">
        <v>18.12</v>
      </c>
      <c r="G1324">
        <v>11.66</v>
      </c>
    </row>
    <row r="1325" spans="1:7" x14ac:dyDescent="0.35">
      <c r="A1325">
        <v>2024</v>
      </c>
      <c r="B1325" t="s">
        <v>12</v>
      </c>
      <c r="C1325" t="s">
        <v>20</v>
      </c>
      <c r="D1325" t="s">
        <v>41</v>
      </c>
      <c r="E1325" s="1">
        <v>29310</v>
      </c>
      <c r="F1325">
        <v>5.6</v>
      </c>
      <c r="G1325">
        <v>7.7</v>
      </c>
    </row>
    <row r="1326" spans="1:7" x14ac:dyDescent="0.35">
      <c r="A1326">
        <v>2024</v>
      </c>
      <c r="B1326" t="s">
        <v>12</v>
      </c>
      <c r="C1326" t="s">
        <v>21</v>
      </c>
      <c r="D1326" t="s">
        <v>50</v>
      </c>
      <c r="E1326" s="1">
        <v>6952</v>
      </c>
      <c r="F1326">
        <v>3.04</v>
      </c>
      <c r="G1326">
        <v>1</v>
      </c>
    </row>
    <row r="1327" spans="1:7" x14ac:dyDescent="0.35">
      <c r="A1327">
        <v>2024</v>
      </c>
      <c r="B1327" t="s">
        <v>12</v>
      </c>
      <c r="C1327" t="s">
        <v>26</v>
      </c>
      <c r="D1327" t="s">
        <v>32</v>
      </c>
      <c r="E1327" s="1">
        <v>22477</v>
      </c>
      <c r="F1327">
        <v>8.26</v>
      </c>
      <c r="G1327">
        <v>1.95</v>
      </c>
    </row>
    <row r="1328" spans="1:7" x14ac:dyDescent="0.35">
      <c r="A1328">
        <v>2024</v>
      </c>
      <c r="B1328" t="s">
        <v>12</v>
      </c>
      <c r="C1328" t="s">
        <v>28</v>
      </c>
      <c r="D1328" t="s">
        <v>43</v>
      </c>
      <c r="E1328" s="1">
        <v>27756</v>
      </c>
      <c r="F1328">
        <v>9.83</v>
      </c>
      <c r="G1328">
        <v>8.69</v>
      </c>
    </row>
    <row r="1329" spans="1:7" x14ac:dyDescent="0.35">
      <c r="A1329">
        <v>2024</v>
      </c>
      <c r="B1329" t="s">
        <v>12</v>
      </c>
      <c r="C1329" t="s">
        <v>19</v>
      </c>
      <c r="D1329" t="s">
        <v>44</v>
      </c>
      <c r="E1329" s="1">
        <v>37580</v>
      </c>
      <c r="F1329">
        <v>1.29</v>
      </c>
      <c r="G1329">
        <v>14.74</v>
      </c>
    </row>
    <row r="1330" spans="1:7" x14ac:dyDescent="0.35">
      <c r="A1330">
        <v>2024</v>
      </c>
      <c r="B1330" t="s">
        <v>12</v>
      </c>
      <c r="C1330" t="s">
        <v>23</v>
      </c>
      <c r="D1330" t="s">
        <v>33</v>
      </c>
      <c r="E1330" s="1">
        <v>11613</v>
      </c>
      <c r="F1330">
        <v>9.35</v>
      </c>
      <c r="G1330">
        <v>-2.19</v>
      </c>
    </row>
    <row r="1331" spans="1:7" x14ac:dyDescent="0.35">
      <c r="A1331">
        <v>2024</v>
      </c>
      <c r="B1331" t="s">
        <v>12</v>
      </c>
      <c r="C1331" t="s">
        <v>29</v>
      </c>
      <c r="D1331" t="s">
        <v>56</v>
      </c>
      <c r="E1331" s="1">
        <v>48101</v>
      </c>
      <c r="F1331">
        <v>12.65</v>
      </c>
      <c r="G1331">
        <v>-1.96</v>
      </c>
    </row>
    <row r="1332" spans="1:7" x14ac:dyDescent="0.35">
      <c r="A1332">
        <v>2024</v>
      </c>
      <c r="B1332" t="s">
        <v>8</v>
      </c>
      <c r="C1332" t="s">
        <v>18</v>
      </c>
      <c r="D1332" t="s">
        <v>34</v>
      </c>
      <c r="E1332" s="1">
        <v>30915</v>
      </c>
      <c r="F1332">
        <v>8.06</v>
      </c>
      <c r="G1332">
        <v>5.77</v>
      </c>
    </row>
    <row r="1333" spans="1:7" x14ac:dyDescent="0.35">
      <c r="A1333">
        <v>2024</v>
      </c>
      <c r="B1333" t="s">
        <v>8</v>
      </c>
      <c r="C1333" t="s">
        <v>27</v>
      </c>
      <c r="D1333" t="s">
        <v>40</v>
      </c>
      <c r="E1333" s="1">
        <v>45179</v>
      </c>
      <c r="F1333">
        <v>15.04</v>
      </c>
      <c r="G1333">
        <v>7.9</v>
      </c>
    </row>
    <row r="1334" spans="1:7" x14ac:dyDescent="0.35">
      <c r="A1334">
        <v>2024</v>
      </c>
      <c r="B1334" t="s">
        <v>8</v>
      </c>
      <c r="C1334" t="s">
        <v>25</v>
      </c>
      <c r="D1334" t="s">
        <v>36</v>
      </c>
      <c r="E1334" s="1">
        <v>38228</v>
      </c>
      <c r="F1334">
        <v>15.12</v>
      </c>
      <c r="G1334">
        <v>-0.61</v>
      </c>
    </row>
    <row r="1335" spans="1:7" x14ac:dyDescent="0.35">
      <c r="A1335">
        <v>2024</v>
      </c>
      <c r="B1335" t="s">
        <v>8</v>
      </c>
      <c r="C1335" t="s">
        <v>20</v>
      </c>
      <c r="D1335" t="s">
        <v>49</v>
      </c>
      <c r="E1335" s="1">
        <v>44348</v>
      </c>
      <c r="F1335">
        <v>3.48</v>
      </c>
      <c r="G1335">
        <v>1.34</v>
      </c>
    </row>
    <row r="1336" spans="1:7" x14ac:dyDescent="0.35">
      <c r="A1336">
        <v>2024</v>
      </c>
      <c r="B1336" t="s">
        <v>8</v>
      </c>
      <c r="C1336" t="s">
        <v>21</v>
      </c>
      <c r="D1336" t="s">
        <v>38</v>
      </c>
      <c r="E1336" s="1">
        <v>26340</v>
      </c>
      <c r="F1336">
        <v>11.04</v>
      </c>
      <c r="G1336">
        <v>2.0499999999999998</v>
      </c>
    </row>
    <row r="1337" spans="1:7" x14ac:dyDescent="0.35">
      <c r="A1337">
        <v>2024</v>
      </c>
      <c r="B1337" t="s">
        <v>8</v>
      </c>
      <c r="C1337" t="s">
        <v>26</v>
      </c>
      <c r="D1337" t="s">
        <v>32</v>
      </c>
      <c r="E1337" s="1">
        <v>1553</v>
      </c>
      <c r="F1337">
        <v>15.06</v>
      </c>
      <c r="G1337">
        <v>14.07</v>
      </c>
    </row>
    <row r="1338" spans="1:7" x14ac:dyDescent="0.35">
      <c r="A1338">
        <v>2024</v>
      </c>
      <c r="B1338" t="s">
        <v>8</v>
      </c>
      <c r="C1338" t="s">
        <v>28</v>
      </c>
      <c r="D1338" t="s">
        <v>51</v>
      </c>
      <c r="E1338" s="1">
        <v>33684</v>
      </c>
      <c r="F1338">
        <v>7.08</v>
      </c>
      <c r="G1338">
        <v>7.12</v>
      </c>
    </row>
    <row r="1339" spans="1:7" x14ac:dyDescent="0.35">
      <c r="A1339">
        <v>2024</v>
      </c>
      <c r="B1339" t="s">
        <v>8</v>
      </c>
      <c r="C1339" t="s">
        <v>19</v>
      </c>
      <c r="D1339" t="s">
        <v>35</v>
      </c>
      <c r="E1339" s="1">
        <v>30755</v>
      </c>
      <c r="F1339">
        <v>1.24</v>
      </c>
      <c r="G1339">
        <v>13.24</v>
      </c>
    </row>
    <row r="1340" spans="1:7" x14ac:dyDescent="0.35">
      <c r="A1340">
        <v>2024</v>
      </c>
      <c r="B1340" t="s">
        <v>8</v>
      </c>
      <c r="C1340" t="s">
        <v>23</v>
      </c>
      <c r="D1340" t="s">
        <v>33</v>
      </c>
      <c r="E1340" s="1">
        <v>23845</v>
      </c>
      <c r="F1340">
        <v>4.07</v>
      </c>
      <c r="G1340">
        <v>8.8800000000000008</v>
      </c>
    </row>
    <row r="1341" spans="1:7" x14ac:dyDescent="0.35">
      <c r="A1341">
        <v>2024</v>
      </c>
      <c r="B1341" t="s">
        <v>8</v>
      </c>
      <c r="C1341" t="s">
        <v>29</v>
      </c>
      <c r="D1341" t="s">
        <v>56</v>
      </c>
      <c r="E1341" s="1">
        <v>8035</v>
      </c>
      <c r="F1341">
        <v>12.09</v>
      </c>
      <c r="G1341">
        <v>5.94</v>
      </c>
    </row>
    <row r="1342" spans="1:7" x14ac:dyDescent="0.35">
      <c r="A1342">
        <v>2024</v>
      </c>
      <c r="B1342" t="s">
        <v>10</v>
      </c>
      <c r="C1342" t="s">
        <v>18</v>
      </c>
      <c r="D1342" t="s">
        <v>54</v>
      </c>
      <c r="E1342" s="1">
        <v>18335</v>
      </c>
      <c r="F1342">
        <v>15.48</v>
      </c>
      <c r="G1342">
        <v>10.17</v>
      </c>
    </row>
    <row r="1343" spans="1:7" x14ac:dyDescent="0.35">
      <c r="A1343">
        <v>2024</v>
      </c>
      <c r="B1343" t="s">
        <v>10</v>
      </c>
      <c r="C1343" t="s">
        <v>27</v>
      </c>
      <c r="D1343" t="s">
        <v>55</v>
      </c>
      <c r="E1343" s="1">
        <v>4261</v>
      </c>
      <c r="F1343">
        <v>2.35</v>
      </c>
      <c r="G1343">
        <v>3.51</v>
      </c>
    </row>
    <row r="1344" spans="1:7" x14ac:dyDescent="0.35">
      <c r="A1344">
        <v>2024</v>
      </c>
      <c r="B1344" t="s">
        <v>10</v>
      </c>
      <c r="C1344" t="s">
        <v>25</v>
      </c>
      <c r="D1344" t="s">
        <v>36</v>
      </c>
      <c r="E1344" s="1">
        <v>5799</v>
      </c>
      <c r="F1344">
        <v>16.82</v>
      </c>
      <c r="G1344">
        <v>3.55</v>
      </c>
    </row>
    <row r="1345" spans="1:7" x14ac:dyDescent="0.35">
      <c r="A1345">
        <v>2024</v>
      </c>
      <c r="B1345" t="s">
        <v>10</v>
      </c>
      <c r="C1345" t="s">
        <v>20</v>
      </c>
      <c r="D1345" t="s">
        <v>41</v>
      </c>
      <c r="E1345" s="1">
        <v>38981</v>
      </c>
      <c r="F1345">
        <v>19.010000000000002</v>
      </c>
      <c r="G1345">
        <v>0.42</v>
      </c>
    </row>
    <row r="1346" spans="1:7" x14ac:dyDescent="0.35">
      <c r="A1346">
        <v>2024</v>
      </c>
      <c r="B1346" t="s">
        <v>10</v>
      </c>
      <c r="C1346" t="s">
        <v>21</v>
      </c>
      <c r="D1346" t="s">
        <v>38</v>
      </c>
      <c r="E1346" s="1">
        <v>1123</v>
      </c>
      <c r="F1346">
        <v>17.329999999999998</v>
      </c>
      <c r="G1346">
        <v>-3.9</v>
      </c>
    </row>
    <row r="1347" spans="1:7" x14ac:dyDescent="0.35">
      <c r="A1347">
        <v>2024</v>
      </c>
      <c r="B1347" t="s">
        <v>10</v>
      </c>
      <c r="C1347" t="s">
        <v>26</v>
      </c>
      <c r="D1347" t="s">
        <v>42</v>
      </c>
      <c r="E1347" s="1">
        <v>8358</v>
      </c>
      <c r="F1347">
        <v>12.07</v>
      </c>
      <c r="G1347">
        <v>2.2599999999999998</v>
      </c>
    </row>
    <row r="1348" spans="1:7" x14ac:dyDescent="0.35">
      <c r="A1348">
        <v>2024</v>
      </c>
      <c r="B1348" t="s">
        <v>10</v>
      </c>
      <c r="C1348" t="s">
        <v>28</v>
      </c>
      <c r="D1348" t="s">
        <v>43</v>
      </c>
      <c r="E1348" s="1">
        <v>4603</v>
      </c>
      <c r="F1348">
        <v>19</v>
      </c>
      <c r="G1348">
        <v>13.84</v>
      </c>
    </row>
    <row r="1349" spans="1:7" x14ac:dyDescent="0.35">
      <c r="A1349">
        <v>2024</v>
      </c>
      <c r="B1349" t="s">
        <v>10</v>
      </c>
      <c r="C1349" t="s">
        <v>19</v>
      </c>
      <c r="D1349" t="s">
        <v>44</v>
      </c>
      <c r="E1349" s="1">
        <v>16871</v>
      </c>
      <c r="F1349">
        <v>16.809999999999999</v>
      </c>
      <c r="G1349">
        <v>5.81</v>
      </c>
    </row>
    <row r="1350" spans="1:7" x14ac:dyDescent="0.35">
      <c r="A1350">
        <v>2024</v>
      </c>
      <c r="B1350" t="s">
        <v>10</v>
      </c>
      <c r="C1350" t="s">
        <v>23</v>
      </c>
      <c r="D1350" t="s">
        <v>45</v>
      </c>
      <c r="E1350" s="1">
        <v>14946</v>
      </c>
      <c r="F1350">
        <v>1.21</v>
      </c>
      <c r="G1350">
        <v>10.77</v>
      </c>
    </row>
    <row r="1351" spans="1:7" x14ac:dyDescent="0.35">
      <c r="A1351">
        <v>2024</v>
      </c>
      <c r="B1351" t="s">
        <v>10</v>
      </c>
      <c r="C1351" t="s">
        <v>29</v>
      </c>
      <c r="D1351" t="s">
        <v>46</v>
      </c>
      <c r="E1351" s="1">
        <v>5918</v>
      </c>
      <c r="F1351">
        <v>10.31</v>
      </c>
      <c r="G1351">
        <v>-3.19</v>
      </c>
    </row>
    <row r="1352" spans="1:7" x14ac:dyDescent="0.35">
      <c r="A1352">
        <v>2024</v>
      </c>
      <c r="B1352" t="s">
        <v>13</v>
      </c>
      <c r="C1352" t="s">
        <v>18</v>
      </c>
      <c r="D1352" t="s">
        <v>47</v>
      </c>
      <c r="E1352" s="1">
        <v>39557</v>
      </c>
      <c r="F1352">
        <v>9.39</v>
      </c>
      <c r="G1352">
        <v>6.62</v>
      </c>
    </row>
    <row r="1353" spans="1:7" x14ac:dyDescent="0.35">
      <c r="A1353">
        <v>2024</v>
      </c>
      <c r="B1353" t="s">
        <v>13</v>
      </c>
      <c r="C1353" t="s">
        <v>27</v>
      </c>
      <c r="D1353" t="s">
        <v>52</v>
      </c>
      <c r="E1353" s="1">
        <v>1170</v>
      </c>
      <c r="F1353">
        <v>13.95</v>
      </c>
      <c r="G1353">
        <v>9.9600000000000009</v>
      </c>
    </row>
    <row r="1354" spans="1:7" x14ac:dyDescent="0.35">
      <c r="A1354">
        <v>2024</v>
      </c>
      <c r="B1354" t="s">
        <v>13</v>
      </c>
      <c r="C1354" t="s">
        <v>25</v>
      </c>
      <c r="D1354" t="s">
        <v>48</v>
      </c>
      <c r="E1354" s="1">
        <v>46239</v>
      </c>
      <c r="F1354">
        <v>0.55000000000000004</v>
      </c>
      <c r="G1354">
        <v>1.1599999999999999</v>
      </c>
    </row>
    <row r="1355" spans="1:7" x14ac:dyDescent="0.35">
      <c r="A1355">
        <v>2024</v>
      </c>
      <c r="B1355" t="s">
        <v>13</v>
      </c>
      <c r="C1355" t="s">
        <v>20</v>
      </c>
      <c r="D1355" t="s">
        <v>37</v>
      </c>
      <c r="E1355" s="1">
        <v>3433</v>
      </c>
      <c r="F1355">
        <v>3.69</v>
      </c>
      <c r="G1355">
        <v>2.4700000000000002</v>
      </c>
    </row>
    <row r="1356" spans="1:7" x14ac:dyDescent="0.35">
      <c r="A1356">
        <v>2024</v>
      </c>
      <c r="B1356" t="s">
        <v>13</v>
      </c>
      <c r="C1356" t="s">
        <v>21</v>
      </c>
      <c r="D1356" t="s">
        <v>50</v>
      </c>
      <c r="E1356" s="1">
        <v>21623</v>
      </c>
      <c r="F1356">
        <v>9.56</v>
      </c>
      <c r="G1356">
        <v>9.6999999999999993</v>
      </c>
    </row>
    <row r="1357" spans="1:7" x14ac:dyDescent="0.35">
      <c r="A1357">
        <v>2024</v>
      </c>
      <c r="B1357" t="s">
        <v>13</v>
      </c>
      <c r="C1357" t="s">
        <v>26</v>
      </c>
      <c r="D1357" t="s">
        <v>42</v>
      </c>
      <c r="E1357" s="1">
        <v>3402</v>
      </c>
      <c r="F1357">
        <v>4.46</v>
      </c>
      <c r="G1357">
        <v>13</v>
      </c>
    </row>
    <row r="1358" spans="1:7" x14ac:dyDescent="0.35">
      <c r="A1358">
        <v>2024</v>
      </c>
      <c r="B1358" t="s">
        <v>13</v>
      </c>
      <c r="C1358" t="s">
        <v>28</v>
      </c>
      <c r="D1358" t="s">
        <v>51</v>
      </c>
      <c r="E1358" s="1">
        <v>11767</v>
      </c>
      <c r="F1358">
        <v>18.5</v>
      </c>
      <c r="G1358">
        <v>11.85</v>
      </c>
    </row>
    <row r="1359" spans="1:7" x14ac:dyDescent="0.35">
      <c r="A1359">
        <v>2024</v>
      </c>
      <c r="B1359" t="s">
        <v>13</v>
      </c>
      <c r="C1359" t="s">
        <v>19</v>
      </c>
      <c r="D1359" t="s">
        <v>44</v>
      </c>
      <c r="E1359" s="1">
        <v>8429</v>
      </c>
      <c r="F1359">
        <v>3.08</v>
      </c>
      <c r="G1359">
        <v>-3.95</v>
      </c>
    </row>
    <row r="1360" spans="1:7" x14ac:dyDescent="0.35">
      <c r="A1360">
        <v>2024</v>
      </c>
      <c r="B1360" t="s">
        <v>13</v>
      </c>
      <c r="C1360" t="s">
        <v>23</v>
      </c>
      <c r="D1360" t="s">
        <v>33</v>
      </c>
      <c r="E1360" s="1">
        <v>5474</v>
      </c>
      <c r="F1360">
        <v>14.88</v>
      </c>
      <c r="G1360">
        <v>7.49</v>
      </c>
    </row>
    <row r="1361" spans="1:7" x14ac:dyDescent="0.35">
      <c r="A1361">
        <v>2024</v>
      </c>
      <c r="B1361" t="s">
        <v>13</v>
      </c>
      <c r="C1361" t="s">
        <v>29</v>
      </c>
      <c r="D1361" t="s">
        <v>56</v>
      </c>
      <c r="E1361" s="1">
        <v>32660</v>
      </c>
      <c r="F1361">
        <v>2.97</v>
      </c>
      <c r="G1361">
        <v>9.08</v>
      </c>
    </row>
    <row r="1362" spans="1:7" x14ac:dyDescent="0.35">
      <c r="A1362">
        <v>2024</v>
      </c>
      <c r="B1362" t="s">
        <v>7</v>
      </c>
      <c r="C1362" t="s">
        <v>18</v>
      </c>
      <c r="D1362" t="s">
        <v>54</v>
      </c>
      <c r="E1362" s="1">
        <v>38995</v>
      </c>
      <c r="F1362">
        <v>13.21</v>
      </c>
      <c r="G1362">
        <v>9.58</v>
      </c>
    </row>
    <row r="1363" spans="1:7" x14ac:dyDescent="0.35">
      <c r="A1363">
        <v>2024</v>
      </c>
      <c r="B1363" t="s">
        <v>7</v>
      </c>
      <c r="C1363" t="s">
        <v>27</v>
      </c>
      <c r="D1363" t="s">
        <v>57</v>
      </c>
      <c r="E1363" s="1">
        <v>29346</v>
      </c>
      <c r="F1363">
        <v>15.62</v>
      </c>
      <c r="G1363">
        <v>-3.48</v>
      </c>
    </row>
    <row r="1364" spans="1:7" x14ac:dyDescent="0.35">
      <c r="A1364">
        <v>2024</v>
      </c>
      <c r="B1364" t="s">
        <v>7</v>
      </c>
      <c r="C1364" t="s">
        <v>25</v>
      </c>
      <c r="D1364" t="s">
        <v>53</v>
      </c>
      <c r="E1364" s="1">
        <v>31683</v>
      </c>
      <c r="F1364">
        <v>2.35</v>
      </c>
      <c r="G1364">
        <v>7.65</v>
      </c>
    </row>
    <row r="1365" spans="1:7" x14ac:dyDescent="0.35">
      <c r="A1365">
        <v>2024</v>
      </c>
      <c r="B1365" t="s">
        <v>7</v>
      </c>
      <c r="C1365" t="s">
        <v>20</v>
      </c>
      <c r="D1365" t="s">
        <v>41</v>
      </c>
      <c r="E1365" s="1">
        <v>18609</v>
      </c>
      <c r="F1365">
        <v>4.16</v>
      </c>
      <c r="G1365">
        <v>8.36</v>
      </c>
    </row>
    <row r="1366" spans="1:7" x14ac:dyDescent="0.35">
      <c r="A1366">
        <v>2024</v>
      </c>
      <c r="B1366" t="s">
        <v>7</v>
      </c>
      <c r="C1366" t="s">
        <v>21</v>
      </c>
      <c r="D1366" t="s">
        <v>50</v>
      </c>
      <c r="E1366" s="1">
        <v>6041</v>
      </c>
      <c r="F1366">
        <v>14</v>
      </c>
      <c r="G1366">
        <v>3.16</v>
      </c>
    </row>
    <row r="1367" spans="1:7" x14ac:dyDescent="0.35">
      <c r="A1367">
        <v>2024</v>
      </c>
      <c r="B1367" t="s">
        <v>7</v>
      </c>
      <c r="C1367" t="s">
        <v>26</v>
      </c>
      <c r="D1367" t="s">
        <v>42</v>
      </c>
      <c r="E1367" s="1">
        <v>25568</v>
      </c>
      <c r="F1367">
        <v>0.64</v>
      </c>
      <c r="G1367">
        <v>3.13</v>
      </c>
    </row>
    <row r="1368" spans="1:7" x14ac:dyDescent="0.35">
      <c r="A1368">
        <v>2024</v>
      </c>
      <c r="B1368" t="s">
        <v>7</v>
      </c>
      <c r="C1368" t="s">
        <v>28</v>
      </c>
      <c r="D1368" t="s">
        <v>58</v>
      </c>
      <c r="E1368" s="1">
        <v>48323</v>
      </c>
      <c r="F1368">
        <v>6.53</v>
      </c>
      <c r="G1368">
        <v>-3.05</v>
      </c>
    </row>
    <row r="1369" spans="1:7" x14ac:dyDescent="0.35">
      <c r="A1369">
        <v>2024</v>
      </c>
      <c r="B1369" t="s">
        <v>7</v>
      </c>
      <c r="C1369" t="s">
        <v>19</v>
      </c>
      <c r="D1369" t="s">
        <v>44</v>
      </c>
      <c r="E1369" s="1">
        <v>18480</v>
      </c>
      <c r="F1369">
        <v>11.81</v>
      </c>
      <c r="G1369">
        <v>5.89</v>
      </c>
    </row>
    <row r="1370" spans="1:7" x14ac:dyDescent="0.35">
      <c r="A1370">
        <v>2024</v>
      </c>
      <c r="B1370" t="s">
        <v>7</v>
      </c>
      <c r="C1370" t="s">
        <v>23</v>
      </c>
      <c r="D1370" t="s">
        <v>45</v>
      </c>
      <c r="E1370" s="1">
        <v>38927</v>
      </c>
      <c r="F1370">
        <v>19.440000000000001</v>
      </c>
      <c r="G1370">
        <v>4.79</v>
      </c>
    </row>
    <row r="1371" spans="1:7" x14ac:dyDescent="0.35">
      <c r="A1371">
        <v>2024</v>
      </c>
      <c r="B1371" t="s">
        <v>7</v>
      </c>
      <c r="C1371" t="s">
        <v>29</v>
      </c>
      <c r="D1371" t="s">
        <v>46</v>
      </c>
      <c r="E1371" s="1">
        <v>48983</v>
      </c>
      <c r="F1371">
        <v>0.95</v>
      </c>
      <c r="G1371">
        <v>-0.66</v>
      </c>
    </row>
    <row r="1372" spans="1:7" x14ac:dyDescent="0.35">
      <c r="A1372">
        <v>2024</v>
      </c>
      <c r="B1372" t="s">
        <v>17</v>
      </c>
      <c r="C1372" t="s">
        <v>18</v>
      </c>
      <c r="D1372" t="s">
        <v>39</v>
      </c>
      <c r="E1372" s="1">
        <v>1243</v>
      </c>
      <c r="F1372">
        <v>12.83</v>
      </c>
      <c r="G1372">
        <v>-3.67</v>
      </c>
    </row>
    <row r="1373" spans="1:7" x14ac:dyDescent="0.35">
      <c r="A1373">
        <v>2024</v>
      </c>
      <c r="B1373" t="s">
        <v>17</v>
      </c>
      <c r="C1373" t="s">
        <v>27</v>
      </c>
      <c r="D1373" t="s">
        <v>55</v>
      </c>
      <c r="E1373" s="1">
        <v>10447</v>
      </c>
      <c r="F1373">
        <v>11.42</v>
      </c>
      <c r="G1373">
        <v>14.86</v>
      </c>
    </row>
    <row r="1374" spans="1:7" x14ac:dyDescent="0.35">
      <c r="A1374">
        <v>2024</v>
      </c>
      <c r="B1374" t="s">
        <v>17</v>
      </c>
      <c r="C1374" t="s">
        <v>25</v>
      </c>
      <c r="D1374" t="s">
        <v>53</v>
      </c>
      <c r="E1374" s="1">
        <v>40375</v>
      </c>
      <c r="F1374">
        <v>10.210000000000001</v>
      </c>
      <c r="G1374">
        <v>8.65</v>
      </c>
    </row>
    <row r="1375" spans="1:7" x14ac:dyDescent="0.35">
      <c r="A1375">
        <v>2024</v>
      </c>
      <c r="B1375" t="s">
        <v>17</v>
      </c>
      <c r="C1375" t="s">
        <v>20</v>
      </c>
      <c r="D1375" t="s">
        <v>49</v>
      </c>
      <c r="E1375" s="1">
        <v>41117</v>
      </c>
      <c r="F1375">
        <v>12.86</v>
      </c>
      <c r="G1375">
        <v>-0.37</v>
      </c>
    </row>
    <row r="1376" spans="1:7" x14ac:dyDescent="0.35">
      <c r="A1376">
        <v>2024</v>
      </c>
      <c r="B1376" t="s">
        <v>17</v>
      </c>
      <c r="C1376" t="s">
        <v>21</v>
      </c>
      <c r="D1376" t="s">
        <v>50</v>
      </c>
      <c r="E1376" s="1">
        <v>39883</v>
      </c>
      <c r="F1376">
        <v>4.08</v>
      </c>
      <c r="G1376">
        <v>3.69</v>
      </c>
    </row>
    <row r="1377" spans="1:7" x14ac:dyDescent="0.35">
      <c r="A1377">
        <v>2024</v>
      </c>
      <c r="B1377" t="s">
        <v>17</v>
      </c>
      <c r="C1377" t="s">
        <v>26</v>
      </c>
      <c r="D1377" t="s">
        <v>42</v>
      </c>
      <c r="E1377" s="1">
        <v>40967</v>
      </c>
      <c r="F1377">
        <v>7.2</v>
      </c>
      <c r="G1377">
        <v>1.41</v>
      </c>
    </row>
    <row r="1378" spans="1:7" x14ac:dyDescent="0.35">
      <c r="A1378">
        <v>2024</v>
      </c>
      <c r="B1378" t="s">
        <v>17</v>
      </c>
      <c r="C1378" t="s">
        <v>28</v>
      </c>
      <c r="D1378" t="s">
        <v>58</v>
      </c>
      <c r="E1378" s="1">
        <v>16250</v>
      </c>
      <c r="F1378">
        <v>11.32</v>
      </c>
      <c r="G1378">
        <v>14.17</v>
      </c>
    </row>
    <row r="1379" spans="1:7" x14ac:dyDescent="0.35">
      <c r="A1379">
        <v>2024</v>
      </c>
      <c r="B1379" t="s">
        <v>17</v>
      </c>
      <c r="C1379" t="s">
        <v>19</v>
      </c>
      <c r="D1379" t="s">
        <v>35</v>
      </c>
      <c r="E1379" s="1">
        <v>38599</v>
      </c>
      <c r="F1379">
        <v>11.17</v>
      </c>
      <c r="G1379">
        <v>-3.18</v>
      </c>
    </row>
    <row r="1380" spans="1:7" x14ac:dyDescent="0.35">
      <c r="A1380">
        <v>2024</v>
      </c>
      <c r="B1380" t="s">
        <v>17</v>
      </c>
      <c r="C1380" t="s">
        <v>23</v>
      </c>
      <c r="D1380" t="s">
        <v>45</v>
      </c>
      <c r="E1380" s="1">
        <v>45505</v>
      </c>
      <c r="F1380">
        <v>7.25</v>
      </c>
      <c r="G1380">
        <v>-0.78</v>
      </c>
    </row>
    <row r="1381" spans="1:7" x14ac:dyDescent="0.35">
      <c r="A1381">
        <v>2024</v>
      </c>
      <c r="B1381" t="s">
        <v>17</v>
      </c>
      <c r="C1381" t="s">
        <v>29</v>
      </c>
      <c r="D1381" t="s">
        <v>46</v>
      </c>
      <c r="E1381" s="1">
        <v>16003</v>
      </c>
      <c r="F1381">
        <v>15.22</v>
      </c>
      <c r="G1381">
        <v>10.58</v>
      </c>
    </row>
    <row r="1382" spans="1:7" x14ac:dyDescent="0.35">
      <c r="A1382">
        <v>2024</v>
      </c>
      <c r="B1382" t="s">
        <v>16</v>
      </c>
      <c r="C1382" t="s">
        <v>18</v>
      </c>
      <c r="D1382" t="s">
        <v>39</v>
      </c>
      <c r="E1382" s="1">
        <v>26030</v>
      </c>
      <c r="F1382">
        <v>14.83</v>
      </c>
      <c r="G1382">
        <v>13.17</v>
      </c>
    </row>
    <row r="1383" spans="1:7" x14ac:dyDescent="0.35">
      <c r="A1383">
        <v>2024</v>
      </c>
      <c r="B1383" t="s">
        <v>16</v>
      </c>
      <c r="C1383" t="s">
        <v>27</v>
      </c>
      <c r="D1383" t="s">
        <v>55</v>
      </c>
      <c r="E1383" s="1">
        <v>14751</v>
      </c>
      <c r="F1383">
        <v>3.8</v>
      </c>
      <c r="G1383">
        <v>11.58</v>
      </c>
    </row>
    <row r="1384" spans="1:7" x14ac:dyDescent="0.35">
      <c r="A1384">
        <v>2024</v>
      </c>
      <c r="B1384" t="s">
        <v>16</v>
      </c>
      <c r="C1384" t="s">
        <v>25</v>
      </c>
      <c r="D1384" t="s">
        <v>36</v>
      </c>
      <c r="E1384" s="1">
        <v>48517</v>
      </c>
      <c r="F1384">
        <v>11.51</v>
      </c>
      <c r="G1384">
        <v>14.95</v>
      </c>
    </row>
    <row r="1385" spans="1:7" x14ac:dyDescent="0.35">
      <c r="A1385">
        <v>2024</v>
      </c>
      <c r="B1385" t="s">
        <v>16</v>
      </c>
      <c r="C1385" t="s">
        <v>20</v>
      </c>
      <c r="D1385" t="s">
        <v>41</v>
      </c>
      <c r="E1385" s="1">
        <v>3947</v>
      </c>
      <c r="F1385">
        <v>14.2</v>
      </c>
      <c r="G1385">
        <v>11.88</v>
      </c>
    </row>
    <row r="1386" spans="1:7" x14ac:dyDescent="0.35">
      <c r="A1386">
        <v>2024</v>
      </c>
      <c r="B1386" t="s">
        <v>16</v>
      </c>
      <c r="C1386" t="s">
        <v>21</v>
      </c>
      <c r="D1386" t="s">
        <v>38</v>
      </c>
      <c r="E1386" s="1">
        <v>39863</v>
      </c>
      <c r="F1386">
        <v>14.63</v>
      </c>
      <c r="G1386">
        <v>2.91</v>
      </c>
    </row>
    <row r="1387" spans="1:7" x14ac:dyDescent="0.35">
      <c r="A1387">
        <v>2024</v>
      </c>
      <c r="B1387" t="s">
        <v>16</v>
      </c>
      <c r="C1387" t="s">
        <v>26</v>
      </c>
      <c r="D1387" t="s">
        <v>32</v>
      </c>
      <c r="E1387" s="1">
        <v>7420</v>
      </c>
      <c r="F1387">
        <v>19.010000000000002</v>
      </c>
      <c r="G1387">
        <v>-7.0000000000000007E-2</v>
      </c>
    </row>
    <row r="1388" spans="1:7" x14ac:dyDescent="0.35">
      <c r="A1388">
        <v>2024</v>
      </c>
      <c r="B1388" t="s">
        <v>16</v>
      </c>
      <c r="C1388" t="s">
        <v>28</v>
      </c>
      <c r="D1388" t="s">
        <v>51</v>
      </c>
      <c r="E1388" s="1">
        <v>23181</v>
      </c>
      <c r="F1388">
        <v>19.309999999999999</v>
      </c>
      <c r="G1388">
        <v>-0.83</v>
      </c>
    </row>
    <row r="1389" spans="1:7" x14ac:dyDescent="0.35">
      <c r="A1389">
        <v>2024</v>
      </c>
      <c r="B1389" t="s">
        <v>16</v>
      </c>
      <c r="C1389" t="s">
        <v>19</v>
      </c>
      <c r="D1389" t="s">
        <v>44</v>
      </c>
      <c r="E1389" s="1">
        <v>18740</v>
      </c>
      <c r="F1389">
        <v>9.51</v>
      </c>
      <c r="G1389">
        <v>9.07</v>
      </c>
    </row>
    <row r="1390" spans="1:7" x14ac:dyDescent="0.35">
      <c r="A1390">
        <v>2024</v>
      </c>
      <c r="B1390" t="s">
        <v>16</v>
      </c>
      <c r="C1390" t="s">
        <v>23</v>
      </c>
      <c r="D1390" t="s">
        <v>33</v>
      </c>
      <c r="E1390" s="1">
        <v>23818</v>
      </c>
      <c r="F1390">
        <v>6.44</v>
      </c>
      <c r="G1390">
        <v>8.83</v>
      </c>
    </row>
    <row r="1391" spans="1:7" x14ac:dyDescent="0.35">
      <c r="A1391">
        <v>2024</v>
      </c>
      <c r="B1391" t="s">
        <v>16</v>
      </c>
      <c r="C1391" t="s">
        <v>29</v>
      </c>
      <c r="D1391" t="s">
        <v>46</v>
      </c>
      <c r="E1391" s="1">
        <v>46980</v>
      </c>
      <c r="F1391">
        <v>10.14</v>
      </c>
      <c r="G1391">
        <v>1.95</v>
      </c>
    </row>
    <row r="1392" spans="1:7" x14ac:dyDescent="0.35">
      <c r="A1392">
        <v>2024</v>
      </c>
      <c r="B1392" t="s">
        <v>11</v>
      </c>
      <c r="C1392" t="s">
        <v>18</v>
      </c>
      <c r="D1392" t="s">
        <v>54</v>
      </c>
      <c r="E1392" s="1">
        <v>9805</v>
      </c>
      <c r="F1392">
        <v>11.6</v>
      </c>
      <c r="G1392">
        <v>6.7</v>
      </c>
    </row>
    <row r="1393" spans="1:7" x14ac:dyDescent="0.35">
      <c r="A1393">
        <v>2024</v>
      </c>
      <c r="B1393" t="s">
        <v>11</v>
      </c>
      <c r="C1393" t="s">
        <v>27</v>
      </c>
      <c r="D1393" t="s">
        <v>57</v>
      </c>
      <c r="E1393" s="1">
        <v>2308</v>
      </c>
      <c r="F1393">
        <v>13.47</v>
      </c>
      <c r="G1393">
        <v>-1.07</v>
      </c>
    </row>
    <row r="1394" spans="1:7" x14ac:dyDescent="0.35">
      <c r="A1394">
        <v>2024</v>
      </c>
      <c r="B1394" t="s">
        <v>11</v>
      </c>
      <c r="C1394" t="s">
        <v>25</v>
      </c>
      <c r="D1394" t="s">
        <v>48</v>
      </c>
      <c r="E1394" s="1">
        <v>17720</v>
      </c>
      <c r="F1394">
        <v>15.42</v>
      </c>
      <c r="G1394">
        <v>3.58</v>
      </c>
    </row>
    <row r="1395" spans="1:7" x14ac:dyDescent="0.35">
      <c r="A1395">
        <v>2024</v>
      </c>
      <c r="B1395" t="s">
        <v>11</v>
      </c>
      <c r="C1395" t="s">
        <v>20</v>
      </c>
      <c r="D1395" t="s">
        <v>37</v>
      </c>
      <c r="E1395" s="1">
        <v>32183</v>
      </c>
      <c r="F1395">
        <v>5.85</v>
      </c>
      <c r="G1395">
        <v>7.48</v>
      </c>
    </row>
    <row r="1396" spans="1:7" x14ac:dyDescent="0.35">
      <c r="A1396">
        <v>2024</v>
      </c>
      <c r="B1396" t="s">
        <v>11</v>
      </c>
      <c r="C1396" t="s">
        <v>21</v>
      </c>
      <c r="D1396" t="s">
        <v>50</v>
      </c>
      <c r="E1396" s="1">
        <v>19070</v>
      </c>
      <c r="F1396">
        <v>14.09</v>
      </c>
      <c r="G1396">
        <v>11.69</v>
      </c>
    </row>
    <row r="1397" spans="1:7" x14ac:dyDescent="0.35">
      <c r="A1397">
        <v>2024</v>
      </c>
      <c r="B1397" t="s">
        <v>11</v>
      </c>
      <c r="C1397" t="s">
        <v>26</v>
      </c>
      <c r="D1397" t="s">
        <v>42</v>
      </c>
      <c r="E1397" s="1">
        <v>37024</v>
      </c>
      <c r="F1397">
        <v>2.87</v>
      </c>
      <c r="G1397">
        <v>6.65</v>
      </c>
    </row>
    <row r="1398" spans="1:7" x14ac:dyDescent="0.35">
      <c r="A1398">
        <v>2024</v>
      </c>
      <c r="B1398" t="s">
        <v>11</v>
      </c>
      <c r="C1398" t="s">
        <v>28</v>
      </c>
      <c r="D1398" t="s">
        <v>43</v>
      </c>
      <c r="E1398" s="1">
        <v>30074</v>
      </c>
      <c r="F1398">
        <v>15.23</v>
      </c>
      <c r="G1398">
        <v>-1.97</v>
      </c>
    </row>
    <row r="1399" spans="1:7" x14ac:dyDescent="0.35">
      <c r="A1399">
        <v>2024</v>
      </c>
      <c r="B1399" t="s">
        <v>11</v>
      </c>
      <c r="C1399" t="s">
        <v>19</v>
      </c>
      <c r="D1399" t="s">
        <v>35</v>
      </c>
      <c r="E1399" s="1">
        <v>43397</v>
      </c>
      <c r="F1399">
        <v>7.74</v>
      </c>
      <c r="G1399">
        <v>2.3199999999999998</v>
      </c>
    </row>
    <row r="1400" spans="1:7" x14ac:dyDescent="0.35">
      <c r="A1400">
        <v>2024</v>
      </c>
      <c r="B1400" t="s">
        <v>11</v>
      </c>
      <c r="C1400" t="s">
        <v>23</v>
      </c>
      <c r="D1400" t="s">
        <v>45</v>
      </c>
      <c r="E1400" s="1">
        <v>47012</v>
      </c>
      <c r="F1400">
        <v>10.33</v>
      </c>
      <c r="G1400">
        <v>-2.35</v>
      </c>
    </row>
    <row r="1401" spans="1:7" x14ac:dyDescent="0.35">
      <c r="A1401">
        <v>2024</v>
      </c>
      <c r="B1401" t="s">
        <v>11</v>
      </c>
      <c r="C1401" t="s">
        <v>29</v>
      </c>
      <c r="D1401" t="s">
        <v>46</v>
      </c>
      <c r="E1401" s="1">
        <v>26217</v>
      </c>
      <c r="F1401">
        <v>9.02</v>
      </c>
      <c r="G1401">
        <v>0.86</v>
      </c>
    </row>
    <row r="1402" spans="1:7" x14ac:dyDescent="0.35">
      <c r="A1402">
        <v>2024</v>
      </c>
      <c r="B1402" t="s">
        <v>15</v>
      </c>
      <c r="C1402" t="s">
        <v>18</v>
      </c>
      <c r="D1402" t="s">
        <v>54</v>
      </c>
      <c r="E1402" s="1">
        <v>17848</v>
      </c>
      <c r="F1402">
        <v>5.0199999999999996</v>
      </c>
      <c r="G1402">
        <v>3.45</v>
      </c>
    </row>
    <row r="1403" spans="1:7" x14ac:dyDescent="0.35">
      <c r="A1403">
        <v>2024</v>
      </c>
      <c r="B1403" t="s">
        <v>15</v>
      </c>
      <c r="C1403" t="s">
        <v>27</v>
      </c>
      <c r="D1403" t="s">
        <v>52</v>
      </c>
      <c r="E1403" s="1">
        <v>20119</v>
      </c>
      <c r="F1403">
        <v>5.24</v>
      </c>
      <c r="G1403">
        <v>13.96</v>
      </c>
    </row>
    <row r="1404" spans="1:7" x14ac:dyDescent="0.35">
      <c r="A1404">
        <v>2024</v>
      </c>
      <c r="B1404" t="s">
        <v>15</v>
      </c>
      <c r="C1404" t="s">
        <v>25</v>
      </c>
      <c r="D1404" t="s">
        <v>36</v>
      </c>
      <c r="E1404" s="1">
        <v>4135</v>
      </c>
      <c r="F1404">
        <v>9.76</v>
      </c>
      <c r="G1404">
        <v>7.14</v>
      </c>
    </row>
    <row r="1405" spans="1:7" x14ac:dyDescent="0.35">
      <c r="A1405">
        <v>2024</v>
      </c>
      <c r="B1405" t="s">
        <v>15</v>
      </c>
      <c r="C1405" t="s">
        <v>20</v>
      </c>
      <c r="D1405" t="s">
        <v>37</v>
      </c>
      <c r="E1405" s="1">
        <v>29125</v>
      </c>
      <c r="F1405">
        <v>13.87</v>
      </c>
      <c r="G1405">
        <v>1</v>
      </c>
    </row>
    <row r="1406" spans="1:7" x14ac:dyDescent="0.35">
      <c r="A1406">
        <v>2024</v>
      </c>
      <c r="B1406" t="s">
        <v>15</v>
      </c>
      <c r="C1406" t="s">
        <v>21</v>
      </c>
      <c r="D1406" t="s">
        <v>38</v>
      </c>
      <c r="E1406" s="1">
        <v>45821</v>
      </c>
      <c r="F1406">
        <v>6.87</v>
      </c>
      <c r="G1406">
        <v>10.67</v>
      </c>
    </row>
    <row r="1407" spans="1:7" x14ac:dyDescent="0.35">
      <c r="A1407">
        <v>2024</v>
      </c>
      <c r="B1407" t="s">
        <v>15</v>
      </c>
      <c r="C1407" t="s">
        <v>26</v>
      </c>
      <c r="D1407" t="s">
        <v>42</v>
      </c>
      <c r="E1407" s="1">
        <v>4295</v>
      </c>
      <c r="F1407">
        <v>7.03</v>
      </c>
      <c r="G1407">
        <v>14.02</v>
      </c>
    </row>
    <row r="1408" spans="1:7" x14ac:dyDescent="0.35">
      <c r="A1408">
        <v>2024</v>
      </c>
      <c r="B1408" t="s">
        <v>15</v>
      </c>
      <c r="C1408" t="s">
        <v>28</v>
      </c>
      <c r="D1408" t="s">
        <v>58</v>
      </c>
      <c r="E1408" s="1">
        <v>4260</v>
      </c>
      <c r="F1408">
        <v>6.17</v>
      </c>
      <c r="G1408">
        <v>5.88</v>
      </c>
    </row>
    <row r="1409" spans="1:7" x14ac:dyDescent="0.35">
      <c r="A1409">
        <v>2024</v>
      </c>
      <c r="B1409" t="s">
        <v>15</v>
      </c>
      <c r="C1409" t="s">
        <v>19</v>
      </c>
      <c r="D1409" t="s">
        <v>35</v>
      </c>
      <c r="E1409" s="1">
        <v>22659</v>
      </c>
      <c r="F1409">
        <v>6.78</v>
      </c>
      <c r="G1409">
        <v>-3.72</v>
      </c>
    </row>
    <row r="1410" spans="1:7" x14ac:dyDescent="0.35">
      <c r="A1410">
        <v>2024</v>
      </c>
      <c r="B1410" t="s">
        <v>15</v>
      </c>
      <c r="C1410" t="s">
        <v>23</v>
      </c>
      <c r="D1410" t="s">
        <v>45</v>
      </c>
      <c r="E1410" s="1">
        <v>42465</v>
      </c>
      <c r="F1410">
        <v>12.23</v>
      </c>
      <c r="G1410">
        <v>-4.82</v>
      </c>
    </row>
    <row r="1411" spans="1:7" x14ac:dyDescent="0.35">
      <c r="A1411">
        <v>2024</v>
      </c>
      <c r="B1411" t="s">
        <v>15</v>
      </c>
      <c r="C1411" t="s">
        <v>29</v>
      </c>
      <c r="D1411" t="s">
        <v>46</v>
      </c>
      <c r="E1411" s="1">
        <v>27273</v>
      </c>
      <c r="F1411">
        <v>7.45</v>
      </c>
      <c r="G1411">
        <v>14.43</v>
      </c>
    </row>
    <row r="1412" spans="1:7" x14ac:dyDescent="0.35">
      <c r="A1412">
        <v>2024</v>
      </c>
      <c r="B1412" t="s">
        <v>14</v>
      </c>
      <c r="C1412" t="s">
        <v>18</v>
      </c>
      <c r="D1412" t="s">
        <v>54</v>
      </c>
      <c r="E1412" s="1">
        <v>17859</v>
      </c>
      <c r="F1412">
        <v>17.66</v>
      </c>
      <c r="G1412">
        <v>9.2799999999999994</v>
      </c>
    </row>
    <row r="1413" spans="1:7" x14ac:dyDescent="0.35">
      <c r="A1413">
        <v>2024</v>
      </c>
      <c r="B1413" t="s">
        <v>14</v>
      </c>
      <c r="C1413" t="s">
        <v>27</v>
      </c>
      <c r="D1413" t="s">
        <v>57</v>
      </c>
      <c r="E1413" s="1">
        <v>35846</v>
      </c>
      <c r="F1413">
        <v>16.420000000000002</v>
      </c>
      <c r="G1413">
        <v>3.9</v>
      </c>
    </row>
    <row r="1414" spans="1:7" x14ac:dyDescent="0.35">
      <c r="A1414">
        <v>2024</v>
      </c>
      <c r="B1414" t="s">
        <v>14</v>
      </c>
      <c r="C1414" t="s">
        <v>25</v>
      </c>
      <c r="D1414" t="s">
        <v>48</v>
      </c>
      <c r="E1414" s="1">
        <v>47752</v>
      </c>
      <c r="F1414">
        <v>18.95</v>
      </c>
      <c r="G1414">
        <v>5.05</v>
      </c>
    </row>
    <row r="1415" spans="1:7" x14ac:dyDescent="0.35">
      <c r="A1415">
        <v>2024</v>
      </c>
      <c r="B1415" t="s">
        <v>14</v>
      </c>
      <c r="C1415" t="s">
        <v>20</v>
      </c>
      <c r="D1415" t="s">
        <v>37</v>
      </c>
      <c r="E1415" s="1">
        <v>48580</v>
      </c>
      <c r="F1415">
        <v>13.63</v>
      </c>
      <c r="G1415">
        <v>14.84</v>
      </c>
    </row>
    <row r="1416" spans="1:7" x14ac:dyDescent="0.35">
      <c r="A1416">
        <v>2024</v>
      </c>
      <c r="B1416" t="s">
        <v>14</v>
      </c>
      <c r="C1416" t="s">
        <v>21</v>
      </c>
      <c r="D1416" t="s">
        <v>38</v>
      </c>
      <c r="E1416" s="1">
        <v>4060</v>
      </c>
      <c r="F1416">
        <v>10.01</v>
      </c>
      <c r="G1416">
        <v>-0.9</v>
      </c>
    </row>
    <row r="1417" spans="1:7" x14ac:dyDescent="0.35">
      <c r="A1417">
        <v>2024</v>
      </c>
      <c r="B1417" t="s">
        <v>14</v>
      </c>
      <c r="C1417" t="s">
        <v>26</v>
      </c>
      <c r="D1417" t="s">
        <v>32</v>
      </c>
      <c r="E1417" s="1">
        <v>12512</v>
      </c>
      <c r="F1417">
        <v>7.36</v>
      </c>
      <c r="G1417">
        <v>-3.43</v>
      </c>
    </row>
    <row r="1418" spans="1:7" x14ac:dyDescent="0.35">
      <c r="A1418">
        <v>2024</v>
      </c>
      <c r="B1418" t="s">
        <v>14</v>
      </c>
      <c r="C1418" t="s">
        <v>28</v>
      </c>
      <c r="D1418" t="s">
        <v>51</v>
      </c>
      <c r="E1418" s="1">
        <v>31139</v>
      </c>
      <c r="F1418">
        <v>11.19</v>
      </c>
      <c r="G1418">
        <v>0.56000000000000005</v>
      </c>
    </row>
    <row r="1419" spans="1:7" x14ac:dyDescent="0.35">
      <c r="A1419">
        <v>2024</v>
      </c>
      <c r="B1419" t="s">
        <v>14</v>
      </c>
      <c r="C1419" t="s">
        <v>19</v>
      </c>
      <c r="D1419" t="s">
        <v>44</v>
      </c>
      <c r="E1419" s="1">
        <v>47991</v>
      </c>
      <c r="F1419">
        <v>8.56</v>
      </c>
      <c r="G1419">
        <v>1.43</v>
      </c>
    </row>
    <row r="1420" spans="1:7" x14ac:dyDescent="0.35">
      <c r="A1420">
        <v>2024</v>
      </c>
      <c r="B1420" t="s">
        <v>14</v>
      </c>
      <c r="C1420" t="s">
        <v>23</v>
      </c>
      <c r="D1420" t="s">
        <v>45</v>
      </c>
      <c r="E1420" s="1">
        <v>23903</v>
      </c>
      <c r="F1420">
        <v>9.1300000000000008</v>
      </c>
      <c r="G1420">
        <v>-2.25</v>
      </c>
    </row>
    <row r="1421" spans="1:7" x14ac:dyDescent="0.35">
      <c r="A1421">
        <v>2024</v>
      </c>
      <c r="B1421" t="s">
        <v>14</v>
      </c>
      <c r="C1421" t="s">
        <v>29</v>
      </c>
      <c r="D1421" t="s">
        <v>46</v>
      </c>
      <c r="E1421" s="1">
        <v>17041</v>
      </c>
      <c r="F1421">
        <v>7.09</v>
      </c>
      <c r="G1421">
        <v>7.85</v>
      </c>
    </row>
    <row r="1422" spans="1:7" x14ac:dyDescent="0.35">
      <c r="A1422">
        <v>2024</v>
      </c>
      <c r="B1422" t="s">
        <v>12</v>
      </c>
      <c r="C1422" t="s">
        <v>18</v>
      </c>
      <c r="D1422" t="s">
        <v>47</v>
      </c>
      <c r="E1422" s="1">
        <v>37889</v>
      </c>
      <c r="F1422">
        <v>18.66</v>
      </c>
      <c r="G1422">
        <v>10.24</v>
      </c>
    </row>
    <row r="1423" spans="1:7" x14ac:dyDescent="0.35">
      <c r="A1423">
        <v>2024</v>
      </c>
      <c r="B1423" t="s">
        <v>12</v>
      </c>
      <c r="C1423" t="s">
        <v>27</v>
      </c>
      <c r="D1423" t="s">
        <v>52</v>
      </c>
      <c r="E1423" s="1">
        <v>22399</v>
      </c>
      <c r="F1423">
        <v>19.579999999999998</v>
      </c>
      <c r="G1423">
        <v>-3.81</v>
      </c>
    </row>
    <row r="1424" spans="1:7" x14ac:dyDescent="0.35">
      <c r="A1424">
        <v>2024</v>
      </c>
      <c r="B1424" t="s">
        <v>12</v>
      </c>
      <c r="C1424" t="s">
        <v>25</v>
      </c>
      <c r="D1424" t="s">
        <v>48</v>
      </c>
      <c r="E1424" s="1">
        <v>13883</v>
      </c>
      <c r="F1424">
        <v>4.4000000000000004</v>
      </c>
      <c r="G1424">
        <v>2.84</v>
      </c>
    </row>
    <row r="1425" spans="1:7" x14ac:dyDescent="0.35">
      <c r="A1425">
        <v>2024</v>
      </c>
      <c r="B1425" t="s">
        <v>12</v>
      </c>
      <c r="C1425" t="s">
        <v>20</v>
      </c>
      <c r="D1425" t="s">
        <v>37</v>
      </c>
      <c r="E1425" s="1">
        <v>26210</v>
      </c>
      <c r="F1425">
        <v>16.72</v>
      </c>
      <c r="G1425">
        <v>-2.52</v>
      </c>
    </row>
    <row r="1426" spans="1:7" x14ac:dyDescent="0.35">
      <c r="A1426">
        <v>2024</v>
      </c>
      <c r="B1426" t="s">
        <v>12</v>
      </c>
      <c r="C1426" t="s">
        <v>21</v>
      </c>
      <c r="D1426" t="s">
        <v>50</v>
      </c>
      <c r="E1426" s="1">
        <v>30066</v>
      </c>
      <c r="F1426">
        <v>9.48</v>
      </c>
      <c r="G1426">
        <v>1.02</v>
      </c>
    </row>
    <row r="1427" spans="1:7" x14ac:dyDescent="0.35">
      <c r="A1427">
        <v>2024</v>
      </c>
      <c r="B1427" t="s">
        <v>12</v>
      </c>
      <c r="C1427" t="s">
        <v>26</v>
      </c>
      <c r="D1427" t="s">
        <v>32</v>
      </c>
      <c r="E1427" s="1">
        <v>41003</v>
      </c>
      <c r="F1427">
        <v>17.71</v>
      </c>
      <c r="G1427">
        <v>-3.05</v>
      </c>
    </row>
    <row r="1428" spans="1:7" x14ac:dyDescent="0.35">
      <c r="A1428">
        <v>2024</v>
      </c>
      <c r="B1428" t="s">
        <v>12</v>
      </c>
      <c r="C1428" t="s">
        <v>28</v>
      </c>
      <c r="D1428" t="s">
        <v>43</v>
      </c>
      <c r="E1428" s="1">
        <v>9270</v>
      </c>
      <c r="F1428">
        <v>8.61</v>
      </c>
      <c r="G1428">
        <v>10.65</v>
      </c>
    </row>
    <row r="1429" spans="1:7" x14ac:dyDescent="0.35">
      <c r="A1429">
        <v>2024</v>
      </c>
      <c r="B1429" t="s">
        <v>12</v>
      </c>
      <c r="C1429" t="s">
        <v>19</v>
      </c>
      <c r="D1429" t="s">
        <v>44</v>
      </c>
      <c r="E1429" s="1">
        <v>6211</v>
      </c>
      <c r="F1429">
        <v>19.52</v>
      </c>
      <c r="G1429">
        <v>12.92</v>
      </c>
    </row>
    <row r="1430" spans="1:7" x14ac:dyDescent="0.35">
      <c r="A1430">
        <v>2024</v>
      </c>
      <c r="B1430" t="s">
        <v>12</v>
      </c>
      <c r="C1430" t="s">
        <v>23</v>
      </c>
      <c r="D1430" t="s">
        <v>33</v>
      </c>
      <c r="E1430" s="1">
        <v>11791</v>
      </c>
      <c r="F1430">
        <v>3.26</v>
      </c>
      <c r="G1430">
        <v>-3.78</v>
      </c>
    </row>
    <row r="1431" spans="1:7" x14ac:dyDescent="0.35">
      <c r="A1431">
        <v>2024</v>
      </c>
      <c r="B1431" t="s">
        <v>12</v>
      </c>
      <c r="C1431" t="s">
        <v>29</v>
      </c>
      <c r="D1431" t="s">
        <v>56</v>
      </c>
      <c r="E1431" s="1">
        <v>46294</v>
      </c>
      <c r="F1431">
        <v>6.56</v>
      </c>
      <c r="G1431">
        <v>3.01</v>
      </c>
    </row>
    <row r="1432" spans="1:7" x14ac:dyDescent="0.35">
      <c r="A1432">
        <v>2024</v>
      </c>
      <c r="B1432" t="s">
        <v>8</v>
      </c>
      <c r="C1432" t="s">
        <v>18</v>
      </c>
      <c r="D1432" t="s">
        <v>39</v>
      </c>
      <c r="E1432" s="1">
        <v>3195</v>
      </c>
      <c r="F1432">
        <v>12.68</v>
      </c>
      <c r="G1432">
        <v>7.1</v>
      </c>
    </row>
    <row r="1433" spans="1:7" x14ac:dyDescent="0.35">
      <c r="A1433">
        <v>2024</v>
      </c>
      <c r="B1433" t="s">
        <v>8</v>
      </c>
      <c r="C1433" t="s">
        <v>27</v>
      </c>
      <c r="D1433" t="s">
        <v>55</v>
      </c>
      <c r="E1433" s="1">
        <v>42779</v>
      </c>
      <c r="F1433">
        <v>14.95</v>
      </c>
      <c r="G1433">
        <v>-4.4400000000000004</v>
      </c>
    </row>
    <row r="1434" spans="1:7" x14ac:dyDescent="0.35">
      <c r="A1434">
        <v>2024</v>
      </c>
      <c r="B1434" t="s">
        <v>8</v>
      </c>
      <c r="C1434" t="s">
        <v>25</v>
      </c>
      <c r="D1434" t="s">
        <v>36</v>
      </c>
      <c r="E1434" s="1">
        <v>16457</v>
      </c>
      <c r="F1434">
        <v>1.85</v>
      </c>
      <c r="G1434">
        <v>10.9</v>
      </c>
    </row>
    <row r="1435" spans="1:7" x14ac:dyDescent="0.35">
      <c r="A1435">
        <v>2024</v>
      </c>
      <c r="B1435" t="s">
        <v>8</v>
      </c>
      <c r="C1435" t="s">
        <v>20</v>
      </c>
      <c r="D1435" t="s">
        <v>49</v>
      </c>
      <c r="E1435" s="1">
        <v>27512</v>
      </c>
      <c r="F1435">
        <v>16.54</v>
      </c>
      <c r="G1435">
        <v>-4.99</v>
      </c>
    </row>
    <row r="1436" spans="1:7" x14ac:dyDescent="0.35">
      <c r="A1436">
        <v>2024</v>
      </c>
      <c r="B1436" t="s">
        <v>8</v>
      </c>
      <c r="C1436" t="s">
        <v>21</v>
      </c>
      <c r="D1436" t="s">
        <v>50</v>
      </c>
      <c r="E1436" s="1">
        <v>43085</v>
      </c>
      <c r="F1436">
        <v>0.73</v>
      </c>
      <c r="G1436">
        <v>2.65</v>
      </c>
    </row>
    <row r="1437" spans="1:7" x14ac:dyDescent="0.35">
      <c r="A1437">
        <v>2024</v>
      </c>
      <c r="B1437" t="s">
        <v>8</v>
      </c>
      <c r="C1437" t="s">
        <v>26</v>
      </c>
      <c r="D1437" t="s">
        <v>32</v>
      </c>
      <c r="E1437" s="1">
        <v>26727</v>
      </c>
      <c r="F1437">
        <v>9.66</v>
      </c>
      <c r="G1437">
        <v>10.74</v>
      </c>
    </row>
    <row r="1438" spans="1:7" x14ac:dyDescent="0.35">
      <c r="A1438">
        <v>2024</v>
      </c>
      <c r="B1438" t="s">
        <v>8</v>
      </c>
      <c r="C1438" t="s">
        <v>28</v>
      </c>
      <c r="D1438" t="s">
        <v>58</v>
      </c>
      <c r="E1438" s="1">
        <v>30403</v>
      </c>
      <c r="F1438">
        <v>6.34</v>
      </c>
      <c r="G1438">
        <v>4.37</v>
      </c>
    </row>
    <row r="1439" spans="1:7" x14ac:dyDescent="0.35">
      <c r="A1439">
        <v>2024</v>
      </c>
      <c r="B1439" t="s">
        <v>8</v>
      </c>
      <c r="C1439" t="s">
        <v>19</v>
      </c>
      <c r="D1439" t="s">
        <v>44</v>
      </c>
      <c r="E1439" s="1">
        <v>24422</v>
      </c>
      <c r="F1439">
        <v>14.04</v>
      </c>
      <c r="G1439">
        <v>0.66</v>
      </c>
    </row>
    <row r="1440" spans="1:7" x14ac:dyDescent="0.35">
      <c r="A1440">
        <v>2024</v>
      </c>
      <c r="B1440" t="s">
        <v>8</v>
      </c>
      <c r="C1440" t="s">
        <v>23</v>
      </c>
      <c r="D1440" t="s">
        <v>33</v>
      </c>
      <c r="E1440" s="1">
        <v>23494</v>
      </c>
      <c r="F1440">
        <v>19.36</v>
      </c>
      <c r="G1440">
        <v>7.68</v>
      </c>
    </row>
    <row r="1441" spans="1:7" x14ac:dyDescent="0.35">
      <c r="A1441">
        <v>2024</v>
      </c>
      <c r="B1441" t="s">
        <v>8</v>
      </c>
      <c r="C1441" t="s">
        <v>29</v>
      </c>
      <c r="D1441" t="s">
        <v>46</v>
      </c>
      <c r="E1441" s="1">
        <v>1326</v>
      </c>
      <c r="F1441">
        <v>7.34</v>
      </c>
      <c r="G1441">
        <v>-4.21</v>
      </c>
    </row>
    <row r="1442" spans="1:7" x14ac:dyDescent="0.35">
      <c r="A1442">
        <v>2024</v>
      </c>
      <c r="B1442" t="s">
        <v>10</v>
      </c>
      <c r="C1442" t="s">
        <v>18</v>
      </c>
      <c r="D1442" t="s">
        <v>54</v>
      </c>
      <c r="E1442" s="1">
        <v>38209</v>
      </c>
      <c r="F1442">
        <v>19.420000000000002</v>
      </c>
      <c r="G1442">
        <v>-4.9800000000000004</v>
      </c>
    </row>
    <row r="1443" spans="1:7" x14ac:dyDescent="0.35">
      <c r="A1443">
        <v>2024</v>
      </c>
      <c r="B1443" t="s">
        <v>10</v>
      </c>
      <c r="C1443" t="s">
        <v>27</v>
      </c>
      <c r="D1443" t="s">
        <v>55</v>
      </c>
      <c r="E1443" s="1">
        <v>20219</v>
      </c>
      <c r="F1443">
        <v>2.25</v>
      </c>
      <c r="G1443">
        <v>3.32</v>
      </c>
    </row>
    <row r="1444" spans="1:7" x14ac:dyDescent="0.35">
      <c r="A1444">
        <v>2024</v>
      </c>
      <c r="B1444" t="s">
        <v>10</v>
      </c>
      <c r="C1444" t="s">
        <v>25</v>
      </c>
      <c r="D1444" t="s">
        <v>48</v>
      </c>
      <c r="E1444" s="1">
        <v>15507</v>
      </c>
      <c r="F1444">
        <v>9.5</v>
      </c>
      <c r="G1444">
        <v>7.61</v>
      </c>
    </row>
    <row r="1445" spans="1:7" x14ac:dyDescent="0.35">
      <c r="A1445">
        <v>2024</v>
      </c>
      <c r="B1445" t="s">
        <v>10</v>
      </c>
      <c r="C1445" t="s">
        <v>20</v>
      </c>
      <c r="D1445" t="s">
        <v>49</v>
      </c>
      <c r="E1445" s="1">
        <v>28265</v>
      </c>
      <c r="F1445">
        <v>19.989999999999998</v>
      </c>
      <c r="G1445">
        <v>14.43</v>
      </c>
    </row>
    <row r="1446" spans="1:7" x14ac:dyDescent="0.35">
      <c r="A1446">
        <v>2024</v>
      </c>
      <c r="B1446" t="s">
        <v>10</v>
      </c>
      <c r="C1446" t="s">
        <v>21</v>
      </c>
      <c r="D1446" t="s">
        <v>38</v>
      </c>
      <c r="E1446" s="1">
        <v>28625</v>
      </c>
      <c r="F1446">
        <v>17.13</v>
      </c>
      <c r="G1446">
        <v>1.4</v>
      </c>
    </row>
    <row r="1447" spans="1:7" x14ac:dyDescent="0.35">
      <c r="A1447">
        <v>2024</v>
      </c>
      <c r="B1447" t="s">
        <v>10</v>
      </c>
      <c r="C1447" t="s">
        <v>26</v>
      </c>
      <c r="D1447" t="s">
        <v>32</v>
      </c>
      <c r="E1447" s="1">
        <v>15414</v>
      </c>
      <c r="F1447">
        <v>8.9</v>
      </c>
      <c r="G1447">
        <v>13.26</v>
      </c>
    </row>
    <row r="1448" spans="1:7" x14ac:dyDescent="0.35">
      <c r="A1448">
        <v>2024</v>
      </c>
      <c r="B1448" t="s">
        <v>10</v>
      </c>
      <c r="C1448" t="s">
        <v>28</v>
      </c>
      <c r="D1448" t="s">
        <v>58</v>
      </c>
      <c r="E1448" s="1">
        <v>47374</v>
      </c>
      <c r="F1448">
        <v>18</v>
      </c>
      <c r="G1448">
        <v>10.26</v>
      </c>
    </row>
    <row r="1449" spans="1:7" x14ac:dyDescent="0.35">
      <c r="A1449">
        <v>2024</v>
      </c>
      <c r="B1449" t="s">
        <v>10</v>
      </c>
      <c r="C1449" t="s">
        <v>19</v>
      </c>
      <c r="D1449" t="s">
        <v>44</v>
      </c>
      <c r="E1449" s="1">
        <v>42556</v>
      </c>
      <c r="F1449">
        <v>4.58</v>
      </c>
      <c r="G1449">
        <v>14.21</v>
      </c>
    </row>
    <row r="1450" spans="1:7" x14ac:dyDescent="0.35">
      <c r="A1450">
        <v>2024</v>
      </c>
      <c r="B1450" t="s">
        <v>10</v>
      </c>
      <c r="C1450" t="s">
        <v>23</v>
      </c>
      <c r="D1450" t="s">
        <v>45</v>
      </c>
      <c r="E1450" s="1">
        <v>13299</v>
      </c>
      <c r="F1450">
        <v>9.49</v>
      </c>
      <c r="G1450">
        <v>7.68</v>
      </c>
    </row>
    <row r="1451" spans="1:7" x14ac:dyDescent="0.35">
      <c r="A1451">
        <v>2024</v>
      </c>
      <c r="B1451" t="s">
        <v>10</v>
      </c>
      <c r="C1451" t="s">
        <v>29</v>
      </c>
      <c r="D1451" t="s">
        <v>46</v>
      </c>
      <c r="E1451" s="1">
        <v>41012</v>
      </c>
      <c r="F1451">
        <v>2.91</v>
      </c>
      <c r="G1451">
        <v>2.81</v>
      </c>
    </row>
    <row r="1452" spans="1:7" x14ac:dyDescent="0.35">
      <c r="A1452">
        <v>2024</v>
      </c>
      <c r="B1452" t="s">
        <v>13</v>
      </c>
      <c r="C1452" t="s">
        <v>18</v>
      </c>
      <c r="D1452" t="s">
        <v>39</v>
      </c>
      <c r="E1452" s="1">
        <v>24969</v>
      </c>
      <c r="F1452">
        <v>16.899999999999999</v>
      </c>
      <c r="G1452">
        <v>2.91</v>
      </c>
    </row>
    <row r="1453" spans="1:7" x14ac:dyDescent="0.35">
      <c r="A1453">
        <v>2024</v>
      </c>
      <c r="B1453" t="s">
        <v>13</v>
      </c>
      <c r="C1453" t="s">
        <v>27</v>
      </c>
      <c r="D1453" t="s">
        <v>55</v>
      </c>
      <c r="E1453" s="1">
        <v>5936</v>
      </c>
      <c r="F1453">
        <v>8.51</v>
      </c>
      <c r="G1453">
        <v>-0.56000000000000005</v>
      </c>
    </row>
    <row r="1454" spans="1:7" x14ac:dyDescent="0.35">
      <c r="A1454">
        <v>2024</v>
      </c>
      <c r="B1454" t="s">
        <v>13</v>
      </c>
      <c r="C1454" t="s">
        <v>25</v>
      </c>
      <c r="D1454" t="s">
        <v>48</v>
      </c>
      <c r="E1454" s="1">
        <v>42757</v>
      </c>
      <c r="F1454">
        <v>8.75</v>
      </c>
      <c r="G1454">
        <v>4.49</v>
      </c>
    </row>
    <row r="1455" spans="1:7" x14ac:dyDescent="0.35">
      <c r="A1455">
        <v>2024</v>
      </c>
      <c r="B1455" t="s">
        <v>13</v>
      </c>
      <c r="C1455" t="s">
        <v>20</v>
      </c>
      <c r="D1455" t="s">
        <v>49</v>
      </c>
      <c r="E1455" s="1">
        <v>48754</v>
      </c>
      <c r="F1455">
        <v>1.67</v>
      </c>
      <c r="G1455">
        <v>7.53</v>
      </c>
    </row>
    <row r="1456" spans="1:7" x14ac:dyDescent="0.35">
      <c r="A1456">
        <v>2024</v>
      </c>
      <c r="B1456" t="s">
        <v>13</v>
      </c>
      <c r="C1456" t="s">
        <v>21</v>
      </c>
      <c r="D1456" t="s">
        <v>50</v>
      </c>
      <c r="E1456" s="1">
        <v>14548</v>
      </c>
      <c r="F1456">
        <v>10.26</v>
      </c>
      <c r="G1456">
        <v>-1.97</v>
      </c>
    </row>
    <row r="1457" spans="1:7" x14ac:dyDescent="0.35">
      <c r="A1457">
        <v>2024</v>
      </c>
      <c r="B1457" t="s">
        <v>13</v>
      </c>
      <c r="C1457" t="s">
        <v>26</v>
      </c>
      <c r="D1457" t="s">
        <v>32</v>
      </c>
      <c r="E1457" s="1">
        <v>38925</v>
      </c>
      <c r="F1457">
        <v>4.82</v>
      </c>
      <c r="G1457">
        <v>2.67</v>
      </c>
    </row>
    <row r="1458" spans="1:7" x14ac:dyDescent="0.35">
      <c r="A1458">
        <v>2024</v>
      </c>
      <c r="B1458" t="s">
        <v>13</v>
      </c>
      <c r="C1458" t="s">
        <v>28</v>
      </c>
      <c r="D1458" t="s">
        <v>58</v>
      </c>
      <c r="E1458" s="1">
        <v>38080</v>
      </c>
      <c r="F1458">
        <v>14.4</v>
      </c>
      <c r="G1458">
        <v>9.07</v>
      </c>
    </row>
    <row r="1459" spans="1:7" x14ac:dyDescent="0.35">
      <c r="A1459">
        <v>2024</v>
      </c>
      <c r="B1459" t="s">
        <v>13</v>
      </c>
      <c r="C1459" t="s">
        <v>19</v>
      </c>
      <c r="D1459" t="s">
        <v>35</v>
      </c>
      <c r="E1459" s="1">
        <v>9665</v>
      </c>
      <c r="F1459">
        <v>4.53</v>
      </c>
      <c r="G1459">
        <v>9.9700000000000006</v>
      </c>
    </row>
    <row r="1460" spans="1:7" x14ac:dyDescent="0.35">
      <c r="A1460">
        <v>2024</v>
      </c>
      <c r="B1460" t="s">
        <v>13</v>
      </c>
      <c r="C1460" t="s">
        <v>23</v>
      </c>
      <c r="D1460" t="s">
        <v>33</v>
      </c>
      <c r="E1460" s="1">
        <v>25770</v>
      </c>
      <c r="F1460">
        <v>2.96</v>
      </c>
      <c r="G1460">
        <v>-4.75</v>
      </c>
    </row>
    <row r="1461" spans="1:7" x14ac:dyDescent="0.35">
      <c r="A1461">
        <v>2024</v>
      </c>
      <c r="B1461" t="s">
        <v>13</v>
      </c>
      <c r="C1461" t="s">
        <v>29</v>
      </c>
      <c r="D1461" t="s">
        <v>56</v>
      </c>
      <c r="E1461" s="1">
        <v>6111</v>
      </c>
      <c r="F1461">
        <v>8.0399999999999991</v>
      </c>
      <c r="G1461">
        <v>6.66</v>
      </c>
    </row>
    <row r="1462" spans="1:7" x14ac:dyDescent="0.35">
      <c r="A1462">
        <v>2024</v>
      </c>
      <c r="B1462" t="s">
        <v>7</v>
      </c>
      <c r="C1462" t="s">
        <v>18</v>
      </c>
      <c r="D1462" t="s">
        <v>39</v>
      </c>
      <c r="E1462" s="1">
        <v>46423</v>
      </c>
      <c r="F1462">
        <v>13.21</v>
      </c>
      <c r="G1462">
        <v>0.86</v>
      </c>
    </row>
    <row r="1463" spans="1:7" x14ac:dyDescent="0.35">
      <c r="A1463">
        <v>2024</v>
      </c>
      <c r="B1463" t="s">
        <v>7</v>
      </c>
      <c r="C1463" t="s">
        <v>27</v>
      </c>
      <c r="D1463" t="s">
        <v>57</v>
      </c>
      <c r="E1463" s="1">
        <v>31702</v>
      </c>
      <c r="F1463">
        <v>8.0399999999999991</v>
      </c>
      <c r="G1463">
        <v>8.02</v>
      </c>
    </row>
    <row r="1464" spans="1:7" x14ac:dyDescent="0.35">
      <c r="A1464">
        <v>2024</v>
      </c>
      <c r="B1464" t="s">
        <v>7</v>
      </c>
      <c r="C1464" t="s">
        <v>25</v>
      </c>
      <c r="D1464" t="s">
        <v>53</v>
      </c>
      <c r="E1464" s="1">
        <v>26691</v>
      </c>
      <c r="F1464">
        <v>14.87</v>
      </c>
      <c r="G1464">
        <v>1.04</v>
      </c>
    </row>
    <row r="1465" spans="1:7" x14ac:dyDescent="0.35">
      <c r="A1465">
        <v>2024</v>
      </c>
      <c r="B1465" t="s">
        <v>7</v>
      </c>
      <c r="C1465" t="s">
        <v>20</v>
      </c>
      <c r="D1465" t="s">
        <v>37</v>
      </c>
      <c r="E1465" s="1">
        <v>40667</v>
      </c>
      <c r="F1465">
        <v>13.07</v>
      </c>
      <c r="G1465">
        <v>-0.04</v>
      </c>
    </row>
    <row r="1466" spans="1:7" x14ac:dyDescent="0.35">
      <c r="A1466">
        <v>2024</v>
      </c>
      <c r="B1466" t="s">
        <v>7</v>
      </c>
      <c r="C1466" t="s">
        <v>21</v>
      </c>
      <c r="D1466" t="s">
        <v>38</v>
      </c>
      <c r="E1466" s="1">
        <v>723</v>
      </c>
      <c r="F1466">
        <v>15.33</v>
      </c>
      <c r="G1466">
        <v>10.220000000000001</v>
      </c>
    </row>
    <row r="1467" spans="1:7" x14ac:dyDescent="0.35">
      <c r="A1467">
        <v>2024</v>
      </c>
      <c r="B1467" t="s">
        <v>7</v>
      </c>
      <c r="C1467" t="s">
        <v>26</v>
      </c>
      <c r="D1467" t="s">
        <v>42</v>
      </c>
      <c r="E1467" s="1">
        <v>40254</v>
      </c>
      <c r="F1467">
        <v>12.28</v>
      </c>
      <c r="G1467">
        <v>9.9499999999999993</v>
      </c>
    </row>
    <row r="1468" spans="1:7" x14ac:dyDescent="0.35">
      <c r="A1468">
        <v>2024</v>
      </c>
      <c r="B1468" t="s">
        <v>7</v>
      </c>
      <c r="C1468" t="s">
        <v>28</v>
      </c>
      <c r="D1468" t="s">
        <v>43</v>
      </c>
      <c r="E1468" s="1">
        <v>45223</v>
      </c>
      <c r="F1468">
        <v>4.34</v>
      </c>
      <c r="G1468">
        <v>1.22</v>
      </c>
    </row>
    <row r="1469" spans="1:7" x14ac:dyDescent="0.35">
      <c r="A1469">
        <v>2024</v>
      </c>
      <c r="B1469" t="s">
        <v>7</v>
      </c>
      <c r="C1469" t="s">
        <v>19</v>
      </c>
      <c r="D1469" t="s">
        <v>44</v>
      </c>
      <c r="E1469" s="1">
        <v>44070</v>
      </c>
      <c r="F1469">
        <v>5.8</v>
      </c>
      <c r="G1469">
        <v>14.86</v>
      </c>
    </row>
    <row r="1470" spans="1:7" x14ac:dyDescent="0.35">
      <c r="A1470">
        <v>2024</v>
      </c>
      <c r="B1470" t="s">
        <v>7</v>
      </c>
      <c r="C1470" t="s">
        <v>23</v>
      </c>
      <c r="D1470" t="s">
        <v>33</v>
      </c>
      <c r="E1470" s="1">
        <v>3145</v>
      </c>
      <c r="F1470">
        <v>12.75</v>
      </c>
      <c r="G1470">
        <v>2.67</v>
      </c>
    </row>
    <row r="1471" spans="1:7" x14ac:dyDescent="0.35">
      <c r="A1471">
        <v>2024</v>
      </c>
      <c r="B1471" t="s">
        <v>7</v>
      </c>
      <c r="C1471" t="s">
        <v>29</v>
      </c>
      <c r="D1471" t="s">
        <v>56</v>
      </c>
      <c r="E1471" s="1">
        <v>41113</v>
      </c>
      <c r="F1471">
        <v>10.87</v>
      </c>
      <c r="G1471">
        <v>1.36</v>
      </c>
    </row>
    <row r="1472" spans="1:7" x14ac:dyDescent="0.35">
      <c r="A1472">
        <v>2024</v>
      </c>
      <c r="B1472" t="s">
        <v>17</v>
      </c>
      <c r="C1472" t="s">
        <v>18</v>
      </c>
      <c r="D1472" t="s">
        <v>54</v>
      </c>
      <c r="E1472" s="1">
        <v>17602</v>
      </c>
      <c r="F1472">
        <v>14.53</v>
      </c>
      <c r="G1472">
        <v>-2.16</v>
      </c>
    </row>
    <row r="1473" spans="1:7" x14ac:dyDescent="0.35">
      <c r="A1473">
        <v>2024</v>
      </c>
      <c r="B1473" t="s">
        <v>17</v>
      </c>
      <c r="C1473" t="s">
        <v>27</v>
      </c>
      <c r="D1473" t="s">
        <v>40</v>
      </c>
      <c r="E1473" s="1">
        <v>41278</v>
      </c>
      <c r="F1473">
        <v>11.87</v>
      </c>
      <c r="G1473">
        <v>-1.0900000000000001</v>
      </c>
    </row>
    <row r="1474" spans="1:7" x14ac:dyDescent="0.35">
      <c r="A1474">
        <v>2024</v>
      </c>
      <c r="B1474" t="s">
        <v>17</v>
      </c>
      <c r="C1474" t="s">
        <v>25</v>
      </c>
      <c r="D1474" t="s">
        <v>48</v>
      </c>
      <c r="E1474" s="1">
        <v>15942</v>
      </c>
      <c r="F1474">
        <v>13.6</v>
      </c>
      <c r="G1474">
        <v>14.29</v>
      </c>
    </row>
    <row r="1475" spans="1:7" x14ac:dyDescent="0.35">
      <c r="A1475">
        <v>2024</v>
      </c>
      <c r="B1475" t="s">
        <v>17</v>
      </c>
      <c r="C1475" t="s">
        <v>20</v>
      </c>
      <c r="D1475" t="s">
        <v>49</v>
      </c>
      <c r="E1475" s="1">
        <v>46417</v>
      </c>
      <c r="F1475">
        <v>11.83</v>
      </c>
      <c r="G1475">
        <v>14.72</v>
      </c>
    </row>
    <row r="1476" spans="1:7" x14ac:dyDescent="0.35">
      <c r="A1476">
        <v>2024</v>
      </c>
      <c r="B1476" t="s">
        <v>17</v>
      </c>
      <c r="C1476" t="s">
        <v>21</v>
      </c>
      <c r="D1476" t="s">
        <v>38</v>
      </c>
      <c r="E1476" s="1">
        <v>18660</v>
      </c>
      <c r="F1476">
        <v>4.21</v>
      </c>
      <c r="G1476">
        <v>-0.42</v>
      </c>
    </row>
    <row r="1477" spans="1:7" x14ac:dyDescent="0.35">
      <c r="A1477">
        <v>2024</v>
      </c>
      <c r="B1477" t="s">
        <v>17</v>
      </c>
      <c r="C1477" t="s">
        <v>26</v>
      </c>
      <c r="D1477" t="s">
        <v>32</v>
      </c>
      <c r="E1477" s="1">
        <v>22439</v>
      </c>
      <c r="F1477">
        <v>16.440000000000001</v>
      </c>
      <c r="G1477">
        <v>0.4</v>
      </c>
    </row>
    <row r="1478" spans="1:7" x14ac:dyDescent="0.35">
      <c r="A1478">
        <v>2024</v>
      </c>
      <c r="B1478" t="s">
        <v>17</v>
      </c>
      <c r="C1478" t="s">
        <v>28</v>
      </c>
      <c r="D1478" t="s">
        <v>43</v>
      </c>
      <c r="E1478" s="1">
        <v>49604</v>
      </c>
      <c r="F1478">
        <v>1.22</v>
      </c>
      <c r="G1478">
        <v>11.74</v>
      </c>
    </row>
    <row r="1479" spans="1:7" x14ac:dyDescent="0.35">
      <c r="A1479">
        <v>2024</v>
      </c>
      <c r="B1479" t="s">
        <v>17</v>
      </c>
      <c r="C1479" t="s">
        <v>19</v>
      </c>
      <c r="D1479" t="s">
        <v>44</v>
      </c>
      <c r="E1479" s="1">
        <v>39516</v>
      </c>
      <c r="F1479">
        <v>7.87</v>
      </c>
      <c r="G1479">
        <v>9.06</v>
      </c>
    </row>
    <row r="1480" spans="1:7" x14ac:dyDescent="0.35">
      <c r="A1480">
        <v>2024</v>
      </c>
      <c r="B1480" t="s">
        <v>17</v>
      </c>
      <c r="C1480" t="s">
        <v>23</v>
      </c>
      <c r="D1480" t="s">
        <v>33</v>
      </c>
      <c r="E1480" s="1">
        <v>23477</v>
      </c>
      <c r="F1480">
        <v>11.2</v>
      </c>
      <c r="G1480">
        <v>9.43</v>
      </c>
    </row>
    <row r="1481" spans="1:7" x14ac:dyDescent="0.35">
      <c r="A1481">
        <v>2024</v>
      </c>
      <c r="B1481" t="s">
        <v>17</v>
      </c>
      <c r="C1481" t="s">
        <v>29</v>
      </c>
      <c r="D1481" t="s">
        <v>46</v>
      </c>
      <c r="E1481" s="1">
        <v>13973</v>
      </c>
      <c r="F1481">
        <v>15.1</v>
      </c>
      <c r="G1481">
        <v>11.04</v>
      </c>
    </row>
    <row r="1482" spans="1:7" x14ac:dyDescent="0.35">
      <c r="A1482">
        <v>2024</v>
      </c>
      <c r="B1482" t="s">
        <v>16</v>
      </c>
      <c r="C1482" t="s">
        <v>18</v>
      </c>
      <c r="D1482" t="s">
        <v>54</v>
      </c>
      <c r="E1482" s="1">
        <v>985</v>
      </c>
      <c r="F1482">
        <v>1.32</v>
      </c>
      <c r="G1482">
        <v>12.65</v>
      </c>
    </row>
    <row r="1483" spans="1:7" x14ac:dyDescent="0.35">
      <c r="A1483">
        <v>2024</v>
      </c>
      <c r="B1483" t="s">
        <v>16</v>
      </c>
      <c r="C1483" t="s">
        <v>27</v>
      </c>
      <c r="D1483" t="s">
        <v>40</v>
      </c>
      <c r="E1483" s="1">
        <v>702</v>
      </c>
      <c r="F1483">
        <v>12.15</v>
      </c>
      <c r="G1483">
        <v>11.49</v>
      </c>
    </row>
    <row r="1484" spans="1:7" x14ac:dyDescent="0.35">
      <c r="A1484">
        <v>2024</v>
      </c>
      <c r="B1484" t="s">
        <v>16</v>
      </c>
      <c r="C1484" t="s">
        <v>25</v>
      </c>
      <c r="D1484" t="s">
        <v>48</v>
      </c>
      <c r="E1484" s="1">
        <v>25494</v>
      </c>
      <c r="F1484">
        <v>15.39</v>
      </c>
      <c r="G1484">
        <v>-4.8899999999999997</v>
      </c>
    </row>
    <row r="1485" spans="1:7" x14ac:dyDescent="0.35">
      <c r="A1485">
        <v>2024</v>
      </c>
      <c r="B1485" t="s">
        <v>16</v>
      </c>
      <c r="C1485" t="s">
        <v>20</v>
      </c>
      <c r="D1485" t="s">
        <v>49</v>
      </c>
      <c r="E1485" s="1">
        <v>21466</v>
      </c>
      <c r="F1485">
        <v>8.2899999999999991</v>
      </c>
      <c r="G1485">
        <v>12.83</v>
      </c>
    </row>
    <row r="1486" spans="1:7" x14ac:dyDescent="0.35">
      <c r="A1486">
        <v>2024</v>
      </c>
      <c r="B1486" t="s">
        <v>16</v>
      </c>
      <c r="C1486" t="s">
        <v>21</v>
      </c>
      <c r="D1486" t="s">
        <v>38</v>
      </c>
      <c r="E1486" s="1">
        <v>12274</v>
      </c>
      <c r="F1486">
        <v>0.71</v>
      </c>
      <c r="G1486">
        <v>11.84</v>
      </c>
    </row>
    <row r="1487" spans="1:7" x14ac:dyDescent="0.35">
      <c r="A1487">
        <v>2024</v>
      </c>
      <c r="B1487" t="s">
        <v>16</v>
      </c>
      <c r="C1487" t="s">
        <v>26</v>
      </c>
      <c r="D1487" t="s">
        <v>32</v>
      </c>
      <c r="E1487" s="1">
        <v>37465</v>
      </c>
      <c r="F1487">
        <v>17.21</v>
      </c>
      <c r="G1487">
        <v>-0.72</v>
      </c>
    </row>
    <row r="1488" spans="1:7" x14ac:dyDescent="0.35">
      <c r="A1488">
        <v>2024</v>
      </c>
      <c r="B1488" t="s">
        <v>16</v>
      </c>
      <c r="C1488" t="s">
        <v>28</v>
      </c>
      <c r="D1488" t="s">
        <v>43</v>
      </c>
      <c r="E1488" s="1">
        <v>16306</v>
      </c>
      <c r="F1488">
        <v>11.62</v>
      </c>
      <c r="G1488">
        <v>13.24</v>
      </c>
    </row>
    <row r="1489" spans="1:7" x14ac:dyDescent="0.35">
      <c r="A1489">
        <v>2024</v>
      </c>
      <c r="B1489" t="s">
        <v>16</v>
      </c>
      <c r="C1489" t="s">
        <v>19</v>
      </c>
      <c r="D1489" t="s">
        <v>44</v>
      </c>
      <c r="E1489" s="1">
        <v>10343</v>
      </c>
      <c r="F1489">
        <v>15.02</v>
      </c>
      <c r="G1489">
        <v>14.09</v>
      </c>
    </row>
    <row r="1490" spans="1:7" x14ac:dyDescent="0.35">
      <c r="A1490">
        <v>2024</v>
      </c>
      <c r="B1490" t="s">
        <v>16</v>
      </c>
      <c r="C1490" t="s">
        <v>23</v>
      </c>
      <c r="D1490" t="s">
        <v>33</v>
      </c>
      <c r="E1490" s="1">
        <v>39103</v>
      </c>
      <c r="F1490">
        <v>2.67</v>
      </c>
      <c r="G1490">
        <v>5.79</v>
      </c>
    </row>
    <row r="1491" spans="1:7" x14ac:dyDescent="0.35">
      <c r="A1491">
        <v>2024</v>
      </c>
      <c r="B1491" t="s">
        <v>16</v>
      </c>
      <c r="C1491" t="s">
        <v>29</v>
      </c>
      <c r="D1491" t="s">
        <v>56</v>
      </c>
      <c r="E1491" s="1">
        <v>28167</v>
      </c>
      <c r="F1491">
        <v>1.51</v>
      </c>
      <c r="G1491">
        <v>10.63</v>
      </c>
    </row>
    <row r="1492" spans="1:7" x14ac:dyDescent="0.35">
      <c r="A1492">
        <v>2024</v>
      </c>
      <c r="B1492" t="s">
        <v>11</v>
      </c>
      <c r="C1492" t="s">
        <v>18</v>
      </c>
      <c r="D1492" t="s">
        <v>34</v>
      </c>
      <c r="E1492" s="1">
        <v>5741</v>
      </c>
      <c r="F1492">
        <v>12.37</v>
      </c>
      <c r="G1492">
        <v>7.23</v>
      </c>
    </row>
    <row r="1493" spans="1:7" x14ac:dyDescent="0.35">
      <c r="A1493">
        <v>2024</v>
      </c>
      <c r="B1493" t="s">
        <v>11</v>
      </c>
      <c r="C1493" t="s">
        <v>27</v>
      </c>
      <c r="D1493" t="s">
        <v>57</v>
      </c>
      <c r="E1493" s="1">
        <v>4503</v>
      </c>
      <c r="F1493">
        <v>6.24</v>
      </c>
      <c r="G1493">
        <v>9.08</v>
      </c>
    </row>
    <row r="1494" spans="1:7" x14ac:dyDescent="0.35">
      <c r="A1494">
        <v>2024</v>
      </c>
      <c r="B1494" t="s">
        <v>11</v>
      </c>
      <c r="C1494" t="s">
        <v>25</v>
      </c>
      <c r="D1494" t="s">
        <v>36</v>
      </c>
      <c r="E1494" s="1">
        <v>42344</v>
      </c>
      <c r="F1494">
        <v>1.1299999999999999</v>
      </c>
      <c r="G1494">
        <v>-2.66</v>
      </c>
    </row>
    <row r="1495" spans="1:7" x14ac:dyDescent="0.35">
      <c r="A1495">
        <v>2024</v>
      </c>
      <c r="B1495" t="s">
        <v>11</v>
      </c>
      <c r="C1495" t="s">
        <v>20</v>
      </c>
      <c r="D1495" t="s">
        <v>41</v>
      </c>
      <c r="E1495" s="1">
        <v>14486</v>
      </c>
      <c r="F1495">
        <v>16.510000000000002</v>
      </c>
      <c r="G1495">
        <v>7.23</v>
      </c>
    </row>
    <row r="1496" spans="1:7" x14ac:dyDescent="0.35">
      <c r="A1496">
        <v>2024</v>
      </c>
      <c r="B1496" t="s">
        <v>11</v>
      </c>
      <c r="C1496" t="s">
        <v>21</v>
      </c>
      <c r="D1496" t="s">
        <v>38</v>
      </c>
      <c r="E1496" s="1">
        <v>36650</v>
      </c>
      <c r="F1496" s="2">
        <v>8.74</v>
      </c>
      <c r="G1496">
        <v>11.99</v>
      </c>
    </row>
    <row r="1497" spans="1:7" x14ac:dyDescent="0.35">
      <c r="A1497">
        <v>2024</v>
      </c>
      <c r="B1497" t="s">
        <v>11</v>
      </c>
      <c r="C1497" t="s">
        <v>26</v>
      </c>
      <c r="D1497" t="s">
        <v>42</v>
      </c>
      <c r="E1497" s="1">
        <v>35852</v>
      </c>
      <c r="F1497">
        <v>17.71</v>
      </c>
      <c r="G1497">
        <v>11.89</v>
      </c>
    </row>
    <row r="1498" spans="1:7" x14ac:dyDescent="0.35">
      <c r="A1498">
        <v>2024</v>
      </c>
      <c r="B1498" t="s">
        <v>11</v>
      </c>
      <c r="C1498" t="s">
        <v>28</v>
      </c>
      <c r="D1498" t="s">
        <v>51</v>
      </c>
      <c r="E1498" s="1">
        <v>38268</v>
      </c>
      <c r="F1498">
        <v>13.15</v>
      </c>
      <c r="G1498">
        <v>3.61</v>
      </c>
    </row>
    <row r="1499" spans="1:7" x14ac:dyDescent="0.35">
      <c r="A1499">
        <v>2024</v>
      </c>
      <c r="B1499" t="s">
        <v>11</v>
      </c>
      <c r="C1499" t="s">
        <v>19</v>
      </c>
      <c r="D1499" t="s">
        <v>35</v>
      </c>
      <c r="E1499" s="1">
        <v>21162</v>
      </c>
      <c r="F1499">
        <v>6.97</v>
      </c>
      <c r="G1499">
        <v>7.78</v>
      </c>
    </row>
    <row r="1500" spans="1:7" x14ac:dyDescent="0.35">
      <c r="A1500">
        <v>2024</v>
      </c>
      <c r="B1500" t="s">
        <v>11</v>
      </c>
      <c r="C1500" t="s">
        <v>23</v>
      </c>
      <c r="D1500" t="s">
        <v>33</v>
      </c>
      <c r="E1500" s="1">
        <v>37785</v>
      </c>
      <c r="F1500">
        <v>7.39</v>
      </c>
      <c r="G1500">
        <v>14.81</v>
      </c>
    </row>
    <row r="1501" spans="1:7" x14ac:dyDescent="0.35">
      <c r="A1501">
        <v>2024</v>
      </c>
      <c r="B1501" t="s">
        <v>11</v>
      </c>
      <c r="C1501" t="s">
        <v>29</v>
      </c>
      <c r="D1501" t="s">
        <v>56</v>
      </c>
      <c r="E1501" s="1">
        <v>27854</v>
      </c>
      <c r="F1501">
        <v>7.48</v>
      </c>
      <c r="G1501">
        <v>-2.34</v>
      </c>
    </row>
    <row r="1502" spans="1:7" x14ac:dyDescent="0.35">
      <c r="A1502">
        <v>2024</v>
      </c>
      <c r="B1502" t="s">
        <v>15</v>
      </c>
      <c r="C1502" t="s">
        <v>18</v>
      </c>
      <c r="D1502" t="s">
        <v>39</v>
      </c>
      <c r="E1502" s="1">
        <v>4670</v>
      </c>
      <c r="F1502">
        <v>4.54</v>
      </c>
      <c r="G1502">
        <v>14.47</v>
      </c>
    </row>
    <row r="1503" spans="1:7" x14ac:dyDescent="0.35">
      <c r="A1503">
        <v>2024</v>
      </c>
      <c r="B1503" t="s">
        <v>15</v>
      </c>
      <c r="C1503" t="s">
        <v>27</v>
      </c>
      <c r="D1503" t="s">
        <v>55</v>
      </c>
      <c r="E1503" s="1">
        <v>9012</v>
      </c>
      <c r="F1503">
        <v>9.27</v>
      </c>
      <c r="G1503">
        <v>-1.95</v>
      </c>
    </row>
    <row r="1504" spans="1:7" x14ac:dyDescent="0.35">
      <c r="A1504">
        <v>2024</v>
      </c>
      <c r="B1504" t="s">
        <v>15</v>
      </c>
      <c r="C1504" t="s">
        <v>25</v>
      </c>
      <c r="D1504" t="s">
        <v>48</v>
      </c>
      <c r="E1504" s="1">
        <v>7855</v>
      </c>
      <c r="F1504">
        <v>15.94</v>
      </c>
      <c r="G1504">
        <v>12.24</v>
      </c>
    </row>
    <row r="1505" spans="1:7" x14ac:dyDescent="0.35">
      <c r="A1505">
        <v>2024</v>
      </c>
      <c r="B1505" t="s">
        <v>15</v>
      </c>
      <c r="C1505" t="s">
        <v>20</v>
      </c>
      <c r="D1505" t="s">
        <v>37</v>
      </c>
      <c r="E1505" s="1">
        <v>21308</v>
      </c>
      <c r="F1505">
        <v>1.44</v>
      </c>
      <c r="G1505">
        <v>-2.62</v>
      </c>
    </row>
    <row r="1506" spans="1:7" x14ac:dyDescent="0.35">
      <c r="A1506">
        <v>2024</v>
      </c>
      <c r="B1506" t="s">
        <v>15</v>
      </c>
      <c r="C1506" t="s">
        <v>21</v>
      </c>
      <c r="D1506" t="s">
        <v>50</v>
      </c>
      <c r="E1506" s="1">
        <v>14320</v>
      </c>
      <c r="F1506">
        <v>2.2599999999999998</v>
      </c>
      <c r="G1506">
        <v>10.36</v>
      </c>
    </row>
    <row r="1507" spans="1:7" x14ac:dyDescent="0.35">
      <c r="A1507">
        <v>2024</v>
      </c>
      <c r="B1507" t="s">
        <v>15</v>
      </c>
      <c r="C1507" t="s">
        <v>26</v>
      </c>
      <c r="D1507" t="s">
        <v>32</v>
      </c>
      <c r="E1507" s="1">
        <v>28511</v>
      </c>
      <c r="F1507">
        <v>18.36</v>
      </c>
      <c r="G1507">
        <v>10.38</v>
      </c>
    </row>
    <row r="1508" spans="1:7" x14ac:dyDescent="0.35">
      <c r="A1508">
        <v>2024</v>
      </c>
      <c r="B1508" t="s">
        <v>15</v>
      </c>
      <c r="C1508" t="s">
        <v>28</v>
      </c>
      <c r="D1508" t="s">
        <v>51</v>
      </c>
      <c r="E1508" s="1">
        <v>48739</v>
      </c>
      <c r="F1508">
        <v>6.82</v>
      </c>
      <c r="G1508">
        <v>6.24</v>
      </c>
    </row>
    <row r="1509" spans="1:7" x14ac:dyDescent="0.35">
      <c r="A1509">
        <v>2024</v>
      </c>
      <c r="B1509" t="s">
        <v>15</v>
      </c>
      <c r="C1509" t="s">
        <v>19</v>
      </c>
      <c r="D1509" t="s">
        <v>35</v>
      </c>
      <c r="E1509" s="1">
        <v>8331</v>
      </c>
      <c r="F1509">
        <v>14.08</v>
      </c>
      <c r="G1509">
        <v>2.91</v>
      </c>
    </row>
    <row r="1510" spans="1:7" x14ac:dyDescent="0.35">
      <c r="A1510">
        <v>2024</v>
      </c>
      <c r="B1510" t="s">
        <v>15</v>
      </c>
      <c r="C1510" t="s">
        <v>23</v>
      </c>
      <c r="D1510" t="s">
        <v>45</v>
      </c>
      <c r="E1510" s="1">
        <v>6391</v>
      </c>
      <c r="F1510">
        <v>18.760000000000002</v>
      </c>
      <c r="G1510">
        <v>2.17</v>
      </c>
    </row>
    <row r="1511" spans="1:7" x14ac:dyDescent="0.35">
      <c r="A1511">
        <v>2024</v>
      </c>
      <c r="B1511" t="s">
        <v>15</v>
      </c>
      <c r="C1511" t="s">
        <v>29</v>
      </c>
      <c r="D1511" t="s">
        <v>56</v>
      </c>
      <c r="E1511" s="1">
        <v>46850</v>
      </c>
      <c r="F1511">
        <v>6.72</v>
      </c>
      <c r="G1511">
        <v>-3.62</v>
      </c>
    </row>
    <row r="1512" spans="1:7" x14ac:dyDescent="0.35">
      <c r="A1512">
        <v>2024</v>
      </c>
      <c r="B1512" t="s">
        <v>14</v>
      </c>
      <c r="C1512" t="s">
        <v>18</v>
      </c>
      <c r="D1512" t="s">
        <v>54</v>
      </c>
      <c r="E1512" s="1">
        <v>37362</v>
      </c>
      <c r="F1512">
        <v>19.25</v>
      </c>
      <c r="G1512">
        <v>8.34</v>
      </c>
    </row>
    <row r="1513" spans="1:7" x14ac:dyDescent="0.35">
      <c r="A1513">
        <v>2024</v>
      </c>
      <c r="B1513" t="s">
        <v>14</v>
      </c>
      <c r="C1513" t="s">
        <v>27</v>
      </c>
      <c r="D1513" t="s">
        <v>40</v>
      </c>
      <c r="E1513" s="1">
        <v>29036</v>
      </c>
      <c r="F1513">
        <v>5.24</v>
      </c>
      <c r="G1513">
        <v>-1.31</v>
      </c>
    </row>
    <row r="1514" spans="1:7" x14ac:dyDescent="0.35">
      <c r="A1514">
        <v>2024</v>
      </c>
      <c r="B1514" t="s">
        <v>14</v>
      </c>
      <c r="C1514" t="s">
        <v>25</v>
      </c>
      <c r="D1514" t="s">
        <v>48</v>
      </c>
      <c r="E1514" s="1">
        <v>22612</v>
      </c>
      <c r="F1514">
        <v>19.149999999999999</v>
      </c>
      <c r="G1514">
        <v>6.06</v>
      </c>
    </row>
    <row r="1515" spans="1:7" x14ac:dyDescent="0.35">
      <c r="A1515">
        <v>2024</v>
      </c>
      <c r="B1515" t="s">
        <v>14</v>
      </c>
      <c r="C1515" t="s">
        <v>20</v>
      </c>
      <c r="D1515" t="s">
        <v>37</v>
      </c>
      <c r="E1515" s="1">
        <v>14319</v>
      </c>
      <c r="F1515">
        <v>9.68</v>
      </c>
      <c r="G1515">
        <v>5.95</v>
      </c>
    </row>
    <row r="1516" spans="1:7" x14ac:dyDescent="0.35">
      <c r="A1516">
        <v>2024</v>
      </c>
      <c r="B1516" t="s">
        <v>14</v>
      </c>
      <c r="C1516" t="s">
        <v>21</v>
      </c>
      <c r="D1516" t="s">
        <v>38</v>
      </c>
      <c r="E1516" s="1">
        <v>8765</v>
      </c>
      <c r="F1516">
        <v>12.92</v>
      </c>
      <c r="G1516">
        <v>-0.16</v>
      </c>
    </row>
    <row r="1517" spans="1:7" x14ac:dyDescent="0.35">
      <c r="A1517">
        <v>2024</v>
      </c>
      <c r="B1517" t="s">
        <v>14</v>
      </c>
      <c r="C1517" t="s">
        <v>26</v>
      </c>
      <c r="D1517" t="s">
        <v>32</v>
      </c>
      <c r="E1517" s="1">
        <v>36279</v>
      </c>
      <c r="F1517">
        <v>17.420000000000002</v>
      </c>
      <c r="G1517">
        <v>-1.1499999999999999</v>
      </c>
    </row>
    <row r="1518" spans="1:7" x14ac:dyDescent="0.35">
      <c r="A1518">
        <v>2024</v>
      </c>
      <c r="B1518" t="s">
        <v>14</v>
      </c>
      <c r="C1518" t="s">
        <v>28</v>
      </c>
      <c r="D1518" t="s">
        <v>58</v>
      </c>
      <c r="E1518" s="1">
        <v>15984</v>
      </c>
      <c r="F1518">
        <v>10.5</v>
      </c>
      <c r="G1518">
        <v>6.31</v>
      </c>
    </row>
    <row r="1519" spans="1:7" x14ac:dyDescent="0.35">
      <c r="A1519">
        <v>2024</v>
      </c>
      <c r="B1519" t="s">
        <v>14</v>
      </c>
      <c r="C1519" t="s">
        <v>19</v>
      </c>
      <c r="D1519" t="s">
        <v>44</v>
      </c>
      <c r="E1519" s="1">
        <v>7003</v>
      </c>
      <c r="F1519">
        <v>17.690000000000001</v>
      </c>
      <c r="G1519">
        <v>3.67</v>
      </c>
    </row>
    <row r="1520" spans="1:7" x14ac:dyDescent="0.35">
      <c r="A1520">
        <v>2024</v>
      </c>
      <c r="B1520" t="s">
        <v>14</v>
      </c>
      <c r="C1520" t="s">
        <v>23</v>
      </c>
      <c r="D1520" t="s">
        <v>33</v>
      </c>
      <c r="E1520" s="1">
        <v>43538</v>
      </c>
      <c r="F1520">
        <v>19</v>
      </c>
      <c r="G1520">
        <v>-0.97</v>
      </c>
    </row>
    <row r="1521" spans="1:7" x14ac:dyDescent="0.35">
      <c r="A1521">
        <v>2024</v>
      </c>
      <c r="B1521" t="s">
        <v>14</v>
      </c>
      <c r="C1521" t="s">
        <v>29</v>
      </c>
      <c r="D1521" t="s">
        <v>56</v>
      </c>
      <c r="E1521" s="1">
        <v>18406</v>
      </c>
      <c r="F1521">
        <v>6.64</v>
      </c>
      <c r="G1521">
        <v>3.7</v>
      </c>
    </row>
    <row r="1522" spans="1:7" x14ac:dyDescent="0.35">
      <c r="A1522">
        <v>2024</v>
      </c>
      <c r="B1522" t="s">
        <v>12</v>
      </c>
      <c r="C1522" t="s">
        <v>18</v>
      </c>
      <c r="D1522" t="s">
        <v>54</v>
      </c>
      <c r="E1522" s="1">
        <v>35476</v>
      </c>
      <c r="F1522">
        <v>5.05</v>
      </c>
      <c r="G1522">
        <v>-3.52</v>
      </c>
    </row>
    <row r="1523" spans="1:7" x14ac:dyDescent="0.35">
      <c r="A1523">
        <v>2024</v>
      </c>
      <c r="B1523" t="s">
        <v>12</v>
      </c>
      <c r="C1523" t="s">
        <v>27</v>
      </c>
      <c r="D1523" t="s">
        <v>57</v>
      </c>
      <c r="E1523" s="1">
        <v>42150</v>
      </c>
      <c r="F1523">
        <v>2.5099999999999998</v>
      </c>
      <c r="G1523">
        <v>5.66</v>
      </c>
    </row>
    <row r="1524" spans="1:7" x14ac:dyDescent="0.35">
      <c r="A1524">
        <v>2024</v>
      </c>
      <c r="B1524" t="s">
        <v>12</v>
      </c>
      <c r="C1524" t="s">
        <v>25</v>
      </c>
      <c r="D1524" t="s">
        <v>48</v>
      </c>
      <c r="E1524" s="1">
        <v>31484</v>
      </c>
      <c r="F1524">
        <v>5.79</v>
      </c>
      <c r="G1524">
        <v>-0.75</v>
      </c>
    </row>
    <row r="1525" spans="1:7" x14ac:dyDescent="0.35">
      <c r="A1525">
        <v>2024</v>
      </c>
      <c r="B1525" t="s">
        <v>12</v>
      </c>
      <c r="C1525" t="s">
        <v>20</v>
      </c>
      <c r="D1525" t="s">
        <v>41</v>
      </c>
      <c r="E1525" s="1">
        <v>25615</v>
      </c>
      <c r="F1525">
        <v>10.15</v>
      </c>
      <c r="G1525">
        <v>6.48</v>
      </c>
    </row>
    <row r="1526" spans="1:7" x14ac:dyDescent="0.35">
      <c r="A1526">
        <v>2024</v>
      </c>
      <c r="B1526" t="s">
        <v>12</v>
      </c>
      <c r="C1526" t="s">
        <v>21</v>
      </c>
      <c r="D1526" t="s">
        <v>38</v>
      </c>
      <c r="E1526" s="1">
        <v>30168</v>
      </c>
      <c r="F1526">
        <v>10.76</v>
      </c>
      <c r="G1526">
        <v>9.27</v>
      </c>
    </row>
    <row r="1527" spans="1:7" x14ac:dyDescent="0.35">
      <c r="A1527">
        <v>2024</v>
      </c>
      <c r="B1527" t="s">
        <v>12</v>
      </c>
      <c r="C1527" t="s">
        <v>26</v>
      </c>
      <c r="D1527" t="s">
        <v>32</v>
      </c>
      <c r="E1527" s="1">
        <v>16522</v>
      </c>
      <c r="F1527">
        <v>7.86</v>
      </c>
      <c r="G1527">
        <v>-2.38</v>
      </c>
    </row>
    <row r="1528" spans="1:7" x14ac:dyDescent="0.35">
      <c r="A1528">
        <v>2024</v>
      </c>
      <c r="B1528" t="s">
        <v>12</v>
      </c>
      <c r="C1528" t="s">
        <v>28</v>
      </c>
      <c r="D1528" t="s">
        <v>58</v>
      </c>
      <c r="E1528" s="1">
        <v>22879</v>
      </c>
      <c r="F1528">
        <v>18.75</v>
      </c>
      <c r="G1528">
        <v>2.87</v>
      </c>
    </row>
    <row r="1529" spans="1:7" x14ac:dyDescent="0.35">
      <c r="A1529">
        <v>2024</v>
      </c>
      <c r="B1529" t="s">
        <v>12</v>
      </c>
      <c r="C1529" t="s">
        <v>19</v>
      </c>
      <c r="D1529" t="s">
        <v>44</v>
      </c>
      <c r="E1529" s="1">
        <v>20482</v>
      </c>
      <c r="F1529">
        <v>6.41</v>
      </c>
      <c r="G1529">
        <v>8.1999999999999993</v>
      </c>
    </row>
    <row r="1530" spans="1:7" x14ac:dyDescent="0.35">
      <c r="A1530">
        <v>2024</v>
      </c>
      <c r="B1530" t="s">
        <v>12</v>
      </c>
      <c r="C1530" t="s">
        <v>23</v>
      </c>
      <c r="D1530" t="s">
        <v>45</v>
      </c>
      <c r="E1530" s="1">
        <v>1914</v>
      </c>
      <c r="F1530">
        <v>17.39</v>
      </c>
      <c r="G1530">
        <v>13.06</v>
      </c>
    </row>
    <row r="1531" spans="1:7" x14ac:dyDescent="0.35">
      <c r="A1531">
        <v>2024</v>
      </c>
      <c r="B1531" t="s">
        <v>12</v>
      </c>
      <c r="C1531" t="s">
        <v>29</v>
      </c>
      <c r="D1531" t="s">
        <v>46</v>
      </c>
      <c r="E1531" s="1">
        <v>32421</v>
      </c>
      <c r="F1531">
        <v>1.38</v>
      </c>
      <c r="G1531">
        <v>9.3699999999999992</v>
      </c>
    </row>
    <row r="1532" spans="1:7" x14ac:dyDescent="0.35">
      <c r="A1532">
        <v>2024</v>
      </c>
      <c r="B1532" t="s">
        <v>8</v>
      </c>
      <c r="C1532" t="s">
        <v>18</v>
      </c>
      <c r="D1532" t="s">
        <v>34</v>
      </c>
      <c r="E1532" s="1">
        <v>32828</v>
      </c>
      <c r="F1532">
        <v>19.489999999999998</v>
      </c>
      <c r="G1532">
        <v>-2.78</v>
      </c>
    </row>
    <row r="1533" spans="1:7" x14ac:dyDescent="0.35">
      <c r="A1533">
        <v>2024</v>
      </c>
      <c r="B1533" t="s">
        <v>8</v>
      </c>
      <c r="C1533" t="s">
        <v>27</v>
      </c>
      <c r="D1533" t="s">
        <v>57</v>
      </c>
      <c r="E1533" s="1">
        <v>38250</v>
      </c>
      <c r="F1533">
        <v>7.48</v>
      </c>
      <c r="G1533">
        <v>6.34</v>
      </c>
    </row>
    <row r="1534" spans="1:7" x14ac:dyDescent="0.35">
      <c r="A1534">
        <v>2024</v>
      </c>
      <c r="B1534" t="s">
        <v>8</v>
      </c>
      <c r="C1534" t="s">
        <v>25</v>
      </c>
      <c r="D1534" t="s">
        <v>53</v>
      </c>
      <c r="E1534" s="1">
        <v>6300</v>
      </c>
      <c r="F1534">
        <v>6.07</v>
      </c>
      <c r="G1534">
        <v>0.17</v>
      </c>
    </row>
    <row r="1535" spans="1:7" x14ac:dyDescent="0.35">
      <c r="A1535">
        <v>2024</v>
      </c>
      <c r="B1535" t="s">
        <v>8</v>
      </c>
      <c r="C1535" t="s">
        <v>20</v>
      </c>
      <c r="D1535" t="s">
        <v>37</v>
      </c>
      <c r="E1535" s="1">
        <v>12155</v>
      </c>
      <c r="F1535">
        <v>3.61</v>
      </c>
      <c r="G1535">
        <v>-4.79</v>
      </c>
    </row>
    <row r="1536" spans="1:7" x14ac:dyDescent="0.35">
      <c r="A1536">
        <v>2024</v>
      </c>
      <c r="B1536" t="s">
        <v>8</v>
      </c>
      <c r="C1536" t="s">
        <v>21</v>
      </c>
      <c r="D1536" t="s">
        <v>50</v>
      </c>
      <c r="E1536" s="1">
        <v>49766</v>
      </c>
      <c r="F1536">
        <v>3.55</v>
      </c>
      <c r="G1536">
        <v>-1.57</v>
      </c>
    </row>
    <row r="1537" spans="1:7" x14ac:dyDescent="0.35">
      <c r="A1537">
        <v>2024</v>
      </c>
      <c r="B1537" t="s">
        <v>8</v>
      </c>
      <c r="C1537" t="s">
        <v>26</v>
      </c>
      <c r="D1537" t="s">
        <v>32</v>
      </c>
      <c r="E1537" s="1">
        <v>23616</v>
      </c>
      <c r="F1537">
        <v>7.24</v>
      </c>
      <c r="G1537">
        <v>6.15</v>
      </c>
    </row>
    <row r="1538" spans="1:7" x14ac:dyDescent="0.35">
      <c r="A1538">
        <v>2024</v>
      </c>
      <c r="B1538" t="s">
        <v>8</v>
      </c>
      <c r="C1538" t="s">
        <v>28</v>
      </c>
      <c r="D1538" t="s">
        <v>51</v>
      </c>
      <c r="E1538" s="1">
        <v>4174</v>
      </c>
      <c r="F1538">
        <v>4.6900000000000004</v>
      </c>
      <c r="G1538">
        <v>-0.96</v>
      </c>
    </row>
    <row r="1539" spans="1:7" x14ac:dyDescent="0.35">
      <c r="A1539">
        <v>2024</v>
      </c>
      <c r="B1539" t="s">
        <v>8</v>
      </c>
      <c r="C1539" t="s">
        <v>19</v>
      </c>
      <c r="D1539" t="s">
        <v>35</v>
      </c>
      <c r="E1539" s="1">
        <v>47809</v>
      </c>
      <c r="F1539">
        <v>19.25</v>
      </c>
      <c r="G1539">
        <v>-4.6900000000000004</v>
      </c>
    </row>
    <row r="1540" spans="1:7" x14ac:dyDescent="0.35">
      <c r="A1540">
        <v>2024</v>
      </c>
      <c r="B1540" t="s">
        <v>8</v>
      </c>
      <c r="C1540" t="s">
        <v>23</v>
      </c>
      <c r="D1540" t="s">
        <v>33</v>
      </c>
      <c r="E1540" s="1">
        <v>42975</v>
      </c>
      <c r="F1540">
        <v>7.88</v>
      </c>
      <c r="G1540">
        <v>3.36</v>
      </c>
    </row>
    <row r="1541" spans="1:7" x14ac:dyDescent="0.35">
      <c r="A1541">
        <v>2024</v>
      </c>
      <c r="B1541" t="s">
        <v>8</v>
      </c>
      <c r="C1541" t="s">
        <v>29</v>
      </c>
      <c r="D1541" t="s">
        <v>46</v>
      </c>
      <c r="E1541" s="1">
        <v>8046</v>
      </c>
      <c r="F1541">
        <v>15.52</v>
      </c>
      <c r="G1541">
        <v>2.04</v>
      </c>
    </row>
    <row r="1542" spans="1:7" x14ac:dyDescent="0.35">
      <c r="A1542">
        <v>2024</v>
      </c>
      <c r="B1542" t="s">
        <v>10</v>
      </c>
      <c r="C1542" t="s">
        <v>18</v>
      </c>
      <c r="D1542" t="s">
        <v>47</v>
      </c>
      <c r="E1542" s="1">
        <v>18033</v>
      </c>
      <c r="F1542">
        <v>16.39</v>
      </c>
      <c r="G1542">
        <v>6.65</v>
      </c>
    </row>
    <row r="1543" spans="1:7" x14ac:dyDescent="0.35">
      <c r="A1543">
        <v>2024</v>
      </c>
      <c r="B1543" t="s">
        <v>10</v>
      </c>
      <c r="C1543" t="s">
        <v>27</v>
      </c>
      <c r="D1543" t="s">
        <v>40</v>
      </c>
      <c r="E1543" s="1">
        <v>35055</v>
      </c>
      <c r="F1543">
        <v>8.6999999999999993</v>
      </c>
      <c r="G1543">
        <v>8.02</v>
      </c>
    </row>
    <row r="1544" spans="1:7" x14ac:dyDescent="0.35">
      <c r="A1544">
        <v>2024</v>
      </c>
      <c r="B1544" t="s">
        <v>10</v>
      </c>
      <c r="C1544" t="s">
        <v>25</v>
      </c>
      <c r="D1544" t="s">
        <v>53</v>
      </c>
      <c r="E1544" s="1">
        <v>6860</v>
      </c>
      <c r="F1544">
        <v>2.2400000000000002</v>
      </c>
      <c r="G1544">
        <v>12.45</v>
      </c>
    </row>
    <row r="1545" spans="1:7" x14ac:dyDescent="0.35">
      <c r="A1545">
        <v>2024</v>
      </c>
      <c r="B1545" t="s">
        <v>10</v>
      </c>
      <c r="C1545" t="s">
        <v>20</v>
      </c>
      <c r="D1545" t="s">
        <v>37</v>
      </c>
      <c r="E1545" s="1">
        <v>9610</v>
      </c>
      <c r="F1545">
        <v>18.440000000000001</v>
      </c>
      <c r="G1545">
        <v>2.5499999999999998</v>
      </c>
    </row>
    <row r="1546" spans="1:7" x14ac:dyDescent="0.35">
      <c r="A1546">
        <v>2024</v>
      </c>
      <c r="B1546" t="s">
        <v>10</v>
      </c>
      <c r="C1546" t="s">
        <v>21</v>
      </c>
      <c r="D1546" t="s">
        <v>50</v>
      </c>
      <c r="E1546" s="1">
        <v>6217</v>
      </c>
      <c r="F1546">
        <v>16.95</v>
      </c>
      <c r="G1546">
        <v>-3.01</v>
      </c>
    </row>
    <row r="1547" spans="1:7" x14ac:dyDescent="0.35">
      <c r="A1547">
        <v>2024</v>
      </c>
      <c r="B1547" t="s">
        <v>10</v>
      </c>
      <c r="C1547" t="s">
        <v>26</v>
      </c>
      <c r="D1547" t="s">
        <v>32</v>
      </c>
      <c r="E1547" s="1">
        <v>9765</v>
      </c>
      <c r="F1547">
        <v>11.69</v>
      </c>
      <c r="G1547">
        <v>11.72</v>
      </c>
    </row>
    <row r="1548" spans="1:7" x14ac:dyDescent="0.35">
      <c r="A1548">
        <v>2024</v>
      </c>
      <c r="B1548" t="s">
        <v>10</v>
      </c>
      <c r="C1548" t="s">
        <v>28</v>
      </c>
      <c r="D1548" t="s">
        <v>43</v>
      </c>
      <c r="E1548" s="1">
        <v>39396</v>
      </c>
      <c r="F1548">
        <v>18.09</v>
      </c>
      <c r="G1548">
        <v>1.35</v>
      </c>
    </row>
    <row r="1549" spans="1:7" x14ac:dyDescent="0.35">
      <c r="A1549">
        <v>2024</v>
      </c>
      <c r="B1549" t="s">
        <v>10</v>
      </c>
      <c r="C1549" t="s">
        <v>19</v>
      </c>
      <c r="D1549" t="s">
        <v>35</v>
      </c>
      <c r="E1549" s="1">
        <v>16431</v>
      </c>
      <c r="F1549">
        <v>0.51</v>
      </c>
      <c r="G1549">
        <v>6.69</v>
      </c>
    </row>
    <row r="1550" spans="1:7" x14ac:dyDescent="0.35">
      <c r="A1550">
        <v>2024</v>
      </c>
      <c r="B1550" t="s">
        <v>10</v>
      </c>
      <c r="C1550" t="s">
        <v>23</v>
      </c>
      <c r="D1550" t="s">
        <v>33</v>
      </c>
      <c r="E1550" s="1">
        <v>16529</v>
      </c>
      <c r="F1550">
        <v>15.11</v>
      </c>
      <c r="G1550">
        <v>1.02</v>
      </c>
    </row>
    <row r="1551" spans="1:7" x14ac:dyDescent="0.35">
      <c r="A1551">
        <v>2024</v>
      </c>
      <c r="B1551" t="s">
        <v>10</v>
      </c>
      <c r="C1551" t="s">
        <v>29</v>
      </c>
      <c r="D1551" t="s">
        <v>46</v>
      </c>
      <c r="E1551" s="1">
        <v>6477</v>
      </c>
      <c r="F1551">
        <v>0.5</v>
      </c>
      <c r="G1551">
        <v>11.98</v>
      </c>
    </row>
    <row r="1552" spans="1:7" x14ac:dyDescent="0.35">
      <c r="A1552">
        <v>2024</v>
      </c>
      <c r="B1552" t="s">
        <v>13</v>
      </c>
      <c r="C1552" t="s">
        <v>18</v>
      </c>
      <c r="D1552" t="s">
        <v>54</v>
      </c>
      <c r="E1552" s="1">
        <v>42857</v>
      </c>
      <c r="F1552">
        <v>6.54</v>
      </c>
      <c r="G1552">
        <v>-4.6100000000000003</v>
      </c>
    </row>
    <row r="1553" spans="1:7" x14ac:dyDescent="0.35">
      <c r="A1553">
        <v>2024</v>
      </c>
      <c r="B1553" t="s">
        <v>13</v>
      </c>
      <c r="C1553" t="s">
        <v>27</v>
      </c>
      <c r="D1553" t="s">
        <v>40</v>
      </c>
      <c r="E1553" s="1">
        <v>10877</v>
      </c>
      <c r="F1553">
        <v>1.98</v>
      </c>
      <c r="G1553">
        <v>1.74</v>
      </c>
    </row>
    <row r="1554" spans="1:7" x14ac:dyDescent="0.35">
      <c r="A1554">
        <v>2024</v>
      </c>
      <c r="B1554" t="s">
        <v>13</v>
      </c>
      <c r="C1554" t="s">
        <v>25</v>
      </c>
      <c r="D1554" t="s">
        <v>36</v>
      </c>
      <c r="E1554" s="1">
        <v>10857</v>
      </c>
      <c r="F1554">
        <v>12.52</v>
      </c>
      <c r="G1554">
        <v>-1.99</v>
      </c>
    </row>
    <row r="1555" spans="1:7" x14ac:dyDescent="0.35">
      <c r="A1555">
        <v>2024</v>
      </c>
      <c r="B1555" t="s">
        <v>13</v>
      </c>
      <c r="C1555" t="s">
        <v>20</v>
      </c>
      <c r="D1555" t="s">
        <v>49</v>
      </c>
      <c r="E1555" s="1">
        <v>22979</v>
      </c>
      <c r="F1555">
        <v>8.2200000000000006</v>
      </c>
      <c r="G1555">
        <v>5.67</v>
      </c>
    </row>
    <row r="1556" spans="1:7" x14ac:dyDescent="0.35">
      <c r="A1556">
        <v>2024</v>
      </c>
      <c r="B1556" t="s">
        <v>13</v>
      </c>
      <c r="C1556" t="s">
        <v>21</v>
      </c>
      <c r="D1556" t="s">
        <v>38</v>
      </c>
      <c r="E1556" s="1">
        <v>15310</v>
      </c>
      <c r="F1556">
        <v>13.5</v>
      </c>
      <c r="G1556">
        <v>14.57</v>
      </c>
    </row>
    <row r="1557" spans="1:7" x14ac:dyDescent="0.35">
      <c r="A1557">
        <v>2024</v>
      </c>
      <c r="B1557" t="s">
        <v>13</v>
      </c>
      <c r="C1557" t="s">
        <v>26</v>
      </c>
      <c r="D1557" t="s">
        <v>42</v>
      </c>
      <c r="E1557" s="1">
        <v>36093</v>
      </c>
      <c r="F1557">
        <v>0.53</v>
      </c>
      <c r="G1557">
        <v>-2.68</v>
      </c>
    </row>
    <row r="1558" spans="1:7" x14ac:dyDescent="0.35">
      <c r="A1558">
        <v>2024</v>
      </c>
      <c r="B1558" t="s">
        <v>13</v>
      </c>
      <c r="C1558" t="s">
        <v>28</v>
      </c>
      <c r="D1558" t="s">
        <v>51</v>
      </c>
      <c r="E1558" s="1">
        <v>49774</v>
      </c>
      <c r="F1558">
        <v>18.46</v>
      </c>
      <c r="G1558">
        <v>13.4</v>
      </c>
    </row>
    <row r="1559" spans="1:7" x14ac:dyDescent="0.35">
      <c r="A1559">
        <v>2024</v>
      </c>
      <c r="B1559" t="s">
        <v>13</v>
      </c>
      <c r="C1559" t="s">
        <v>19</v>
      </c>
      <c r="D1559" t="s">
        <v>35</v>
      </c>
      <c r="E1559" s="1">
        <v>14039</v>
      </c>
      <c r="F1559">
        <v>5.72</v>
      </c>
      <c r="G1559">
        <v>14.04</v>
      </c>
    </row>
    <row r="1560" spans="1:7" x14ac:dyDescent="0.35">
      <c r="A1560">
        <v>2024</v>
      </c>
      <c r="B1560" t="s">
        <v>13</v>
      </c>
      <c r="C1560" t="s">
        <v>23</v>
      </c>
      <c r="D1560" t="s">
        <v>45</v>
      </c>
      <c r="E1560" s="1">
        <v>44775</v>
      </c>
      <c r="F1560">
        <v>18.75</v>
      </c>
      <c r="G1560">
        <v>6.02</v>
      </c>
    </row>
    <row r="1561" spans="1:7" x14ac:dyDescent="0.35">
      <c r="A1561">
        <v>2024</v>
      </c>
      <c r="B1561" t="s">
        <v>13</v>
      </c>
      <c r="C1561" t="s">
        <v>29</v>
      </c>
      <c r="D1561" t="s">
        <v>46</v>
      </c>
      <c r="E1561" s="1">
        <v>11905</v>
      </c>
      <c r="F1561">
        <v>8.75</v>
      </c>
      <c r="G1561">
        <v>11.22</v>
      </c>
    </row>
    <row r="1562" spans="1:7" x14ac:dyDescent="0.35">
      <c r="A1562">
        <v>2024</v>
      </c>
      <c r="B1562" t="s">
        <v>7</v>
      </c>
      <c r="C1562" t="s">
        <v>18</v>
      </c>
      <c r="D1562" t="s">
        <v>47</v>
      </c>
      <c r="E1562" s="1">
        <v>2814</v>
      </c>
      <c r="F1562">
        <v>8.4700000000000006</v>
      </c>
      <c r="G1562">
        <v>3.38</v>
      </c>
    </row>
    <row r="1563" spans="1:7" x14ac:dyDescent="0.35">
      <c r="A1563">
        <v>2024</v>
      </c>
      <c r="B1563" t="s">
        <v>7</v>
      </c>
      <c r="C1563" t="s">
        <v>27</v>
      </c>
      <c r="D1563" t="s">
        <v>40</v>
      </c>
      <c r="E1563" s="1">
        <v>42838</v>
      </c>
      <c r="F1563">
        <v>15.26</v>
      </c>
      <c r="G1563">
        <v>0.08</v>
      </c>
    </row>
    <row r="1564" spans="1:7" x14ac:dyDescent="0.35">
      <c r="A1564">
        <v>2024</v>
      </c>
      <c r="B1564" t="s">
        <v>7</v>
      </c>
      <c r="C1564" t="s">
        <v>25</v>
      </c>
      <c r="D1564" t="s">
        <v>48</v>
      </c>
      <c r="E1564" s="1">
        <v>542</v>
      </c>
      <c r="F1564">
        <v>9.17</v>
      </c>
      <c r="G1564">
        <v>-0.84</v>
      </c>
    </row>
    <row r="1565" spans="1:7" x14ac:dyDescent="0.35">
      <c r="A1565">
        <v>2024</v>
      </c>
      <c r="B1565" t="s">
        <v>7</v>
      </c>
      <c r="C1565" t="s">
        <v>20</v>
      </c>
      <c r="D1565" t="s">
        <v>49</v>
      </c>
      <c r="E1565" s="1">
        <v>8473</v>
      </c>
      <c r="F1565">
        <v>3.93</v>
      </c>
      <c r="G1565">
        <v>8.39</v>
      </c>
    </row>
    <row r="1566" spans="1:7" x14ac:dyDescent="0.35">
      <c r="A1566">
        <v>2024</v>
      </c>
      <c r="B1566" t="s">
        <v>7</v>
      </c>
      <c r="C1566" t="s">
        <v>21</v>
      </c>
      <c r="D1566" t="s">
        <v>50</v>
      </c>
      <c r="E1566" s="1">
        <v>13449</v>
      </c>
      <c r="F1566">
        <v>9.14</v>
      </c>
      <c r="G1566">
        <v>3.84</v>
      </c>
    </row>
    <row r="1567" spans="1:7" x14ac:dyDescent="0.35">
      <c r="A1567">
        <v>2024</v>
      </c>
      <c r="B1567" t="s">
        <v>7</v>
      </c>
      <c r="C1567" t="s">
        <v>26</v>
      </c>
      <c r="D1567" t="s">
        <v>42</v>
      </c>
      <c r="E1567" s="1">
        <v>42217</v>
      </c>
      <c r="F1567">
        <v>9.39</v>
      </c>
      <c r="G1567">
        <v>4.63</v>
      </c>
    </row>
    <row r="1568" spans="1:7" x14ac:dyDescent="0.35">
      <c r="A1568">
        <v>2024</v>
      </c>
      <c r="B1568" t="s">
        <v>7</v>
      </c>
      <c r="C1568" t="s">
        <v>28</v>
      </c>
      <c r="D1568" t="s">
        <v>51</v>
      </c>
      <c r="E1568" s="1">
        <v>24484</v>
      </c>
      <c r="F1568">
        <v>7.21</v>
      </c>
      <c r="G1568">
        <v>-3.59</v>
      </c>
    </row>
    <row r="1569" spans="1:7" x14ac:dyDescent="0.35">
      <c r="A1569">
        <v>2024</v>
      </c>
      <c r="B1569" t="s">
        <v>7</v>
      </c>
      <c r="C1569" t="s">
        <v>19</v>
      </c>
      <c r="D1569" t="s">
        <v>35</v>
      </c>
      <c r="E1569" s="1">
        <v>19548</v>
      </c>
      <c r="F1569">
        <v>10.55</v>
      </c>
      <c r="G1569">
        <v>2.71</v>
      </c>
    </row>
    <row r="1570" spans="1:7" x14ac:dyDescent="0.35">
      <c r="A1570">
        <v>2024</v>
      </c>
      <c r="B1570" t="s">
        <v>7</v>
      </c>
      <c r="C1570" t="s">
        <v>23</v>
      </c>
      <c r="D1570" t="s">
        <v>45</v>
      </c>
      <c r="E1570" s="1">
        <v>17800</v>
      </c>
      <c r="F1570">
        <v>10.55</v>
      </c>
      <c r="G1570">
        <v>-4.28</v>
      </c>
    </row>
    <row r="1571" spans="1:7" x14ac:dyDescent="0.35">
      <c r="A1571">
        <v>2024</v>
      </c>
      <c r="B1571" t="s">
        <v>7</v>
      </c>
      <c r="C1571" t="s">
        <v>29</v>
      </c>
      <c r="D1571" t="s">
        <v>46</v>
      </c>
      <c r="E1571" s="1">
        <v>802</v>
      </c>
      <c r="F1571">
        <v>9.3699999999999992</v>
      </c>
      <c r="G1571">
        <v>-1.1399999999999999</v>
      </c>
    </row>
    <row r="1572" spans="1:7" x14ac:dyDescent="0.35">
      <c r="A1572">
        <v>2024</v>
      </c>
      <c r="B1572" t="s">
        <v>17</v>
      </c>
      <c r="C1572" t="s">
        <v>18</v>
      </c>
      <c r="D1572" t="s">
        <v>34</v>
      </c>
      <c r="E1572" s="1">
        <v>7431</v>
      </c>
      <c r="F1572">
        <v>6.21</v>
      </c>
      <c r="G1572">
        <v>0.46</v>
      </c>
    </row>
    <row r="1573" spans="1:7" x14ac:dyDescent="0.35">
      <c r="A1573">
        <v>2024</v>
      </c>
      <c r="B1573" t="s">
        <v>17</v>
      </c>
      <c r="C1573" t="s">
        <v>27</v>
      </c>
      <c r="D1573" t="s">
        <v>52</v>
      </c>
      <c r="E1573" s="1">
        <v>20651</v>
      </c>
      <c r="F1573">
        <v>13.52</v>
      </c>
      <c r="G1573">
        <v>8.5399999999999991</v>
      </c>
    </row>
    <row r="1574" spans="1:7" x14ac:dyDescent="0.35">
      <c r="A1574">
        <v>2024</v>
      </c>
      <c r="B1574" t="s">
        <v>17</v>
      </c>
      <c r="C1574" t="s">
        <v>25</v>
      </c>
      <c r="D1574" t="s">
        <v>36</v>
      </c>
      <c r="E1574" s="1">
        <v>6642</v>
      </c>
      <c r="F1574">
        <v>8.43</v>
      </c>
      <c r="G1574">
        <v>10.82</v>
      </c>
    </row>
    <row r="1575" spans="1:7" x14ac:dyDescent="0.35">
      <c r="A1575">
        <v>2024</v>
      </c>
      <c r="B1575" t="s">
        <v>17</v>
      </c>
      <c r="C1575" t="s">
        <v>20</v>
      </c>
      <c r="D1575" t="s">
        <v>49</v>
      </c>
      <c r="E1575" s="1">
        <v>45740</v>
      </c>
      <c r="F1575">
        <v>19.489999999999998</v>
      </c>
      <c r="G1575">
        <v>-3.17</v>
      </c>
    </row>
    <row r="1576" spans="1:7" x14ac:dyDescent="0.35">
      <c r="A1576">
        <v>2024</v>
      </c>
      <c r="B1576" t="s">
        <v>17</v>
      </c>
      <c r="C1576" t="s">
        <v>21</v>
      </c>
      <c r="D1576" t="s">
        <v>38</v>
      </c>
      <c r="E1576" s="1">
        <v>15585</v>
      </c>
      <c r="F1576">
        <v>8.5399999999999991</v>
      </c>
      <c r="G1576">
        <v>10.96</v>
      </c>
    </row>
    <row r="1577" spans="1:7" x14ac:dyDescent="0.35">
      <c r="A1577">
        <v>2024</v>
      </c>
      <c r="B1577" t="s">
        <v>17</v>
      </c>
      <c r="C1577" t="s">
        <v>26</v>
      </c>
      <c r="D1577" t="s">
        <v>42</v>
      </c>
      <c r="E1577" s="1">
        <v>31949</v>
      </c>
      <c r="F1577">
        <v>18.16</v>
      </c>
      <c r="G1577">
        <v>-0.9</v>
      </c>
    </row>
    <row r="1578" spans="1:7" x14ac:dyDescent="0.35">
      <c r="A1578">
        <v>2024</v>
      </c>
      <c r="B1578" t="s">
        <v>17</v>
      </c>
      <c r="C1578" t="s">
        <v>28</v>
      </c>
      <c r="D1578" t="s">
        <v>43</v>
      </c>
      <c r="E1578" s="1">
        <v>49965</v>
      </c>
      <c r="F1578">
        <v>1.02</v>
      </c>
      <c r="G1578">
        <v>2.0499999999999998</v>
      </c>
    </row>
    <row r="1579" spans="1:7" x14ac:dyDescent="0.35">
      <c r="A1579">
        <v>2024</v>
      </c>
      <c r="B1579" t="s">
        <v>17</v>
      </c>
      <c r="C1579" t="s">
        <v>19</v>
      </c>
      <c r="D1579" t="s">
        <v>35</v>
      </c>
      <c r="E1579" s="1">
        <v>46767</v>
      </c>
      <c r="F1579">
        <v>4.62</v>
      </c>
      <c r="G1579">
        <v>7</v>
      </c>
    </row>
    <row r="1580" spans="1:7" x14ac:dyDescent="0.35">
      <c r="A1580">
        <v>2024</v>
      </c>
      <c r="B1580" t="s">
        <v>17</v>
      </c>
      <c r="C1580" t="s">
        <v>23</v>
      </c>
      <c r="D1580" t="s">
        <v>33</v>
      </c>
      <c r="E1580" s="1">
        <v>28800</v>
      </c>
      <c r="F1580">
        <v>6.99</v>
      </c>
      <c r="G1580">
        <v>0.85</v>
      </c>
    </row>
    <row r="1581" spans="1:7" x14ac:dyDescent="0.35">
      <c r="A1581">
        <v>2024</v>
      </c>
      <c r="B1581" t="s">
        <v>17</v>
      </c>
      <c r="C1581" t="s">
        <v>29</v>
      </c>
      <c r="D1581" t="s">
        <v>56</v>
      </c>
      <c r="E1581" s="1">
        <v>15619</v>
      </c>
      <c r="F1581">
        <v>13.39</v>
      </c>
      <c r="G1581">
        <v>-0.44</v>
      </c>
    </row>
    <row r="1582" spans="1:7" x14ac:dyDescent="0.35">
      <c r="A1582">
        <v>2024</v>
      </c>
      <c r="B1582" t="s">
        <v>16</v>
      </c>
      <c r="C1582" t="s">
        <v>18</v>
      </c>
      <c r="D1582" t="s">
        <v>54</v>
      </c>
      <c r="E1582" s="1">
        <v>19656</v>
      </c>
      <c r="F1582">
        <v>11.36</v>
      </c>
      <c r="G1582">
        <v>-4.72</v>
      </c>
    </row>
    <row r="1583" spans="1:7" x14ac:dyDescent="0.35">
      <c r="A1583">
        <v>2024</v>
      </c>
      <c r="B1583" t="s">
        <v>16</v>
      </c>
      <c r="C1583" t="s">
        <v>27</v>
      </c>
      <c r="D1583" t="s">
        <v>55</v>
      </c>
      <c r="E1583" s="1">
        <v>43310</v>
      </c>
      <c r="F1583">
        <v>17.68</v>
      </c>
      <c r="G1583">
        <v>4.1399999999999997</v>
      </c>
    </row>
    <row r="1584" spans="1:7" x14ac:dyDescent="0.35">
      <c r="A1584">
        <v>2024</v>
      </c>
      <c r="B1584" t="s">
        <v>16</v>
      </c>
      <c r="C1584" t="s">
        <v>25</v>
      </c>
      <c r="D1584" t="s">
        <v>53</v>
      </c>
      <c r="E1584" s="1">
        <v>5370</v>
      </c>
      <c r="F1584">
        <v>6.57</v>
      </c>
      <c r="G1584">
        <v>7.65</v>
      </c>
    </row>
    <row r="1585" spans="1:7" x14ac:dyDescent="0.35">
      <c r="A1585">
        <v>2024</v>
      </c>
      <c r="B1585" t="s">
        <v>16</v>
      </c>
      <c r="C1585" t="s">
        <v>20</v>
      </c>
      <c r="D1585" t="s">
        <v>41</v>
      </c>
      <c r="E1585" s="1">
        <v>16549</v>
      </c>
      <c r="F1585">
        <v>12.2</v>
      </c>
      <c r="G1585">
        <v>6.67</v>
      </c>
    </row>
    <row r="1586" spans="1:7" x14ac:dyDescent="0.35">
      <c r="A1586">
        <v>2024</v>
      </c>
      <c r="B1586" t="s">
        <v>16</v>
      </c>
      <c r="C1586" t="s">
        <v>21</v>
      </c>
      <c r="D1586" t="s">
        <v>50</v>
      </c>
      <c r="E1586" s="1">
        <v>2892</v>
      </c>
      <c r="F1586">
        <v>10.01</v>
      </c>
      <c r="G1586">
        <v>11.92</v>
      </c>
    </row>
    <row r="1587" spans="1:7" x14ac:dyDescent="0.35">
      <c r="A1587">
        <v>2024</v>
      </c>
      <c r="B1587" t="s">
        <v>16</v>
      </c>
      <c r="C1587" t="s">
        <v>26</v>
      </c>
      <c r="D1587" t="s">
        <v>42</v>
      </c>
      <c r="E1587" s="1">
        <v>41387</v>
      </c>
      <c r="F1587">
        <v>19.73</v>
      </c>
      <c r="G1587">
        <v>-1.71</v>
      </c>
    </row>
    <row r="1588" spans="1:7" x14ac:dyDescent="0.35">
      <c r="A1588">
        <v>2024</v>
      </c>
      <c r="B1588" t="s">
        <v>16</v>
      </c>
      <c r="C1588" t="s">
        <v>28</v>
      </c>
      <c r="D1588" t="s">
        <v>58</v>
      </c>
      <c r="E1588" s="1">
        <v>35333</v>
      </c>
      <c r="F1588">
        <v>12.98</v>
      </c>
      <c r="G1588">
        <v>-2.58</v>
      </c>
    </row>
    <row r="1589" spans="1:7" x14ac:dyDescent="0.35">
      <c r="A1589">
        <v>2024</v>
      </c>
      <c r="B1589" t="s">
        <v>16</v>
      </c>
      <c r="C1589" t="s">
        <v>19</v>
      </c>
      <c r="D1589" t="s">
        <v>35</v>
      </c>
      <c r="E1589" s="1">
        <v>44825</v>
      </c>
      <c r="F1589">
        <v>5.74</v>
      </c>
      <c r="G1589">
        <v>12.11</v>
      </c>
    </row>
    <row r="1590" spans="1:7" x14ac:dyDescent="0.35">
      <c r="A1590">
        <v>2024</v>
      </c>
      <c r="B1590" t="s">
        <v>16</v>
      </c>
      <c r="C1590" t="s">
        <v>23</v>
      </c>
      <c r="D1590" t="s">
        <v>45</v>
      </c>
      <c r="E1590" s="1">
        <v>45324</v>
      </c>
      <c r="F1590">
        <v>3.17</v>
      </c>
      <c r="G1590">
        <v>6.9</v>
      </c>
    </row>
    <row r="1591" spans="1:7" x14ac:dyDescent="0.35">
      <c r="A1591">
        <v>2024</v>
      </c>
      <c r="B1591" t="s">
        <v>16</v>
      </c>
      <c r="C1591" t="s">
        <v>29</v>
      </c>
      <c r="D1591" t="s">
        <v>56</v>
      </c>
      <c r="E1591" s="1">
        <v>35241</v>
      </c>
      <c r="F1591">
        <v>8.0299999999999994</v>
      </c>
      <c r="G1591">
        <v>6.11</v>
      </c>
    </row>
    <row r="1592" spans="1:7" x14ac:dyDescent="0.35">
      <c r="A1592">
        <v>2024</v>
      </c>
      <c r="B1592" t="s">
        <v>11</v>
      </c>
      <c r="C1592" t="s">
        <v>18</v>
      </c>
      <c r="D1592" t="s">
        <v>54</v>
      </c>
      <c r="E1592" s="1">
        <v>32961</v>
      </c>
      <c r="F1592">
        <v>5.87</v>
      </c>
      <c r="G1592">
        <v>14.95</v>
      </c>
    </row>
    <row r="1593" spans="1:7" x14ac:dyDescent="0.35">
      <c r="A1593">
        <v>2024</v>
      </c>
      <c r="B1593" t="s">
        <v>11</v>
      </c>
      <c r="C1593" t="s">
        <v>27</v>
      </c>
      <c r="D1593" t="s">
        <v>55</v>
      </c>
      <c r="E1593" s="1">
        <v>26289</v>
      </c>
      <c r="F1593">
        <v>3.9</v>
      </c>
      <c r="G1593">
        <v>8.89</v>
      </c>
    </row>
    <row r="1594" spans="1:7" x14ac:dyDescent="0.35">
      <c r="A1594">
        <v>2024</v>
      </c>
      <c r="B1594" t="s">
        <v>11</v>
      </c>
      <c r="C1594" t="s">
        <v>25</v>
      </c>
      <c r="D1594" t="s">
        <v>36</v>
      </c>
      <c r="E1594" s="1">
        <v>28485</v>
      </c>
      <c r="F1594">
        <v>19.09</v>
      </c>
      <c r="G1594">
        <v>-1.27</v>
      </c>
    </row>
    <row r="1595" spans="1:7" x14ac:dyDescent="0.35">
      <c r="A1595">
        <v>2024</v>
      </c>
      <c r="B1595" t="s">
        <v>11</v>
      </c>
      <c r="C1595" t="s">
        <v>20</v>
      </c>
      <c r="D1595" t="s">
        <v>49</v>
      </c>
      <c r="E1595" s="1">
        <v>10925</v>
      </c>
      <c r="F1595">
        <v>1.34</v>
      </c>
      <c r="G1595">
        <v>4.78</v>
      </c>
    </row>
    <row r="1596" spans="1:7" x14ac:dyDescent="0.35">
      <c r="A1596">
        <v>2024</v>
      </c>
      <c r="B1596" t="s">
        <v>11</v>
      </c>
      <c r="C1596" t="s">
        <v>21</v>
      </c>
      <c r="D1596" t="s">
        <v>38</v>
      </c>
      <c r="E1596" s="1">
        <v>4930</v>
      </c>
      <c r="F1596">
        <v>6.56</v>
      </c>
      <c r="G1596">
        <v>11.72</v>
      </c>
    </row>
    <row r="1597" spans="1:7" x14ac:dyDescent="0.35">
      <c r="A1597">
        <v>2024</v>
      </c>
      <c r="B1597" t="s">
        <v>11</v>
      </c>
      <c r="C1597" t="s">
        <v>26</v>
      </c>
      <c r="D1597" t="s">
        <v>42</v>
      </c>
      <c r="E1597" s="1">
        <v>48054</v>
      </c>
      <c r="F1597">
        <v>0.74</v>
      </c>
      <c r="G1597">
        <v>5.04</v>
      </c>
    </row>
    <row r="1598" spans="1:7" x14ac:dyDescent="0.35">
      <c r="A1598">
        <v>2024</v>
      </c>
      <c r="B1598" t="s">
        <v>11</v>
      </c>
      <c r="C1598" t="s">
        <v>28</v>
      </c>
      <c r="D1598" t="s">
        <v>51</v>
      </c>
      <c r="E1598" s="1">
        <v>8891</v>
      </c>
      <c r="F1598">
        <v>14.18</v>
      </c>
      <c r="G1598">
        <v>11.1</v>
      </c>
    </row>
    <row r="1599" spans="1:7" x14ac:dyDescent="0.35">
      <c r="A1599">
        <v>2024</v>
      </c>
      <c r="B1599" t="s">
        <v>11</v>
      </c>
      <c r="C1599" t="s">
        <v>19</v>
      </c>
      <c r="D1599" t="s">
        <v>44</v>
      </c>
      <c r="E1599" s="1">
        <v>7000</v>
      </c>
      <c r="F1599">
        <v>15.66</v>
      </c>
      <c r="G1599">
        <v>-1.76</v>
      </c>
    </row>
    <row r="1600" spans="1:7" x14ac:dyDescent="0.35">
      <c r="A1600">
        <v>2024</v>
      </c>
      <c r="B1600" t="s">
        <v>11</v>
      </c>
      <c r="C1600" t="s">
        <v>23</v>
      </c>
      <c r="D1600" t="s">
        <v>45</v>
      </c>
      <c r="E1600" s="1">
        <v>38596</v>
      </c>
      <c r="F1600">
        <v>8.69</v>
      </c>
      <c r="G1600">
        <v>9.6999999999999993</v>
      </c>
    </row>
    <row r="1601" spans="1:7" x14ac:dyDescent="0.35">
      <c r="A1601">
        <v>2024</v>
      </c>
      <c r="B1601" t="s">
        <v>11</v>
      </c>
      <c r="C1601" t="s">
        <v>29</v>
      </c>
      <c r="D1601" t="s">
        <v>46</v>
      </c>
      <c r="E1601" s="1">
        <v>34683</v>
      </c>
      <c r="F1601">
        <v>5.41</v>
      </c>
      <c r="G1601">
        <v>-1.48</v>
      </c>
    </row>
    <row r="1602" spans="1:7" x14ac:dyDescent="0.35">
      <c r="A1602">
        <v>2024</v>
      </c>
      <c r="B1602" t="s">
        <v>15</v>
      </c>
      <c r="C1602" t="s">
        <v>18</v>
      </c>
      <c r="D1602" t="s">
        <v>39</v>
      </c>
      <c r="E1602" s="1">
        <v>16001</v>
      </c>
      <c r="F1602">
        <v>16.649999999999999</v>
      </c>
      <c r="G1602">
        <v>-0.36</v>
      </c>
    </row>
    <row r="1603" spans="1:7" x14ac:dyDescent="0.35">
      <c r="A1603">
        <v>2024</v>
      </c>
      <c r="B1603" t="s">
        <v>15</v>
      </c>
      <c r="C1603" t="s">
        <v>27</v>
      </c>
      <c r="D1603" t="s">
        <v>40</v>
      </c>
      <c r="E1603" s="1">
        <v>38874</v>
      </c>
      <c r="F1603">
        <v>8.92</v>
      </c>
      <c r="G1603">
        <v>13.53</v>
      </c>
    </row>
    <row r="1604" spans="1:7" x14ac:dyDescent="0.35">
      <c r="A1604">
        <v>2024</v>
      </c>
      <c r="B1604" t="s">
        <v>15</v>
      </c>
      <c r="C1604" t="s">
        <v>25</v>
      </c>
      <c r="D1604" t="s">
        <v>53</v>
      </c>
      <c r="E1604" s="1">
        <v>4819</v>
      </c>
      <c r="F1604">
        <v>0.91</v>
      </c>
      <c r="G1604">
        <v>6.52</v>
      </c>
    </row>
    <row r="1605" spans="1:7" x14ac:dyDescent="0.35">
      <c r="A1605">
        <v>2024</v>
      </c>
      <c r="B1605" t="s">
        <v>15</v>
      </c>
      <c r="C1605" t="s">
        <v>20</v>
      </c>
      <c r="D1605" t="s">
        <v>49</v>
      </c>
      <c r="E1605" s="1">
        <v>9447</v>
      </c>
      <c r="F1605">
        <v>4.49</v>
      </c>
      <c r="G1605">
        <v>2.72</v>
      </c>
    </row>
    <row r="1606" spans="1:7" x14ac:dyDescent="0.35">
      <c r="A1606">
        <v>2024</v>
      </c>
      <c r="B1606" t="s">
        <v>15</v>
      </c>
      <c r="C1606" t="s">
        <v>21</v>
      </c>
      <c r="D1606" t="s">
        <v>50</v>
      </c>
      <c r="E1606" s="1">
        <v>21442</v>
      </c>
      <c r="F1606">
        <v>9.86</v>
      </c>
      <c r="G1606">
        <v>14.96</v>
      </c>
    </row>
    <row r="1607" spans="1:7" x14ac:dyDescent="0.35">
      <c r="A1607">
        <v>2024</v>
      </c>
      <c r="B1607" t="s">
        <v>15</v>
      </c>
      <c r="C1607" t="s">
        <v>26</v>
      </c>
      <c r="D1607" t="s">
        <v>42</v>
      </c>
      <c r="E1607" s="1">
        <v>14177</v>
      </c>
      <c r="F1607">
        <v>12.23</v>
      </c>
      <c r="G1607">
        <v>3.28</v>
      </c>
    </row>
    <row r="1608" spans="1:7" x14ac:dyDescent="0.35">
      <c r="A1608">
        <v>2024</v>
      </c>
      <c r="B1608" t="s">
        <v>15</v>
      </c>
      <c r="C1608" t="s">
        <v>28</v>
      </c>
      <c r="D1608" t="s">
        <v>51</v>
      </c>
      <c r="E1608" s="1">
        <v>42831</v>
      </c>
      <c r="F1608">
        <v>2.81</v>
      </c>
      <c r="G1608">
        <v>-2.98</v>
      </c>
    </row>
    <row r="1609" spans="1:7" x14ac:dyDescent="0.35">
      <c r="A1609">
        <v>2024</v>
      </c>
      <c r="B1609" t="s">
        <v>15</v>
      </c>
      <c r="C1609" t="s">
        <v>19</v>
      </c>
      <c r="D1609" t="s">
        <v>35</v>
      </c>
      <c r="E1609" s="1">
        <v>26117</v>
      </c>
      <c r="F1609">
        <v>14.26</v>
      </c>
      <c r="G1609">
        <v>5.25</v>
      </c>
    </row>
    <row r="1610" spans="1:7" x14ac:dyDescent="0.35">
      <c r="A1610">
        <v>2024</v>
      </c>
      <c r="B1610" t="s">
        <v>15</v>
      </c>
      <c r="C1610" t="s">
        <v>23</v>
      </c>
      <c r="D1610" t="s">
        <v>33</v>
      </c>
      <c r="E1610" s="1">
        <v>6619</v>
      </c>
      <c r="F1610">
        <v>17.13</v>
      </c>
      <c r="G1610">
        <v>5.14</v>
      </c>
    </row>
    <row r="1611" spans="1:7" x14ac:dyDescent="0.35">
      <c r="A1611">
        <v>2024</v>
      </c>
      <c r="B1611" t="s">
        <v>15</v>
      </c>
      <c r="C1611" t="s">
        <v>29</v>
      </c>
      <c r="D1611" t="s">
        <v>56</v>
      </c>
      <c r="E1611" s="1">
        <v>16107</v>
      </c>
      <c r="F1611">
        <v>5.3</v>
      </c>
      <c r="G1611">
        <v>7.95</v>
      </c>
    </row>
    <row r="1612" spans="1:7" x14ac:dyDescent="0.35">
      <c r="A1612">
        <v>2024</v>
      </c>
      <c r="B1612" t="s">
        <v>14</v>
      </c>
      <c r="C1612" t="s">
        <v>18</v>
      </c>
      <c r="D1612" t="s">
        <v>47</v>
      </c>
      <c r="E1612" s="1">
        <v>15522</v>
      </c>
      <c r="F1612">
        <v>5.08</v>
      </c>
      <c r="G1612">
        <v>4.6399999999999997</v>
      </c>
    </row>
    <row r="1613" spans="1:7" x14ac:dyDescent="0.35">
      <c r="A1613">
        <v>2024</v>
      </c>
      <c r="B1613" t="s">
        <v>14</v>
      </c>
      <c r="C1613" t="s">
        <v>27</v>
      </c>
      <c r="D1613" t="s">
        <v>40</v>
      </c>
      <c r="E1613" s="1">
        <v>11528</v>
      </c>
      <c r="F1613">
        <v>3.26</v>
      </c>
      <c r="G1613">
        <v>2.38</v>
      </c>
    </row>
    <row r="1614" spans="1:7" x14ac:dyDescent="0.35">
      <c r="A1614">
        <v>2024</v>
      </c>
      <c r="B1614" t="s">
        <v>14</v>
      </c>
      <c r="C1614" t="s">
        <v>25</v>
      </c>
      <c r="D1614" t="s">
        <v>48</v>
      </c>
      <c r="E1614" s="1">
        <v>11357</v>
      </c>
      <c r="F1614">
        <v>16.72</v>
      </c>
      <c r="G1614">
        <v>4.2699999999999996</v>
      </c>
    </row>
    <row r="1615" spans="1:7" x14ac:dyDescent="0.35">
      <c r="A1615">
        <v>2024</v>
      </c>
      <c r="B1615" t="s">
        <v>14</v>
      </c>
      <c r="C1615" t="s">
        <v>20</v>
      </c>
      <c r="D1615" t="s">
        <v>37</v>
      </c>
      <c r="E1615" s="1">
        <v>43059</v>
      </c>
      <c r="F1615">
        <v>6.37</v>
      </c>
      <c r="G1615">
        <v>-1.08</v>
      </c>
    </row>
    <row r="1616" spans="1:7" x14ac:dyDescent="0.35">
      <c r="A1616">
        <v>2024</v>
      </c>
      <c r="B1616" t="s">
        <v>14</v>
      </c>
      <c r="C1616" t="s">
        <v>21</v>
      </c>
      <c r="D1616" t="s">
        <v>38</v>
      </c>
      <c r="E1616" s="1">
        <v>42267</v>
      </c>
      <c r="F1616">
        <v>2.0699999999999998</v>
      </c>
      <c r="G1616">
        <v>-1.47</v>
      </c>
    </row>
    <row r="1617" spans="1:7" x14ac:dyDescent="0.35">
      <c r="A1617">
        <v>2024</v>
      </c>
      <c r="B1617" t="s">
        <v>14</v>
      </c>
      <c r="C1617" t="s">
        <v>26</v>
      </c>
      <c r="D1617" t="s">
        <v>42</v>
      </c>
      <c r="E1617" s="1">
        <v>42793</v>
      </c>
      <c r="F1617">
        <v>3.05</v>
      </c>
      <c r="G1617">
        <v>-0.49</v>
      </c>
    </row>
    <row r="1618" spans="1:7" x14ac:dyDescent="0.35">
      <c r="A1618">
        <v>2024</v>
      </c>
      <c r="B1618" t="s">
        <v>14</v>
      </c>
      <c r="C1618" t="s">
        <v>28</v>
      </c>
      <c r="D1618" t="s">
        <v>58</v>
      </c>
      <c r="E1618" s="1">
        <v>6621</v>
      </c>
      <c r="F1618">
        <v>9.64</v>
      </c>
      <c r="G1618">
        <v>9.33</v>
      </c>
    </row>
    <row r="1619" spans="1:7" x14ac:dyDescent="0.35">
      <c r="A1619">
        <v>2024</v>
      </c>
      <c r="B1619" t="s">
        <v>14</v>
      </c>
      <c r="C1619" t="s">
        <v>19</v>
      </c>
      <c r="D1619" t="s">
        <v>35</v>
      </c>
      <c r="E1619" s="1">
        <v>38896</v>
      </c>
      <c r="F1619">
        <v>1.87</v>
      </c>
      <c r="G1619">
        <v>12.44</v>
      </c>
    </row>
    <row r="1620" spans="1:7" x14ac:dyDescent="0.35">
      <c r="A1620">
        <v>2024</v>
      </c>
      <c r="B1620" t="s">
        <v>14</v>
      </c>
      <c r="C1620" t="s">
        <v>23</v>
      </c>
      <c r="D1620" t="s">
        <v>45</v>
      </c>
      <c r="E1620" s="1">
        <v>46260</v>
      </c>
      <c r="F1620">
        <v>9.8800000000000008</v>
      </c>
      <c r="G1620">
        <v>9.39</v>
      </c>
    </row>
    <row r="1621" spans="1:7" x14ac:dyDescent="0.35">
      <c r="A1621">
        <v>2024</v>
      </c>
      <c r="B1621" t="s">
        <v>14</v>
      </c>
      <c r="C1621" t="s">
        <v>29</v>
      </c>
      <c r="D1621" t="s">
        <v>56</v>
      </c>
      <c r="E1621" s="1">
        <v>6808</v>
      </c>
      <c r="F1621">
        <v>19.41</v>
      </c>
      <c r="G1621">
        <v>-4.42</v>
      </c>
    </row>
    <row r="1622" spans="1:7" x14ac:dyDescent="0.35">
      <c r="A1622">
        <v>2024</v>
      </c>
      <c r="B1622" t="s">
        <v>12</v>
      </c>
      <c r="C1622" t="s">
        <v>18</v>
      </c>
      <c r="D1622" t="s">
        <v>39</v>
      </c>
      <c r="E1622" s="1">
        <v>26369</v>
      </c>
      <c r="F1622">
        <v>12.56</v>
      </c>
      <c r="G1622">
        <v>-1.85</v>
      </c>
    </row>
    <row r="1623" spans="1:7" x14ac:dyDescent="0.35">
      <c r="A1623">
        <v>2024</v>
      </c>
      <c r="B1623" t="s">
        <v>12</v>
      </c>
      <c r="C1623" t="s">
        <v>27</v>
      </c>
      <c r="D1623" t="s">
        <v>40</v>
      </c>
      <c r="E1623" s="1">
        <v>23627</v>
      </c>
      <c r="F1623">
        <v>9.93</v>
      </c>
      <c r="G1623">
        <v>13.53</v>
      </c>
    </row>
    <row r="1624" spans="1:7" x14ac:dyDescent="0.35">
      <c r="A1624">
        <v>2024</v>
      </c>
      <c r="B1624" t="s">
        <v>12</v>
      </c>
      <c r="C1624" t="s">
        <v>25</v>
      </c>
      <c r="D1624" t="s">
        <v>53</v>
      </c>
      <c r="E1624" s="1">
        <v>43908</v>
      </c>
      <c r="F1624">
        <v>11.35</v>
      </c>
      <c r="G1624">
        <v>11.86</v>
      </c>
    </row>
    <row r="1625" spans="1:7" x14ac:dyDescent="0.35">
      <c r="A1625">
        <v>2024</v>
      </c>
      <c r="B1625" t="s">
        <v>12</v>
      </c>
      <c r="C1625" t="s">
        <v>20</v>
      </c>
      <c r="D1625" t="s">
        <v>49</v>
      </c>
      <c r="E1625" s="1">
        <v>47162</v>
      </c>
      <c r="F1625">
        <v>2.29</v>
      </c>
      <c r="G1625">
        <v>9.7200000000000006</v>
      </c>
    </row>
    <row r="1626" spans="1:7" x14ac:dyDescent="0.35">
      <c r="A1626">
        <v>2024</v>
      </c>
      <c r="B1626" t="s">
        <v>12</v>
      </c>
      <c r="C1626" t="s">
        <v>21</v>
      </c>
      <c r="D1626" t="s">
        <v>38</v>
      </c>
      <c r="E1626" s="1">
        <v>44912</v>
      </c>
      <c r="F1626">
        <v>14.32</v>
      </c>
      <c r="G1626">
        <v>-4.87</v>
      </c>
    </row>
    <row r="1627" spans="1:7" x14ac:dyDescent="0.35">
      <c r="A1627">
        <v>2024</v>
      </c>
      <c r="B1627" t="s">
        <v>12</v>
      </c>
      <c r="C1627" t="s">
        <v>26</v>
      </c>
      <c r="D1627" t="s">
        <v>32</v>
      </c>
      <c r="E1627" s="1">
        <v>47382</v>
      </c>
      <c r="F1627">
        <v>6.35</v>
      </c>
      <c r="G1627">
        <v>-3.88</v>
      </c>
    </row>
    <row r="1628" spans="1:7" x14ac:dyDescent="0.35">
      <c r="A1628">
        <v>2024</v>
      </c>
      <c r="B1628" t="s">
        <v>12</v>
      </c>
      <c r="C1628" t="s">
        <v>28</v>
      </c>
      <c r="D1628" t="s">
        <v>51</v>
      </c>
      <c r="E1628" s="1">
        <v>23606</v>
      </c>
      <c r="F1628">
        <v>8.64</v>
      </c>
      <c r="G1628">
        <v>1.4</v>
      </c>
    </row>
    <row r="1629" spans="1:7" x14ac:dyDescent="0.35">
      <c r="A1629">
        <v>2024</v>
      </c>
      <c r="B1629" t="s">
        <v>12</v>
      </c>
      <c r="C1629" t="s">
        <v>19</v>
      </c>
      <c r="D1629" t="s">
        <v>35</v>
      </c>
      <c r="E1629" s="1">
        <v>48436</v>
      </c>
      <c r="F1629">
        <v>19.649999999999999</v>
      </c>
      <c r="G1629">
        <v>13.89</v>
      </c>
    </row>
    <row r="1630" spans="1:7" x14ac:dyDescent="0.35">
      <c r="A1630">
        <v>2024</v>
      </c>
      <c r="B1630" t="s">
        <v>12</v>
      </c>
      <c r="C1630" t="s">
        <v>23</v>
      </c>
      <c r="D1630" t="s">
        <v>33</v>
      </c>
      <c r="E1630" s="1">
        <v>11014</v>
      </c>
      <c r="F1630">
        <v>17.63</v>
      </c>
      <c r="G1630">
        <v>14.42</v>
      </c>
    </row>
    <row r="1631" spans="1:7" x14ac:dyDescent="0.35">
      <c r="A1631">
        <v>2024</v>
      </c>
      <c r="B1631" t="s">
        <v>12</v>
      </c>
      <c r="C1631" t="s">
        <v>29</v>
      </c>
      <c r="D1631" t="s">
        <v>56</v>
      </c>
      <c r="E1631" s="1">
        <v>27022</v>
      </c>
      <c r="F1631">
        <v>2</v>
      </c>
      <c r="G1631">
        <v>14.16</v>
      </c>
    </row>
    <row r="1632" spans="1:7" x14ac:dyDescent="0.35">
      <c r="A1632">
        <v>2024</v>
      </c>
      <c r="B1632" t="s">
        <v>8</v>
      </c>
      <c r="C1632" t="s">
        <v>18</v>
      </c>
      <c r="D1632" t="s">
        <v>34</v>
      </c>
      <c r="E1632" s="1">
        <v>46432</v>
      </c>
      <c r="F1632">
        <v>1.1200000000000001</v>
      </c>
      <c r="G1632">
        <v>3.63</v>
      </c>
    </row>
    <row r="1633" spans="1:7" x14ac:dyDescent="0.35">
      <c r="A1633">
        <v>2024</v>
      </c>
      <c r="B1633" t="s">
        <v>8</v>
      </c>
      <c r="C1633" t="s">
        <v>27</v>
      </c>
      <c r="D1633" t="s">
        <v>52</v>
      </c>
      <c r="E1633" s="1">
        <v>48541</v>
      </c>
      <c r="F1633">
        <v>5.89</v>
      </c>
      <c r="G1633">
        <v>10.029999999999999</v>
      </c>
    </row>
    <row r="1634" spans="1:7" x14ac:dyDescent="0.35">
      <c r="A1634">
        <v>2024</v>
      </c>
      <c r="B1634" t="s">
        <v>8</v>
      </c>
      <c r="C1634" t="s">
        <v>25</v>
      </c>
      <c r="D1634" t="s">
        <v>48</v>
      </c>
      <c r="E1634" s="1">
        <v>41909</v>
      </c>
      <c r="F1634">
        <v>4.25</v>
      </c>
      <c r="G1634">
        <v>6.59</v>
      </c>
    </row>
    <row r="1635" spans="1:7" x14ac:dyDescent="0.35">
      <c r="A1635">
        <v>2024</v>
      </c>
      <c r="B1635" t="s">
        <v>8</v>
      </c>
      <c r="C1635" t="s">
        <v>20</v>
      </c>
      <c r="D1635" t="s">
        <v>37</v>
      </c>
      <c r="E1635" s="1">
        <v>49676</v>
      </c>
      <c r="F1635">
        <v>13.47</v>
      </c>
      <c r="G1635">
        <v>-4.78</v>
      </c>
    </row>
    <row r="1636" spans="1:7" x14ac:dyDescent="0.35">
      <c r="A1636">
        <v>2024</v>
      </c>
      <c r="B1636" t="s">
        <v>8</v>
      </c>
      <c r="C1636" t="s">
        <v>21</v>
      </c>
      <c r="D1636" t="s">
        <v>38</v>
      </c>
      <c r="E1636" s="1">
        <v>7506</v>
      </c>
      <c r="F1636">
        <v>2.2599999999999998</v>
      </c>
      <c r="G1636">
        <v>3.42</v>
      </c>
    </row>
    <row r="1637" spans="1:7" x14ac:dyDescent="0.35">
      <c r="A1637">
        <v>2024</v>
      </c>
      <c r="B1637" t="s">
        <v>8</v>
      </c>
      <c r="C1637" t="s">
        <v>26</v>
      </c>
      <c r="D1637" t="s">
        <v>42</v>
      </c>
      <c r="E1637" s="1">
        <v>25842</v>
      </c>
      <c r="F1637">
        <v>7.12</v>
      </c>
      <c r="G1637">
        <v>8.8000000000000007</v>
      </c>
    </row>
    <row r="1638" spans="1:7" x14ac:dyDescent="0.35">
      <c r="A1638">
        <v>2024</v>
      </c>
      <c r="B1638" t="s">
        <v>8</v>
      </c>
      <c r="C1638" t="s">
        <v>28</v>
      </c>
      <c r="D1638" t="s">
        <v>58</v>
      </c>
      <c r="E1638" s="1">
        <v>35647</v>
      </c>
      <c r="F1638">
        <v>19.829999999999998</v>
      </c>
      <c r="G1638">
        <v>4.66</v>
      </c>
    </row>
    <row r="1639" spans="1:7" x14ac:dyDescent="0.35">
      <c r="A1639">
        <v>2024</v>
      </c>
      <c r="B1639" t="s">
        <v>8</v>
      </c>
      <c r="C1639" t="s">
        <v>19</v>
      </c>
      <c r="D1639" t="s">
        <v>44</v>
      </c>
      <c r="E1639" s="1">
        <v>30900</v>
      </c>
      <c r="F1639">
        <v>5.86</v>
      </c>
      <c r="G1639">
        <v>-3.62</v>
      </c>
    </row>
    <row r="1640" spans="1:7" x14ac:dyDescent="0.35">
      <c r="A1640">
        <v>2024</v>
      </c>
      <c r="B1640" t="s">
        <v>8</v>
      </c>
      <c r="C1640" t="s">
        <v>23</v>
      </c>
      <c r="D1640" t="s">
        <v>45</v>
      </c>
      <c r="E1640" s="1">
        <v>18386</v>
      </c>
      <c r="F1640">
        <v>10.9</v>
      </c>
      <c r="G1640">
        <v>11.29</v>
      </c>
    </row>
    <row r="1641" spans="1:7" x14ac:dyDescent="0.35">
      <c r="A1641">
        <v>2024</v>
      </c>
      <c r="B1641" t="s">
        <v>8</v>
      </c>
      <c r="C1641" t="s">
        <v>29</v>
      </c>
      <c r="D1641" t="s">
        <v>46</v>
      </c>
      <c r="E1641" s="1">
        <v>26002</v>
      </c>
      <c r="F1641">
        <v>11.68</v>
      </c>
      <c r="G1641">
        <v>13.23</v>
      </c>
    </row>
    <row r="1642" spans="1:7" x14ac:dyDescent="0.35">
      <c r="A1642">
        <v>2024</v>
      </c>
      <c r="B1642" t="s">
        <v>10</v>
      </c>
      <c r="C1642" t="s">
        <v>18</v>
      </c>
      <c r="D1642" t="s">
        <v>47</v>
      </c>
      <c r="E1642" s="1">
        <v>4695</v>
      </c>
      <c r="F1642">
        <v>11.73</v>
      </c>
      <c r="G1642">
        <v>5.92</v>
      </c>
    </row>
    <row r="1643" spans="1:7" x14ac:dyDescent="0.35">
      <c r="A1643">
        <v>2024</v>
      </c>
      <c r="B1643" t="s">
        <v>10</v>
      </c>
      <c r="C1643" t="s">
        <v>27</v>
      </c>
      <c r="D1643" t="s">
        <v>55</v>
      </c>
      <c r="E1643" s="1">
        <v>9988</v>
      </c>
      <c r="F1643">
        <v>7.58</v>
      </c>
      <c r="G1643">
        <v>10.38</v>
      </c>
    </row>
    <row r="1644" spans="1:7" x14ac:dyDescent="0.35">
      <c r="A1644">
        <v>2024</v>
      </c>
      <c r="B1644" t="s">
        <v>10</v>
      </c>
      <c r="C1644" t="s">
        <v>25</v>
      </c>
      <c r="D1644" t="s">
        <v>53</v>
      </c>
      <c r="E1644" s="1">
        <v>17127</v>
      </c>
      <c r="F1644">
        <v>16.64</v>
      </c>
      <c r="G1644">
        <v>14.56</v>
      </c>
    </row>
    <row r="1645" spans="1:7" x14ac:dyDescent="0.35">
      <c r="A1645">
        <v>2024</v>
      </c>
      <c r="B1645" t="s">
        <v>10</v>
      </c>
      <c r="C1645" t="s">
        <v>20</v>
      </c>
      <c r="D1645" t="s">
        <v>49</v>
      </c>
      <c r="E1645" s="1">
        <v>17951</v>
      </c>
      <c r="F1645">
        <v>4.22</v>
      </c>
      <c r="G1645">
        <v>6.02</v>
      </c>
    </row>
    <row r="1646" spans="1:7" x14ac:dyDescent="0.35">
      <c r="A1646">
        <v>2024</v>
      </c>
      <c r="B1646" t="s">
        <v>10</v>
      </c>
      <c r="C1646" t="s">
        <v>21</v>
      </c>
      <c r="D1646" t="s">
        <v>38</v>
      </c>
      <c r="E1646" s="1">
        <v>46103</v>
      </c>
      <c r="F1646">
        <v>2.21</v>
      </c>
      <c r="G1646">
        <v>9.4499999999999993</v>
      </c>
    </row>
    <row r="1647" spans="1:7" x14ac:dyDescent="0.35">
      <c r="A1647">
        <v>2024</v>
      </c>
      <c r="B1647" t="s">
        <v>10</v>
      </c>
      <c r="C1647" t="s">
        <v>26</v>
      </c>
      <c r="D1647" t="s">
        <v>32</v>
      </c>
      <c r="E1647" s="1">
        <v>21778</v>
      </c>
      <c r="F1647">
        <v>18.829999999999998</v>
      </c>
      <c r="G1647">
        <v>8.17</v>
      </c>
    </row>
    <row r="1648" spans="1:7" x14ac:dyDescent="0.35">
      <c r="A1648">
        <v>2024</v>
      </c>
      <c r="B1648" t="s">
        <v>10</v>
      </c>
      <c r="C1648" t="s">
        <v>28</v>
      </c>
      <c r="D1648" t="s">
        <v>43</v>
      </c>
      <c r="E1648" s="1">
        <v>4566</v>
      </c>
      <c r="F1648">
        <v>7.21</v>
      </c>
      <c r="G1648">
        <v>-2.99</v>
      </c>
    </row>
    <row r="1649" spans="1:7" x14ac:dyDescent="0.35">
      <c r="A1649">
        <v>2024</v>
      </c>
      <c r="B1649" t="s">
        <v>10</v>
      </c>
      <c r="C1649" t="s">
        <v>19</v>
      </c>
      <c r="D1649" t="s">
        <v>44</v>
      </c>
      <c r="E1649" s="1">
        <v>4775</v>
      </c>
      <c r="F1649">
        <v>4.5999999999999996</v>
      </c>
      <c r="G1649">
        <v>13</v>
      </c>
    </row>
    <row r="1650" spans="1:7" x14ac:dyDescent="0.35">
      <c r="A1650">
        <v>2024</v>
      </c>
      <c r="B1650" t="s">
        <v>10</v>
      </c>
      <c r="C1650" t="s">
        <v>23</v>
      </c>
      <c r="D1650" t="s">
        <v>45</v>
      </c>
      <c r="E1650" s="1">
        <v>12879</v>
      </c>
      <c r="F1650">
        <v>10.45</v>
      </c>
      <c r="G1650">
        <v>6.2</v>
      </c>
    </row>
    <row r="1651" spans="1:7" x14ac:dyDescent="0.35">
      <c r="A1651">
        <v>2024</v>
      </c>
      <c r="B1651" t="s">
        <v>10</v>
      </c>
      <c r="C1651" t="s">
        <v>29</v>
      </c>
      <c r="D1651" t="s">
        <v>46</v>
      </c>
      <c r="E1651" s="1">
        <v>15640</v>
      </c>
      <c r="F1651">
        <v>5.24</v>
      </c>
      <c r="G1651">
        <v>-3.05</v>
      </c>
    </row>
    <row r="1652" spans="1:7" x14ac:dyDescent="0.35">
      <c r="A1652">
        <v>2024</v>
      </c>
      <c r="B1652" t="s">
        <v>13</v>
      </c>
      <c r="C1652" t="s">
        <v>18</v>
      </c>
      <c r="D1652" t="s">
        <v>47</v>
      </c>
      <c r="E1652" s="1">
        <v>24492</v>
      </c>
      <c r="F1652">
        <v>19.27</v>
      </c>
      <c r="G1652">
        <v>6.82</v>
      </c>
    </row>
    <row r="1653" spans="1:7" x14ac:dyDescent="0.35">
      <c r="A1653">
        <v>2024</v>
      </c>
      <c r="B1653" t="s">
        <v>13</v>
      </c>
      <c r="C1653" t="s">
        <v>27</v>
      </c>
      <c r="D1653" t="s">
        <v>55</v>
      </c>
      <c r="E1653" s="1">
        <v>21789</v>
      </c>
      <c r="F1653">
        <v>11.68</v>
      </c>
      <c r="G1653">
        <v>14.19</v>
      </c>
    </row>
    <row r="1654" spans="1:7" x14ac:dyDescent="0.35">
      <c r="A1654">
        <v>2024</v>
      </c>
      <c r="B1654" t="s">
        <v>13</v>
      </c>
      <c r="C1654" t="s">
        <v>25</v>
      </c>
      <c r="D1654" t="s">
        <v>48</v>
      </c>
      <c r="E1654" s="1">
        <v>35061</v>
      </c>
      <c r="F1654">
        <v>15.27</v>
      </c>
      <c r="G1654">
        <v>-4.4400000000000004</v>
      </c>
    </row>
    <row r="1655" spans="1:7" x14ac:dyDescent="0.35">
      <c r="A1655">
        <v>2024</v>
      </c>
      <c r="B1655" t="s">
        <v>13</v>
      </c>
      <c r="C1655" t="s">
        <v>20</v>
      </c>
      <c r="D1655" t="s">
        <v>49</v>
      </c>
      <c r="E1655" s="1">
        <v>21413</v>
      </c>
      <c r="F1655">
        <v>17.989999999999998</v>
      </c>
      <c r="G1655">
        <v>0.21</v>
      </c>
    </row>
    <row r="1656" spans="1:7" x14ac:dyDescent="0.35">
      <c r="A1656">
        <v>2024</v>
      </c>
      <c r="B1656" t="s">
        <v>13</v>
      </c>
      <c r="C1656" t="s">
        <v>21</v>
      </c>
      <c r="D1656" t="s">
        <v>38</v>
      </c>
      <c r="E1656" s="1">
        <v>21670</v>
      </c>
      <c r="F1656">
        <v>18.8</v>
      </c>
      <c r="G1656">
        <v>11.79</v>
      </c>
    </row>
    <row r="1657" spans="1:7" x14ac:dyDescent="0.35">
      <c r="A1657">
        <v>2024</v>
      </c>
      <c r="B1657" t="s">
        <v>13</v>
      </c>
      <c r="C1657" t="s">
        <v>26</v>
      </c>
      <c r="D1657" t="s">
        <v>32</v>
      </c>
      <c r="E1657" s="1">
        <v>20495</v>
      </c>
      <c r="F1657">
        <v>6.58</v>
      </c>
      <c r="G1657">
        <v>-3.48</v>
      </c>
    </row>
    <row r="1658" spans="1:7" x14ac:dyDescent="0.35">
      <c r="A1658">
        <v>2024</v>
      </c>
      <c r="B1658" t="s">
        <v>13</v>
      </c>
      <c r="C1658" t="s">
        <v>28</v>
      </c>
      <c r="D1658" t="s">
        <v>58</v>
      </c>
      <c r="E1658" s="1">
        <v>17142</v>
      </c>
      <c r="F1658">
        <v>8.33</v>
      </c>
      <c r="G1658">
        <v>-2.33</v>
      </c>
    </row>
    <row r="1659" spans="1:7" x14ac:dyDescent="0.35">
      <c r="A1659">
        <v>2024</v>
      </c>
      <c r="B1659" t="s">
        <v>13</v>
      </c>
      <c r="C1659" t="s">
        <v>19</v>
      </c>
      <c r="D1659" t="s">
        <v>35</v>
      </c>
      <c r="E1659" s="1">
        <v>2751</v>
      </c>
      <c r="F1659">
        <v>18.64</v>
      </c>
      <c r="G1659">
        <v>-3.15</v>
      </c>
    </row>
    <row r="1660" spans="1:7" x14ac:dyDescent="0.35">
      <c r="A1660">
        <v>2024</v>
      </c>
      <c r="B1660" t="s">
        <v>13</v>
      </c>
      <c r="C1660" t="s">
        <v>23</v>
      </c>
      <c r="D1660" t="s">
        <v>33</v>
      </c>
      <c r="E1660" s="1">
        <v>39423</v>
      </c>
      <c r="F1660">
        <v>12.22</v>
      </c>
      <c r="G1660">
        <v>8.92</v>
      </c>
    </row>
    <row r="1661" spans="1:7" x14ac:dyDescent="0.35">
      <c r="A1661">
        <v>2024</v>
      </c>
      <c r="B1661" t="s">
        <v>13</v>
      </c>
      <c r="C1661" t="s">
        <v>29</v>
      </c>
      <c r="D1661" t="s">
        <v>56</v>
      </c>
      <c r="E1661" s="1">
        <v>10584</v>
      </c>
      <c r="F1661">
        <v>15.78</v>
      </c>
      <c r="G1661">
        <v>-0.81</v>
      </c>
    </row>
    <row r="1662" spans="1:7" x14ac:dyDescent="0.35">
      <c r="A1662">
        <v>2024</v>
      </c>
      <c r="B1662" t="s">
        <v>7</v>
      </c>
      <c r="C1662" t="s">
        <v>18</v>
      </c>
      <c r="D1662" t="s">
        <v>47</v>
      </c>
      <c r="E1662" s="1">
        <v>27939</v>
      </c>
      <c r="F1662">
        <v>2.21</v>
      </c>
      <c r="G1662">
        <v>1.19</v>
      </c>
    </row>
    <row r="1663" spans="1:7" x14ac:dyDescent="0.35">
      <c r="A1663">
        <v>2024</v>
      </c>
      <c r="B1663" t="s">
        <v>7</v>
      </c>
      <c r="C1663" t="s">
        <v>27</v>
      </c>
      <c r="D1663" t="s">
        <v>57</v>
      </c>
      <c r="E1663" s="1">
        <v>20985</v>
      </c>
      <c r="F1663">
        <v>12.93</v>
      </c>
      <c r="G1663">
        <v>11.27</v>
      </c>
    </row>
    <row r="1664" spans="1:7" x14ac:dyDescent="0.35">
      <c r="A1664">
        <v>2024</v>
      </c>
      <c r="B1664" t="s">
        <v>7</v>
      </c>
      <c r="C1664" t="s">
        <v>25</v>
      </c>
      <c r="D1664" t="s">
        <v>53</v>
      </c>
      <c r="E1664" s="1">
        <v>42545</v>
      </c>
      <c r="F1664">
        <v>15.97</v>
      </c>
      <c r="G1664">
        <v>0.65</v>
      </c>
    </row>
    <row r="1665" spans="1:7" x14ac:dyDescent="0.35">
      <c r="A1665">
        <v>2024</v>
      </c>
      <c r="B1665" t="s">
        <v>7</v>
      </c>
      <c r="C1665" t="s">
        <v>20</v>
      </c>
      <c r="D1665" t="s">
        <v>37</v>
      </c>
      <c r="E1665" s="1">
        <v>42392</v>
      </c>
      <c r="F1665">
        <v>0.95</v>
      </c>
      <c r="G1665">
        <v>3.82</v>
      </c>
    </row>
    <row r="1666" spans="1:7" x14ac:dyDescent="0.35">
      <c r="A1666">
        <v>2024</v>
      </c>
      <c r="B1666" t="s">
        <v>7</v>
      </c>
      <c r="C1666" t="s">
        <v>21</v>
      </c>
      <c r="D1666" t="s">
        <v>50</v>
      </c>
      <c r="E1666" s="1">
        <v>49566</v>
      </c>
      <c r="F1666">
        <v>7.78</v>
      </c>
      <c r="G1666">
        <v>4.34</v>
      </c>
    </row>
    <row r="1667" spans="1:7" x14ac:dyDescent="0.35">
      <c r="A1667">
        <v>2024</v>
      </c>
      <c r="B1667" t="s">
        <v>7</v>
      </c>
      <c r="C1667" t="s">
        <v>26</v>
      </c>
      <c r="D1667" t="s">
        <v>42</v>
      </c>
      <c r="E1667" s="1">
        <v>32299</v>
      </c>
      <c r="F1667">
        <v>17.2</v>
      </c>
      <c r="G1667">
        <v>3.75</v>
      </c>
    </row>
    <row r="1668" spans="1:7" x14ac:dyDescent="0.35">
      <c r="A1668">
        <v>2024</v>
      </c>
      <c r="B1668" t="s">
        <v>7</v>
      </c>
      <c r="C1668" t="s">
        <v>28</v>
      </c>
      <c r="D1668" t="s">
        <v>43</v>
      </c>
      <c r="E1668" s="1">
        <v>24936</v>
      </c>
      <c r="F1668">
        <v>9.76</v>
      </c>
      <c r="G1668">
        <v>-1.37</v>
      </c>
    </row>
    <row r="1669" spans="1:7" x14ac:dyDescent="0.35">
      <c r="A1669">
        <v>2024</v>
      </c>
      <c r="B1669" t="s">
        <v>7</v>
      </c>
      <c r="C1669" t="s">
        <v>19</v>
      </c>
      <c r="D1669" t="s">
        <v>44</v>
      </c>
      <c r="E1669" s="1">
        <v>951</v>
      </c>
      <c r="F1669">
        <v>6.28</v>
      </c>
      <c r="G1669">
        <v>9.1</v>
      </c>
    </row>
    <row r="1670" spans="1:7" x14ac:dyDescent="0.35">
      <c r="A1670">
        <v>2024</v>
      </c>
      <c r="B1670" t="s">
        <v>7</v>
      </c>
      <c r="C1670" t="s">
        <v>23</v>
      </c>
      <c r="D1670" t="s">
        <v>45</v>
      </c>
      <c r="E1670" s="1">
        <v>1103</v>
      </c>
      <c r="F1670">
        <v>3.78</v>
      </c>
      <c r="G1670">
        <v>9.43</v>
      </c>
    </row>
    <row r="1671" spans="1:7" x14ac:dyDescent="0.35">
      <c r="A1671">
        <v>2024</v>
      </c>
      <c r="B1671" t="s">
        <v>7</v>
      </c>
      <c r="C1671" t="s">
        <v>29</v>
      </c>
      <c r="D1671" t="s">
        <v>46</v>
      </c>
      <c r="E1671" s="1">
        <v>8700</v>
      </c>
      <c r="F1671">
        <v>15.16</v>
      </c>
      <c r="G1671">
        <v>5.96</v>
      </c>
    </row>
    <row r="1672" spans="1:7" x14ac:dyDescent="0.35">
      <c r="A1672">
        <v>2024</v>
      </c>
      <c r="B1672" t="s">
        <v>17</v>
      </c>
      <c r="C1672" t="s">
        <v>18</v>
      </c>
      <c r="D1672" t="s">
        <v>54</v>
      </c>
      <c r="E1672" s="1">
        <v>17385</v>
      </c>
      <c r="F1672">
        <v>5.29</v>
      </c>
      <c r="G1672">
        <v>13.39</v>
      </c>
    </row>
    <row r="1673" spans="1:7" x14ac:dyDescent="0.35">
      <c r="A1673">
        <v>2024</v>
      </c>
      <c r="B1673" t="s">
        <v>17</v>
      </c>
      <c r="C1673" t="s">
        <v>27</v>
      </c>
      <c r="D1673" t="s">
        <v>52</v>
      </c>
      <c r="E1673" s="1">
        <v>27399</v>
      </c>
      <c r="F1673">
        <v>2.23</v>
      </c>
      <c r="G1673">
        <v>10.45</v>
      </c>
    </row>
    <row r="1674" spans="1:7" x14ac:dyDescent="0.35">
      <c r="A1674">
        <v>2024</v>
      </c>
      <c r="B1674" t="s">
        <v>17</v>
      </c>
      <c r="C1674" t="s">
        <v>25</v>
      </c>
      <c r="D1674" t="s">
        <v>36</v>
      </c>
      <c r="E1674" s="1">
        <v>10126</v>
      </c>
      <c r="F1674">
        <v>5.57</v>
      </c>
      <c r="G1674">
        <v>8.36</v>
      </c>
    </row>
    <row r="1675" spans="1:7" x14ac:dyDescent="0.35">
      <c r="A1675">
        <v>2024</v>
      </c>
      <c r="B1675" t="s">
        <v>17</v>
      </c>
      <c r="C1675" t="s">
        <v>20</v>
      </c>
      <c r="D1675" t="s">
        <v>41</v>
      </c>
      <c r="E1675" s="1">
        <v>7419</v>
      </c>
      <c r="F1675">
        <v>8.19</v>
      </c>
      <c r="G1675">
        <v>9.06</v>
      </c>
    </row>
    <row r="1676" spans="1:7" x14ac:dyDescent="0.35">
      <c r="A1676">
        <v>2024</v>
      </c>
      <c r="B1676" t="s">
        <v>17</v>
      </c>
      <c r="C1676" t="s">
        <v>21</v>
      </c>
      <c r="D1676" t="s">
        <v>38</v>
      </c>
      <c r="E1676" s="1">
        <v>46268</v>
      </c>
      <c r="F1676">
        <v>19.989999999999998</v>
      </c>
      <c r="G1676">
        <v>7.89</v>
      </c>
    </row>
    <row r="1677" spans="1:7" x14ac:dyDescent="0.35">
      <c r="A1677">
        <v>2024</v>
      </c>
      <c r="B1677" t="s">
        <v>17</v>
      </c>
      <c r="C1677" t="s">
        <v>26</v>
      </c>
      <c r="D1677" t="s">
        <v>42</v>
      </c>
      <c r="E1677" s="1">
        <v>42018</v>
      </c>
      <c r="F1677">
        <v>19.489999999999998</v>
      </c>
      <c r="G1677">
        <v>7.83</v>
      </c>
    </row>
    <row r="1678" spans="1:7" x14ac:dyDescent="0.35">
      <c r="A1678">
        <v>2024</v>
      </c>
      <c r="B1678" t="s">
        <v>17</v>
      </c>
      <c r="C1678" t="s">
        <v>28</v>
      </c>
      <c r="D1678" t="s">
        <v>58</v>
      </c>
      <c r="E1678" s="1">
        <v>45233</v>
      </c>
      <c r="F1678">
        <v>8.9</v>
      </c>
      <c r="G1678">
        <v>11</v>
      </c>
    </row>
    <row r="1679" spans="1:7" x14ac:dyDescent="0.35">
      <c r="A1679">
        <v>2024</v>
      </c>
      <c r="B1679" t="s">
        <v>17</v>
      </c>
      <c r="C1679" t="s">
        <v>19</v>
      </c>
      <c r="D1679" t="s">
        <v>44</v>
      </c>
      <c r="E1679" s="1">
        <v>6446</v>
      </c>
      <c r="F1679">
        <v>18.46</v>
      </c>
      <c r="G1679">
        <v>-3.06</v>
      </c>
    </row>
    <row r="1680" spans="1:7" x14ac:dyDescent="0.35">
      <c r="A1680">
        <v>2024</v>
      </c>
      <c r="B1680" t="s">
        <v>17</v>
      </c>
      <c r="C1680" t="s">
        <v>23</v>
      </c>
      <c r="D1680" t="s">
        <v>45</v>
      </c>
      <c r="E1680" s="1">
        <v>12931</v>
      </c>
      <c r="F1680">
        <v>15.86</v>
      </c>
      <c r="G1680">
        <v>-2.17</v>
      </c>
    </row>
    <row r="1681" spans="1:7" x14ac:dyDescent="0.35">
      <c r="A1681">
        <v>2024</v>
      </c>
      <c r="B1681" t="s">
        <v>17</v>
      </c>
      <c r="C1681" t="s">
        <v>29</v>
      </c>
      <c r="D1681" t="s">
        <v>46</v>
      </c>
      <c r="E1681" s="1">
        <v>32701</v>
      </c>
      <c r="F1681">
        <v>19.14</v>
      </c>
      <c r="G1681">
        <v>9.02</v>
      </c>
    </row>
    <row r="1682" spans="1:7" x14ac:dyDescent="0.35">
      <c r="A1682">
        <v>2024</v>
      </c>
      <c r="B1682" t="s">
        <v>16</v>
      </c>
      <c r="C1682" t="s">
        <v>18</v>
      </c>
      <c r="D1682" t="s">
        <v>54</v>
      </c>
      <c r="E1682" s="1">
        <v>26949</v>
      </c>
      <c r="F1682">
        <v>18.12</v>
      </c>
      <c r="G1682">
        <v>-1.1599999999999999</v>
      </c>
    </row>
    <row r="1683" spans="1:7" x14ac:dyDescent="0.35">
      <c r="A1683">
        <v>2024</v>
      </c>
      <c r="B1683" t="s">
        <v>16</v>
      </c>
      <c r="C1683" t="s">
        <v>27</v>
      </c>
      <c r="D1683" t="s">
        <v>52</v>
      </c>
      <c r="E1683" s="1">
        <v>6224</v>
      </c>
      <c r="F1683">
        <v>12.25</v>
      </c>
      <c r="G1683">
        <v>-1.87</v>
      </c>
    </row>
    <row r="1684" spans="1:7" x14ac:dyDescent="0.35">
      <c r="A1684">
        <v>2024</v>
      </c>
      <c r="B1684" t="s">
        <v>16</v>
      </c>
      <c r="C1684" t="s">
        <v>25</v>
      </c>
      <c r="D1684" t="s">
        <v>48</v>
      </c>
      <c r="E1684" s="1">
        <v>8510</v>
      </c>
      <c r="F1684">
        <v>10.64</v>
      </c>
      <c r="G1684">
        <v>6.91</v>
      </c>
    </row>
    <row r="1685" spans="1:7" x14ac:dyDescent="0.35">
      <c r="A1685">
        <v>2024</v>
      </c>
      <c r="B1685" t="s">
        <v>16</v>
      </c>
      <c r="C1685" t="s">
        <v>20</v>
      </c>
      <c r="D1685" t="s">
        <v>41</v>
      </c>
      <c r="E1685" s="1">
        <v>11029</v>
      </c>
      <c r="F1685">
        <v>12.65</v>
      </c>
      <c r="G1685">
        <v>-2.2200000000000002</v>
      </c>
    </row>
    <row r="1686" spans="1:7" x14ac:dyDescent="0.35">
      <c r="A1686">
        <v>2024</v>
      </c>
      <c r="B1686" t="s">
        <v>16</v>
      </c>
      <c r="C1686" t="s">
        <v>21</v>
      </c>
      <c r="D1686" t="s">
        <v>38</v>
      </c>
      <c r="E1686" s="1">
        <v>31832</v>
      </c>
      <c r="F1686">
        <v>9.92</v>
      </c>
      <c r="G1686">
        <v>6.38</v>
      </c>
    </row>
    <row r="1687" spans="1:7" x14ac:dyDescent="0.35">
      <c r="A1687">
        <v>2024</v>
      </c>
      <c r="B1687" t="s">
        <v>16</v>
      </c>
      <c r="C1687" t="s">
        <v>26</v>
      </c>
      <c r="D1687" t="s">
        <v>32</v>
      </c>
      <c r="E1687" s="1">
        <v>36189</v>
      </c>
      <c r="F1687">
        <v>11.58</v>
      </c>
      <c r="G1687">
        <v>1</v>
      </c>
    </row>
    <row r="1688" spans="1:7" x14ac:dyDescent="0.35">
      <c r="A1688">
        <v>2024</v>
      </c>
      <c r="B1688" t="s">
        <v>16</v>
      </c>
      <c r="C1688" t="s">
        <v>28</v>
      </c>
      <c r="D1688" t="s">
        <v>43</v>
      </c>
      <c r="E1688" s="1">
        <v>9833</v>
      </c>
      <c r="F1688">
        <v>7.52</v>
      </c>
      <c r="G1688">
        <v>11.52</v>
      </c>
    </row>
    <row r="1689" spans="1:7" x14ac:dyDescent="0.35">
      <c r="A1689">
        <v>2024</v>
      </c>
      <c r="B1689" t="s">
        <v>16</v>
      </c>
      <c r="C1689" t="s">
        <v>19</v>
      </c>
      <c r="D1689" t="s">
        <v>35</v>
      </c>
      <c r="E1689" s="1">
        <v>24162</v>
      </c>
      <c r="F1689">
        <v>13.82</v>
      </c>
      <c r="G1689">
        <v>11.76</v>
      </c>
    </row>
    <row r="1690" spans="1:7" x14ac:dyDescent="0.35">
      <c r="A1690">
        <v>2024</v>
      </c>
      <c r="B1690" t="s">
        <v>16</v>
      </c>
      <c r="C1690" t="s">
        <v>23</v>
      </c>
      <c r="D1690" t="s">
        <v>45</v>
      </c>
      <c r="E1690" s="1">
        <v>11203</v>
      </c>
      <c r="F1690">
        <v>14.81</v>
      </c>
      <c r="G1690">
        <v>-3.17</v>
      </c>
    </row>
    <row r="1691" spans="1:7" x14ac:dyDescent="0.35">
      <c r="A1691">
        <v>2024</v>
      </c>
      <c r="B1691" t="s">
        <v>16</v>
      </c>
      <c r="C1691" t="s">
        <v>29</v>
      </c>
      <c r="D1691" t="s">
        <v>56</v>
      </c>
      <c r="E1691" s="1">
        <v>37086</v>
      </c>
      <c r="F1691">
        <v>10.45</v>
      </c>
      <c r="G1691">
        <v>2.2599999999999998</v>
      </c>
    </row>
    <row r="1692" spans="1:7" x14ac:dyDescent="0.35">
      <c r="A1692">
        <v>2024</v>
      </c>
      <c r="B1692" t="s">
        <v>11</v>
      </c>
      <c r="C1692" t="s">
        <v>18</v>
      </c>
      <c r="D1692" t="s">
        <v>47</v>
      </c>
      <c r="E1692" s="1">
        <v>39133</v>
      </c>
      <c r="F1692">
        <v>9.3000000000000007</v>
      </c>
      <c r="G1692">
        <v>-1.58</v>
      </c>
    </row>
    <row r="1693" spans="1:7" x14ac:dyDescent="0.35">
      <c r="A1693">
        <v>2024</v>
      </c>
      <c r="B1693" t="s">
        <v>11</v>
      </c>
      <c r="C1693" t="s">
        <v>27</v>
      </c>
      <c r="D1693" t="s">
        <v>40</v>
      </c>
      <c r="E1693" s="1">
        <v>26870</v>
      </c>
      <c r="F1693">
        <v>12.59</v>
      </c>
      <c r="G1693">
        <v>-2.89</v>
      </c>
    </row>
    <row r="1694" spans="1:7" x14ac:dyDescent="0.35">
      <c r="A1694">
        <v>2024</v>
      </c>
      <c r="B1694" t="s">
        <v>11</v>
      </c>
      <c r="C1694" t="s">
        <v>25</v>
      </c>
      <c r="D1694" t="s">
        <v>53</v>
      </c>
      <c r="E1694" s="1">
        <v>35170</v>
      </c>
      <c r="F1694">
        <v>12</v>
      </c>
      <c r="G1694">
        <v>5.88</v>
      </c>
    </row>
    <row r="1695" spans="1:7" x14ac:dyDescent="0.35">
      <c r="A1695">
        <v>2024</v>
      </c>
      <c r="B1695" t="s">
        <v>11</v>
      </c>
      <c r="C1695" t="s">
        <v>20</v>
      </c>
      <c r="D1695" t="s">
        <v>37</v>
      </c>
      <c r="E1695" s="1">
        <v>12995</v>
      </c>
      <c r="F1695">
        <v>4.55</v>
      </c>
      <c r="G1695">
        <v>14.93</v>
      </c>
    </row>
    <row r="1696" spans="1:7" x14ac:dyDescent="0.35">
      <c r="A1696">
        <v>2024</v>
      </c>
      <c r="B1696" t="s">
        <v>11</v>
      </c>
      <c r="C1696" t="s">
        <v>21</v>
      </c>
      <c r="D1696" t="s">
        <v>38</v>
      </c>
      <c r="E1696" s="1">
        <v>37328</v>
      </c>
      <c r="F1696">
        <v>11.43</v>
      </c>
      <c r="G1696">
        <v>5.49</v>
      </c>
    </row>
    <row r="1697" spans="1:7" x14ac:dyDescent="0.35">
      <c r="A1697">
        <v>2024</v>
      </c>
      <c r="B1697" t="s">
        <v>11</v>
      </c>
      <c r="C1697" t="s">
        <v>26</v>
      </c>
      <c r="D1697" t="s">
        <v>42</v>
      </c>
      <c r="E1697" s="1">
        <v>45800</v>
      </c>
      <c r="F1697">
        <v>7.03</v>
      </c>
      <c r="G1697">
        <v>7.18</v>
      </c>
    </row>
    <row r="1698" spans="1:7" x14ac:dyDescent="0.35">
      <c r="A1698">
        <v>2024</v>
      </c>
      <c r="B1698" t="s">
        <v>11</v>
      </c>
      <c r="C1698" t="s">
        <v>28</v>
      </c>
      <c r="D1698" t="s">
        <v>43</v>
      </c>
      <c r="E1698" s="1">
        <v>20840</v>
      </c>
      <c r="F1698">
        <v>8.69</v>
      </c>
      <c r="G1698">
        <v>4.07</v>
      </c>
    </row>
    <row r="1699" spans="1:7" x14ac:dyDescent="0.35">
      <c r="A1699">
        <v>2024</v>
      </c>
      <c r="B1699" t="s">
        <v>11</v>
      </c>
      <c r="C1699" t="s">
        <v>19</v>
      </c>
      <c r="D1699" t="s">
        <v>44</v>
      </c>
      <c r="E1699" s="1">
        <v>44204</v>
      </c>
      <c r="F1699">
        <v>16.66</v>
      </c>
      <c r="G1699">
        <v>2.69</v>
      </c>
    </row>
    <row r="1700" spans="1:7" x14ac:dyDescent="0.35">
      <c r="A1700">
        <v>2024</v>
      </c>
      <c r="B1700" t="s">
        <v>11</v>
      </c>
      <c r="C1700" t="s">
        <v>23</v>
      </c>
      <c r="D1700" t="s">
        <v>45</v>
      </c>
      <c r="E1700" s="1">
        <v>40156</v>
      </c>
      <c r="F1700">
        <v>19.309999999999999</v>
      </c>
      <c r="G1700">
        <v>8.49</v>
      </c>
    </row>
    <row r="1701" spans="1:7" x14ac:dyDescent="0.35">
      <c r="A1701">
        <v>2024</v>
      </c>
      <c r="B1701" t="s">
        <v>11</v>
      </c>
      <c r="C1701" t="s">
        <v>29</v>
      </c>
      <c r="D1701" t="s">
        <v>56</v>
      </c>
      <c r="E1701" s="1">
        <v>41337</v>
      </c>
      <c r="F1701">
        <v>15.71</v>
      </c>
      <c r="G1701">
        <v>12.45</v>
      </c>
    </row>
    <row r="1702" spans="1:7" x14ac:dyDescent="0.35">
      <c r="A1702">
        <v>2024</v>
      </c>
      <c r="B1702" t="s">
        <v>15</v>
      </c>
      <c r="C1702" t="s">
        <v>18</v>
      </c>
      <c r="D1702" t="s">
        <v>34</v>
      </c>
      <c r="E1702" s="1">
        <v>27999</v>
      </c>
      <c r="F1702">
        <v>16.37</v>
      </c>
      <c r="G1702">
        <v>-3.13</v>
      </c>
    </row>
    <row r="1703" spans="1:7" x14ac:dyDescent="0.35">
      <c r="A1703">
        <v>2024</v>
      </c>
      <c r="B1703" t="s">
        <v>15</v>
      </c>
      <c r="C1703" t="s">
        <v>27</v>
      </c>
      <c r="D1703" t="s">
        <v>52</v>
      </c>
      <c r="E1703" s="1">
        <v>651</v>
      </c>
      <c r="F1703">
        <v>16.440000000000001</v>
      </c>
      <c r="G1703">
        <v>7.65</v>
      </c>
    </row>
    <row r="1704" spans="1:7" x14ac:dyDescent="0.35">
      <c r="A1704">
        <v>2024</v>
      </c>
      <c r="B1704" t="s">
        <v>15</v>
      </c>
      <c r="C1704" t="s">
        <v>25</v>
      </c>
      <c r="D1704" t="s">
        <v>36</v>
      </c>
      <c r="E1704" s="1">
        <v>14010</v>
      </c>
      <c r="F1704">
        <v>9.39</v>
      </c>
      <c r="G1704">
        <v>-3.91</v>
      </c>
    </row>
    <row r="1705" spans="1:7" x14ac:dyDescent="0.35">
      <c r="A1705">
        <v>2024</v>
      </c>
      <c r="B1705" t="s">
        <v>15</v>
      </c>
      <c r="C1705" t="s">
        <v>20</v>
      </c>
      <c r="D1705" t="s">
        <v>37</v>
      </c>
      <c r="E1705" s="1">
        <v>41723</v>
      </c>
      <c r="F1705">
        <v>9.2200000000000006</v>
      </c>
      <c r="G1705">
        <v>6.35</v>
      </c>
    </row>
    <row r="1706" spans="1:7" x14ac:dyDescent="0.35">
      <c r="A1706">
        <v>2024</v>
      </c>
      <c r="B1706" t="s">
        <v>15</v>
      </c>
      <c r="C1706" t="s">
        <v>21</v>
      </c>
      <c r="D1706" t="s">
        <v>50</v>
      </c>
      <c r="E1706" s="1">
        <v>11680</v>
      </c>
      <c r="F1706">
        <v>6.25</v>
      </c>
      <c r="G1706">
        <v>9.9499999999999993</v>
      </c>
    </row>
    <row r="1707" spans="1:7" x14ac:dyDescent="0.35">
      <c r="A1707">
        <v>2024</v>
      </c>
      <c r="B1707" t="s">
        <v>15</v>
      </c>
      <c r="C1707" t="s">
        <v>26</v>
      </c>
      <c r="D1707" t="s">
        <v>42</v>
      </c>
      <c r="E1707" s="1">
        <v>13461</v>
      </c>
      <c r="F1707">
        <v>4.95</v>
      </c>
      <c r="G1707">
        <v>3.79</v>
      </c>
    </row>
    <row r="1708" spans="1:7" x14ac:dyDescent="0.35">
      <c r="A1708">
        <v>2024</v>
      </c>
      <c r="B1708" t="s">
        <v>15</v>
      </c>
      <c r="C1708" t="s">
        <v>28</v>
      </c>
      <c r="D1708" t="s">
        <v>58</v>
      </c>
      <c r="E1708" s="1">
        <v>14563</v>
      </c>
      <c r="F1708">
        <v>12.34</v>
      </c>
      <c r="G1708">
        <v>1.32</v>
      </c>
    </row>
    <row r="1709" spans="1:7" x14ac:dyDescent="0.35">
      <c r="A1709">
        <v>2024</v>
      </c>
      <c r="B1709" t="s">
        <v>15</v>
      </c>
      <c r="C1709" t="s">
        <v>19</v>
      </c>
      <c r="D1709" t="s">
        <v>35</v>
      </c>
      <c r="E1709" s="1">
        <v>22064</v>
      </c>
      <c r="F1709">
        <v>11.05</v>
      </c>
      <c r="G1709">
        <v>6.05</v>
      </c>
    </row>
    <row r="1710" spans="1:7" x14ac:dyDescent="0.35">
      <c r="A1710">
        <v>2024</v>
      </c>
      <c r="B1710" t="s">
        <v>15</v>
      </c>
      <c r="C1710" t="s">
        <v>23</v>
      </c>
      <c r="D1710" t="s">
        <v>33</v>
      </c>
      <c r="E1710" s="1">
        <v>37261</v>
      </c>
      <c r="F1710">
        <v>9.4600000000000009</v>
      </c>
      <c r="G1710">
        <v>-0.49</v>
      </c>
    </row>
    <row r="1711" spans="1:7" x14ac:dyDescent="0.35">
      <c r="A1711">
        <v>2024</v>
      </c>
      <c r="B1711" t="s">
        <v>15</v>
      </c>
      <c r="C1711" t="s">
        <v>29</v>
      </c>
      <c r="D1711" t="s">
        <v>56</v>
      </c>
      <c r="E1711" s="1">
        <v>2175</v>
      </c>
      <c r="F1711">
        <v>6.01</v>
      </c>
      <c r="G1711">
        <v>2.37</v>
      </c>
    </row>
    <row r="1712" spans="1:7" x14ac:dyDescent="0.35">
      <c r="A1712">
        <v>2024</v>
      </c>
      <c r="B1712" t="s">
        <v>14</v>
      </c>
      <c r="C1712" t="s">
        <v>18</v>
      </c>
      <c r="D1712" t="s">
        <v>54</v>
      </c>
      <c r="E1712" s="1">
        <v>45772</v>
      </c>
      <c r="F1712">
        <v>11.1</v>
      </c>
      <c r="G1712">
        <v>10.95</v>
      </c>
    </row>
    <row r="1713" spans="1:7" x14ac:dyDescent="0.35">
      <c r="A1713">
        <v>2024</v>
      </c>
      <c r="B1713" t="s">
        <v>14</v>
      </c>
      <c r="C1713" t="s">
        <v>27</v>
      </c>
      <c r="D1713" t="s">
        <v>57</v>
      </c>
      <c r="E1713" s="1">
        <v>11832</v>
      </c>
      <c r="F1713">
        <v>9.83</v>
      </c>
      <c r="G1713">
        <v>4.3099999999999996</v>
      </c>
    </row>
    <row r="1714" spans="1:7" x14ac:dyDescent="0.35">
      <c r="A1714">
        <v>2024</v>
      </c>
      <c r="B1714" t="s">
        <v>14</v>
      </c>
      <c r="C1714" t="s">
        <v>25</v>
      </c>
      <c r="D1714" t="s">
        <v>36</v>
      </c>
      <c r="E1714" s="1">
        <v>36096</v>
      </c>
      <c r="F1714">
        <v>16.190000000000001</v>
      </c>
      <c r="G1714">
        <v>1.71</v>
      </c>
    </row>
    <row r="1715" spans="1:7" x14ac:dyDescent="0.35">
      <c r="A1715">
        <v>2024</v>
      </c>
      <c r="B1715" t="s">
        <v>14</v>
      </c>
      <c r="C1715" t="s">
        <v>20</v>
      </c>
      <c r="D1715" t="s">
        <v>49</v>
      </c>
      <c r="E1715" s="1">
        <v>47475</v>
      </c>
      <c r="F1715">
        <v>3.68</v>
      </c>
      <c r="G1715">
        <v>2.54</v>
      </c>
    </row>
    <row r="1716" spans="1:7" x14ac:dyDescent="0.35">
      <c r="A1716">
        <v>2024</v>
      </c>
      <c r="B1716" t="s">
        <v>14</v>
      </c>
      <c r="C1716" t="s">
        <v>21</v>
      </c>
      <c r="D1716" t="s">
        <v>50</v>
      </c>
      <c r="E1716" s="1">
        <v>4097</v>
      </c>
      <c r="F1716">
        <v>2.35</v>
      </c>
      <c r="G1716">
        <v>3.4</v>
      </c>
    </row>
    <row r="1717" spans="1:7" x14ac:dyDescent="0.35">
      <c r="A1717">
        <v>2024</v>
      </c>
      <c r="B1717" t="s">
        <v>14</v>
      </c>
      <c r="C1717" t="s">
        <v>26</v>
      </c>
      <c r="D1717" t="s">
        <v>42</v>
      </c>
      <c r="E1717" s="1">
        <v>42052</v>
      </c>
      <c r="F1717">
        <v>13.95</v>
      </c>
      <c r="G1717">
        <v>14.06</v>
      </c>
    </row>
    <row r="1718" spans="1:7" x14ac:dyDescent="0.35">
      <c r="A1718">
        <v>2024</v>
      </c>
      <c r="B1718" t="s">
        <v>14</v>
      </c>
      <c r="C1718" t="s">
        <v>28</v>
      </c>
      <c r="D1718" t="s">
        <v>58</v>
      </c>
      <c r="E1718" s="1">
        <v>23419</v>
      </c>
      <c r="F1718">
        <v>12.04</v>
      </c>
      <c r="G1718">
        <v>2.64</v>
      </c>
    </row>
    <row r="1719" spans="1:7" x14ac:dyDescent="0.35">
      <c r="A1719">
        <v>2024</v>
      </c>
      <c r="B1719" t="s">
        <v>14</v>
      </c>
      <c r="C1719" t="s">
        <v>19</v>
      </c>
      <c r="D1719" t="s">
        <v>44</v>
      </c>
      <c r="E1719" s="1">
        <v>16816</v>
      </c>
      <c r="F1719">
        <v>17.190000000000001</v>
      </c>
      <c r="G1719">
        <v>13.07</v>
      </c>
    </row>
    <row r="1720" spans="1:7" x14ac:dyDescent="0.35">
      <c r="A1720">
        <v>2024</v>
      </c>
      <c r="B1720" t="s">
        <v>14</v>
      </c>
      <c r="C1720" t="s">
        <v>23</v>
      </c>
      <c r="D1720" t="s">
        <v>45</v>
      </c>
      <c r="E1720" s="1">
        <v>39400</v>
      </c>
      <c r="F1720">
        <v>19.07</v>
      </c>
      <c r="G1720">
        <v>-2.63</v>
      </c>
    </row>
    <row r="1721" spans="1:7" x14ac:dyDescent="0.35">
      <c r="A1721">
        <v>2024</v>
      </c>
      <c r="B1721" t="s">
        <v>14</v>
      </c>
      <c r="C1721" t="s">
        <v>29</v>
      </c>
      <c r="D1721" t="s">
        <v>56</v>
      </c>
      <c r="E1721" s="1">
        <v>23281</v>
      </c>
      <c r="F1721">
        <v>0.77</v>
      </c>
      <c r="G1721">
        <v>9.65</v>
      </c>
    </row>
    <row r="1722" spans="1:7" x14ac:dyDescent="0.35">
      <c r="A1722">
        <v>2024</v>
      </c>
      <c r="B1722" t="s">
        <v>12</v>
      </c>
      <c r="C1722" t="s">
        <v>18</v>
      </c>
      <c r="D1722" t="s">
        <v>54</v>
      </c>
      <c r="E1722" s="1">
        <v>21539</v>
      </c>
      <c r="F1722">
        <v>18.5</v>
      </c>
      <c r="G1722">
        <v>11.18</v>
      </c>
    </row>
    <row r="1723" spans="1:7" x14ac:dyDescent="0.35">
      <c r="A1723">
        <v>2024</v>
      </c>
      <c r="B1723" t="s">
        <v>12</v>
      </c>
      <c r="C1723" t="s">
        <v>27</v>
      </c>
      <c r="D1723" t="s">
        <v>40</v>
      </c>
      <c r="E1723" s="1">
        <v>22995</v>
      </c>
      <c r="F1723">
        <v>3.02</v>
      </c>
      <c r="G1723">
        <v>-2.58</v>
      </c>
    </row>
    <row r="1724" spans="1:7" x14ac:dyDescent="0.35">
      <c r="A1724">
        <v>2024</v>
      </c>
      <c r="B1724" t="s">
        <v>12</v>
      </c>
      <c r="C1724" t="s">
        <v>25</v>
      </c>
      <c r="D1724" t="s">
        <v>53</v>
      </c>
      <c r="E1724" s="1">
        <v>15918</v>
      </c>
      <c r="F1724">
        <v>13.38</v>
      </c>
      <c r="G1724">
        <v>13.82</v>
      </c>
    </row>
    <row r="1725" spans="1:7" x14ac:dyDescent="0.35">
      <c r="A1725">
        <v>2024</v>
      </c>
      <c r="B1725" t="s">
        <v>12</v>
      </c>
      <c r="C1725" t="s">
        <v>20</v>
      </c>
      <c r="D1725" t="s">
        <v>41</v>
      </c>
      <c r="E1725" s="1">
        <v>18879</v>
      </c>
      <c r="F1725">
        <v>12.64</v>
      </c>
      <c r="G1725">
        <v>-3.85</v>
      </c>
    </row>
    <row r="1726" spans="1:7" x14ac:dyDescent="0.35">
      <c r="A1726">
        <v>2024</v>
      </c>
      <c r="B1726" t="s">
        <v>12</v>
      </c>
      <c r="C1726" t="s">
        <v>21</v>
      </c>
      <c r="D1726" t="s">
        <v>38</v>
      </c>
      <c r="E1726" s="1">
        <v>10396</v>
      </c>
      <c r="F1726">
        <v>5.38</v>
      </c>
      <c r="G1726">
        <v>3.79</v>
      </c>
    </row>
    <row r="1727" spans="1:7" x14ac:dyDescent="0.35">
      <c r="A1727">
        <v>2024</v>
      </c>
      <c r="B1727" t="s">
        <v>12</v>
      </c>
      <c r="C1727" t="s">
        <v>26</v>
      </c>
      <c r="D1727" t="s">
        <v>42</v>
      </c>
      <c r="E1727" s="1">
        <v>38474</v>
      </c>
      <c r="F1727">
        <v>12.91</v>
      </c>
      <c r="G1727">
        <v>14.51</v>
      </c>
    </row>
    <row r="1728" spans="1:7" x14ac:dyDescent="0.35">
      <c r="A1728">
        <v>2024</v>
      </c>
      <c r="B1728" t="s">
        <v>12</v>
      </c>
      <c r="C1728" t="s">
        <v>28</v>
      </c>
      <c r="D1728" t="s">
        <v>43</v>
      </c>
      <c r="E1728" s="1">
        <v>30498</v>
      </c>
      <c r="F1728">
        <v>1.83</v>
      </c>
      <c r="G1728">
        <v>7.57</v>
      </c>
    </row>
    <row r="1729" spans="1:7" x14ac:dyDescent="0.35">
      <c r="A1729">
        <v>2024</v>
      </c>
      <c r="B1729" t="s">
        <v>12</v>
      </c>
      <c r="C1729" t="s">
        <v>19</v>
      </c>
      <c r="D1729" t="s">
        <v>44</v>
      </c>
      <c r="E1729" s="1">
        <v>16532</v>
      </c>
      <c r="F1729">
        <v>18.61</v>
      </c>
      <c r="G1729">
        <v>2.83</v>
      </c>
    </row>
    <row r="1730" spans="1:7" x14ac:dyDescent="0.35">
      <c r="A1730">
        <v>2024</v>
      </c>
      <c r="B1730" t="s">
        <v>12</v>
      </c>
      <c r="C1730" t="s">
        <v>23</v>
      </c>
      <c r="D1730" t="s">
        <v>45</v>
      </c>
      <c r="E1730" s="1">
        <v>36872</v>
      </c>
      <c r="F1730">
        <v>18.61</v>
      </c>
      <c r="G1730">
        <v>-0.06</v>
      </c>
    </row>
    <row r="1731" spans="1:7" x14ac:dyDescent="0.35">
      <c r="A1731">
        <v>2024</v>
      </c>
      <c r="B1731" t="s">
        <v>12</v>
      </c>
      <c r="C1731" t="s">
        <v>29</v>
      </c>
      <c r="D1731" t="s">
        <v>46</v>
      </c>
      <c r="E1731" s="1">
        <v>41730</v>
      </c>
      <c r="F1731">
        <v>4.9000000000000004</v>
      </c>
      <c r="G1731">
        <v>2.2200000000000002</v>
      </c>
    </row>
    <row r="1732" spans="1:7" x14ac:dyDescent="0.35">
      <c r="A1732">
        <v>2024</v>
      </c>
      <c r="B1732" t="s">
        <v>8</v>
      </c>
      <c r="C1732" t="s">
        <v>18</v>
      </c>
      <c r="D1732" t="s">
        <v>34</v>
      </c>
      <c r="E1732" s="1">
        <v>10031</v>
      </c>
      <c r="F1732">
        <v>5.79</v>
      </c>
      <c r="G1732">
        <v>6.19</v>
      </c>
    </row>
    <row r="1733" spans="1:7" x14ac:dyDescent="0.35">
      <c r="A1733">
        <v>2024</v>
      </c>
      <c r="B1733" t="s">
        <v>8</v>
      </c>
      <c r="C1733" t="s">
        <v>27</v>
      </c>
      <c r="D1733" t="s">
        <v>57</v>
      </c>
      <c r="E1733" s="1">
        <v>23632</v>
      </c>
      <c r="F1733">
        <v>3.96</v>
      </c>
      <c r="G1733">
        <v>1.39</v>
      </c>
    </row>
    <row r="1734" spans="1:7" x14ac:dyDescent="0.35">
      <c r="A1734">
        <v>2024</v>
      </c>
      <c r="B1734" t="s">
        <v>8</v>
      </c>
      <c r="C1734" t="s">
        <v>25</v>
      </c>
      <c r="D1734" t="s">
        <v>48</v>
      </c>
      <c r="E1734" s="1">
        <v>39809</v>
      </c>
      <c r="F1734">
        <v>18.2</v>
      </c>
      <c r="G1734">
        <v>1.45</v>
      </c>
    </row>
    <row r="1735" spans="1:7" x14ac:dyDescent="0.35">
      <c r="A1735">
        <v>2024</v>
      </c>
      <c r="B1735" t="s">
        <v>8</v>
      </c>
      <c r="C1735" t="s">
        <v>20</v>
      </c>
      <c r="D1735" t="s">
        <v>41</v>
      </c>
      <c r="E1735" s="1">
        <v>38335</v>
      </c>
      <c r="F1735">
        <v>5.64</v>
      </c>
      <c r="G1735">
        <v>8.93</v>
      </c>
    </row>
    <row r="1736" spans="1:7" x14ac:dyDescent="0.35">
      <c r="A1736">
        <v>2024</v>
      </c>
      <c r="B1736" t="s">
        <v>8</v>
      </c>
      <c r="C1736" t="s">
        <v>21</v>
      </c>
      <c r="D1736" t="s">
        <v>38</v>
      </c>
      <c r="E1736" s="1">
        <v>41688</v>
      </c>
      <c r="F1736">
        <v>4.91</v>
      </c>
      <c r="G1736">
        <v>9.92</v>
      </c>
    </row>
    <row r="1737" spans="1:7" x14ac:dyDescent="0.35">
      <c r="A1737">
        <v>2024</v>
      </c>
      <c r="B1737" t="s">
        <v>8</v>
      </c>
      <c r="C1737" t="s">
        <v>26</v>
      </c>
      <c r="D1737" t="s">
        <v>32</v>
      </c>
      <c r="E1737" s="1">
        <v>25272</v>
      </c>
      <c r="F1737">
        <v>5.19</v>
      </c>
      <c r="G1737">
        <v>6.29</v>
      </c>
    </row>
    <row r="1738" spans="1:7" x14ac:dyDescent="0.35">
      <c r="A1738">
        <v>2024</v>
      </c>
      <c r="B1738" t="s">
        <v>8</v>
      </c>
      <c r="C1738" t="s">
        <v>28</v>
      </c>
      <c r="D1738" t="s">
        <v>43</v>
      </c>
      <c r="E1738" s="1">
        <v>13845</v>
      </c>
      <c r="F1738">
        <v>17.190000000000001</v>
      </c>
      <c r="G1738">
        <v>-4.38</v>
      </c>
    </row>
    <row r="1739" spans="1:7" x14ac:dyDescent="0.35">
      <c r="A1739">
        <v>2024</v>
      </c>
      <c r="B1739" t="s">
        <v>8</v>
      </c>
      <c r="C1739" t="s">
        <v>19</v>
      </c>
      <c r="D1739" t="s">
        <v>44</v>
      </c>
      <c r="E1739" s="1">
        <v>6445</v>
      </c>
      <c r="F1739">
        <v>16.21</v>
      </c>
      <c r="G1739">
        <v>4.5599999999999996</v>
      </c>
    </row>
    <row r="1740" spans="1:7" x14ac:dyDescent="0.35">
      <c r="A1740">
        <v>2024</v>
      </c>
      <c r="B1740" t="s">
        <v>8</v>
      </c>
      <c r="C1740" t="s">
        <v>23</v>
      </c>
      <c r="D1740" t="s">
        <v>33</v>
      </c>
      <c r="E1740" s="1">
        <v>30605</v>
      </c>
      <c r="F1740">
        <v>18.13</v>
      </c>
      <c r="G1740">
        <v>7.29</v>
      </c>
    </row>
    <row r="1741" spans="1:7" x14ac:dyDescent="0.35">
      <c r="A1741">
        <v>2024</v>
      </c>
      <c r="B1741" t="s">
        <v>8</v>
      </c>
      <c r="C1741" t="s">
        <v>29</v>
      </c>
      <c r="D1741" t="s">
        <v>46</v>
      </c>
      <c r="E1741" s="1">
        <v>1605</v>
      </c>
      <c r="F1741">
        <v>8.0399999999999991</v>
      </c>
      <c r="G1741">
        <v>13.53</v>
      </c>
    </row>
    <row r="1742" spans="1:7" x14ac:dyDescent="0.35">
      <c r="A1742">
        <v>2024</v>
      </c>
      <c r="B1742" t="s">
        <v>10</v>
      </c>
      <c r="C1742" t="s">
        <v>18</v>
      </c>
      <c r="D1742" t="s">
        <v>47</v>
      </c>
      <c r="E1742" s="1">
        <v>1900</v>
      </c>
      <c r="F1742">
        <v>13.47</v>
      </c>
      <c r="G1742">
        <v>-2.62</v>
      </c>
    </row>
    <row r="1743" spans="1:7" x14ac:dyDescent="0.35">
      <c r="A1743">
        <v>2024</v>
      </c>
      <c r="B1743" t="s">
        <v>10</v>
      </c>
      <c r="C1743" t="s">
        <v>27</v>
      </c>
      <c r="D1743" t="s">
        <v>57</v>
      </c>
      <c r="E1743" s="1">
        <v>24651</v>
      </c>
      <c r="F1743">
        <v>9.7200000000000006</v>
      </c>
      <c r="G1743">
        <v>-4.93</v>
      </c>
    </row>
    <row r="1744" spans="1:7" x14ac:dyDescent="0.35">
      <c r="A1744">
        <v>2024</v>
      </c>
      <c r="B1744" t="s">
        <v>10</v>
      </c>
      <c r="C1744" t="s">
        <v>25</v>
      </c>
      <c r="D1744" t="s">
        <v>36</v>
      </c>
      <c r="E1744" s="1">
        <v>8630</v>
      </c>
      <c r="F1744">
        <v>4.3899999999999997</v>
      </c>
      <c r="G1744">
        <v>4.8899999999999997</v>
      </c>
    </row>
    <row r="1745" spans="1:7" x14ac:dyDescent="0.35">
      <c r="A1745">
        <v>2024</v>
      </c>
      <c r="B1745" t="s">
        <v>10</v>
      </c>
      <c r="C1745" t="s">
        <v>20</v>
      </c>
      <c r="D1745" t="s">
        <v>49</v>
      </c>
      <c r="E1745" s="1">
        <v>15215</v>
      </c>
      <c r="F1745">
        <v>15.94</v>
      </c>
      <c r="G1745">
        <v>-4.54</v>
      </c>
    </row>
    <row r="1746" spans="1:7" x14ac:dyDescent="0.35">
      <c r="A1746">
        <v>2024</v>
      </c>
      <c r="B1746" t="s">
        <v>10</v>
      </c>
      <c r="C1746" t="s">
        <v>21</v>
      </c>
      <c r="D1746" t="s">
        <v>38</v>
      </c>
      <c r="E1746" s="1">
        <v>44478</v>
      </c>
      <c r="F1746">
        <v>4.84</v>
      </c>
      <c r="G1746">
        <v>0.41</v>
      </c>
    </row>
    <row r="1747" spans="1:7" x14ac:dyDescent="0.35">
      <c r="A1747">
        <v>2024</v>
      </c>
      <c r="B1747" t="s">
        <v>10</v>
      </c>
      <c r="C1747" t="s">
        <v>26</v>
      </c>
      <c r="D1747" t="s">
        <v>32</v>
      </c>
      <c r="E1747" s="1">
        <v>25117</v>
      </c>
      <c r="F1747">
        <v>5.74</v>
      </c>
      <c r="G1747">
        <v>6.35</v>
      </c>
    </row>
    <row r="1748" spans="1:7" x14ac:dyDescent="0.35">
      <c r="A1748">
        <v>2024</v>
      </c>
      <c r="B1748" t="s">
        <v>10</v>
      </c>
      <c r="C1748" t="s">
        <v>28</v>
      </c>
      <c r="D1748" t="s">
        <v>43</v>
      </c>
      <c r="E1748" s="1">
        <v>36905</v>
      </c>
      <c r="F1748">
        <v>8.2200000000000006</v>
      </c>
      <c r="G1748">
        <v>2.41</v>
      </c>
    </row>
    <row r="1749" spans="1:7" x14ac:dyDescent="0.35">
      <c r="A1749">
        <v>2024</v>
      </c>
      <c r="B1749" t="s">
        <v>10</v>
      </c>
      <c r="C1749" t="s">
        <v>19</v>
      </c>
      <c r="D1749" t="s">
        <v>44</v>
      </c>
      <c r="E1749" s="1">
        <v>16496</v>
      </c>
      <c r="F1749">
        <v>9.4600000000000009</v>
      </c>
      <c r="G1749">
        <v>-4.62</v>
      </c>
    </row>
    <row r="1750" spans="1:7" x14ac:dyDescent="0.35">
      <c r="A1750">
        <v>2024</v>
      </c>
      <c r="B1750" t="s">
        <v>10</v>
      </c>
      <c r="C1750" t="s">
        <v>23</v>
      </c>
      <c r="D1750" t="s">
        <v>33</v>
      </c>
      <c r="E1750" s="1">
        <v>13106</v>
      </c>
      <c r="F1750">
        <v>16.2</v>
      </c>
      <c r="G1750">
        <v>-0.55000000000000004</v>
      </c>
    </row>
    <row r="1751" spans="1:7" x14ac:dyDescent="0.35">
      <c r="A1751">
        <v>2024</v>
      </c>
      <c r="B1751" t="s">
        <v>10</v>
      </c>
      <c r="C1751" t="s">
        <v>29</v>
      </c>
      <c r="D1751" t="s">
        <v>56</v>
      </c>
      <c r="E1751" s="1">
        <v>12422</v>
      </c>
      <c r="F1751">
        <v>9.52</v>
      </c>
      <c r="G1751">
        <v>-0.55000000000000004</v>
      </c>
    </row>
    <row r="1752" spans="1:7" x14ac:dyDescent="0.35">
      <c r="A1752">
        <v>2024</v>
      </c>
      <c r="B1752" t="s">
        <v>13</v>
      </c>
      <c r="C1752" t="s">
        <v>18</v>
      </c>
      <c r="D1752" t="s">
        <v>39</v>
      </c>
      <c r="E1752" s="1">
        <v>18670</v>
      </c>
      <c r="F1752">
        <v>15.66</v>
      </c>
      <c r="G1752">
        <v>1.58</v>
      </c>
    </row>
    <row r="1753" spans="1:7" x14ac:dyDescent="0.35">
      <c r="A1753">
        <v>2024</v>
      </c>
      <c r="B1753" t="s">
        <v>13</v>
      </c>
      <c r="C1753" t="s">
        <v>27</v>
      </c>
      <c r="D1753" t="s">
        <v>40</v>
      </c>
      <c r="E1753" s="1">
        <v>13372</v>
      </c>
      <c r="F1753">
        <v>6.38</v>
      </c>
      <c r="G1753">
        <v>-2.23</v>
      </c>
    </row>
    <row r="1754" spans="1:7" x14ac:dyDescent="0.35">
      <c r="A1754">
        <v>2024</v>
      </c>
      <c r="B1754" t="s">
        <v>13</v>
      </c>
      <c r="C1754" t="s">
        <v>25</v>
      </c>
      <c r="D1754" t="s">
        <v>53</v>
      </c>
      <c r="E1754" s="1">
        <v>46249</v>
      </c>
      <c r="F1754">
        <v>12.77</v>
      </c>
      <c r="G1754">
        <v>-3.24</v>
      </c>
    </row>
    <row r="1755" spans="1:7" x14ac:dyDescent="0.35">
      <c r="A1755">
        <v>2024</v>
      </c>
      <c r="B1755" t="s">
        <v>13</v>
      </c>
      <c r="C1755" t="s">
        <v>20</v>
      </c>
      <c r="D1755" t="s">
        <v>49</v>
      </c>
      <c r="E1755" s="1">
        <v>28799</v>
      </c>
      <c r="F1755">
        <v>11.49</v>
      </c>
      <c r="G1755">
        <v>11.28</v>
      </c>
    </row>
    <row r="1756" spans="1:7" x14ac:dyDescent="0.35">
      <c r="A1756">
        <v>2024</v>
      </c>
      <c r="B1756" t="s">
        <v>13</v>
      </c>
      <c r="C1756" t="s">
        <v>21</v>
      </c>
      <c r="D1756" t="s">
        <v>50</v>
      </c>
      <c r="E1756" s="1">
        <v>37922</v>
      </c>
      <c r="F1756">
        <v>18.940000000000001</v>
      </c>
      <c r="G1756">
        <v>3.35</v>
      </c>
    </row>
    <row r="1757" spans="1:7" x14ac:dyDescent="0.35">
      <c r="A1757">
        <v>2024</v>
      </c>
      <c r="B1757" t="s">
        <v>13</v>
      </c>
      <c r="C1757" t="s">
        <v>26</v>
      </c>
      <c r="D1757" t="s">
        <v>32</v>
      </c>
      <c r="E1757" s="1">
        <v>42561</v>
      </c>
      <c r="F1757">
        <v>6.38</v>
      </c>
      <c r="G1757">
        <v>0.73</v>
      </c>
    </row>
    <row r="1758" spans="1:7" x14ac:dyDescent="0.35">
      <c r="A1758">
        <v>2024</v>
      </c>
      <c r="B1758" t="s">
        <v>13</v>
      </c>
      <c r="C1758" t="s">
        <v>28</v>
      </c>
      <c r="D1758" t="s">
        <v>58</v>
      </c>
      <c r="E1758" s="1">
        <v>5648</v>
      </c>
      <c r="F1758">
        <v>15.97</v>
      </c>
      <c r="G1758">
        <v>8.83</v>
      </c>
    </row>
    <row r="1759" spans="1:7" x14ac:dyDescent="0.35">
      <c r="A1759">
        <v>2024</v>
      </c>
      <c r="B1759" t="s">
        <v>13</v>
      </c>
      <c r="C1759" t="s">
        <v>19</v>
      </c>
      <c r="D1759" t="s">
        <v>44</v>
      </c>
      <c r="E1759" s="1">
        <v>12639</v>
      </c>
      <c r="F1759">
        <v>9.27</v>
      </c>
      <c r="G1759">
        <v>4.33</v>
      </c>
    </row>
    <row r="1760" spans="1:7" x14ac:dyDescent="0.35">
      <c r="A1760">
        <v>2024</v>
      </c>
      <c r="B1760" t="s">
        <v>13</v>
      </c>
      <c r="C1760" t="s">
        <v>23</v>
      </c>
      <c r="D1760" t="s">
        <v>33</v>
      </c>
      <c r="E1760" s="1">
        <v>38113</v>
      </c>
      <c r="F1760">
        <v>3.71</v>
      </c>
      <c r="G1760">
        <v>-2.7</v>
      </c>
    </row>
    <row r="1761" spans="1:7" x14ac:dyDescent="0.35">
      <c r="A1761">
        <v>2024</v>
      </c>
      <c r="B1761" t="s">
        <v>13</v>
      </c>
      <c r="C1761" t="s">
        <v>29</v>
      </c>
      <c r="D1761" t="s">
        <v>56</v>
      </c>
      <c r="E1761" s="1">
        <v>10691</v>
      </c>
      <c r="F1761">
        <v>13.57</v>
      </c>
      <c r="G1761">
        <v>8.85</v>
      </c>
    </row>
    <row r="1762" spans="1:7" x14ac:dyDescent="0.35">
      <c r="A1762">
        <v>2024</v>
      </c>
      <c r="B1762" t="s">
        <v>7</v>
      </c>
      <c r="C1762" t="s">
        <v>18</v>
      </c>
      <c r="D1762" t="s">
        <v>54</v>
      </c>
      <c r="E1762" s="1">
        <v>809</v>
      </c>
      <c r="F1762">
        <v>8.7899999999999991</v>
      </c>
      <c r="G1762">
        <v>14.43</v>
      </c>
    </row>
    <row r="1763" spans="1:7" x14ac:dyDescent="0.35">
      <c r="A1763">
        <v>2024</v>
      </c>
      <c r="B1763" t="s">
        <v>7</v>
      </c>
      <c r="C1763" t="s">
        <v>27</v>
      </c>
      <c r="D1763" t="s">
        <v>55</v>
      </c>
      <c r="E1763" s="1">
        <v>17934</v>
      </c>
      <c r="F1763">
        <v>19.57</v>
      </c>
      <c r="G1763">
        <v>8.85</v>
      </c>
    </row>
    <row r="1764" spans="1:7" x14ac:dyDescent="0.35">
      <c r="A1764">
        <v>2024</v>
      </c>
      <c r="B1764" t="s">
        <v>7</v>
      </c>
      <c r="C1764" t="s">
        <v>25</v>
      </c>
      <c r="D1764" t="s">
        <v>53</v>
      </c>
      <c r="E1764" s="1">
        <v>17632</v>
      </c>
      <c r="F1764">
        <v>5.31</v>
      </c>
      <c r="G1764">
        <v>-1</v>
      </c>
    </row>
    <row r="1765" spans="1:7" x14ac:dyDescent="0.35">
      <c r="A1765">
        <v>2024</v>
      </c>
      <c r="B1765" t="s">
        <v>7</v>
      </c>
      <c r="C1765" t="s">
        <v>20</v>
      </c>
      <c r="D1765" t="s">
        <v>37</v>
      </c>
      <c r="E1765" s="1">
        <v>5470</v>
      </c>
      <c r="F1765">
        <v>17.989999999999998</v>
      </c>
      <c r="G1765">
        <v>9.2899999999999991</v>
      </c>
    </row>
    <row r="1766" spans="1:7" x14ac:dyDescent="0.35">
      <c r="A1766">
        <v>2024</v>
      </c>
      <c r="B1766" t="s">
        <v>7</v>
      </c>
      <c r="C1766" t="s">
        <v>21</v>
      </c>
      <c r="D1766" t="s">
        <v>38</v>
      </c>
      <c r="E1766" s="1">
        <v>10275</v>
      </c>
      <c r="F1766">
        <v>17.77</v>
      </c>
      <c r="G1766">
        <v>5.22</v>
      </c>
    </row>
    <row r="1767" spans="1:7" x14ac:dyDescent="0.35">
      <c r="A1767">
        <v>2024</v>
      </c>
      <c r="B1767" t="s">
        <v>7</v>
      </c>
      <c r="C1767" t="s">
        <v>26</v>
      </c>
      <c r="D1767" t="s">
        <v>42</v>
      </c>
      <c r="E1767" s="1">
        <v>19279</v>
      </c>
      <c r="F1767">
        <v>18.010000000000002</v>
      </c>
      <c r="G1767">
        <v>9.41</v>
      </c>
    </row>
    <row r="1768" spans="1:7" x14ac:dyDescent="0.35">
      <c r="A1768">
        <v>2024</v>
      </c>
      <c r="B1768" t="s">
        <v>7</v>
      </c>
      <c r="C1768" t="s">
        <v>28</v>
      </c>
      <c r="D1768" t="s">
        <v>51</v>
      </c>
      <c r="E1768" s="1">
        <v>21775</v>
      </c>
      <c r="F1768">
        <v>18.170000000000002</v>
      </c>
      <c r="G1768">
        <v>5.37</v>
      </c>
    </row>
    <row r="1769" spans="1:7" x14ac:dyDescent="0.35">
      <c r="A1769">
        <v>2024</v>
      </c>
      <c r="B1769" t="s">
        <v>7</v>
      </c>
      <c r="C1769" t="s">
        <v>19</v>
      </c>
      <c r="D1769" t="s">
        <v>44</v>
      </c>
      <c r="E1769" s="1">
        <v>23315</v>
      </c>
      <c r="F1769">
        <v>14.91</v>
      </c>
      <c r="G1769">
        <v>11.8</v>
      </c>
    </row>
    <row r="1770" spans="1:7" x14ac:dyDescent="0.35">
      <c r="A1770">
        <v>2024</v>
      </c>
      <c r="B1770" t="s">
        <v>7</v>
      </c>
      <c r="C1770" t="s">
        <v>23</v>
      </c>
      <c r="D1770" t="s">
        <v>45</v>
      </c>
      <c r="E1770" s="1">
        <v>49323</v>
      </c>
      <c r="F1770">
        <v>12.47</v>
      </c>
      <c r="G1770">
        <v>-4.2699999999999996</v>
      </c>
    </row>
    <row r="1771" spans="1:7" x14ac:dyDescent="0.35">
      <c r="A1771">
        <v>2024</v>
      </c>
      <c r="B1771" t="s">
        <v>7</v>
      </c>
      <c r="C1771" t="s">
        <v>29</v>
      </c>
      <c r="D1771" t="s">
        <v>46</v>
      </c>
      <c r="E1771" s="1">
        <v>46007</v>
      </c>
      <c r="F1771">
        <v>18.77</v>
      </c>
      <c r="G1771">
        <v>6.62</v>
      </c>
    </row>
    <row r="1772" spans="1:7" x14ac:dyDescent="0.35">
      <c r="A1772">
        <v>2024</v>
      </c>
      <c r="B1772" t="s">
        <v>17</v>
      </c>
      <c r="C1772" t="s">
        <v>18</v>
      </c>
      <c r="D1772" t="s">
        <v>39</v>
      </c>
      <c r="E1772" s="1">
        <v>36745</v>
      </c>
      <c r="F1772">
        <v>7.21</v>
      </c>
      <c r="G1772">
        <v>0.41</v>
      </c>
    </row>
    <row r="1773" spans="1:7" x14ac:dyDescent="0.35">
      <c r="A1773">
        <v>2024</v>
      </c>
      <c r="B1773" t="s">
        <v>17</v>
      </c>
      <c r="C1773" t="s">
        <v>27</v>
      </c>
      <c r="D1773" t="s">
        <v>55</v>
      </c>
      <c r="E1773" s="1">
        <v>2801</v>
      </c>
      <c r="F1773">
        <v>7.82</v>
      </c>
      <c r="G1773">
        <v>0.8</v>
      </c>
    </row>
    <row r="1774" spans="1:7" x14ac:dyDescent="0.35">
      <c r="A1774">
        <v>2024</v>
      </c>
      <c r="B1774" t="s">
        <v>17</v>
      </c>
      <c r="C1774" t="s">
        <v>25</v>
      </c>
      <c r="D1774" t="s">
        <v>53</v>
      </c>
      <c r="E1774" s="1">
        <v>18024</v>
      </c>
      <c r="F1774">
        <v>17.399999999999999</v>
      </c>
      <c r="G1774">
        <v>-1.78</v>
      </c>
    </row>
    <row r="1775" spans="1:7" x14ac:dyDescent="0.35">
      <c r="A1775">
        <v>2024</v>
      </c>
      <c r="B1775" t="s">
        <v>17</v>
      </c>
      <c r="C1775" t="s">
        <v>20</v>
      </c>
      <c r="D1775" t="s">
        <v>37</v>
      </c>
      <c r="E1775" s="1">
        <v>34838</v>
      </c>
      <c r="F1775">
        <v>16.170000000000002</v>
      </c>
      <c r="G1775">
        <v>6.3</v>
      </c>
    </row>
    <row r="1776" spans="1:7" x14ac:dyDescent="0.35">
      <c r="A1776">
        <v>2024</v>
      </c>
      <c r="B1776" t="s">
        <v>17</v>
      </c>
      <c r="C1776" t="s">
        <v>21</v>
      </c>
      <c r="D1776" t="s">
        <v>38</v>
      </c>
      <c r="E1776" s="1">
        <v>34108</v>
      </c>
      <c r="F1776">
        <v>7.03</v>
      </c>
      <c r="G1776">
        <v>14.86</v>
      </c>
    </row>
    <row r="1777" spans="1:7" x14ac:dyDescent="0.35">
      <c r="A1777">
        <v>2024</v>
      </c>
      <c r="B1777" t="s">
        <v>17</v>
      </c>
      <c r="C1777" t="s">
        <v>26</v>
      </c>
      <c r="D1777" t="s">
        <v>42</v>
      </c>
      <c r="E1777" s="1">
        <v>6905</v>
      </c>
      <c r="F1777">
        <v>14.1</v>
      </c>
      <c r="G1777">
        <v>4.32</v>
      </c>
    </row>
    <row r="1778" spans="1:7" x14ac:dyDescent="0.35">
      <c r="A1778">
        <v>2024</v>
      </c>
      <c r="B1778" t="s">
        <v>17</v>
      </c>
      <c r="C1778" t="s">
        <v>28</v>
      </c>
      <c r="D1778" t="s">
        <v>58</v>
      </c>
      <c r="E1778" s="1">
        <v>19136</v>
      </c>
      <c r="F1778">
        <v>19.04</v>
      </c>
      <c r="G1778">
        <v>-0.98</v>
      </c>
    </row>
    <row r="1779" spans="1:7" x14ac:dyDescent="0.35">
      <c r="A1779">
        <v>2024</v>
      </c>
      <c r="B1779" t="s">
        <v>17</v>
      </c>
      <c r="C1779" t="s">
        <v>19</v>
      </c>
      <c r="D1779" t="s">
        <v>35</v>
      </c>
      <c r="E1779" s="1">
        <v>44846</v>
      </c>
      <c r="F1779">
        <v>13.09</v>
      </c>
      <c r="G1779">
        <v>1.38</v>
      </c>
    </row>
    <row r="1780" spans="1:7" x14ac:dyDescent="0.35">
      <c r="A1780">
        <v>2024</v>
      </c>
      <c r="B1780" t="s">
        <v>17</v>
      </c>
      <c r="C1780" t="s">
        <v>23</v>
      </c>
      <c r="D1780" t="s">
        <v>45</v>
      </c>
      <c r="E1780" s="1">
        <v>2992</v>
      </c>
      <c r="F1780">
        <v>4.59</v>
      </c>
      <c r="G1780">
        <v>13.56</v>
      </c>
    </row>
    <row r="1781" spans="1:7" x14ac:dyDescent="0.35">
      <c r="A1781">
        <v>2024</v>
      </c>
      <c r="B1781" t="s">
        <v>17</v>
      </c>
      <c r="C1781" t="s">
        <v>29</v>
      </c>
      <c r="D1781" t="s">
        <v>56</v>
      </c>
      <c r="E1781" s="1">
        <v>6180</v>
      </c>
      <c r="F1781">
        <v>17.690000000000001</v>
      </c>
      <c r="G1781">
        <v>-0.66</v>
      </c>
    </row>
    <row r="1782" spans="1:7" x14ac:dyDescent="0.35">
      <c r="A1782">
        <v>2024</v>
      </c>
      <c r="B1782" t="s">
        <v>16</v>
      </c>
      <c r="C1782" t="s">
        <v>18</v>
      </c>
      <c r="D1782" t="s">
        <v>47</v>
      </c>
      <c r="E1782" s="1">
        <v>43891</v>
      </c>
      <c r="F1782">
        <v>5.89</v>
      </c>
      <c r="G1782">
        <v>2.5299999999999998</v>
      </c>
    </row>
    <row r="1783" spans="1:7" x14ac:dyDescent="0.35">
      <c r="A1783">
        <v>2024</v>
      </c>
      <c r="B1783" t="s">
        <v>16</v>
      </c>
      <c r="C1783" t="s">
        <v>27</v>
      </c>
      <c r="D1783" t="s">
        <v>55</v>
      </c>
      <c r="E1783" s="1">
        <v>40419</v>
      </c>
      <c r="F1783">
        <v>8.08</v>
      </c>
      <c r="G1783">
        <v>-0.72</v>
      </c>
    </row>
    <row r="1784" spans="1:7" x14ac:dyDescent="0.35">
      <c r="A1784">
        <v>2024</v>
      </c>
      <c r="B1784" t="s">
        <v>16</v>
      </c>
      <c r="C1784" t="s">
        <v>25</v>
      </c>
      <c r="D1784" t="s">
        <v>53</v>
      </c>
      <c r="E1784" s="1">
        <v>46547</v>
      </c>
      <c r="F1784">
        <v>7.37</v>
      </c>
      <c r="G1784">
        <v>-4.58</v>
      </c>
    </row>
    <row r="1785" spans="1:7" x14ac:dyDescent="0.35">
      <c r="A1785">
        <v>2024</v>
      </c>
      <c r="B1785" t="s">
        <v>16</v>
      </c>
      <c r="C1785" t="s">
        <v>20</v>
      </c>
      <c r="D1785" t="s">
        <v>49</v>
      </c>
      <c r="E1785" s="1">
        <v>40778</v>
      </c>
      <c r="F1785">
        <v>14.93</v>
      </c>
      <c r="G1785">
        <v>-3.48</v>
      </c>
    </row>
    <row r="1786" spans="1:7" x14ac:dyDescent="0.35">
      <c r="A1786">
        <v>2024</v>
      </c>
      <c r="B1786" t="s">
        <v>16</v>
      </c>
      <c r="C1786" t="s">
        <v>21</v>
      </c>
      <c r="D1786" t="s">
        <v>50</v>
      </c>
      <c r="E1786" s="1">
        <v>26641</v>
      </c>
      <c r="F1786">
        <v>15.24</v>
      </c>
      <c r="G1786">
        <v>-4.67</v>
      </c>
    </row>
    <row r="1787" spans="1:7" x14ac:dyDescent="0.35">
      <c r="A1787">
        <v>2024</v>
      </c>
      <c r="B1787" t="s">
        <v>16</v>
      </c>
      <c r="C1787" t="s">
        <v>26</v>
      </c>
      <c r="D1787" t="s">
        <v>32</v>
      </c>
      <c r="E1787" s="1">
        <v>45246</v>
      </c>
      <c r="F1787">
        <v>16.95</v>
      </c>
      <c r="G1787">
        <v>7.65</v>
      </c>
    </row>
    <row r="1788" spans="1:7" x14ac:dyDescent="0.35">
      <c r="A1788">
        <v>2024</v>
      </c>
      <c r="B1788" t="s">
        <v>16</v>
      </c>
      <c r="C1788" t="s">
        <v>28</v>
      </c>
      <c r="D1788" t="s">
        <v>51</v>
      </c>
      <c r="E1788" s="1">
        <v>24371</v>
      </c>
      <c r="F1788">
        <v>19.32</v>
      </c>
      <c r="G1788">
        <v>-1.28</v>
      </c>
    </row>
    <row r="1789" spans="1:7" x14ac:dyDescent="0.35">
      <c r="A1789">
        <v>2024</v>
      </c>
      <c r="B1789" t="s">
        <v>16</v>
      </c>
      <c r="C1789" t="s">
        <v>19</v>
      </c>
      <c r="D1789" t="s">
        <v>35</v>
      </c>
      <c r="E1789" s="1">
        <v>3579</v>
      </c>
      <c r="F1789">
        <v>8.14</v>
      </c>
      <c r="G1789">
        <v>3.94</v>
      </c>
    </row>
    <row r="1790" spans="1:7" x14ac:dyDescent="0.35">
      <c r="A1790">
        <v>2024</v>
      </c>
      <c r="B1790" t="s">
        <v>16</v>
      </c>
      <c r="C1790" t="s">
        <v>23</v>
      </c>
      <c r="D1790" t="s">
        <v>45</v>
      </c>
      <c r="E1790" s="1">
        <v>21556</v>
      </c>
      <c r="F1790">
        <v>14.18</v>
      </c>
      <c r="G1790">
        <v>0.82</v>
      </c>
    </row>
    <row r="1791" spans="1:7" x14ac:dyDescent="0.35">
      <c r="A1791">
        <v>2024</v>
      </c>
      <c r="B1791" t="s">
        <v>16</v>
      </c>
      <c r="C1791" t="s">
        <v>29</v>
      </c>
      <c r="D1791" t="s">
        <v>46</v>
      </c>
      <c r="E1791" s="1">
        <v>14188</v>
      </c>
      <c r="F1791">
        <v>9.2799999999999994</v>
      </c>
      <c r="G1791">
        <v>12.46</v>
      </c>
    </row>
    <row r="1792" spans="1:7" x14ac:dyDescent="0.35">
      <c r="A1792">
        <v>2024</v>
      </c>
      <c r="B1792" t="s">
        <v>11</v>
      </c>
      <c r="C1792" t="s">
        <v>18</v>
      </c>
      <c r="D1792" t="s">
        <v>39</v>
      </c>
      <c r="E1792" s="1">
        <v>7947</v>
      </c>
      <c r="F1792">
        <v>8.51</v>
      </c>
      <c r="G1792">
        <v>-2.73</v>
      </c>
    </row>
    <row r="1793" spans="1:7" x14ac:dyDescent="0.35">
      <c r="A1793">
        <v>2024</v>
      </c>
      <c r="B1793" t="s">
        <v>11</v>
      </c>
      <c r="C1793" t="s">
        <v>27</v>
      </c>
      <c r="D1793" t="s">
        <v>40</v>
      </c>
      <c r="E1793" s="1">
        <v>30170</v>
      </c>
      <c r="F1793">
        <v>16.04</v>
      </c>
      <c r="G1793">
        <v>6.86</v>
      </c>
    </row>
    <row r="1794" spans="1:7" x14ac:dyDescent="0.35">
      <c r="A1794">
        <v>2024</v>
      </c>
      <c r="B1794" t="s">
        <v>11</v>
      </c>
      <c r="C1794" t="s">
        <v>25</v>
      </c>
      <c r="D1794" t="s">
        <v>48</v>
      </c>
      <c r="E1794" s="1">
        <v>19560</v>
      </c>
      <c r="F1794">
        <v>14.88</v>
      </c>
      <c r="G1794">
        <v>13.1</v>
      </c>
    </row>
    <row r="1795" spans="1:7" x14ac:dyDescent="0.35">
      <c r="A1795">
        <v>2024</v>
      </c>
      <c r="B1795" t="s">
        <v>11</v>
      </c>
      <c r="C1795" t="s">
        <v>20</v>
      </c>
      <c r="D1795" t="s">
        <v>41</v>
      </c>
      <c r="E1795" s="1">
        <v>35394</v>
      </c>
      <c r="F1795">
        <v>14.9</v>
      </c>
      <c r="G1795">
        <v>12.67</v>
      </c>
    </row>
    <row r="1796" spans="1:7" x14ac:dyDescent="0.35">
      <c r="A1796">
        <v>2024</v>
      </c>
      <c r="B1796" t="s">
        <v>11</v>
      </c>
      <c r="C1796" t="s">
        <v>21</v>
      </c>
      <c r="D1796" t="s">
        <v>38</v>
      </c>
      <c r="E1796" s="1">
        <v>4711</v>
      </c>
      <c r="F1796">
        <v>9.08</v>
      </c>
      <c r="G1796">
        <v>-4.0199999999999996</v>
      </c>
    </row>
    <row r="1797" spans="1:7" x14ac:dyDescent="0.35">
      <c r="A1797">
        <v>2024</v>
      </c>
      <c r="B1797" t="s">
        <v>11</v>
      </c>
      <c r="C1797" t="s">
        <v>26</v>
      </c>
      <c r="D1797" t="s">
        <v>32</v>
      </c>
      <c r="E1797" s="1">
        <v>24695</v>
      </c>
      <c r="F1797">
        <v>12.81</v>
      </c>
      <c r="G1797">
        <v>12.07</v>
      </c>
    </row>
    <row r="1798" spans="1:7" x14ac:dyDescent="0.35">
      <c r="A1798">
        <v>2024</v>
      </c>
      <c r="B1798" t="s">
        <v>11</v>
      </c>
      <c r="C1798" t="s">
        <v>28</v>
      </c>
      <c r="D1798" t="s">
        <v>58</v>
      </c>
      <c r="E1798" s="1">
        <v>2193</v>
      </c>
      <c r="F1798">
        <v>11.35</v>
      </c>
      <c r="G1798">
        <v>1.1000000000000001</v>
      </c>
    </row>
    <row r="1799" spans="1:7" x14ac:dyDescent="0.35">
      <c r="A1799">
        <v>2024</v>
      </c>
      <c r="B1799" t="s">
        <v>11</v>
      </c>
      <c r="C1799" t="s">
        <v>19</v>
      </c>
      <c r="D1799" t="s">
        <v>44</v>
      </c>
      <c r="E1799" s="1">
        <v>6435</v>
      </c>
      <c r="F1799">
        <v>6.99</v>
      </c>
      <c r="G1799">
        <v>9.3699999999999992</v>
      </c>
    </row>
    <row r="1800" spans="1:7" x14ac:dyDescent="0.35">
      <c r="A1800">
        <v>2024</v>
      </c>
      <c r="B1800" t="s">
        <v>11</v>
      </c>
      <c r="C1800" t="s">
        <v>23</v>
      </c>
      <c r="D1800" t="s">
        <v>45</v>
      </c>
      <c r="E1800" s="1">
        <v>16353</v>
      </c>
      <c r="F1800">
        <v>7.65</v>
      </c>
      <c r="G1800">
        <v>3.24</v>
      </c>
    </row>
    <row r="1801" spans="1:7" x14ac:dyDescent="0.35">
      <c r="A1801">
        <v>2024</v>
      </c>
      <c r="B1801" t="s">
        <v>11</v>
      </c>
      <c r="C1801" t="s">
        <v>29</v>
      </c>
      <c r="D1801" t="s">
        <v>46</v>
      </c>
      <c r="E1801" s="1">
        <v>41031</v>
      </c>
      <c r="F1801">
        <v>1.51</v>
      </c>
      <c r="G1801">
        <v>1.34</v>
      </c>
    </row>
    <row r="1802" spans="1:7" x14ac:dyDescent="0.35">
      <c r="A1802">
        <v>2024</v>
      </c>
      <c r="B1802" t="s">
        <v>15</v>
      </c>
      <c r="C1802" t="s">
        <v>18</v>
      </c>
      <c r="D1802" t="s">
        <v>47</v>
      </c>
      <c r="E1802" s="1">
        <v>1737</v>
      </c>
      <c r="F1802">
        <v>7.36</v>
      </c>
      <c r="G1802">
        <v>3.82</v>
      </c>
    </row>
    <row r="1803" spans="1:7" x14ac:dyDescent="0.35">
      <c r="A1803">
        <v>2024</v>
      </c>
      <c r="B1803" t="s">
        <v>15</v>
      </c>
      <c r="C1803" t="s">
        <v>27</v>
      </c>
      <c r="D1803" t="s">
        <v>57</v>
      </c>
      <c r="E1803" s="1">
        <v>18759</v>
      </c>
      <c r="F1803">
        <v>14.48</v>
      </c>
      <c r="G1803">
        <v>4.5999999999999996</v>
      </c>
    </row>
    <row r="1804" spans="1:7" x14ac:dyDescent="0.35">
      <c r="A1804">
        <v>2024</v>
      </c>
      <c r="B1804" t="s">
        <v>15</v>
      </c>
      <c r="C1804" t="s">
        <v>25</v>
      </c>
      <c r="D1804" t="s">
        <v>36</v>
      </c>
      <c r="E1804" s="1">
        <v>36617</v>
      </c>
      <c r="F1804">
        <v>2.61</v>
      </c>
      <c r="G1804">
        <v>10.39</v>
      </c>
    </row>
    <row r="1805" spans="1:7" x14ac:dyDescent="0.35">
      <c r="A1805">
        <v>2024</v>
      </c>
      <c r="B1805" t="s">
        <v>15</v>
      </c>
      <c r="C1805" t="s">
        <v>20</v>
      </c>
      <c r="D1805" t="s">
        <v>49</v>
      </c>
      <c r="E1805" s="1">
        <v>13822</v>
      </c>
      <c r="F1805">
        <v>13.33</v>
      </c>
      <c r="G1805">
        <v>12.15</v>
      </c>
    </row>
    <row r="1806" spans="1:7" x14ac:dyDescent="0.35">
      <c r="A1806">
        <v>2024</v>
      </c>
      <c r="B1806" t="s">
        <v>15</v>
      </c>
      <c r="C1806" t="s">
        <v>21</v>
      </c>
      <c r="D1806" t="s">
        <v>38</v>
      </c>
      <c r="E1806" s="1">
        <v>21540</v>
      </c>
      <c r="F1806">
        <v>9.2899999999999991</v>
      </c>
      <c r="G1806">
        <v>0.82</v>
      </c>
    </row>
    <row r="1807" spans="1:7" x14ac:dyDescent="0.35">
      <c r="A1807">
        <v>2024</v>
      </c>
      <c r="B1807" t="s">
        <v>15</v>
      </c>
      <c r="C1807" t="s">
        <v>26</v>
      </c>
      <c r="D1807" t="s">
        <v>32</v>
      </c>
      <c r="E1807" s="1">
        <v>44520</v>
      </c>
      <c r="F1807">
        <v>13.66</v>
      </c>
      <c r="G1807">
        <v>-3.32</v>
      </c>
    </row>
    <row r="1808" spans="1:7" x14ac:dyDescent="0.35">
      <c r="A1808">
        <v>2024</v>
      </c>
      <c r="B1808" t="s">
        <v>15</v>
      </c>
      <c r="C1808" t="s">
        <v>28</v>
      </c>
      <c r="D1808" t="s">
        <v>58</v>
      </c>
      <c r="E1808" s="1">
        <v>4496</v>
      </c>
      <c r="F1808">
        <v>17.46</v>
      </c>
      <c r="G1808">
        <v>9.23</v>
      </c>
    </row>
    <row r="1809" spans="1:7" x14ac:dyDescent="0.35">
      <c r="A1809">
        <v>2024</v>
      </c>
      <c r="B1809" t="s">
        <v>15</v>
      </c>
      <c r="C1809" t="s">
        <v>19</v>
      </c>
      <c r="D1809" t="s">
        <v>44</v>
      </c>
      <c r="E1809" s="1">
        <v>45320</v>
      </c>
      <c r="F1809">
        <v>5.31</v>
      </c>
      <c r="G1809">
        <v>5.85</v>
      </c>
    </row>
    <row r="1810" spans="1:7" x14ac:dyDescent="0.35">
      <c r="A1810">
        <v>2024</v>
      </c>
      <c r="B1810" t="s">
        <v>15</v>
      </c>
      <c r="C1810" t="s">
        <v>23</v>
      </c>
      <c r="D1810" t="s">
        <v>45</v>
      </c>
      <c r="E1810" s="1">
        <v>3692</v>
      </c>
      <c r="F1810">
        <v>4.3099999999999996</v>
      </c>
      <c r="G1810">
        <v>5.58</v>
      </c>
    </row>
    <row r="1811" spans="1:7" x14ac:dyDescent="0.35">
      <c r="A1811">
        <v>2024</v>
      </c>
      <c r="B1811" t="s">
        <v>15</v>
      </c>
      <c r="C1811" t="s">
        <v>29</v>
      </c>
      <c r="D1811" t="s">
        <v>56</v>
      </c>
      <c r="E1811" s="1">
        <v>28627</v>
      </c>
      <c r="F1811">
        <v>9.7200000000000006</v>
      </c>
      <c r="G1811">
        <v>5.0999999999999996</v>
      </c>
    </row>
    <row r="1812" spans="1:7" x14ac:dyDescent="0.35">
      <c r="A1812">
        <v>2024</v>
      </c>
      <c r="B1812" t="s">
        <v>14</v>
      </c>
      <c r="C1812" t="s">
        <v>18</v>
      </c>
      <c r="D1812" t="s">
        <v>54</v>
      </c>
      <c r="E1812" s="1">
        <v>25671</v>
      </c>
      <c r="F1812">
        <v>11.62</v>
      </c>
      <c r="G1812">
        <v>-1.83</v>
      </c>
    </row>
    <row r="1813" spans="1:7" x14ac:dyDescent="0.35">
      <c r="A1813">
        <v>2024</v>
      </c>
      <c r="B1813" t="s">
        <v>14</v>
      </c>
      <c r="C1813" t="s">
        <v>27</v>
      </c>
      <c r="D1813" t="s">
        <v>52</v>
      </c>
      <c r="E1813" s="1">
        <v>13564</v>
      </c>
      <c r="F1813">
        <v>6.34</v>
      </c>
      <c r="G1813">
        <v>13.19</v>
      </c>
    </row>
    <row r="1814" spans="1:7" x14ac:dyDescent="0.35">
      <c r="A1814">
        <v>2024</v>
      </c>
      <c r="B1814" t="s">
        <v>14</v>
      </c>
      <c r="C1814" t="s">
        <v>25</v>
      </c>
      <c r="D1814" t="s">
        <v>48</v>
      </c>
      <c r="E1814" s="1">
        <v>13983</v>
      </c>
      <c r="F1814">
        <v>15.39</v>
      </c>
      <c r="G1814">
        <v>12.89</v>
      </c>
    </row>
    <row r="1815" spans="1:7" x14ac:dyDescent="0.35">
      <c r="A1815">
        <v>2024</v>
      </c>
      <c r="B1815" t="s">
        <v>14</v>
      </c>
      <c r="C1815" t="s">
        <v>20</v>
      </c>
      <c r="D1815" t="s">
        <v>41</v>
      </c>
      <c r="E1815" s="1">
        <v>6095</v>
      </c>
      <c r="F1815">
        <v>11.65</v>
      </c>
      <c r="G1815">
        <v>7.34</v>
      </c>
    </row>
    <row r="1816" spans="1:7" x14ac:dyDescent="0.35">
      <c r="A1816">
        <v>2024</v>
      </c>
      <c r="B1816" t="s">
        <v>14</v>
      </c>
      <c r="C1816" t="s">
        <v>21</v>
      </c>
      <c r="D1816" t="s">
        <v>50</v>
      </c>
      <c r="E1816" s="1">
        <v>8880</v>
      </c>
      <c r="F1816">
        <v>4.9800000000000004</v>
      </c>
      <c r="G1816">
        <v>9.7200000000000006</v>
      </c>
    </row>
    <row r="1817" spans="1:7" x14ac:dyDescent="0.35">
      <c r="A1817">
        <v>2024</v>
      </c>
      <c r="B1817" t="s">
        <v>14</v>
      </c>
      <c r="C1817" t="s">
        <v>26</v>
      </c>
      <c r="D1817" t="s">
        <v>42</v>
      </c>
      <c r="E1817" s="1">
        <v>41458</v>
      </c>
      <c r="F1817">
        <v>17.940000000000001</v>
      </c>
      <c r="G1817">
        <v>-4.96</v>
      </c>
    </row>
    <row r="1818" spans="1:7" x14ac:dyDescent="0.35">
      <c r="A1818">
        <v>2024</v>
      </c>
      <c r="B1818" t="s">
        <v>14</v>
      </c>
      <c r="C1818" t="s">
        <v>28</v>
      </c>
      <c r="D1818" t="s">
        <v>51</v>
      </c>
      <c r="E1818" s="1">
        <v>48368</v>
      </c>
      <c r="F1818">
        <v>5.08</v>
      </c>
      <c r="G1818">
        <v>12.17</v>
      </c>
    </row>
    <row r="1819" spans="1:7" x14ac:dyDescent="0.35">
      <c r="A1819">
        <v>2024</v>
      </c>
      <c r="B1819" t="s">
        <v>14</v>
      </c>
      <c r="C1819" t="s">
        <v>19</v>
      </c>
      <c r="D1819" t="s">
        <v>44</v>
      </c>
      <c r="E1819" s="1">
        <v>42739</v>
      </c>
      <c r="F1819">
        <v>4.43</v>
      </c>
      <c r="G1819">
        <v>10.34</v>
      </c>
    </row>
    <row r="1820" spans="1:7" x14ac:dyDescent="0.35">
      <c r="A1820">
        <v>2024</v>
      </c>
      <c r="B1820" t="s">
        <v>14</v>
      </c>
      <c r="C1820" t="s">
        <v>23</v>
      </c>
      <c r="D1820" t="s">
        <v>45</v>
      </c>
      <c r="E1820" s="1">
        <v>47813</v>
      </c>
      <c r="F1820">
        <v>11.81</v>
      </c>
      <c r="G1820">
        <v>-0.88</v>
      </c>
    </row>
    <row r="1821" spans="1:7" x14ac:dyDescent="0.35">
      <c r="A1821">
        <v>2024</v>
      </c>
      <c r="B1821" t="s">
        <v>14</v>
      </c>
      <c r="C1821" t="s">
        <v>29</v>
      </c>
      <c r="D1821" t="s">
        <v>56</v>
      </c>
      <c r="E1821" s="1">
        <v>9099</v>
      </c>
      <c r="F1821">
        <v>8.09</v>
      </c>
      <c r="G1821">
        <v>-2.61</v>
      </c>
    </row>
    <row r="1822" spans="1:7" x14ac:dyDescent="0.35">
      <c r="A1822">
        <v>2024</v>
      </c>
      <c r="B1822" t="s">
        <v>12</v>
      </c>
      <c r="C1822" t="s">
        <v>18</v>
      </c>
      <c r="D1822" t="s">
        <v>39</v>
      </c>
      <c r="E1822" s="1">
        <v>44764</v>
      </c>
      <c r="F1822">
        <v>10.46</v>
      </c>
      <c r="G1822">
        <v>5.4</v>
      </c>
    </row>
    <row r="1823" spans="1:7" x14ac:dyDescent="0.35">
      <c r="A1823">
        <v>2024</v>
      </c>
      <c r="B1823" t="s">
        <v>12</v>
      </c>
      <c r="C1823" t="s">
        <v>27</v>
      </c>
      <c r="D1823" t="s">
        <v>52</v>
      </c>
      <c r="E1823" s="1">
        <v>10971</v>
      </c>
      <c r="F1823">
        <v>13.13</v>
      </c>
      <c r="G1823">
        <v>5.1100000000000003</v>
      </c>
    </row>
    <row r="1824" spans="1:7" x14ac:dyDescent="0.35">
      <c r="A1824">
        <v>2024</v>
      </c>
      <c r="B1824" t="s">
        <v>12</v>
      </c>
      <c r="C1824" t="s">
        <v>25</v>
      </c>
      <c r="D1824" t="s">
        <v>53</v>
      </c>
      <c r="E1824" s="1">
        <v>36408</v>
      </c>
      <c r="F1824">
        <v>3.91</v>
      </c>
      <c r="G1824">
        <v>2.46</v>
      </c>
    </row>
    <row r="1825" spans="1:7" x14ac:dyDescent="0.35">
      <c r="A1825">
        <v>2024</v>
      </c>
      <c r="B1825" t="s">
        <v>12</v>
      </c>
      <c r="C1825" t="s">
        <v>20</v>
      </c>
      <c r="D1825" t="s">
        <v>49</v>
      </c>
      <c r="E1825" s="1">
        <v>19566</v>
      </c>
      <c r="F1825">
        <v>4.26</v>
      </c>
      <c r="G1825">
        <v>8.59</v>
      </c>
    </row>
    <row r="1826" spans="1:7" x14ac:dyDescent="0.35">
      <c r="A1826">
        <v>2024</v>
      </c>
      <c r="B1826" t="s">
        <v>12</v>
      </c>
      <c r="C1826" t="s">
        <v>21</v>
      </c>
      <c r="D1826" t="s">
        <v>50</v>
      </c>
      <c r="E1826" s="1">
        <v>26879</v>
      </c>
      <c r="F1826">
        <v>2.2999999999999998</v>
      </c>
      <c r="G1826">
        <v>-3.69</v>
      </c>
    </row>
    <row r="1827" spans="1:7" x14ac:dyDescent="0.35">
      <c r="A1827">
        <v>2024</v>
      </c>
      <c r="B1827" t="s">
        <v>12</v>
      </c>
      <c r="C1827" t="s">
        <v>26</v>
      </c>
      <c r="D1827" t="s">
        <v>32</v>
      </c>
      <c r="E1827" s="1">
        <v>22768</v>
      </c>
      <c r="F1827">
        <v>15.96</v>
      </c>
      <c r="G1827">
        <v>4.43</v>
      </c>
    </row>
    <row r="1828" spans="1:7" x14ac:dyDescent="0.35">
      <c r="A1828">
        <v>2024</v>
      </c>
      <c r="B1828" t="s">
        <v>12</v>
      </c>
      <c r="C1828" t="s">
        <v>28</v>
      </c>
      <c r="D1828" t="s">
        <v>43</v>
      </c>
      <c r="E1828" s="1">
        <v>35925</v>
      </c>
      <c r="F1828">
        <v>11.13</v>
      </c>
      <c r="G1828">
        <v>0.52</v>
      </c>
    </row>
    <row r="1829" spans="1:7" x14ac:dyDescent="0.35">
      <c r="A1829">
        <v>2024</v>
      </c>
      <c r="B1829" t="s">
        <v>12</v>
      </c>
      <c r="C1829" t="s">
        <v>19</v>
      </c>
      <c r="D1829" t="s">
        <v>35</v>
      </c>
      <c r="E1829" s="1">
        <v>9954</v>
      </c>
      <c r="F1829">
        <v>7.78</v>
      </c>
      <c r="G1829">
        <v>3.83</v>
      </c>
    </row>
    <row r="1830" spans="1:7" x14ac:dyDescent="0.35">
      <c r="A1830">
        <v>2024</v>
      </c>
      <c r="B1830" t="s">
        <v>12</v>
      </c>
      <c r="C1830" t="s">
        <v>23</v>
      </c>
      <c r="D1830" t="s">
        <v>33</v>
      </c>
      <c r="E1830" s="1">
        <v>35356</v>
      </c>
      <c r="F1830">
        <v>4.99</v>
      </c>
      <c r="G1830">
        <v>4.9000000000000004</v>
      </c>
    </row>
    <row r="1831" spans="1:7" x14ac:dyDescent="0.35">
      <c r="A1831">
        <v>2024</v>
      </c>
      <c r="B1831" t="s">
        <v>12</v>
      </c>
      <c r="C1831" t="s">
        <v>29</v>
      </c>
      <c r="D1831" t="s">
        <v>46</v>
      </c>
      <c r="E1831" s="1">
        <v>9661</v>
      </c>
      <c r="F1831">
        <v>13.85</v>
      </c>
      <c r="G1831">
        <v>-4.57</v>
      </c>
    </row>
    <row r="1832" spans="1:7" x14ac:dyDescent="0.35">
      <c r="A1832">
        <v>2024</v>
      </c>
      <c r="B1832" t="s">
        <v>8</v>
      </c>
      <c r="C1832" t="s">
        <v>18</v>
      </c>
      <c r="D1832" t="s">
        <v>54</v>
      </c>
      <c r="E1832" s="1">
        <v>38554</v>
      </c>
      <c r="F1832">
        <v>14.54</v>
      </c>
      <c r="G1832">
        <v>-4.2300000000000004</v>
      </c>
    </row>
    <row r="1833" spans="1:7" x14ac:dyDescent="0.35">
      <c r="A1833">
        <v>2024</v>
      </c>
      <c r="B1833" t="s">
        <v>8</v>
      </c>
      <c r="C1833" t="s">
        <v>27</v>
      </c>
      <c r="D1833" t="s">
        <v>40</v>
      </c>
      <c r="E1833" s="1">
        <v>23833</v>
      </c>
      <c r="F1833">
        <v>10.25</v>
      </c>
      <c r="G1833">
        <v>-4.03</v>
      </c>
    </row>
    <row r="1834" spans="1:7" x14ac:dyDescent="0.35">
      <c r="A1834">
        <v>2024</v>
      </c>
      <c r="B1834" t="s">
        <v>8</v>
      </c>
      <c r="C1834" t="s">
        <v>25</v>
      </c>
      <c r="D1834" t="s">
        <v>53</v>
      </c>
      <c r="E1834" s="1">
        <v>4646</v>
      </c>
      <c r="F1834">
        <v>16.7</v>
      </c>
      <c r="G1834">
        <v>2.0099999999999998</v>
      </c>
    </row>
    <row r="1835" spans="1:7" x14ac:dyDescent="0.35">
      <c r="A1835">
        <v>2024</v>
      </c>
      <c r="B1835" t="s">
        <v>8</v>
      </c>
      <c r="C1835" t="s">
        <v>20</v>
      </c>
      <c r="D1835" t="s">
        <v>41</v>
      </c>
      <c r="E1835" s="1">
        <v>20656</v>
      </c>
      <c r="F1835">
        <v>6.37</v>
      </c>
      <c r="G1835">
        <v>6.83</v>
      </c>
    </row>
    <row r="1836" spans="1:7" x14ac:dyDescent="0.35">
      <c r="A1836">
        <v>2024</v>
      </c>
      <c r="B1836" t="s">
        <v>8</v>
      </c>
      <c r="C1836" t="s">
        <v>21</v>
      </c>
      <c r="D1836" t="s">
        <v>38</v>
      </c>
      <c r="E1836" s="1">
        <v>10488</v>
      </c>
      <c r="F1836">
        <v>18.850000000000001</v>
      </c>
      <c r="G1836">
        <v>3.92</v>
      </c>
    </row>
    <row r="1837" spans="1:7" x14ac:dyDescent="0.35">
      <c r="A1837">
        <v>2024</v>
      </c>
      <c r="B1837" t="s">
        <v>8</v>
      </c>
      <c r="C1837" t="s">
        <v>26</v>
      </c>
      <c r="D1837" t="s">
        <v>32</v>
      </c>
      <c r="E1837" s="1">
        <v>30824</v>
      </c>
      <c r="F1837">
        <v>4.5199999999999996</v>
      </c>
      <c r="G1837">
        <v>2.5099999999999998</v>
      </c>
    </row>
    <row r="1838" spans="1:7" x14ac:dyDescent="0.35">
      <c r="A1838">
        <v>2024</v>
      </c>
      <c r="B1838" t="s">
        <v>8</v>
      </c>
      <c r="C1838" t="s">
        <v>28</v>
      </c>
      <c r="D1838" t="s">
        <v>58</v>
      </c>
      <c r="E1838" s="1">
        <v>33205</v>
      </c>
      <c r="F1838">
        <v>9.8800000000000008</v>
      </c>
      <c r="G1838">
        <v>-3.51</v>
      </c>
    </row>
    <row r="1839" spans="1:7" x14ac:dyDescent="0.35">
      <c r="A1839">
        <v>2024</v>
      </c>
      <c r="B1839" t="s">
        <v>8</v>
      </c>
      <c r="C1839" t="s">
        <v>19</v>
      </c>
      <c r="D1839" t="s">
        <v>44</v>
      </c>
      <c r="E1839" s="1">
        <v>22703</v>
      </c>
      <c r="F1839">
        <v>9.92</v>
      </c>
      <c r="G1839">
        <v>8.6199999999999992</v>
      </c>
    </row>
    <row r="1840" spans="1:7" x14ac:dyDescent="0.35">
      <c r="A1840">
        <v>2024</v>
      </c>
      <c r="B1840" t="s">
        <v>8</v>
      </c>
      <c r="C1840" t="s">
        <v>23</v>
      </c>
      <c r="D1840" t="s">
        <v>45</v>
      </c>
      <c r="E1840" s="1">
        <v>9342</v>
      </c>
      <c r="F1840">
        <v>7.1</v>
      </c>
      <c r="G1840">
        <v>13.79</v>
      </c>
    </row>
    <row r="1841" spans="1:7" x14ac:dyDescent="0.35">
      <c r="A1841">
        <v>2024</v>
      </c>
      <c r="B1841" t="s">
        <v>8</v>
      </c>
      <c r="C1841" t="s">
        <v>29</v>
      </c>
      <c r="D1841" t="s">
        <v>46</v>
      </c>
      <c r="E1841" s="1">
        <v>19518</v>
      </c>
      <c r="F1841">
        <v>6.95</v>
      </c>
      <c r="G1841">
        <v>-1.1200000000000001</v>
      </c>
    </row>
    <row r="1842" spans="1:7" x14ac:dyDescent="0.35">
      <c r="A1842">
        <v>2024</v>
      </c>
      <c r="B1842" t="s">
        <v>10</v>
      </c>
      <c r="C1842" t="s">
        <v>18</v>
      </c>
      <c r="D1842" t="s">
        <v>34</v>
      </c>
      <c r="E1842" s="1">
        <v>44919</v>
      </c>
      <c r="F1842">
        <v>1.39</v>
      </c>
      <c r="G1842">
        <v>12.09</v>
      </c>
    </row>
    <row r="1843" spans="1:7" x14ac:dyDescent="0.35">
      <c r="A1843">
        <v>2024</v>
      </c>
      <c r="B1843" t="s">
        <v>10</v>
      </c>
      <c r="C1843" t="s">
        <v>27</v>
      </c>
      <c r="D1843" t="s">
        <v>40</v>
      </c>
      <c r="E1843" s="1">
        <v>15059</v>
      </c>
      <c r="F1843">
        <v>6.82</v>
      </c>
      <c r="G1843">
        <v>-3.72</v>
      </c>
    </row>
    <row r="1844" spans="1:7" x14ac:dyDescent="0.35">
      <c r="A1844">
        <v>2024</v>
      </c>
      <c r="B1844" t="s">
        <v>10</v>
      </c>
      <c r="C1844" t="s">
        <v>25</v>
      </c>
      <c r="D1844" t="s">
        <v>53</v>
      </c>
      <c r="E1844" s="1">
        <v>46888</v>
      </c>
      <c r="F1844">
        <v>6.83</v>
      </c>
      <c r="G1844">
        <v>8.91</v>
      </c>
    </row>
    <row r="1845" spans="1:7" x14ac:dyDescent="0.35">
      <c r="A1845">
        <v>2024</v>
      </c>
      <c r="B1845" t="s">
        <v>10</v>
      </c>
      <c r="C1845" t="s">
        <v>20</v>
      </c>
      <c r="D1845" t="s">
        <v>37</v>
      </c>
      <c r="E1845" s="1">
        <v>34332</v>
      </c>
      <c r="F1845">
        <v>18.79</v>
      </c>
      <c r="G1845">
        <v>0.27</v>
      </c>
    </row>
    <row r="1846" spans="1:7" x14ac:dyDescent="0.35">
      <c r="A1846">
        <v>2024</v>
      </c>
      <c r="B1846" t="s">
        <v>10</v>
      </c>
      <c r="C1846" t="s">
        <v>21</v>
      </c>
      <c r="D1846" t="s">
        <v>38</v>
      </c>
      <c r="E1846" s="1">
        <v>34266</v>
      </c>
      <c r="F1846">
        <v>14.34</v>
      </c>
      <c r="G1846">
        <v>1.76</v>
      </c>
    </row>
    <row r="1847" spans="1:7" x14ac:dyDescent="0.35">
      <c r="A1847">
        <v>2024</v>
      </c>
      <c r="B1847" t="s">
        <v>10</v>
      </c>
      <c r="C1847" t="s">
        <v>26</v>
      </c>
      <c r="D1847" t="s">
        <v>42</v>
      </c>
      <c r="E1847" s="1">
        <v>9363</v>
      </c>
      <c r="F1847">
        <v>15.21</v>
      </c>
      <c r="G1847">
        <v>12.7</v>
      </c>
    </row>
    <row r="1848" spans="1:7" x14ac:dyDescent="0.35">
      <c r="A1848">
        <v>2024</v>
      </c>
      <c r="B1848" t="s">
        <v>10</v>
      </c>
      <c r="C1848" t="s">
        <v>28</v>
      </c>
      <c r="D1848" t="s">
        <v>58</v>
      </c>
      <c r="E1848" s="1">
        <v>11728</v>
      </c>
      <c r="F1848">
        <v>5.27</v>
      </c>
      <c r="G1848">
        <v>3.63</v>
      </c>
    </row>
    <row r="1849" spans="1:7" x14ac:dyDescent="0.35">
      <c r="A1849">
        <v>2024</v>
      </c>
      <c r="B1849" t="s">
        <v>10</v>
      </c>
      <c r="C1849" t="s">
        <v>19</v>
      </c>
      <c r="D1849" t="s">
        <v>44</v>
      </c>
      <c r="E1849" s="1">
        <v>29636</v>
      </c>
      <c r="F1849">
        <v>12.32</v>
      </c>
      <c r="G1849">
        <v>3.91</v>
      </c>
    </row>
    <row r="1850" spans="1:7" x14ac:dyDescent="0.35">
      <c r="A1850">
        <v>2024</v>
      </c>
      <c r="B1850" t="s">
        <v>10</v>
      </c>
      <c r="C1850" t="s">
        <v>23</v>
      </c>
      <c r="D1850" t="s">
        <v>33</v>
      </c>
      <c r="E1850" s="1">
        <v>26266</v>
      </c>
      <c r="F1850">
        <v>5.26</v>
      </c>
      <c r="G1850">
        <v>10.16</v>
      </c>
    </row>
    <row r="1851" spans="1:7" x14ac:dyDescent="0.35">
      <c r="A1851">
        <v>2024</v>
      </c>
      <c r="B1851" t="s">
        <v>10</v>
      </c>
      <c r="C1851" t="s">
        <v>29</v>
      </c>
      <c r="D1851" t="s">
        <v>46</v>
      </c>
      <c r="E1851" s="1">
        <v>47184</v>
      </c>
      <c r="F1851">
        <v>19.27</v>
      </c>
      <c r="G1851">
        <v>-3.98</v>
      </c>
    </row>
    <row r="1852" spans="1:7" x14ac:dyDescent="0.35">
      <c r="A1852">
        <v>2024</v>
      </c>
      <c r="B1852" t="s">
        <v>13</v>
      </c>
      <c r="C1852" t="s">
        <v>18</v>
      </c>
      <c r="D1852" t="s">
        <v>54</v>
      </c>
      <c r="E1852" s="1">
        <v>43499</v>
      </c>
      <c r="F1852">
        <v>4.18</v>
      </c>
      <c r="G1852">
        <v>13.18</v>
      </c>
    </row>
    <row r="1853" spans="1:7" x14ac:dyDescent="0.35">
      <c r="A1853">
        <v>2024</v>
      </c>
      <c r="B1853" t="s">
        <v>13</v>
      </c>
      <c r="C1853" t="s">
        <v>27</v>
      </c>
      <c r="D1853" t="s">
        <v>40</v>
      </c>
      <c r="E1853" s="1">
        <v>22364</v>
      </c>
      <c r="F1853">
        <v>7.36</v>
      </c>
      <c r="G1853">
        <v>4.7</v>
      </c>
    </row>
    <row r="1854" spans="1:7" x14ac:dyDescent="0.35">
      <c r="A1854">
        <v>2024</v>
      </c>
      <c r="B1854" t="s">
        <v>13</v>
      </c>
      <c r="C1854" t="s">
        <v>25</v>
      </c>
      <c r="D1854" t="s">
        <v>53</v>
      </c>
      <c r="E1854" s="1">
        <v>15305</v>
      </c>
      <c r="F1854">
        <v>1.21</v>
      </c>
      <c r="G1854">
        <v>2.84</v>
      </c>
    </row>
    <row r="1855" spans="1:7" x14ac:dyDescent="0.35">
      <c r="A1855">
        <v>2024</v>
      </c>
      <c r="B1855" t="s">
        <v>13</v>
      </c>
      <c r="C1855" t="s">
        <v>20</v>
      </c>
      <c r="D1855" t="s">
        <v>37</v>
      </c>
      <c r="E1855" s="1">
        <v>4316</v>
      </c>
      <c r="F1855">
        <v>5</v>
      </c>
      <c r="G1855">
        <v>14.78</v>
      </c>
    </row>
    <row r="1856" spans="1:7" x14ac:dyDescent="0.35">
      <c r="A1856">
        <v>2024</v>
      </c>
      <c r="B1856" t="s">
        <v>13</v>
      </c>
      <c r="C1856" t="s">
        <v>21</v>
      </c>
      <c r="D1856" t="s">
        <v>50</v>
      </c>
      <c r="E1856" s="1">
        <v>40008</v>
      </c>
      <c r="F1856">
        <v>11.02</v>
      </c>
      <c r="G1856">
        <v>6.18</v>
      </c>
    </row>
    <row r="1857" spans="1:7" x14ac:dyDescent="0.35">
      <c r="A1857">
        <v>2024</v>
      </c>
      <c r="B1857" t="s">
        <v>13</v>
      </c>
      <c r="C1857" t="s">
        <v>26</v>
      </c>
      <c r="D1857" t="s">
        <v>42</v>
      </c>
      <c r="E1857" s="1">
        <v>26103</v>
      </c>
      <c r="F1857">
        <v>14.77</v>
      </c>
      <c r="G1857">
        <v>-0.56000000000000005</v>
      </c>
    </row>
    <row r="1858" spans="1:7" x14ac:dyDescent="0.35">
      <c r="A1858">
        <v>2024</v>
      </c>
      <c r="B1858" t="s">
        <v>13</v>
      </c>
      <c r="C1858" t="s">
        <v>28</v>
      </c>
      <c r="D1858" t="s">
        <v>51</v>
      </c>
      <c r="E1858" s="1">
        <v>20914</v>
      </c>
      <c r="F1858">
        <v>16.260000000000002</v>
      </c>
      <c r="G1858">
        <v>-3.4</v>
      </c>
    </row>
    <row r="1859" spans="1:7" x14ac:dyDescent="0.35">
      <c r="A1859">
        <v>2024</v>
      </c>
      <c r="B1859" t="s">
        <v>13</v>
      </c>
      <c r="C1859" t="s">
        <v>19</v>
      </c>
      <c r="D1859" t="s">
        <v>35</v>
      </c>
      <c r="E1859" s="1">
        <v>26757</v>
      </c>
      <c r="F1859">
        <v>7.04</v>
      </c>
      <c r="G1859">
        <v>10.74</v>
      </c>
    </row>
    <row r="1860" spans="1:7" x14ac:dyDescent="0.35">
      <c r="A1860">
        <v>2024</v>
      </c>
      <c r="B1860" t="s">
        <v>13</v>
      </c>
      <c r="C1860" t="s">
        <v>23</v>
      </c>
      <c r="D1860" t="s">
        <v>45</v>
      </c>
      <c r="E1860" s="1">
        <v>13157</v>
      </c>
      <c r="F1860">
        <v>9.4700000000000006</v>
      </c>
      <c r="G1860">
        <v>0.1</v>
      </c>
    </row>
    <row r="1861" spans="1:7" x14ac:dyDescent="0.35">
      <c r="A1861">
        <v>2024</v>
      </c>
      <c r="B1861" t="s">
        <v>13</v>
      </c>
      <c r="C1861" t="s">
        <v>29</v>
      </c>
      <c r="D1861" t="s">
        <v>56</v>
      </c>
      <c r="E1861" s="1">
        <v>37260</v>
      </c>
      <c r="F1861">
        <v>8.43</v>
      </c>
      <c r="G1861">
        <v>0.28999999999999998</v>
      </c>
    </row>
    <row r="1862" spans="1:7" x14ac:dyDescent="0.35">
      <c r="A1862">
        <v>2024</v>
      </c>
      <c r="B1862" t="s">
        <v>7</v>
      </c>
      <c r="C1862" t="s">
        <v>18</v>
      </c>
      <c r="D1862" t="s">
        <v>54</v>
      </c>
      <c r="E1862" s="1">
        <v>999</v>
      </c>
      <c r="F1862">
        <v>19.55</v>
      </c>
      <c r="G1862">
        <v>-0.38</v>
      </c>
    </row>
    <row r="1863" spans="1:7" x14ac:dyDescent="0.35">
      <c r="A1863">
        <v>2024</v>
      </c>
      <c r="B1863" t="s">
        <v>7</v>
      </c>
      <c r="C1863" t="s">
        <v>27</v>
      </c>
      <c r="D1863" t="s">
        <v>57</v>
      </c>
      <c r="E1863" s="1">
        <v>28751</v>
      </c>
      <c r="F1863">
        <v>4.3899999999999997</v>
      </c>
      <c r="G1863">
        <v>10.14</v>
      </c>
    </row>
    <row r="1864" spans="1:7" x14ac:dyDescent="0.35">
      <c r="A1864">
        <v>2024</v>
      </c>
      <c r="B1864" t="s">
        <v>7</v>
      </c>
      <c r="C1864" t="s">
        <v>25</v>
      </c>
      <c r="D1864" t="s">
        <v>53</v>
      </c>
      <c r="E1864" s="1">
        <v>17905</v>
      </c>
      <c r="F1864">
        <v>3.3</v>
      </c>
      <c r="G1864">
        <v>14.47</v>
      </c>
    </row>
    <row r="1865" spans="1:7" x14ac:dyDescent="0.35">
      <c r="A1865">
        <v>2024</v>
      </c>
      <c r="B1865" t="s">
        <v>7</v>
      </c>
      <c r="C1865" t="s">
        <v>20</v>
      </c>
      <c r="D1865" t="s">
        <v>41</v>
      </c>
      <c r="E1865" s="1">
        <v>45418</v>
      </c>
      <c r="F1865">
        <v>10.71</v>
      </c>
      <c r="G1865">
        <v>-0.7</v>
      </c>
    </row>
    <row r="1866" spans="1:7" x14ac:dyDescent="0.35">
      <c r="A1866">
        <v>2024</v>
      </c>
      <c r="B1866" t="s">
        <v>7</v>
      </c>
      <c r="C1866" t="s">
        <v>21</v>
      </c>
      <c r="D1866" t="s">
        <v>50</v>
      </c>
      <c r="E1866" s="1">
        <v>20909</v>
      </c>
      <c r="F1866">
        <v>9.7100000000000009</v>
      </c>
      <c r="G1866">
        <v>1.83</v>
      </c>
    </row>
    <row r="1867" spans="1:7" x14ac:dyDescent="0.35">
      <c r="A1867">
        <v>2024</v>
      </c>
      <c r="B1867" t="s">
        <v>7</v>
      </c>
      <c r="C1867" t="s">
        <v>26</v>
      </c>
      <c r="D1867" t="s">
        <v>32</v>
      </c>
      <c r="E1867" s="1">
        <v>21669</v>
      </c>
      <c r="F1867">
        <v>15.61</v>
      </c>
      <c r="G1867">
        <v>-2.84</v>
      </c>
    </row>
    <row r="1868" spans="1:7" x14ac:dyDescent="0.35">
      <c r="A1868">
        <v>2024</v>
      </c>
      <c r="B1868" t="s">
        <v>7</v>
      </c>
      <c r="C1868" t="s">
        <v>28</v>
      </c>
      <c r="D1868" t="s">
        <v>51</v>
      </c>
      <c r="E1868" s="1">
        <v>42582</v>
      </c>
      <c r="F1868">
        <v>4.75</v>
      </c>
      <c r="G1868">
        <v>2.44</v>
      </c>
    </row>
    <row r="1869" spans="1:7" x14ac:dyDescent="0.35">
      <c r="A1869">
        <v>2024</v>
      </c>
      <c r="B1869" t="s">
        <v>7</v>
      </c>
      <c r="C1869" t="s">
        <v>19</v>
      </c>
      <c r="D1869" t="s">
        <v>44</v>
      </c>
      <c r="E1869" s="1">
        <v>15863</v>
      </c>
      <c r="F1869">
        <v>18.59</v>
      </c>
      <c r="G1869">
        <v>8.02</v>
      </c>
    </row>
    <row r="1870" spans="1:7" x14ac:dyDescent="0.35">
      <c r="A1870">
        <v>2024</v>
      </c>
      <c r="B1870" t="s">
        <v>7</v>
      </c>
      <c r="C1870" t="s">
        <v>23</v>
      </c>
      <c r="D1870" t="s">
        <v>45</v>
      </c>
      <c r="E1870" s="1">
        <v>6962</v>
      </c>
      <c r="F1870">
        <v>10.47</v>
      </c>
      <c r="G1870">
        <v>6.11</v>
      </c>
    </row>
    <row r="1871" spans="1:7" x14ac:dyDescent="0.35">
      <c r="A1871">
        <v>2024</v>
      </c>
      <c r="B1871" t="s">
        <v>7</v>
      </c>
      <c r="C1871" t="s">
        <v>29</v>
      </c>
      <c r="D1871" t="s">
        <v>46</v>
      </c>
      <c r="E1871" s="1">
        <v>1676</v>
      </c>
      <c r="F1871">
        <v>11.07</v>
      </c>
      <c r="G1871">
        <v>-2.4900000000000002</v>
      </c>
    </row>
    <row r="1872" spans="1:7" x14ac:dyDescent="0.35">
      <c r="A1872">
        <v>2024</v>
      </c>
      <c r="B1872" t="s">
        <v>17</v>
      </c>
      <c r="C1872" t="s">
        <v>18</v>
      </c>
      <c r="D1872" t="s">
        <v>39</v>
      </c>
      <c r="E1872" s="1">
        <v>1672</v>
      </c>
      <c r="F1872">
        <v>8.41</v>
      </c>
      <c r="G1872">
        <v>13.41</v>
      </c>
    </row>
    <row r="1873" spans="1:7" x14ac:dyDescent="0.35">
      <c r="A1873">
        <v>2024</v>
      </c>
      <c r="B1873" t="s">
        <v>17</v>
      </c>
      <c r="C1873" t="s">
        <v>27</v>
      </c>
      <c r="D1873" t="s">
        <v>55</v>
      </c>
      <c r="E1873" s="1">
        <v>13704</v>
      </c>
      <c r="F1873">
        <v>12.58</v>
      </c>
      <c r="G1873">
        <v>-2.91</v>
      </c>
    </row>
    <row r="1874" spans="1:7" x14ac:dyDescent="0.35">
      <c r="A1874">
        <v>2024</v>
      </c>
      <c r="B1874" t="s">
        <v>17</v>
      </c>
      <c r="C1874" t="s">
        <v>25</v>
      </c>
      <c r="D1874" t="s">
        <v>48</v>
      </c>
      <c r="E1874" s="1">
        <v>46019</v>
      </c>
      <c r="F1874">
        <v>8.3000000000000007</v>
      </c>
      <c r="G1874">
        <v>9.68</v>
      </c>
    </row>
    <row r="1875" spans="1:7" x14ac:dyDescent="0.35">
      <c r="A1875">
        <v>2024</v>
      </c>
      <c r="B1875" t="s">
        <v>17</v>
      </c>
      <c r="C1875" t="s">
        <v>20</v>
      </c>
      <c r="D1875" t="s">
        <v>49</v>
      </c>
      <c r="E1875" s="1">
        <v>47190</v>
      </c>
      <c r="F1875">
        <v>7.12</v>
      </c>
      <c r="G1875">
        <v>11.53</v>
      </c>
    </row>
    <row r="1876" spans="1:7" x14ac:dyDescent="0.35">
      <c r="A1876">
        <v>2024</v>
      </c>
      <c r="B1876" t="s">
        <v>17</v>
      </c>
      <c r="C1876" t="s">
        <v>21</v>
      </c>
      <c r="D1876" t="s">
        <v>50</v>
      </c>
      <c r="E1876" s="1">
        <v>25818</v>
      </c>
      <c r="F1876">
        <v>1.26</v>
      </c>
      <c r="G1876">
        <v>-4.2300000000000004</v>
      </c>
    </row>
    <row r="1877" spans="1:7" x14ac:dyDescent="0.35">
      <c r="A1877">
        <v>2024</v>
      </c>
      <c r="B1877" t="s">
        <v>17</v>
      </c>
      <c r="C1877" t="s">
        <v>26</v>
      </c>
      <c r="D1877" t="s">
        <v>32</v>
      </c>
      <c r="E1877" s="1">
        <v>4672</v>
      </c>
      <c r="F1877">
        <v>16.5</v>
      </c>
      <c r="G1877">
        <v>1.8</v>
      </c>
    </row>
    <row r="1878" spans="1:7" x14ac:dyDescent="0.35">
      <c r="A1878">
        <v>2024</v>
      </c>
      <c r="B1878" t="s">
        <v>17</v>
      </c>
      <c r="C1878" t="s">
        <v>28</v>
      </c>
      <c r="D1878" t="s">
        <v>58</v>
      </c>
      <c r="E1878" s="1">
        <v>47389</v>
      </c>
      <c r="F1878">
        <v>13.97</v>
      </c>
      <c r="G1878">
        <v>-2.33</v>
      </c>
    </row>
    <row r="1879" spans="1:7" x14ac:dyDescent="0.35">
      <c r="A1879">
        <v>2024</v>
      </c>
      <c r="B1879" t="s">
        <v>17</v>
      </c>
      <c r="C1879" t="s">
        <v>19</v>
      </c>
      <c r="D1879" t="s">
        <v>35</v>
      </c>
      <c r="E1879" s="1">
        <v>10022</v>
      </c>
      <c r="F1879">
        <v>4.18</v>
      </c>
      <c r="G1879">
        <v>5.75</v>
      </c>
    </row>
    <row r="1880" spans="1:7" x14ac:dyDescent="0.35">
      <c r="A1880">
        <v>2024</v>
      </c>
      <c r="B1880" t="s">
        <v>17</v>
      </c>
      <c r="C1880" t="s">
        <v>23</v>
      </c>
      <c r="D1880" t="s">
        <v>33</v>
      </c>
      <c r="E1880" s="1">
        <v>34801</v>
      </c>
      <c r="F1880">
        <v>5.8</v>
      </c>
      <c r="G1880">
        <v>12.52</v>
      </c>
    </row>
    <row r="1881" spans="1:7" x14ac:dyDescent="0.35">
      <c r="A1881">
        <v>2024</v>
      </c>
      <c r="B1881" t="s">
        <v>17</v>
      </c>
      <c r="C1881" t="s">
        <v>29</v>
      </c>
      <c r="D1881" t="s">
        <v>46</v>
      </c>
      <c r="E1881" s="1">
        <v>44873</v>
      </c>
      <c r="F1881">
        <v>11.13</v>
      </c>
      <c r="G1881">
        <v>9.8000000000000007</v>
      </c>
    </row>
    <row r="1882" spans="1:7" x14ac:dyDescent="0.35">
      <c r="A1882">
        <v>2024</v>
      </c>
      <c r="B1882" t="s">
        <v>16</v>
      </c>
      <c r="C1882" t="s">
        <v>18</v>
      </c>
      <c r="D1882" t="s">
        <v>47</v>
      </c>
      <c r="E1882" s="1">
        <v>46041</v>
      </c>
      <c r="F1882">
        <v>1.38</v>
      </c>
      <c r="G1882">
        <v>12.26</v>
      </c>
    </row>
    <row r="1883" spans="1:7" x14ac:dyDescent="0.35">
      <c r="A1883">
        <v>2024</v>
      </c>
      <c r="B1883" t="s">
        <v>16</v>
      </c>
      <c r="C1883" t="s">
        <v>27</v>
      </c>
      <c r="D1883" t="s">
        <v>57</v>
      </c>
      <c r="E1883" s="1">
        <v>15787</v>
      </c>
      <c r="F1883">
        <v>9.06</v>
      </c>
      <c r="G1883">
        <v>7.99</v>
      </c>
    </row>
    <row r="1884" spans="1:7" x14ac:dyDescent="0.35">
      <c r="A1884">
        <v>2024</v>
      </c>
      <c r="B1884" t="s">
        <v>16</v>
      </c>
      <c r="C1884" t="s">
        <v>25</v>
      </c>
      <c r="D1884" t="s">
        <v>48</v>
      </c>
      <c r="E1884" s="1">
        <v>40657</v>
      </c>
      <c r="F1884">
        <v>12.21</v>
      </c>
      <c r="G1884">
        <v>-3.6</v>
      </c>
    </row>
    <row r="1885" spans="1:7" x14ac:dyDescent="0.35">
      <c r="A1885">
        <v>2024</v>
      </c>
      <c r="B1885" t="s">
        <v>16</v>
      </c>
      <c r="C1885" t="s">
        <v>20</v>
      </c>
      <c r="D1885" t="s">
        <v>49</v>
      </c>
      <c r="E1885" s="1">
        <v>44236</v>
      </c>
      <c r="F1885">
        <v>19.61</v>
      </c>
      <c r="G1885">
        <v>8.9600000000000009</v>
      </c>
    </row>
    <row r="1886" spans="1:7" x14ac:dyDescent="0.35">
      <c r="A1886">
        <v>2024</v>
      </c>
      <c r="B1886" t="s">
        <v>16</v>
      </c>
      <c r="C1886" t="s">
        <v>21</v>
      </c>
      <c r="D1886" t="s">
        <v>38</v>
      </c>
      <c r="E1886" s="1">
        <v>42946</v>
      </c>
      <c r="F1886">
        <v>17.36</v>
      </c>
      <c r="G1886">
        <v>11.91</v>
      </c>
    </row>
    <row r="1887" spans="1:7" x14ac:dyDescent="0.35">
      <c r="A1887">
        <v>2024</v>
      </c>
      <c r="B1887" t="s">
        <v>16</v>
      </c>
      <c r="C1887" t="s">
        <v>26</v>
      </c>
      <c r="D1887" t="s">
        <v>42</v>
      </c>
      <c r="E1887" s="1">
        <v>31622</v>
      </c>
      <c r="F1887">
        <v>18.29</v>
      </c>
      <c r="G1887">
        <v>-4.05</v>
      </c>
    </row>
    <row r="1888" spans="1:7" x14ac:dyDescent="0.35">
      <c r="A1888">
        <v>2024</v>
      </c>
      <c r="B1888" t="s">
        <v>16</v>
      </c>
      <c r="C1888" t="s">
        <v>28</v>
      </c>
      <c r="D1888" t="s">
        <v>58</v>
      </c>
      <c r="E1888" s="1">
        <v>18550</v>
      </c>
      <c r="F1888">
        <v>19.14</v>
      </c>
      <c r="G1888">
        <v>8.67</v>
      </c>
    </row>
    <row r="1889" spans="1:7" x14ac:dyDescent="0.35">
      <c r="A1889">
        <v>2024</v>
      </c>
      <c r="B1889" t="s">
        <v>16</v>
      </c>
      <c r="C1889" t="s">
        <v>19</v>
      </c>
      <c r="D1889" t="s">
        <v>44</v>
      </c>
      <c r="E1889" s="1">
        <v>25604</v>
      </c>
      <c r="F1889">
        <v>1.1200000000000001</v>
      </c>
      <c r="G1889">
        <v>3.17</v>
      </c>
    </row>
    <row r="1890" spans="1:7" x14ac:dyDescent="0.35">
      <c r="A1890">
        <v>2024</v>
      </c>
      <c r="B1890" t="s">
        <v>16</v>
      </c>
      <c r="C1890" t="s">
        <v>23</v>
      </c>
      <c r="D1890" t="s">
        <v>33</v>
      </c>
      <c r="E1890" s="1">
        <v>25907</v>
      </c>
      <c r="F1890">
        <v>7.88</v>
      </c>
      <c r="G1890">
        <v>-1.06</v>
      </c>
    </row>
    <row r="1891" spans="1:7" x14ac:dyDescent="0.35">
      <c r="A1891">
        <v>2024</v>
      </c>
      <c r="B1891" t="s">
        <v>16</v>
      </c>
      <c r="C1891" t="s">
        <v>29</v>
      </c>
      <c r="D1891" t="s">
        <v>56</v>
      </c>
      <c r="E1891" s="1">
        <v>36577</v>
      </c>
      <c r="F1891">
        <v>10.9</v>
      </c>
      <c r="G1891">
        <v>5.73</v>
      </c>
    </row>
    <row r="1892" spans="1:7" x14ac:dyDescent="0.35">
      <c r="A1892">
        <v>2024</v>
      </c>
      <c r="B1892" t="s">
        <v>11</v>
      </c>
      <c r="C1892" t="s">
        <v>18</v>
      </c>
      <c r="D1892" t="s">
        <v>39</v>
      </c>
      <c r="E1892" s="1">
        <v>17229</v>
      </c>
      <c r="F1892">
        <v>4.13</v>
      </c>
      <c r="G1892">
        <v>0.45</v>
      </c>
    </row>
    <row r="1893" spans="1:7" x14ac:dyDescent="0.35">
      <c r="A1893">
        <v>2024</v>
      </c>
      <c r="B1893" t="s">
        <v>11</v>
      </c>
      <c r="C1893" t="s">
        <v>27</v>
      </c>
      <c r="D1893" t="s">
        <v>40</v>
      </c>
      <c r="E1893" s="1">
        <v>42576</v>
      </c>
      <c r="F1893">
        <v>0.84</v>
      </c>
      <c r="G1893">
        <v>-2.12</v>
      </c>
    </row>
    <row r="1894" spans="1:7" x14ac:dyDescent="0.35">
      <c r="A1894">
        <v>2024</v>
      </c>
      <c r="B1894" t="s">
        <v>11</v>
      </c>
      <c r="C1894" t="s">
        <v>25</v>
      </c>
      <c r="D1894" t="s">
        <v>36</v>
      </c>
      <c r="E1894" s="1">
        <v>18409</v>
      </c>
      <c r="F1894">
        <v>9.01</v>
      </c>
      <c r="G1894">
        <v>13.1</v>
      </c>
    </row>
    <row r="1895" spans="1:7" x14ac:dyDescent="0.35">
      <c r="A1895">
        <v>2024</v>
      </c>
      <c r="B1895" t="s">
        <v>11</v>
      </c>
      <c r="C1895" t="s">
        <v>20</v>
      </c>
      <c r="D1895" t="s">
        <v>37</v>
      </c>
      <c r="E1895" s="1">
        <v>48777</v>
      </c>
      <c r="F1895">
        <v>16.52</v>
      </c>
      <c r="G1895">
        <v>10.83</v>
      </c>
    </row>
    <row r="1896" spans="1:7" x14ac:dyDescent="0.35">
      <c r="A1896">
        <v>2024</v>
      </c>
      <c r="B1896" t="s">
        <v>11</v>
      </c>
      <c r="C1896" t="s">
        <v>21</v>
      </c>
      <c r="D1896" t="s">
        <v>38</v>
      </c>
      <c r="E1896" s="1">
        <v>44129</v>
      </c>
      <c r="F1896">
        <v>1.17</v>
      </c>
      <c r="G1896">
        <v>-0.08</v>
      </c>
    </row>
    <row r="1897" spans="1:7" x14ac:dyDescent="0.35">
      <c r="A1897">
        <v>2024</v>
      </c>
      <c r="B1897" t="s">
        <v>11</v>
      </c>
      <c r="C1897" t="s">
        <v>26</v>
      </c>
      <c r="D1897" t="s">
        <v>32</v>
      </c>
      <c r="E1897" s="1">
        <v>20621</v>
      </c>
      <c r="F1897">
        <v>9.9499999999999993</v>
      </c>
      <c r="G1897">
        <v>-1.05</v>
      </c>
    </row>
    <row r="1898" spans="1:7" x14ac:dyDescent="0.35">
      <c r="A1898">
        <v>2024</v>
      </c>
      <c r="B1898" t="s">
        <v>11</v>
      </c>
      <c r="C1898" t="s">
        <v>28</v>
      </c>
      <c r="D1898" t="s">
        <v>43</v>
      </c>
      <c r="E1898" s="1">
        <v>29078</v>
      </c>
      <c r="F1898">
        <v>17.88</v>
      </c>
      <c r="G1898">
        <v>3.2</v>
      </c>
    </row>
    <row r="1899" spans="1:7" x14ac:dyDescent="0.35">
      <c r="A1899">
        <v>2024</v>
      </c>
      <c r="B1899" t="s">
        <v>11</v>
      </c>
      <c r="C1899" t="s">
        <v>19</v>
      </c>
      <c r="D1899" t="s">
        <v>35</v>
      </c>
      <c r="E1899" s="1">
        <v>35859</v>
      </c>
      <c r="F1899">
        <v>19.079999999999998</v>
      </c>
      <c r="G1899">
        <v>4.83</v>
      </c>
    </row>
    <row r="1900" spans="1:7" x14ac:dyDescent="0.35">
      <c r="A1900">
        <v>2024</v>
      </c>
      <c r="B1900" t="s">
        <v>11</v>
      </c>
      <c r="C1900" t="s">
        <v>23</v>
      </c>
      <c r="D1900" t="s">
        <v>33</v>
      </c>
      <c r="E1900" s="1">
        <v>20385</v>
      </c>
      <c r="F1900">
        <v>8.16</v>
      </c>
      <c r="G1900">
        <v>8.17</v>
      </c>
    </row>
    <row r="1901" spans="1:7" x14ac:dyDescent="0.35">
      <c r="A1901">
        <v>2024</v>
      </c>
      <c r="B1901" t="s">
        <v>11</v>
      </c>
      <c r="C1901" t="s">
        <v>29</v>
      </c>
      <c r="D1901" t="s">
        <v>56</v>
      </c>
      <c r="E1901" s="1">
        <v>32963</v>
      </c>
      <c r="F1901">
        <v>8.64</v>
      </c>
      <c r="G1901">
        <v>1.91</v>
      </c>
    </row>
    <row r="1902" spans="1:7" x14ac:dyDescent="0.35">
      <c r="A1902">
        <v>2024</v>
      </c>
      <c r="B1902" t="s">
        <v>15</v>
      </c>
      <c r="C1902" t="s">
        <v>18</v>
      </c>
      <c r="D1902" t="s">
        <v>54</v>
      </c>
      <c r="E1902" s="1">
        <v>32178</v>
      </c>
      <c r="F1902">
        <v>19.3</v>
      </c>
      <c r="G1902">
        <v>0.92</v>
      </c>
    </row>
    <row r="1903" spans="1:7" x14ac:dyDescent="0.35">
      <c r="A1903">
        <v>2024</v>
      </c>
      <c r="B1903" t="s">
        <v>15</v>
      </c>
      <c r="C1903" t="s">
        <v>27</v>
      </c>
      <c r="D1903" t="s">
        <v>57</v>
      </c>
      <c r="E1903" s="1">
        <v>28692</v>
      </c>
      <c r="F1903">
        <v>13.22</v>
      </c>
      <c r="G1903">
        <v>-1.44</v>
      </c>
    </row>
    <row r="1904" spans="1:7" x14ac:dyDescent="0.35">
      <c r="A1904">
        <v>2024</v>
      </c>
      <c r="B1904" t="s">
        <v>15</v>
      </c>
      <c r="C1904" t="s">
        <v>25</v>
      </c>
      <c r="D1904" t="s">
        <v>36</v>
      </c>
      <c r="E1904" s="1">
        <v>9001</v>
      </c>
      <c r="F1904">
        <v>3.05</v>
      </c>
      <c r="G1904">
        <v>3.87</v>
      </c>
    </row>
    <row r="1905" spans="1:7" x14ac:dyDescent="0.35">
      <c r="A1905">
        <v>2024</v>
      </c>
      <c r="B1905" t="s">
        <v>15</v>
      </c>
      <c r="C1905" t="s">
        <v>20</v>
      </c>
      <c r="D1905" t="s">
        <v>41</v>
      </c>
      <c r="E1905" s="1">
        <v>48632</v>
      </c>
      <c r="F1905">
        <v>10.29</v>
      </c>
      <c r="G1905">
        <v>-0.27</v>
      </c>
    </row>
    <row r="1906" spans="1:7" x14ac:dyDescent="0.35">
      <c r="A1906">
        <v>2024</v>
      </c>
      <c r="B1906" t="s">
        <v>15</v>
      </c>
      <c r="C1906" t="s">
        <v>21</v>
      </c>
      <c r="D1906" t="s">
        <v>38</v>
      </c>
      <c r="E1906" s="1">
        <v>31914</v>
      </c>
      <c r="F1906">
        <v>13.02</v>
      </c>
      <c r="G1906">
        <v>2.5299999999999998</v>
      </c>
    </row>
    <row r="1907" spans="1:7" x14ac:dyDescent="0.35">
      <c r="A1907">
        <v>2024</v>
      </c>
      <c r="B1907" t="s">
        <v>15</v>
      </c>
      <c r="C1907" t="s">
        <v>26</v>
      </c>
      <c r="D1907" t="s">
        <v>42</v>
      </c>
      <c r="E1907" s="1">
        <v>29413</v>
      </c>
      <c r="F1907">
        <v>14.77</v>
      </c>
      <c r="G1907">
        <v>-4.76</v>
      </c>
    </row>
    <row r="1908" spans="1:7" x14ac:dyDescent="0.35">
      <c r="A1908">
        <v>2024</v>
      </c>
      <c r="B1908" t="s">
        <v>15</v>
      </c>
      <c r="C1908" t="s">
        <v>28</v>
      </c>
      <c r="D1908" t="s">
        <v>58</v>
      </c>
      <c r="E1908" s="1">
        <v>29252</v>
      </c>
      <c r="F1908">
        <v>3.53</v>
      </c>
      <c r="G1908">
        <v>0.82</v>
      </c>
    </row>
    <row r="1909" spans="1:7" x14ac:dyDescent="0.35">
      <c r="A1909">
        <v>2024</v>
      </c>
      <c r="B1909" t="s">
        <v>15</v>
      </c>
      <c r="C1909" t="s">
        <v>19</v>
      </c>
      <c r="D1909" t="s">
        <v>44</v>
      </c>
      <c r="E1909" s="1">
        <v>39143</v>
      </c>
      <c r="F1909">
        <v>3.01</v>
      </c>
      <c r="G1909">
        <v>6.19</v>
      </c>
    </row>
    <row r="1910" spans="1:7" x14ac:dyDescent="0.35">
      <c r="A1910">
        <v>2024</v>
      </c>
      <c r="B1910" t="s">
        <v>15</v>
      </c>
      <c r="C1910" t="s">
        <v>23</v>
      </c>
      <c r="D1910" t="s">
        <v>33</v>
      </c>
      <c r="E1910" s="1">
        <v>40628</v>
      </c>
      <c r="F1910">
        <v>7.51</v>
      </c>
      <c r="G1910">
        <v>-2.33</v>
      </c>
    </row>
    <row r="1911" spans="1:7" x14ac:dyDescent="0.35">
      <c r="A1911">
        <v>2024</v>
      </c>
      <c r="B1911" t="s">
        <v>15</v>
      </c>
      <c r="C1911" t="s">
        <v>29</v>
      </c>
      <c r="D1911" t="s">
        <v>56</v>
      </c>
      <c r="E1911" s="1">
        <v>49284</v>
      </c>
      <c r="F1911">
        <v>13.19</v>
      </c>
      <c r="G1911">
        <v>4.87</v>
      </c>
    </row>
    <row r="1912" spans="1:7" x14ac:dyDescent="0.35">
      <c r="A1912">
        <v>2024</v>
      </c>
      <c r="B1912" t="s">
        <v>14</v>
      </c>
      <c r="C1912" t="s">
        <v>18</v>
      </c>
      <c r="D1912" t="s">
        <v>39</v>
      </c>
      <c r="E1912" s="1">
        <v>30426</v>
      </c>
      <c r="F1912">
        <v>12.63</v>
      </c>
      <c r="G1912">
        <v>0.75</v>
      </c>
    </row>
    <row r="1913" spans="1:7" x14ac:dyDescent="0.35">
      <c r="A1913">
        <v>2024</v>
      </c>
      <c r="B1913" t="s">
        <v>14</v>
      </c>
      <c r="C1913" t="s">
        <v>27</v>
      </c>
      <c r="D1913" t="s">
        <v>55</v>
      </c>
      <c r="E1913" s="1">
        <v>32176</v>
      </c>
      <c r="F1913">
        <v>5.87</v>
      </c>
      <c r="G1913">
        <v>4.22</v>
      </c>
    </row>
    <row r="1914" spans="1:7" x14ac:dyDescent="0.35">
      <c r="A1914">
        <v>2024</v>
      </c>
      <c r="B1914" t="s">
        <v>14</v>
      </c>
      <c r="C1914" t="s">
        <v>25</v>
      </c>
      <c r="D1914" t="s">
        <v>53</v>
      </c>
      <c r="E1914" s="1">
        <v>24829</v>
      </c>
      <c r="F1914">
        <v>10.199999999999999</v>
      </c>
      <c r="G1914">
        <v>3.78</v>
      </c>
    </row>
    <row r="1915" spans="1:7" x14ac:dyDescent="0.35">
      <c r="A1915">
        <v>2024</v>
      </c>
      <c r="B1915" t="s">
        <v>14</v>
      </c>
      <c r="C1915" t="s">
        <v>20</v>
      </c>
      <c r="D1915" t="s">
        <v>37</v>
      </c>
      <c r="E1915" s="1">
        <v>2058</v>
      </c>
      <c r="F1915">
        <v>11.01</v>
      </c>
      <c r="G1915">
        <v>-1.47</v>
      </c>
    </row>
    <row r="1916" spans="1:7" x14ac:dyDescent="0.35">
      <c r="A1916">
        <v>2024</v>
      </c>
      <c r="B1916" t="s">
        <v>14</v>
      </c>
      <c r="C1916" t="s">
        <v>21</v>
      </c>
      <c r="D1916" t="s">
        <v>38</v>
      </c>
      <c r="E1916" s="1">
        <v>24906</v>
      </c>
      <c r="F1916">
        <v>10.32</v>
      </c>
      <c r="G1916">
        <v>12.32</v>
      </c>
    </row>
    <row r="1917" spans="1:7" x14ac:dyDescent="0.35">
      <c r="A1917">
        <v>2024</v>
      </c>
      <c r="B1917" t="s">
        <v>14</v>
      </c>
      <c r="C1917" t="s">
        <v>26</v>
      </c>
      <c r="D1917" t="s">
        <v>42</v>
      </c>
      <c r="E1917" s="1">
        <v>36529</v>
      </c>
      <c r="F1917">
        <v>6.93</v>
      </c>
      <c r="G1917">
        <v>7.19</v>
      </c>
    </row>
    <row r="1918" spans="1:7" x14ac:dyDescent="0.35">
      <c r="A1918">
        <v>2024</v>
      </c>
      <c r="B1918" t="s">
        <v>14</v>
      </c>
      <c r="C1918" t="s">
        <v>28</v>
      </c>
      <c r="D1918" t="s">
        <v>43</v>
      </c>
      <c r="E1918" s="1">
        <v>5243</v>
      </c>
      <c r="F1918">
        <v>14.05</v>
      </c>
      <c r="G1918">
        <v>9.93</v>
      </c>
    </row>
    <row r="1919" spans="1:7" x14ac:dyDescent="0.35">
      <c r="A1919">
        <v>2024</v>
      </c>
      <c r="B1919" t="s">
        <v>14</v>
      </c>
      <c r="C1919" t="s">
        <v>19</v>
      </c>
      <c r="D1919" t="s">
        <v>35</v>
      </c>
      <c r="E1919" s="1">
        <v>26201</v>
      </c>
      <c r="F1919">
        <v>2.06</v>
      </c>
      <c r="G1919">
        <v>2.4</v>
      </c>
    </row>
    <row r="1920" spans="1:7" x14ac:dyDescent="0.35">
      <c r="A1920">
        <v>2024</v>
      </c>
      <c r="B1920" t="s">
        <v>14</v>
      </c>
      <c r="C1920" t="s">
        <v>23</v>
      </c>
      <c r="D1920" t="s">
        <v>33</v>
      </c>
      <c r="E1920" s="1">
        <v>37201</v>
      </c>
      <c r="F1920">
        <v>11.29</v>
      </c>
      <c r="G1920">
        <v>9.7200000000000006</v>
      </c>
    </row>
    <row r="1921" spans="1:7" x14ac:dyDescent="0.35">
      <c r="A1921">
        <v>2024</v>
      </c>
      <c r="B1921" t="s">
        <v>14</v>
      </c>
      <c r="C1921" t="s">
        <v>29</v>
      </c>
      <c r="D1921" t="s">
        <v>46</v>
      </c>
      <c r="E1921" s="1">
        <v>7534</v>
      </c>
      <c r="F1921">
        <v>16.28</v>
      </c>
      <c r="G1921">
        <v>-3.62</v>
      </c>
    </row>
    <row r="1922" spans="1:7" x14ac:dyDescent="0.35">
      <c r="A1922">
        <v>2024</v>
      </c>
      <c r="B1922" t="s">
        <v>12</v>
      </c>
      <c r="C1922" t="s">
        <v>18</v>
      </c>
      <c r="D1922" t="s">
        <v>54</v>
      </c>
      <c r="E1922" s="1">
        <v>22006</v>
      </c>
      <c r="F1922">
        <v>18.89</v>
      </c>
      <c r="G1922">
        <v>-2.6</v>
      </c>
    </row>
    <row r="1923" spans="1:7" x14ac:dyDescent="0.35">
      <c r="A1923">
        <v>2024</v>
      </c>
      <c r="B1923" t="s">
        <v>12</v>
      </c>
      <c r="C1923" t="s">
        <v>27</v>
      </c>
      <c r="D1923" t="s">
        <v>55</v>
      </c>
      <c r="E1923" s="1">
        <v>31682</v>
      </c>
      <c r="F1923">
        <v>10.01</v>
      </c>
      <c r="G1923">
        <v>9.86</v>
      </c>
    </row>
    <row r="1924" spans="1:7" x14ac:dyDescent="0.35">
      <c r="A1924">
        <v>2024</v>
      </c>
      <c r="B1924" t="s">
        <v>12</v>
      </c>
      <c r="C1924" t="s">
        <v>25</v>
      </c>
      <c r="D1924" t="s">
        <v>53</v>
      </c>
      <c r="E1924" s="1">
        <v>35566</v>
      </c>
      <c r="F1924">
        <v>13.17</v>
      </c>
      <c r="G1924">
        <v>9.33</v>
      </c>
    </row>
    <row r="1925" spans="1:7" x14ac:dyDescent="0.35">
      <c r="A1925">
        <v>2024</v>
      </c>
      <c r="B1925" t="s">
        <v>12</v>
      </c>
      <c r="C1925" t="s">
        <v>20</v>
      </c>
      <c r="D1925" t="s">
        <v>37</v>
      </c>
      <c r="E1925" s="1">
        <v>23234</v>
      </c>
      <c r="F1925">
        <v>10.68</v>
      </c>
      <c r="G1925">
        <v>1.45</v>
      </c>
    </row>
    <row r="1926" spans="1:7" x14ac:dyDescent="0.35">
      <c r="A1926">
        <v>2024</v>
      </c>
      <c r="B1926" t="s">
        <v>12</v>
      </c>
      <c r="C1926" t="s">
        <v>21</v>
      </c>
      <c r="D1926" t="s">
        <v>50</v>
      </c>
      <c r="E1926" s="1">
        <v>1071</v>
      </c>
      <c r="F1926">
        <v>19.100000000000001</v>
      </c>
      <c r="G1926">
        <v>-3.5</v>
      </c>
    </row>
    <row r="1927" spans="1:7" x14ac:dyDescent="0.35">
      <c r="A1927">
        <v>2024</v>
      </c>
      <c r="B1927" t="s">
        <v>12</v>
      </c>
      <c r="C1927" t="s">
        <v>26</v>
      </c>
      <c r="D1927" t="s">
        <v>32</v>
      </c>
      <c r="E1927" s="1">
        <v>42604</v>
      </c>
      <c r="F1927">
        <v>5.53</v>
      </c>
      <c r="G1927">
        <v>10.11</v>
      </c>
    </row>
    <row r="1928" spans="1:7" x14ac:dyDescent="0.35">
      <c r="A1928">
        <v>2024</v>
      </c>
      <c r="B1928" t="s">
        <v>12</v>
      </c>
      <c r="C1928" t="s">
        <v>28</v>
      </c>
      <c r="D1928" t="s">
        <v>43</v>
      </c>
      <c r="E1928" s="1">
        <v>35366</v>
      </c>
      <c r="F1928">
        <v>4.3</v>
      </c>
      <c r="G1928">
        <v>7.76</v>
      </c>
    </row>
    <row r="1929" spans="1:7" x14ac:dyDescent="0.35">
      <c r="A1929">
        <v>2024</v>
      </c>
      <c r="B1929" t="s">
        <v>12</v>
      </c>
      <c r="C1929" t="s">
        <v>19</v>
      </c>
      <c r="D1929" t="s">
        <v>35</v>
      </c>
      <c r="E1929" s="1">
        <v>38090</v>
      </c>
      <c r="F1929">
        <v>2.34</v>
      </c>
      <c r="G1929">
        <v>9.84</v>
      </c>
    </row>
    <row r="1930" spans="1:7" x14ac:dyDescent="0.35">
      <c r="A1930">
        <v>2024</v>
      </c>
      <c r="B1930" t="s">
        <v>12</v>
      </c>
      <c r="C1930" t="s">
        <v>23</v>
      </c>
      <c r="D1930" t="s">
        <v>45</v>
      </c>
      <c r="E1930" s="1">
        <v>33962</v>
      </c>
      <c r="F1930">
        <v>16.329999999999998</v>
      </c>
      <c r="G1930">
        <v>12.65</v>
      </c>
    </row>
    <row r="1931" spans="1:7" x14ac:dyDescent="0.35">
      <c r="A1931">
        <v>2024</v>
      </c>
      <c r="B1931" t="s">
        <v>12</v>
      </c>
      <c r="C1931" t="s">
        <v>29</v>
      </c>
      <c r="D1931" t="s">
        <v>56</v>
      </c>
      <c r="E1931" s="1">
        <v>30468</v>
      </c>
      <c r="F1931">
        <v>9.25</v>
      </c>
      <c r="G1931">
        <v>6.69</v>
      </c>
    </row>
    <row r="1932" spans="1:7" x14ac:dyDescent="0.35">
      <c r="A1932">
        <v>2024</v>
      </c>
      <c r="B1932" t="s">
        <v>8</v>
      </c>
      <c r="C1932" t="s">
        <v>18</v>
      </c>
      <c r="D1932" t="s">
        <v>34</v>
      </c>
      <c r="E1932" s="1">
        <v>31910</v>
      </c>
      <c r="F1932">
        <v>13.02</v>
      </c>
      <c r="G1932">
        <v>7.29</v>
      </c>
    </row>
    <row r="1933" spans="1:7" x14ac:dyDescent="0.35">
      <c r="A1933">
        <v>2024</v>
      </c>
      <c r="B1933" t="s">
        <v>8</v>
      </c>
      <c r="C1933" t="s">
        <v>27</v>
      </c>
      <c r="D1933" t="s">
        <v>55</v>
      </c>
      <c r="E1933" s="1">
        <v>22393</v>
      </c>
      <c r="F1933">
        <v>17.97</v>
      </c>
      <c r="G1933">
        <v>13.59</v>
      </c>
    </row>
    <row r="1934" spans="1:7" x14ac:dyDescent="0.35">
      <c r="A1934">
        <v>2024</v>
      </c>
      <c r="B1934" t="s">
        <v>8</v>
      </c>
      <c r="C1934" t="s">
        <v>25</v>
      </c>
      <c r="D1934" t="s">
        <v>48</v>
      </c>
      <c r="E1934" s="1">
        <v>16310</v>
      </c>
      <c r="F1934">
        <v>2.11</v>
      </c>
      <c r="G1934">
        <v>-4.34</v>
      </c>
    </row>
    <row r="1935" spans="1:7" x14ac:dyDescent="0.35">
      <c r="A1935">
        <v>2024</v>
      </c>
      <c r="B1935" t="s">
        <v>8</v>
      </c>
      <c r="C1935" t="s">
        <v>20</v>
      </c>
      <c r="D1935" t="s">
        <v>49</v>
      </c>
      <c r="E1935" s="1">
        <v>48925</v>
      </c>
      <c r="F1935">
        <v>15.54</v>
      </c>
      <c r="G1935">
        <v>12.01</v>
      </c>
    </row>
    <row r="1936" spans="1:7" x14ac:dyDescent="0.35">
      <c r="A1936">
        <v>2024</v>
      </c>
      <c r="B1936" t="s">
        <v>8</v>
      </c>
      <c r="C1936" t="s">
        <v>21</v>
      </c>
      <c r="D1936" t="s">
        <v>50</v>
      </c>
      <c r="E1936" s="1">
        <v>25553</v>
      </c>
      <c r="F1936">
        <v>2.8</v>
      </c>
      <c r="G1936">
        <v>11.51</v>
      </c>
    </row>
    <row r="1937" spans="1:7" x14ac:dyDescent="0.35">
      <c r="A1937">
        <v>2024</v>
      </c>
      <c r="B1937" t="s">
        <v>8</v>
      </c>
      <c r="C1937" t="s">
        <v>26</v>
      </c>
      <c r="D1937" t="s">
        <v>42</v>
      </c>
      <c r="E1937" s="1">
        <v>45188</v>
      </c>
      <c r="F1937">
        <v>10.97</v>
      </c>
      <c r="G1937">
        <v>2.81</v>
      </c>
    </row>
    <row r="1938" spans="1:7" x14ac:dyDescent="0.35">
      <c r="A1938">
        <v>2024</v>
      </c>
      <c r="B1938" t="s">
        <v>8</v>
      </c>
      <c r="C1938" t="s">
        <v>28</v>
      </c>
      <c r="D1938" t="s">
        <v>51</v>
      </c>
      <c r="E1938" s="1">
        <v>30255</v>
      </c>
      <c r="F1938">
        <v>12.68</v>
      </c>
      <c r="G1938">
        <v>11.61</v>
      </c>
    </row>
    <row r="1939" spans="1:7" x14ac:dyDescent="0.35">
      <c r="A1939">
        <v>2024</v>
      </c>
      <c r="B1939" t="s">
        <v>8</v>
      </c>
      <c r="C1939" t="s">
        <v>19</v>
      </c>
      <c r="D1939" t="s">
        <v>35</v>
      </c>
      <c r="E1939" s="1">
        <v>46425</v>
      </c>
      <c r="F1939">
        <v>18.239999999999998</v>
      </c>
      <c r="G1939">
        <v>12.57</v>
      </c>
    </row>
    <row r="1940" spans="1:7" x14ac:dyDescent="0.35">
      <c r="A1940">
        <v>2024</v>
      </c>
      <c r="B1940" t="s">
        <v>8</v>
      </c>
      <c r="C1940" t="s">
        <v>23</v>
      </c>
      <c r="D1940" t="s">
        <v>33</v>
      </c>
      <c r="E1940" s="1">
        <v>18258</v>
      </c>
      <c r="F1940">
        <v>16.809999999999999</v>
      </c>
      <c r="G1940">
        <v>1.17</v>
      </c>
    </row>
    <row r="1941" spans="1:7" x14ac:dyDescent="0.35">
      <c r="A1941">
        <v>2024</v>
      </c>
      <c r="B1941" t="s">
        <v>8</v>
      </c>
      <c r="C1941" t="s">
        <v>29</v>
      </c>
      <c r="D1941" t="s">
        <v>56</v>
      </c>
      <c r="E1941" s="1">
        <v>24993</v>
      </c>
      <c r="F1941">
        <v>6.03</v>
      </c>
      <c r="G1941">
        <v>1.98</v>
      </c>
    </row>
    <row r="1942" spans="1:7" x14ac:dyDescent="0.35">
      <c r="A1942">
        <v>2024</v>
      </c>
      <c r="B1942" t="s">
        <v>10</v>
      </c>
      <c r="C1942" t="s">
        <v>18</v>
      </c>
      <c r="D1942" t="s">
        <v>54</v>
      </c>
      <c r="E1942" s="1">
        <v>40364</v>
      </c>
      <c r="F1942">
        <v>10.17</v>
      </c>
      <c r="G1942">
        <v>8.9600000000000009</v>
      </c>
    </row>
    <row r="1943" spans="1:7" x14ac:dyDescent="0.35">
      <c r="A1943">
        <v>2024</v>
      </c>
      <c r="B1943" t="s">
        <v>10</v>
      </c>
      <c r="C1943" t="s">
        <v>27</v>
      </c>
      <c r="D1943" t="s">
        <v>57</v>
      </c>
      <c r="E1943" s="1">
        <v>11756</v>
      </c>
      <c r="F1943">
        <v>2.63</v>
      </c>
      <c r="G1943">
        <v>6.76</v>
      </c>
    </row>
    <row r="1944" spans="1:7" x14ac:dyDescent="0.35">
      <c r="A1944">
        <v>2024</v>
      </c>
      <c r="B1944" t="s">
        <v>10</v>
      </c>
      <c r="C1944" t="s">
        <v>25</v>
      </c>
      <c r="D1944" t="s">
        <v>48</v>
      </c>
      <c r="E1944" s="1">
        <v>34087</v>
      </c>
      <c r="F1944">
        <v>11</v>
      </c>
      <c r="G1944">
        <v>1.02</v>
      </c>
    </row>
    <row r="1945" spans="1:7" x14ac:dyDescent="0.35">
      <c r="A1945">
        <v>2024</v>
      </c>
      <c r="B1945" t="s">
        <v>10</v>
      </c>
      <c r="C1945" t="s">
        <v>20</v>
      </c>
      <c r="D1945" t="s">
        <v>49</v>
      </c>
      <c r="E1945" s="1">
        <v>45970</v>
      </c>
      <c r="F1945">
        <v>12.81</v>
      </c>
      <c r="G1945">
        <v>0.28999999999999998</v>
      </c>
    </row>
    <row r="1946" spans="1:7" x14ac:dyDescent="0.35">
      <c r="A1946">
        <v>2024</v>
      </c>
      <c r="B1946" t="s">
        <v>10</v>
      </c>
      <c r="C1946" t="s">
        <v>21</v>
      </c>
      <c r="D1946" t="s">
        <v>38</v>
      </c>
      <c r="E1946" s="1">
        <v>45737</v>
      </c>
      <c r="F1946">
        <v>1.53</v>
      </c>
      <c r="G1946">
        <v>7.08</v>
      </c>
    </row>
    <row r="1947" spans="1:7" x14ac:dyDescent="0.35">
      <c r="A1947">
        <v>2024</v>
      </c>
      <c r="B1947" t="s">
        <v>10</v>
      </c>
      <c r="C1947" t="s">
        <v>26</v>
      </c>
      <c r="D1947" t="s">
        <v>32</v>
      </c>
      <c r="E1947" s="1">
        <v>32098</v>
      </c>
      <c r="F1947">
        <v>4.01</v>
      </c>
      <c r="G1947">
        <v>-2.36</v>
      </c>
    </row>
    <row r="1948" spans="1:7" x14ac:dyDescent="0.35">
      <c r="A1948">
        <v>2024</v>
      </c>
      <c r="B1948" t="s">
        <v>10</v>
      </c>
      <c r="C1948" t="s">
        <v>28</v>
      </c>
      <c r="D1948" t="s">
        <v>43</v>
      </c>
      <c r="E1948" s="1">
        <v>23002</v>
      </c>
      <c r="F1948">
        <v>6.41</v>
      </c>
      <c r="G1948">
        <v>0.53</v>
      </c>
    </row>
    <row r="1949" spans="1:7" x14ac:dyDescent="0.35">
      <c r="A1949">
        <v>2024</v>
      </c>
      <c r="B1949" t="s">
        <v>10</v>
      </c>
      <c r="C1949" t="s">
        <v>19</v>
      </c>
      <c r="D1949" t="s">
        <v>35</v>
      </c>
      <c r="E1949" s="1">
        <v>2945</v>
      </c>
      <c r="F1949">
        <v>12</v>
      </c>
      <c r="G1949">
        <v>-3.36</v>
      </c>
    </row>
    <row r="1950" spans="1:7" x14ac:dyDescent="0.35">
      <c r="A1950">
        <v>2024</v>
      </c>
      <c r="B1950" t="s">
        <v>10</v>
      </c>
      <c r="C1950" t="s">
        <v>23</v>
      </c>
      <c r="D1950" t="s">
        <v>45</v>
      </c>
      <c r="E1950" s="1">
        <v>48182</v>
      </c>
      <c r="F1950">
        <v>1.84</v>
      </c>
      <c r="G1950">
        <v>-4.96</v>
      </c>
    </row>
    <row r="1951" spans="1:7" x14ac:dyDescent="0.35">
      <c r="A1951">
        <v>2024</v>
      </c>
      <c r="B1951" t="s">
        <v>10</v>
      </c>
      <c r="C1951" t="s">
        <v>29</v>
      </c>
      <c r="D1951" t="s">
        <v>46</v>
      </c>
      <c r="E1951" s="1">
        <v>8815</v>
      </c>
      <c r="F1951">
        <v>10.88</v>
      </c>
      <c r="G1951">
        <v>-1.22</v>
      </c>
    </row>
    <row r="1952" spans="1:7" x14ac:dyDescent="0.35">
      <c r="A1952">
        <v>2024</v>
      </c>
      <c r="B1952" t="s">
        <v>13</v>
      </c>
      <c r="C1952" t="s">
        <v>18</v>
      </c>
      <c r="D1952" t="s">
        <v>34</v>
      </c>
      <c r="E1952" s="1">
        <v>11661</v>
      </c>
      <c r="F1952">
        <v>10.31</v>
      </c>
      <c r="G1952">
        <v>12.81</v>
      </c>
    </row>
    <row r="1953" spans="1:7" x14ac:dyDescent="0.35">
      <c r="A1953">
        <v>2024</v>
      </c>
      <c r="B1953" t="s">
        <v>13</v>
      </c>
      <c r="C1953" t="s">
        <v>27</v>
      </c>
      <c r="D1953" t="s">
        <v>40</v>
      </c>
      <c r="E1953" s="1">
        <v>36556</v>
      </c>
      <c r="F1953">
        <v>17.78</v>
      </c>
      <c r="G1953">
        <v>1.41</v>
      </c>
    </row>
    <row r="1954" spans="1:7" x14ac:dyDescent="0.35">
      <c r="A1954">
        <v>2024</v>
      </c>
      <c r="B1954" t="s">
        <v>13</v>
      </c>
      <c r="C1954" t="s">
        <v>25</v>
      </c>
      <c r="D1954" t="s">
        <v>36</v>
      </c>
      <c r="E1954" s="1">
        <v>17009</v>
      </c>
      <c r="F1954">
        <v>20</v>
      </c>
      <c r="G1954">
        <v>2.2599999999999998</v>
      </c>
    </row>
    <row r="1955" spans="1:7" x14ac:dyDescent="0.35">
      <c r="A1955">
        <v>2024</v>
      </c>
      <c r="B1955" t="s">
        <v>13</v>
      </c>
      <c r="C1955" t="s">
        <v>20</v>
      </c>
      <c r="D1955" t="s">
        <v>41</v>
      </c>
      <c r="E1955" s="1">
        <v>44856</v>
      </c>
      <c r="F1955">
        <v>3.84</v>
      </c>
      <c r="G1955">
        <v>10.44</v>
      </c>
    </row>
    <row r="1956" spans="1:7" x14ac:dyDescent="0.35">
      <c r="A1956">
        <v>2024</v>
      </c>
      <c r="B1956" t="s">
        <v>13</v>
      </c>
      <c r="C1956" t="s">
        <v>21</v>
      </c>
      <c r="D1956" t="s">
        <v>50</v>
      </c>
      <c r="E1956" s="1">
        <v>42297</v>
      </c>
      <c r="F1956">
        <v>17.100000000000001</v>
      </c>
      <c r="G1956">
        <v>12.04</v>
      </c>
    </row>
    <row r="1957" spans="1:7" x14ac:dyDescent="0.35">
      <c r="A1957">
        <v>2024</v>
      </c>
      <c r="B1957" t="s">
        <v>13</v>
      </c>
      <c r="C1957" t="s">
        <v>26</v>
      </c>
      <c r="D1957" t="s">
        <v>42</v>
      </c>
      <c r="E1957" s="1">
        <v>39884</v>
      </c>
      <c r="F1957">
        <v>9.07</v>
      </c>
      <c r="G1957">
        <v>5.48</v>
      </c>
    </row>
    <row r="1958" spans="1:7" x14ac:dyDescent="0.35">
      <c r="A1958">
        <v>2024</v>
      </c>
      <c r="B1958" t="s">
        <v>13</v>
      </c>
      <c r="C1958" t="s">
        <v>28</v>
      </c>
      <c r="D1958" t="s">
        <v>58</v>
      </c>
      <c r="E1958" s="1">
        <v>34806</v>
      </c>
      <c r="F1958">
        <v>16.88</v>
      </c>
      <c r="G1958">
        <v>6.69</v>
      </c>
    </row>
    <row r="1959" spans="1:7" x14ac:dyDescent="0.35">
      <c r="A1959">
        <v>2024</v>
      </c>
      <c r="B1959" t="s">
        <v>13</v>
      </c>
      <c r="C1959" t="s">
        <v>19</v>
      </c>
      <c r="D1959" t="s">
        <v>35</v>
      </c>
      <c r="E1959" s="1">
        <v>13822</v>
      </c>
      <c r="F1959">
        <v>3.27</v>
      </c>
      <c r="G1959">
        <v>0.37</v>
      </c>
    </row>
    <row r="1960" spans="1:7" x14ac:dyDescent="0.35">
      <c r="A1960">
        <v>2024</v>
      </c>
      <c r="B1960" t="s">
        <v>13</v>
      </c>
      <c r="C1960" t="s">
        <v>23</v>
      </c>
      <c r="D1960" t="s">
        <v>45</v>
      </c>
      <c r="E1960" s="1">
        <v>44271</v>
      </c>
      <c r="F1960">
        <v>14.28</v>
      </c>
      <c r="G1960">
        <v>14.29</v>
      </c>
    </row>
    <row r="1961" spans="1:7" x14ac:dyDescent="0.35">
      <c r="A1961">
        <v>2024</v>
      </c>
      <c r="B1961" t="s">
        <v>13</v>
      </c>
      <c r="C1961" t="s">
        <v>29</v>
      </c>
      <c r="D1961" t="s">
        <v>56</v>
      </c>
      <c r="E1961" s="1">
        <v>46325</v>
      </c>
      <c r="F1961">
        <v>12.22</v>
      </c>
      <c r="G1961">
        <v>-0.11</v>
      </c>
    </row>
    <row r="1962" spans="1:7" x14ac:dyDescent="0.35">
      <c r="A1962">
        <v>2024</v>
      </c>
      <c r="B1962" t="s">
        <v>7</v>
      </c>
      <c r="C1962" t="s">
        <v>18</v>
      </c>
      <c r="D1962" t="s">
        <v>39</v>
      </c>
      <c r="E1962" s="1">
        <v>31505</v>
      </c>
      <c r="F1962">
        <v>18</v>
      </c>
      <c r="G1962">
        <v>-3.67</v>
      </c>
    </row>
    <row r="1963" spans="1:7" x14ac:dyDescent="0.35">
      <c r="A1963">
        <v>2024</v>
      </c>
      <c r="B1963" t="s">
        <v>7</v>
      </c>
      <c r="C1963" t="s">
        <v>27</v>
      </c>
      <c r="D1963" t="s">
        <v>55</v>
      </c>
      <c r="E1963" s="1">
        <v>21419</v>
      </c>
      <c r="F1963">
        <v>19.920000000000002</v>
      </c>
      <c r="G1963">
        <v>13.51</v>
      </c>
    </row>
    <row r="1964" spans="1:7" x14ac:dyDescent="0.35">
      <c r="A1964">
        <v>2024</v>
      </c>
      <c r="B1964" t="s">
        <v>7</v>
      </c>
      <c r="C1964" t="s">
        <v>25</v>
      </c>
      <c r="D1964" t="s">
        <v>53</v>
      </c>
      <c r="E1964" s="1">
        <v>10867</v>
      </c>
      <c r="F1964">
        <v>11.63</v>
      </c>
      <c r="G1964">
        <v>0.44</v>
      </c>
    </row>
    <row r="1965" spans="1:7" x14ac:dyDescent="0.35">
      <c r="A1965">
        <v>2024</v>
      </c>
      <c r="B1965" t="s">
        <v>7</v>
      </c>
      <c r="C1965" t="s">
        <v>20</v>
      </c>
      <c r="D1965" t="s">
        <v>41</v>
      </c>
      <c r="E1965" s="1">
        <v>43376</v>
      </c>
      <c r="F1965">
        <v>17.739999999999998</v>
      </c>
      <c r="G1965">
        <v>1.52</v>
      </c>
    </row>
    <row r="1966" spans="1:7" x14ac:dyDescent="0.35">
      <c r="A1966">
        <v>2024</v>
      </c>
      <c r="B1966" t="s">
        <v>7</v>
      </c>
      <c r="C1966" t="s">
        <v>21</v>
      </c>
      <c r="D1966" t="s">
        <v>38</v>
      </c>
      <c r="E1966" s="1">
        <v>5751</v>
      </c>
      <c r="F1966">
        <v>3.62</v>
      </c>
      <c r="G1966">
        <v>-2.69</v>
      </c>
    </row>
    <row r="1967" spans="1:7" x14ac:dyDescent="0.35">
      <c r="A1967">
        <v>2024</v>
      </c>
      <c r="B1967" t="s">
        <v>7</v>
      </c>
      <c r="C1967" t="s">
        <v>26</v>
      </c>
      <c r="D1967" t="s">
        <v>42</v>
      </c>
      <c r="E1967" s="1">
        <v>38402</v>
      </c>
      <c r="F1967">
        <v>17.079999999999998</v>
      </c>
      <c r="G1967">
        <v>-1.69</v>
      </c>
    </row>
    <row r="1968" spans="1:7" x14ac:dyDescent="0.35">
      <c r="A1968">
        <v>2024</v>
      </c>
      <c r="B1968" t="s">
        <v>7</v>
      </c>
      <c r="C1968" t="s">
        <v>28</v>
      </c>
      <c r="D1968" t="s">
        <v>58</v>
      </c>
      <c r="E1968" s="1">
        <v>3674</v>
      </c>
      <c r="F1968">
        <v>14.94</v>
      </c>
      <c r="G1968">
        <v>0.53</v>
      </c>
    </row>
    <row r="1969" spans="1:7" x14ac:dyDescent="0.35">
      <c r="A1969">
        <v>2024</v>
      </c>
      <c r="B1969" t="s">
        <v>7</v>
      </c>
      <c r="C1969" t="s">
        <v>19</v>
      </c>
      <c r="D1969" t="s">
        <v>44</v>
      </c>
      <c r="E1969" s="1">
        <v>9342</v>
      </c>
      <c r="F1969">
        <v>1.55</v>
      </c>
      <c r="G1969">
        <v>9.11</v>
      </c>
    </row>
    <row r="1970" spans="1:7" x14ac:dyDescent="0.35">
      <c r="A1970">
        <v>2024</v>
      </c>
      <c r="B1970" t="s">
        <v>7</v>
      </c>
      <c r="C1970" t="s">
        <v>23</v>
      </c>
      <c r="D1970" t="s">
        <v>45</v>
      </c>
      <c r="E1970" s="1">
        <v>17755</v>
      </c>
      <c r="F1970">
        <v>4.38</v>
      </c>
      <c r="G1970">
        <v>2.35</v>
      </c>
    </row>
    <row r="1971" spans="1:7" x14ac:dyDescent="0.35">
      <c r="A1971">
        <v>2024</v>
      </c>
      <c r="B1971" t="s">
        <v>7</v>
      </c>
      <c r="C1971" t="s">
        <v>29</v>
      </c>
      <c r="D1971" t="s">
        <v>56</v>
      </c>
      <c r="E1971" s="1">
        <v>18055</v>
      </c>
      <c r="F1971">
        <v>13.26</v>
      </c>
      <c r="G1971">
        <v>13.03</v>
      </c>
    </row>
    <row r="1972" spans="1:7" x14ac:dyDescent="0.35">
      <c r="A1972">
        <v>2024</v>
      </c>
      <c r="B1972" t="s">
        <v>17</v>
      </c>
      <c r="C1972" t="s">
        <v>18</v>
      </c>
      <c r="D1972" t="s">
        <v>54</v>
      </c>
      <c r="E1972" s="1">
        <v>45678</v>
      </c>
      <c r="F1972">
        <v>11.16</v>
      </c>
      <c r="G1972">
        <v>-2.06</v>
      </c>
    </row>
    <row r="1973" spans="1:7" x14ac:dyDescent="0.35">
      <c r="A1973">
        <v>2024</v>
      </c>
      <c r="B1973" t="s">
        <v>17</v>
      </c>
      <c r="C1973" t="s">
        <v>27</v>
      </c>
      <c r="D1973" t="s">
        <v>55</v>
      </c>
      <c r="E1973" s="1">
        <v>31197</v>
      </c>
      <c r="F1973">
        <v>19.079999999999998</v>
      </c>
      <c r="G1973">
        <v>8.52</v>
      </c>
    </row>
    <row r="1974" spans="1:7" x14ac:dyDescent="0.35">
      <c r="A1974">
        <v>2024</v>
      </c>
      <c r="B1974" t="s">
        <v>17</v>
      </c>
      <c r="C1974" t="s">
        <v>25</v>
      </c>
      <c r="D1974" t="s">
        <v>53</v>
      </c>
      <c r="E1974" s="1">
        <v>9268</v>
      </c>
      <c r="F1974">
        <v>11.09</v>
      </c>
      <c r="G1974">
        <v>10.32</v>
      </c>
    </row>
    <row r="1975" spans="1:7" x14ac:dyDescent="0.35">
      <c r="A1975">
        <v>2024</v>
      </c>
      <c r="B1975" t="s">
        <v>17</v>
      </c>
      <c r="C1975" t="s">
        <v>20</v>
      </c>
      <c r="D1975" t="s">
        <v>37</v>
      </c>
      <c r="E1975" s="1">
        <v>33288</v>
      </c>
      <c r="F1975">
        <v>9.74</v>
      </c>
      <c r="G1975">
        <v>13.03</v>
      </c>
    </row>
    <row r="1976" spans="1:7" x14ac:dyDescent="0.35">
      <c r="A1976">
        <v>2024</v>
      </c>
      <c r="B1976" t="s">
        <v>17</v>
      </c>
      <c r="C1976" t="s">
        <v>21</v>
      </c>
      <c r="D1976" t="s">
        <v>50</v>
      </c>
      <c r="E1976" s="1">
        <v>14159</v>
      </c>
      <c r="F1976">
        <v>14.39</v>
      </c>
      <c r="G1976">
        <v>0.41</v>
      </c>
    </row>
    <row r="1977" spans="1:7" x14ac:dyDescent="0.35">
      <c r="A1977">
        <v>2024</v>
      </c>
      <c r="B1977" t="s">
        <v>17</v>
      </c>
      <c r="C1977" t="s">
        <v>26</v>
      </c>
      <c r="D1977" t="s">
        <v>42</v>
      </c>
      <c r="E1977" s="1">
        <v>39832</v>
      </c>
      <c r="F1977">
        <v>7.84</v>
      </c>
      <c r="G1977">
        <v>-4.47</v>
      </c>
    </row>
    <row r="1978" spans="1:7" x14ac:dyDescent="0.35">
      <c r="A1978">
        <v>2024</v>
      </c>
      <c r="B1978" t="s">
        <v>17</v>
      </c>
      <c r="C1978" t="s">
        <v>28</v>
      </c>
      <c r="D1978" t="s">
        <v>43</v>
      </c>
      <c r="E1978" s="1">
        <v>13320</v>
      </c>
      <c r="F1978">
        <v>9.56</v>
      </c>
      <c r="G1978">
        <v>7.79</v>
      </c>
    </row>
    <row r="1979" spans="1:7" x14ac:dyDescent="0.35">
      <c r="A1979">
        <v>2024</v>
      </c>
      <c r="B1979" t="s">
        <v>17</v>
      </c>
      <c r="C1979" t="s">
        <v>19</v>
      </c>
      <c r="D1979" t="s">
        <v>35</v>
      </c>
      <c r="E1979" s="1">
        <v>12138</v>
      </c>
      <c r="F1979">
        <v>15.81</v>
      </c>
      <c r="G1979">
        <v>11.45</v>
      </c>
    </row>
    <row r="1980" spans="1:7" x14ac:dyDescent="0.35">
      <c r="A1980">
        <v>2024</v>
      </c>
      <c r="B1980" t="s">
        <v>17</v>
      </c>
      <c r="C1980" t="s">
        <v>23</v>
      </c>
      <c r="D1980" t="s">
        <v>45</v>
      </c>
      <c r="E1980" s="1">
        <v>30159</v>
      </c>
      <c r="F1980">
        <v>14.12</v>
      </c>
      <c r="G1980">
        <v>10.78</v>
      </c>
    </row>
    <row r="1981" spans="1:7" x14ac:dyDescent="0.35">
      <c r="A1981">
        <v>2024</v>
      </c>
      <c r="B1981" t="s">
        <v>17</v>
      </c>
      <c r="C1981" t="s">
        <v>29</v>
      </c>
      <c r="D1981" t="s">
        <v>56</v>
      </c>
      <c r="E1981" s="1">
        <v>15359</v>
      </c>
      <c r="F1981">
        <v>7.48</v>
      </c>
      <c r="G1981">
        <v>0.05</v>
      </c>
    </row>
    <row r="1982" spans="1:7" x14ac:dyDescent="0.35">
      <c r="A1982">
        <v>2024</v>
      </c>
      <c r="B1982" t="s">
        <v>16</v>
      </c>
      <c r="C1982" t="s">
        <v>18</v>
      </c>
      <c r="D1982" t="s">
        <v>47</v>
      </c>
      <c r="E1982" s="1">
        <v>49060</v>
      </c>
      <c r="F1982">
        <v>6.6</v>
      </c>
      <c r="G1982">
        <v>10.23</v>
      </c>
    </row>
    <row r="1983" spans="1:7" x14ac:dyDescent="0.35">
      <c r="A1983">
        <v>2024</v>
      </c>
      <c r="B1983" t="s">
        <v>16</v>
      </c>
      <c r="C1983" t="s">
        <v>27</v>
      </c>
      <c r="D1983" t="s">
        <v>57</v>
      </c>
      <c r="E1983" s="1">
        <v>5877</v>
      </c>
      <c r="F1983">
        <v>14</v>
      </c>
      <c r="G1983">
        <v>1.72</v>
      </c>
    </row>
    <row r="1984" spans="1:7" x14ac:dyDescent="0.35">
      <c r="A1984">
        <v>2024</v>
      </c>
      <c r="B1984" t="s">
        <v>16</v>
      </c>
      <c r="C1984" t="s">
        <v>25</v>
      </c>
      <c r="D1984" t="s">
        <v>48</v>
      </c>
      <c r="E1984" s="1">
        <v>13603</v>
      </c>
      <c r="F1984">
        <v>12.74</v>
      </c>
      <c r="G1984">
        <v>6.61</v>
      </c>
    </row>
    <row r="1985" spans="1:7" x14ac:dyDescent="0.35">
      <c r="A1985">
        <v>2024</v>
      </c>
      <c r="B1985" t="s">
        <v>16</v>
      </c>
      <c r="C1985" t="s">
        <v>20</v>
      </c>
      <c r="D1985" t="s">
        <v>41</v>
      </c>
      <c r="E1985" s="1">
        <v>49390</v>
      </c>
      <c r="F1985">
        <v>12.12</v>
      </c>
      <c r="G1985">
        <v>4.3</v>
      </c>
    </row>
    <row r="1986" spans="1:7" x14ac:dyDescent="0.35">
      <c r="A1986">
        <v>2024</v>
      </c>
      <c r="B1986" t="s">
        <v>16</v>
      </c>
      <c r="C1986" t="s">
        <v>21</v>
      </c>
      <c r="D1986" t="s">
        <v>38</v>
      </c>
      <c r="E1986" s="1">
        <v>28656</v>
      </c>
      <c r="F1986">
        <v>4.1900000000000004</v>
      </c>
      <c r="G1986">
        <v>3.84</v>
      </c>
    </row>
    <row r="1987" spans="1:7" x14ac:dyDescent="0.35">
      <c r="A1987">
        <v>2024</v>
      </c>
      <c r="B1987" t="s">
        <v>16</v>
      </c>
      <c r="C1987" t="s">
        <v>26</v>
      </c>
      <c r="D1987" t="s">
        <v>42</v>
      </c>
      <c r="E1987" s="1">
        <v>32015</v>
      </c>
      <c r="F1987">
        <v>17.48</v>
      </c>
      <c r="G1987">
        <v>-1.64</v>
      </c>
    </row>
    <row r="1988" spans="1:7" x14ac:dyDescent="0.35">
      <c r="A1988">
        <v>2024</v>
      </c>
      <c r="B1988" t="s">
        <v>16</v>
      </c>
      <c r="C1988" t="s">
        <v>28</v>
      </c>
      <c r="D1988" t="s">
        <v>58</v>
      </c>
      <c r="E1988" s="1">
        <v>11026</v>
      </c>
      <c r="F1988">
        <v>18.940000000000001</v>
      </c>
      <c r="G1988">
        <v>-4.9000000000000004</v>
      </c>
    </row>
    <row r="1989" spans="1:7" x14ac:dyDescent="0.35">
      <c r="A1989">
        <v>2024</v>
      </c>
      <c r="B1989" t="s">
        <v>16</v>
      </c>
      <c r="C1989" t="s">
        <v>19</v>
      </c>
      <c r="D1989" t="s">
        <v>44</v>
      </c>
      <c r="E1989" s="1">
        <v>5286</v>
      </c>
      <c r="F1989">
        <v>12.84</v>
      </c>
      <c r="G1989">
        <v>14.47</v>
      </c>
    </row>
    <row r="1990" spans="1:7" x14ac:dyDescent="0.35">
      <c r="A1990">
        <v>2024</v>
      </c>
      <c r="B1990" t="s">
        <v>16</v>
      </c>
      <c r="C1990" t="s">
        <v>23</v>
      </c>
      <c r="D1990" t="s">
        <v>33</v>
      </c>
      <c r="E1990" s="1">
        <v>49715</v>
      </c>
      <c r="F1990">
        <v>13.94</v>
      </c>
      <c r="G1990">
        <v>5.44</v>
      </c>
    </row>
    <row r="1991" spans="1:7" x14ac:dyDescent="0.35">
      <c r="A1991">
        <v>2024</v>
      </c>
      <c r="B1991" t="s">
        <v>16</v>
      </c>
      <c r="C1991" t="s">
        <v>29</v>
      </c>
      <c r="D1991" t="s">
        <v>46</v>
      </c>
      <c r="E1991" s="1">
        <v>28285</v>
      </c>
      <c r="F1991">
        <v>8.94</v>
      </c>
      <c r="G1991">
        <v>9.2100000000000009</v>
      </c>
    </row>
    <row r="1992" spans="1:7" x14ac:dyDescent="0.35">
      <c r="A1992">
        <v>2024</v>
      </c>
      <c r="B1992" t="s">
        <v>11</v>
      </c>
      <c r="C1992" t="s">
        <v>18</v>
      </c>
      <c r="D1992" t="s">
        <v>34</v>
      </c>
      <c r="E1992" s="1">
        <v>35471</v>
      </c>
      <c r="F1992">
        <v>9.1199999999999992</v>
      </c>
      <c r="G1992">
        <v>1.4</v>
      </c>
    </row>
    <row r="1993" spans="1:7" x14ac:dyDescent="0.35">
      <c r="A1993">
        <v>2024</v>
      </c>
      <c r="B1993" t="s">
        <v>11</v>
      </c>
      <c r="C1993" t="s">
        <v>27</v>
      </c>
      <c r="D1993" t="s">
        <v>40</v>
      </c>
      <c r="E1993" s="1">
        <v>22617</v>
      </c>
      <c r="F1993">
        <v>8.1199999999999992</v>
      </c>
      <c r="G1993">
        <v>8.84</v>
      </c>
    </row>
    <row r="1994" spans="1:7" x14ac:dyDescent="0.35">
      <c r="A1994">
        <v>2024</v>
      </c>
      <c r="B1994" t="s">
        <v>11</v>
      </c>
      <c r="C1994" t="s">
        <v>25</v>
      </c>
      <c r="D1994" t="s">
        <v>36</v>
      </c>
      <c r="E1994" s="1">
        <v>26230</v>
      </c>
      <c r="F1994">
        <v>11.02</v>
      </c>
      <c r="G1994">
        <v>-0.38</v>
      </c>
    </row>
    <row r="1995" spans="1:7" x14ac:dyDescent="0.35">
      <c r="A1995">
        <v>2024</v>
      </c>
      <c r="B1995" t="s">
        <v>11</v>
      </c>
      <c r="C1995" t="s">
        <v>20</v>
      </c>
      <c r="D1995" t="s">
        <v>49</v>
      </c>
      <c r="E1995" s="1">
        <v>1741</v>
      </c>
      <c r="F1995">
        <v>11.83</v>
      </c>
      <c r="G1995">
        <v>11.77</v>
      </c>
    </row>
    <row r="1996" spans="1:7" x14ac:dyDescent="0.35">
      <c r="A1996">
        <v>2024</v>
      </c>
      <c r="B1996" t="s">
        <v>11</v>
      </c>
      <c r="C1996" t="s">
        <v>21</v>
      </c>
      <c r="D1996" t="s">
        <v>38</v>
      </c>
      <c r="E1996" s="1">
        <v>41339</v>
      </c>
      <c r="F1996">
        <v>5.05</v>
      </c>
      <c r="G1996">
        <v>-4.79</v>
      </c>
    </row>
    <row r="1997" spans="1:7" x14ac:dyDescent="0.35">
      <c r="A1997">
        <v>2024</v>
      </c>
      <c r="B1997" t="s">
        <v>11</v>
      </c>
      <c r="C1997" t="s">
        <v>26</v>
      </c>
      <c r="D1997" t="s">
        <v>42</v>
      </c>
      <c r="E1997" s="1">
        <v>2085</v>
      </c>
      <c r="F1997">
        <v>8.34</v>
      </c>
      <c r="G1997">
        <v>7.7</v>
      </c>
    </row>
    <row r="1998" spans="1:7" x14ac:dyDescent="0.35">
      <c r="A1998">
        <v>2024</v>
      </c>
      <c r="B1998" t="s">
        <v>11</v>
      </c>
      <c r="C1998" t="s">
        <v>28</v>
      </c>
      <c r="D1998" t="s">
        <v>58</v>
      </c>
      <c r="E1998" s="1">
        <v>25001</v>
      </c>
      <c r="F1998">
        <v>12.41</v>
      </c>
      <c r="G1998">
        <v>4.83</v>
      </c>
    </row>
    <row r="1999" spans="1:7" x14ac:dyDescent="0.35">
      <c r="A1999">
        <v>2024</v>
      </c>
      <c r="B1999" t="s">
        <v>11</v>
      </c>
      <c r="C1999" t="s">
        <v>19</v>
      </c>
      <c r="D1999" t="s">
        <v>35</v>
      </c>
      <c r="E1999" s="1">
        <v>37459</v>
      </c>
      <c r="F1999">
        <v>17.48</v>
      </c>
      <c r="G1999">
        <v>11.87</v>
      </c>
    </row>
    <row r="2000" spans="1:7" x14ac:dyDescent="0.35">
      <c r="A2000">
        <v>2024</v>
      </c>
      <c r="B2000" t="s">
        <v>11</v>
      </c>
      <c r="C2000" t="s">
        <v>23</v>
      </c>
      <c r="D2000" t="s">
        <v>33</v>
      </c>
      <c r="E2000" s="1">
        <v>33391</v>
      </c>
      <c r="F2000">
        <v>18.16</v>
      </c>
      <c r="G2000">
        <v>3.77</v>
      </c>
    </row>
    <row r="2001" spans="1:7" x14ac:dyDescent="0.35">
      <c r="A2001">
        <v>2024</v>
      </c>
      <c r="B2001" t="s">
        <v>11</v>
      </c>
      <c r="C2001" t="s">
        <v>29</v>
      </c>
      <c r="D2001" t="s">
        <v>46</v>
      </c>
      <c r="E2001" s="1">
        <v>6746</v>
      </c>
      <c r="F2001">
        <v>7.18</v>
      </c>
      <c r="G2001">
        <v>0.68</v>
      </c>
    </row>
    <row r="2002" spans="1:7" x14ac:dyDescent="0.35">
      <c r="A2002">
        <v>2024</v>
      </c>
      <c r="B2002" t="s">
        <v>15</v>
      </c>
      <c r="C2002" t="s">
        <v>18</v>
      </c>
      <c r="D2002" t="s">
        <v>39</v>
      </c>
      <c r="E2002" s="1">
        <v>14443</v>
      </c>
      <c r="F2002">
        <v>11.48</v>
      </c>
      <c r="G2002">
        <v>-4.6100000000000003</v>
      </c>
    </row>
    <row r="2003" spans="1:7" x14ac:dyDescent="0.35">
      <c r="A2003">
        <v>2024</v>
      </c>
      <c r="B2003" t="s">
        <v>15</v>
      </c>
      <c r="C2003" t="s">
        <v>27</v>
      </c>
      <c r="D2003" t="s">
        <v>57</v>
      </c>
      <c r="E2003" s="1">
        <v>32212</v>
      </c>
      <c r="F2003">
        <v>19.86</v>
      </c>
      <c r="G2003">
        <v>13.01</v>
      </c>
    </row>
    <row r="2004" spans="1:7" x14ac:dyDescent="0.35">
      <c r="A2004">
        <v>2024</v>
      </c>
      <c r="B2004" t="s">
        <v>15</v>
      </c>
      <c r="C2004" t="s">
        <v>25</v>
      </c>
      <c r="D2004" t="s">
        <v>48</v>
      </c>
      <c r="E2004" s="1">
        <v>41313</v>
      </c>
      <c r="F2004">
        <v>6.25</v>
      </c>
      <c r="G2004">
        <v>12.81</v>
      </c>
    </row>
    <row r="2005" spans="1:7" x14ac:dyDescent="0.35">
      <c r="A2005">
        <v>2024</v>
      </c>
      <c r="B2005" t="s">
        <v>15</v>
      </c>
      <c r="C2005" t="s">
        <v>20</v>
      </c>
      <c r="D2005" t="s">
        <v>41</v>
      </c>
      <c r="E2005" s="1">
        <v>2971</v>
      </c>
      <c r="F2005">
        <v>14.42</v>
      </c>
      <c r="G2005">
        <v>9.4600000000000009</v>
      </c>
    </row>
    <row r="2006" spans="1:7" x14ac:dyDescent="0.35">
      <c r="A2006">
        <v>2024</v>
      </c>
      <c r="B2006" t="s">
        <v>15</v>
      </c>
      <c r="C2006" t="s">
        <v>21</v>
      </c>
      <c r="D2006" t="s">
        <v>38</v>
      </c>
      <c r="E2006" s="1">
        <v>39598</v>
      </c>
      <c r="F2006">
        <v>10.48</v>
      </c>
      <c r="G2006">
        <v>-4.42</v>
      </c>
    </row>
    <row r="2007" spans="1:7" x14ac:dyDescent="0.35">
      <c r="A2007">
        <v>2024</v>
      </c>
      <c r="B2007" t="s">
        <v>15</v>
      </c>
      <c r="C2007" t="s">
        <v>26</v>
      </c>
      <c r="D2007" t="s">
        <v>32</v>
      </c>
      <c r="E2007" s="1">
        <v>40639</v>
      </c>
      <c r="F2007">
        <v>17.02</v>
      </c>
      <c r="G2007">
        <v>4.2300000000000004</v>
      </c>
    </row>
    <row r="2008" spans="1:7" x14ac:dyDescent="0.35">
      <c r="A2008">
        <v>2024</v>
      </c>
      <c r="B2008" t="s">
        <v>15</v>
      </c>
      <c r="C2008" t="s">
        <v>28</v>
      </c>
      <c r="D2008" t="s">
        <v>51</v>
      </c>
      <c r="E2008" s="1">
        <v>30497</v>
      </c>
      <c r="F2008">
        <v>9.84</v>
      </c>
      <c r="G2008">
        <v>6.74</v>
      </c>
    </row>
    <row r="2009" spans="1:7" x14ac:dyDescent="0.35">
      <c r="A2009">
        <v>2024</v>
      </c>
      <c r="B2009" t="s">
        <v>15</v>
      </c>
      <c r="C2009" t="s">
        <v>19</v>
      </c>
      <c r="D2009" t="s">
        <v>44</v>
      </c>
      <c r="E2009" s="1">
        <v>16308</v>
      </c>
      <c r="F2009">
        <v>3.69</v>
      </c>
      <c r="G2009">
        <v>0.71</v>
      </c>
    </row>
    <row r="2010" spans="1:7" x14ac:dyDescent="0.35">
      <c r="A2010">
        <v>2024</v>
      </c>
      <c r="B2010" t="s">
        <v>15</v>
      </c>
      <c r="C2010" t="s">
        <v>23</v>
      </c>
      <c r="D2010" t="s">
        <v>45</v>
      </c>
      <c r="E2010" s="1">
        <v>38652</v>
      </c>
      <c r="F2010">
        <v>12.64</v>
      </c>
      <c r="G2010">
        <v>-3.24</v>
      </c>
    </row>
    <row r="2011" spans="1:7" x14ac:dyDescent="0.35">
      <c r="A2011">
        <v>2024</v>
      </c>
      <c r="B2011" t="s">
        <v>15</v>
      </c>
      <c r="C2011" t="s">
        <v>29</v>
      </c>
      <c r="D2011" t="s">
        <v>46</v>
      </c>
      <c r="E2011" s="1">
        <v>40585</v>
      </c>
      <c r="F2011">
        <v>11.33</v>
      </c>
      <c r="G2011">
        <v>3.55</v>
      </c>
    </row>
    <row r="2012" spans="1:7" x14ac:dyDescent="0.35">
      <c r="A2012">
        <v>2024</v>
      </c>
      <c r="B2012" t="s">
        <v>14</v>
      </c>
      <c r="C2012" t="s">
        <v>18</v>
      </c>
      <c r="D2012" t="s">
        <v>34</v>
      </c>
      <c r="E2012" s="1">
        <v>12507</v>
      </c>
      <c r="F2012">
        <v>1.7</v>
      </c>
      <c r="G2012">
        <v>12.13</v>
      </c>
    </row>
    <row r="2013" spans="1:7" x14ac:dyDescent="0.35">
      <c r="A2013">
        <v>2024</v>
      </c>
      <c r="B2013" t="s">
        <v>14</v>
      </c>
      <c r="C2013" t="s">
        <v>27</v>
      </c>
      <c r="D2013" t="s">
        <v>40</v>
      </c>
      <c r="E2013" s="1">
        <v>14457</v>
      </c>
      <c r="F2013">
        <v>4.57</v>
      </c>
      <c r="G2013">
        <v>6.11</v>
      </c>
    </row>
    <row r="2014" spans="1:7" x14ac:dyDescent="0.35">
      <c r="A2014">
        <v>2024</v>
      </c>
      <c r="B2014" t="s">
        <v>14</v>
      </c>
      <c r="C2014" t="s">
        <v>25</v>
      </c>
      <c r="D2014" t="s">
        <v>36</v>
      </c>
      <c r="E2014" s="1">
        <v>47023</v>
      </c>
      <c r="F2014">
        <v>3.32</v>
      </c>
      <c r="G2014">
        <v>6.01</v>
      </c>
    </row>
    <row r="2015" spans="1:7" x14ac:dyDescent="0.35">
      <c r="A2015">
        <v>2024</v>
      </c>
      <c r="B2015" t="s">
        <v>14</v>
      </c>
      <c r="C2015" t="s">
        <v>20</v>
      </c>
      <c r="D2015" t="s">
        <v>37</v>
      </c>
      <c r="E2015" s="1">
        <v>48447</v>
      </c>
      <c r="F2015">
        <v>18.93</v>
      </c>
      <c r="G2015">
        <v>-2.56</v>
      </c>
    </row>
    <row r="2016" spans="1:7" x14ac:dyDescent="0.35">
      <c r="A2016">
        <v>2024</v>
      </c>
      <c r="B2016" t="s">
        <v>14</v>
      </c>
      <c r="C2016" t="s">
        <v>21</v>
      </c>
      <c r="D2016" t="s">
        <v>50</v>
      </c>
      <c r="E2016" s="1">
        <v>46498</v>
      </c>
      <c r="F2016">
        <v>13.25</v>
      </c>
      <c r="G2016">
        <v>14.63</v>
      </c>
    </row>
    <row r="2017" spans="1:7" x14ac:dyDescent="0.35">
      <c r="A2017">
        <v>2024</v>
      </c>
      <c r="B2017" t="s">
        <v>14</v>
      </c>
      <c r="C2017" t="s">
        <v>26</v>
      </c>
      <c r="D2017" t="s">
        <v>42</v>
      </c>
      <c r="E2017" s="1">
        <v>11483</v>
      </c>
      <c r="F2017">
        <v>11.83</v>
      </c>
      <c r="G2017">
        <v>4.0199999999999996</v>
      </c>
    </row>
    <row r="2018" spans="1:7" x14ac:dyDescent="0.35">
      <c r="A2018">
        <v>2024</v>
      </c>
      <c r="B2018" t="s">
        <v>14</v>
      </c>
      <c r="C2018" t="s">
        <v>28</v>
      </c>
      <c r="D2018" t="s">
        <v>58</v>
      </c>
      <c r="E2018" s="1">
        <v>38813</v>
      </c>
      <c r="F2018">
        <v>6.37</v>
      </c>
      <c r="G2018">
        <v>9.93</v>
      </c>
    </row>
    <row r="2019" spans="1:7" x14ac:dyDescent="0.35">
      <c r="A2019">
        <v>2024</v>
      </c>
      <c r="B2019" t="s">
        <v>14</v>
      </c>
      <c r="C2019" t="s">
        <v>19</v>
      </c>
      <c r="D2019" t="s">
        <v>44</v>
      </c>
      <c r="E2019" s="1">
        <v>46454</v>
      </c>
      <c r="F2019">
        <v>16.78</v>
      </c>
      <c r="G2019">
        <v>5.92</v>
      </c>
    </row>
    <row r="2020" spans="1:7" x14ac:dyDescent="0.35">
      <c r="A2020">
        <v>2024</v>
      </c>
      <c r="B2020" t="s">
        <v>14</v>
      </c>
      <c r="C2020" t="s">
        <v>23</v>
      </c>
      <c r="D2020" t="s">
        <v>33</v>
      </c>
      <c r="E2020" s="1">
        <v>24321</v>
      </c>
      <c r="F2020">
        <v>13.04</v>
      </c>
      <c r="G2020">
        <v>5.01</v>
      </c>
    </row>
    <row r="2021" spans="1:7" x14ac:dyDescent="0.35">
      <c r="A2021">
        <v>2024</v>
      </c>
      <c r="B2021" t="s">
        <v>14</v>
      </c>
      <c r="C2021" t="s">
        <v>29</v>
      </c>
      <c r="D2021" t="s">
        <v>56</v>
      </c>
      <c r="E2021" s="1">
        <v>41234</v>
      </c>
      <c r="F2021">
        <v>18.45</v>
      </c>
      <c r="G2021">
        <v>2.4900000000000002</v>
      </c>
    </row>
    <row r="2022" spans="1:7" x14ac:dyDescent="0.35">
      <c r="A2022">
        <v>2024</v>
      </c>
      <c r="B2022" t="s">
        <v>12</v>
      </c>
      <c r="C2022" t="s">
        <v>18</v>
      </c>
      <c r="D2022" t="s">
        <v>34</v>
      </c>
      <c r="E2022" s="1">
        <v>43414</v>
      </c>
      <c r="F2022">
        <v>15.8</v>
      </c>
      <c r="G2022">
        <v>6.34</v>
      </c>
    </row>
    <row r="2023" spans="1:7" x14ac:dyDescent="0.35">
      <c r="A2023">
        <v>2024</v>
      </c>
      <c r="B2023" t="s">
        <v>12</v>
      </c>
      <c r="C2023" t="s">
        <v>27</v>
      </c>
      <c r="D2023" t="s">
        <v>40</v>
      </c>
      <c r="E2023" s="1">
        <v>3722</v>
      </c>
      <c r="F2023">
        <v>17</v>
      </c>
      <c r="G2023">
        <v>6.06</v>
      </c>
    </row>
    <row r="2024" spans="1:7" x14ac:dyDescent="0.35">
      <c r="A2024">
        <v>2024</v>
      </c>
      <c r="B2024" t="s">
        <v>12</v>
      </c>
      <c r="C2024" t="s">
        <v>25</v>
      </c>
      <c r="D2024" t="s">
        <v>48</v>
      </c>
      <c r="E2024" s="1">
        <v>1665</v>
      </c>
      <c r="F2024">
        <v>2.52</v>
      </c>
      <c r="G2024">
        <v>9.33</v>
      </c>
    </row>
    <row r="2025" spans="1:7" x14ac:dyDescent="0.35">
      <c r="A2025">
        <v>2024</v>
      </c>
      <c r="B2025" t="s">
        <v>12</v>
      </c>
      <c r="C2025" t="s">
        <v>20</v>
      </c>
      <c r="D2025" t="s">
        <v>37</v>
      </c>
      <c r="E2025" s="1">
        <v>11924</v>
      </c>
      <c r="F2025">
        <v>3.98</v>
      </c>
      <c r="G2025">
        <v>9.91</v>
      </c>
    </row>
    <row r="2026" spans="1:7" x14ac:dyDescent="0.35">
      <c r="A2026">
        <v>2024</v>
      </c>
      <c r="B2026" t="s">
        <v>12</v>
      </c>
      <c r="C2026" t="s">
        <v>21</v>
      </c>
      <c r="D2026" t="s">
        <v>38</v>
      </c>
      <c r="E2026" s="1">
        <v>44805</v>
      </c>
      <c r="F2026">
        <v>2.29</v>
      </c>
      <c r="G2026">
        <v>11.42</v>
      </c>
    </row>
    <row r="2027" spans="1:7" x14ac:dyDescent="0.35">
      <c r="A2027">
        <v>2024</v>
      </c>
      <c r="B2027" t="s">
        <v>12</v>
      </c>
      <c r="C2027" t="s">
        <v>26</v>
      </c>
      <c r="D2027" t="s">
        <v>42</v>
      </c>
      <c r="E2027" s="1">
        <v>34833</v>
      </c>
      <c r="F2027">
        <v>11.68</v>
      </c>
      <c r="G2027">
        <v>-3.31</v>
      </c>
    </row>
    <row r="2028" spans="1:7" x14ac:dyDescent="0.35">
      <c r="A2028">
        <v>2024</v>
      </c>
      <c r="B2028" t="s">
        <v>12</v>
      </c>
      <c r="C2028" t="s">
        <v>28</v>
      </c>
      <c r="D2028" t="s">
        <v>58</v>
      </c>
      <c r="E2028" s="1">
        <v>25411</v>
      </c>
      <c r="F2028">
        <v>9.32</v>
      </c>
      <c r="G2028">
        <v>5.19</v>
      </c>
    </row>
    <row r="2029" spans="1:7" x14ac:dyDescent="0.35">
      <c r="A2029">
        <v>2024</v>
      </c>
      <c r="B2029" t="s">
        <v>12</v>
      </c>
      <c r="C2029" t="s">
        <v>19</v>
      </c>
      <c r="D2029" t="s">
        <v>44</v>
      </c>
      <c r="E2029" s="1">
        <v>13979</v>
      </c>
      <c r="F2029">
        <v>3.5</v>
      </c>
      <c r="G2029">
        <v>-0.66</v>
      </c>
    </row>
    <row r="2030" spans="1:7" x14ac:dyDescent="0.35">
      <c r="A2030">
        <v>2024</v>
      </c>
      <c r="B2030" t="s">
        <v>12</v>
      </c>
      <c r="C2030" t="s">
        <v>23</v>
      </c>
      <c r="D2030" t="s">
        <v>33</v>
      </c>
      <c r="E2030" s="1">
        <v>9931</v>
      </c>
      <c r="F2030">
        <v>18.96</v>
      </c>
      <c r="G2030">
        <v>14.23</v>
      </c>
    </row>
    <row r="2031" spans="1:7" x14ac:dyDescent="0.35">
      <c r="A2031">
        <v>2024</v>
      </c>
      <c r="B2031" t="s">
        <v>12</v>
      </c>
      <c r="C2031" t="s">
        <v>29</v>
      </c>
      <c r="D2031" t="s">
        <v>56</v>
      </c>
      <c r="E2031" s="1">
        <v>21789</v>
      </c>
      <c r="F2031">
        <v>13.14</v>
      </c>
      <c r="G2031">
        <v>-4.13</v>
      </c>
    </row>
    <row r="2032" spans="1:7" x14ac:dyDescent="0.35">
      <c r="A2032">
        <v>2024</v>
      </c>
      <c r="B2032" t="s">
        <v>8</v>
      </c>
      <c r="C2032" t="s">
        <v>18</v>
      </c>
      <c r="D2032" t="s">
        <v>39</v>
      </c>
      <c r="E2032" s="1">
        <v>21999</v>
      </c>
      <c r="F2032">
        <v>14.82</v>
      </c>
      <c r="G2032">
        <v>-2.91</v>
      </c>
    </row>
    <row r="2033" spans="1:7" x14ac:dyDescent="0.35">
      <c r="A2033">
        <v>2024</v>
      </c>
      <c r="B2033" t="s">
        <v>8</v>
      </c>
      <c r="C2033" t="s">
        <v>27</v>
      </c>
      <c r="D2033" t="s">
        <v>40</v>
      </c>
      <c r="E2033" s="1">
        <v>27668</v>
      </c>
      <c r="F2033">
        <v>19.829999999999998</v>
      </c>
      <c r="G2033">
        <v>5.18</v>
      </c>
    </row>
    <row r="2034" spans="1:7" x14ac:dyDescent="0.35">
      <c r="A2034">
        <v>2024</v>
      </c>
      <c r="B2034" t="s">
        <v>8</v>
      </c>
      <c r="C2034" t="s">
        <v>25</v>
      </c>
      <c r="D2034" t="s">
        <v>48</v>
      </c>
      <c r="E2034" s="1">
        <v>32420</v>
      </c>
      <c r="F2034">
        <v>9.0299999999999994</v>
      </c>
      <c r="G2034">
        <v>8.42</v>
      </c>
    </row>
    <row r="2035" spans="1:7" x14ac:dyDescent="0.35">
      <c r="A2035">
        <v>2024</v>
      </c>
      <c r="B2035" t="s">
        <v>8</v>
      </c>
      <c r="C2035" t="s">
        <v>20</v>
      </c>
      <c r="D2035" t="s">
        <v>41</v>
      </c>
      <c r="E2035" s="1">
        <v>42275</v>
      </c>
      <c r="F2035">
        <v>14.8</v>
      </c>
      <c r="G2035">
        <v>12.84</v>
      </c>
    </row>
    <row r="2036" spans="1:7" x14ac:dyDescent="0.35">
      <c r="A2036">
        <v>2024</v>
      </c>
      <c r="B2036" t="s">
        <v>8</v>
      </c>
      <c r="C2036" t="s">
        <v>21</v>
      </c>
      <c r="D2036" t="s">
        <v>38</v>
      </c>
      <c r="E2036" s="1">
        <v>39153</v>
      </c>
      <c r="F2036">
        <v>4.7</v>
      </c>
      <c r="G2036">
        <v>-0.14000000000000001</v>
      </c>
    </row>
    <row r="2037" spans="1:7" x14ac:dyDescent="0.35">
      <c r="A2037">
        <v>2024</v>
      </c>
      <c r="B2037" t="s">
        <v>8</v>
      </c>
      <c r="C2037" t="s">
        <v>26</v>
      </c>
      <c r="D2037" t="s">
        <v>42</v>
      </c>
      <c r="E2037" s="1">
        <v>20250</v>
      </c>
      <c r="F2037">
        <v>0.62</v>
      </c>
      <c r="G2037">
        <v>7.26</v>
      </c>
    </row>
    <row r="2038" spans="1:7" x14ac:dyDescent="0.35">
      <c r="A2038">
        <v>2024</v>
      </c>
      <c r="B2038" t="s">
        <v>8</v>
      </c>
      <c r="C2038" t="s">
        <v>28</v>
      </c>
      <c r="D2038" t="s">
        <v>43</v>
      </c>
      <c r="E2038" s="1">
        <v>3163</v>
      </c>
      <c r="F2038">
        <v>12.37</v>
      </c>
      <c r="G2038">
        <v>3.53</v>
      </c>
    </row>
    <row r="2039" spans="1:7" x14ac:dyDescent="0.35">
      <c r="A2039">
        <v>2024</v>
      </c>
      <c r="B2039" t="s">
        <v>8</v>
      </c>
      <c r="C2039" t="s">
        <v>19</v>
      </c>
      <c r="D2039" t="s">
        <v>35</v>
      </c>
      <c r="E2039" s="1">
        <v>25764</v>
      </c>
      <c r="F2039">
        <v>17.79</v>
      </c>
      <c r="G2039">
        <v>12.1</v>
      </c>
    </row>
    <row r="2040" spans="1:7" x14ac:dyDescent="0.35">
      <c r="A2040">
        <v>2024</v>
      </c>
      <c r="B2040" t="s">
        <v>8</v>
      </c>
      <c r="C2040" t="s">
        <v>23</v>
      </c>
      <c r="D2040" t="s">
        <v>45</v>
      </c>
      <c r="E2040" s="1">
        <v>23032</v>
      </c>
      <c r="F2040">
        <v>3.91</v>
      </c>
      <c r="G2040">
        <v>4.93</v>
      </c>
    </row>
    <row r="2041" spans="1:7" x14ac:dyDescent="0.35">
      <c r="A2041">
        <v>2024</v>
      </c>
      <c r="B2041" t="s">
        <v>8</v>
      </c>
      <c r="C2041" t="s">
        <v>29</v>
      </c>
      <c r="D2041" t="s">
        <v>56</v>
      </c>
      <c r="E2041" s="1">
        <v>33074</v>
      </c>
      <c r="F2041">
        <v>5.2</v>
      </c>
      <c r="G2041">
        <v>8.2799999999999994</v>
      </c>
    </row>
    <row r="2042" spans="1:7" x14ac:dyDescent="0.35">
      <c r="A2042">
        <v>2024</v>
      </c>
      <c r="B2042" t="s">
        <v>10</v>
      </c>
      <c r="C2042" t="s">
        <v>18</v>
      </c>
      <c r="D2042" t="s">
        <v>39</v>
      </c>
      <c r="E2042" s="1">
        <v>17370</v>
      </c>
      <c r="F2042">
        <v>3.74</v>
      </c>
      <c r="G2042">
        <v>3.24</v>
      </c>
    </row>
    <row r="2043" spans="1:7" x14ac:dyDescent="0.35">
      <c r="A2043">
        <v>2024</v>
      </c>
      <c r="B2043" t="s">
        <v>10</v>
      </c>
      <c r="C2043" t="s">
        <v>27</v>
      </c>
      <c r="D2043" t="s">
        <v>57</v>
      </c>
      <c r="E2043" s="1">
        <v>37508</v>
      </c>
      <c r="F2043">
        <v>12.7</v>
      </c>
      <c r="G2043">
        <v>8.58</v>
      </c>
    </row>
    <row r="2044" spans="1:7" x14ac:dyDescent="0.35">
      <c r="A2044">
        <v>2024</v>
      </c>
      <c r="B2044" t="s">
        <v>10</v>
      </c>
      <c r="C2044" t="s">
        <v>25</v>
      </c>
      <c r="D2044" t="s">
        <v>36</v>
      </c>
      <c r="E2044" s="1">
        <v>11499</v>
      </c>
      <c r="F2044">
        <v>12</v>
      </c>
      <c r="G2044">
        <v>14.77</v>
      </c>
    </row>
    <row r="2045" spans="1:7" x14ac:dyDescent="0.35">
      <c r="A2045">
        <v>2024</v>
      </c>
      <c r="B2045" t="s">
        <v>10</v>
      </c>
      <c r="C2045" t="s">
        <v>20</v>
      </c>
      <c r="D2045" t="s">
        <v>37</v>
      </c>
      <c r="E2045" s="1">
        <v>38422</v>
      </c>
      <c r="F2045">
        <v>7.25</v>
      </c>
      <c r="G2045">
        <v>-4.1100000000000003</v>
      </c>
    </row>
    <row r="2046" spans="1:7" x14ac:dyDescent="0.35">
      <c r="A2046">
        <v>2024</v>
      </c>
      <c r="B2046" t="s">
        <v>10</v>
      </c>
      <c r="C2046" t="s">
        <v>21</v>
      </c>
      <c r="D2046" t="s">
        <v>38</v>
      </c>
      <c r="E2046" s="1">
        <v>11574</v>
      </c>
      <c r="F2046">
        <v>7.54</v>
      </c>
      <c r="G2046">
        <v>2.59</v>
      </c>
    </row>
    <row r="2047" spans="1:7" x14ac:dyDescent="0.35">
      <c r="A2047">
        <v>2024</v>
      </c>
      <c r="B2047" t="s">
        <v>10</v>
      </c>
      <c r="C2047" t="s">
        <v>26</v>
      </c>
      <c r="D2047" t="s">
        <v>42</v>
      </c>
      <c r="E2047" s="1">
        <v>2261</v>
      </c>
      <c r="F2047">
        <v>9.51</v>
      </c>
      <c r="G2047">
        <v>-3.82</v>
      </c>
    </row>
    <row r="2048" spans="1:7" x14ac:dyDescent="0.35">
      <c r="A2048">
        <v>2024</v>
      </c>
      <c r="B2048" t="s">
        <v>10</v>
      </c>
      <c r="C2048" t="s">
        <v>28</v>
      </c>
      <c r="D2048" t="s">
        <v>58</v>
      </c>
      <c r="E2048" s="1">
        <v>23039</v>
      </c>
      <c r="F2048">
        <v>5.05</v>
      </c>
      <c r="G2048">
        <v>11.5</v>
      </c>
    </row>
    <row r="2049" spans="1:7" x14ac:dyDescent="0.35">
      <c r="A2049">
        <v>2024</v>
      </c>
      <c r="B2049" t="s">
        <v>10</v>
      </c>
      <c r="C2049" t="s">
        <v>19</v>
      </c>
      <c r="D2049" t="s">
        <v>35</v>
      </c>
      <c r="E2049" s="1">
        <v>42472</v>
      </c>
      <c r="F2049">
        <v>4.8600000000000003</v>
      </c>
      <c r="G2049">
        <v>9.36</v>
      </c>
    </row>
    <row r="2050" spans="1:7" x14ac:dyDescent="0.35">
      <c r="A2050">
        <v>2024</v>
      </c>
      <c r="B2050" t="s">
        <v>10</v>
      </c>
      <c r="C2050" t="s">
        <v>23</v>
      </c>
      <c r="D2050" t="s">
        <v>33</v>
      </c>
      <c r="E2050" s="1">
        <v>16748</v>
      </c>
      <c r="F2050">
        <v>17.84</v>
      </c>
      <c r="G2050">
        <v>-3.63</v>
      </c>
    </row>
    <row r="2051" spans="1:7" x14ac:dyDescent="0.35">
      <c r="A2051">
        <v>2024</v>
      </c>
      <c r="B2051" t="s">
        <v>10</v>
      </c>
      <c r="C2051" t="s">
        <v>29</v>
      </c>
      <c r="D2051" t="s">
        <v>56</v>
      </c>
      <c r="E2051" s="1">
        <v>16627</v>
      </c>
      <c r="F2051">
        <v>9.26</v>
      </c>
      <c r="G2051">
        <v>9.56</v>
      </c>
    </row>
    <row r="2052" spans="1:7" x14ac:dyDescent="0.35">
      <c r="A2052">
        <v>2024</v>
      </c>
      <c r="B2052" t="s">
        <v>13</v>
      </c>
      <c r="C2052" t="s">
        <v>18</v>
      </c>
      <c r="D2052" t="s">
        <v>47</v>
      </c>
      <c r="E2052" s="1">
        <v>4128</v>
      </c>
      <c r="F2052">
        <v>1.79</v>
      </c>
      <c r="G2052">
        <v>2.6</v>
      </c>
    </row>
    <row r="2053" spans="1:7" x14ac:dyDescent="0.35">
      <c r="A2053">
        <v>2024</v>
      </c>
      <c r="B2053" t="s">
        <v>13</v>
      </c>
      <c r="C2053" t="s">
        <v>27</v>
      </c>
      <c r="D2053" t="s">
        <v>55</v>
      </c>
      <c r="E2053" s="1">
        <v>34351</v>
      </c>
      <c r="F2053">
        <v>19.899999999999999</v>
      </c>
      <c r="G2053">
        <v>-0.71</v>
      </c>
    </row>
    <row r="2054" spans="1:7" x14ac:dyDescent="0.35">
      <c r="A2054">
        <v>2024</v>
      </c>
      <c r="B2054" t="s">
        <v>13</v>
      </c>
      <c r="C2054" t="s">
        <v>25</v>
      </c>
      <c r="D2054" t="s">
        <v>48</v>
      </c>
      <c r="E2054" s="1">
        <v>36876</v>
      </c>
      <c r="F2054">
        <v>14.83</v>
      </c>
      <c r="G2054">
        <v>6.48</v>
      </c>
    </row>
    <row r="2055" spans="1:7" x14ac:dyDescent="0.35">
      <c r="A2055">
        <v>2024</v>
      </c>
      <c r="B2055" t="s">
        <v>13</v>
      </c>
      <c r="C2055" t="s">
        <v>20</v>
      </c>
      <c r="D2055" t="s">
        <v>41</v>
      </c>
      <c r="E2055" s="1">
        <v>8678</v>
      </c>
      <c r="F2055">
        <v>17.88</v>
      </c>
      <c r="G2055">
        <v>14.38</v>
      </c>
    </row>
    <row r="2056" spans="1:7" x14ac:dyDescent="0.35">
      <c r="A2056">
        <v>2024</v>
      </c>
      <c r="B2056" t="s">
        <v>13</v>
      </c>
      <c r="C2056" t="s">
        <v>21</v>
      </c>
      <c r="D2056" t="s">
        <v>50</v>
      </c>
      <c r="E2056" s="1">
        <v>34152</v>
      </c>
      <c r="F2056">
        <v>1.7</v>
      </c>
      <c r="G2056">
        <v>11.89</v>
      </c>
    </row>
    <row r="2057" spans="1:7" x14ac:dyDescent="0.35">
      <c r="A2057">
        <v>2024</v>
      </c>
      <c r="B2057" t="s">
        <v>13</v>
      </c>
      <c r="C2057" t="s">
        <v>26</v>
      </c>
      <c r="D2057" t="s">
        <v>32</v>
      </c>
      <c r="E2057" s="1">
        <v>669</v>
      </c>
      <c r="F2057">
        <v>13.99</v>
      </c>
      <c r="G2057">
        <v>0.64</v>
      </c>
    </row>
    <row r="2058" spans="1:7" x14ac:dyDescent="0.35">
      <c r="A2058">
        <v>2024</v>
      </c>
      <c r="B2058" t="s">
        <v>13</v>
      </c>
      <c r="C2058" t="s">
        <v>28</v>
      </c>
      <c r="D2058" t="s">
        <v>51</v>
      </c>
      <c r="E2058" s="1">
        <v>23071</v>
      </c>
      <c r="F2058">
        <v>13.08</v>
      </c>
      <c r="G2058">
        <v>9.65</v>
      </c>
    </row>
    <row r="2059" spans="1:7" x14ac:dyDescent="0.35">
      <c r="A2059">
        <v>2024</v>
      </c>
      <c r="B2059" t="s">
        <v>13</v>
      </c>
      <c r="C2059" t="s">
        <v>19</v>
      </c>
      <c r="D2059" t="s">
        <v>35</v>
      </c>
      <c r="E2059" s="1">
        <v>16232</v>
      </c>
      <c r="F2059">
        <v>10</v>
      </c>
      <c r="G2059">
        <v>4.4400000000000004</v>
      </c>
    </row>
    <row r="2060" spans="1:7" x14ac:dyDescent="0.35">
      <c r="A2060">
        <v>2024</v>
      </c>
      <c r="B2060" t="s">
        <v>13</v>
      </c>
      <c r="C2060" t="s">
        <v>23</v>
      </c>
      <c r="D2060" t="s">
        <v>33</v>
      </c>
      <c r="E2060" s="1">
        <v>12548</v>
      </c>
      <c r="F2060">
        <v>3.27</v>
      </c>
      <c r="G2060">
        <v>2.89</v>
      </c>
    </row>
    <row r="2061" spans="1:7" x14ac:dyDescent="0.35">
      <c r="A2061">
        <v>2024</v>
      </c>
      <c r="B2061" t="s">
        <v>13</v>
      </c>
      <c r="C2061" t="s">
        <v>29</v>
      </c>
      <c r="D2061" t="s">
        <v>56</v>
      </c>
      <c r="E2061" s="1">
        <v>36317</v>
      </c>
      <c r="F2061">
        <v>18.190000000000001</v>
      </c>
      <c r="G2061">
        <v>0.08</v>
      </c>
    </row>
    <row r="2062" spans="1:7" x14ac:dyDescent="0.35">
      <c r="A2062">
        <v>2024</v>
      </c>
      <c r="B2062" t="s">
        <v>7</v>
      </c>
      <c r="C2062" t="s">
        <v>18</v>
      </c>
      <c r="D2062" t="s">
        <v>39</v>
      </c>
      <c r="E2062" s="1">
        <v>36035</v>
      </c>
      <c r="F2062">
        <v>2.5</v>
      </c>
      <c r="G2062">
        <v>8.41</v>
      </c>
    </row>
    <row r="2063" spans="1:7" x14ac:dyDescent="0.35">
      <c r="A2063">
        <v>2024</v>
      </c>
      <c r="B2063" t="s">
        <v>7</v>
      </c>
      <c r="C2063" t="s">
        <v>27</v>
      </c>
      <c r="D2063" t="s">
        <v>55</v>
      </c>
      <c r="E2063" s="1">
        <v>9753</v>
      </c>
      <c r="F2063">
        <v>13.19</v>
      </c>
      <c r="G2063">
        <v>1.3</v>
      </c>
    </row>
    <row r="2064" spans="1:7" x14ac:dyDescent="0.35">
      <c r="A2064">
        <v>2024</v>
      </c>
      <c r="B2064" t="s">
        <v>7</v>
      </c>
      <c r="C2064" t="s">
        <v>25</v>
      </c>
      <c r="D2064" t="s">
        <v>53</v>
      </c>
      <c r="E2064" s="1">
        <v>46424</v>
      </c>
      <c r="F2064">
        <v>2.97</v>
      </c>
      <c r="G2064">
        <v>8.3800000000000008</v>
      </c>
    </row>
    <row r="2065" spans="1:7" x14ac:dyDescent="0.35">
      <c r="A2065">
        <v>2024</v>
      </c>
      <c r="B2065" t="s">
        <v>7</v>
      </c>
      <c r="C2065" t="s">
        <v>20</v>
      </c>
      <c r="D2065" t="s">
        <v>49</v>
      </c>
      <c r="E2065" s="1">
        <v>41648</v>
      </c>
      <c r="F2065">
        <v>5.53</v>
      </c>
      <c r="G2065">
        <v>-2.93</v>
      </c>
    </row>
    <row r="2066" spans="1:7" x14ac:dyDescent="0.35">
      <c r="A2066">
        <v>2024</v>
      </c>
      <c r="B2066" t="s">
        <v>7</v>
      </c>
      <c r="C2066" t="s">
        <v>21</v>
      </c>
      <c r="D2066" t="s">
        <v>50</v>
      </c>
      <c r="E2066" s="1">
        <v>14541</v>
      </c>
      <c r="F2066">
        <v>8.2100000000000009</v>
      </c>
      <c r="G2066">
        <v>13.14</v>
      </c>
    </row>
    <row r="2067" spans="1:7" x14ac:dyDescent="0.35">
      <c r="A2067">
        <v>2024</v>
      </c>
      <c r="B2067" t="s">
        <v>7</v>
      </c>
      <c r="C2067" t="s">
        <v>26</v>
      </c>
      <c r="D2067" t="s">
        <v>32</v>
      </c>
      <c r="E2067" s="1">
        <v>20779</v>
      </c>
      <c r="F2067">
        <v>13.8</v>
      </c>
      <c r="G2067">
        <v>5.19</v>
      </c>
    </row>
    <row r="2068" spans="1:7" x14ac:dyDescent="0.35">
      <c r="A2068">
        <v>2024</v>
      </c>
      <c r="B2068" t="s">
        <v>7</v>
      </c>
      <c r="C2068" t="s">
        <v>28</v>
      </c>
      <c r="D2068" t="s">
        <v>43</v>
      </c>
      <c r="E2068" s="1">
        <v>6956</v>
      </c>
      <c r="F2068">
        <v>2.7</v>
      </c>
      <c r="G2068">
        <v>12.56</v>
      </c>
    </row>
    <row r="2069" spans="1:7" x14ac:dyDescent="0.35">
      <c r="A2069">
        <v>2024</v>
      </c>
      <c r="B2069" t="s">
        <v>7</v>
      </c>
      <c r="C2069" t="s">
        <v>19</v>
      </c>
      <c r="D2069" t="s">
        <v>44</v>
      </c>
      <c r="E2069" s="1">
        <v>28452</v>
      </c>
      <c r="F2069">
        <v>17.13</v>
      </c>
      <c r="G2069">
        <v>9.86</v>
      </c>
    </row>
    <row r="2070" spans="1:7" x14ac:dyDescent="0.35">
      <c r="A2070">
        <v>2024</v>
      </c>
      <c r="B2070" t="s">
        <v>7</v>
      </c>
      <c r="C2070" t="s">
        <v>23</v>
      </c>
      <c r="D2070" t="s">
        <v>33</v>
      </c>
      <c r="E2070" s="1">
        <v>8288</v>
      </c>
      <c r="F2070">
        <v>2.98</v>
      </c>
      <c r="G2070">
        <v>8.24</v>
      </c>
    </row>
    <row r="2071" spans="1:7" x14ac:dyDescent="0.35">
      <c r="A2071">
        <v>2024</v>
      </c>
      <c r="B2071" t="s">
        <v>7</v>
      </c>
      <c r="C2071" t="s">
        <v>29</v>
      </c>
      <c r="D2071" t="s">
        <v>56</v>
      </c>
      <c r="E2071" s="1">
        <v>33582</v>
      </c>
      <c r="F2071">
        <v>7</v>
      </c>
      <c r="G2071">
        <v>10.15</v>
      </c>
    </row>
    <row r="2072" spans="1:7" x14ac:dyDescent="0.35">
      <c r="A2072">
        <v>2024</v>
      </c>
      <c r="B2072" t="s">
        <v>17</v>
      </c>
      <c r="C2072" t="s">
        <v>18</v>
      </c>
      <c r="D2072" t="s">
        <v>47</v>
      </c>
      <c r="E2072" s="1">
        <v>5817</v>
      </c>
      <c r="F2072">
        <v>7.7</v>
      </c>
      <c r="G2072">
        <v>12.45</v>
      </c>
    </row>
    <row r="2073" spans="1:7" x14ac:dyDescent="0.35">
      <c r="A2073">
        <v>2024</v>
      </c>
      <c r="B2073" t="s">
        <v>17</v>
      </c>
      <c r="C2073" t="s">
        <v>27</v>
      </c>
      <c r="D2073" t="s">
        <v>52</v>
      </c>
      <c r="E2073" s="1">
        <v>35824</v>
      </c>
      <c r="F2073">
        <v>4.25</v>
      </c>
      <c r="G2073">
        <v>-2.39</v>
      </c>
    </row>
    <row r="2074" spans="1:7" x14ac:dyDescent="0.35">
      <c r="A2074">
        <v>2024</v>
      </c>
      <c r="B2074" t="s">
        <v>17</v>
      </c>
      <c r="C2074" t="s">
        <v>25</v>
      </c>
      <c r="D2074" t="s">
        <v>36</v>
      </c>
      <c r="E2074" s="1">
        <v>31115</v>
      </c>
      <c r="F2074">
        <v>14.08</v>
      </c>
      <c r="G2074">
        <v>11.64</v>
      </c>
    </row>
    <row r="2075" spans="1:7" x14ac:dyDescent="0.35">
      <c r="A2075">
        <v>2024</v>
      </c>
      <c r="B2075" t="s">
        <v>17</v>
      </c>
      <c r="C2075" t="s">
        <v>20</v>
      </c>
      <c r="D2075" t="s">
        <v>49</v>
      </c>
      <c r="E2075" s="1">
        <v>21996</v>
      </c>
      <c r="F2075">
        <v>3.7</v>
      </c>
      <c r="G2075">
        <v>11.84</v>
      </c>
    </row>
    <row r="2076" spans="1:7" x14ac:dyDescent="0.35">
      <c r="A2076">
        <v>2024</v>
      </c>
      <c r="B2076" t="s">
        <v>17</v>
      </c>
      <c r="C2076" t="s">
        <v>21</v>
      </c>
      <c r="D2076" t="s">
        <v>50</v>
      </c>
      <c r="E2076" s="1">
        <v>16113</v>
      </c>
      <c r="F2076">
        <v>17.760000000000002</v>
      </c>
      <c r="G2076">
        <v>8.18</v>
      </c>
    </row>
    <row r="2077" spans="1:7" x14ac:dyDescent="0.35">
      <c r="A2077">
        <v>2024</v>
      </c>
      <c r="B2077" t="s">
        <v>17</v>
      </c>
      <c r="C2077" t="s">
        <v>26</v>
      </c>
      <c r="D2077" t="s">
        <v>32</v>
      </c>
      <c r="E2077" s="1">
        <v>33862</v>
      </c>
      <c r="F2077">
        <v>6.56</v>
      </c>
      <c r="G2077">
        <v>4.43</v>
      </c>
    </row>
    <row r="2078" spans="1:7" x14ac:dyDescent="0.35">
      <c r="A2078">
        <v>2024</v>
      </c>
      <c r="B2078" t="s">
        <v>17</v>
      </c>
      <c r="C2078" t="s">
        <v>28</v>
      </c>
      <c r="D2078" t="s">
        <v>43</v>
      </c>
      <c r="E2078" s="1">
        <v>20578</v>
      </c>
      <c r="F2078">
        <v>17.43</v>
      </c>
      <c r="G2078">
        <v>1.74</v>
      </c>
    </row>
    <row r="2079" spans="1:7" x14ac:dyDescent="0.35">
      <c r="A2079">
        <v>2024</v>
      </c>
      <c r="B2079" t="s">
        <v>17</v>
      </c>
      <c r="C2079" t="s">
        <v>19</v>
      </c>
      <c r="D2079" t="s">
        <v>35</v>
      </c>
      <c r="E2079" s="1">
        <v>11562</v>
      </c>
      <c r="F2079">
        <v>9.36</v>
      </c>
      <c r="G2079">
        <v>2.0099999999999998</v>
      </c>
    </row>
    <row r="2080" spans="1:7" x14ac:dyDescent="0.35">
      <c r="A2080">
        <v>2024</v>
      </c>
      <c r="B2080" t="s">
        <v>17</v>
      </c>
      <c r="C2080" t="s">
        <v>23</v>
      </c>
      <c r="D2080" t="s">
        <v>33</v>
      </c>
      <c r="E2080" s="1">
        <v>38577</v>
      </c>
      <c r="F2080">
        <v>9.14</v>
      </c>
      <c r="G2080">
        <v>9.6300000000000008</v>
      </c>
    </row>
    <row r="2081" spans="1:7" x14ac:dyDescent="0.35">
      <c r="A2081">
        <v>2024</v>
      </c>
      <c r="B2081" t="s">
        <v>17</v>
      </c>
      <c r="C2081" t="s">
        <v>29</v>
      </c>
      <c r="D2081" t="s">
        <v>46</v>
      </c>
      <c r="E2081" s="1">
        <v>19778</v>
      </c>
      <c r="F2081">
        <v>12.84</v>
      </c>
      <c r="G2081">
        <v>1.0900000000000001</v>
      </c>
    </row>
    <row r="2082" spans="1:7" x14ac:dyDescent="0.35">
      <c r="A2082">
        <v>2024</v>
      </c>
      <c r="B2082" t="s">
        <v>16</v>
      </c>
      <c r="C2082" t="s">
        <v>18</v>
      </c>
      <c r="D2082" t="s">
        <v>54</v>
      </c>
      <c r="E2082" s="1">
        <v>37612</v>
      </c>
      <c r="F2082">
        <v>9.66</v>
      </c>
      <c r="G2082">
        <v>9.81</v>
      </c>
    </row>
    <row r="2083" spans="1:7" x14ac:dyDescent="0.35">
      <c r="A2083">
        <v>2024</v>
      </c>
      <c r="B2083" t="s">
        <v>16</v>
      </c>
      <c r="C2083" t="s">
        <v>27</v>
      </c>
      <c r="D2083" t="s">
        <v>57</v>
      </c>
      <c r="E2083" s="1">
        <v>46073</v>
      </c>
      <c r="F2083">
        <v>15.86</v>
      </c>
      <c r="G2083">
        <v>-4.8099999999999996</v>
      </c>
    </row>
    <row r="2084" spans="1:7" x14ac:dyDescent="0.35">
      <c r="A2084">
        <v>2024</v>
      </c>
      <c r="B2084" t="s">
        <v>16</v>
      </c>
      <c r="C2084" t="s">
        <v>25</v>
      </c>
      <c r="D2084" t="s">
        <v>36</v>
      </c>
      <c r="E2084" s="1">
        <v>41882</v>
      </c>
      <c r="F2084">
        <v>14.28</v>
      </c>
      <c r="G2084">
        <v>12.44</v>
      </c>
    </row>
    <row r="2085" spans="1:7" x14ac:dyDescent="0.35">
      <c r="A2085">
        <v>2024</v>
      </c>
      <c r="B2085" t="s">
        <v>16</v>
      </c>
      <c r="C2085" t="s">
        <v>20</v>
      </c>
      <c r="D2085" t="s">
        <v>49</v>
      </c>
      <c r="E2085" s="1">
        <v>39035</v>
      </c>
      <c r="F2085">
        <v>16.21</v>
      </c>
      <c r="G2085">
        <v>10.27</v>
      </c>
    </row>
    <row r="2086" spans="1:7" x14ac:dyDescent="0.35">
      <c r="A2086">
        <v>2024</v>
      </c>
      <c r="B2086" t="s">
        <v>16</v>
      </c>
      <c r="C2086" t="s">
        <v>21</v>
      </c>
      <c r="D2086" t="s">
        <v>50</v>
      </c>
      <c r="E2086" s="1">
        <v>26150</v>
      </c>
      <c r="F2086">
        <v>11.57</v>
      </c>
      <c r="G2086">
        <v>-1.26</v>
      </c>
    </row>
    <row r="2087" spans="1:7" x14ac:dyDescent="0.35">
      <c r="A2087">
        <v>2024</v>
      </c>
      <c r="B2087" t="s">
        <v>16</v>
      </c>
      <c r="C2087" t="s">
        <v>26</v>
      </c>
      <c r="D2087" t="s">
        <v>32</v>
      </c>
      <c r="E2087" s="1">
        <v>11636</v>
      </c>
      <c r="F2087">
        <v>5.1100000000000003</v>
      </c>
      <c r="G2087">
        <v>4.18</v>
      </c>
    </row>
    <row r="2088" spans="1:7" x14ac:dyDescent="0.35">
      <c r="A2088">
        <v>2024</v>
      </c>
      <c r="B2088" t="s">
        <v>16</v>
      </c>
      <c r="C2088" t="s">
        <v>28</v>
      </c>
      <c r="D2088" t="s">
        <v>58</v>
      </c>
      <c r="E2088" s="1">
        <v>28842</v>
      </c>
      <c r="F2088">
        <v>14.94</v>
      </c>
      <c r="G2088">
        <v>8.99</v>
      </c>
    </row>
    <row r="2089" spans="1:7" x14ac:dyDescent="0.35">
      <c r="A2089">
        <v>2024</v>
      </c>
      <c r="B2089" t="s">
        <v>16</v>
      </c>
      <c r="C2089" t="s">
        <v>19</v>
      </c>
      <c r="D2089" t="s">
        <v>44</v>
      </c>
      <c r="E2089" s="1">
        <v>30226</v>
      </c>
      <c r="F2089">
        <v>1.2</v>
      </c>
      <c r="G2089">
        <v>9.09</v>
      </c>
    </row>
    <row r="2090" spans="1:7" x14ac:dyDescent="0.35">
      <c r="A2090">
        <v>2024</v>
      </c>
      <c r="B2090" t="s">
        <v>16</v>
      </c>
      <c r="C2090" t="s">
        <v>23</v>
      </c>
      <c r="D2090" t="s">
        <v>45</v>
      </c>
      <c r="E2090" s="1">
        <v>34650</v>
      </c>
      <c r="F2090">
        <v>14.05</v>
      </c>
      <c r="G2090">
        <v>10.48</v>
      </c>
    </row>
    <row r="2091" spans="1:7" x14ac:dyDescent="0.35">
      <c r="A2091">
        <v>2024</v>
      </c>
      <c r="B2091" t="s">
        <v>16</v>
      </c>
      <c r="C2091" t="s">
        <v>29</v>
      </c>
      <c r="D2091" t="s">
        <v>46</v>
      </c>
      <c r="E2091" s="1">
        <v>6481</v>
      </c>
      <c r="F2091">
        <v>3.65</v>
      </c>
      <c r="G2091">
        <v>6.61</v>
      </c>
    </row>
    <row r="2092" spans="1:7" x14ac:dyDescent="0.35">
      <c r="A2092">
        <v>2024</v>
      </c>
      <c r="B2092" t="s">
        <v>11</v>
      </c>
      <c r="C2092" t="s">
        <v>18</v>
      </c>
      <c r="D2092" t="s">
        <v>54</v>
      </c>
      <c r="E2092" s="1">
        <v>17812</v>
      </c>
      <c r="F2092">
        <v>6.07</v>
      </c>
      <c r="G2092">
        <v>6.22</v>
      </c>
    </row>
    <row r="2093" spans="1:7" x14ac:dyDescent="0.35">
      <c r="A2093">
        <v>2024</v>
      </c>
      <c r="B2093" t="s">
        <v>11</v>
      </c>
      <c r="C2093" t="s">
        <v>27</v>
      </c>
      <c r="D2093" t="s">
        <v>57</v>
      </c>
      <c r="E2093" s="1">
        <v>32270</v>
      </c>
      <c r="F2093">
        <v>19.34</v>
      </c>
      <c r="G2093">
        <v>12.94</v>
      </c>
    </row>
    <row r="2094" spans="1:7" x14ac:dyDescent="0.35">
      <c r="A2094">
        <v>2024</v>
      </c>
      <c r="B2094" t="s">
        <v>11</v>
      </c>
      <c r="C2094" t="s">
        <v>25</v>
      </c>
      <c r="D2094" t="s">
        <v>48</v>
      </c>
      <c r="E2094" s="1">
        <v>36506</v>
      </c>
      <c r="F2094">
        <v>1.1499999999999999</v>
      </c>
      <c r="G2094">
        <v>8.9499999999999993</v>
      </c>
    </row>
    <row r="2095" spans="1:7" x14ac:dyDescent="0.35">
      <c r="A2095">
        <v>2024</v>
      </c>
      <c r="B2095" t="s">
        <v>11</v>
      </c>
      <c r="C2095" t="s">
        <v>20</v>
      </c>
      <c r="D2095" t="s">
        <v>41</v>
      </c>
      <c r="E2095" s="1">
        <v>38616</v>
      </c>
      <c r="F2095">
        <v>13.97</v>
      </c>
      <c r="G2095">
        <v>3</v>
      </c>
    </row>
    <row r="2096" spans="1:7" x14ac:dyDescent="0.35">
      <c r="A2096">
        <v>2024</v>
      </c>
      <c r="B2096" t="s">
        <v>11</v>
      </c>
      <c r="C2096" t="s">
        <v>21</v>
      </c>
      <c r="D2096" t="s">
        <v>38</v>
      </c>
      <c r="E2096" s="1">
        <v>38292</v>
      </c>
      <c r="F2096">
        <v>14.66</v>
      </c>
      <c r="G2096">
        <v>1.07</v>
      </c>
    </row>
    <row r="2097" spans="1:7" x14ac:dyDescent="0.35">
      <c r="A2097">
        <v>2024</v>
      </c>
      <c r="B2097" t="s">
        <v>11</v>
      </c>
      <c r="C2097" t="s">
        <v>26</v>
      </c>
      <c r="D2097" t="s">
        <v>42</v>
      </c>
      <c r="E2097" s="1">
        <v>37167</v>
      </c>
      <c r="F2097">
        <v>13.07</v>
      </c>
      <c r="G2097">
        <v>13.31</v>
      </c>
    </row>
    <row r="2098" spans="1:7" x14ac:dyDescent="0.35">
      <c r="A2098">
        <v>2024</v>
      </c>
      <c r="B2098" t="s">
        <v>11</v>
      </c>
      <c r="C2098" t="s">
        <v>28</v>
      </c>
      <c r="D2098" t="s">
        <v>43</v>
      </c>
      <c r="E2098" s="1">
        <v>41695</v>
      </c>
      <c r="F2098">
        <v>4.37</v>
      </c>
      <c r="G2098">
        <v>-2.5099999999999998</v>
      </c>
    </row>
    <row r="2099" spans="1:7" x14ac:dyDescent="0.35">
      <c r="A2099">
        <v>2024</v>
      </c>
      <c r="B2099" t="s">
        <v>11</v>
      </c>
      <c r="C2099" t="s">
        <v>19</v>
      </c>
      <c r="D2099" t="s">
        <v>44</v>
      </c>
      <c r="E2099" s="1">
        <v>45728</v>
      </c>
      <c r="F2099">
        <v>1.31</v>
      </c>
      <c r="G2099">
        <v>-1.67</v>
      </c>
    </row>
    <row r="2100" spans="1:7" x14ac:dyDescent="0.35">
      <c r="A2100">
        <v>2024</v>
      </c>
      <c r="B2100" t="s">
        <v>11</v>
      </c>
      <c r="C2100" t="s">
        <v>23</v>
      </c>
      <c r="D2100" t="s">
        <v>45</v>
      </c>
      <c r="E2100" s="1">
        <v>39682</v>
      </c>
      <c r="F2100">
        <v>16.46</v>
      </c>
      <c r="G2100">
        <v>-0.87</v>
      </c>
    </row>
    <row r="2101" spans="1:7" x14ac:dyDescent="0.35">
      <c r="A2101">
        <v>2024</v>
      </c>
      <c r="B2101" t="s">
        <v>11</v>
      </c>
      <c r="C2101" t="s">
        <v>29</v>
      </c>
      <c r="D2101" t="s">
        <v>46</v>
      </c>
      <c r="E2101" s="1">
        <v>31882</v>
      </c>
      <c r="F2101">
        <v>1.87</v>
      </c>
      <c r="G2101">
        <v>0.38</v>
      </c>
    </row>
    <row r="2102" spans="1:7" x14ac:dyDescent="0.35">
      <c r="A2102">
        <v>2024</v>
      </c>
      <c r="B2102" t="s">
        <v>15</v>
      </c>
      <c r="C2102" t="s">
        <v>18</v>
      </c>
      <c r="D2102" t="s">
        <v>34</v>
      </c>
      <c r="E2102" s="1">
        <v>12995</v>
      </c>
      <c r="F2102">
        <v>19.29</v>
      </c>
      <c r="G2102">
        <v>0.27</v>
      </c>
    </row>
    <row r="2103" spans="1:7" x14ac:dyDescent="0.35">
      <c r="A2103">
        <v>2024</v>
      </c>
      <c r="B2103" t="s">
        <v>15</v>
      </c>
      <c r="C2103" t="s">
        <v>27</v>
      </c>
      <c r="D2103" t="s">
        <v>52</v>
      </c>
      <c r="E2103" s="1">
        <v>28312</v>
      </c>
      <c r="F2103">
        <v>11.81</v>
      </c>
      <c r="G2103">
        <v>-0.59</v>
      </c>
    </row>
    <row r="2104" spans="1:7" x14ac:dyDescent="0.35">
      <c r="A2104">
        <v>2024</v>
      </c>
      <c r="B2104" t="s">
        <v>15</v>
      </c>
      <c r="C2104" t="s">
        <v>25</v>
      </c>
      <c r="D2104" t="s">
        <v>36</v>
      </c>
      <c r="E2104" s="1">
        <v>33777</v>
      </c>
      <c r="F2104">
        <v>3.03</v>
      </c>
      <c r="G2104">
        <v>14.9</v>
      </c>
    </row>
    <row r="2105" spans="1:7" x14ac:dyDescent="0.35">
      <c r="A2105">
        <v>2024</v>
      </c>
      <c r="B2105" t="s">
        <v>15</v>
      </c>
      <c r="C2105" t="s">
        <v>20</v>
      </c>
      <c r="D2105" t="s">
        <v>37</v>
      </c>
      <c r="E2105" s="1">
        <v>28750</v>
      </c>
      <c r="F2105">
        <v>17.55</v>
      </c>
      <c r="G2105">
        <v>-0.49</v>
      </c>
    </row>
    <row r="2106" spans="1:7" x14ac:dyDescent="0.35">
      <c r="A2106">
        <v>2024</v>
      </c>
      <c r="B2106" t="s">
        <v>15</v>
      </c>
      <c r="C2106" t="s">
        <v>21</v>
      </c>
      <c r="D2106" t="s">
        <v>38</v>
      </c>
      <c r="E2106" s="1">
        <v>15527</v>
      </c>
      <c r="F2106">
        <v>19.62</v>
      </c>
      <c r="G2106">
        <v>14.93</v>
      </c>
    </row>
    <row r="2107" spans="1:7" x14ac:dyDescent="0.35">
      <c r="A2107">
        <v>2024</v>
      </c>
      <c r="B2107" t="s">
        <v>15</v>
      </c>
      <c r="C2107" t="s">
        <v>26</v>
      </c>
      <c r="D2107" t="s">
        <v>32</v>
      </c>
      <c r="E2107" s="1">
        <v>25266</v>
      </c>
      <c r="F2107">
        <v>3.68</v>
      </c>
      <c r="G2107">
        <v>-3.75</v>
      </c>
    </row>
    <row r="2108" spans="1:7" x14ac:dyDescent="0.35">
      <c r="A2108">
        <v>2024</v>
      </c>
      <c r="B2108" t="s">
        <v>15</v>
      </c>
      <c r="C2108" t="s">
        <v>28</v>
      </c>
      <c r="D2108" t="s">
        <v>58</v>
      </c>
      <c r="E2108" s="1">
        <v>24963</v>
      </c>
      <c r="F2108">
        <v>9.84</v>
      </c>
      <c r="G2108">
        <v>11.18</v>
      </c>
    </row>
    <row r="2109" spans="1:7" x14ac:dyDescent="0.35">
      <c r="A2109">
        <v>2024</v>
      </c>
      <c r="B2109" t="s">
        <v>15</v>
      </c>
      <c r="C2109" t="s">
        <v>19</v>
      </c>
      <c r="D2109" t="s">
        <v>35</v>
      </c>
      <c r="E2109" s="1">
        <v>42593</v>
      </c>
      <c r="F2109">
        <v>7.04</v>
      </c>
      <c r="G2109">
        <v>5.82</v>
      </c>
    </row>
    <row r="2110" spans="1:7" x14ac:dyDescent="0.35">
      <c r="A2110">
        <v>2024</v>
      </c>
      <c r="B2110" t="s">
        <v>15</v>
      </c>
      <c r="C2110" t="s">
        <v>23</v>
      </c>
      <c r="D2110" t="s">
        <v>33</v>
      </c>
      <c r="E2110" s="1">
        <v>28740</v>
      </c>
      <c r="F2110">
        <v>1.3</v>
      </c>
      <c r="G2110">
        <v>9.9700000000000006</v>
      </c>
    </row>
    <row r="2111" spans="1:7" x14ac:dyDescent="0.35">
      <c r="A2111">
        <v>2024</v>
      </c>
      <c r="B2111" t="s">
        <v>15</v>
      </c>
      <c r="C2111" t="s">
        <v>29</v>
      </c>
      <c r="D2111" t="s">
        <v>56</v>
      </c>
      <c r="E2111" s="1">
        <v>1456</v>
      </c>
      <c r="F2111">
        <v>1.76</v>
      </c>
      <c r="G2111">
        <v>-1.1299999999999999</v>
      </c>
    </row>
    <row r="2112" spans="1:7" x14ac:dyDescent="0.35">
      <c r="A2112">
        <v>2024</v>
      </c>
      <c r="B2112" t="s">
        <v>14</v>
      </c>
      <c r="C2112" t="s">
        <v>18</v>
      </c>
      <c r="D2112" t="s">
        <v>34</v>
      </c>
      <c r="E2112" s="1">
        <v>12371</v>
      </c>
      <c r="F2112">
        <v>15.6</v>
      </c>
      <c r="G2112">
        <v>5.66</v>
      </c>
    </row>
    <row r="2113" spans="1:7" x14ac:dyDescent="0.35">
      <c r="A2113">
        <v>2024</v>
      </c>
      <c r="B2113" t="s">
        <v>14</v>
      </c>
      <c r="C2113" t="s">
        <v>27</v>
      </c>
      <c r="D2113" t="s">
        <v>57</v>
      </c>
      <c r="E2113" s="1">
        <v>43220</v>
      </c>
      <c r="F2113">
        <v>3.85</v>
      </c>
      <c r="G2113">
        <v>9.02</v>
      </c>
    </row>
    <row r="2114" spans="1:7" x14ac:dyDescent="0.35">
      <c r="A2114">
        <v>2024</v>
      </c>
      <c r="B2114" t="s">
        <v>14</v>
      </c>
      <c r="C2114" t="s">
        <v>25</v>
      </c>
      <c r="D2114" t="s">
        <v>48</v>
      </c>
      <c r="E2114" s="1">
        <v>22439</v>
      </c>
      <c r="F2114">
        <v>19.97</v>
      </c>
      <c r="G2114">
        <v>6.36</v>
      </c>
    </row>
    <row r="2115" spans="1:7" x14ac:dyDescent="0.35">
      <c r="A2115">
        <v>2024</v>
      </c>
      <c r="B2115" t="s">
        <v>14</v>
      </c>
      <c r="C2115" t="s">
        <v>20</v>
      </c>
      <c r="D2115" t="s">
        <v>37</v>
      </c>
      <c r="E2115" s="1">
        <v>14070</v>
      </c>
      <c r="F2115">
        <v>1.1000000000000001</v>
      </c>
      <c r="G2115">
        <v>4.62</v>
      </c>
    </row>
    <row r="2116" spans="1:7" x14ac:dyDescent="0.35">
      <c r="A2116">
        <v>2024</v>
      </c>
      <c r="B2116" t="s">
        <v>14</v>
      </c>
      <c r="C2116" t="s">
        <v>21</v>
      </c>
      <c r="D2116" t="s">
        <v>50</v>
      </c>
      <c r="E2116" s="1">
        <v>42534</v>
      </c>
      <c r="F2116">
        <v>3.7</v>
      </c>
      <c r="G2116">
        <v>1.38</v>
      </c>
    </row>
    <row r="2117" spans="1:7" x14ac:dyDescent="0.35">
      <c r="A2117">
        <v>2024</v>
      </c>
      <c r="B2117" t="s">
        <v>14</v>
      </c>
      <c r="C2117" t="s">
        <v>26</v>
      </c>
      <c r="D2117" t="s">
        <v>32</v>
      </c>
      <c r="E2117" s="1">
        <v>40343</v>
      </c>
      <c r="F2117">
        <v>12.68</v>
      </c>
      <c r="G2117">
        <v>13.49</v>
      </c>
    </row>
    <row r="2118" spans="1:7" x14ac:dyDescent="0.35">
      <c r="A2118">
        <v>2024</v>
      </c>
      <c r="B2118" t="s">
        <v>14</v>
      </c>
      <c r="C2118" t="s">
        <v>28</v>
      </c>
      <c r="D2118" t="s">
        <v>58</v>
      </c>
      <c r="E2118" s="1">
        <v>18666</v>
      </c>
      <c r="F2118">
        <v>3.46</v>
      </c>
      <c r="G2118">
        <v>14.84</v>
      </c>
    </row>
    <row r="2119" spans="1:7" x14ac:dyDescent="0.35">
      <c r="A2119">
        <v>2024</v>
      </c>
      <c r="B2119" t="s">
        <v>14</v>
      </c>
      <c r="C2119" t="s">
        <v>19</v>
      </c>
      <c r="D2119" t="s">
        <v>44</v>
      </c>
      <c r="E2119" s="1">
        <v>36754</v>
      </c>
      <c r="F2119">
        <v>10.73</v>
      </c>
      <c r="G2119">
        <v>5.61</v>
      </c>
    </row>
    <row r="2120" spans="1:7" x14ac:dyDescent="0.35">
      <c r="A2120">
        <v>2024</v>
      </c>
      <c r="B2120" t="s">
        <v>14</v>
      </c>
      <c r="C2120" t="s">
        <v>23</v>
      </c>
      <c r="D2120" t="s">
        <v>45</v>
      </c>
      <c r="E2120" s="1">
        <v>35769</v>
      </c>
      <c r="F2120">
        <v>14.39</v>
      </c>
      <c r="G2120">
        <v>7.7</v>
      </c>
    </row>
    <row r="2121" spans="1:7" x14ac:dyDescent="0.35">
      <c r="A2121">
        <v>2024</v>
      </c>
      <c r="B2121" t="s">
        <v>14</v>
      </c>
      <c r="C2121" t="s">
        <v>29</v>
      </c>
      <c r="D2121" t="s">
        <v>56</v>
      </c>
      <c r="E2121" s="1">
        <v>40071</v>
      </c>
      <c r="F2121">
        <v>9.36</v>
      </c>
      <c r="G2121">
        <v>0.74</v>
      </c>
    </row>
    <row r="2122" spans="1:7" x14ac:dyDescent="0.35">
      <c r="A2122">
        <v>2024</v>
      </c>
      <c r="B2122" t="s">
        <v>12</v>
      </c>
      <c r="C2122" t="s">
        <v>18</v>
      </c>
      <c r="D2122" t="s">
        <v>47</v>
      </c>
      <c r="E2122" s="1">
        <v>21196</v>
      </c>
      <c r="F2122">
        <v>19.64</v>
      </c>
      <c r="G2122">
        <v>9.4499999999999993</v>
      </c>
    </row>
    <row r="2123" spans="1:7" x14ac:dyDescent="0.35">
      <c r="A2123">
        <v>2024</v>
      </c>
      <c r="B2123" t="s">
        <v>12</v>
      </c>
      <c r="C2123" t="s">
        <v>27</v>
      </c>
      <c r="D2123" t="s">
        <v>40</v>
      </c>
      <c r="E2123" s="1">
        <v>43906</v>
      </c>
      <c r="F2123">
        <v>14.91</v>
      </c>
      <c r="G2123">
        <v>-2.4700000000000002</v>
      </c>
    </row>
    <row r="2124" spans="1:7" x14ac:dyDescent="0.35">
      <c r="A2124">
        <v>2024</v>
      </c>
      <c r="B2124" t="s">
        <v>12</v>
      </c>
      <c r="C2124" t="s">
        <v>25</v>
      </c>
      <c r="D2124" t="s">
        <v>36</v>
      </c>
      <c r="E2124" s="1">
        <v>36065</v>
      </c>
      <c r="F2124">
        <v>11.04</v>
      </c>
      <c r="G2124">
        <v>5.91</v>
      </c>
    </row>
    <row r="2125" spans="1:7" x14ac:dyDescent="0.35">
      <c r="A2125">
        <v>2024</v>
      </c>
      <c r="B2125" t="s">
        <v>12</v>
      </c>
      <c r="C2125" t="s">
        <v>20</v>
      </c>
      <c r="D2125" t="s">
        <v>49</v>
      </c>
      <c r="E2125" s="1">
        <v>6990</v>
      </c>
      <c r="F2125">
        <v>7.86</v>
      </c>
      <c r="G2125">
        <v>4.91</v>
      </c>
    </row>
    <row r="2126" spans="1:7" x14ac:dyDescent="0.35">
      <c r="A2126">
        <v>2024</v>
      </c>
      <c r="B2126" t="s">
        <v>12</v>
      </c>
      <c r="C2126" t="s">
        <v>21</v>
      </c>
      <c r="D2126" t="s">
        <v>38</v>
      </c>
      <c r="E2126" s="1">
        <v>36142</v>
      </c>
      <c r="F2126">
        <v>11.13</v>
      </c>
      <c r="G2126">
        <v>1.6</v>
      </c>
    </row>
    <row r="2127" spans="1:7" x14ac:dyDescent="0.35">
      <c r="A2127">
        <v>2024</v>
      </c>
      <c r="B2127" t="s">
        <v>12</v>
      </c>
      <c r="C2127" t="s">
        <v>26</v>
      </c>
      <c r="D2127" t="s">
        <v>32</v>
      </c>
      <c r="E2127" s="1">
        <v>45344</v>
      </c>
      <c r="F2127">
        <v>8.6999999999999993</v>
      </c>
      <c r="G2127">
        <v>4.24</v>
      </c>
    </row>
    <row r="2128" spans="1:7" x14ac:dyDescent="0.35">
      <c r="A2128">
        <v>2024</v>
      </c>
      <c r="B2128" t="s">
        <v>12</v>
      </c>
      <c r="C2128" t="s">
        <v>28</v>
      </c>
      <c r="D2128" t="s">
        <v>43</v>
      </c>
      <c r="E2128" s="1">
        <v>1036</v>
      </c>
      <c r="F2128">
        <v>9.69</v>
      </c>
      <c r="G2128">
        <v>-4.5</v>
      </c>
    </row>
    <row r="2129" spans="1:7" x14ac:dyDescent="0.35">
      <c r="A2129">
        <v>2024</v>
      </c>
      <c r="B2129" t="s">
        <v>12</v>
      </c>
      <c r="C2129" t="s">
        <v>19</v>
      </c>
      <c r="D2129" t="s">
        <v>35</v>
      </c>
      <c r="E2129" s="1">
        <v>9012</v>
      </c>
      <c r="F2129">
        <v>14.36</v>
      </c>
      <c r="G2129">
        <v>8.81</v>
      </c>
    </row>
    <row r="2130" spans="1:7" x14ac:dyDescent="0.35">
      <c r="A2130">
        <v>2024</v>
      </c>
      <c r="B2130" t="s">
        <v>12</v>
      </c>
      <c r="C2130" t="s">
        <v>23</v>
      </c>
      <c r="D2130" t="s">
        <v>45</v>
      </c>
      <c r="E2130" s="1">
        <v>8978</v>
      </c>
      <c r="F2130">
        <v>11.54</v>
      </c>
      <c r="G2130">
        <v>12.96</v>
      </c>
    </row>
    <row r="2131" spans="1:7" x14ac:dyDescent="0.35">
      <c r="A2131">
        <v>2024</v>
      </c>
      <c r="B2131" t="s">
        <v>12</v>
      </c>
      <c r="C2131" t="s">
        <v>29</v>
      </c>
      <c r="D2131" t="s">
        <v>56</v>
      </c>
      <c r="E2131" s="1">
        <v>17708</v>
      </c>
      <c r="F2131">
        <v>18.23</v>
      </c>
      <c r="G2131">
        <v>11.4</v>
      </c>
    </row>
    <row r="2132" spans="1:7" x14ac:dyDescent="0.35">
      <c r="A2132">
        <v>2024</v>
      </c>
      <c r="B2132" t="s">
        <v>8</v>
      </c>
      <c r="C2132" t="s">
        <v>18</v>
      </c>
      <c r="D2132" t="s">
        <v>47</v>
      </c>
      <c r="E2132" s="1">
        <v>44332</v>
      </c>
      <c r="F2132">
        <v>19.82</v>
      </c>
      <c r="G2132">
        <v>-2.34</v>
      </c>
    </row>
    <row r="2133" spans="1:7" x14ac:dyDescent="0.35">
      <c r="A2133">
        <v>2024</v>
      </c>
      <c r="B2133" t="s">
        <v>8</v>
      </c>
      <c r="C2133" t="s">
        <v>27</v>
      </c>
      <c r="D2133" t="s">
        <v>57</v>
      </c>
      <c r="E2133" s="1">
        <v>31554</v>
      </c>
      <c r="F2133">
        <v>4.5</v>
      </c>
      <c r="G2133">
        <v>-2.68</v>
      </c>
    </row>
    <row r="2134" spans="1:7" x14ac:dyDescent="0.35">
      <c r="A2134">
        <v>2024</v>
      </c>
      <c r="B2134" t="s">
        <v>8</v>
      </c>
      <c r="C2134" t="s">
        <v>25</v>
      </c>
      <c r="D2134" t="s">
        <v>48</v>
      </c>
      <c r="E2134" s="1">
        <v>40649</v>
      </c>
      <c r="F2134">
        <v>8.61</v>
      </c>
      <c r="G2134">
        <v>5.26</v>
      </c>
    </row>
    <row r="2135" spans="1:7" x14ac:dyDescent="0.35">
      <c r="A2135">
        <v>2024</v>
      </c>
      <c r="B2135" t="s">
        <v>8</v>
      </c>
      <c r="C2135" t="s">
        <v>20</v>
      </c>
      <c r="D2135" t="s">
        <v>41</v>
      </c>
      <c r="E2135" s="1">
        <v>15041</v>
      </c>
      <c r="F2135">
        <v>0.71</v>
      </c>
      <c r="G2135">
        <v>14.67</v>
      </c>
    </row>
    <row r="2136" spans="1:7" x14ac:dyDescent="0.35">
      <c r="A2136">
        <v>2024</v>
      </c>
      <c r="B2136" t="s">
        <v>8</v>
      </c>
      <c r="C2136" t="s">
        <v>21</v>
      </c>
      <c r="D2136" t="s">
        <v>50</v>
      </c>
      <c r="E2136" s="1">
        <v>28839</v>
      </c>
      <c r="F2136">
        <v>11.4</v>
      </c>
      <c r="G2136">
        <v>8.7200000000000006</v>
      </c>
    </row>
    <row r="2137" spans="1:7" x14ac:dyDescent="0.35">
      <c r="A2137">
        <v>2024</v>
      </c>
      <c r="B2137" t="s">
        <v>8</v>
      </c>
      <c r="C2137" t="s">
        <v>26</v>
      </c>
      <c r="D2137" t="s">
        <v>42</v>
      </c>
      <c r="E2137" s="1">
        <v>2183</v>
      </c>
      <c r="F2137">
        <v>7.66</v>
      </c>
      <c r="G2137">
        <v>9.5299999999999994</v>
      </c>
    </row>
    <row r="2138" spans="1:7" x14ac:dyDescent="0.35">
      <c r="A2138">
        <v>2024</v>
      </c>
      <c r="B2138" t="s">
        <v>8</v>
      </c>
      <c r="C2138" t="s">
        <v>28</v>
      </c>
      <c r="D2138" t="s">
        <v>58</v>
      </c>
      <c r="E2138" s="1">
        <v>39284</v>
      </c>
      <c r="F2138">
        <v>17.27</v>
      </c>
      <c r="G2138">
        <v>13.66</v>
      </c>
    </row>
    <row r="2139" spans="1:7" x14ac:dyDescent="0.35">
      <c r="A2139">
        <v>2024</v>
      </c>
      <c r="B2139" t="s">
        <v>8</v>
      </c>
      <c r="C2139" t="s">
        <v>19</v>
      </c>
      <c r="D2139" t="s">
        <v>35</v>
      </c>
      <c r="E2139" s="1">
        <v>21714</v>
      </c>
      <c r="F2139">
        <v>18.2</v>
      </c>
      <c r="G2139">
        <v>1.83</v>
      </c>
    </row>
    <row r="2140" spans="1:7" x14ac:dyDescent="0.35">
      <c r="A2140">
        <v>2024</v>
      </c>
      <c r="B2140" t="s">
        <v>8</v>
      </c>
      <c r="C2140" t="s">
        <v>23</v>
      </c>
      <c r="D2140" t="s">
        <v>45</v>
      </c>
      <c r="E2140" s="1">
        <v>40157</v>
      </c>
      <c r="F2140">
        <v>5.69</v>
      </c>
      <c r="G2140">
        <v>13.32</v>
      </c>
    </row>
    <row r="2141" spans="1:7" x14ac:dyDescent="0.35">
      <c r="A2141">
        <v>2024</v>
      </c>
      <c r="B2141" t="s">
        <v>8</v>
      </c>
      <c r="C2141" t="s">
        <v>29</v>
      </c>
      <c r="D2141" t="s">
        <v>46</v>
      </c>
      <c r="E2141" s="1">
        <v>40556</v>
      </c>
      <c r="F2141">
        <v>6.19</v>
      </c>
      <c r="G2141">
        <v>-4.8600000000000003</v>
      </c>
    </row>
    <row r="2142" spans="1:7" x14ac:dyDescent="0.35">
      <c r="A2142">
        <v>2024</v>
      </c>
      <c r="B2142" t="s">
        <v>10</v>
      </c>
      <c r="C2142" t="s">
        <v>18</v>
      </c>
      <c r="D2142" t="s">
        <v>39</v>
      </c>
      <c r="E2142" s="1">
        <v>8489</v>
      </c>
      <c r="F2142">
        <v>15.4</v>
      </c>
      <c r="G2142">
        <v>-4.8600000000000003</v>
      </c>
    </row>
    <row r="2143" spans="1:7" x14ac:dyDescent="0.35">
      <c r="A2143">
        <v>2024</v>
      </c>
      <c r="B2143" t="s">
        <v>10</v>
      </c>
      <c r="C2143" t="s">
        <v>27</v>
      </c>
      <c r="D2143" t="s">
        <v>52</v>
      </c>
      <c r="E2143" s="1">
        <v>42286</v>
      </c>
      <c r="F2143">
        <v>5.61</v>
      </c>
      <c r="G2143">
        <v>7.48</v>
      </c>
    </row>
    <row r="2144" spans="1:7" x14ac:dyDescent="0.35">
      <c r="A2144">
        <v>2024</v>
      </c>
      <c r="B2144" t="s">
        <v>10</v>
      </c>
      <c r="C2144" t="s">
        <v>25</v>
      </c>
      <c r="D2144" t="s">
        <v>36</v>
      </c>
      <c r="E2144" s="1">
        <v>49976</v>
      </c>
      <c r="F2144">
        <v>0.93</v>
      </c>
      <c r="G2144">
        <v>13.49</v>
      </c>
    </row>
    <row r="2145" spans="1:7" x14ac:dyDescent="0.35">
      <c r="A2145">
        <v>2024</v>
      </c>
      <c r="B2145" t="s">
        <v>10</v>
      </c>
      <c r="C2145" t="s">
        <v>20</v>
      </c>
      <c r="D2145" t="s">
        <v>37</v>
      </c>
      <c r="E2145" s="1">
        <v>43858</v>
      </c>
      <c r="F2145">
        <v>16.96</v>
      </c>
      <c r="G2145">
        <v>8.9700000000000006</v>
      </c>
    </row>
    <row r="2146" spans="1:7" x14ac:dyDescent="0.35">
      <c r="A2146">
        <v>2024</v>
      </c>
      <c r="B2146" t="s">
        <v>10</v>
      </c>
      <c r="C2146" t="s">
        <v>21</v>
      </c>
      <c r="D2146" t="s">
        <v>38</v>
      </c>
      <c r="E2146" s="1">
        <v>4170</v>
      </c>
      <c r="F2146">
        <v>7.81</v>
      </c>
      <c r="G2146">
        <v>9.49</v>
      </c>
    </row>
    <row r="2147" spans="1:7" x14ac:dyDescent="0.35">
      <c r="A2147">
        <v>2024</v>
      </c>
      <c r="B2147" t="s">
        <v>10</v>
      </c>
      <c r="C2147" t="s">
        <v>26</v>
      </c>
      <c r="D2147" t="s">
        <v>42</v>
      </c>
      <c r="E2147" s="1">
        <v>39433</v>
      </c>
      <c r="F2147">
        <v>19.36</v>
      </c>
      <c r="G2147">
        <v>2.57</v>
      </c>
    </row>
    <row r="2148" spans="1:7" x14ac:dyDescent="0.35">
      <c r="A2148">
        <v>2024</v>
      </c>
      <c r="B2148" t="s">
        <v>10</v>
      </c>
      <c r="C2148" t="s">
        <v>28</v>
      </c>
      <c r="D2148" t="s">
        <v>51</v>
      </c>
      <c r="E2148" s="1">
        <v>39888</v>
      </c>
      <c r="F2148">
        <v>19.53</v>
      </c>
      <c r="G2148">
        <v>11.09</v>
      </c>
    </row>
    <row r="2149" spans="1:7" x14ac:dyDescent="0.35">
      <c r="A2149">
        <v>2024</v>
      </c>
      <c r="B2149" t="s">
        <v>10</v>
      </c>
      <c r="C2149" t="s">
        <v>19</v>
      </c>
      <c r="D2149" t="s">
        <v>44</v>
      </c>
      <c r="E2149" s="1">
        <v>15273</v>
      </c>
      <c r="F2149">
        <v>12.86</v>
      </c>
      <c r="G2149">
        <v>11.4</v>
      </c>
    </row>
    <row r="2150" spans="1:7" x14ac:dyDescent="0.35">
      <c r="A2150">
        <v>2024</v>
      </c>
      <c r="B2150" t="s">
        <v>10</v>
      </c>
      <c r="C2150" t="s">
        <v>23</v>
      </c>
      <c r="D2150" t="s">
        <v>45</v>
      </c>
      <c r="E2150" s="1">
        <v>13527</v>
      </c>
      <c r="F2150">
        <v>12.43</v>
      </c>
      <c r="G2150">
        <v>-0.06</v>
      </c>
    </row>
    <row r="2151" spans="1:7" x14ac:dyDescent="0.35">
      <c r="A2151">
        <v>2024</v>
      </c>
      <c r="B2151" t="s">
        <v>10</v>
      </c>
      <c r="C2151" t="s">
        <v>29</v>
      </c>
      <c r="D2151" t="s">
        <v>56</v>
      </c>
      <c r="E2151" s="1">
        <v>46405</v>
      </c>
      <c r="F2151">
        <v>8.2200000000000006</v>
      </c>
      <c r="G2151">
        <v>2.02</v>
      </c>
    </row>
    <row r="2152" spans="1:7" x14ac:dyDescent="0.35">
      <c r="A2152">
        <v>2024</v>
      </c>
      <c r="B2152" t="s">
        <v>13</v>
      </c>
      <c r="C2152" t="s">
        <v>18</v>
      </c>
      <c r="D2152" t="s">
        <v>54</v>
      </c>
      <c r="E2152" s="1">
        <v>4436</v>
      </c>
      <c r="F2152">
        <v>3.74</v>
      </c>
      <c r="G2152">
        <v>-4.3</v>
      </c>
    </row>
    <row r="2153" spans="1:7" x14ac:dyDescent="0.35">
      <c r="A2153">
        <v>2024</v>
      </c>
      <c r="B2153" t="s">
        <v>13</v>
      </c>
      <c r="C2153" t="s">
        <v>27</v>
      </c>
      <c r="D2153" t="s">
        <v>40</v>
      </c>
      <c r="E2153" s="1">
        <v>716</v>
      </c>
      <c r="F2153">
        <v>18.309999999999999</v>
      </c>
      <c r="G2153">
        <v>-3.71</v>
      </c>
    </row>
    <row r="2154" spans="1:7" x14ac:dyDescent="0.35">
      <c r="A2154">
        <v>2024</v>
      </c>
      <c r="B2154" t="s">
        <v>13</v>
      </c>
      <c r="C2154" t="s">
        <v>25</v>
      </c>
      <c r="D2154" t="s">
        <v>36</v>
      </c>
      <c r="E2154" s="1">
        <v>28340</v>
      </c>
      <c r="F2154">
        <v>16.73</v>
      </c>
      <c r="G2154">
        <v>-4.1900000000000004</v>
      </c>
    </row>
    <row r="2155" spans="1:7" x14ac:dyDescent="0.35">
      <c r="A2155">
        <v>2024</v>
      </c>
      <c r="B2155" t="s">
        <v>13</v>
      </c>
      <c r="C2155" t="s">
        <v>20</v>
      </c>
      <c r="D2155" t="s">
        <v>49</v>
      </c>
      <c r="E2155" s="1">
        <v>18914</v>
      </c>
      <c r="F2155">
        <v>18.04</v>
      </c>
      <c r="G2155">
        <v>8.9</v>
      </c>
    </row>
    <row r="2156" spans="1:7" x14ac:dyDescent="0.35">
      <c r="A2156">
        <v>2024</v>
      </c>
      <c r="B2156" t="s">
        <v>13</v>
      </c>
      <c r="C2156" t="s">
        <v>21</v>
      </c>
      <c r="D2156" t="s">
        <v>38</v>
      </c>
      <c r="E2156" s="1">
        <v>43533</v>
      </c>
      <c r="F2156">
        <v>4.59</v>
      </c>
      <c r="G2156">
        <v>14.41</v>
      </c>
    </row>
    <row r="2157" spans="1:7" x14ac:dyDescent="0.35">
      <c r="A2157">
        <v>2024</v>
      </c>
      <c r="B2157" t="s">
        <v>13</v>
      </c>
      <c r="C2157" t="s">
        <v>26</v>
      </c>
      <c r="D2157" t="s">
        <v>42</v>
      </c>
      <c r="E2157" s="1">
        <v>40342</v>
      </c>
      <c r="F2157">
        <v>13.61</v>
      </c>
      <c r="G2157">
        <v>3.09</v>
      </c>
    </row>
    <row r="2158" spans="1:7" x14ac:dyDescent="0.35">
      <c r="A2158">
        <v>2024</v>
      </c>
      <c r="B2158" t="s">
        <v>13</v>
      </c>
      <c r="C2158" t="s">
        <v>28</v>
      </c>
      <c r="D2158" t="s">
        <v>58</v>
      </c>
      <c r="E2158" s="1">
        <v>30405</v>
      </c>
      <c r="F2158">
        <v>3.78</v>
      </c>
      <c r="G2158">
        <v>-1.67</v>
      </c>
    </row>
    <row r="2159" spans="1:7" x14ac:dyDescent="0.35">
      <c r="A2159">
        <v>2024</v>
      </c>
      <c r="B2159" t="s">
        <v>13</v>
      </c>
      <c r="C2159" t="s">
        <v>19</v>
      </c>
      <c r="D2159" t="s">
        <v>35</v>
      </c>
      <c r="E2159" s="1">
        <v>16851</v>
      </c>
      <c r="F2159">
        <v>14.63</v>
      </c>
      <c r="G2159">
        <v>5.75</v>
      </c>
    </row>
    <row r="2160" spans="1:7" x14ac:dyDescent="0.35">
      <c r="A2160">
        <v>2024</v>
      </c>
      <c r="B2160" t="s">
        <v>13</v>
      </c>
      <c r="C2160" t="s">
        <v>23</v>
      </c>
      <c r="D2160" t="s">
        <v>33</v>
      </c>
      <c r="E2160" s="1">
        <v>43093</v>
      </c>
      <c r="F2160">
        <v>18.38</v>
      </c>
      <c r="G2160">
        <v>13.89</v>
      </c>
    </row>
    <row r="2161" spans="1:7" x14ac:dyDescent="0.35">
      <c r="A2161">
        <v>2024</v>
      </c>
      <c r="B2161" t="s">
        <v>13</v>
      </c>
      <c r="C2161" t="s">
        <v>29</v>
      </c>
      <c r="D2161" t="s">
        <v>56</v>
      </c>
      <c r="E2161" s="1">
        <v>36346</v>
      </c>
      <c r="F2161">
        <v>9.51</v>
      </c>
      <c r="G2161">
        <v>-2.27</v>
      </c>
    </row>
    <row r="2162" spans="1:7" x14ac:dyDescent="0.35">
      <c r="A2162">
        <v>2024</v>
      </c>
      <c r="B2162" t="s">
        <v>7</v>
      </c>
      <c r="C2162" t="s">
        <v>18</v>
      </c>
      <c r="D2162" t="s">
        <v>39</v>
      </c>
      <c r="E2162" s="1">
        <v>39415</v>
      </c>
      <c r="F2162">
        <v>18.809999999999999</v>
      </c>
      <c r="G2162">
        <v>-3.74</v>
      </c>
    </row>
    <row r="2163" spans="1:7" x14ac:dyDescent="0.35">
      <c r="A2163">
        <v>2024</v>
      </c>
      <c r="B2163" t="s">
        <v>7</v>
      </c>
      <c r="C2163" t="s">
        <v>27</v>
      </c>
      <c r="D2163" t="s">
        <v>55</v>
      </c>
      <c r="E2163" s="1">
        <v>49962</v>
      </c>
      <c r="F2163">
        <v>2.64</v>
      </c>
      <c r="G2163">
        <v>-2.8</v>
      </c>
    </row>
    <row r="2164" spans="1:7" x14ac:dyDescent="0.35">
      <c r="A2164">
        <v>2024</v>
      </c>
      <c r="B2164" t="s">
        <v>7</v>
      </c>
      <c r="C2164" t="s">
        <v>25</v>
      </c>
      <c r="D2164" t="s">
        <v>53</v>
      </c>
      <c r="E2164" s="1">
        <v>28330</v>
      </c>
      <c r="F2164">
        <v>11.54</v>
      </c>
      <c r="G2164">
        <v>-4.95</v>
      </c>
    </row>
    <row r="2165" spans="1:7" x14ac:dyDescent="0.35">
      <c r="A2165">
        <v>2024</v>
      </c>
      <c r="B2165" t="s">
        <v>7</v>
      </c>
      <c r="C2165" t="s">
        <v>20</v>
      </c>
      <c r="D2165" t="s">
        <v>37</v>
      </c>
      <c r="E2165" s="1">
        <v>41875</v>
      </c>
      <c r="F2165">
        <v>16.21</v>
      </c>
      <c r="G2165">
        <v>-3.04</v>
      </c>
    </row>
    <row r="2166" spans="1:7" x14ac:dyDescent="0.35">
      <c r="A2166">
        <v>2024</v>
      </c>
      <c r="B2166" t="s">
        <v>7</v>
      </c>
      <c r="C2166" t="s">
        <v>21</v>
      </c>
      <c r="D2166" t="s">
        <v>38</v>
      </c>
      <c r="E2166" s="1">
        <v>49483</v>
      </c>
      <c r="F2166">
        <v>11.01</v>
      </c>
      <c r="G2166">
        <v>8.3800000000000008</v>
      </c>
    </row>
    <row r="2167" spans="1:7" x14ac:dyDescent="0.35">
      <c r="A2167">
        <v>2024</v>
      </c>
      <c r="B2167" t="s">
        <v>7</v>
      </c>
      <c r="C2167" t="s">
        <v>26</v>
      </c>
      <c r="D2167" t="s">
        <v>32</v>
      </c>
      <c r="E2167" s="1">
        <v>20097</v>
      </c>
      <c r="F2167">
        <v>6.6</v>
      </c>
      <c r="G2167">
        <v>13.62</v>
      </c>
    </row>
    <row r="2168" spans="1:7" x14ac:dyDescent="0.35">
      <c r="A2168">
        <v>2024</v>
      </c>
      <c r="B2168" t="s">
        <v>7</v>
      </c>
      <c r="C2168" t="s">
        <v>28</v>
      </c>
      <c r="D2168" t="s">
        <v>43</v>
      </c>
      <c r="E2168" s="1">
        <v>45620</v>
      </c>
      <c r="F2168">
        <v>12.84</v>
      </c>
      <c r="G2168">
        <v>14.32</v>
      </c>
    </row>
    <row r="2169" spans="1:7" x14ac:dyDescent="0.35">
      <c r="A2169">
        <v>2024</v>
      </c>
      <c r="B2169" t="s">
        <v>7</v>
      </c>
      <c r="C2169" t="s">
        <v>19</v>
      </c>
      <c r="D2169" t="s">
        <v>35</v>
      </c>
      <c r="E2169" s="1">
        <v>26439</v>
      </c>
      <c r="F2169">
        <v>17.149999999999999</v>
      </c>
      <c r="G2169">
        <v>3.92</v>
      </c>
    </row>
    <row r="2170" spans="1:7" x14ac:dyDescent="0.35">
      <c r="A2170">
        <v>2024</v>
      </c>
      <c r="B2170" t="s">
        <v>7</v>
      </c>
      <c r="C2170" t="s">
        <v>23</v>
      </c>
      <c r="D2170" t="s">
        <v>45</v>
      </c>
      <c r="E2170" s="1">
        <v>32367</v>
      </c>
      <c r="F2170">
        <v>6.47</v>
      </c>
      <c r="G2170">
        <v>5.69</v>
      </c>
    </row>
    <row r="2171" spans="1:7" x14ac:dyDescent="0.35">
      <c r="A2171">
        <v>2024</v>
      </c>
      <c r="B2171" t="s">
        <v>7</v>
      </c>
      <c r="C2171" t="s">
        <v>29</v>
      </c>
      <c r="D2171" t="s">
        <v>46</v>
      </c>
      <c r="E2171" s="1">
        <v>25608</v>
      </c>
      <c r="F2171">
        <v>8.6199999999999992</v>
      </c>
      <c r="G2171">
        <v>9.5</v>
      </c>
    </row>
    <row r="2172" spans="1:7" x14ac:dyDescent="0.35">
      <c r="A2172">
        <v>2024</v>
      </c>
      <c r="B2172" t="s">
        <v>17</v>
      </c>
      <c r="C2172" t="s">
        <v>18</v>
      </c>
      <c r="D2172" t="s">
        <v>34</v>
      </c>
      <c r="E2172" s="1">
        <v>39132</v>
      </c>
      <c r="F2172">
        <v>14.96</v>
      </c>
      <c r="G2172">
        <v>13.94</v>
      </c>
    </row>
    <row r="2173" spans="1:7" x14ac:dyDescent="0.35">
      <c r="A2173">
        <v>2024</v>
      </c>
      <c r="B2173" t="s">
        <v>17</v>
      </c>
      <c r="C2173" t="s">
        <v>27</v>
      </c>
      <c r="D2173" t="s">
        <v>55</v>
      </c>
      <c r="E2173" s="1">
        <v>27060</v>
      </c>
      <c r="F2173">
        <v>11.09</v>
      </c>
      <c r="G2173">
        <v>-1.8</v>
      </c>
    </row>
    <row r="2174" spans="1:7" x14ac:dyDescent="0.35">
      <c r="A2174">
        <v>2024</v>
      </c>
      <c r="B2174" t="s">
        <v>17</v>
      </c>
      <c r="C2174" t="s">
        <v>25</v>
      </c>
      <c r="D2174" t="s">
        <v>48</v>
      </c>
      <c r="E2174" s="1">
        <v>31702</v>
      </c>
      <c r="F2174">
        <v>17.66</v>
      </c>
      <c r="G2174">
        <v>6.84</v>
      </c>
    </row>
    <row r="2175" spans="1:7" x14ac:dyDescent="0.35">
      <c r="A2175">
        <v>2024</v>
      </c>
      <c r="B2175" t="s">
        <v>17</v>
      </c>
      <c r="C2175" t="s">
        <v>20</v>
      </c>
      <c r="D2175" t="s">
        <v>37</v>
      </c>
      <c r="E2175" s="1">
        <v>14835</v>
      </c>
      <c r="F2175">
        <v>17.21</v>
      </c>
      <c r="G2175">
        <v>-0.38</v>
      </c>
    </row>
    <row r="2176" spans="1:7" x14ac:dyDescent="0.35">
      <c r="A2176">
        <v>2024</v>
      </c>
      <c r="B2176" t="s">
        <v>17</v>
      </c>
      <c r="C2176" t="s">
        <v>21</v>
      </c>
      <c r="D2176" t="s">
        <v>50</v>
      </c>
      <c r="E2176" s="1">
        <v>41490</v>
      </c>
      <c r="F2176">
        <v>5.49</v>
      </c>
      <c r="G2176">
        <v>8.83</v>
      </c>
    </row>
    <row r="2177" spans="1:7" x14ac:dyDescent="0.35">
      <c r="A2177">
        <v>2024</v>
      </c>
      <c r="B2177" t="s">
        <v>17</v>
      </c>
      <c r="C2177" t="s">
        <v>26</v>
      </c>
      <c r="D2177" t="s">
        <v>32</v>
      </c>
      <c r="E2177" s="1">
        <v>3363</v>
      </c>
      <c r="F2177">
        <v>8.6</v>
      </c>
      <c r="G2177">
        <v>8.64</v>
      </c>
    </row>
    <row r="2178" spans="1:7" x14ac:dyDescent="0.35">
      <c r="A2178">
        <v>2024</v>
      </c>
      <c r="B2178" t="s">
        <v>17</v>
      </c>
      <c r="C2178" t="s">
        <v>28</v>
      </c>
      <c r="D2178" t="s">
        <v>51</v>
      </c>
      <c r="E2178" s="1">
        <v>45434</v>
      </c>
      <c r="F2178">
        <v>5.48</v>
      </c>
      <c r="G2178">
        <v>5.54</v>
      </c>
    </row>
    <row r="2179" spans="1:7" x14ac:dyDescent="0.35">
      <c r="A2179">
        <v>2024</v>
      </c>
      <c r="B2179" t="s">
        <v>17</v>
      </c>
      <c r="C2179" t="s">
        <v>19</v>
      </c>
      <c r="D2179" t="s">
        <v>44</v>
      </c>
      <c r="E2179" s="1">
        <v>14581</v>
      </c>
      <c r="F2179">
        <v>13.54</v>
      </c>
      <c r="G2179">
        <v>12</v>
      </c>
    </row>
    <row r="2180" spans="1:7" x14ac:dyDescent="0.35">
      <c r="A2180">
        <v>2024</v>
      </c>
      <c r="B2180" t="s">
        <v>17</v>
      </c>
      <c r="C2180" t="s">
        <v>23</v>
      </c>
      <c r="D2180" t="s">
        <v>45</v>
      </c>
      <c r="E2180" s="1">
        <v>16497</v>
      </c>
      <c r="F2180">
        <v>9.3800000000000008</v>
      </c>
      <c r="G2180">
        <v>3.03</v>
      </c>
    </row>
    <row r="2181" spans="1:7" x14ac:dyDescent="0.35">
      <c r="A2181">
        <v>2024</v>
      </c>
      <c r="B2181" t="s">
        <v>17</v>
      </c>
      <c r="C2181" t="s">
        <v>29</v>
      </c>
      <c r="D2181" t="s">
        <v>46</v>
      </c>
      <c r="E2181" s="1">
        <v>6891</v>
      </c>
      <c r="F2181">
        <v>1.72</v>
      </c>
      <c r="G2181">
        <v>4.6900000000000004</v>
      </c>
    </row>
    <row r="2182" spans="1:7" x14ac:dyDescent="0.35">
      <c r="A2182">
        <v>2024</v>
      </c>
      <c r="B2182" t="s">
        <v>16</v>
      </c>
      <c r="C2182" t="s">
        <v>18</v>
      </c>
      <c r="D2182" t="s">
        <v>47</v>
      </c>
      <c r="E2182" s="1">
        <v>47331</v>
      </c>
      <c r="F2182">
        <v>2.25</v>
      </c>
      <c r="G2182">
        <v>2.16</v>
      </c>
    </row>
    <row r="2183" spans="1:7" x14ac:dyDescent="0.35">
      <c r="A2183">
        <v>2024</v>
      </c>
      <c r="B2183" t="s">
        <v>16</v>
      </c>
      <c r="C2183" t="s">
        <v>27</v>
      </c>
      <c r="D2183" t="s">
        <v>40</v>
      </c>
      <c r="E2183" s="1">
        <v>43242</v>
      </c>
      <c r="F2183">
        <v>0.6</v>
      </c>
      <c r="G2183">
        <v>0.77</v>
      </c>
    </row>
    <row r="2184" spans="1:7" x14ac:dyDescent="0.35">
      <c r="A2184">
        <v>2024</v>
      </c>
      <c r="B2184" t="s">
        <v>16</v>
      </c>
      <c r="C2184" t="s">
        <v>25</v>
      </c>
      <c r="D2184" t="s">
        <v>36</v>
      </c>
      <c r="E2184" s="1">
        <v>30816</v>
      </c>
      <c r="F2184">
        <v>10.35</v>
      </c>
      <c r="G2184">
        <v>10.029999999999999</v>
      </c>
    </row>
    <row r="2185" spans="1:7" x14ac:dyDescent="0.35">
      <c r="A2185">
        <v>2024</v>
      </c>
      <c r="B2185" t="s">
        <v>16</v>
      </c>
      <c r="C2185" t="s">
        <v>20</v>
      </c>
      <c r="D2185" t="s">
        <v>41</v>
      </c>
      <c r="E2185" s="1">
        <v>4765</v>
      </c>
      <c r="F2185">
        <v>16.36</v>
      </c>
      <c r="G2185">
        <v>-2.13</v>
      </c>
    </row>
    <row r="2186" spans="1:7" x14ac:dyDescent="0.35">
      <c r="A2186">
        <v>2024</v>
      </c>
      <c r="B2186" t="s">
        <v>16</v>
      </c>
      <c r="C2186" t="s">
        <v>21</v>
      </c>
      <c r="D2186" t="s">
        <v>38</v>
      </c>
      <c r="E2186" s="1">
        <v>43614</v>
      </c>
      <c r="F2186">
        <v>2.1</v>
      </c>
      <c r="G2186">
        <v>3.96</v>
      </c>
    </row>
    <row r="2187" spans="1:7" x14ac:dyDescent="0.35">
      <c r="A2187">
        <v>2024</v>
      </c>
      <c r="B2187" t="s">
        <v>16</v>
      </c>
      <c r="C2187" t="s">
        <v>26</v>
      </c>
      <c r="D2187" t="s">
        <v>42</v>
      </c>
      <c r="E2187" s="1">
        <v>21259</v>
      </c>
      <c r="F2187">
        <v>8.06</v>
      </c>
      <c r="G2187">
        <v>12.5</v>
      </c>
    </row>
    <row r="2188" spans="1:7" x14ac:dyDescent="0.35">
      <c r="A2188">
        <v>2024</v>
      </c>
      <c r="B2188" t="s">
        <v>16</v>
      </c>
      <c r="C2188" t="s">
        <v>28</v>
      </c>
      <c r="D2188" t="s">
        <v>58</v>
      </c>
      <c r="E2188" s="1">
        <v>22022</v>
      </c>
      <c r="F2188">
        <v>3.94</v>
      </c>
      <c r="G2188">
        <v>4.5199999999999996</v>
      </c>
    </row>
    <row r="2189" spans="1:7" x14ac:dyDescent="0.35">
      <c r="A2189">
        <v>2024</v>
      </c>
      <c r="B2189" t="s">
        <v>16</v>
      </c>
      <c r="C2189" t="s">
        <v>19</v>
      </c>
      <c r="D2189" t="s">
        <v>44</v>
      </c>
      <c r="E2189" s="1">
        <v>34846</v>
      </c>
      <c r="F2189">
        <v>4.21</v>
      </c>
      <c r="G2189">
        <v>0.89</v>
      </c>
    </row>
    <row r="2190" spans="1:7" x14ac:dyDescent="0.35">
      <c r="A2190">
        <v>2024</v>
      </c>
      <c r="B2190" t="s">
        <v>16</v>
      </c>
      <c r="C2190" t="s">
        <v>23</v>
      </c>
      <c r="D2190" t="s">
        <v>45</v>
      </c>
      <c r="E2190" s="1">
        <v>24310</v>
      </c>
      <c r="F2190">
        <v>18.27</v>
      </c>
      <c r="G2190">
        <v>3.15</v>
      </c>
    </row>
    <row r="2191" spans="1:7" x14ac:dyDescent="0.35">
      <c r="A2191">
        <v>2024</v>
      </c>
      <c r="B2191" t="s">
        <v>16</v>
      </c>
      <c r="C2191" t="s">
        <v>29</v>
      </c>
      <c r="D2191" t="s">
        <v>46</v>
      </c>
      <c r="E2191" s="1">
        <v>10752</v>
      </c>
      <c r="F2191">
        <v>12.22</v>
      </c>
      <c r="G2191">
        <v>2.81</v>
      </c>
    </row>
    <row r="2192" spans="1:7" x14ac:dyDescent="0.35">
      <c r="A2192">
        <v>2024</v>
      </c>
      <c r="B2192" t="s">
        <v>11</v>
      </c>
      <c r="C2192" t="s">
        <v>18</v>
      </c>
      <c r="D2192" t="s">
        <v>47</v>
      </c>
      <c r="E2192" s="1">
        <v>14129</v>
      </c>
      <c r="F2192">
        <v>11.25</v>
      </c>
      <c r="G2192">
        <v>3.95</v>
      </c>
    </row>
    <row r="2193" spans="1:7" x14ac:dyDescent="0.35">
      <c r="A2193">
        <v>2024</v>
      </c>
      <c r="B2193" t="s">
        <v>11</v>
      </c>
      <c r="C2193" t="s">
        <v>27</v>
      </c>
      <c r="D2193" t="s">
        <v>40</v>
      </c>
      <c r="E2193" s="1">
        <v>11258</v>
      </c>
      <c r="F2193">
        <v>9.84</v>
      </c>
      <c r="G2193">
        <v>5.2</v>
      </c>
    </row>
    <row r="2194" spans="1:7" x14ac:dyDescent="0.35">
      <c r="A2194">
        <v>2024</v>
      </c>
      <c r="B2194" t="s">
        <v>11</v>
      </c>
      <c r="C2194" t="s">
        <v>25</v>
      </c>
      <c r="D2194" t="s">
        <v>36</v>
      </c>
      <c r="E2194" s="1">
        <v>17942</v>
      </c>
      <c r="F2194">
        <v>10.66</v>
      </c>
      <c r="G2194">
        <v>3.21</v>
      </c>
    </row>
    <row r="2195" spans="1:7" x14ac:dyDescent="0.35">
      <c r="A2195">
        <v>2024</v>
      </c>
      <c r="B2195" t="s">
        <v>11</v>
      </c>
      <c r="C2195" t="s">
        <v>20</v>
      </c>
      <c r="D2195" t="s">
        <v>41</v>
      </c>
      <c r="E2195" s="1">
        <v>31677</v>
      </c>
      <c r="F2195">
        <v>19.940000000000001</v>
      </c>
      <c r="G2195">
        <v>14.58</v>
      </c>
    </row>
    <row r="2196" spans="1:7" x14ac:dyDescent="0.35">
      <c r="A2196">
        <v>2024</v>
      </c>
      <c r="B2196" t="s">
        <v>11</v>
      </c>
      <c r="C2196" t="s">
        <v>21</v>
      </c>
      <c r="D2196" t="s">
        <v>38</v>
      </c>
      <c r="E2196" s="1">
        <v>7647</v>
      </c>
      <c r="F2196">
        <v>6.06</v>
      </c>
      <c r="G2196">
        <v>11.28</v>
      </c>
    </row>
    <row r="2197" spans="1:7" x14ac:dyDescent="0.35">
      <c r="A2197">
        <v>2024</v>
      </c>
      <c r="B2197" t="s">
        <v>11</v>
      </c>
      <c r="C2197" t="s">
        <v>26</v>
      </c>
      <c r="D2197" t="s">
        <v>42</v>
      </c>
      <c r="E2197" s="1">
        <v>27853</v>
      </c>
      <c r="F2197">
        <v>4.01</v>
      </c>
      <c r="G2197">
        <v>0.16</v>
      </c>
    </row>
    <row r="2198" spans="1:7" x14ac:dyDescent="0.35">
      <c r="A2198">
        <v>2024</v>
      </c>
      <c r="B2198" t="s">
        <v>11</v>
      </c>
      <c r="C2198" t="s">
        <v>28</v>
      </c>
      <c r="D2198" t="s">
        <v>43</v>
      </c>
      <c r="E2198" s="1">
        <v>7540</v>
      </c>
      <c r="F2198">
        <v>15.48</v>
      </c>
      <c r="G2198">
        <v>13.39</v>
      </c>
    </row>
    <row r="2199" spans="1:7" x14ac:dyDescent="0.35">
      <c r="A2199">
        <v>2024</v>
      </c>
      <c r="B2199" t="s">
        <v>11</v>
      </c>
      <c r="C2199" t="s">
        <v>19</v>
      </c>
      <c r="D2199" t="s">
        <v>44</v>
      </c>
      <c r="E2199" s="1">
        <v>12699</v>
      </c>
      <c r="F2199">
        <v>0.77</v>
      </c>
      <c r="G2199">
        <v>14.27</v>
      </c>
    </row>
    <row r="2200" spans="1:7" x14ac:dyDescent="0.35">
      <c r="A2200">
        <v>2024</v>
      </c>
      <c r="B2200" t="s">
        <v>11</v>
      </c>
      <c r="C2200" t="s">
        <v>23</v>
      </c>
      <c r="D2200" t="s">
        <v>33</v>
      </c>
      <c r="E2200" s="1">
        <v>33513</v>
      </c>
      <c r="F2200">
        <v>15.65</v>
      </c>
      <c r="G2200">
        <v>6.47</v>
      </c>
    </row>
    <row r="2201" spans="1:7" x14ac:dyDescent="0.35">
      <c r="A2201">
        <v>2024</v>
      </c>
      <c r="B2201" t="s">
        <v>11</v>
      </c>
      <c r="C2201" t="s">
        <v>29</v>
      </c>
      <c r="D2201" t="s">
        <v>56</v>
      </c>
      <c r="E2201" s="1">
        <v>32620</v>
      </c>
      <c r="F2201">
        <v>16.920000000000002</v>
      </c>
      <c r="G2201">
        <v>9.01</v>
      </c>
    </row>
    <row r="2202" spans="1:7" x14ac:dyDescent="0.35">
      <c r="A2202">
        <v>2024</v>
      </c>
      <c r="B2202" t="s">
        <v>15</v>
      </c>
      <c r="C2202" t="s">
        <v>18</v>
      </c>
      <c r="D2202" t="s">
        <v>47</v>
      </c>
      <c r="E2202" s="1">
        <v>47579</v>
      </c>
      <c r="F2202">
        <v>4.1900000000000004</v>
      </c>
      <c r="G2202">
        <v>13.54</v>
      </c>
    </row>
    <row r="2203" spans="1:7" x14ac:dyDescent="0.35">
      <c r="A2203">
        <v>2024</v>
      </c>
      <c r="B2203" t="s">
        <v>15</v>
      </c>
      <c r="C2203" t="s">
        <v>27</v>
      </c>
      <c r="D2203" t="s">
        <v>55</v>
      </c>
      <c r="E2203" s="1">
        <v>18425</v>
      </c>
      <c r="F2203">
        <v>17.5</v>
      </c>
      <c r="G2203">
        <v>5.61</v>
      </c>
    </row>
    <row r="2204" spans="1:7" x14ac:dyDescent="0.35">
      <c r="A2204">
        <v>2024</v>
      </c>
      <c r="B2204" t="s">
        <v>15</v>
      </c>
      <c r="C2204" t="s">
        <v>25</v>
      </c>
      <c r="D2204" t="s">
        <v>48</v>
      </c>
      <c r="E2204" s="1">
        <v>44953</v>
      </c>
      <c r="F2204">
        <v>14.27</v>
      </c>
      <c r="G2204">
        <v>7.38</v>
      </c>
    </row>
    <row r="2205" spans="1:7" x14ac:dyDescent="0.35">
      <c r="A2205">
        <v>2024</v>
      </c>
      <c r="B2205" t="s">
        <v>15</v>
      </c>
      <c r="C2205" t="s">
        <v>20</v>
      </c>
      <c r="D2205" t="s">
        <v>41</v>
      </c>
      <c r="E2205" s="1">
        <v>23042</v>
      </c>
      <c r="F2205">
        <v>9.16</v>
      </c>
      <c r="G2205">
        <v>3.54</v>
      </c>
    </row>
    <row r="2206" spans="1:7" x14ac:dyDescent="0.35">
      <c r="A2206">
        <v>2024</v>
      </c>
      <c r="B2206" t="s">
        <v>15</v>
      </c>
      <c r="C2206" t="s">
        <v>21</v>
      </c>
      <c r="D2206" t="s">
        <v>38</v>
      </c>
      <c r="E2206" s="1">
        <v>33567</v>
      </c>
      <c r="F2206">
        <v>12.59</v>
      </c>
      <c r="G2206">
        <v>14.17</v>
      </c>
    </row>
    <row r="2207" spans="1:7" x14ac:dyDescent="0.35">
      <c r="A2207">
        <v>2024</v>
      </c>
      <c r="B2207" t="s">
        <v>15</v>
      </c>
      <c r="C2207" t="s">
        <v>26</v>
      </c>
      <c r="D2207" t="s">
        <v>42</v>
      </c>
      <c r="E2207" s="1">
        <v>24023</v>
      </c>
      <c r="F2207">
        <v>2.6</v>
      </c>
      <c r="G2207">
        <v>14.17</v>
      </c>
    </row>
    <row r="2208" spans="1:7" x14ac:dyDescent="0.35">
      <c r="A2208">
        <v>2024</v>
      </c>
      <c r="B2208" t="s">
        <v>15</v>
      </c>
      <c r="C2208" t="s">
        <v>28</v>
      </c>
      <c r="D2208" t="s">
        <v>58</v>
      </c>
      <c r="E2208" s="1">
        <v>38995</v>
      </c>
      <c r="F2208">
        <v>5.54</v>
      </c>
      <c r="G2208">
        <v>5.66</v>
      </c>
    </row>
    <row r="2209" spans="1:7" x14ac:dyDescent="0.35">
      <c r="A2209">
        <v>2024</v>
      </c>
      <c r="B2209" t="s">
        <v>15</v>
      </c>
      <c r="C2209" t="s">
        <v>19</v>
      </c>
      <c r="D2209" t="s">
        <v>35</v>
      </c>
      <c r="E2209" s="1">
        <v>22292</v>
      </c>
      <c r="F2209">
        <v>5.83</v>
      </c>
      <c r="G2209">
        <v>-2.52</v>
      </c>
    </row>
    <row r="2210" spans="1:7" x14ac:dyDescent="0.35">
      <c r="A2210">
        <v>2024</v>
      </c>
      <c r="B2210" t="s">
        <v>15</v>
      </c>
      <c r="C2210" t="s">
        <v>23</v>
      </c>
      <c r="D2210" t="s">
        <v>33</v>
      </c>
      <c r="E2210" s="1">
        <v>39634</v>
      </c>
      <c r="F2210">
        <v>14.47</v>
      </c>
      <c r="G2210">
        <v>11.1</v>
      </c>
    </row>
    <row r="2211" spans="1:7" x14ac:dyDescent="0.35">
      <c r="A2211">
        <v>2024</v>
      </c>
      <c r="B2211" t="s">
        <v>15</v>
      </c>
      <c r="C2211" t="s">
        <v>29</v>
      </c>
      <c r="D2211" t="s">
        <v>56</v>
      </c>
      <c r="E2211" s="1">
        <v>35737</v>
      </c>
      <c r="F2211">
        <v>3.9</v>
      </c>
      <c r="G2211">
        <v>12.95</v>
      </c>
    </row>
    <row r="2212" spans="1:7" x14ac:dyDescent="0.35">
      <c r="A2212">
        <v>2024</v>
      </c>
      <c r="B2212" t="s">
        <v>14</v>
      </c>
      <c r="C2212" t="s">
        <v>18</v>
      </c>
      <c r="D2212" t="s">
        <v>34</v>
      </c>
      <c r="E2212" s="1">
        <v>38413</v>
      </c>
      <c r="F2212">
        <v>1.78</v>
      </c>
      <c r="G2212">
        <v>10.53</v>
      </c>
    </row>
    <row r="2213" spans="1:7" x14ac:dyDescent="0.35">
      <c r="A2213">
        <v>2024</v>
      </c>
      <c r="B2213" t="s">
        <v>14</v>
      </c>
      <c r="C2213" t="s">
        <v>27</v>
      </c>
      <c r="D2213" t="s">
        <v>55</v>
      </c>
      <c r="E2213" s="1">
        <v>45524</v>
      </c>
      <c r="F2213">
        <v>8.7799999999999994</v>
      </c>
      <c r="G2213">
        <v>12.33</v>
      </c>
    </row>
    <row r="2214" spans="1:7" x14ac:dyDescent="0.35">
      <c r="A2214">
        <v>2024</v>
      </c>
      <c r="B2214" t="s">
        <v>14</v>
      </c>
      <c r="C2214" t="s">
        <v>25</v>
      </c>
      <c r="D2214" t="s">
        <v>36</v>
      </c>
      <c r="E2214" s="1">
        <v>42283</v>
      </c>
      <c r="F2214">
        <v>18.260000000000002</v>
      </c>
      <c r="G2214">
        <v>8.84</v>
      </c>
    </row>
    <row r="2215" spans="1:7" x14ac:dyDescent="0.35">
      <c r="A2215">
        <v>2024</v>
      </c>
      <c r="B2215" t="s">
        <v>14</v>
      </c>
      <c r="C2215" t="s">
        <v>20</v>
      </c>
      <c r="D2215" t="s">
        <v>49</v>
      </c>
      <c r="E2215" s="1">
        <v>39137</v>
      </c>
      <c r="F2215">
        <v>17.399999999999999</v>
      </c>
      <c r="G2215">
        <v>11.96</v>
      </c>
    </row>
    <row r="2216" spans="1:7" x14ac:dyDescent="0.35">
      <c r="A2216">
        <v>2024</v>
      </c>
      <c r="B2216" t="s">
        <v>14</v>
      </c>
      <c r="C2216" t="s">
        <v>21</v>
      </c>
      <c r="D2216" t="s">
        <v>50</v>
      </c>
      <c r="E2216" s="1">
        <v>42611</v>
      </c>
      <c r="F2216">
        <v>5.47</v>
      </c>
      <c r="G2216">
        <v>11.05</v>
      </c>
    </row>
    <row r="2217" spans="1:7" x14ac:dyDescent="0.35">
      <c r="A2217">
        <v>2024</v>
      </c>
      <c r="B2217" t="s">
        <v>14</v>
      </c>
      <c r="C2217" t="s">
        <v>26</v>
      </c>
      <c r="D2217" t="s">
        <v>42</v>
      </c>
      <c r="E2217" s="1">
        <v>32009</v>
      </c>
      <c r="F2217">
        <v>9.25</v>
      </c>
      <c r="G2217">
        <v>1.66</v>
      </c>
    </row>
    <row r="2218" spans="1:7" x14ac:dyDescent="0.35">
      <c r="A2218">
        <v>2024</v>
      </c>
      <c r="B2218" t="s">
        <v>14</v>
      </c>
      <c r="C2218" t="s">
        <v>28</v>
      </c>
      <c r="D2218" t="s">
        <v>43</v>
      </c>
      <c r="E2218" s="1">
        <v>48137</v>
      </c>
      <c r="F2218">
        <v>4.53</v>
      </c>
      <c r="G2218">
        <v>11.76</v>
      </c>
    </row>
    <row r="2219" spans="1:7" x14ac:dyDescent="0.35">
      <c r="A2219">
        <v>2024</v>
      </c>
      <c r="B2219" t="s">
        <v>14</v>
      </c>
      <c r="C2219" t="s">
        <v>19</v>
      </c>
      <c r="D2219" t="s">
        <v>44</v>
      </c>
      <c r="E2219" s="1">
        <v>39116</v>
      </c>
      <c r="F2219">
        <v>0.76</v>
      </c>
      <c r="G2219">
        <v>-2.34</v>
      </c>
    </row>
    <row r="2220" spans="1:7" x14ac:dyDescent="0.35">
      <c r="A2220">
        <v>2024</v>
      </c>
      <c r="B2220" t="s">
        <v>14</v>
      </c>
      <c r="C2220" t="s">
        <v>23</v>
      </c>
      <c r="D2220" t="s">
        <v>45</v>
      </c>
      <c r="E2220" s="1">
        <v>16118</v>
      </c>
      <c r="F2220">
        <v>8.48</v>
      </c>
      <c r="G2220">
        <v>7.35</v>
      </c>
    </row>
    <row r="2221" spans="1:7" x14ac:dyDescent="0.35">
      <c r="A2221">
        <v>2024</v>
      </c>
      <c r="B2221" t="s">
        <v>14</v>
      </c>
      <c r="C2221" t="s">
        <v>29</v>
      </c>
      <c r="D2221" t="s">
        <v>56</v>
      </c>
      <c r="E2221" s="1">
        <v>34808</v>
      </c>
      <c r="F2221">
        <v>5.19</v>
      </c>
      <c r="G2221">
        <v>13.77</v>
      </c>
    </row>
    <row r="2222" spans="1:7" x14ac:dyDescent="0.35">
      <c r="A2222">
        <v>2024</v>
      </c>
      <c r="B2222" t="s">
        <v>12</v>
      </c>
      <c r="C2222" t="s">
        <v>18</v>
      </c>
      <c r="D2222" t="s">
        <v>47</v>
      </c>
      <c r="E2222" s="1">
        <v>8759</v>
      </c>
      <c r="F2222">
        <v>10.3</v>
      </c>
      <c r="G2222">
        <v>-4.6900000000000004</v>
      </c>
    </row>
    <row r="2223" spans="1:7" x14ac:dyDescent="0.35">
      <c r="A2223">
        <v>2024</v>
      </c>
      <c r="B2223" t="s">
        <v>12</v>
      </c>
      <c r="C2223" t="s">
        <v>27</v>
      </c>
      <c r="D2223" t="s">
        <v>57</v>
      </c>
      <c r="E2223" s="1">
        <v>39434</v>
      </c>
      <c r="F2223">
        <v>15.37</v>
      </c>
      <c r="G2223">
        <v>-1.26</v>
      </c>
    </row>
    <row r="2224" spans="1:7" x14ac:dyDescent="0.35">
      <c r="A2224">
        <v>2024</v>
      </c>
      <c r="B2224" t="s">
        <v>12</v>
      </c>
      <c r="C2224" t="s">
        <v>25</v>
      </c>
      <c r="D2224" t="s">
        <v>36</v>
      </c>
      <c r="E2224" s="1">
        <v>3149</v>
      </c>
      <c r="F2224">
        <v>1.92</v>
      </c>
      <c r="G2224">
        <v>9.52</v>
      </c>
    </row>
    <row r="2225" spans="1:7" x14ac:dyDescent="0.35">
      <c r="A2225">
        <v>2024</v>
      </c>
      <c r="B2225" t="s">
        <v>12</v>
      </c>
      <c r="C2225" t="s">
        <v>20</v>
      </c>
      <c r="D2225" t="s">
        <v>37</v>
      </c>
      <c r="E2225" s="1">
        <v>43391</v>
      </c>
      <c r="F2225">
        <v>11.96</v>
      </c>
      <c r="G2225">
        <v>-4.37</v>
      </c>
    </row>
    <row r="2226" spans="1:7" x14ac:dyDescent="0.35">
      <c r="A2226">
        <v>2024</v>
      </c>
      <c r="B2226" t="s">
        <v>12</v>
      </c>
      <c r="C2226" t="s">
        <v>21</v>
      </c>
      <c r="D2226" t="s">
        <v>50</v>
      </c>
      <c r="E2226" s="1">
        <v>9091</v>
      </c>
      <c r="F2226">
        <v>0.73</v>
      </c>
      <c r="G2226">
        <v>14.53</v>
      </c>
    </row>
    <row r="2227" spans="1:7" x14ac:dyDescent="0.35">
      <c r="A2227">
        <v>2024</v>
      </c>
      <c r="B2227" t="s">
        <v>12</v>
      </c>
      <c r="C2227" t="s">
        <v>26</v>
      </c>
      <c r="D2227" t="s">
        <v>32</v>
      </c>
      <c r="E2227" s="1">
        <v>46187</v>
      </c>
      <c r="F2227">
        <v>0.67</v>
      </c>
      <c r="G2227">
        <v>7.74</v>
      </c>
    </row>
    <row r="2228" spans="1:7" x14ac:dyDescent="0.35">
      <c r="A2228">
        <v>2024</v>
      </c>
      <c r="B2228" t="s">
        <v>12</v>
      </c>
      <c r="C2228" t="s">
        <v>28</v>
      </c>
      <c r="D2228" t="s">
        <v>58</v>
      </c>
      <c r="E2228" s="1">
        <v>39601</v>
      </c>
      <c r="F2228">
        <v>18.84</v>
      </c>
      <c r="G2228">
        <v>4.5199999999999996</v>
      </c>
    </row>
    <row r="2229" spans="1:7" x14ac:dyDescent="0.35">
      <c r="A2229">
        <v>2024</v>
      </c>
      <c r="B2229" t="s">
        <v>12</v>
      </c>
      <c r="C2229" t="s">
        <v>19</v>
      </c>
      <c r="D2229" t="s">
        <v>35</v>
      </c>
      <c r="E2229" s="1">
        <v>42784</v>
      </c>
      <c r="F2229">
        <v>0.85</v>
      </c>
      <c r="G2229">
        <v>5.67</v>
      </c>
    </row>
    <row r="2230" spans="1:7" x14ac:dyDescent="0.35">
      <c r="A2230">
        <v>2024</v>
      </c>
      <c r="B2230" t="s">
        <v>12</v>
      </c>
      <c r="C2230" t="s">
        <v>23</v>
      </c>
      <c r="D2230" t="s">
        <v>45</v>
      </c>
      <c r="E2230" s="1">
        <v>18981</v>
      </c>
      <c r="F2230">
        <v>12.92</v>
      </c>
      <c r="G2230">
        <v>12.22</v>
      </c>
    </row>
    <row r="2231" spans="1:7" x14ac:dyDescent="0.35">
      <c r="A2231">
        <v>2024</v>
      </c>
      <c r="B2231" t="s">
        <v>12</v>
      </c>
      <c r="C2231" t="s">
        <v>29</v>
      </c>
      <c r="D2231" t="s">
        <v>56</v>
      </c>
      <c r="E2231" s="1">
        <v>28174</v>
      </c>
      <c r="F2231">
        <v>8.2200000000000006</v>
      </c>
      <c r="G2231">
        <v>5.27</v>
      </c>
    </row>
    <row r="2232" spans="1:7" x14ac:dyDescent="0.35">
      <c r="A2232">
        <v>2024</v>
      </c>
      <c r="B2232" t="s">
        <v>8</v>
      </c>
      <c r="C2232" t="s">
        <v>18</v>
      </c>
      <c r="D2232" t="s">
        <v>54</v>
      </c>
      <c r="E2232" s="1">
        <v>9438</v>
      </c>
      <c r="F2232">
        <v>15.6</v>
      </c>
      <c r="G2232">
        <v>7.68</v>
      </c>
    </row>
    <row r="2233" spans="1:7" x14ac:dyDescent="0.35">
      <c r="A2233">
        <v>2024</v>
      </c>
      <c r="B2233" t="s">
        <v>8</v>
      </c>
      <c r="C2233" t="s">
        <v>27</v>
      </c>
      <c r="D2233" t="s">
        <v>52</v>
      </c>
      <c r="E2233" s="1">
        <v>5063</v>
      </c>
      <c r="F2233">
        <v>15.67</v>
      </c>
      <c r="G2233">
        <v>9.1</v>
      </c>
    </row>
    <row r="2234" spans="1:7" x14ac:dyDescent="0.35">
      <c r="A2234">
        <v>2024</v>
      </c>
      <c r="B2234" t="s">
        <v>8</v>
      </c>
      <c r="C2234" t="s">
        <v>25</v>
      </c>
      <c r="D2234" t="s">
        <v>53</v>
      </c>
      <c r="E2234" s="1">
        <v>33616</v>
      </c>
      <c r="F2234">
        <v>16.23</v>
      </c>
      <c r="G2234">
        <v>7.47</v>
      </c>
    </row>
    <row r="2235" spans="1:7" x14ac:dyDescent="0.35">
      <c r="A2235">
        <v>2024</v>
      </c>
      <c r="B2235" t="s">
        <v>8</v>
      </c>
      <c r="C2235" t="s">
        <v>20</v>
      </c>
      <c r="D2235" t="s">
        <v>41</v>
      </c>
      <c r="E2235" s="1">
        <v>49292</v>
      </c>
      <c r="F2235">
        <v>17.93</v>
      </c>
      <c r="G2235">
        <v>6.43</v>
      </c>
    </row>
    <row r="2236" spans="1:7" x14ac:dyDescent="0.35">
      <c r="A2236">
        <v>2024</v>
      </c>
      <c r="B2236" t="s">
        <v>8</v>
      </c>
      <c r="C2236" t="s">
        <v>21</v>
      </c>
      <c r="D2236" t="s">
        <v>50</v>
      </c>
      <c r="E2236" s="1">
        <v>1579</v>
      </c>
      <c r="F2236">
        <v>15.59</v>
      </c>
      <c r="G2236">
        <v>-1.64</v>
      </c>
    </row>
    <row r="2237" spans="1:7" x14ac:dyDescent="0.35">
      <c r="A2237">
        <v>2024</v>
      </c>
      <c r="B2237" t="s">
        <v>8</v>
      </c>
      <c r="C2237" t="s">
        <v>26</v>
      </c>
      <c r="D2237" t="s">
        <v>32</v>
      </c>
      <c r="E2237" s="1">
        <v>33937</v>
      </c>
      <c r="F2237">
        <v>8.65</v>
      </c>
      <c r="G2237">
        <v>-4.12</v>
      </c>
    </row>
    <row r="2238" spans="1:7" x14ac:dyDescent="0.35">
      <c r="A2238">
        <v>2024</v>
      </c>
      <c r="B2238" t="s">
        <v>8</v>
      </c>
      <c r="C2238" t="s">
        <v>28</v>
      </c>
      <c r="D2238" t="s">
        <v>58</v>
      </c>
      <c r="E2238" s="1">
        <v>28211</v>
      </c>
      <c r="F2238">
        <v>11.71</v>
      </c>
      <c r="G2238">
        <v>8.02</v>
      </c>
    </row>
    <row r="2239" spans="1:7" x14ac:dyDescent="0.35">
      <c r="A2239">
        <v>2024</v>
      </c>
      <c r="B2239" t="s">
        <v>8</v>
      </c>
      <c r="C2239" t="s">
        <v>19</v>
      </c>
      <c r="D2239" t="s">
        <v>44</v>
      </c>
      <c r="E2239" s="1">
        <v>35671</v>
      </c>
      <c r="F2239">
        <v>11.17</v>
      </c>
      <c r="G2239">
        <v>2.2599999999999998</v>
      </c>
    </row>
    <row r="2240" spans="1:7" x14ac:dyDescent="0.35">
      <c r="A2240">
        <v>2024</v>
      </c>
      <c r="B2240" t="s">
        <v>8</v>
      </c>
      <c r="C2240" t="s">
        <v>23</v>
      </c>
      <c r="D2240" t="s">
        <v>45</v>
      </c>
      <c r="E2240" s="1">
        <v>25523</v>
      </c>
      <c r="F2240">
        <v>11.01</v>
      </c>
      <c r="G2240">
        <v>6.28</v>
      </c>
    </row>
    <row r="2241" spans="1:7" x14ac:dyDescent="0.35">
      <c r="A2241">
        <v>2024</v>
      </c>
      <c r="B2241" t="s">
        <v>8</v>
      </c>
      <c r="C2241" t="s">
        <v>29</v>
      </c>
      <c r="D2241" t="s">
        <v>56</v>
      </c>
      <c r="E2241" s="1">
        <v>2778</v>
      </c>
      <c r="F2241">
        <v>15.87</v>
      </c>
      <c r="G2241">
        <v>1.54</v>
      </c>
    </row>
    <row r="2242" spans="1:7" x14ac:dyDescent="0.35">
      <c r="A2242">
        <v>2024</v>
      </c>
      <c r="B2242" t="s">
        <v>10</v>
      </c>
      <c r="C2242" t="s">
        <v>18</v>
      </c>
      <c r="D2242" t="s">
        <v>54</v>
      </c>
      <c r="E2242" s="1">
        <v>13241</v>
      </c>
      <c r="F2242">
        <v>13.66</v>
      </c>
      <c r="G2242">
        <v>10.83</v>
      </c>
    </row>
    <row r="2243" spans="1:7" x14ac:dyDescent="0.35">
      <c r="A2243">
        <v>2024</v>
      </c>
      <c r="B2243" t="s">
        <v>10</v>
      </c>
      <c r="C2243" t="s">
        <v>27</v>
      </c>
      <c r="D2243" t="s">
        <v>57</v>
      </c>
      <c r="E2243" s="1">
        <v>12517</v>
      </c>
      <c r="F2243">
        <v>6.51</v>
      </c>
      <c r="G2243">
        <v>4.6399999999999997</v>
      </c>
    </row>
    <row r="2244" spans="1:7" x14ac:dyDescent="0.35">
      <c r="A2244">
        <v>2024</v>
      </c>
      <c r="B2244" t="s">
        <v>10</v>
      </c>
      <c r="C2244" t="s">
        <v>25</v>
      </c>
      <c r="D2244" t="s">
        <v>53</v>
      </c>
      <c r="E2244" s="1">
        <v>1902</v>
      </c>
      <c r="F2244">
        <v>10.89</v>
      </c>
      <c r="G2244">
        <v>-2.76</v>
      </c>
    </row>
    <row r="2245" spans="1:7" x14ac:dyDescent="0.35">
      <c r="A2245">
        <v>2024</v>
      </c>
      <c r="B2245" t="s">
        <v>10</v>
      </c>
      <c r="C2245" t="s">
        <v>20</v>
      </c>
      <c r="D2245" t="s">
        <v>41</v>
      </c>
      <c r="E2245" s="1">
        <v>45645</v>
      </c>
      <c r="F2245">
        <v>9.9600000000000009</v>
      </c>
      <c r="G2245">
        <v>3.93</v>
      </c>
    </row>
    <row r="2246" spans="1:7" x14ac:dyDescent="0.35">
      <c r="A2246">
        <v>2024</v>
      </c>
      <c r="B2246" t="s">
        <v>10</v>
      </c>
      <c r="C2246" t="s">
        <v>21</v>
      </c>
      <c r="D2246" t="s">
        <v>38</v>
      </c>
      <c r="E2246" s="1">
        <v>48115</v>
      </c>
      <c r="F2246">
        <v>12.11</v>
      </c>
      <c r="G2246">
        <v>14.21</v>
      </c>
    </row>
    <row r="2247" spans="1:7" x14ac:dyDescent="0.35">
      <c r="A2247">
        <v>2024</v>
      </c>
      <c r="B2247" t="s">
        <v>10</v>
      </c>
      <c r="C2247" t="s">
        <v>26</v>
      </c>
      <c r="D2247" t="s">
        <v>32</v>
      </c>
      <c r="E2247" s="1">
        <v>18951</v>
      </c>
      <c r="F2247">
        <v>1.33</v>
      </c>
      <c r="G2247">
        <v>13.11</v>
      </c>
    </row>
    <row r="2248" spans="1:7" x14ac:dyDescent="0.35">
      <c r="A2248">
        <v>2024</v>
      </c>
      <c r="B2248" t="s">
        <v>10</v>
      </c>
      <c r="C2248" t="s">
        <v>28</v>
      </c>
      <c r="D2248" t="s">
        <v>51</v>
      </c>
      <c r="E2248" s="1">
        <v>25298</v>
      </c>
      <c r="F2248">
        <v>10.38</v>
      </c>
      <c r="G2248">
        <v>2.9</v>
      </c>
    </row>
    <row r="2249" spans="1:7" x14ac:dyDescent="0.35">
      <c r="A2249">
        <v>2024</v>
      </c>
      <c r="B2249" t="s">
        <v>10</v>
      </c>
      <c r="C2249" t="s">
        <v>19</v>
      </c>
      <c r="D2249" t="s">
        <v>35</v>
      </c>
      <c r="E2249" s="1">
        <v>45335</v>
      </c>
      <c r="F2249">
        <v>4.5199999999999996</v>
      </c>
      <c r="G2249">
        <v>-1.63</v>
      </c>
    </row>
    <row r="2250" spans="1:7" x14ac:dyDescent="0.35">
      <c r="A2250">
        <v>2024</v>
      </c>
      <c r="B2250" t="s">
        <v>10</v>
      </c>
      <c r="C2250" t="s">
        <v>23</v>
      </c>
      <c r="D2250" t="s">
        <v>45</v>
      </c>
      <c r="E2250" s="1">
        <v>6206</v>
      </c>
      <c r="F2250">
        <v>3.53</v>
      </c>
      <c r="G2250">
        <v>5.75</v>
      </c>
    </row>
    <row r="2251" spans="1:7" x14ac:dyDescent="0.35">
      <c r="A2251">
        <v>2024</v>
      </c>
      <c r="B2251" t="s">
        <v>10</v>
      </c>
      <c r="C2251" t="s">
        <v>29</v>
      </c>
      <c r="D2251" t="s">
        <v>46</v>
      </c>
      <c r="E2251" s="1">
        <v>44557</v>
      </c>
      <c r="F2251">
        <v>2.2400000000000002</v>
      </c>
      <c r="G2251">
        <v>1.47</v>
      </c>
    </row>
    <row r="2252" spans="1:7" x14ac:dyDescent="0.35">
      <c r="A2252">
        <v>2024</v>
      </c>
      <c r="B2252" t="s">
        <v>13</v>
      </c>
      <c r="C2252" t="s">
        <v>18</v>
      </c>
      <c r="D2252" t="s">
        <v>54</v>
      </c>
      <c r="E2252" s="1">
        <v>14697</v>
      </c>
      <c r="F2252">
        <v>15.13</v>
      </c>
      <c r="G2252">
        <v>10.14</v>
      </c>
    </row>
    <row r="2253" spans="1:7" x14ac:dyDescent="0.35">
      <c r="A2253">
        <v>2024</v>
      </c>
      <c r="B2253" t="s">
        <v>13</v>
      </c>
      <c r="C2253" t="s">
        <v>27</v>
      </c>
      <c r="D2253" t="s">
        <v>55</v>
      </c>
      <c r="E2253" s="1">
        <v>39763</v>
      </c>
      <c r="F2253">
        <v>1.06</v>
      </c>
      <c r="G2253">
        <v>15</v>
      </c>
    </row>
    <row r="2254" spans="1:7" x14ac:dyDescent="0.35">
      <c r="A2254">
        <v>2024</v>
      </c>
      <c r="B2254" t="s">
        <v>13</v>
      </c>
      <c r="C2254" t="s">
        <v>25</v>
      </c>
      <c r="D2254" t="s">
        <v>53</v>
      </c>
      <c r="E2254" s="1">
        <v>6147</v>
      </c>
      <c r="F2254">
        <v>15.71</v>
      </c>
      <c r="G2254">
        <v>8.23</v>
      </c>
    </row>
    <row r="2255" spans="1:7" x14ac:dyDescent="0.35">
      <c r="A2255">
        <v>2024</v>
      </c>
      <c r="B2255" t="s">
        <v>13</v>
      </c>
      <c r="C2255" t="s">
        <v>20</v>
      </c>
      <c r="D2255" t="s">
        <v>49</v>
      </c>
      <c r="E2255" s="1">
        <v>48290</v>
      </c>
      <c r="F2255">
        <v>6.62</v>
      </c>
      <c r="G2255">
        <v>-4.3</v>
      </c>
    </row>
    <row r="2256" spans="1:7" x14ac:dyDescent="0.35">
      <c r="A2256">
        <v>2024</v>
      </c>
      <c r="B2256" t="s">
        <v>13</v>
      </c>
      <c r="C2256" t="s">
        <v>21</v>
      </c>
      <c r="D2256" t="s">
        <v>50</v>
      </c>
      <c r="E2256" s="1">
        <v>44877</v>
      </c>
      <c r="F2256">
        <v>3.01</v>
      </c>
      <c r="G2256">
        <v>7.61</v>
      </c>
    </row>
    <row r="2257" spans="1:7" x14ac:dyDescent="0.35">
      <c r="A2257">
        <v>2024</v>
      </c>
      <c r="B2257" t="s">
        <v>13</v>
      </c>
      <c r="C2257" t="s">
        <v>26</v>
      </c>
      <c r="D2257" t="s">
        <v>42</v>
      </c>
      <c r="E2257" s="1">
        <v>16223</v>
      </c>
      <c r="F2257">
        <v>13.46</v>
      </c>
      <c r="G2257">
        <v>11.69</v>
      </c>
    </row>
    <row r="2258" spans="1:7" x14ac:dyDescent="0.35">
      <c r="A2258">
        <v>2024</v>
      </c>
      <c r="B2258" t="s">
        <v>13</v>
      </c>
      <c r="C2258" t="s">
        <v>28</v>
      </c>
      <c r="D2258" t="s">
        <v>43</v>
      </c>
      <c r="E2258" s="1">
        <v>8842</v>
      </c>
      <c r="F2258">
        <v>9.33</v>
      </c>
      <c r="G2258">
        <v>11.91</v>
      </c>
    </row>
    <row r="2259" spans="1:7" x14ac:dyDescent="0.35">
      <c r="A2259">
        <v>2024</v>
      </c>
      <c r="B2259" t="s">
        <v>13</v>
      </c>
      <c r="C2259" t="s">
        <v>19</v>
      </c>
      <c r="D2259" t="s">
        <v>35</v>
      </c>
      <c r="E2259" s="1">
        <v>28936</v>
      </c>
      <c r="F2259">
        <v>16.96</v>
      </c>
      <c r="G2259">
        <v>8.3699999999999992</v>
      </c>
    </row>
    <row r="2260" spans="1:7" x14ac:dyDescent="0.35">
      <c r="A2260">
        <v>2024</v>
      </c>
      <c r="B2260" t="s">
        <v>13</v>
      </c>
      <c r="C2260" t="s">
        <v>23</v>
      </c>
      <c r="D2260" t="s">
        <v>45</v>
      </c>
      <c r="E2260" s="1">
        <v>28855</v>
      </c>
      <c r="F2260">
        <v>7.54</v>
      </c>
      <c r="G2260">
        <v>3.04</v>
      </c>
    </row>
    <row r="2261" spans="1:7" x14ac:dyDescent="0.35">
      <c r="A2261">
        <v>2024</v>
      </c>
      <c r="B2261" t="s">
        <v>13</v>
      </c>
      <c r="C2261" t="s">
        <v>29</v>
      </c>
      <c r="D2261" t="s">
        <v>56</v>
      </c>
      <c r="E2261" s="1">
        <v>16747</v>
      </c>
      <c r="F2261">
        <v>13.77</v>
      </c>
      <c r="G2261">
        <v>7</v>
      </c>
    </row>
    <row r="2262" spans="1:7" x14ac:dyDescent="0.35">
      <c r="A2262">
        <v>2024</v>
      </c>
      <c r="B2262" t="s">
        <v>7</v>
      </c>
      <c r="C2262" t="s">
        <v>18</v>
      </c>
      <c r="D2262" t="s">
        <v>54</v>
      </c>
      <c r="E2262" s="1">
        <v>3223</v>
      </c>
      <c r="F2262">
        <v>0.78</v>
      </c>
      <c r="G2262">
        <v>8.5399999999999991</v>
      </c>
    </row>
    <row r="2263" spans="1:7" x14ac:dyDescent="0.35">
      <c r="A2263">
        <v>2024</v>
      </c>
      <c r="B2263" t="s">
        <v>7</v>
      </c>
      <c r="C2263" t="s">
        <v>27</v>
      </c>
      <c r="D2263" t="s">
        <v>52</v>
      </c>
      <c r="E2263" s="1">
        <v>25262</v>
      </c>
      <c r="F2263">
        <v>7.9</v>
      </c>
      <c r="G2263">
        <v>4.04</v>
      </c>
    </row>
    <row r="2264" spans="1:7" x14ac:dyDescent="0.35">
      <c r="A2264">
        <v>2024</v>
      </c>
      <c r="B2264" t="s">
        <v>7</v>
      </c>
      <c r="C2264" t="s">
        <v>25</v>
      </c>
      <c r="D2264" t="s">
        <v>48</v>
      </c>
      <c r="E2264" s="1">
        <v>21710</v>
      </c>
      <c r="F2264">
        <v>1.4</v>
      </c>
      <c r="G2264">
        <v>8.26</v>
      </c>
    </row>
    <row r="2265" spans="1:7" x14ac:dyDescent="0.35">
      <c r="A2265">
        <v>2024</v>
      </c>
      <c r="B2265" t="s">
        <v>7</v>
      </c>
      <c r="C2265" t="s">
        <v>20</v>
      </c>
      <c r="D2265" t="s">
        <v>49</v>
      </c>
      <c r="E2265" s="1">
        <v>48835</v>
      </c>
      <c r="F2265">
        <v>15.18</v>
      </c>
      <c r="G2265">
        <v>13.62</v>
      </c>
    </row>
    <row r="2266" spans="1:7" x14ac:dyDescent="0.35">
      <c r="A2266">
        <v>2024</v>
      </c>
      <c r="B2266" t="s">
        <v>7</v>
      </c>
      <c r="C2266" t="s">
        <v>21</v>
      </c>
      <c r="D2266" t="s">
        <v>38</v>
      </c>
      <c r="E2266" s="1">
        <v>3484</v>
      </c>
      <c r="F2266">
        <v>1.38</v>
      </c>
      <c r="G2266">
        <v>-3.22</v>
      </c>
    </row>
    <row r="2267" spans="1:7" x14ac:dyDescent="0.35">
      <c r="A2267">
        <v>2024</v>
      </c>
      <c r="B2267" t="s">
        <v>7</v>
      </c>
      <c r="C2267" t="s">
        <v>26</v>
      </c>
      <c r="D2267" t="s">
        <v>42</v>
      </c>
      <c r="E2267" s="1">
        <v>32021</v>
      </c>
      <c r="F2267">
        <v>4.4000000000000004</v>
      </c>
      <c r="G2267">
        <v>11.68</v>
      </c>
    </row>
    <row r="2268" spans="1:7" x14ac:dyDescent="0.35">
      <c r="A2268">
        <v>2024</v>
      </c>
      <c r="B2268" t="s">
        <v>7</v>
      </c>
      <c r="C2268" t="s">
        <v>28</v>
      </c>
      <c r="D2268" t="s">
        <v>43</v>
      </c>
      <c r="E2268" s="1">
        <v>40311</v>
      </c>
      <c r="F2268">
        <v>1.46</v>
      </c>
      <c r="G2268">
        <v>9.5299999999999994</v>
      </c>
    </row>
    <row r="2269" spans="1:7" x14ac:dyDescent="0.35">
      <c r="A2269">
        <v>2024</v>
      </c>
      <c r="B2269" t="s">
        <v>7</v>
      </c>
      <c r="C2269" t="s">
        <v>19</v>
      </c>
      <c r="D2269" t="s">
        <v>35</v>
      </c>
      <c r="E2269" s="1">
        <v>36518</v>
      </c>
      <c r="F2269">
        <v>1.27</v>
      </c>
      <c r="G2269">
        <v>12.64</v>
      </c>
    </row>
    <row r="2270" spans="1:7" x14ac:dyDescent="0.35">
      <c r="A2270">
        <v>2024</v>
      </c>
      <c r="B2270" t="s">
        <v>7</v>
      </c>
      <c r="C2270" t="s">
        <v>23</v>
      </c>
      <c r="D2270" t="s">
        <v>45</v>
      </c>
      <c r="E2270" s="1">
        <v>39578</v>
      </c>
      <c r="F2270">
        <v>12.99</v>
      </c>
      <c r="G2270">
        <v>-3.95</v>
      </c>
    </row>
    <row r="2271" spans="1:7" x14ac:dyDescent="0.35">
      <c r="A2271">
        <v>2024</v>
      </c>
      <c r="B2271" t="s">
        <v>7</v>
      </c>
      <c r="C2271" t="s">
        <v>29</v>
      </c>
      <c r="D2271" t="s">
        <v>56</v>
      </c>
      <c r="E2271" s="1">
        <v>49745</v>
      </c>
      <c r="F2271">
        <v>17.75</v>
      </c>
      <c r="G2271">
        <v>6.63</v>
      </c>
    </row>
    <row r="2272" spans="1:7" x14ac:dyDescent="0.35">
      <c r="A2272">
        <v>2024</v>
      </c>
      <c r="B2272" t="s">
        <v>17</v>
      </c>
      <c r="C2272" t="s">
        <v>18</v>
      </c>
      <c r="D2272" t="s">
        <v>34</v>
      </c>
      <c r="E2272" s="1">
        <v>25867</v>
      </c>
      <c r="F2272">
        <v>18.2</v>
      </c>
      <c r="G2272">
        <v>3.85</v>
      </c>
    </row>
    <row r="2273" spans="1:7" x14ac:dyDescent="0.35">
      <c r="A2273">
        <v>2024</v>
      </c>
      <c r="B2273" t="s">
        <v>17</v>
      </c>
      <c r="C2273" t="s">
        <v>27</v>
      </c>
      <c r="D2273" t="s">
        <v>40</v>
      </c>
      <c r="E2273" s="1">
        <v>43056</v>
      </c>
      <c r="F2273">
        <v>14.2</v>
      </c>
      <c r="G2273">
        <v>0.38</v>
      </c>
    </row>
    <row r="2274" spans="1:7" x14ac:dyDescent="0.35">
      <c r="A2274">
        <v>2024</v>
      </c>
      <c r="B2274" t="s">
        <v>17</v>
      </c>
      <c r="C2274" t="s">
        <v>25</v>
      </c>
      <c r="D2274" t="s">
        <v>36</v>
      </c>
      <c r="E2274" s="1">
        <v>20430</v>
      </c>
      <c r="F2274">
        <v>5</v>
      </c>
      <c r="G2274">
        <v>1.57</v>
      </c>
    </row>
    <row r="2275" spans="1:7" x14ac:dyDescent="0.35">
      <c r="A2275">
        <v>2024</v>
      </c>
      <c r="B2275" t="s">
        <v>17</v>
      </c>
      <c r="C2275" t="s">
        <v>20</v>
      </c>
      <c r="D2275" t="s">
        <v>37</v>
      </c>
      <c r="E2275" s="1">
        <v>20660</v>
      </c>
      <c r="F2275">
        <v>1.1000000000000001</v>
      </c>
      <c r="G2275">
        <v>12.3</v>
      </c>
    </row>
    <row r="2276" spans="1:7" x14ac:dyDescent="0.35">
      <c r="A2276">
        <v>2024</v>
      </c>
      <c r="B2276" t="s">
        <v>17</v>
      </c>
      <c r="C2276" t="s">
        <v>21</v>
      </c>
      <c r="D2276" t="s">
        <v>50</v>
      </c>
      <c r="E2276" s="1">
        <v>44708</v>
      </c>
      <c r="F2276">
        <v>17.96</v>
      </c>
      <c r="G2276">
        <v>6.12</v>
      </c>
    </row>
    <row r="2277" spans="1:7" x14ac:dyDescent="0.35">
      <c r="A2277">
        <v>2024</v>
      </c>
      <c r="B2277" t="s">
        <v>17</v>
      </c>
      <c r="C2277" t="s">
        <v>26</v>
      </c>
      <c r="D2277" t="s">
        <v>32</v>
      </c>
      <c r="E2277" s="1">
        <v>48051</v>
      </c>
      <c r="F2277">
        <v>1.39</v>
      </c>
      <c r="G2277">
        <v>1.17</v>
      </c>
    </row>
    <row r="2278" spans="1:7" x14ac:dyDescent="0.35">
      <c r="A2278">
        <v>2024</v>
      </c>
      <c r="B2278" t="s">
        <v>17</v>
      </c>
      <c r="C2278" t="s">
        <v>28</v>
      </c>
      <c r="D2278" t="s">
        <v>43</v>
      </c>
      <c r="E2278" s="1">
        <v>25493</v>
      </c>
      <c r="F2278">
        <v>3.96</v>
      </c>
      <c r="G2278">
        <v>10.85</v>
      </c>
    </row>
    <row r="2279" spans="1:7" x14ac:dyDescent="0.35">
      <c r="A2279">
        <v>2024</v>
      </c>
      <c r="B2279" t="s">
        <v>17</v>
      </c>
      <c r="C2279" t="s">
        <v>19</v>
      </c>
      <c r="D2279" t="s">
        <v>35</v>
      </c>
      <c r="E2279" s="1">
        <v>23356</v>
      </c>
      <c r="F2279">
        <v>9.4</v>
      </c>
      <c r="G2279">
        <v>3.07</v>
      </c>
    </row>
    <row r="2280" spans="1:7" x14ac:dyDescent="0.35">
      <c r="A2280">
        <v>2024</v>
      </c>
      <c r="B2280" t="s">
        <v>17</v>
      </c>
      <c r="C2280" t="s">
        <v>23</v>
      </c>
      <c r="D2280" t="s">
        <v>45</v>
      </c>
      <c r="E2280" s="1">
        <v>42565</v>
      </c>
      <c r="F2280">
        <v>5.01</v>
      </c>
      <c r="G2280">
        <v>5.56</v>
      </c>
    </row>
    <row r="2281" spans="1:7" x14ac:dyDescent="0.35">
      <c r="A2281">
        <v>2024</v>
      </c>
      <c r="B2281" t="s">
        <v>17</v>
      </c>
      <c r="C2281" t="s">
        <v>29</v>
      </c>
      <c r="D2281" t="s">
        <v>56</v>
      </c>
      <c r="E2281" s="1">
        <v>19337</v>
      </c>
      <c r="F2281">
        <v>4.13</v>
      </c>
      <c r="G2281">
        <v>5.84</v>
      </c>
    </row>
    <row r="2282" spans="1:7" x14ac:dyDescent="0.35">
      <c r="A2282">
        <v>2024</v>
      </c>
      <c r="B2282" t="s">
        <v>16</v>
      </c>
      <c r="C2282" t="s">
        <v>18</v>
      </c>
      <c r="D2282" t="s">
        <v>34</v>
      </c>
      <c r="E2282" s="1">
        <v>13313</v>
      </c>
      <c r="F2282">
        <v>7.41</v>
      </c>
      <c r="G2282">
        <v>1.28</v>
      </c>
    </row>
    <row r="2283" spans="1:7" x14ac:dyDescent="0.35">
      <c r="A2283">
        <v>2024</v>
      </c>
      <c r="B2283" t="s">
        <v>16</v>
      </c>
      <c r="C2283" t="s">
        <v>27</v>
      </c>
      <c r="D2283" t="s">
        <v>40</v>
      </c>
      <c r="E2283" s="1">
        <v>2025</v>
      </c>
      <c r="F2283">
        <v>11.75</v>
      </c>
      <c r="G2283">
        <v>6.24</v>
      </c>
    </row>
    <row r="2284" spans="1:7" x14ac:dyDescent="0.35">
      <c r="A2284">
        <v>2024</v>
      </c>
      <c r="B2284" t="s">
        <v>16</v>
      </c>
      <c r="C2284" t="s">
        <v>25</v>
      </c>
      <c r="D2284" t="s">
        <v>53</v>
      </c>
      <c r="E2284" s="1">
        <v>18022</v>
      </c>
      <c r="F2284">
        <v>16.91</v>
      </c>
      <c r="G2284">
        <v>7.65</v>
      </c>
    </row>
    <row r="2285" spans="1:7" x14ac:dyDescent="0.35">
      <c r="A2285">
        <v>2024</v>
      </c>
      <c r="B2285" t="s">
        <v>16</v>
      </c>
      <c r="C2285" t="s">
        <v>20</v>
      </c>
      <c r="D2285" t="s">
        <v>49</v>
      </c>
      <c r="E2285" s="1">
        <v>49199</v>
      </c>
      <c r="F2285">
        <v>8.19</v>
      </c>
      <c r="G2285">
        <v>14.93</v>
      </c>
    </row>
    <row r="2286" spans="1:7" x14ac:dyDescent="0.35">
      <c r="A2286">
        <v>2024</v>
      </c>
      <c r="B2286" t="s">
        <v>16</v>
      </c>
      <c r="C2286" t="s">
        <v>21</v>
      </c>
      <c r="D2286" t="s">
        <v>50</v>
      </c>
      <c r="E2286" s="1">
        <v>44319</v>
      </c>
      <c r="F2286">
        <v>15.93</v>
      </c>
      <c r="G2286">
        <v>0.41</v>
      </c>
    </row>
    <row r="2287" spans="1:7" x14ac:dyDescent="0.35">
      <c r="A2287">
        <v>2024</v>
      </c>
      <c r="B2287" t="s">
        <v>16</v>
      </c>
      <c r="C2287" t="s">
        <v>26</v>
      </c>
      <c r="D2287" t="s">
        <v>42</v>
      </c>
      <c r="E2287" s="1">
        <v>33094</v>
      </c>
      <c r="F2287">
        <v>17.28</v>
      </c>
      <c r="G2287">
        <v>-4.58</v>
      </c>
    </row>
    <row r="2288" spans="1:7" x14ac:dyDescent="0.35">
      <c r="A2288">
        <v>2024</v>
      </c>
      <c r="B2288" t="s">
        <v>16</v>
      </c>
      <c r="C2288" t="s">
        <v>28</v>
      </c>
      <c r="D2288" t="s">
        <v>58</v>
      </c>
      <c r="E2288" s="1">
        <v>48505</v>
      </c>
      <c r="F2288">
        <v>17.75</v>
      </c>
      <c r="G2288">
        <v>-1.28</v>
      </c>
    </row>
    <row r="2289" spans="1:7" x14ac:dyDescent="0.35">
      <c r="A2289">
        <v>2024</v>
      </c>
      <c r="B2289" t="s">
        <v>16</v>
      </c>
      <c r="C2289" t="s">
        <v>19</v>
      </c>
      <c r="D2289" t="s">
        <v>44</v>
      </c>
      <c r="E2289" s="1">
        <v>30601</v>
      </c>
      <c r="F2289">
        <v>1.34</v>
      </c>
      <c r="G2289">
        <v>12.51</v>
      </c>
    </row>
    <row r="2290" spans="1:7" x14ac:dyDescent="0.35">
      <c r="A2290">
        <v>2024</v>
      </c>
      <c r="B2290" t="s">
        <v>16</v>
      </c>
      <c r="C2290" t="s">
        <v>23</v>
      </c>
      <c r="D2290" t="s">
        <v>33</v>
      </c>
      <c r="E2290" s="1">
        <v>10434</v>
      </c>
      <c r="F2290">
        <v>4.41</v>
      </c>
      <c r="G2290">
        <v>-4.3</v>
      </c>
    </row>
    <row r="2291" spans="1:7" x14ac:dyDescent="0.35">
      <c r="A2291">
        <v>2024</v>
      </c>
      <c r="B2291" t="s">
        <v>16</v>
      </c>
      <c r="C2291" t="s">
        <v>29</v>
      </c>
      <c r="D2291" t="s">
        <v>56</v>
      </c>
      <c r="E2291" s="1">
        <v>43735</v>
      </c>
      <c r="F2291">
        <v>2.86</v>
      </c>
      <c r="G2291">
        <v>7.36</v>
      </c>
    </row>
    <row r="2292" spans="1:7" x14ac:dyDescent="0.35">
      <c r="A2292">
        <v>2024</v>
      </c>
      <c r="B2292" t="s">
        <v>11</v>
      </c>
      <c r="C2292" t="s">
        <v>18</v>
      </c>
      <c r="D2292" t="s">
        <v>47</v>
      </c>
      <c r="E2292" s="1">
        <v>25451</v>
      </c>
      <c r="F2292">
        <v>3.14</v>
      </c>
      <c r="G2292">
        <v>9.74</v>
      </c>
    </row>
    <row r="2293" spans="1:7" x14ac:dyDescent="0.35">
      <c r="A2293">
        <v>2024</v>
      </c>
      <c r="B2293" t="s">
        <v>11</v>
      </c>
      <c r="C2293" t="s">
        <v>27</v>
      </c>
      <c r="D2293" t="s">
        <v>52</v>
      </c>
      <c r="E2293" s="1">
        <v>40509</v>
      </c>
      <c r="F2293">
        <v>2.5</v>
      </c>
      <c r="G2293">
        <v>7.38</v>
      </c>
    </row>
    <row r="2294" spans="1:7" x14ac:dyDescent="0.35">
      <c r="A2294">
        <v>2024</v>
      </c>
      <c r="B2294" t="s">
        <v>11</v>
      </c>
      <c r="C2294" t="s">
        <v>25</v>
      </c>
      <c r="D2294" t="s">
        <v>36</v>
      </c>
      <c r="E2294" s="1">
        <v>7196</v>
      </c>
      <c r="F2294">
        <v>5.49</v>
      </c>
      <c r="G2294">
        <v>9.56</v>
      </c>
    </row>
    <row r="2295" spans="1:7" x14ac:dyDescent="0.35">
      <c r="A2295">
        <v>2024</v>
      </c>
      <c r="B2295" t="s">
        <v>11</v>
      </c>
      <c r="C2295" t="s">
        <v>20</v>
      </c>
      <c r="D2295" t="s">
        <v>37</v>
      </c>
      <c r="E2295" s="1">
        <v>33067</v>
      </c>
      <c r="F2295">
        <v>19.850000000000001</v>
      </c>
      <c r="G2295">
        <v>-0.47</v>
      </c>
    </row>
    <row r="2296" spans="1:7" x14ac:dyDescent="0.35">
      <c r="A2296">
        <v>2024</v>
      </c>
      <c r="B2296" t="s">
        <v>11</v>
      </c>
      <c r="C2296" t="s">
        <v>21</v>
      </c>
      <c r="D2296" t="s">
        <v>38</v>
      </c>
      <c r="E2296" s="1">
        <v>2000</v>
      </c>
      <c r="F2296">
        <v>14.6</v>
      </c>
      <c r="G2296">
        <v>7.23</v>
      </c>
    </row>
    <row r="2297" spans="1:7" x14ac:dyDescent="0.35">
      <c r="A2297">
        <v>2024</v>
      </c>
      <c r="B2297" t="s">
        <v>11</v>
      </c>
      <c r="C2297" t="s">
        <v>26</v>
      </c>
      <c r="D2297" t="s">
        <v>42</v>
      </c>
      <c r="E2297" s="1">
        <v>11004</v>
      </c>
      <c r="F2297">
        <v>16.77</v>
      </c>
      <c r="G2297">
        <v>13.95</v>
      </c>
    </row>
    <row r="2298" spans="1:7" x14ac:dyDescent="0.35">
      <c r="A2298">
        <v>2024</v>
      </c>
      <c r="B2298" t="s">
        <v>11</v>
      </c>
      <c r="C2298" t="s">
        <v>28</v>
      </c>
      <c r="D2298" t="s">
        <v>51</v>
      </c>
      <c r="E2298" s="1">
        <v>20264</v>
      </c>
      <c r="F2298">
        <v>14.75</v>
      </c>
      <c r="G2298">
        <v>14.77</v>
      </c>
    </row>
    <row r="2299" spans="1:7" x14ac:dyDescent="0.35">
      <c r="A2299">
        <v>2024</v>
      </c>
      <c r="B2299" t="s">
        <v>11</v>
      </c>
      <c r="C2299" t="s">
        <v>19</v>
      </c>
      <c r="D2299" t="s">
        <v>44</v>
      </c>
      <c r="E2299" s="1">
        <v>49427</v>
      </c>
      <c r="F2299">
        <v>8.19</v>
      </c>
      <c r="G2299">
        <v>12.12</v>
      </c>
    </row>
    <row r="2300" spans="1:7" x14ac:dyDescent="0.35">
      <c r="A2300">
        <v>2024</v>
      </c>
      <c r="B2300" t="s">
        <v>11</v>
      </c>
      <c r="C2300" t="s">
        <v>23</v>
      </c>
      <c r="D2300" t="s">
        <v>33</v>
      </c>
      <c r="E2300" s="1">
        <v>10650</v>
      </c>
      <c r="F2300">
        <v>1.23</v>
      </c>
      <c r="G2300">
        <v>10.210000000000001</v>
      </c>
    </row>
    <row r="2301" spans="1:7" x14ac:dyDescent="0.35">
      <c r="A2301">
        <v>2024</v>
      </c>
      <c r="B2301" t="s">
        <v>11</v>
      </c>
      <c r="C2301" t="s">
        <v>29</v>
      </c>
      <c r="D2301" t="s">
        <v>56</v>
      </c>
      <c r="E2301" s="1">
        <v>25841</v>
      </c>
      <c r="F2301">
        <v>15.31</v>
      </c>
      <c r="G2301">
        <v>-1.05</v>
      </c>
    </row>
    <row r="2302" spans="1:7" x14ac:dyDescent="0.35">
      <c r="A2302">
        <v>2024</v>
      </c>
      <c r="B2302" t="s">
        <v>15</v>
      </c>
      <c r="C2302" t="s">
        <v>18</v>
      </c>
      <c r="D2302" t="s">
        <v>47</v>
      </c>
      <c r="E2302" s="1">
        <v>28031</v>
      </c>
      <c r="F2302">
        <v>14.39</v>
      </c>
      <c r="G2302">
        <v>3.03</v>
      </c>
    </row>
    <row r="2303" spans="1:7" x14ac:dyDescent="0.35">
      <c r="A2303">
        <v>2024</v>
      </c>
      <c r="B2303" t="s">
        <v>15</v>
      </c>
      <c r="C2303" t="s">
        <v>27</v>
      </c>
      <c r="D2303" t="s">
        <v>52</v>
      </c>
      <c r="E2303" s="1">
        <v>9008</v>
      </c>
      <c r="F2303">
        <v>1.21</v>
      </c>
      <c r="G2303">
        <v>2.69</v>
      </c>
    </row>
    <row r="2304" spans="1:7" x14ac:dyDescent="0.35">
      <c r="A2304">
        <v>2024</v>
      </c>
      <c r="B2304" t="s">
        <v>15</v>
      </c>
      <c r="C2304" t="s">
        <v>25</v>
      </c>
      <c r="D2304" t="s">
        <v>48</v>
      </c>
      <c r="E2304" s="1">
        <v>27306</v>
      </c>
      <c r="F2304">
        <v>19.21</v>
      </c>
      <c r="G2304">
        <v>10.68</v>
      </c>
    </row>
    <row r="2305" spans="1:7" x14ac:dyDescent="0.35">
      <c r="A2305">
        <v>2024</v>
      </c>
      <c r="B2305" t="s">
        <v>15</v>
      </c>
      <c r="C2305" t="s">
        <v>20</v>
      </c>
      <c r="D2305" t="s">
        <v>37</v>
      </c>
      <c r="E2305" s="1">
        <v>15620</v>
      </c>
      <c r="F2305">
        <v>18.8</v>
      </c>
      <c r="G2305">
        <v>-3.87</v>
      </c>
    </row>
    <row r="2306" spans="1:7" x14ac:dyDescent="0.35">
      <c r="A2306">
        <v>2024</v>
      </c>
      <c r="B2306" t="s">
        <v>15</v>
      </c>
      <c r="C2306" t="s">
        <v>21</v>
      </c>
      <c r="D2306" t="s">
        <v>50</v>
      </c>
      <c r="E2306" s="1">
        <v>27662</v>
      </c>
      <c r="F2306">
        <v>18.329999999999998</v>
      </c>
      <c r="G2306">
        <v>13.21</v>
      </c>
    </row>
    <row r="2307" spans="1:7" x14ac:dyDescent="0.35">
      <c r="A2307">
        <v>2024</v>
      </c>
      <c r="B2307" t="s">
        <v>15</v>
      </c>
      <c r="C2307" t="s">
        <v>26</v>
      </c>
      <c r="D2307" t="s">
        <v>42</v>
      </c>
      <c r="E2307" s="1">
        <v>15320</v>
      </c>
      <c r="F2307">
        <v>7.51</v>
      </c>
      <c r="G2307">
        <v>-0.54</v>
      </c>
    </row>
    <row r="2308" spans="1:7" x14ac:dyDescent="0.35">
      <c r="A2308">
        <v>2024</v>
      </c>
      <c r="B2308" t="s">
        <v>15</v>
      </c>
      <c r="C2308" t="s">
        <v>28</v>
      </c>
      <c r="D2308" t="s">
        <v>51</v>
      </c>
      <c r="E2308" s="1">
        <v>21711</v>
      </c>
      <c r="F2308">
        <v>3.68</v>
      </c>
      <c r="G2308">
        <v>9.98</v>
      </c>
    </row>
    <row r="2309" spans="1:7" x14ac:dyDescent="0.35">
      <c r="A2309">
        <v>2024</v>
      </c>
      <c r="B2309" t="s">
        <v>15</v>
      </c>
      <c r="C2309" t="s">
        <v>19</v>
      </c>
      <c r="D2309" t="s">
        <v>44</v>
      </c>
      <c r="E2309" s="1">
        <v>18698</v>
      </c>
      <c r="F2309">
        <v>3.26</v>
      </c>
      <c r="G2309">
        <v>9.1300000000000008</v>
      </c>
    </row>
    <row r="2310" spans="1:7" x14ac:dyDescent="0.35">
      <c r="A2310">
        <v>2024</v>
      </c>
      <c r="B2310" t="s">
        <v>15</v>
      </c>
      <c r="C2310" t="s">
        <v>23</v>
      </c>
      <c r="D2310" t="s">
        <v>33</v>
      </c>
      <c r="E2310" s="1">
        <v>1562</v>
      </c>
      <c r="F2310">
        <v>8.8000000000000007</v>
      </c>
      <c r="G2310">
        <v>3.91</v>
      </c>
    </row>
    <row r="2311" spans="1:7" x14ac:dyDescent="0.35">
      <c r="A2311">
        <v>2024</v>
      </c>
      <c r="B2311" t="s">
        <v>15</v>
      </c>
      <c r="C2311" t="s">
        <v>29</v>
      </c>
      <c r="D2311" t="s">
        <v>56</v>
      </c>
      <c r="E2311" s="1">
        <v>15798</v>
      </c>
      <c r="F2311">
        <v>6.97</v>
      </c>
      <c r="G2311">
        <v>-1.38</v>
      </c>
    </row>
    <row r="2312" spans="1:7" x14ac:dyDescent="0.35">
      <c r="A2312">
        <v>2024</v>
      </c>
      <c r="B2312" t="s">
        <v>14</v>
      </c>
      <c r="C2312" t="s">
        <v>18</v>
      </c>
      <c r="D2312" t="s">
        <v>39</v>
      </c>
      <c r="E2312" s="1">
        <v>42646</v>
      </c>
      <c r="F2312">
        <v>13.16</v>
      </c>
      <c r="G2312">
        <v>1.46</v>
      </c>
    </row>
    <row r="2313" spans="1:7" x14ac:dyDescent="0.35">
      <c r="A2313">
        <v>2024</v>
      </c>
      <c r="B2313" t="s">
        <v>14</v>
      </c>
      <c r="C2313" t="s">
        <v>27</v>
      </c>
      <c r="D2313" t="s">
        <v>40</v>
      </c>
      <c r="E2313" s="1">
        <v>46247</v>
      </c>
      <c r="F2313">
        <v>10.53</v>
      </c>
      <c r="G2313">
        <v>12.65</v>
      </c>
    </row>
    <row r="2314" spans="1:7" x14ac:dyDescent="0.35">
      <c r="A2314">
        <v>2024</v>
      </c>
      <c r="B2314" t="s">
        <v>14</v>
      </c>
      <c r="C2314" t="s">
        <v>25</v>
      </c>
      <c r="D2314" t="s">
        <v>48</v>
      </c>
      <c r="E2314" s="1">
        <v>11845</v>
      </c>
      <c r="F2314">
        <v>19.46</v>
      </c>
      <c r="G2314">
        <v>13.08</v>
      </c>
    </row>
    <row r="2315" spans="1:7" x14ac:dyDescent="0.35">
      <c r="A2315">
        <v>2024</v>
      </c>
      <c r="B2315" t="s">
        <v>14</v>
      </c>
      <c r="C2315" t="s">
        <v>20</v>
      </c>
      <c r="D2315" t="s">
        <v>37</v>
      </c>
      <c r="E2315" s="1">
        <v>17388</v>
      </c>
      <c r="F2315">
        <v>6.29</v>
      </c>
      <c r="G2315">
        <v>11.35</v>
      </c>
    </row>
    <row r="2316" spans="1:7" x14ac:dyDescent="0.35">
      <c r="A2316">
        <v>2024</v>
      </c>
      <c r="B2316" t="s">
        <v>14</v>
      </c>
      <c r="C2316" t="s">
        <v>21</v>
      </c>
      <c r="D2316" t="s">
        <v>50</v>
      </c>
      <c r="E2316" s="1">
        <v>43231</v>
      </c>
      <c r="F2316">
        <v>0.79</v>
      </c>
      <c r="G2316">
        <v>-1.21</v>
      </c>
    </row>
    <row r="2317" spans="1:7" x14ac:dyDescent="0.35">
      <c r="A2317">
        <v>2024</v>
      </c>
      <c r="B2317" t="s">
        <v>14</v>
      </c>
      <c r="C2317" t="s">
        <v>26</v>
      </c>
      <c r="D2317" t="s">
        <v>42</v>
      </c>
      <c r="E2317" s="1">
        <v>49021</v>
      </c>
      <c r="F2317">
        <v>6.97</v>
      </c>
      <c r="G2317">
        <v>3.21</v>
      </c>
    </row>
    <row r="2318" spans="1:7" x14ac:dyDescent="0.35">
      <c r="A2318">
        <v>2024</v>
      </c>
      <c r="B2318" t="s">
        <v>14</v>
      </c>
      <c r="C2318" t="s">
        <v>28</v>
      </c>
      <c r="D2318" t="s">
        <v>58</v>
      </c>
      <c r="E2318" s="1">
        <v>19513</v>
      </c>
      <c r="F2318">
        <v>15.92</v>
      </c>
      <c r="G2318">
        <v>8.82</v>
      </c>
    </row>
    <row r="2319" spans="1:7" x14ac:dyDescent="0.35">
      <c r="A2319">
        <v>2024</v>
      </c>
      <c r="B2319" t="s">
        <v>14</v>
      </c>
      <c r="C2319" t="s">
        <v>19</v>
      </c>
      <c r="D2319" t="s">
        <v>35</v>
      </c>
      <c r="E2319" s="1">
        <v>34876</v>
      </c>
      <c r="F2319">
        <v>17.760000000000002</v>
      </c>
      <c r="G2319">
        <v>-2.2599999999999998</v>
      </c>
    </row>
    <row r="2320" spans="1:7" x14ac:dyDescent="0.35">
      <c r="A2320">
        <v>2024</v>
      </c>
      <c r="B2320" t="s">
        <v>14</v>
      </c>
      <c r="C2320" t="s">
        <v>23</v>
      </c>
      <c r="D2320" t="s">
        <v>45</v>
      </c>
      <c r="E2320" s="1">
        <v>43554</v>
      </c>
      <c r="F2320">
        <v>19.55</v>
      </c>
      <c r="G2320">
        <v>6.4</v>
      </c>
    </row>
    <row r="2321" spans="1:7" x14ac:dyDescent="0.35">
      <c r="A2321">
        <v>2024</v>
      </c>
      <c r="B2321" t="s">
        <v>14</v>
      </c>
      <c r="C2321" t="s">
        <v>29</v>
      </c>
      <c r="D2321" t="s">
        <v>56</v>
      </c>
      <c r="E2321" s="1">
        <v>32803</v>
      </c>
      <c r="F2321">
        <v>6.7</v>
      </c>
      <c r="G2321">
        <v>7.47</v>
      </c>
    </row>
    <row r="2322" spans="1:7" x14ac:dyDescent="0.35">
      <c r="A2322">
        <v>2024</v>
      </c>
      <c r="B2322" t="s">
        <v>12</v>
      </c>
      <c r="C2322" t="s">
        <v>18</v>
      </c>
      <c r="D2322" t="s">
        <v>54</v>
      </c>
      <c r="E2322" s="1">
        <v>20922</v>
      </c>
      <c r="F2322">
        <v>7.88</v>
      </c>
      <c r="G2322">
        <v>12.62</v>
      </c>
    </row>
    <row r="2323" spans="1:7" x14ac:dyDescent="0.35">
      <c r="A2323">
        <v>2024</v>
      </c>
      <c r="B2323" t="s">
        <v>12</v>
      </c>
      <c r="C2323" t="s">
        <v>27</v>
      </c>
      <c r="D2323" t="s">
        <v>55</v>
      </c>
      <c r="E2323" s="1">
        <v>22048</v>
      </c>
      <c r="F2323">
        <v>15.21</v>
      </c>
      <c r="G2323">
        <v>7.09</v>
      </c>
    </row>
    <row r="2324" spans="1:7" x14ac:dyDescent="0.35">
      <c r="A2324">
        <v>2024</v>
      </c>
      <c r="B2324" t="s">
        <v>12</v>
      </c>
      <c r="C2324" t="s">
        <v>25</v>
      </c>
      <c r="D2324" t="s">
        <v>53</v>
      </c>
      <c r="E2324" s="1">
        <v>23247</v>
      </c>
      <c r="F2324">
        <v>15.05</v>
      </c>
      <c r="G2324">
        <v>7.73</v>
      </c>
    </row>
    <row r="2325" spans="1:7" x14ac:dyDescent="0.35">
      <c r="A2325">
        <v>2024</v>
      </c>
      <c r="B2325" t="s">
        <v>12</v>
      </c>
      <c r="C2325" t="s">
        <v>20</v>
      </c>
      <c r="D2325" t="s">
        <v>49</v>
      </c>
      <c r="E2325" s="1">
        <v>39180</v>
      </c>
      <c r="F2325">
        <v>12.62</v>
      </c>
      <c r="G2325">
        <v>9.02</v>
      </c>
    </row>
    <row r="2326" spans="1:7" x14ac:dyDescent="0.35">
      <c r="A2326">
        <v>2024</v>
      </c>
      <c r="B2326" t="s">
        <v>12</v>
      </c>
      <c r="C2326" t="s">
        <v>21</v>
      </c>
      <c r="D2326" t="s">
        <v>38</v>
      </c>
      <c r="E2326" s="1">
        <v>4849</v>
      </c>
      <c r="F2326">
        <v>8.07</v>
      </c>
      <c r="G2326">
        <v>11.5</v>
      </c>
    </row>
    <row r="2327" spans="1:7" x14ac:dyDescent="0.35">
      <c r="A2327">
        <v>2024</v>
      </c>
      <c r="B2327" t="s">
        <v>12</v>
      </c>
      <c r="C2327" t="s">
        <v>26</v>
      </c>
      <c r="D2327" t="s">
        <v>42</v>
      </c>
      <c r="E2327" s="1">
        <v>26210</v>
      </c>
      <c r="F2327">
        <v>10.92</v>
      </c>
      <c r="G2327">
        <v>8.75</v>
      </c>
    </row>
    <row r="2328" spans="1:7" x14ac:dyDescent="0.35">
      <c r="A2328">
        <v>2024</v>
      </c>
      <c r="B2328" t="s">
        <v>12</v>
      </c>
      <c r="C2328" t="s">
        <v>28</v>
      </c>
      <c r="D2328" t="s">
        <v>58</v>
      </c>
      <c r="E2328" s="1">
        <v>32120</v>
      </c>
      <c r="F2328">
        <v>6.23</v>
      </c>
      <c r="G2328">
        <v>1.8</v>
      </c>
    </row>
    <row r="2329" spans="1:7" x14ac:dyDescent="0.35">
      <c r="A2329">
        <v>2024</v>
      </c>
      <c r="B2329" t="s">
        <v>12</v>
      </c>
      <c r="C2329" t="s">
        <v>19</v>
      </c>
      <c r="D2329" t="s">
        <v>35</v>
      </c>
      <c r="E2329" s="1">
        <v>2947</v>
      </c>
      <c r="F2329">
        <v>12.19</v>
      </c>
      <c r="G2329">
        <v>0.78</v>
      </c>
    </row>
    <row r="2330" spans="1:7" x14ac:dyDescent="0.35">
      <c r="A2330">
        <v>2024</v>
      </c>
      <c r="B2330" t="s">
        <v>12</v>
      </c>
      <c r="C2330" t="s">
        <v>23</v>
      </c>
      <c r="D2330" t="s">
        <v>45</v>
      </c>
      <c r="E2330" s="1">
        <v>14954</v>
      </c>
      <c r="F2330">
        <v>16.600000000000001</v>
      </c>
      <c r="G2330">
        <v>-0.37</v>
      </c>
    </row>
    <row r="2331" spans="1:7" x14ac:dyDescent="0.35">
      <c r="A2331">
        <v>2024</v>
      </c>
      <c r="B2331" t="s">
        <v>12</v>
      </c>
      <c r="C2331" t="s">
        <v>29</v>
      </c>
      <c r="D2331" t="s">
        <v>46</v>
      </c>
      <c r="E2331" s="1">
        <v>12040</v>
      </c>
      <c r="F2331">
        <v>2.25</v>
      </c>
      <c r="G2331">
        <v>1.65</v>
      </c>
    </row>
    <row r="2332" spans="1:7" x14ac:dyDescent="0.35">
      <c r="A2332">
        <v>2024</v>
      </c>
      <c r="B2332" t="s">
        <v>8</v>
      </c>
      <c r="C2332" t="s">
        <v>18</v>
      </c>
      <c r="D2332" t="s">
        <v>39</v>
      </c>
      <c r="E2332" s="1">
        <v>509</v>
      </c>
      <c r="F2332">
        <v>7.82</v>
      </c>
      <c r="G2332">
        <v>8.9700000000000006</v>
      </c>
    </row>
    <row r="2333" spans="1:7" x14ac:dyDescent="0.35">
      <c r="A2333">
        <v>2024</v>
      </c>
      <c r="B2333" t="s">
        <v>8</v>
      </c>
      <c r="C2333" t="s">
        <v>27</v>
      </c>
      <c r="D2333" t="s">
        <v>57</v>
      </c>
      <c r="E2333" s="1">
        <v>30590</v>
      </c>
      <c r="F2333">
        <v>12.99</v>
      </c>
      <c r="G2333">
        <v>14.93</v>
      </c>
    </row>
    <row r="2334" spans="1:7" x14ac:dyDescent="0.35">
      <c r="A2334">
        <v>2024</v>
      </c>
      <c r="B2334" t="s">
        <v>8</v>
      </c>
      <c r="C2334" t="s">
        <v>25</v>
      </c>
      <c r="D2334" t="s">
        <v>53</v>
      </c>
      <c r="E2334" s="1">
        <v>16351</v>
      </c>
      <c r="F2334">
        <v>4.1100000000000003</v>
      </c>
      <c r="G2334">
        <v>-3.63</v>
      </c>
    </row>
    <row r="2335" spans="1:7" x14ac:dyDescent="0.35">
      <c r="A2335">
        <v>2024</v>
      </c>
      <c r="B2335" t="s">
        <v>8</v>
      </c>
      <c r="C2335" t="s">
        <v>20</v>
      </c>
      <c r="D2335" t="s">
        <v>41</v>
      </c>
      <c r="E2335" s="1">
        <v>4501</v>
      </c>
      <c r="F2335">
        <v>0.54</v>
      </c>
      <c r="G2335">
        <v>12.85</v>
      </c>
    </row>
    <row r="2336" spans="1:7" x14ac:dyDescent="0.35">
      <c r="A2336">
        <v>2024</v>
      </c>
      <c r="B2336" t="s">
        <v>8</v>
      </c>
      <c r="C2336" t="s">
        <v>21</v>
      </c>
      <c r="D2336" t="s">
        <v>50</v>
      </c>
      <c r="E2336" s="1">
        <v>17578</v>
      </c>
      <c r="F2336">
        <v>4.9800000000000004</v>
      </c>
      <c r="G2336">
        <v>2.35</v>
      </c>
    </row>
    <row r="2337" spans="1:7" x14ac:dyDescent="0.35">
      <c r="A2337">
        <v>2024</v>
      </c>
      <c r="B2337" t="s">
        <v>8</v>
      </c>
      <c r="C2337" t="s">
        <v>26</v>
      </c>
      <c r="D2337" t="s">
        <v>32</v>
      </c>
      <c r="E2337" s="1">
        <v>42704</v>
      </c>
      <c r="F2337">
        <v>8.7100000000000009</v>
      </c>
      <c r="G2337">
        <v>-2.66</v>
      </c>
    </row>
    <row r="2338" spans="1:7" x14ac:dyDescent="0.35">
      <c r="A2338">
        <v>2024</v>
      </c>
      <c r="B2338" t="s">
        <v>8</v>
      </c>
      <c r="C2338" t="s">
        <v>28</v>
      </c>
      <c r="D2338" t="s">
        <v>51</v>
      </c>
      <c r="E2338" s="1">
        <v>1844</v>
      </c>
      <c r="F2338">
        <v>11.79</v>
      </c>
      <c r="G2338">
        <v>5.56</v>
      </c>
    </row>
    <row r="2339" spans="1:7" x14ac:dyDescent="0.35">
      <c r="A2339">
        <v>2024</v>
      </c>
      <c r="B2339" t="s">
        <v>8</v>
      </c>
      <c r="C2339" t="s">
        <v>19</v>
      </c>
      <c r="D2339" t="s">
        <v>35</v>
      </c>
      <c r="E2339" s="1">
        <v>7631</v>
      </c>
      <c r="F2339">
        <v>7.44</v>
      </c>
      <c r="G2339">
        <v>-4.6900000000000004</v>
      </c>
    </row>
    <row r="2340" spans="1:7" x14ac:dyDescent="0.35">
      <c r="A2340">
        <v>2024</v>
      </c>
      <c r="B2340" t="s">
        <v>8</v>
      </c>
      <c r="C2340" t="s">
        <v>23</v>
      </c>
      <c r="D2340" t="s">
        <v>45</v>
      </c>
      <c r="E2340" s="1">
        <v>44468</v>
      </c>
      <c r="F2340">
        <v>15.75</v>
      </c>
      <c r="G2340">
        <v>13.23</v>
      </c>
    </row>
    <row r="2341" spans="1:7" x14ac:dyDescent="0.35">
      <c r="A2341">
        <v>2024</v>
      </c>
      <c r="B2341" t="s">
        <v>8</v>
      </c>
      <c r="C2341" t="s">
        <v>29</v>
      </c>
      <c r="D2341" t="s">
        <v>46</v>
      </c>
      <c r="E2341" s="1">
        <v>18894</v>
      </c>
      <c r="F2341">
        <v>4.4000000000000004</v>
      </c>
      <c r="G2341">
        <v>-0.52</v>
      </c>
    </row>
    <row r="2342" spans="1:7" x14ac:dyDescent="0.35">
      <c r="A2342">
        <v>2024</v>
      </c>
      <c r="B2342" t="s">
        <v>10</v>
      </c>
      <c r="C2342" t="s">
        <v>18</v>
      </c>
      <c r="D2342" t="s">
        <v>39</v>
      </c>
      <c r="E2342" s="1">
        <v>18779</v>
      </c>
      <c r="F2342">
        <v>2.81</v>
      </c>
      <c r="G2342">
        <v>8.09</v>
      </c>
    </row>
    <row r="2343" spans="1:7" x14ac:dyDescent="0.35">
      <c r="A2343">
        <v>2024</v>
      </c>
      <c r="B2343" t="s">
        <v>10</v>
      </c>
      <c r="C2343" t="s">
        <v>27</v>
      </c>
      <c r="D2343" t="s">
        <v>40</v>
      </c>
      <c r="E2343" s="1">
        <v>29050</v>
      </c>
      <c r="F2343">
        <v>16.88</v>
      </c>
      <c r="G2343">
        <v>14.99</v>
      </c>
    </row>
    <row r="2344" spans="1:7" x14ac:dyDescent="0.35">
      <c r="A2344">
        <v>2024</v>
      </c>
      <c r="B2344" t="s">
        <v>10</v>
      </c>
      <c r="C2344" t="s">
        <v>25</v>
      </c>
      <c r="D2344" t="s">
        <v>36</v>
      </c>
      <c r="E2344" s="1">
        <v>37896</v>
      </c>
      <c r="F2344">
        <v>1.19</v>
      </c>
      <c r="G2344">
        <v>3.31</v>
      </c>
    </row>
    <row r="2345" spans="1:7" x14ac:dyDescent="0.35">
      <c r="A2345">
        <v>2024</v>
      </c>
      <c r="B2345" t="s">
        <v>10</v>
      </c>
      <c r="C2345" t="s">
        <v>20</v>
      </c>
      <c r="D2345" t="s">
        <v>49</v>
      </c>
      <c r="E2345" s="1">
        <v>18991</v>
      </c>
      <c r="F2345">
        <v>4.3600000000000003</v>
      </c>
      <c r="G2345">
        <v>-0.93</v>
      </c>
    </row>
    <row r="2346" spans="1:7" x14ac:dyDescent="0.35">
      <c r="A2346">
        <v>2024</v>
      </c>
      <c r="B2346" t="s">
        <v>10</v>
      </c>
      <c r="C2346" t="s">
        <v>21</v>
      </c>
      <c r="D2346" t="s">
        <v>38</v>
      </c>
      <c r="E2346" s="1">
        <v>6428</v>
      </c>
      <c r="F2346">
        <v>18.559999999999999</v>
      </c>
      <c r="G2346">
        <v>8.9499999999999993</v>
      </c>
    </row>
    <row r="2347" spans="1:7" x14ac:dyDescent="0.35">
      <c r="A2347">
        <v>2024</v>
      </c>
      <c r="B2347" t="s">
        <v>10</v>
      </c>
      <c r="C2347" t="s">
        <v>26</v>
      </c>
      <c r="D2347" t="s">
        <v>42</v>
      </c>
      <c r="E2347" s="1">
        <v>3004</v>
      </c>
      <c r="F2347">
        <v>19.54</v>
      </c>
      <c r="G2347">
        <v>-2.09</v>
      </c>
    </row>
    <row r="2348" spans="1:7" x14ac:dyDescent="0.35">
      <c r="A2348">
        <v>2024</v>
      </c>
      <c r="B2348" t="s">
        <v>10</v>
      </c>
      <c r="C2348" t="s">
        <v>28</v>
      </c>
      <c r="D2348" t="s">
        <v>58</v>
      </c>
      <c r="E2348" s="1">
        <v>44517</v>
      </c>
      <c r="F2348">
        <v>16.63</v>
      </c>
      <c r="G2348">
        <v>-1.27</v>
      </c>
    </row>
    <row r="2349" spans="1:7" x14ac:dyDescent="0.35">
      <c r="A2349">
        <v>2024</v>
      </c>
      <c r="B2349" t="s">
        <v>10</v>
      </c>
      <c r="C2349" t="s">
        <v>19</v>
      </c>
      <c r="D2349" t="s">
        <v>44</v>
      </c>
      <c r="E2349" s="1">
        <v>11077</v>
      </c>
      <c r="F2349">
        <v>5.17</v>
      </c>
      <c r="G2349">
        <v>8.98</v>
      </c>
    </row>
    <row r="2350" spans="1:7" x14ac:dyDescent="0.35">
      <c r="A2350">
        <v>2024</v>
      </c>
      <c r="B2350" t="s">
        <v>10</v>
      </c>
      <c r="C2350" t="s">
        <v>23</v>
      </c>
      <c r="D2350" t="s">
        <v>33</v>
      </c>
      <c r="E2350" s="1">
        <v>24861</v>
      </c>
      <c r="F2350">
        <v>5.55</v>
      </c>
      <c r="G2350">
        <v>-2.8</v>
      </c>
    </row>
    <row r="2351" spans="1:7" x14ac:dyDescent="0.35">
      <c r="A2351">
        <v>2024</v>
      </c>
      <c r="B2351" t="s">
        <v>10</v>
      </c>
      <c r="C2351" t="s">
        <v>29</v>
      </c>
      <c r="D2351" t="s">
        <v>56</v>
      </c>
      <c r="E2351" s="1">
        <v>27407</v>
      </c>
      <c r="F2351">
        <v>6.85</v>
      </c>
      <c r="G2351">
        <v>3.84</v>
      </c>
    </row>
    <row r="2352" spans="1:7" x14ac:dyDescent="0.35">
      <c r="A2352">
        <v>2024</v>
      </c>
      <c r="B2352" t="s">
        <v>13</v>
      </c>
      <c r="C2352" t="s">
        <v>18</v>
      </c>
      <c r="D2352" t="s">
        <v>47</v>
      </c>
      <c r="E2352" s="1">
        <v>42903</v>
      </c>
      <c r="F2352">
        <v>17.2</v>
      </c>
      <c r="G2352">
        <v>-0.27</v>
      </c>
    </row>
    <row r="2353" spans="1:7" x14ac:dyDescent="0.35">
      <c r="A2353">
        <v>2024</v>
      </c>
      <c r="B2353" t="s">
        <v>13</v>
      </c>
      <c r="C2353" t="s">
        <v>27</v>
      </c>
      <c r="D2353" t="s">
        <v>40</v>
      </c>
      <c r="E2353" s="1">
        <v>43590</v>
      </c>
      <c r="F2353">
        <v>13.15</v>
      </c>
      <c r="G2353">
        <v>12.08</v>
      </c>
    </row>
    <row r="2354" spans="1:7" x14ac:dyDescent="0.35">
      <c r="A2354">
        <v>2024</v>
      </c>
      <c r="B2354" t="s">
        <v>13</v>
      </c>
      <c r="C2354" t="s">
        <v>25</v>
      </c>
      <c r="D2354" t="s">
        <v>36</v>
      </c>
      <c r="E2354" s="1">
        <v>36514</v>
      </c>
      <c r="F2354">
        <v>11.27</v>
      </c>
      <c r="G2354">
        <v>-1.72</v>
      </c>
    </row>
    <row r="2355" spans="1:7" x14ac:dyDescent="0.35">
      <c r="A2355">
        <v>2024</v>
      </c>
      <c r="B2355" t="s">
        <v>13</v>
      </c>
      <c r="C2355" t="s">
        <v>20</v>
      </c>
      <c r="D2355" t="s">
        <v>41</v>
      </c>
      <c r="E2355" s="1">
        <v>11600</v>
      </c>
      <c r="F2355">
        <v>16.73</v>
      </c>
      <c r="G2355">
        <v>11.46</v>
      </c>
    </row>
    <row r="2356" spans="1:7" x14ac:dyDescent="0.35">
      <c r="A2356">
        <v>2024</v>
      </c>
      <c r="B2356" t="s">
        <v>13</v>
      </c>
      <c r="C2356" t="s">
        <v>21</v>
      </c>
      <c r="D2356" t="s">
        <v>50</v>
      </c>
      <c r="E2356" s="1">
        <v>42112</v>
      </c>
      <c r="F2356">
        <v>12.07</v>
      </c>
      <c r="G2356">
        <v>13.39</v>
      </c>
    </row>
    <row r="2357" spans="1:7" x14ac:dyDescent="0.35">
      <c r="A2357">
        <v>2024</v>
      </c>
      <c r="B2357" t="s">
        <v>13</v>
      </c>
      <c r="C2357" t="s">
        <v>26</v>
      </c>
      <c r="D2357" t="s">
        <v>32</v>
      </c>
      <c r="E2357" s="1">
        <v>37342</v>
      </c>
      <c r="F2357">
        <v>16.23</v>
      </c>
      <c r="G2357">
        <v>5.2</v>
      </c>
    </row>
    <row r="2358" spans="1:7" x14ac:dyDescent="0.35">
      <c r="A2358">
        <v>2024</v>
      </c>
      <c r="B2358" t="s">
        <v>13</v>
      </c>
      <c r="C2358" t="s">
        <v>28</v>
      </c>
      <c r="D2358" t="s">
        <v>58</v>
      </c>
      <c r="E2358" s="1">
        <v>4074</v>
      </c>
      <c r="F2358">
        <v>8.36</v>
      </c>
      <c r="G2358">
        <v>5.74</v>
      </c>
    </row>
    <row r="2359" spans="1:7" x14ac:dyDescent="0.35">
      <c r="A2359">
        <v>2024</v>
      </c>
      <c r="B2359" t="s">
        <v>13</v>
      </c>
      <c r="C2359" t="s">
        <v>19</v>
      </c>
      <c r="D2359" t="s">
        <v>35</v>
      </c>
      <c r="E2359" s="1">
        <v>24813</v>
      </c>
      <c r="F2359">
        <v>19.350000000000001</v>
      </c>
      <c r="G2359">
        <v>4.18</v>
      </c>
    </row>
    <row r="2360" spans="1:7" x14ac:dyDescent="0.35">
      <c r="A2360">
        <v>2024</v>
      </c>
      <c r="B2360" t="s">
        <v>13</v>
      </c>
      <c r="C2360" t="s">
        <v>23</v>
      </c>
      <c r="D2360" t="s">
        <v>45</v>
      </c>
      <c r="E2360" s="1">
        <v>24939</v>
      </c>
      <c r="F2360">
        <v>12.49</v>
      </c>
      <c r="G2360">
        <v>9.7899999999999991</v>
      </c>
    </row>
    <row r="2361" spans="1:7" x14ac:dyDescent="0.35">
      <c r="A2361">
        <v>2024</v>
      </c>
      <c r="B2361" t="s">
        <v>13</v>
      </c>
      <c r="C2361" t="s">
        <v>29</v>
      </c>
      <c r="D2361" t="s">
        <v>56</v>
      </c>
      <c r="E2361" s="1">
        <v>31347</v>
      </c>
      <c r="F2361">
        <v>10.27</v>
      </c>
      <c r="G2361">
        <v>14.81</v>
      </c>
    </row>
    <row r="2362" spans="1:7" x14ac:dyDescent="0.35">
      <c r="A2362">
        <v>2024</v>
      </c>
      <c r="B2362" t="s">
        <v>7</v>
      </c>
      <c r="C2362" t="s">
        <v>18</v>
      </c>
      <c r="D2362" t="s">
        <v>54</v>
      </c>
      <c r="E2362" s="1">
        <v>31401</v>
      </c>
      <c r="F2362">
        <v>16.760000000000002</v>
      </c>
      <c r="G2362">
        <v>6.48</v>
      </c>
    </row>
    <row r="2363" spans="1:7" x14ac:dyDescent="0.35">
      <c r="A2363">
        <v>2024</v>
      </c>
      <c r="B2363" t="s">
        <v>7</v>
      </c>
      <c r="C2363" t="s">
        <v>27</v>
      </c>
      <c r="D2363" t="s">
        <v>40</v>
      </c>
      <c r="E2363" s="1">
        <v>32935</v>
      </c>
      <c r="F2363">
        <v>13.28</v>
      </c>
      <c r="G2363">
        <v>9.4</v>
      </c>
    </row>
    <row r="2364" spans="1:7" x14ac:dyDescent="0.35">
      <c r="A2364">
        <v>2024</v>
      </c>
      <c r="B2364" t="s">
        <v>7</v>
      </c>
      <c r="C2364" t="s">
        <v>25</v>
      </c>
      <c r="D2364" t="s">
        <v>36</v>
      </c>
      <c r="E2364" s="1">
        <v>31786</v>
      </c>
      <c r="F2364">
        <v>11.78</v>
      </c>
      <c r="G2364">
        <v>-2.29</v>
      </c>
    </row>
    <row r="2365" spans="1:7" x14ac:dyDescent="0.35">
      <c r="A2365">
        <v>2024</v>
      </c>
      <c r="B2365" t="s">
        <v>7</v>
      </c>
      <c r="C2365" t="s">
        <v>20</v>
      </c>
      <c r="D2365" t="s">
        <v>49</v>
      </c>
      <c r="E2365" s="1">
        <v>32517</v>
      </c>
      <c r="F2365">
        <v>9.94</v>
      </c>
      <c r="G2365">
        <v>-0.53</v>
      </c>
    </row>
    <row r="2366" spans="1:7" x14ac:dyDescent="0.35">
      <c r="A2366">
        <v>2024</v>
      </c>
      <c r="B2366" t="s">
        <v>7</v>
      </c>
      <c r="C2366" t="s">
        <v>21</v>
      </c>
      <c r="D2366" t="s">
        <v>38</v>
      </c>
      <c r="E2366" s="1">
        <v>17902</v>
      </c>
      <c r="F2366">
        <v>8.49</v>
      </c>
      <c r="G2366">
        <v>-3.84</v>
      </c>
    </row>
    <row r="2367" spans="1:7" x14ac:dyDescent="0.35">
      <c r="A2367">
        <v>2024</v>
      </c>
      <c r="B2367" t="s">
        <v>7</v>
      </c>
      <c r="C2367" t="s">
        <v>26</v>
      </c>
      <c r="D2367" t="s">
        <v>42</v>
      </c>
      <c r="E2367" s="1">
        <v>33520</v>
      </c>
      <c r="F2367">
        <v>6.95</v>
      </c>
      <c r="G2367">
        <v>-2.21</v>
      </c>
    </row>
    <row r="2368" spans="1:7" x14ac:dyDescent="0.35">
      <c r="A2368">
        <v>2024</v>
      </c>
      <c r="B2368" t="s">
        <v>7</v>
      </c>
      <c r="C2368" t="s">
        <v>28</v>
      </c>
      <c r="D2368" t="s">
        <v>43</v>
      </c>
      <c r="E2368" s="1">
        <v>18975</v>
      </c>
      <c r="F2368">
        <v>13.98</v>
      </c>
      <c r="G2368">
        <v>6.35</v>
      </c>
    </row>
    <row r="2369" spans="1:7" x14ac:dyDescent="0.35">
      <c r="A2369">
        <v>2024</v>
      </c>
      <c r="B2369" t="s">
        <v>7</v>
      </c>
      <c r="C2369" t="s">
        <v>19</v>
      </c>
      <c r="D2369" t="s">
        <v>44</v>
      </c>
      <c r="E2369" s="1">
        <v>24809</v>
      </c>
      <c r="F2369">
        <v>9.75</v>
      </c>
      <c r="G2369">
        <v>7.6</v>
      </c>
    </row>
    <row r="2370" spans="1:7" x14ac:dyDescent="0.35">
      <c r="A2370">
        <v>2024</v>
      </c>
      <c r="B2370" t="s">
        <v>7</v>
      </c>
      <c r="C2370" t="s">
        <v>23</v>
      </c>
      <c r="D2370" t="s">
        <v>45</v>
      </c>
      <c r="E2370" s="1">
        <v>8822</v>
      </c>
      <c r="F2370">
        <v>12.98</v>
      </c>
      <c r="G2370">
        <v>4.25</v>
      </c>
    </row>
    <row r="2371" spans="1:7" x14ac:dyDescent="0.35">
      <c r="A2371">
        <v>2024</v>
      </c>
      <c r="B2371" t="s">
        <v>7</v>
      </c>
      <c r="C2371" t="s">
        <v>29</v>
      </c>
      <c r="D2371" t="s">
        <v>46</v>
      </c>
      <c r="E2371" s="1">
        <v>36063</v>
      </c>
      <c r="F2371">
        <v>0.83</v>
      </c>
      <c r="G2371">
        <v>9.58</v>
      </c>
    </row>
    <row r="2372" spans="1:7" x14ac:dyDescent="0.35">
      <c r="A2372">
        <v>2024</v>
      </c>
      <c r="B2372" t="s">
        <v>17</v>
      </c>
      <c r="C2372" t="s">
        <v>18</v>
      </c>
      <c r="D2372" t="s">
        <v>39</v>
      </c>
      <c r="E2372" s="1">
        <v>9549</v>
      </c>
      <c r="F2372">
        <v>10.38</v>
      </c>
      <c r="G2372">
        <v>0.18</v>
      </c>
    </row>
    <row r="2373" spans="1:7" x14ac:dyDescent="0.35">
      <c r="A2373">
        <v>2024</v>
      </c>
      <c r="B2373" t="s">
        <v>17</v>
      </c>
      <c r="C2373" t="s">
        <v>27</v>
      </c>
      <c r="D2373" t="s">
        <v>55</v>
      </c>
      <c r="E2373" s="1">
        <v>2169</v>
      </c>
      <c r="F2373">
        <v>15.83</v>
      </c>
      <c r="G2373">
        <v>6.93</v>
      </c>
    </row>
    <row r="2374" spans="1:7" x14ac:dyDescent="0.35">
      <c r="A2374">
        <v>2024</v>
      </c>
      <c r="B2374" t="s">
        <v>17</v>
      </c>
      <c r="C2374" t="s">
        <v>25</v>
      </c>
      <c r="D2374" t="s">
        <v>36</v>
      </c>
      <c r="E2374" s="1">
        <v>8279</v>
      </c>
      <c r="F2374">
        <v>4.79</v>
      </c>
      <c r="G2374">
        <v>2.4900000000000002</v>
      </c>
    </row>
    <row r="2375" spans="1:7" x14ac:dyDescent="0.35">
      <c r="A2375">
        <v>2024</v>
      </c>
      <c r="B2375" t="s">
        <v>17</v>
      </c>
      <c r="C2375" t="s">
        <v>20</v>
      </c>
      <c r="D2375" t="s">
        <v>41</v>
      </c>
      <c r="E2375" s="1">
        <v>47694</v>
      </c>
      <c r="F2375">
        <v>17.47</v>
      </c>
      <c r="G2375">
        <v>14.7</v>
      </c>
    </row>
    <row r="2376" spans="1:7" x14ac:dyDescent="0.35">
      <c r="A2376">
        <v>2024</v>
      </c>
      <c r="B2376" t="s">
        <v>17</v>
      </c>
      <c r="C2376" t="s">
        <v>21</v>
      </c>
      <c r="D2376" t="s">
        <v>50</v>
      </c>
      <c r="E2376" s="1">
        <v>47113</v>
      </c>
      <c r="F2376">
        <v>2.63</v>
      </c>
      <c r="G2376">
        <v>8.3699999999999992</v>
      </c>
    </row>
    <row r="2377" spans="1:7" x14ac:dyDescent="0.35">
      <c r="A2377">
        <v>2024</v>
      </c>
      <c r="B2377" t="s">
        <v>17</v>
      </c>
      <c r="C2377" t="s">
        <v>26</v>
      </c>
      <c r="D2377" t="s">
        <v>32</v>
      </c>
      <c r="E2377" s="1">
        <v>9159</v>
      </c>
      <c r="F2377">
        <v>10.5</v>
      </c>
      <c r="G2377">
        <v>-1.43</v>
      </c>
    </row>
    <row r="2378" spans="1:7" x14ac:dyDescent="0.35">
      <c r="A2378">
        <v>2024</v>
      </c>
      <c r="B2378" t="s">
        <v>17</v>
      </c>
      <c r="C2378" t="s">
        <v>28</v>
      </c>
      <c r="D2378" t="s">
        <v>43</v>
      </c>
      <c r="E2378" s="1">
        <v>9025</v>
      </c>
      <c r="F2378">
        <v>1.71</v>
      </c>
      <c r="G2378">
        <v>9.16</v>
      </c>
    </row>
    <row r="2379" spans="1:7" x14ac:dyDescent="0.35">
      <c r="A2379">
        <v>2024</v>
      </c>
      <c r="B2379" t="s">
        <v>17</v>
      </c>
      <c r="C2379" t="s">
        <v>19</v>
      </c>
      <c r="D2379" t="s">
        <v>35</v>
      </c>
      <c r="E2379" s="1">
        <v>45688</v>
      </c>
      <c r="F2379">
        <v>4.08</v>
      </c>
      <c r="G2379">
        <v>10.46</v>
      </c>
    </row>
    <row r="2380" spans="1:7" x14ac:dyDescent="0.35">
      <c r="A2380">
        <v>2024</v>
      </c>
      <c r="B2380" t="s">
        <v>17</v>
      </c>
      <c r="C2380" t="s">
        <v>23</v>
      </c>
      <c r="D2380" t="s">
        <v>33</v>
      </c>
      <c r="E2380" s="1">
        <v>41163</v>
      </c>
      <c r="F2380">
        <v>4.99</v>
      </c>
      <c r="G2380">
        <v>-2.44</v>
      </c>
    </row>
    <row r="2381" spans="1:7" x14ac:dyDescent="0.35">
      <c r="A2381">
        <v>2024</v>
      </c>
      <c r="B2381" t="s">
        <v>17</v>
      </c>
      <c r="C2381" t="s">
        <v>29</v>
      </c>
      <c r="D2381" t="s">
        <v>46</v>
      </c>
      <c r="E2381" s="1">
        <v>38069</v>
      </c>
      <c r="F2381">
        <v>12.64</v>
      </c>
      <c r="G2381">
        <v>13.29</v>
      </c>
    </row>
    <row r="2382" spans="1:7" x14ac:dyDescent="0.35">
      <c r="A2382">
        <v>2024</v>
      </c>
      <c r="B2382" t="s">
        <v>16</v>
      </c>
      <c r="C2382" t="s">
        <v>18</v>
      </c>
      <c r="D2382" t="s">
        <v>39</v>
      </c>
      <c r="E2382" s="1">
        <v>8752</v>
      </c>
      <c r="F2382">
        <v>19.77</v>
      </c>
      <c r="G2382">
        <v>1.57</v>
      </c>
    </row>
    <row r="2383" spans="1:7" x14ac:dyDescent="0.35">
      <c r="A2383">
        <v>2024</v>
      </c>
      <c r="B2383" t="s">
        <v>16</v>
      </c>
      <c r="C2383" t="s">
        <v>27</v>
      </c>
      <c r="D2383" t="s">
        <v>40</v>
      </c>
      <c r="E2383" s="1">
        <v>19293</v>
      </c>
      <c r="F2383">
        <v>0.99</v>
      </c>
      <c r="G2383">
        <v>9.59</v>
      </c>
    </row>
    <row r="2384" spans="1:7" x14ac:dyDescent="0.35">
      <c r="A2384">
        <v>2024</v>
      </c>
      <c r="B2384" t="s">
        <v>16</v>
      </c>
      <c r="C2384" t="s">
        <v>25</v>
      </c>
      <c r="D2384" t="s">
        <v>53</v>
      </c>
      <c r="E2384" s="1">
        <v>36715</v>
      </c>
      <c r="F2384">
        <v>17.91</v>
      </c>
      <c r="G2384">
        <v>7.9</v>
      </c>
    </row>
    <row r="2385" spans="1:7" x14ac:dyDescent="0.35">
      <c r="A2385">
        <v>2024</v>
      </c>
      <c r="B2385" t="s">
        <v>16</v>
      </c>
      <c r="C2385" t="s">
        <v>20</v>
      </c>
      <c r="D2385" t="s">
        <v>41</v>
      </c>
      <c r="E2385" s="1">
        <v>1015</v>
      </c>
      <c r="F2385">
        <v>16.18</v>
      </c>
      <c r="G2385">
        <v>8.8800000000000008</v>
      </c>
    </row>
    <row r="2386" spans="1:7" x14ac:dyDescent="0.35">
      <c r="A2386">
        <v>2024</v>
      </c>
      <c r="B2386" t="s">
        <v>16</v>
      </c>
      <c r="C2386" t="s">
        <v>21</v>
      </c>
      <c r="D2386" t="s">
        <v>50</v>
      </c>
      <c r="E2386" s="1">
        <v>42526</v>
      </c>
      <c r="F2386">
        <v>7.2</v>
      </c>
      <c r="G2386">
        <v>7.47</v>
      </c>
    </row>
    <row r="2387" spans="1:7" x14ac:dyDescent="0.35">
      <c r="A2387">
        <v>2024</v>
      </c>
      <c r="B2387" t="s">
        <v>16</v>
      </c>
      <c r="C2387" t="s">
        <v>26</v>
      </c>
      <c r="D2387" t="s">
        <v>42</v>
      </c>
      <c r="E2387" s="1">
        <v>48700</v>
      </c>
      <c r="F2387">
        <v>3.25</v>
      </c>
      <c r="G2387">
        <v>3.84</v>
      </c>
    </row>
    <row r="2388" spans="1:7" x14ac:dyDescent="0.35">
      <c r="A2388">
        <v>2024</v>
      </c>
      <c r="B2388" t="s">
        <v>16</v>
      </c>
      <c r="C2388" t="s">
        <v>28</v>
      </c>
      <c r="D2388" t="s">
        <v>43</v>
      </c>
      <c r="E2388" s="1">
        <v>37936</v>
      </c>
      <c r="F2388">
        <v>11.93</v>
      </c>
      <c r="G2388">
        <v>8.7100000000000009</v>
      </c>
    </row>
    <row r="2389" spans="1:7" x14ac:dyDescent="0.35">
      <c r="A2389">
        <v>2024</v>
      </c>
      <c r="B2389" t="s">
        <v>16</v>
      </c>
      <c r="C2389" t="s">
        <v>19</v>
      </c>
      <c r="D2389" t="s">
        <v>44</v>
      </c>
      <c r="E2389" s="1">
        <v>29743</v>
      </c>
      <c r="F2389">
        <v>13.91</v>
      </c>
      <c r="G2389">
        <v>4.2699999999999996</v>
      </c>
    </row>
    <row r="2390" spans="1:7" x14ac:dyDescent="0.35">
      <c r="A2390">
        <v>2024</v>
      </c>
      <c r="B2390" t="s">
        <v>16</v>
      </c>
      <c r="C2390" t="s">
        <v>23</v>
      </c>
      <c r="D2390" t="s">
        <v>45</v>
      </c>
      <c r="E2390" s="1">
        <v>44322</v>
      </c>
      <c r="F2390">
        <v>17.739999999999998</v>
      </c>
      <c r="G2390">
        <v>2.4700000000000002</v>
      </c>
    </row>
    <row r="2391" spans="1:7" x14ac:dyDescent="0.35">
      <c r="A2391">
        <v>2024</v>
      </c>
      <c r="B2391" t="s">
        <v>16</v>
      </c>
      <c r="C2391" t="s">
        <v>29</v>
      </c>
      <c r="D2391" t="s">
        <v>56</v>
      </c>
      <c r="E2391" s="1">
        <v>34667</v>
      </c>
      <c r="F2391">
        <v>10.69</v>
      </c>
      <c r="G2391">
        <v>-2.5099999999999998</v>
      </c>
    </row>
    <row r="2392" spans="1:7" x14ac:dyDescent="0.35">
      <c r="A2392">
        <v>2024</v>
      </c>
      <c r="B2392" t="s">
        <v>11</v>
      </c>
      <c r="C2392" t="s">
        <v>18</v>
      </c>
      <c r="D2392" t="s">
        <v>47</v>
      </c>
      <c r="E2392" s="1">
        <v>44523</v>
      </c>
      <c r="F2392">
        <v>13.66</v>
      </c>
      <c r="G2392">
        <v>-1</v>
      </c>
    </row>
    <row r="2393" spans="1:7" x14ac:dyDescent="0.35">
      <c r="A2393">
        <v>2024</v>
      </c>
      <c r="B2393" t="s">
        <v>11</v>
      </c>
      <c r="C2393" t="s">
        <v>27</v>
      </c>
      <c r="D2393" t="s">
        <v>57</v>
      </c>
      <c r="E2393" s="1">
        <v>15180</v>
      </c>
      <c r="F2393">
        <v>16.72</v>
      </c>
      <c r="G2393">
        <v>1.72</v>
      </c>
    </row>
    <row r="2394" spans="1:7" x14ac:dyDescent="0.35">
      <c r="A2394">
        <v>2024</v>
      </c>
      <c r="B2394" t="s">
        <v>11</v>
      </c>
      <c r="C2394" t="s">
        <v>25</v>
      </c>
      <c r="D2394" t="s">
        <v>36</v>
      </c>
      <c r="E2394" s="1">
        <v>6771</v>
      </c>
      <c r="F2394">
        <v>4.87</v>
      </c>
      <c r="G2394">
        <v>0.39</v>
      </c>
    </row>
    <row r="2395" spans="1:7" x14ac:dyDescent="0.35">
      <c r="A2395">
        <v>2024</v>
      </c>
      <c r="B2395" t="s">
        <v>11</v>
      </c>
      <c r="C2395" t="s">
        <v>20</v>
      </c>
      <c r="D2395" t="s">
        <v>49</v>
      </c>
      <c r="E2395" s="1">
        <v>3956</v>
      </c>
      <c r="F2395">
        <v>6.13</v>
      </c>
      <c r="G2395">
        <v>11.98</v>
      </c>
    </row>
    <row r="2396" spans="1:7" x14ac:dyDescent="0.35">
      <c r="A2396">
        <v>2024</v>
      </c>
      <c r="B2396" t="s">
        <v>11</v>
      </c>
      <c r="C2396" t="s">
        <v>21</v>
      </c>
      <c r="D2396" t="s">
        <v>38</v>
      </c>
      <c r="E2396" s="1">
        <v>42550</v>
      </c>
      <c r="F2396">
        <v>9.1</v>
      </c>
      <c r="G2396">
        <v>8.1300000000000008</v>
      </c>
    </row>
    <row r="2397" spans="1:7" x14ac:dyDescent="0.35">
      <c r="A2397">
        <v>2024</v>
      </c>
      <c r="B2397" t="s">
        <v>11</v>
      </c>
      <c r="C2397" t="s">
        <v>26</v>
      </c>
      <c r="D2397" t="s">
        <v>42</v>
      </c>
      <c r="E2397" s="1">
        <v>13274</v>
      </c>
      <c r="F2397">
        <v>18.649999999999999</v>
      </c>
      <c r="G2397">
        <v>1.24</v>
      </c>
    </row>
    <row r="2398" spans="1:7" x14ac:dyDescent="0.35">
      <c r="A2398">
        <v>2024</v>
      </c>
      <c r="B2398" t="s">
        <v>11</v>
      </c>
      <c r="C2398" t="s">
        <v>28</v>
      </c>
      <c r="D2398" t="s">
        <v>43</v>
      </c>
      <c r="E2398" s="1">
        <v>39406</v>
      </c>
      <c r="F2398">
        <v>4.41</v>
      </c>
      <c r="G2398">
        <v>-3.86</v>
      </c>
    </row>
    <row r="2399" spans="1:7" x14ac:dyDescent="0.35">
      <c r="A2399">
        <v>2024</v>
      </c>
      <c r="B2399" t="s">
        <v>11</v>
      </c>
      <c r="C2399" t="s">
        <v>19</v>
      </c>
      <c r="D2399" t="s">
        <v>44</v>
      </c>
      <c r="E2399" s="1">
        <v>19140</v>
      </c>
      <c r="F2399">
        <v>1.1299999999999999</v>
      </c>
      <c r="G2399">
        <v>7.99</v>
      </c>
    </row>
    <row r="2400" spans="1:7" x14ac:dyDescent="0.35">
      <c r="A2400">
        <v>2024</v>
      </c>
      <c r="B2400" t="s">
        <v>11</v>
      </c>
      <c r="C2400" t="s">
        <v>23</v>
      </c>
      <c r="D2400" t="s">
        <v>33</v>
      </c>
      <c r="E2400" s="1">
        <v>4465</v>
      </c>
      <c r="F2400">
        <v>12.73</v>
      </c>
      <c r="G2400">
        <v>6.43</v>
      </c>
    </row>
    <row r="2401" spans="1:7" x14ac:dyDescent="0.35">
      <c r="A2401">
        <v>2024</v>
      </c>
      <c r="B2401" t="s">
        <v>11</v>
      </c>
      <c r="C2401" t="s">
        <v>29</v>
      </c>
      <c r="D2401" t="s">
        <v>46</v>
      </c>
      <c r="E2401" s="1">
        <v>19392</v>
      </c>
      <c r="F2401">
        <v>4.47</v>
      </c>
      <c r="G2401">
        <v>4.66</v>
      </c>
    </row>
    <row r="2402" spans="1:7" x14ac:dyDescent="0.35">
      <c r="A2402">
        <v>2024</v>
      </c>
      <c r="B2402" t="s">
        <v>15</v>
      </c>
      <c r="C2402" t="s">
        <v>18</v>
      </c>
      <c r="D2402" t="s">
        <v>39</v>
      </c>
      <c r="E2402" s="1">
        <v>20590</v>
      </c>
      <c r="F2402">
        <v>15.43</v>
      </c>
      <c r="G2402">
        <v>5.4</v>
      </c>
    </row>
    <row r="2403" spans="1:7" x14ac:dyDescent="0.35">
      <c r="A2403">
        <v>2024</v>
      </c>
      <c r="B2403" t="s">
        <v>15</v>
      </c>
      <c r="C2403" t="s">
        <v>27</v>
      </c>
      <c r="D2403" t="s">
        <v>55</v>
      </c>
      <c r="E2403" s="1">
        <v>37834</v>
      </c>
      <c r="F2403">
        <v>17.21</v>
      </c>
      <c r="G2403">
        <v>4.6100000000000003</v>
      </c>
    </row>
    <row r="2404" spans="1:7" x14ac:dyDescent="0.35">
      <c r="A2404">
        <v>2024</v>
      </c>
      <c r="B2404" t="s">
        <v>15</v>
      </c>
      <c r="C2404" t="s">
        <v>25</v>
      </c>
      <c r="D2404" t="s">
        <v>36</v>
      </c>
      <c r="E2404" s="1">
        <v>40937</v>
      </c>
      <c r="F2404">
        <v>9.9</v>
      </c>
      <c r="G2404">
        <v>11.73</v>
      </c>
    </row>
    <row r="2405" spans="1:7" x14ac:dyDescent="0.35">
      <c r="A2405">
        <v>2024</v>
      </c>
      <c r="B2405" t="s">
        <v>15</v>
      </c>
      <c r="C2405" t="s">
        <v>20</v>
      </c>
      <c r="D2405" t="s">
        <v>41</v>
      </c>
      <c r="E2405" s="1">
        <v>21871</v>
      </c>
      <c r="F2405">
        <v>17.63</v>
      </c>
      <c r="G2405">
        <v>7.74</v>
      </c>
    </row>
    <row r="2406" spans="1:7" x14ac:dyDescent="0.35">
      <c r="A2406">
        <v>2024</v>
      </c>
      <c r="B2406" t="s">
        <v>15</v>
      </c>
      <c r="C2406" t="s">
        <v>21</v>
      </c>
      <c r="D2406" t="s">
        <v>50</v>
      </c>
      <c r="E2406" s="1">
        <v>4718</v>
      </c>
      <c r="F2406">
        <v>2.63</v>
      </c>
      <c r="G2406">
        <v>-4.88</v>
      </c>
    </row>
    <row r="2407" spans="1:7" x14ac:dyDescent="0.35">
      <c r="A2407">
        <v>2024</v>
      </c>
      <c r="B2407" t="s">
        <v>15</v>
      </c>
      <c r="C2407" t="s">
        <v>26</v>
      </c>
      <c r="D2407" t="s">
        <v>32</v>
      </c>
      <c r="E2407" s="1">
        <v>39381</v>
      </c>
      <c r="F2407">
        <v>16.13</v>
      </c>
      <c r="G2407">
        <v>-4.92</v>
      </c>
    </row>
    <row r="2408" spans="1:7" x14ac:dyDescent="0.35">
      <c r="A2408">
        <v>2024</v>
      </c>
      <c r="B2408" t="s">
        <v>15</v>
      </c>
      <c r="C2408" t="s">
        <v>28</v>
      </c>
      <c r="D2408" t="s">
        <v>51</v>
      </c>
      <c r="E2408" s="1">
        <v>30038</v>
      </c>
      <c r="F2408">
        <v>16.48</v>
      </c>
      <c r="G2408">
        <v>2.12</v>
      </c>
    </row>
    <row r="2409" spans="1:7" x14ac:dyDescent="0.35">
      <c r="A2409">
        <v>2024</v>
      </c>
      <c r="B2409" t="s">
        <v>15</v>
      </c>
      <c r="C2409" t="s">
        <v>19</v>
      </c>
      <c r="D2409" t="s">
        <v>44</v>
      </c>
      <c r="E2409" s="1">
        <v>3607</v>
      </c>
      <c r="F2409">
        <v>19.98</v>
      </c>
      <c r="G2409">
        <v>4.7699999999999996</v>
      </c>
    </row>
    <row r="2410" spans="1:7" x14ac:dyDescent="0.35">
      <c r="A2410">
        <v>2024</v>
      </c>
      <c r="B2410" t="s">
        <v>15</v>
      </c>
      <c r="C2410" t="s">
        <v>23</v>
      </c>
      <c r="D2410" t="s">
        <v>45</v>
      </c>
      <c r="E2410" s="1">
        <v>21303</v>
      </c>
      <c r="F2410">
        <v>10.47</v>
      </c>
      <c r="G2410">
        <v>-3.91</v>
      </c>
    </row>
    <row r="2411" spans="1:7" x14ac:dyDescent="0.35">
      <c r="A2411">
        <v>2024</v>
      </c>
      <c r="B2411" t="s">
        <v>15</v>
      </c>
      <c r="C2411" t="s">
        <v>29</v>
      </c>
      <c r="D2411" t="s">
        <v>56</v>
      </c>
      <c r="E2411" s="1">
        <v>16133</v>
      </c>
      <c r="F2411">
        <v>10.26</v>
      </c>
      <c r="G2411">
        <v>5.2</v>
      </c>
    </row>
    <row r="2412" spans="1:7" x14ac:dyDescent="0.35">
      <c r="A2412">
        <v>2024</v>
      </c>
      <c r="B2412" t="s">
        <v>14</v>
      </c>
      <c r="C2412" t="s">
        <v>18</v>
      </c>
      <c r="D2412" t="s">
        <v>34</v>
      </c>
      <c r="E2412" s="1">
        <v>11272</v>
      </c>
      <c r="F2412">
        <v>19.8</v>
      </c>
      <c r="G2412">
        <v>-1.78</v>
      </c>
    </row>
    <row r="2413" spans="1:7" x14ac:dyDescent="0.35">
      <c r="A2413">
        <v>2024</v>
      </c>
      <c r="B2413" t="s">
        <v>14</v>
      </c>
      <c r="C2413" t="s">
        <v>27</v>
      </c>
      <c r="D2413" t="s">
        <v>57</v>
      </c>
      <c r="E2413" s="1">
        <v>31075</v>
      </c>
      <c r="F2413">
        <v>13.57</v>
      </c>
      <c r="G2413">
        <v>8.64</v>
      </c>
    </row>
    <row r="2414" spans="1:7" x14ac:dyDescent="0.35">
      <c r="A2414">
        <v>2024</v>
      </c>
      <c r="B2414" t="s">
        <v>14</v>
      </c>
      <c r="C2414" t="s">
        <v>25</v>
      </c>
      <c r="D2414" t="s">
        <v>48</v>
      </c>
      <c r="E2414" s="1">
        <v>20183</v>
      </c>
      <c r="F2414">
        <v>13.65</v>
      </c>
      <c r="G2414">
        <v>2.2599999999999998</v>
      </c>
    </row>
    <row r="2415" spans="1:7" x14ac:dyDescent="0.35">
      <c r="A2415">
        <v>2024</v>
      </c>
      <c r="B2415" t="s">
        <v>14</v>
      </c>
      <c r="C2415" t="s">
        <v>20</v>
      </c>
      <c r="D2415" t="s">
        <v>49</v>
      </c>
      <c r="E2415" s="1">
        <v>48178</v>
      </c>
      <c r="F2415">
        <v>15.05</v>
      </c>
      <c r="G2415">
        <v>8.64</v>
      </c>
    </row>
    <row r="2416" spans="1:7" x14ac:dyDescent="0.35">
      <c r="A2416">
        <v>2024</v>
      </c>
      <c r="B2416" t="s">
        <v>14</v>
      </c>
      <c r="C2416" t="s">
        <v>21</v>
      </c>
      <c r="D2416" t="s">
        <v>38</v>
      </c>
      <c r="E2416" s="1">
        <v>19631</v>
      </c>
      <c r="F2416">
        <v>1.4</v>
      </c>
      <c r="G2416">
        <v>13.08</v>
      </c>
    </row>
    <row r="2417" spans="1:7" x14ac:dyDescent="0.35">
      <c r="A2417">
        <v>2024</v>
      </c>
      <c r="B2417" t="s">
        <v>14</v>
      </c>
      <c r="C2417" t="s">
        <v>26</v>
      </c>
      <c r="D2417" t="s">
        <v>32</v>
      </c>
      <c r="E2417" s="1">
        <v>17784</v>
      </c>
      <c r="F2417">
        <v>7.61</v>
      </c>
      <c r="G2417">
        <v>-4.58</v>
      </c>
    </row>
    <row r="2418" spans="1:7" x14ac:dyDescent="0.35">
      <c r="A2418">
        <v>2024</v>
      </c>
      <c r="B2418" t="s">
        <v>14</v>
      </c>
      <c r="C2418" t="s">
        <v>28</v>
      </c>
      <c r="D2418" t="s">
        <v>43</v>
      </c>
      <c r="E2418" s="1">
        <v>6495</v>
      </c>
      <c r="F2418">
        <v>17.850000000000001</v>
      </c>
      <c r="G2418">
        <v>-2.98</v>
      </c>
    </row>
    <row r="2419" spans="1:7" x14ac:dyDescent="0.35">
      <c r="A2419">
        <v>2024</v>
      </c>
      <c r="B2419" t="s">
        <v>14</v>
      </c>
      <c r="C2419" t="s">
        <v>19</v>
      </c>
      <c r="D2419" t="s">
        <v>44</v>
      </c>
      <c r="E2419" s="1">
        <v>10655</v>
      </c>
      <c r="F2419">
        <v>1.4</v>
      </c>
      <c r="G2419">
        <v>11.48</v>
      </c>
    </row>
    <row r="2420" spans="1:7" x14ac:dyDescent="0.35">
      <c r="A2420">
        <v>2024</v>
      </c>
      <c r="B2420" t="s">
        <v>14</v>
      </c>
      <c r="C2420" t="s">
        <v>23</v>
      </c>
      <c r="D2420" t="s">
        <v>33</v>
      </c>
      <c r="E2420" s="1">
        <v>14900</v>
      </c>
      <c r="F2420">
        <v>11.07</v>
      </c>
      <c r="G2420">
        <v>2.5499999999999998</v>
      </c>
    </row>
    <row r="2421" spans="1:7" x14ac:dyDescent="0.35">
      <c r="A2421">
        <v>2024</v>
      </c>
      <c r="B2421" t="s">
        <v>14</v>
      </c>
      <c r="C2421" t="s">
        <v>29</v>
      </c>
      <c r="D2421" t="s">
        <v>56</v>
      </c>
      <c r="E2421" s="1">
        <v>28179</v>
      </c>
      <c r="F2421">
        <v>7.59</v>
      </c>
      <c r="G2421">
        <v>-1.17</v>
      </c>
    </row>
    <row r="2422" spans="1:7" x14ac:dyDescent="0.35">
      <c r="A2422">
        <v>2024</v>
      </c>
      <c r="B2422" t="s">
        <v>12</v>
      </c>
      <c r="C2422" t="s">
        <v>18</v>
      </c>
      <c r="D2422" t="s">
        <v>47</v>
      </c>
      <c r="E2422" s="1">
        <v>34643</v>
      </c>
      <c r="F2422">
        <v>4.3499999999999996</v>
      </c>
      <c r="G2422">
        <v>4.6399999999999997</v>
      </c>
    </row>
    <row r="2423" spans="1:7" x14ac:dyDescent="0.35">
      <c r="A2423">
        <v>2024</v>
      </c>
      <c r="B2423" t="s">
        <v>12</v>
      </c>
      <c r="C2423" t="s">
        <v>27</v>
      </c>
      <c r="D2423" t="s">
        <v>57</v>
      </c>
      <c r="E2423" s="1">
        <v>35175</v>
      </c>
      <c r="F2423">
        <v>2.38</v>
      </c>
      <c r="G2423">
        <v>-1.01</v>
      </c>
    </row>
    <row r="2424" spans="1:7" x14ac:dyDescent="0.35">
      <c r="A2424">
        <v>2024</v>
      </c>
      <c r="B2424" t="s">
        <v>12</v>
      </c>
      <c r="C2424" t="s">
        <v>25</v>
      </c>
      <c r="D2424" t="s">
        <v>36</v>
      </c>
      <c r="E2424" s="1">
        <v>13594</v>
      </c>
      <c r="F2424">
        <v>10.09</v>
      </c>
      <c r="G2424">
        <v>-3.27</v>
      </c>
    </row>
    <row r="2425" spans="1:7" x14ac:dyDescent="0.35">
      <c r="A2425">
        <v>2024</v>
      </c>
      <c r="B2425" t="s">
        <v>12</v>
      </c>
      <c r="C2425" t="s">
        <v>20</v>
      </c>
      <c r="D2425" t="s">
        <v>37</v>
      </c>
      <c r="E2425" s="1">
        <v>32960</v>
      </c>
      <c r="F2425">
        <v>15.94</v>
      </c>
      <c r="G2425">
        <v>-4.95</v>
      </c>
    </row>
    <row r="2426" spans="1:7" x14ac:dyDescent="0.35">
      <c r="A2426">
        <v>2024</v>
      </c>
      <c r="B2426" t="s">
        <v>12</v>
      </c>
      <c r="C2426" t="s">
        <v>21</v>
      </c>
      <c r="D2426" t="s">
        <v>38</v>
      </c>
      <c r="E2426" s="1">
        <v>38606</v>
      </c>
      <c r="F2426">
        <v>6.6</v>
      </c>
      <c r="G2426">
        <v>6.14</v>
      </c>
    </row>
    <row r="2427" spans="1:7" x14ac:dyDescent="0.35">
      <c r="A2427">
        <v>2024</v>
      </c>
      <c r="B2427" t="s">
        <v>12</v>
      </c>
      <c r="C2427" t="s">
        <v>26</v>
      </c>
      <c r="D2427" t="s">
        <v>32</v>
      </c>
      <c r="E2427" s="1">
        <v>24080</v>
      </c>
      <c r="F2427">
        <v>3.93</v>
      </c>
      <c r="G2427">
        <v>4.09</v>
      </c>
    </row>
    <row r="2428" spans="1:7" x14ac:dyDescent="0.35">
      <c r="A2428">
        <v>2024</v>
      </c>
      <c r="B2428" t="s">
        <v>12</v>
      </c>
      <c r="C2428" t="s">
        <v>28</v>
      </c>
      <c r="D2428" t="s">
        <v>51</v>
      </c>
      <c r="E2428" s="1">
        <v>9968</v>
      </c>
      <c r="F2428">
        <v>1.37</v>
      </c>
      <c r="G2428">
        <v>10.39</v>
      </c>
    </row>
    <row r="2429" spans="1:7" x14ac:dyDescent="0.35">
      <c r="A2429">
        <v>2024</v>
      </c>
      <c r="B2429" t="s">
        <v>12</v>
      </c>
      <c r="C2429" t="s">
        <v>19</v>
      </c>
      <c r="D2429" t="s">
        <v>35</v>
      </c>
      <c r="E2429" s="1">
        <v>17442</v>
      </c>
      <c r="F2429">
        <v>15.21</v>
      </c>
      <c r="G2429">
        <v>-0.55000000000000004</v>
      </c>
    </row>
    <row r="2430" spans="1:7" x14ac:dyDescent="0.35">
      <c r="A2430">
        <v>2024</v>
      </c>
      <c r="B2430" t="s">
        <v>12</v>
      </c>
      <c r="C2430" t="s">
        <v>23</v>
      </c>
      <c r="D2430" t="s">
        <v>33</v>
      </c>
      <c r="E2430" s="1">
        <v>13212</v>
      </c>
      <c r="F2430">
        <v>10.050000000000001</v>
      </c>
      <c r="G2430">
        <v>11.11</v>
      </c>
    </row>
    <row r="2431" spans="1:7" x14ac:dyDescent="0.35">
      <c r="A2431">
        <v>2024</v>
      </c>
      <c r="B2431" t="s">
        <v>12</v>
      </c>
      <c r="C2431" t="s">
        <v>29</v>
      </c>
      <c r="D2431" t="s">
        <v>46</v>
      </c>
      <c r="E2431" s="1">
        <v>11969</v>
      </c>
      <c r="F2431">
        <v>2.62</v>
      </c>
      <c r="G2431">
        <v>-0.38</v>
      </c>
    </row>
    <row r="2432" spans="1:7" x14ac:dyDescent="0.35">
      <c r="A2432">
        <v>2024</v>
      </c>
      <c r="B2432" t="s">
        <v>8</v>
      </c>
      <c r="C2432" t="s">
        <v>18</v>
      </c>
      <c r="D2432" t="s">
        <v>34</v>
      </c>
      <c r="E2432" s="1">
        <v>45561</v>
      </c>
      <c r="F2432">
        <v>17.899999999999999</v>
      </c>
      <c r="G2432">
        <v>14.45</v>
      </c>
    </row>
    <row r="2433" spans="1:7" x14ac:dyDescent="0.35">
      <c r="A2433">
        <v>2024</v>
      </c>
      <c r="B2433" t="s">
        <v>8</v>
      </c>
      <c r="C2433" t="s">
        <v>27</v>
      </c>
      <c r="D2433" t="s">
        <v>55</v>
      </c>
      <c r="E2433" s="1">
        <v>29474</v>
      </c>
      <c r="F2433">
        <v>14.12</v>
      </c>
      <c r="G2433">
        <v>6.21</v>
      </c>
    </row>
    <row r="2434" spans="1:7" x14ac:dyDescent="0.35">
      <c r="A2434">
        <v>2024</v>
      </c>
      <c r="B2434" t="s">
        <v>8</v>
      </c>
      <c r="C2434" t="s">
        <v>25</v>
      </c>
      <c r="D2434" t="s">
        <v>48</v>
      </c>
      <c r="E2434" s="1">
        <v>17551</v>
      </c>
      <c r="F2434">
        <v>3.52</v>
      </c>
      <c r="G2434">
        <v>-4.63</v>
      </c>
    </row>
    <row r="2435" spans="1:7" x14ac:dyDescent="0.35">
      <c r="A2435">
        <v>2024</v>
      </c>
      <c r="B2435" t="s">
        <v>8</v>
      </c>
      <c r="C2435" t="s">
        <v>20</v>
      </c>
      <c r="D2435" t="s">
        <v>37</v>
      </c>
      <c r="E2435" s="1">
        <v>41415</v>
      </c>
      <c r="F2435">
        <v>13.16</v>
      </c>
      <c r="G2435">
        <v>8.3000000000000007</v>
      </c>
    </row>
    <row r="2436" spans="1:7" x14ac:dyDescent="0.35">
      <c r="A2436">
        <v>2024</v>
      </c>
      <c r="B2436" t="s">
        <v>8</v>
      </c>
      <c r="C2436" t="s">
        <v>21</v>
      </c>
      <c r="D2436" t="s">
        <v>50</v>
      </c>
      <c r="E2436" s="1">
        <v>4547</v>
      </c>
      <c r="F2436">
        <v>13.89</v>
      </c>
      <c r="G2436">
        <v>14.53</v>
      </c>
    </row>
    <row r="2437" spans="1:7" x14ac:dyDescent="0.35">
      <c r="A2437">
        <v>2024</v>
      </c>
      <c r="B2437" t="s">
        <v>8</v>
      </c>
      <c r="C2437" t="s">
        <v>26</v>
      </c>
      <c r="D2437" t="s">
        <v>32</v>
      </c>
      <c r="E2437" s="1">
        <v>13966</v>
      </c>
      <c r="F2437">
        <v>16.47</v>
      </c>
      <c r="G2437">
        <v>13.85</v>
      </c>
    </row>
    <row r="2438" spans="1:7" x14ac:dyDescent="0.35">
      <c r="A2438">
        <v>2024</v>
      </c>
      <c r="B2438" t="s">
        <v>8</v>
      </c>
      <c r="C2438" t="s">
        <v>28</v>
      </c>
      <c r="D2438" t="s">
        <v>58</v>
      </c>
      <c r="E2438" s="1">
        <v>31020</v>
      </c>
      <c r="F2438">
        <v>18.61</v>
      </c>
      <c r="G2438">
        <v>-3.13</v>
      </c>
    </row>
    <row r="2439" spans="1:7" x14ac:dyDescent="0.35">
      <c r="A2439">
        <v>2024</v>
      </c>
      <c r="B2439" t="s">
        <v>8</v>
      </c>
      <c r="C2439" t="s">
        <v>19</v>
      </c>
      <c r="D2439" t="s">
        <v>44</v>
      </c>
      <c r="E2439" s="1">
        <v>43703</v>
      </c>
      <c r="F2439">
        <v>2.4300000000000002</v>
      </c>
      <c r="G2439">
        <v>7.6</v>
      </c>
    </row>
    <row r="2440" spans="1:7" x14ac:dyDescent="0.35">
      <c r="A2440">
        <v>2024</v>
      </c>
      <c r="B2440" t="s">
        <v>8</v>
      </c>
      <c r="C2440" t="s">
        <v>23</v>
      </c>
      <c r="D2440" t="s">
        <v>45</v>
      </c>
      <c r="E2440" s="1">
        <v>26542</v>
      </c>
      <c r="F2440">
        <v>5.0599999999999996</v>
      </c>
      <c r="G2440">
        <v>6.09</v>
      </c>
    </row>
    <row r="2441" spans="1:7" x14ac:dyDescent="0.35">
      <c r="A2441">
        <v>2024</v>
      </c>
      <c r="B2441" t="s">
        <v>8</v>
      </c>
      <c r="C2441" t="s">
        <v>29</v>
      </c>
      <c r="D2441" t="s">
        <v>46</v>
      </c>
      <c r="E2441" s="1">
        <v>17412</v>
      </c>
      <c r="F2441">
        <v>1.8</v>
      </c>
      <c r="G2441">
        <v>-3.74</v>
      </c>
    </row>
    <row r="2442" spans="1:7" x14ac:dyDescent="0.35">
      <c r="A2442">
        <v>2024</v>
      </c>
      <c r="B2442" t="s">
        <v>10</v>
      </c>
      <c r="C2442" t="s">
        <v>18</v>
      </c>
      <c r="D2442" t="s">
        <v>54</v>
      </c>
      <c r="E2442" s="1">
        <v>38813</v>
      </c>
      <c r="F2442">
        <v>13.61</v>
      </c>
      <c r="G2442">
        <v>11.17</v>
      </c>
    </row>
    <row r="2443" spans="1:7" x14ac:dyDescent="0.35">
      <c r="A2443">
        <v>2024</v>
      </c>
      <c r="B2443" t="s">
        <v>10</v>
      </c>
      <c r="C2443" t="s">
        <v>27</v>
      </c>
      <c r="D2443" t="s">
        <v>52</v>
      </c>
      <c r="E2443" s="1">
        <v>31105</v>
      </c>
      <c r="F2443">
        <v>18.11</v>
      </c>
      <c r="G2443">
        <v>14.18</v>
      </c>
    </row>
    <row r="2444" spans="1:7" x14ac:dyDescent="0.35">
      <c r="A2444">
        <v>2024</v>
      </c>
      <c r="B2444" t="s">
        <v>10</v>
      </c>
      <c r="C2444" t="s">
        <v>25</v>
      </c>
      <c r="D2444" t="s">
        <v>53</v>
      </c>
      <c r="E2444" s="1">
        <v>4279</v>
      </c>
      <c r="F2444">
        <v>12.79</v>
      </c>
      <c r="G2444">
        <v>-1.37</v>
      </c>
    </row>
    <row r="2445" spans="1:7" x14ac:dyDescent="0.35">
      <c r="A2445">
        <v>2024</v>
      </c>
      <c r="B2445" t="s">
        <v>10</v>
      </c>
      <c r="C2445" t="s">
        <v>20</v>
      </c>
      <c r="D2445" t="s">
        <v>41</v>
      </c>
      <c r="E2445" s="1">
        <v>10477</v>
      </c>
      <c r="F2445">
        <v>0.54</v>
      </c>
      <c r="G2445">
        <v>-0.97</v>
      </c>
    </row>
    <row r="2446" spans="1:7" x14ac:dyDescent="0.35">
      <c r="A2446">
        <v>2024</v>
      </c>
      <c r="B2446" t="s">
        <v>10</v>
      </c>
      <c r="C2446" t="s">
        <v>21</v>
      </c>
      <c r="D2446" t="s">
        <v>38</v>
      </c>
      <c r="E2446" s="1">
        <v>3808</v>
      </c>
      <c r="F2446">
        <v>18.649999999999999</v>
      </c>
      <c r="G2446">
        <v>2.66</v>
      </c>
    </row>
    <row r="2447" spans="1:7" x14ac:dyDescent="0.35">
      <c r="A2447">
        <v>2024</v>
      </c>
      <c r="B2447" t="s">
        <v>10</v>
      </c>
      <c r="C2447" t="s">
        <v>26</v>
      </c>
      <c r="D2447" t="s">
        <v>32</v>
      </c>
      <c r="E2447" s="1">
        <v>40201</v>
      </c>
      <c r="F2447">
        <v>17.149999999999999</v>
      </c>
      <c r="G2447">
        <v>-0.56000000000000005</v>
      </c>
    </row>
    <row r="2448" spans="1:7" x14ac:dyDescent="0.35">
      <c r="A2448">
        <v>2024</v>
      </c>
      <c r="B2448" t="s">
        <v>10</v>
      </c>
      <c r="C2448" t="s">
        <v>28</v>
      </c>
      <c r="D2448" t="s">
        <v>58</v>
      </c>
      <c r="E2448" s="1">
        <v>31088</v>
      </c>
      <c r="F2448">
        <v>11.9</v>
      </c>
      <c r="G2448">
        <v>-4.43</v>
      </c>
    </row>
    <row r="2449" spans="1:7" x14ac:dyDescent="0.35">
      <c r="A2449">
        <v>2024</v>
      </c>
      <c r="B2449" t="s">
        <v>10</v>
      </c>
      <c r="C2449" t="s">
        <v>19</v>
      </c>
      <c r="D2449" t="s">
        <v>44</v>
      </c>
      <c r="E2449" s="1">
        <v>23701</v>
      </c>
      <c r="F2449">
        <v>7.13</v>
      </c>
      <c r="G2449">
        <v>-4.09</v>
      </c>
    </row>
    <row r="2450" spans="1:7" x14ac:dyDescent="0.35">
      <c r="A2450">
        <v>2024</v>
      </c>
      <c r="B2450" t="s">
        <v>10</v>
      </c>
      <c r="C2450" t="s">
        <v>23</v>
      </c>
      <c r="D2450" t="s">
        <v>33</v>
      </c>
      <c r="E2450" s="1">
        <v>44521</v>
      </c>
      <c r="F2450">
        <v>5.31</v>
      </c>
      <c r="G2450">
        <v>13.24</v>
      </c>
    </row>
    <row r="2451" spans="1:7" x14ac:dyDescent="0.35">
      <c r="A2451">
        <v>2024</v>
      </c>
      <c r="B2451" t="s">
        <v>10</v>
      </c>
      <c r="C2451" t="s">
        <v>29</v>
      </c>
      <c r="D2451" t="s">
        <v>56</v>
      </c>
      <c r="E2451" s="1">
        <v>6356</v>
      </c>
      <c r="F2451">
        <v>15.45</v>
      </c>
      <c r="G2451">
        <v>8.18</v>
      </c>
    </row>
    <row r="2452" spans="1:7" x14ac:dyDescent="0.35">
      <c r="A2452">
        <v>2024</v>
      </c>
      <c r="B2452" t="s">
        <v>13</v>
      </c>
      <c r="C2452" t="s">
        <v>18</v>
      </c>
      <c r="D2452" t="s">
        <v>47</v>
      </c>
      <c r="E2452" s="1">
        <v>30403</v>
      </c>
      <c r="F2452">
        <v>7.41</v>
      </c>
      <c r="G2452">
        <v>-4.63</v>
      </c>
    </row>
    <row r="2453" spans="1:7" x14ac:dyDescent="0.35">
      <c r="A2453">
        <v>2024</v>
      </c>
      <c r="B2453" t="s">
        <v>13</v>
      </c>
      <c r="C2453" t="s">
        <v>27</v>
      </c>
      <c r="D2453" t="s">
        <v>55</v>
      </c>
      <c r="E2453" s="1">
        <v>32772</v>
      </c>
      <c r="F2453">
        <v>18.52</v>
      </c>
      <c r="G2453">
        <v>5.68</v>
      </c>
    </row>
    <row r="2454" spans="1:7" x14ac:dyDescent="0.35">
      <c r="A2454">
        <v>2024</v>
      </c>
      <c r="B2454" t="s">
        <v>13</v>
      </c>
      <c r="C2454" t="s">
        <v>25</v>
      </c>
      <c r="D2454" t="s">
        <v>48</v>
      </c>
      <c r="E2454" s="1">
        <v>47020</v>
      </c>
      <c r="F2454">
        <v>11.7</v>
      </c>
      <c r="G2454">
        <v>11.26</v>
      </c>
    </row>
    <row r="2455" spans="1:7" x14ac:dyDescent="0.35">
      <c r="A2455">
        <v>2024</v>
      </c>
      <c r="B2455" t="s">
        <v>13</v>
      </c>
      <c r="C2455" t="s">
        <v>20</v>
      </c>
      <c r="D2455" t="s">
        <v>41</v>
      </c>
      <c r="E2455" s="1">
        <v>10285</v>
      </c>
      <c r="F2455">
        <v>14.87</v>
      </c>
      <c r="G2455">
        <v>8.31</v>
      </c>
    </row>
    <row r="2456" spans="1:7" x14ac:dyDescent="0.35">
      <c r="A2456">
        <v>2024</v>
      </c>
      <c r="B2456" t="s">
        <v>13</v>
      </c>
      <c r="C2456" t="s">
        <v>21</v>
      </c>
      <c r="D2456" t="s">
        <v>50</v>
      </c>
      <c r="E2456" s="1">
        <v>18206</v>
      </c>
      <c r="F2456">
        <v>17.39</v>
      </c>
      <c r="G2456">
        <v>2.2000000000000002</v>
      </c>
    </row>
    <row r="2457" spans="1:7" x14ac:dyDescent="0.35">
      <c r="A2457">
        <v>2024</v>
      </c>
      <c r="B2457" t="s">
        <v>13</v>
      </c>
      <c r="C2457" t="s">
        <v>26</v>
      </c>
      <c r="D2457" t="s">
        <v>42</v>
      </c>
      <c r="E2457" s="1">
        <v>16857</v>
      </c>
      <c r="F2457">
        <v>5.49</v>
      </c>
      <c r="G2457">
        <v>2.6</v>
      </c>
    </row>
    <row r="2458" spans="1:7" x14ac:dyDescent="0.35">
      <c r="A2458">
        <v>2024</v>
      </c>
      <c r="B2458" t="s">
        <v>13</v>
      </c>
      <c r="C2458" t="s">
        <v>28</v>
      </c>
      <c r="D2458" t="s">
        <v>51</v>
      </c>
      <c r="E2458" s="1">
        <v>32696</v>
      </c>
      <c r="F2458">
        <v>3.62</v>
      </c>
      <c r="G2458">
        <v>8.94</v>
      </c>
    </row>
    <row r="2459" spans="1:7" x14ac:dyDescent="0.35">
      <c r="A2459">
        <v>2024</v>
      </c>
      <c r="B2459" t="s">
        <v>13</v>
      </c>
      <c r="C2459" t="s">
        <v>19</v>
      </c>
      <c r="D2459" t="s">
        <v>44</v>
      </c>
      <c r="E2459" s="1">
        <v>23154</v>
      </c>
      <c r="F2459">
        <v>11.05</v>
      </c>
      <c r="G2459">
        <v>10.92</v>
      </c>
    </row>
    <row r="2460" spans="1:7" x14ac:dyDescent="0.35">
      <c r="A2460">
        <v>2024</v>
      </c>
      <c r="B2460" t="s">
        <v>13</v>
      </c>
      <c r="C2460" t="s">
        <v>23</v>
      </c>
      <c r="D2460" t="s">
        <v>33</v>
      </c>
      <c r="E2460" s="1">
        <v>13819</v>
      </c>
      <c r="F2460">
        <v>4.1399999999999997</v>
      </c>
      <c r="G2460">
        <v>-0.93</v>
      </c>
    </row>
    <row r="2461" spans="1:7" x14ac:dyDescent="0.35">
      <c r="A2461">
        <v>2024</v>
      </c>
      <c r="B2461" t="s">
        <v>13</v>
      </c>
      <c r="C2461" t="s">
        <v>29</v>
      </c>
      <c r="D2461" t="s">
        <v>46</v>
      </c>
      <c r="E2461" s="1">
        <v>8218</v>
      </c>
      <c r="F2461">
        <v>4.99</v>
      </c>
      <c r="G2461">
        <v>-4.88</v>
      </c>
    </row>
    <row r="2462" spans="1:7" x14ac:dyDescent="0.35">
      <c r="A2462">
        <v>2024</v>
      </c>
      <c r="B2462" t="s">
        <v>7</v>
      </c>
      <c r="C2462" t="s">
        <v>18</v>
      </c>
      <c r="D2462" t="s">
        <v>54</v>
      </c>
      <c r="E2462" s="1">
        <v>18146</v>
      </c>
      <c r="F2462">
        <v>4.8099999999999996</v>
      </c>
      <c r="G2462">
        <v>11.28</v>
      </c>
    </row>
    <row r="2463" spans="1:7" x14ac:dyDescent="0.35">
      <c r="A2463">
        <v>2024</v>
      </c>
      <c r="B2463" t="s">
        <v>7</v>
      </c>
      <c r="C2463" t="s">
        <v>27</v>
      </c>
      <c r="D2463" t="s">
        <v>40</v>
      </c>
      <c r="E2463" s="1">
        <v>18376</v>
      </c>
      <c r="F2463">
        <v>14.54</v>
      </c>
      <c r="G2463">
        <v>11.89</v>
      </c>
    </row>
    <row r="2464" spans="1:7" x14ac:dyDescent="0.35">
      <c r="A2464">
        <v>2024</v>
      </c>
      <c r="B2464" t="s">
        <v>7</v>
      </c>
      <c r="C2464" t="s">
        <v>25</v>
      </c>
      <c r="D2464" t="s">
        <v>53</v>
      </c>
      <c r="E2464" s="1">
        <v>41809</v>
      </c>
      <c r="F2464">
        <v>4.07</v>
      </c>
      <c r="G2464">
        <v>12</v>
      </c>
    </row>
    <row r="2465" spans="1:7" x14ac:dyDescent="0.35">
      <c r="A2465">
        <v>2024</v>
      </c>
      <c r="B2465" t="s">
        <v>7</v>
      </c>
      <c r="C2465" t="s">
        <v>20</v>
      </c>
      <c r="D2465" t="s">
        <v>41</v>
      </c>
      <c r="E2465" s="1">
        <v>12260</v>
      </c>
      <c r="F2465">
        <v>17.12</v>
      </c>
      <c r="G2465">
        <v>0.18</v>
      </c>
    </row>
    <row r="2466" spans="1:7" x14ac:dyDescent="0.35">
      <c r="A2466">
        <v>2024</v>
      </c>
      <c r="B2466" t="s">
        <v>7</v>
      </c>
      <c r="C2466" t="s">
        <v>21</v>
      </c>
      <c r="D2466" t="s">
        <v>50</v>
      </c>
      <c r="E2466" s="1">
        <v>11822</v>
      </c>
      <c r="F2466">
        <v>19.420000000000002</v>
      </c>
      <c r="G2466">
        <v>1.02</v>
      </c>
    </row>
    <row r="2467" spans="1:7" x14ac:dyDescent="0.35">
      <c r="A2467">
        <v>2024</v>
      </c>
      <c r="B2467" t="s">
        <v>7</v>
      </c>
      <c r="C2467" t="s">
        <v>26</v>
      </c>
      <c r="D2467" t="s">
        <v>32</v>
      </c>
      <c r="E2467" s="1">
        <v>19543</v>
      </c>
      <c r="F2467">
        <v>6.35</v>
      </c>
      <c r="G2467">
        <v>3.54</v>
      </c>
    </row>
    <row r="2468" spans="1:7" x14ac:dyDescent="0.35">
      <c r="A2468">
        <v>2024</v>
      </c>
      <c r="B2468" t="s">
        <v>7</v>
      </c>
      <c r="C2468" t="s">
        <v>28</v>
      </c>
      <c r="D2468" t="s">
        <v>51</v>
      </c>
      <c r="E2468" s="1">
        <v>26984</v>
      </c>
      <c r="F2468">
        <v>7.57</v>
      </c>
      <c r="G2468">
        <v>1.19</v>
      </c>
    </row>
    <row r="2469" spans="1:7" x14ac:dyDescent="0.35">
      <c r="A2469">
        <v>2024</v>
      </c>
      <c r="B2469" t="s">
        <v>7</v>
      </c>
      <c r="C2469" t="s">
        <v>19</v>
      </c>
      <c r="D2469" t="s">
        <v>35</v>
      </c>
      <c r="E2469" s="1">
        <v>29397</v>
      </c>
      <c r="F2469">
        <v>14.27</v>
      </c>
      <c r="G2469">
        <v>14.1</v>
      </c>
    </row>
    <row r="2470" spans="1:7" x14ac:dyDescent="0.35">
      <c r="A2470">
        <v>2024</v>
      </c>
      <c r="B2470" t="s">
        <v>7</v>
      </c>
      <c r="C2470" t="s">
        <v>23</v>
      </c>
      <c r="D2470" t="s">
        <v>33</v>
      </c>
      <c r="E2470" s="1">
        <v>45677</v>
      </c>
      <c r="F2470">
        <v>15</v>
      </c>
      <c r="G2470">
        <v>1.31</v>
      </c>
    </row>
    <row r="2471" spans="1:7" x14ac:dyDescent="0.35">
      <c r="A2471">
        <v>2024</v>
      </c>
      <c r="B2471" t="s">
        <v>7</v>
      </c>
      <c r="C2471" t="s">
        <v>29</v>
      </c>
      <c r="D2471" t="s">
        <v>56</v>
      </c>
      <c r="E2471" s="1">
        <v>41746</v>
      </c>
      <c r="F2471">
        <v>2.99</v>
      </c>
      <c r="G2471">
        <v>0.65</v>
      </c>
    </row>
    <row r="2472" spans="1:7" x14ac:dyDescent="0.35">
      <c r="A2472">
        <v>2024</v>
      </c>
      <c r="B2472" t="s">
        <v>17</v>
      </c>
      <c r="C2472" t="s">
        <v>18</v>
      </c>
      <c r="D2472" t="s">
        <v>54</v>
      </c>
      <c r="E2472" s="1">
        <v>21261</v>
      </c>
      <c r="F2472">
        <v>19.18</v>
      </c>
      <c r="G2472">
        <v>4.97</v>
      </c>
    </row>
    <row r="2473" spans="1:7" x14ac:dyDescent="0.35">
      <c r="A2473">
        <v>2024</v>
      </c>
      <c r="B2473" t="s">
        <v>17</v>
      </c>
      <c r="C2473" t="s">
        <v>27</v>
      </c>
      <c r="D2473" t="s">
        <v>52</v>
      </c>
      <c r="E2473" s="1">
        <v>5944</v>
      </c>
      <c r="F2473">
        <v>12.91</v>
      </c>
      <c r="G2473">
        <v>13.73</v>
      </c>
    </row>
    <row r="2474" spans="1:7" x14ac:dyDescent="0.35">
      <c r="A2474">
        <v>2024</v>
      </c>
      <c r="B2474" t="s">
        <v>17</v>
      </c>
      <c r="C2474" t="s">
        <v>25</v>
      </c>
      <c r="D2474" t="s">
        <v>53</v>
      </c>
      <c r="E2474" s="1">
        <v>28203</v>
      </c>
      <c r="F2474">
        <v>7.55</v>
      </c>
      <c r="G2474">
        <v>-4.2</v>
      </c>
    </row>
    <row r="2475" spans="1:7" x14ac:dyDescent="0.35">
      <c r="A2475">
        <v>2024</v>
      </c>
      <c r="B2475" t="s">
        <v>17</v>
      </c>
      <c r="C2475" t="s">
        <v>20</v>
      </c>
      <c r="D2475" t="s">
        <v>37</v>
      </c>
      <c r="E2475" s="1">
        <v>1782</v>
      </c>
      <c r="F2475">
        <v>16</v>
      </c>
      <c r="G2475">
        <v>1.4</v>
      </c>
    </row>
    <row r="2476" spans="1:7" x14ac:dyDescent="0.35">
      <c r="A2476">
        <v>2024</v>
      </c>
      <c r="B2476" t="s">
        <v>17</v>
      </c>
      <c r="C2476" t="s">
        <v>21</v>
      </c>
      <c r="D2476" t="s">
        <v>50</v>
      </c>
      <c r="E2476" s="1">
        <v>32519</v>
      </c>
      <c r="F2476">
        <v>19.25</v>
      </c>
      <c r="G2476">
        <v>7.22</v>
      </c>
    </row>
    <row r="2477" spans="1:7" x14ac:dyDescent="0.35">
      <c r="A2477">
        <v>2024</v>
      </c>
      <c r="B2477" t="s">
        <v>17</v>
      </c>
      <c r="C2477" t="s">
        <v>26</v>
      </c>
      <c r="D2477" t="s">
        <v>32</v>
      </c>
      <c r="E2477" s="1">
        <v>16385</v>
      </c>
      <c r="F2477">
        <v>13.5</v>
      </c>
      <c r="G2477">
        <v>7.61</v>
      </c>
    </row>
    <row r="2478" spans="1:7" x14ac:dyDescent="0.35">
      <c r="A2478">
        <v>2024</v>
      </c>
      <c r="B2478" t="s">
        <v>17</v>
      </c>
      <c r="C2478" t="s">
        <v>28</v>
      </c>
      <c r="D2478" t="s">
        <v>58</v>
      </c>
      <c r="E2478" s="1">
        <v>21097</v>
      </c>
      <c r="F2478">
        <v>1.61</v>
      </c>
      <c r="G2478">
        <v>2.09</v>
      </c>
    </row>
    <row r="2479" spans="1:7" x14ac:dyDescent="0.35">
      <c r="A2479">
        <v>2024</v>
      </c>
      <c r="B2479" t="s">
        <v>17</v>
      </c>
      <c r="C2479" t="s">
        <v>19</v>
      </c>
      <c r="D2479" t="s">
        <v>44</v>
      </c>
      <c r="E2479" s="1">
        <v>23200</v>
      </c>
      <c r="F2479">
        <v>0.83</v>
      </c>
      <c r="G2479">
        <v>7.31</v>
      </c>
    </row>
    <row r="2480" spans="1:7" x14ac:dyDescent="0.35">
      <c r="A2480">
        <v>2024</v>
      </c>
      <c r="B2480" t="s">
        <v>17</v>
      </c>
      <c r="C2480" t="s">
        <v>23</v>
      </c>
      <c r="D2480" t="s">
        <v>45</v>
      </c>
      <c r="E2480" s="1">
        <v>48137</v>
      </c>
      <c r="F2480">
        <v>5.07</v>
      </c>
      <c r="G2480">
        <v>4.6100000000000003</v>
      </c>
    </row>
    <row r="2481" spans="1:7" x14ac:dyDescent="0.35">
      <c r="A2481">
        <v>2024</v>
      </c>
      <c r="B2481" t="s">
        <v>17</v>
      </c>
      <c r="C2481" t="s">
        <v>29</v>
      </c>
      <c r="D2481" t="s">
        <v>56</v>
      </c>
      <c r="E2481" s="1">
        <v>17105</v>
      </c>
      <c r="F2481">
        <v>6.09</v>
      </c>
      <c r="G2481">
        <v>-4.71</v>
      </c>
    </row>
    <row r="2482" spans="1:7" x14ac:dyDescent="0.35">
      <c r="A2482">
        <v>2024</v>
      </c>
      <c r="B2482" t="s">
        <v>16</v>
      </c>
      <c r="C2482" t="s">
        <v>18</v>
      </c>
      <c r="D2482" t="s">
        <v>47</v>
      </c>
      <c r="E2482" s="1">
        <v>2554</v>
      </c>
      <c r="F2482">
        <v>6.16</v>
      </c>
      <c r="G2482">
        <v>-1.98</v>
      </c>
    </row>
    <row r="2483" spans="1:7" x14ac:dyDescent="0.35">
      <c r="A2483">
        <v>2024</v>
      </c>
      <c r="B2483" t="s">
        <v>16</v>
      </c>
      <c r="C2483" t="s">
        <v>27</v>
      </c>
      <c r="D2483" t="s">
        <v>40</v>
      </c>
      <c r="E2483" s="1">
        <v>29117</v>
      </c>
      <c r="F2483">
        <v>16.84</v>
      </c>
      <c r="G2483">
        <v>13.63</v>
      </c>
    </row>
    <row r="2484" spans="1:7" x14ac:dyDescent="0.35">
      <c r="A2484">
        <v>2024</v>
      </c>
      <c r="B2484" t="s">
        <v>16</v>
      </c>
      <c r="C2484" t="s">
        <v>25</v>
      </c>
      <c r="D2484" t="s">
        <v>48</v>
      </c>
      <c r="E2484" s="1">
        <v>49104</v>
      </c>
      <c r="F2484">
        <v>9.8000000000000007</v>
      </c>
      <c r="G2484">
        <v>6.23</v>
      </c>
    </row>
    <row r="2485" spans="1:7" x14ac:dyDescent="0.35">
      <c r="A2485">
        <v>2024</v>
      </c>
      <c r="B2485" t="s">
        <v>16</v>
      </c>
      <c r="C2485" t="s">
        <v>20</v>
      </c>
      <c r="D2485" t="s">
        <v>41</v>
      </c>
      <c r="E2485" s="1">
        <v>47192</v>
      </c>
      <c r="F2485">
        <v>6.8</v>
      </c>
      <c r="G2485">
        <v>6.68</v>
      </c>
    </row>
    <row r="2486" spans="1:7" x14ac:dyDescent="0.35">
      <c r="A2486">
        <v>2024</v>
      </c>
      <c r="B2486" t="s">
        <v>16</v>
      </c>
      <c r="C2486" t="s">
        <v>21</v>
      </c>
      <c r="D2486" t="s">
        <v>50</v>
      </c>
      <c r="E2486" s="1">
        <v>29585</v>
      </c>
      <c r="F2486">
        <v>15.18</v>
      </c>
      <c r="G2486">
        <v>13.61</v>
      </c>
    </row>
    <row r="2487" spans="1:7" x14ac:dyDescent="0.35">
      <c r="A2487">
        <v>2024</v>
      </c>
      <c r="B2487" t="s">
        <v>16</v>
      </c>
      <c r="C2487" t="s">
        <v>26</v>
      </c>
      <c r="D2487" t="s">
        <v>42</v>
      </c>
      <c r="E2487" s="1">
        <v>48476</v>
      </c>
      <c r="F2487">
        <v>16.649999999999999</v>
      </c>
      <c r="G2487">
        <v>-1.2</v>
      </c>
    </row>
    <row r="2488" spans="1:7" x14ac:dyDescent="0.35">
      <c r="A2488">
        <v>2024</v>
      </c>
      <c r="B2488" t="s">
        <v>16</v>
      </c>
      <c r="C2488" t="s">
        <v>28</v>
      </c>
      <c r="D2488" t="s">
        <v>58</v>
      </c>
      <c r="E2488" s="1">
        <v>15012</v>
      </c>
      <c r="F2488">
        <v>8.3800000000000008</v>
      </c>
      <c r="G2488">
        <v>12.52</v>
      </c>
    </row>
    <row r="2489" spans="1:7" x14ac:dyDescent="0.35">
      <c r="A2489">
        <v>2024</v>
      </c>
      <c r="B2489" t="s">
        <v>16</v>
      </c>
      <c r="C2489" t="s">
        <v>19</v>
      </c>
      <c r="D2489" t="s">
        <v>35</v>
      </c>
      <c r="E2489" s="1">
        <v>27598</v>
      </c>
      <c r="F2489">
        <v>16.399999999999999</v>
      </c>
      <c r="G2489">
        <v>-2.34</v>
      </c>
    </row>
    <row r="2490" spans="1:7" x14ac:dyDescent="0.35">
      <c r="A2490">
        <v>2024</v>
      </c>
      <c r="B2490" t="s">
        <v>16</v>
      </c>
      <c r="C2490" t="s">
        <v>23</v>
      </c>
      <c r="D2490" t="s">
        <v>33</v>
      </c>
      <c r="E2490" s="1">
        <v>30632</v>
      </c>
      <c r="F2490">
        <v>7.61</v>
      </c>
      <c r="G2490">
        <v>-4.41</v>
      </c>
    </row>
    <row r="2491" spans="1:7" x14ac:dyDescent="0.35">
      <c r="A2491">
        <v>2024</v>
      </c>
      <c r="B2491" t="s">
        <v>16</v>
      </c>
      <c r="C2491" t="s">
        <v>29</v>
      </c>
      <c r="D2491" t="s">
        <v>46</v>
      </c>
      <c r="E2491" s="1">
        <v>36844</v>
      </c>
      <c r="F2491">
        <v>19.739999999999998</v>
      </c>
      <c r="G2491">
        <v>6.19</v>
      </c>
    </row>
    <row r="2492" spans="1:7" x14ac:dyDescent="0.35">
      <c r="A2492">
        <v>2024</v>
      </c>
      <c r="B2492" t="s">
        <v>11</v>
      </c>
      <c r="C2492" t="s">
        <v>18</v>
      </c>
      <c r="D2492" t="s">
        <v>47</v>
      </c>
      <c r="E2492" s="1">
        <v>48580</v>
      </c>
      <c r="F2492">
        <v>5.4</v>
      </c>
      <c r="G2492">
        <v>9.34</v>
      </c>
    </row>
    <row r="2493" spans="1:7" x14ac:dyDescent="0.35">
      <c r="A2493">
        <v>2024</v>
      </c>
      <c r="B2493" t="s">
        <v>11</v>
      </c>
      <c r="C2493" t="s">
        <v>27</v>
      </c>
      <c r="D2493" t="s">
        <v>52</v>
      </c>
      <c r="E2493" s="1">
        <v>35931</v>
      </c>
      <c r="F2493">
        <v>2.64</v>
      </c>
      <c r="G2493">
        <v>12.28</v>
      </c>
    </row>
    <row r="2494" spans="1:7" x14ac:dyDescent="0.35">
      <c r="A2494">
        <v>2024</v>
      </c>
      <c r="B2494" t="s">
        <v>11</v>
      </c>
      <c r="C2494" t="s">
        <v>25</v>
      </c>
      <c r="D2494" t="s">
        <v>48</v>
      </c>
      <c r="E2494" s="1">
        <v>10325</v>
      </c>
      <c r="F2494">
        <v>0.73</v>
      </c>
      <c r="G2494">
        <v>2.93</v>
      </c>
    </row>
    <row r="2495" spans="1:7" x14ac:dyDescent="0.35">
      <c r="A2495">
        <v>2024</v>
      </c>
      <c r="B2495" t="s">
        <v>11</v>
      </c>
      <c r="C2495" t="s">
        <v>20</v>
      </c>
      <c r="D2495" t="s">
        <v>41</v>
      </c>
      <c r="E2495" s="1">
        <v>41506</v>
      </c>
      <c r="F2495">
        <v>14.15</v>
      </c>
      <c r="G2495">
        <v>-0.28000000000000003</v>
      </c>
    </row>
    <row r="2496" spans="1:7" x14ac:dyDescent="0.35">
      <c r="A2496">
        <v>2024</v>
      </c>
      <c r="B2496" t="s">
        <v>11</v>
      </c>
      <c r="C2496" t="s">
        <v>21</v>
      </c>
      <c r="D2496" t="s">
        <v>50</v>
      </c>
      <c r="E2496" s="1">
        <v>33058</v>
      </c>
      <c r="F2496">
        <v>13.45</v>
      </c>
      <c r="G2496">
        <v>1.23</v>
      </c>
    </row>
    <row r="2497" spans="1:7" x14ac:dyDescent="0.35">
      <c r="A2497">
        <v>2024</v>
      </c>
      <c r="B2497" t="s">
        <v>11</v>
      </c>
      <c r="C2497" t="s">
        <v>26</v>
      </c>
      <c r="D2497" t="s">
        <v>32</v>
      </c>
      <c r="E2497" s="1">
        <v>15289</v>
      </c>
      <c r="F2497">
        <v>4.46</v>
      </c>
      <c r="G2497">
        <v>14.66</v>
      </c>
    </row>
    <row r="2498" spans="1:7" x14ac:dyDescent="0.35">
      <c r="A2498">
        <v>2024</v>
      </c>
      <c r="B2498" t="s">
        <v>11</v>
      </c>
      <c r="C2498" t="s">
        <v>28</v>
      </c>
      <c r="D2498" t="s">
        <v>43</v>
      </c>
      <c r="E2498" s="1">
        <v>48890</v>
      </c>
      <c r="F2498">
        <v>2.74</v>
      </c>
      <c r="G2498">
        <v>-1.21</v>
      </c>
    </row>
    <row r="2499" spans="1:7" x14ac:dyDescent="0.35">
      <c r="A2499">
        <v>2024</v>
      </c>
      <c r="B2499" t="s">
        <v>11</v>
      </c>
      <c r="C2499" t="s">
        <v>19</v>
      </c>
      <c r="D2499" t="s">
        <v>35</v>
      </c>
      <c r="E2499" s="1">
        <v>48671</v>
      </c>
      <c r="F2499">
        <v>7.49</v>
      </c>
      <c r="G2499">
        <v>0.91</v>
      </c>
    </row>
    <row r="2500" spans="1:7" x14ac:dyDescent="0.35">
      <c r="A2500">
        <v>2024</v>
      </c>
      <c r="B2500" t="s">
        <v>11</v>
      </c>
      <c r="C2500" t="s">
        <v>23</v>
      </c>
      <c r="D2500" t="s">
        <v>33</v>
      </c>
      <c r="E2500" s="1">
        <v>41174</v>
      </c>
      <c r="F2500">
        <v>17.96</v>
      </c>
      <c r="G2500">
        <v>14.65</v>
      </c>
    </row>
    <row r="2501" spans="1:7" x14ac:dyDescent="0.35">
      <c r="A2501">
        <v>2024</v>
      </c>
      <c r="B2501" t="s">
        <v>11</v>
      </c>
      <c r="C2501" t="s">
        <v>29</v>
      </c>
      <c r="D2501" t="s">
        <v>56</v>
      </c>
      <c r="E2501" s="1">
        <v>42978</v>
      </c>
      <c r="F2501">
        <v>15.71</v>
      </c>
      <c r="G2501">
        <v>-2.78</v>
      </c>
    </row>
    <row r="2502" spans="1:7" x14ac:dyDescent="0.35">
      <c r="A2502">
        <v>2024</v>
      </c>
      <c r="B2502" t="s">
        <v>15</v>
      </c>
      <c r="C2502" t="s">
        <v>18</v>
      </c>
      <c r="D2502" t="s">
        <v>39</v>
      </c>
      <c r="E2502" s="1">
        <v>41987</v>
      </c>
      <c r="F2502">
        <v>11.92</v>
      </c>
      <c r="G2502">
        <v>12.67</v>
      </c>
    </row>
    <row r="2503" spans="1:7" x14ac:dyDescent="0.35">
      <c r="A2503">
        <v>2024</v>
      </c>
      <c r="B2503" t="s">
        <v>15</v>
      </c>
      <c r="C2503" t="s">
        <v>27</v>
      </c>
      <c r="D2503" t="s">
        <v>52</v>
      </c>
      <c r="E2503" s="1">
        <v>26210</v>
      </c>
      <c r="F2503">
        <v>16.07</v>
      </c>
      <c r="G2503">
        <v>3.1</v>
      </c>
    </row>
    <row r="2504" spans="1:7" x14ac:dyDescent="0.35">
      <c r="A2504">
        <v>2024</v>
      </c>
      <c r="B2504" t="s">
        <v>15</v>
      </c>
      <c r="C2504" t="s">
        <v>25</v>
      </c>
      <c r="D2504" t="s">
        <v>53</v>
      </c>
      <c r="E2504" s="1">
        <v>22740</v>
      </c>
      <c r="F2504">
        <v>15.69</v>
      </c>
      <c r="G2504">
        <v>8.94</v>
      </c>
    </row>
    <row r="2505" spans="1:7" x14ac:dyDescent="0.35">
      <c r="A2505">
        <v>2024</v>
      </c>
      <c r="B2505" t="s">
        <v>15</v>
      </c>
      <c r="C2505" t="s">
        <v>20</v>
      </c>
      <c r="D2505" t="s">
        <v>37</v>
      </c>
      <c r="E2505" s="1">
        <v>24198</v>
      </c>
      <c r="F2505">
        <v>1.76</v>
      </c>
      <c r="G2505">
        <v>4.4400000000000004</v>
      </c>
    </row>
    <row r="2506" spans="1:7" x14ac:dyDescent="0.35">
      <c r="A2506">
        <v>2024</v>
      </c>
      <c r="B2506" t="s">
        <v>15</v>
      </c>
      <c r="C2506" t="s">
        <v>21</v>
      </c>
      <c r="D2506" t="s">
        <v>50</v>
      </c>
      <c r="E2506" s="1">
        <v>9013</v>
      </c>
      <c r="F2506">
        <v>14.89</v>
      </c>
      <c r="G2506">
        <v>0.3</v>
      </c>
    </row>
    <row r="2507" spans="1:7" x14ac:dyDescent="0.35">
      <c r="A2507">
        <v>2024</v>
      </c>
      <c r="B2507" t="s">
        <v>15</v>
      </c>
      <c r="C2507" t="s">
        <v>26</v>
      </c>
      <c r="D2507" t="s">
        <v>32</v>
      </c>
      <c r="E2507" s="1">
        <v>32744</v>
      </c>
      <c r="F2507">
        <v>14.44</v>
      </c>
      <c r="G2507">
        <v>2.17</v>
      </c>
    </row>
    <row r="2508" spans="1:7" x14ac:dyDescent="0.35">
      <c r="A2508">
        <v>2024</v>
      </c>
      <c r="B2508" t="s">
        <v>15</v>
      </c>
      <c r="C2508" t="s">
        <v>28</v>
      </c>
      <c r="D2508" t="s">
        <v>51</v>
      </c>
      <c r="E2508" s="1">
        <v>38336</v>
      </c>
      <c r="F2508">
        <v>1.37</v>
      </c>
      <c r="G2508">
        <v>-4.74</v>
      </c>
    </row>
    <row r="2509" spans="1:7" x14ac:dyDescent="0.35">
      <c r="A2509">
        <v>2024</v>
      </c>
      <c r="B2509" t="s">
        <v>15</v>
      </c>
      <c r="C2509" t="s">
        <v>19</v>
      </c>
      <c r="D2509" t="s">
        <v>35</v>
      </c>
      <c r="E2509" s="1">
        <v>47791</v>
      </c>
      <c r="F2509">
        <v>11.22</v>
      </c>
      <c r="G2509">
        <v>-4.4800000000000004</v>
      </c>
    </row>
    <row r="2510" spans="1:7" x14ac:dyDescent="0.35">
      <c r="A2510">
        <v>2024</v>
      </c>
      <c r="B2510" t="s">
        <v>15</v>
      </c>
      <c r="C2510" t="s">
        <v>23</v>
      </c>
      <c r="D2510" t="s">
        <v>33</v>
      </c>
      <c r="E2510" s="1">
        <v>28913</v>
      </c>
      <c r="F2510">
        <v>4.8600000000000003</v>
      </c>
      <c r="G2510">
        <v>11.98</v>
      </c>
    </row>
    <row r="2511" spans="1:7" x14ac:dyDescent="0.35">
      <c r="A2511">
        <v>2024</v>
      </c>
      <c r="B2511" t="s">
        <v>15</v>
      </c>
      <c r="C2511" t="s">
        <v>29</v>
      </c>
      <c r="D2511" t="s">
        <v>46</v>
      </c>
      <c r="E2511" s="1">
        <v>33900</v>
      </c>
      <c r="F2511">
        <v>19.96</v>
      </c>
      <c r="G2511">
        <v>11.98</v>
      </c>
    </row>
    <row r="2512" spans="1:7" x14ac:dyDescent="0.35">
      <c r="A2512">
        <v>2024</v>
      </c>
      <c r="B2512" t="s">
        <v>14</v>
      </c>
      <c r="C2512" t="s">
        <v>18</v>
      </c>
      <c r="D2512" t="s">
        <v>54</v>
      </c>
      <c r="E2512" s="1">
        <v>11126</v>
      </c>
      <c r="F2512">
        <v>13.19</v>
      </c>
      <c r="G2512">
        <v>9.31</v>
      </c>
    </row>
    <row r="2513" spans="1:7" x14ac:dyDescent="0.35">
      <c r="A2513">
        <v>2024</v>
      </c>
      <c r="B2513" t="s">
        <v>14</v>
      </c>
      <c r="C2513" t="s">
        <v>27</v>
      </c>
      <c r="D2513" t="s">
        <v>57</v>
      </c>
      <c r="E2513" s="1">
        <v>37300</v>
      </c>
      <c r="F2513">
        <v>13.26</v>
      </c>
      <c r="G2513">
        <v>9.24</v>
      </c>
    </row>
    <row r="2514" spans="1:7" x14ac:dyDescent="0.35">
      <c r="A2514">
        <v>2024</v>
      </c>
      <c r="B2514" t="s">
        <v>14</v>
      </c>
      <c r="C2514" t="s">
        <v>25</v>
      </c>
      <c r="D2514" t="s">
        <v>48</v>
      </c>
      <c r="E2514" s="1">
        <v>11270</v>
      </c>
      <c r="F2514">
        <v>16.88</v>
      </c>
      <c r="G2514">
        <v>7.52</v>
      </c>
    </row>
    <row r="2515" spans="1:7" x14ac:dyDescent="0.35">
      <c r="A2515">
        <v>2024</v>
      </c>
      <c r="B2515" t="s">
        <v>14</v>
      </c>
      <c r="C2515" t="s">
        <v>20</v>
      </c>
      <c r="D2515" t="s">
        <v>41</v>
      </c>
      <c r="E2515" s="1">
        <v>34349</v>
      </c>
      <c r="F2515">
        <v>16.14</v>
      </c>
      <c r="G2515">
        <v>8.24</v>
      </c>
    </row>
    <row r="2516" spans="1:7" x14ac:dyDescent="0.35">
      <c r="A2516">
        <v>2024</v>
      </c>
      <c r="B2516" t="s">
        <v>14</v>
      </c>
      <c r="C2516" t="s">
        <v>21</v>
      </c>
      <c r="D2516" t="s">
        <v>38</v>
      </c>
      <c r="E2516" s="1">
        <v>2246</v>
      </c>
      <c r="F2516">
        <v>7.08</v>
      </c>
      <c r="G2516">
        <v>-2.5099999999999998</v>
      </c>
    </row>
    <row r="2517" spans="1:7" x14ac:dyDescent="0.35">
      <c r="A2517">
        <v>2024</v>
      </c>
      <c r="B2517" t="s">
        <v>14</v>
      </c>
      <c r="C2517" t="s">
        <v>26</v>
      </c>
      <c r="D2517" t="s">
        <v>32</v>
      </c>
      <c r="E2517" s="1">
        <v>28837</v>
      </c>
      <c r="F2517">
        <v>14.26</v>
      </c>
      <c r="G2517">
        <v>5.78</v>
      </c>
    </row>
    <row r="2518" spans="1:7" x14ac:dyDescent="0.35">
      <c r="A2518">
        <v>2024</v>
      </c>
      <c r="B2518" t="s">
        <v>14</v>
      </c>
      <c r="C2518" t="s">
        <v>28</v>
      </c>
      <c r="D2518" t="s">
        <v>51</v>
      </c>
      <c r="E2518" s="1">
        <v>34495</v>
      </c>
      <c r="F2518">
        <v>10.02</v>
      </c>
      <c r="G2518">
        <v>9.01</v>
      </c>
    </row>
    <row r="2519" spans="1:7" x14ac:dyDescent="0.35">
      <c r="A2519">
        <v>2024</v>
      </c>
      <c r="B2519" t="s">
        <v>14</v>
      </c>
      <c r="C2519" t="s">
        <v>19</v>
      </c>
      <c r="D2519" t="s">
        <v>44</v>
      </c>
      <c r="E2519" s="1">
        <v>43236</v>
      </c>
      <c r="F2519">
        <v>19.760000000000002</v>
      </c>
      <c r="G2519">
        <v>0.44</v>
      </c>
    </row>
    <row r="2520" spans="1:7" x14ac:dyDescent="0.35">
      <c r="A2520">
        <v>2024</v>
      </c>
      <c r="B2520" t="s">
        <v>14</v>
      </c>
      <c r="C2520" t="s">
        <v>23</v>
      </c>
      <c r="D2520" t="s">
        <v>33</v>
      </c>
      <c r="E2520" s="1">
        <v>35144</v>
      </c>
      <c r="F2520">
        <v>1.46</v>
      </c>
      <c r="G2520">
        <v>8.32</v>
      </c>
    </row>
    <row r="2521" spans="1:7" x14ac:dyDescent="0.35">
      <c r="A2521">
        <v>2024</v>
      </c>
      <c r="B2521" t="s">
        <v>14</v>
      </c>
      <c r="C2521" t="s">
        <v>29</v>
      </c>
      <c r="D2521" t="s">
        <v>56</v>
      </c>
      <c r="E2521" s="1">
        <v>25666</v>
      </c>
      <c r="F2521">
        <v>7.98</v>
      </c>
      <c r="G2521">
        <v>6.93</v>
      </c>
    </row>
    <row r="2522" spans="1:7" x14ac:dyDescent="0.35">
      <c r="A2522">
        <v>2024</v>
      </c>
      <c r="B2522" t="s">
        <v>12</v>
      </c>
      <c r="C2522" t="s">
        <v>18</v>
      </c>
      <c r="D2522" t="s">
        <v>39</v>
      </c>
      <c r="E2522" s="1">
        <v>38081</v>
      </c>
      <c r="F2522">
        <v>5.03</v>
      </c>
      <c r="G2522">
        <v>5.47</v>
      </c>
    </row>
    <row r="2523" spans="1:7" x14ac:dyDescent="0.35">
      <c r="A2523">
        <v>2024</v>
      </c>
      <c r="B2523" t="s">
        <v>12</v>
      </c>
      <c r="C2523" t="s">
        <v>27</v>
      </c>
      <c r="D2523" t="s">
        <v>55</v>
      </c>
      <c r="E2523" s="1">
        <v>32666</v>
      </c>
      <c r="F2523">
        <v>4.3499999999999996</v>
      </c>
      <c r="G2523">
        <v>2.2599999999999998</v>
      </c>
    </row>
    <row r="2524" spans="1:7" x14ac:dyDescent="0.35">
      <c r="A2524">
        <v>2024</v>
      </c>
      <c r="B2524" t="s">
        <v>12</v>
      </c>
      <c r="C2524" t="s">
        <v>25</v>
      </c>
      <c r="D2524" t="s">
        <v>36</v>
      </c>
      <c r="E2524" s="1">
        <v>3331</v>
      </c>
      <c r="F2524">
        <v>8.8800000000000008</v>
      </c>
      <c r="G2524">
        <v>5.81</v>
      </c>
    </row>
    <row r="2525" spans="1:7" x14ac:dyDescent="0.35">
      <c r="A2525">
        <v>2024</v>
      </c>
      <c r="B2525" t="s">
        <v>12</v>
      </c>
      <c r="C2525" t="s">
        <v>20</v>
      </c>
      <c r="D2525" t="s">
        <v>41</v>
      </c>
      <c r="E2525" s="1">
        <v>30199</v>
      </c>
      <c r="F2525">
        <v>15.41</v>
      </c>
      <c r="G2525">
        <v>11.3</v>
      </c>
    </row>
    <row r="2526" spans="1:7" x14ac:dyDescent="0.35">
      <c r="A2526">
        <v>2024</v>
      </c>
      <c r="B2526" t="s">
        <v>12</v>
      </c>
      <c r="C2526" t="s">
        <v>21</v>
      </c>
      <c r="D2526" t="s">
        <v>50</v>
      </c>
      <c r="E2526" s="1">
        <v>16966</v>
      </c>
      <c r="F2526">
        <v>11.84</v>
      </c>
      <c r="G2526">
        <v>-1.75</v>
      </c>
    </row>
    <row r="2527" spans="1:7" x14ac:dyDescent="0.35">
      <c r="A2527">
        <v>2024</v>
      </c>
      <c r="B2527" t="s">
        <v>12</v>
      </c>
      <c r="C2527" t="s">
        <v>26</v>
      </c>
      <c r="D2527" t="s">
        <v>32</v>
      </c>
      <c r="E2527" s="1">
        <v>23109</v>
      </c>
      <c r="F2527">
        <v>4.8099999999999996</v>
      </c>
      <c r="G2527">
        <v>4.1900000000000004</v>
      </c>
    </row>
    <row r="2528" spans="1:7" x14ac:dyDescent="0.35">
      <c r="A2528">
        <v>2024</v>
      </c>
      <c r="B2528" t="s">
        <v>12</v>
      </c>
      <c r="C2528" t="s">
        <v>28</v>
      </c>
      <c r="D2528" t="s">
        <v>43</v>
      </c>
      <c r="E2528" s="1">
        <v>19662</v>
      </c>
      <c r="F2528">
        <v>1.46</v>
      </c>
      <c r="G2528">
        <v>0.93</v>
      </c>
    </row>
    <row r="2529" spans="1:7" x14ac:dyDescent="0.35">
      <c r="A2529">
        <v>2024</v>
      </c>
      <c r="B2529" t="s">
        <v>12</v>
      </c>
      <c r="C2529" t="s">
        <v>19</v>
      </c>
      <c r="D2529" t="s">
        <v>35</v>
      </c>
      <c r="E2529" s="1">
        <v>3842</v>
      </c>
      <c r="F2529">
        <v>9.91</v>
      </c>
      <c r="G2529">
        <v>-3.36</v>
      </c>
    </row>
    <row r="2530" spans="1:7" x14ac:dyDescent="0.35">
      <c r="A2530">
        <v>2024</v>
      </c>
      <c r="B2530" t="s">
        <v>12</v>
      </c>
      <c r="C2530" t="s">
        <v>23</v>
      </c>
      <c r="D2530" t="s">
        <v>45</v>
      </c>
      <c r="E2530" s="1">
        <v>16427</v>
      </c>
      <c r="F2530">
        <v>1.1399999999999999</v>
      </c>
      <c r="G2530">
        <v>-4.04</v>
      </c>
    </row>
    <row r="2531" spans="1:7" x14ac:dyDescent="0.35">
      <c r="A2531">
        <v>2024</v>
      </c>
      <c r="B2531" t="s">
        <v>12</v>
      </c>
      <c r="C2531" t="s">
        <v>29</v>
      </c>
      <c r="D2531" t="s">
        <v>56</v>
      </c>
      <c r="E2531" s="1">
        <v>44931</v>
      </c>
      <c r="F2531">
        <v>16.32</v>
      </c>
      <c r="G2531">
        <v>7.2</v>
      </c>
    </row>
    <row r="2532" spans="1:7" x14ac:dyDescent="0.35">
      <c r="A2532">
        <v>2024</v>
      </c>
      <c r="B2532" t="s">
        <v>8</v>
      </c>
      <c r="C2532" t="s">
        <v>18</v>
      </c>
      <c r="D2532" t="s">
        <v>34</v>
      </c>
      <c r="E2532" s="1">
        <v>41059</v>
      </c>
      <c r="F2532">
        <v>16.149999999999999</v>
      </c>
      <c r="G2532">
        <v>-2.77</v>
      </c>
    </row>
    <row r="2533" spans="1:7" x14ac:dyDescent="0.35">
      <c r="A2533">
        <v>2024</v>
      </c>
      <c r="B2533" t="s">
        <v>8</v>
      </c>
      <c r="C2533" t="s">
        <v>27</v>
      </c>
      <c r="D2533" t="s">
        <v>55</v>
      </c>
      <c r="E2533" s="1">
        <v>49609</v>
      </c>
      <c r="F2533">
        <v>19.829999999999998</v>
      </c>
      <c r="G2533">
        <v>13.66</v>
      </c>
    </row>
    <row r="2534" spans="1:7" x14ac:dyDescent="0.35">
      <c r="A2534">
        <v>2024</v>
      </c>
      <c r="B2534" t="s">
        <v>8</v>
      </c>
      <c r="C2534" t="s">
        <v>25</v>
      </c>
      <c r="D2534" t="s">
        <v>36</v>
      </c>
      <c r="E2534" s="1">
        <v>23487</v>
      </c>
      <c r="F2534">
        <v>3.53</v>
      </c>
      <c r="G2534">
        <v>13.43</v>
      </c>
    </row>
    <row r="2535" spans="1:7" x14ac:dyDescent="0.35">
      <c r="A2535">
        <v>2024</v>
      </c>
      <c r="B2535" t="s">
        <v>8</v>
      </c>
      <c r="C2535" t="s">
        <v>20</v>
      </c>
      <c r="D2535" t="s">
        <v>41</v>
      </c>
      <c r="E2535" s="1">
        <v>12040</v>
      </c>
      <c r="F2535">
        <v>16.739999999999998</v>
      </c>
      <c r="G2535">
        <v>-1.52</v>
      </c>
    </row>
    <row r="2536" spans="1:7" x14ac:dyDescent="0.35">
      <c r="A2536">
        <v>2024</v>
      </c>
      <c r="B2536" t="s">
        <v>8</v>
      </c>
      <c r="C2536" t="s">
        <v>21</v>
      </c>
      <c r="D2536" t="s">
        <v>50</v>
      </c>
      <c r="E2536" s="1">
        <v>20544</v>
      </c>
      <c r="F2536">
        <v>15.13</v>
      </c>
      <c r="G2536">
        <v>3.08</v>
      </c>
    </row>
    <row r="2537" spans="1:7" x14ac:dyDescent="0.35">
      <c r="A2537">
        <v>2024</v>
      </c>
      <c r="B2537" t="s">
        <v>8</v>
      </c>
      <c r="C2537" t="s">
        <v>26</v>
      </c>
      <c r="D2537" t="s">
        <v>32</v>
      </c>
      <c r="E2537" s="1">
        <v>26338</v>
      </c>
      <c r="F2537">
        <v>15.52</v>
      </c>
      <c r="G2537">
        <v>3.64</v>
      </c>
    </row>
    <row r="2538" spans="1:7" x14ac:dyDescent="0.35">
      <c r="A2538">
        <v>2024</v>
      </c>
      <c r="B2538" t="s">
        <v>8</v>
      </c>
      <c r="C2538" t="s">
        <v>28</v>
      </c>
      <c r="D2538" t="s">
        <v>43</v>
      </c>
      <c r="E2538" s="1">
        <v>8071</v>
      </c>
      <c r="F2538">
        <v>12.37</v>
      </c>
      <c r="G2538">
        <v>1.1000000000000001</v>
      </c>
    </row>
    <row r="2539" spans="1:7" x14ac:dyDescent="0.35">
      <c r="A2539">
        <v>2024</v>
      </c>
      <c r="B2539" t="s">
        <v>8</v>
      </c>
      <c r="C2539" t="s">
        <v>19</v>
      </c>
      <c r="D2539" t="s">
        <v>35</v>
      </c>
      <c r="E2539" s="1">
        <v>5659</v>
      </c>
      <c r="F2539">
        <v>11.17</v>
      </c>
      <c r="G2539">
        <v>3.01</v>
      </c>
    </row>
    <row r="2540" spans="1:7" x14ac:dyDescent="0.35">
      <c r="A2540">
        <v>2024</v>
      </c>
      <c r="B2540" t="s">
        <v>8</v>
      </c>
      <c r="C2540" t="s">
        <v>23</v>
      </c>
      <c r="D2540" t="s">
        <v>45</v>
      </c>
      <c r="E2540" s="1">
        <v>7888</v>
      </c>
      <c r="F2540">
        <v>9.7100000000000009</v>
      </c>
      <c r="G2540">
        <v>-3.28</v>
      </c>
    </row>
    <row r="2541" spans="1:7" x14ac:dyDescent="0.35">
      <c r="A2541">
        <v>2024</v>
      </c>
      <c r="B2541" t="s">
        <v>8</v>
      </c>
      <c r="C2541" t="s">
        <v>29</v>
      </c>
      <c r="D2541" t="s">
        <v>56</v>
      </c>
      <c r="E2541" s="1">
        <v>18215</v>
      </c>
      <c r="F2541">
        <v>19.57</v>
      </c>
      <c r="G2541">
        <v>4.91</v>
      </c>
    </row>
    <row r="2542" spans="1:7" x14ac:dyDescent="0.35">
      <c r="A2542">
        <v>2024</v>
      </c>
      <c r="B2542" t="s">
        <v>10</v>
      </c>
      <c r="C2542" t="s">
        <v>18</v>
      </c>
      <c r="D2542" t="s">
        <v>54</v>
      </c>
      <c r="E2542" s="1">
        <v>40218</v>
      </c>
      <c r="F2542">
        <v>17.39</v>
      </c>
      <c r="G2542">
        <v>-3.76</v>
      </c>
    </row>
    <row r="2543" spans="1:7" x14ac:dyDescent="0.35">
      <c r="A2543">
        <v>2024</v>
      </c>
      <c r="B2543" t="s">
        <v>10</v>
      </c>
      <c r="C2543" t="s">
        <v>27</v>
      </c>
      <c r="D2543" t="s">
        <v>52</v>
      </c>
      <c r="E2543" s="1">
        <v>28403</v>
      </c>
      <c r="F2543">
        <v>3.38</v>
      </c>
      <c r="G2543">
        <v>-4.57</v>
      </c>
    </row>
    <row r="2544" spans="1:7" x14ac:dyDescent="0.35">
      <c r="A2544">
        <v>2024</v>
      </c>
      <c r="B2544" t="s">
        <v>10</v>
      </c>
      <c r="C2544" t="s">
        <v>25</v>
      </c>
      <c r="D2544" t="s">
        <v>53</v>
      </c>
      <c r="E2544" s="1">
        <v>40768</v>
      </c>
      <c r="F2544">
        <v>8.02</v>
      </c>
      <c r="G2544">
        <v>8.5299999999999994</v>
      </c>
    </row>
    <row r="2545" spans="1:7" x14ac:dyDescent="0.35">
      <c r="A2545">
        <v>2024</v>
      </c>
      <c r="B2545" t="s">
        <v>10</v>
      </c>
      <c r="C2545" t="s">
        <v>20</v>
      </c>
      <c r="D2545" t="s">
        <v>41</v>
      </c>
      <c r="E2545" s="1">
        <v>39225</v>
      </c>
      <c r="F2545">
        <v>14.82</v>
      </c>
      <c r="G2545">
        <v>3.84</v>
      </c>
    </row>
    <row r="2546" spans="1:7" x14ac:dyDescent="0.35">
      <c r="A2546">
        <v>2024</v>
      </c>
      <c r="B2546" t="s">
        <v>10</v>
      </c>
      <c r="C2546" t="s">
        <v>21</v>
      </c>
      <c r="D2546" t="s">
        <v>50</v>
      </c>
      <c r="E2546" s="1">
        <v>38592</v>
      </c>
      <c r="F2546">
        <v>19.559999999999999</v>
      </c>
      <c r="G2546">
        <v>2.41</v>
      </c>
    </row>
    <row r="2547" spans="1:7" x14ac:dyDescent="0.35">
      <c r="A2547">
        <v>2024</v>
      </c>
      <c r="B2547" t="s">
        <v>10</v>
      </c>
      <c r="C2547" t="s">
        <v>26</v>
      </c>
      <c r="D2547" t="s">
        <v>42</v>
      </c>
      <c r="E2547" s="1">
        <v>15093</v>
      </c>
      <c r="F2547">
        <v>3.24</v>
      </c>
      <c r="G2547">
        <v>-0.73</v>
      </c>
    </row>
    <row r="2548" spans="1:7" x14ac:dyDescent="0.35">
      <c r="A2548">
        <v>2024</v>
      </c>
      <c r="B2548" t="s">
        <v>10</v>
      </c>
      <c r="C2548" t="s">
        <v>28</v>
      </c>
      <c r="D2548" t="s">
        <v>58</v>
      </c>
      <c r="E2548" s="1">
        <v>12598</v>
      </c>
      <c r="F2548">
        <v>2.04</v>
      </c>
      <c r="G2548">
        <v>11.42</v>
      </c>
    </row>
    <row r="2549" spans="1:7" x14ac:dyDescent="0.35">
      <c r="A2549">
        <v>2024</v>
      </c>
      <c r="B2549" t="s">
        <v>10</v>
      </c>
      <c r="C2549" t="s">
        <v>19</v>
      </c>
      <c r="D2549" t="s">
        <v>44</v>
      </c>
      <c r="E2549" s="1">
        <v>24302</v>
      </c>
      <c r="F2549">
        <v>17.11</v>
      </c>
      <c r="G2549">
        <v>-0.97</v>
      </c>
    </row>
    <row r="2550" spans="1:7" x14ac:dyDescent="0.35">
      <c r="A2550">
        <v>2024</v>
      </c>
      <c r="B2550" t="s">
        <v>10</v>
      </c>
      <c r="C2550" t="s">
        <v>23</v>
      </c>
      <c r="D2550" t="s">
        <v>45</v>
      </c>
      <c r="E2550" s="1">
        <v>1139</v>
      </c>
      <c r="F2550">
        <v>12.25</v>
      </c>
      <c r="G2550">
        <v>12.14</v>
      </c>
    </row>
    <row r="2551" spans="1:7" x14ac:dyDescent="0.35">
      <c r="A2551">
        <v>2024</v>
      </c>
      <c r="B2551" t="s">
        <v>10</v>
      </c>
      <c r="C2551" t="s">
        <v>29</v>
      </c>
      <c r="D2551" t="s">
        <v>46</v>
      </c>
      <c r="E2551" s="1">
        <v>49585</v>
      </c>
      <c r="F2551">
        <v>10.77</v>
      </c>
      <c r="G2551">
        <v>-4.04</v>
      </c>
    </row>
    <row r="2552" spans="1:7" x14ac:dyDescent="0.35">
      <c r="A2552">
        <v>2024</v>
      </c>
      <c r="B2552" t="s">
        <v>13</v>
      </c>
      <c r="C2552" t="s">
        <v>18</v>
      </c>
      <c r="D2552" t="s">
        <v>54</v>
      </c>
      <c r="E2552" s="1">
        <v>3799</v>
      </c>
      <c r="F2552">
        <v>15.53</v>
      </c>
      <c r="G2552">
        <v>9.7100000000000009</v>
      </c>
    </row>
    <row r="2553" spans="1:7" x14ac:dyDescent="0.35">
      <c r="A2553">
        <v>2024</v>
      </c>
      <c r="B2553" t="s">
        <v>13</v>
      </c>
      <c r="C2553" t="s">
        <v>27</v>
      </c>
      <c r="D2553" t="s">
        <v>57</v>
      </c>
      <c r="E2553" s="1">
        <v>30488</v>
      </c>
      <c r="F2553">
        <v>12.83</v>
      </c>
      <c r="G2553">
        <v>-3.44</v>
      </c>
    </row>
    <row r="2554" spans="1:7" x14ac:dyDescent="0.35">
      <c r="A2554">
        <v>2024</v>
      </c>
      <c r="B2554" t="s">
        <v>13</v>
      </c>
      <c r="C2554" t="s">
        <v>25</v>
      </c>
      <c r="D2554" t="s">
        <v>36</v>
      </c>
      <c r="E2554" s="1">
        <v>24059</v>
      </c>
      <c r="F2554">
        <v>14.63</v>
      </c>
      <c r="G2554">
        <v>-1</v>
      </c>
    </row>
    <row r="2555" spans="1:7" x14ac:dyDescent="0.35">
      <c r="A2555">
        <v>2024</v>
      </c>
      <c r="B2555" t="s">
        <v>13</v>
      </c>
      <c r="C2555" t="s">
        <v>20</v>
      </c>
      <c r="D2555" t="s">
        <v>41</v>
      </c>
      <c r="E2555" s="1">
        <v>20126</v>
      </c>
      <c r="F2555">
        <v>11.76</v>
      </c>
      <c r="G2555">
        <v>1.75</v>
      </c>
    </row>
    <row r="2556" spans="1:7" x14ac:dyDescent="0.35">
      <c r="A2556">
        <v>2024</v>
      </c>
      <c r="B2556" t="s">
        <v>13</v>
      </c>
      <c r="C2556" t="s">
        <v>21</v>
      </c>
      <c r="D2556" t="s">
        <v>38</v>
      </c>
      <c r="E2556" s="1">
        <v>46461</v>
      </c>
      <c r="F2556">
        <v>2.34</v>
      </c>
      <c r="G2556">
        <v>10.75</v>
      </c>
    </row>
    <row r="2557" spans="1:7" x14ac:dyDescent="0.35">
      <c r="A2557">
        <v>2024</v>
      </c>
      <c r="B2557" t="s">
        <v>13</v>
      </c>
      <c r="C2557" t="s">
        <v>26</v>
      </c>
      <c r="D2557" t="s">
        <v>42</v>
      </c>
      <c r="E2557" s="1">
        <v>47763</v>
      </c>
      <c r="F2557">
        <v>10.02</v>
      </c>
      <c r="G2557">
        <v>13.88</v>
      </c>
    </row>
    <row r="2558" spans="1:7" x14ac:dyDescent="0.35">
      <c r="A2558">
        <v>2024</v>
      </c>
      <c r="B2558" t="s">
        <v>13</v>
      </c>
      <c r="C2558" t="s">
        <v>28</v>
      </c>
      <c r="D2558" t="s">
        <v>43</v>
      </c>
      <c r="E2558" s="1">
        <v>3751</v>
      </c>
      <c r="F2558">
        <v>15.87</v>
      </c>
      <c r="G2558">
        <v>-0.28999999999999998</v>
      </c>
    </row>
    <row r="2559" spans="1:7" x14ac:dyDescent="0.35">
      <c r="A2559">
        <v>2024</v>
      </c>
      <c r="B2559" t="s">
        <v>13</v>
      </c>
      <c r="C2559" t="s">
        <v>19</v>
      </c>
      <c r="D2559" t="s">
        <v>44</v>
      </c>
      <c r="E2559" s="1">
        <v>2317</v>
      </c>
      <c r="F2559">
        <v>13.49</v>
      </c>
      <c r="G2559">
        <v>-1.65</v>
      </c>
    </row>
    <row r="2560" spans="1:7" x14ac:dyDescent="0.35">
      <c r="A2560">
        <v>2024</v>
      </c>
      <c r="B2560" t="s">
        <v>13</v>
      </c>
      <c r="C2560" t="s">
        <v>23</v>
      </c>
      <c r="D2560" t="s">
        <v>33</v>
      </c>
      <c r="E2560" s="1">
        <v>2539</v>
      </c>
      <c r="F2560">
        <v>10.87</v>
      </c>
      <c r="G2560">
        <v>5.64</v>
      </c>
    </row>
    <row r="2561" spans="1:7" x14ac:dyDescent="0.35">
      <c r="A2561">
        <v>2024</v>
      </c>
      <c r="B2561" t="s">
        <v>13</v>
      </c>
      <c r="C2561" t="s">
        <v>29</v>
      </c>
      <c r="D2561" t="s">
        <v>46</v>
      </c>
      <c r="E2561" s="1">
        <v>40304</v>
      </c>
      <c r="F2561">
        <v>6.23</v>
      </c>
      <c r="G2561">
        <v>-0.48</v>
      </c>
    </row>
    <row r="2562" spans="1:7" x14ac:dyDescent="0.35">
      <c r="A2562">
        <v>2024</v>
      </c>
      <c r="B2562" t="s">
        <v>7</v>
      </c>
      <c r="C2562" t="s">
        <v>18</v>
      </c>
      <c r="D2562" t="s">
        <v>54</v>
      </c>
      <c r="E2562" s="1">
        <v>42352</v>
      </c>
      <c r="F2562">
        <v>6.44</v>
      </c>
      <c r="G2562">
        <v>10</v>
      </c>
    </row>
    <row r="2563" spans="1:7" x14ac:dyDescent="0.35">
      <c r="A2563">
        <v>2024</v>
      </c>
      <c r="B2563" t="s">
        <v>7</v>
      </c>
      <c r="C2563" t="s">
        <v>27</v>
      </c>
      <c r="D2563" t="s">
        <v>52</v>
      </c>
      <c r="E2563" s="1">
        <v>10983</v>
      </c>
      <c r="F2563">
        <v>2.13</v>
      </c>
      <c r="G2563">
        <v>0.75</v>
      </c>
    </row>
    <row r="2564" spans="1:7" x14ac:dyDescent="0.35">
      <c r="A2564">
        <v>2024</v>
      </c>
      <c r="B2564" t="s">
        <v>7</v>
      </c>
      <c r="C2564" t="s">
        <v>25</v>
      </c>
      <c r="D2564" t="s">
        <v>53</v>
      </c>
      <c r="E2564" s="1">
        <v>23205</v>
      </c>
      <c r="F2564">
        <v>11.12</v>
      </c>
      <c r="G2564">
        <v>6.22</v>
      </c>
    </row>
    <row r="2565" spans="1:7" x14ac:dyDescent="0.35">
      <c r="A2565">
        <v>2024</v>
      </c>
      <c r="B2565" t="s">
        <v>7</v>
      </c>
      <c r="C2565" t="s">
        <v>20</v>
      </c>
      <c r="D2565" t="s">
        <v>37</v>
      </c>
      <c r="E2565" s="1">
        <v>38381</v>
      </c>
      <c r="F2565">
        <v>13.16</v>
      </c>
      <c r="G2565">
        <v>14.24</v>
      </c>
    </row>
    <row r="2566" spans="1:7" x14ac:dyDescent="0.35">
      <c r="A2566">
        <v>2024</v>
      </c>
      <c r="B2566" t="s">
        <v>7</v>
      </c>
      <c r="C2566" t="s">
        <v>21</v>
      </c>
      <c r="D2566" t="s">
        <v>50</v>
      </c>
      <c r="E2566" s="1">
        <v>22812</v>
      </c>
      <c r="F2566">
        <v>15.82</v>
      </c>
      <c r="G2566">
        <v>-0.75</v>
      </c>
    </row>
    <row r="2567" spans="1:7" x14ac:dyDescent="0.35">
      <c r="A2567">
        <v>2024</v>
      </c>
      <c r="B2567" t="s">
        <v>7</v>
      </c>
      <c r="C2567" t="s">
        <v>26</v>
      </c>
      <c r="D2567" t="s">
        <v>42</v>
      </c>
      <c r="E2567" s="1">
        <v>39573</v>
      </c>
      <c r="F2567">
        <v>17.309999999999999</v>
      </c>
      <c r="G2567">
        <v>-4.49</v>
      </c>
    </row>
    <row r="2568" spans="1:7" x14ac:dyDescent="0.35">
      <c r="A2568">
        <v>2024</v>
      </c>
      <c r="B2568" t="s">
        <v>7</v>
      </c>
      <c r="C2568" t="s">
        <v>28</v>
      </c>
      <c r="D2568" t="s">
        <v>58</v>
      </c>
      <c r="E2568" s="1">
        <v>4297</v>
      </c>
      <c r="F2568">
        <v>13.82</v>
      </c>
      <c r="G2568">
        <v>-0.19</v>
      </c>
    </row>
    <row r="2569" spans="1:7" x14ac:dyDescent="0.35">
      <c r="A2569">
        <v>2024</v>
      </c>
      <c r="B2569" t="s">
        <v>7</v>
      </c>
      <c r="C2569" t="s">
        <v>19</v>
      </c>
      <c r="D2569" t="s">
        <v>44</v>
      </c>
      <c r="E2569" s="1">
        <v>44196</v>
      </c>
      <c r="F2569">
        <v>18.91</v>
      </c>
      <c r="G2569">
        <v>6.17</v>
      </c>
    </row>
    <row r="2570" spans="1:7" x14ac:dyDescent="0.35">
      <c r="A2570">
        <v>2024</v>
      </c>
      <c r="B2570" t="s">
        <v>7</v>
      </c>
      <c r="C2570" t="s">
        <v>23</v>
      </c>
      <c r="D2570" t="s">
        <v>45</v>
      </c>
      <c r="E2570" s="1">
        <v>10390</v>
      </c>
      <c r="F2570">
        <v>18.010000000000002</v>
      </c>
      <c r="G2570">
        <v>4.79</v>
      </c>
    </row>
    <row r="2571" spans="1:7" x14ac:dyDescent="0.35">
      <c r="A2571">
        <v>2024</v>
      </c>
      <c r="B2571" t="s">
        <v>7</v>
      </c>
      <c r="C2571" t="s">
        <v>29</v>
      </c>
      <c r="D2571" t="s">
        <v>46</v>
      </c>
      <c r="E2571" s="1">
        <v>42237</v>
      </c>
      <c r="F2571">
        <v>5.34</v>
      </c>
      <c r="G2571">
        <v>-0.82</v>
      </c>
    </row>
    <row r="2572" spans="1:7" x14ac:dyDescent="0.35">
      <c r="A2572">
        <v>2024</v>
      </c>
      <c r="B2572" t="s">
        <v>17</v>
      </c>
      <c r="C2572" t="s">
        <v>18</v>
      </c>
      <c r="D2572" t="s">
        <v>54</v>
      </c>
      <c r="E2572" s="1">
        <v>45464</v>
      </c>
      <c r="F2572">
        <v>9.2899999999999991</v>
      </c>
      <c r="G2572">
        <v>7.58</v>
      </c>
    </row>
    <row r="2573" spans="1:7" x14ac:dyDescent="0.35">
      <c r="A2573">
        <v>2024</v>
      </c>
      <c r="B2573" t="s">
        <v>17</v>
      </c>
      <c r="C2573" t="s">
        <v>27</v>
      </c>
      <c r="D2573" t="s">
        <v>55</v>
      </c>
      <c r="E2573" s="1">
        <v>38835</v>
      </c>
      <c r="F2573">
        <v>19.52</v>
      </c>
      <c r="G2573">
        <v>4.8899999999999997</v>
      </c>
    </row>
    <row r="2574" spans="1:7" x14ac:dyDescent="0.35">
      <c r="A2574">
        <v>2024</v>
      </c>
      <c r="B2574" t="s">
        <v>17</v>
      </c>
      <c r="C2574" t="s">
        <v>25</v>
      </c>
      <c r="D2574" t="s">
        <v>53</v>
      </c>
      <c r="E2574" s="1">
        <v>9765</v>
      </c>
      <c r="F2574">
        <v>4.1900000000000004</v>
      </c>
      <c r="G2574">
        <v>6.28</v>
      </c>
    </row>
    <row r="2575" spans="1:7" x14ac:dyDescent="0.35">
      <c r="A2575">
        <v>2024</v>
      </c>
      <c r="B2575" t="s">
        <v>17</v>
      </c>
      <c r="C2575" t="s">
        <v>20</v>
      </c>
      <c r="D2575" t="s">
        <v>49</v>
      </c>
      <c r="E2575" s="1">
        <v>6210</v>
      </c>
      <c r="F2575">
        <v>17.3</v>
      </c>
      <c r="G2575">
        <v>13.82</v>
      </c>
    </row>
    <row r="2576" spans="1:7" x14ac:dyDescent="0.35">
      <c r="A2576">
        <v>2024</v>
      </c>
      <c r="B2576" t="s">
        <v>17</v>
      </c>
      <c r="C2576" t="s">
        <v>21</v>
      </c>
      <c r="D2576" t="s">
        <v>50</v>
      </c>
      <c r="E2576" s="1">
        <v>4160</v>
      </c>
      <c r="F2576">
        <v>5.92</v>
      </c>
      <c r="G2576">
        <v>-0.92</v>
      </c>
    </row>
    <row r="2577" spans="1:7" x14ac:dyDescent="0.35">
      <c r="A2577">
        <v>2024</v>
      </c>
      <c r="B2577" t="s">
        <v>17</v>
      </c>
      <c r="C2577" t="s">
        <v>26</v>
      </c>
      <c r="D2577" t="s">
        <v>32</v>
      </c>
      <c r="E2577" s="1">
        <v>48081</v>
      </c>
      <c r="F2577">
        <v>1.44</v>
      </c>
      <c r="G2577">
        <v>-4.97</v>
      </c>
    </row>
    <row r="2578" spans="1:7" x14ac:dyDescent="0.35">
      <c r="A2578">
        <v>2024</v>
      </c>
      <c r="B2578" t="s">
        <v>17</v>
      </c>
      <c r="C2578" t="s">
        <v>28</v>
      </c>
      <c r="D2578" t="s">
        <v>58</v>
      </c>
      <c r="E2578" s="1">
        <v>25218</v>
      </c>
      <c r="F2578">
        <v>8.67</v>
      </c>
      <c r="G2578">
        <v>4.53</v>
      </c>
    </row>
    <row r="2579" spans="1:7" x14ac:dyDescent="0.35">
      <c r="A2579">
        <v>2024</v>
      </c>
      <c r="B2579" t="s">
        <v>17</v>
      </c>
      <c r="C2579" t="s">
        <v>19</v>
      </c>
      <c r="D2579" t="s">
        <v>44</v>
      </c>
      <c r="E2579" s="1">
        <v>32650</v>
      </c>
      <c r="F2579">
        <v>8.4499999999999993</v>
      </c>
      <c r="G2579">
        <v>7.24</v>
      </c>
    </row>
    <row r="2580" spans="1:7" x14ac:dyDescent="0.35">
      <c r="A2580">
        <v>2024</v>
      </c>
      <c r="B2580" t="s">
        <v>17</v>
      </c>
      <c r="C2580" t="s">
        <v>23</v>
      </c>
      <c r="D2580" t="s">
        <v>45</v>
      </c>
      <c r="E2580" s="1">
        <v>992</v>
      </c>
      <c r="F2580">
        <v>8.94</v>
      </c>
      <c r="G2580">
        <v>2.79</v>
      </c>
    </row>
    <row r="2581" spans="1:7" x14ac:dyDescent="0.35">
      <c r="A2581">
        <v>2024</v>
      </c>
      <c r="B2581" t="s">
        <v>17</v>
      </c>
      <c r="C2581" t="s">
        <v>29</v>
      </c>
      <c r="D2581" t="s">
        <v>56</v>
      </c>
      <c r="E2581" s="1">
        <v>2677</v>
      </c>
      <c r="F2581">
        <v>11.7</v>
      </c>
      <c r="G2581">
        <v>2.71</v>
      </c>
    </row>
    <row r="2582" spans="1:7" x14ac:dyDescent="0.35">
      <c r="A2582">
        <v>2024</v>
      </c>
      <c r="B2582" t="s">
        <v>16</v>
      </c>
      <c r="C2582" t="s">
        <v>18</v>
      </c>
      <c r="D2582" t="s">
        <v>34</v>
      </c>
      <c r="E2582" s="1">
        <v>2217</v>
      </c>
      <c r="F2582">
        <v>5.51</v>
      </c>
      <c r="G2582">
        <v>6.01</v>
      </c>
    </row>
    <row r="2583" spans="1:7" x14ac:dyDescent="0.35">
      <c r="A2583">
        <v>2024</v>
      </c>
      <c r="B2583" t="s">
        <v>16</v>
      </c>
      <c r="C2583" t="s">
        <v>27</v>
      </c>
      <c r="D2583" t="s">
        <v>40</v>
      </c>
      <c r="E2583" s="1">
        <v>8862</v>
      </c>
      <c r="F2583">
        <v>16.899999999999999</v>
      </c>
      <c r="G2583">
        <v>1.63</v>
      </c>
    </row>
    <row r="2584" spans="1:7" x14ac:dyDescent="0.35">
      <c r="A2584">
        <v>2024</v>
      </c>
      <c r="B2584" t="s">
        <v>16</v>
      </c>
      <c r="C2584" t="s">
        <v>25</v>
      </c>
      <c r="D2584" t="s">
        <v>48</v>
      </c>
      <c r="E2584" s="1">
        <v>27387</v>
      </c>
      <c r="F2584">
        <v>19.100000000000001</v>
      </c>
      <c r="G2584">
        <v>4.4400000000000004</v>
      </c>
    </row>
    <row r="2585" spans="1:7" x14ac:dyDescent="0.35">
      <c r="A2585">
        <v>2024</v>
      </c>
      <c r="B2585" t="s">
        <v>16</v>
      </c>
      <c r="C2585" t="s">
        <v>20</v>
      </c>
      <c r="D2585" t="s">
        <v>37</v>
      </c>
      <c r="E2585" s="1">
        <v>20438</v>
      </c>
      <c r="F2585">
        <v>2.16</v>
      </c>
      <c r="G2585">
        <v>10.81</v>
      </c>
    </row>
    <row r="2586" spans="1:7" x14ac:dyDescent="0.35">
      <c r="A2586">
        <v>2024</v>
      </c>
      <c r="B2586" t="s">
        <v>16</v>
      </c>
      <c r="C2586" t="s">
        <v>21</v>
      </c>
      <c r="D2586" t="s">
        <v>50</v>
      </c>
      <c r="E2586" s="1">
        <v>38459</v>
      </c>
      <c r="F2586">
        <v>0.57999999999999996</v>
      </c>
      <c r="G2586">
        <v>0.82</v>
      </c>
    </row>
    <row r="2587" spans="1:7" x14ac:dyDescent="0.35">
      <c r="A2587">
        <v>2024</v>
      </c>
      <c r="B2587" t="s">
        <v>16</v>
      </c>
      <c r="C2587" t="s">
        <v>26</v>
      </c>
      <c r="D2587" t="s">
        <v>32</v>
      </c>
      <c r="E2587" s="1">
        <v>12303</v>
      </c>
      <c r="F2587">
        <v>11.28</v>
      </c>
      <c r="G2587">
        <v>5.92</v>
      </c>
    </row>
    <row r="2588" spans="1:7" x14ac:dyDescent="0.35">
      <c r="A2588">
        <v>2024</v>
      </c>
      <c r="B2588" t="s">
        <v>16</v>
      </c>
      <c r="C2588" t="s">
        <v>28</v>
      </c>
      <c r="D2588" t="s">
        <v>43</v>
      </c>
      <c r="E2588" s="1">
        <v>8174</v>
      </c>
      <c r="F2588">
        <v>14.3</v>
      </c>
      <c r="G2588">
        <v>3.21</v>
      </c>
    </row>
    <row r="2589" spans="1:7" x14ac:dyDescent="0.35">
      <c r="A2589">
        <v>2024</v>
      </c>
      <c r="B2589" t="s">
        <v>16</v>
      </c>
      <c r="C2589" t="s">
        <v>19</v>
      </c>
      <c r="D2589" t="s">
        <v>44</v>
      </c>
      <c r="E2589" s="1">
        <v>37917</v>
      </c>
      <c r="F2589">
        <v>8.99</v>
      </c>
      <c r="G2589">
        <v>-3.32</v>
      </c>
    </row>
    <row r="2590" spans="1:7" x14ac:dyDescent="0.35">
      <c r="A2590">
        <v>2024</v>
      </c>
      <c r="B2590" t="s">
        <v>16</v>
      </c>
      <c r="C2590" t="s">
        <v>23</v>
      </c>
      <c r="D2590" t="s">
        <v>33</v>
      </c>
      <c r="E2590" s="1">
        <v>11412</v>
      </c>
      <c r="F2590">
        <v>12.83</v>
      </c>
      <c r="G2590">
        <v>1.8</v>
      </c>
    </row>
    <row r="2591" spans="1:7" x14ac:dyDescent="0.35">
      <c r="A2591">
        <v>2024</v>
      </c>
      <c r="B2591" t="s">
        <v>16</v>
      </c>
      <c r="C2591" t="s">
        <v>29</v>
      </c>
      <c r="D2591" t="s">
        <v>46</v>
      </c>
      <c r="E2591" s="1">
        <v>38199</v>
      </c>
      <c r="F2591">
        <v>4.17</v>
      </c>
      <c r="G2591">
        <v>6.46</v>
      </c>
    </row>
    <row r="2592" spans="1:7" x14ac:dyDescent="0.35">
      <c r="A2592">
        <v>2024</v>
      </c>
      <c r="B2592" t="s">
        <v>11</v>
      </c>
      <c r="C2592" t="s">
        <v>18</v>
      </c>
      <c r="D2592" t="s">
        <v>47</v>
      </c>
      <c r="E2592" s="1">
        <v>37732</v>
      </c>
      <c r="F2592">
        <v>7.8</v>
      </c>
      <c r="G2592">
        <v>8.1300000000000008</v>
      </c>
    </row>
    <row r="2593" spans="1:7" x14ac:dyDescent="0.35">
      <c r="A2593">
        <v>2024</v>
      </c>
      <c r="B2593" t="s">
        <v>11</v>
      </c>
      <c r="C2593" t="s">
        <v>27</v>
      </c>
      <c r="D2593" t="s">
        <v>40</v>
      </c>
      <c r="E2593" s="1">
        <v>4676</v>
      </c>
      <c r="F2593">
        <v>13.93</v>
      </c>
      <c r="G2593">
        <v>-4.3</v>
      </c>
    </row>
    <row r="2594" spans="1:7" x14ac:dyDescent="0.35">
      <c r="A2594">
        <v>2024</v>
      </c>
      <c r="B2594" t="s">
        <v>11</v>
      </c>
      <c r="C2594" t="s">
        <v>25</v>
      </c>
      <c r="D2594" t="s">
        <v>36</v>
      </c>
      <c r="E2594" s="1">
        <v>40679</v>
      </c>
      <c r="F2594">
        <v>7.79</v>
      </c>
      <c r="G2594">
        <v>-0.5</v>
      </c>
    </row>
    <row r="2595" spans="1:7" x14ac:dyDescent="0.35">
      <c r="A2595">
        <v>2024</v>
      </c>
      <c r="B2595" t="s">
        <v>11</v>
      </c>
      <c r="C2595" t="s">
        <v>20</v>
      </c>
      <c r="D2595" t="s">
        <v>49</v>
      </c>
      <c r="E2595" s="1">
        <v>31109</v>
      </c>
      <c r="F2595">
        <v>12.11</v>
      </c>
      <c r="G2595">
        <v>-4.5199999999999996</v>
      </c>
    </row>
    <row r="2596" spans="1:7" x14ac:dyDescent="0.35">
      <c r="A2596">
        <v>2024</v>
      </c>
      <c r="B2596" t="s">
        <v>11</v>
      </c>
      <c r="C2596" t="s">
        <v>21</v>
      </c>
      <c r="D2596" t="s">
        <v>38</v>
      </c>
      <c r="E2596" s="1">
        <v>17412</v>
      </c>
      <c r="F2596">
        <v>1.45</v>
      </c>
      <c r="G2596">
        <v>14.42</v>
      </c>
    </row>
    <row r="2597" spans="1:7" x14ac:dyDescent="0.35">
      <c r="A2597">
        <v>2024</v>
      </c>
      <c r="B2597" t="s">
        <v>11</v>
      </c>
      <c r="C2597" t="s">
        <v>26</v>
      </c>
      <c r="D2597" t="s">
        <v>32</v>
      </c>
      <c r="E2597" s="1">
        <v>35353</v>
      </c>
      <c r="F2597">
        <v>10.18</v>
      </c>
      <c r="G2597">
        <v>12.76</v>
      </c>
    </row>
    <row r="2598" spans="1:7" x14ac:dyDescent="0.35">
      <c r="A2598">
        <v>2024</v>
      </c>
      <c r="B2598" t="s">
        <v>11</v>
      </c>
      <c r="C2598" t="s">
        <v>28</v>
      </c>
      <c r="D2598" t="s">
        <v>43</v>
      </c>
      <c r="E2598" s="1">
        <v>5012</v>
      </c>
      <c r="F2598">
        <v>16.63</v>
      </c>
      <c r="G2598">
        <v>13.08</v>
      </c>
    </row>
    <row r="2599" spans="1:7" x14ac:dyDescent="0.35">
      <c r="A2599">
        <v>2024</v>
      </c>
      <c r="B2599" t="s">
        <v>11</v>
      </c>
      <c r="C2599" t="s">
        <v>19</v>
      </c>
      <c r="D2599" t="s">
        <v>44</v>
      </c>
      <c r="E2599" s="1">
        <v>34545</v>
      </c>
      <c r="F2599">
        <v>16.38</v>
      </c>
      <c r="G2599">
        <v>10.46</v>
      </c>
    </row>
    <row r="2600" spans="1:7" x14ac:dyDescent="0.35">
      <c r="A2600">
        <v>2024</v>
      </c>
      <c r="B2600" t="s">
        <v>11</v>
      </c>
      <c r="C2600" t="s">
        <v>23</v>
      </c>
      <c r="D2600" t="s">
        <v>45</v>
      </c>
      <c r="E2600" s="1">
        <v>38316</v>
      </c>
      <c r="F2600">
        <v>14.17</v>
      </c>
      <c r="G2600">
        <v>9.4</v>
      </c>
    </row>
    <row r="2601" spans="1:7" x14ac:dyDescent="0.35">
      <c r="A2601">
        <v>2024</v>
      </c>
      <c r="B2601" t="s">
        <v>11</v>
      </c>
      <c r="C2601" t="s">
        <v>29</v>
      </c>
      <c r="D2601" t="s">
        <v>56</v>
      </c>
      <c r="E2601" s="1">
        <v>44406</v>
      </c>
      <c r="F2601">
        <v>6.11</v>
      </c>
      <c r="G2601">
        <v>2.57</v>
      </c>
    </row>
    <row r="2602" spans="1:7" x14ac:dyDescent="0.35">
      <c r="A2602">
        <v>2024</v>
      </c>
      <c r="B2602" t="s">
        <v>15</v>
      </c>
      <c r="C2602" t="s">
        <v>18</v>
      </c>
      <c r="D2602" t="s">
        <v>47</v>
      </c>
      <c r="E2602" s="1">
        <v>24622</v>
      </c>
      <c r="F2602">
        <v>17.25</v>
      </c>
      <c r="G2602">
        <v>10.42</v>
      </c>
    </row>
    <row r="2603" spans="1:7" x14ac:dyDescent="0.35">
      <c r="A2603">
        <v>2024</v>
      </c>
      <c r="B2603" t="s">
        <v>15</v>
      </c>
      <c r="C2603" t="s">
        <v>27</v>
      </c>
      <c r="D2603" t="s">
        <v>57</v>
      </c>
      <c r="E2603" s="1">
        <v>6543</v>
      </c>
      <c r="F2603">
        <v>0.95</v>
      </c>
      <c r="G2603">
        <v>-3.04</v>
      </c>
    </row>
    <row r="2604" spans="1:7" x14ac:dyDescent="0.35">
      <c r="A2604">
        <v>2024</v>
      </c>
      <c r="B2604" t="s">
        <v>15</v>
      </c>
      <c r="C2604" t="s">
        <v>25</v>
      </c>
      <c r="D2604" t="s">
        <v>48</v>
      </c>
      <c r="E2604" s="1">
        <v>11205</v>
      </c>
      <c r="F2604">
        <v>4.24</v>
      </c>
      <c r="G2604">
        <v>-3.37</v>
      </c>
    </row>
    <row r="2605" spans="1:7" x14ac:dyDescent="0.35">
      <c r="A2605">
        <v>2024</v>
      </c>
      <c r="B2605" t="s">
        <v>15</v>
      </c>
      <c r="C2605" t="s">
        <v>20</v>
      </c>
      <c r="D2605" t="s">
        <v>37</v>
      </c>
      <c r="E2605" s="1">
        <v>40344</v>
      </c>
      <c r="F2605">
        <v>5.73</v>
      </c>
      <c r="G2605">
        <v>11.55</v>
      </c>
    </row>
    <row r="2606" spans="1:7" x14ac:dyDescent="0.35">
      <c r="A2606">
        <v>2024</v>
      </c>
      <c r="B2606" t="s">
        <v>15</v>
      </c>
      <c r="C2606" t="s">
        <v>21</v>
      </c>
      <c r="D2606" t="s">
        <v>50</v>
      </c>
      <c r="E2606" s="1">
        <v>22781</v>
      </c>
      <c r="F2606">
        <v>2.2000000000000002</v>
      </c>
      <c r="G2606">
        <v>4.95</v>
      </c>
    </row>
    <row r="2607" spans="1:7" x14ac:dyDescent="0.35">
      <c r="A2607">
        <v>2024</v>
      </c>
      <c r="B2607" t="s">
        <v>15</v>
      </c>
      <c r="C2607" t="s">
        <v>26</v>
      </c>
      <c r="D2607" t="s">
        <v>42</v>
      </c>
      <c r="E2607" s="1">
        <v>39290</v>
      </c>
      <c r="F2607">
        <v>5.38</v>
      </c>
      <c r="G2607">
        <v>4.4000000000000004</v>
      </c>
    </row>
    <row r="2608" spans="1:7" x14ac:dyDescent="0.35">
      <c r="A2608">
        <v>2024</v>
      </c>
      <c r="B2608" t="s">
        <v>15</v>
      </c>
      <c r="C2608" t="s">
        <v>28</v>
      </c>
      <c r="D2608" t="s">
        <v>43</v>
      </c>
      <c r="E2608" s="1">
        <v>48778</v>
      </c>
      <c r="F2608">
        <v>2.95</v>
      </c>
      <c r="G2608">
        <v>6.32</v>
      </c>
    </row>
    <row r="2609" spans="1:7" x14ac:dyDescent="0.35">
      <c r="A2609">
        <v>2024</v>
      </c>
      <c r="B2609" t="s">
        <v>15</v>
      </c>
      <c r="C2609" t="s">
        <v>19</v>
      </c>
      <c r="D2609" t="s">
        <v>35</v>
      </c>
      <c r="E2609" s="1">
        <v>33635</v>
      </c>
      <c r="F2609">
        <v>0.83</v>
      </c>
      <c r="G2609">
        <v>8.57</v>
      </c>
    </row>
    <row r="2610" spans="1:7" x14ac:dyDescent="0.35">
      <c r="A2610">
        <v>2024</v>
      </c>
      <c r="B2610" t="s">
        <v>15</v>
      </c>
      <c r="C2610" t="s">
        <v>23</v>
      </c>
      <c r="D2610" t="s">
        <v>45</v>
      </c>
      <c r="E2610" s="1">
        <v>35569</v>
      </c>
      <c r="F2610">
        <v>14.98</v>
      </c>
      <c r="G2610">
        <v>8.83</v>
      </c>
    </row>
    <row r="2611" spans="1:7" x14ac:dyDescent="0.35">
      <c r="A2611">
        <v>2024</v>
      </c>
      <c r="B2611" t="s">
        <v>15</v>
      </c>
      <c r="C2611" t="s">
        <v>29</v>
      </c>
      <c r="D2611" t="s">
        <v>46</v>
      </c>
      <c r="E2611" s="1">
        <v>16659</v>
      </c>
      <c r="F2611">
        <v>4.54</v>
      </c>
      <c r="G2611">
        <v>5.76</v>
      </c>
    </row>
    <row r="2612" spans="1:7" x14ac:dyDescent="0.35">
      <c r="A2612">
        <v>2024</v>
      </c>
      <c r="B2612" t="s">
        <v>14</v>
      </c>
      <c r="C2612" t="s">
        <v>18</v>
      </c>
      <c r="D2612" t="s">
        <v>34</v>
      </c>
      <c r="E2612" s="1">
        <v>33340</v>
      </c>
      <c r="F2612">
        <v>3</v>
      </c>
      <c r="G2612">
        <v>12.09</v>
      </c>
    </row>
    <row r="2613" spans="1:7" x14ac:dyDescent="0.35">
      <c r="A2613">
        <v>2024</v>
      </c>
      <c r="B2613" t="s">
        <v>14</v>
      </c>
      <c r="C2613" t="s">
        <v>27</v>
      </c>
      <c r="D2613" t="s">
        <v>55</v>
      </c>
      <c r="E2613" s="1">
        <v>25117</v>
      </c>
      <c r="F2613">
        <v>17.87</v>
      </c>
      <c r="G2613">
        <v>12.71</v>
      </c>
    </row>
    <row r="2614" spans="1:7" x14ac:dyDescent="0.35">
      <c r="A2614">
        <v>2024</v>
      </c>
      <c r="B2614" t="s">
        <v>14</v>
      </c>
      <c r="C2614" t="s">
        <v>25</v>
      </c>
      <c r="D2614" t="s">
        <v>48</v>
      </c>
      <c r="E2614" s="1">
        <v>18870</v>
      </c>
      <c r="F2614">
        <v>12.31</v>
      </c>
      <c r="G2614">
        <v>3.95</v>
      </c>
    </row>
    <row r="2615" spans="1:7" x14ac:dyDescent="0.35">
      <c r="A2615">
        <v>2024</v>
      </c>
      <c r="B2615" t="s">
        <v>14</v>
      </c>
      <c r="C2615" t="s">
        <v>20</v>
      </c>
      <c r="D2615" t="s">
        <v>49</v>
      </c>
      <c r="E2615" s="1">
        <v>14908</v>
      </c>
      <c r="F2615">
        <v>19.309999999999999</v>
      </c>
      <c r="G2615">
        <v>10.41</v>
      </c>
    </row>
    <row r="2616" spans="1:7" x14ac:dyDescent="0.35">
      <c r="A2616">
        <v>2024</v>
      </c>
      <c r="B2616" t="s">
        <v>14</v>
      </c>
      <c r="C2616" t="s">
        <v>21</v>
      </c>
      <c r="D2616" t="s">
        <v>50</v>
      </c>
      <c r="E2616" s="1">
        <v>23693</v>
      </c>
      <c r="F2616">
        <v>3.84</v>
      </c>
      <c r="G2616">
        <v>11.23</v>
      </c>
    </row>
    <row r="2617" spans="1:7" x14ac:dyDescent="0.35">
      <c r="A2617">
        <v>2024</v>
      </c>
      <c r="B2617" t="s">
        <v>14</v>
      </c>
      <c r="C2617" t="s">
        <v>26</v>
      </c>
      <c r="D2617" t="s">
        <v>42</v>
      </c>
      <c r="E2617" s="1">
        <v>47449</v>
      </c>
      <c r="F2617">
        <v>9.4700000000000006</v>
      </c>
      <c r="G2617">
        <v>10.87</v>
      </c>
    </row>
    <row r="2618" spans="1:7" x14ac:dyDescent="0.35">
      <c r="A2618">
        <v>2024</v>
      </c>
      <c r="B2618" t="s">
        <v>14</v>
      </c>
      <c r="C2618" t="s">
        <v>28</v>
      </c>
      <c r="D2618" t="s">
        <v>51</v>
      </c>
      <c r="E2618" s="1">
        <v>39293</v>
      </c>
      <c r="F2618">
        <v>5.37</v>
      </c>
      <c r="G2618">
        <v>2.37</v>
      </c>
    </row>
    <row r="2619" spans="1:7" x14ac:dyDescent="0.35">
      <c r="A2619">
        <v>2024</v>
      </c>
      <c r="B2619" t="s">
        <v>14</v>
      </c>
      <c r="C2619" t="s">
        <v>19</v>
      </c>
      <c r="D2619" t="s">
        <v>35</v>
      </c>
      <c r="E2619" s="1">
        <v>38525</v>
      </c>
      <c r="F2619">
        <v>7.52</v>
      </c>
      <c r="G2619">
        <v>12.4</v>
      </c>
    </row>
    <row r="2620" spans="1:7" x14ac:dyDescent="0.35">
      <c r="A2620">
        <v>2024</v>
      </c>
      <c r="B2620" t="s">
        <v>14</v>
      </c>
      <c r="C2620" t="s">
        <v>23</v>
      </c>
      <c r="D2620" t="s">
        <v>45</v>
      </c>
      <c r="E2620" s="1">
        <v>16153</v>
      </c>
      <c r="F2620">
        <v>1.27</v>
      </c>
      <c r="G2620">
        <v>14.44</v>
      </c>
    </row>
    <row r="2621" spans="1:7" x14ac:dyDescent="0.35">
      <c r="A2621">
        <v>2024</v>
      </c>
      <c r="B2621" t="s">
        <v>14</v>
      </c>
      <c r="C2621" t="s">
        <v>29</v>
      </c>
      <c r="D2621" t="s">
        <v>56</v>
      </c>
      <c r="E2621" s="1">
        <v>36825</v>
      </c>
      <c r="F2621">
        <v>13.36</v>
      </c>
      <c r="G2621">
        <v>6.65</v>
      </c>
    </row>
    <row r="2622" spans="1:7" x14ac:dyDescent="0.35">
      <c r="A2622">
        <v>2024</v>
      </c>
      <c r="B2622" t="s">
        <v>12</v>
      </c>
      <c r="C2622" t="s">
        <v>18</v>
      </c>
      <c r="D2622" t="s">
        <v>54</v>
      </c>
      <c r="E2622" s="1">
        <v>46991</v>
      </c>
      <c r="F2622">
        <v>11.39</v>
      </c>
      <c r="G2622">
        <v>2.92</v>
      </c>
    </row>
    <row r="2623" spans="1:7" x14ac:dyDescent="0.35">
      <c r="A2623">
        <v>2024</v>
      </c>
      <c r="B2623" t="s">
        <v>12</v>
      </c>
      <c r="C2623" t="s">
        <v>27</v>
      </c>
      <c r="D2623" t="s">
        <v>40</v>
      </c>
      <c r="E2623" s="1">
        <v>18316</v>
      </c>
      <c r="F2623">
        <v>5.85</v>
      </c>
      <c r="G2623">
        <v>-0.69</v>
      </c>
    </row>
    <row r="2624" spans="1:7" x14ac:dyDescent="0.35">
      <c r="A2624">
        <v>2024</v>
      </c>
      <c r="B2624" t="s">
        <v>12</v>
      </c>
      <c r="C2624" t="s">
        <v>25</v>
      </c>
      <c r="D2624" t="s">
        <v>53</v>
      </c>
      <c r="E2624" s="1">
        <v>13699</v>
      </c>
      <c r="F2624">
        <v>6.88</v>
      </c>
      <c r="G2624">
        <v>2.38</v>
      </c>
    </row>
    <row r="2625" spans="1:7" x14ac:dyDescent="0.35">
      <c r="A2625">
        <v>2024</v>
      </c>
      <c r="B2625" t="s">
        <v>12</v>
      </c>
      <c r="C2625" t="s">
        <v>20</v>
      </c>
      <c r="D2625" t="s">
        <v>49</v>
      </c>
      <c r="E2625" s="1">
        <v>22519</v>
      </c>
      <c r="F2625">
        <v>15.76</v>
      </c>
      <c r="G2625">
        <v>13.39</v>
      </c>
    </row>
    <row r="2626" spans="1:7" x14ac:dyDescent="0.35">
      <c r="A2626">
        <v>2024</v>
      </c>
      <c r="B2626" t="s">
        <v>12</v>
      </c>
      <c r="C2626" t="s">
        <v>21</v>
      </c>
      <c r="D2626" t="s">
        <v>50</v>
      </c>
      <c r="E2626" s="1">
        <v>19092</v>
      </c>
      <c r="F2626">
        <v>3.03</v>
      </c>
      <c r="G2626">
        <v>-0.76</v>
      </c>
    </row>
    <row r="2627" spans="1:7" x14ac:dyDescent="0.35">
      <c r="A2627">
        <v>2024</v>
      </c>
      <c r="B2627" t="s">
        <v>12</v>
      </c>
      <c r="C2627" t="s">
        <v>26</v>
      </c>
      <c r="D2627" t="s">
        <v>42</v>
      </c>
      <c r="E2627" s="1">
        <v>22349</v>
      </c>
      <c r="F2627">
        <v>3.81</v>
      </c>
      <c r="G2627">
        <v>11.91</v>
      </c>
    </row>
    <row r="2628" spans="1:7" x14ac:dyDescent="0.35">
      <c r="A2628">
        <v>2024</v>
      </c>
      <c r="B2628" t="s">
        <v>12</v>
      </c>
      <c r="C2628" t="s">
        <v>28</v>
      </c>
      <c r="D2628" t="s">
        <v>43</v>
      </c>
      <c r="E2628" s="1">
        <v>37242</v>
      </c>
      <c r="F2628">
        <v>6.61</v>
      </c>
      <c r="G2628">
        <v>8.0399999999999991</v>
      </c>
    </row>
    <row r="2629" spans="1:7" x14ac:dyDescent="0.35">
      <c r="A2629">
        <v>2024</v>
      </c>
      <c r="B2629" t="s">
        <v>12</v>
      </c>
      <c r="C2629" t="s">
        <v>19</v>
      </c>
      <c r="D2629" t="s">
        <v>35</v>
      </c>
      <c r="E2629" s="1">
        <v>5093</v>
      </c>
      <c r="F2629">
        <v>10.87</v>
      </c>
      <c r="G2629">
        <v>7.67</v>
      </c>
    </row>
    <row r="2630" spans="1:7" x14ac:dyDescent="0.35">
      <c r="A2630">
        <v>2024</v>
      </c>
      <c r="B2630" t="s">
        <v>12</v>
      </c>
      <c r="C2630" t="s">
        <v>23</v>
      </c>
      <c r="D2630" t="s">
        <v>33</v>
      </c>
      <c r="E2630" s="1">
        <v>49270</v>
      </c>
      <c r="F2630">
        <v>3.06</v>
      </c>
      <c r="G2630">
        <v>6.39</v>
      </c>
    </row>
    <row r="2631" spans="1:7" x14ac:dyDescent="0.35">
      <c r="A2631">
        <v>2024</v>
      </c>
      <c r="B2631" t="s">
        <v>12</v>
      </c>
      <c r="C2631" t="s">
        <v>29</v>
      </c>
      <c r="D2631" t="s">
        <v>46</v>
      </c>
      <c r="E2631" s="1">
        <v>39353</v>
      </c>
      <c r="F2631">
        <v>1.56</v>
      </c>
      <c r="G2631">
        <v>14.2</v>
      </c>
    </row>
    <row r="2632" spans="1:7" x14ac:dyDescent="0.35">
      <c r="A2632">
        <v>2024</v>
      </c>
      <c r="B2632" t="s">
        <v>8</v>
      </c>
      <c r="C2632" t="s">
        <v>18</v>
      </c>
      <c r="D2632" t="s">
        <v>47</v>
      </c>
      <c r="E2632" s="1">
        <v>48730</v>
      </c>
      <c r="F2632">
        <v>6.12</v>
      </c>
      <c r="G2632">
        <v>-2.54</v>
      </c>
    </row>
    <row r="2633" spans="1:7" x14ac:dyDescent="0.35">
      <c r="A2633">
        <v>2024</v>
      </c>
      <c r="B2633" t="s">
        <v>8</v>
      </c>
      <c r="C2633" t="s">
        <v>27</v>
      </c>
      <c r="D2633" t="s">
        <v>55</v>
      </c>
      <c r="E2633" s="1">
        <v>32954</v>
      </c>
      <c r="F2633">
        <v>14.73</v>
      </c>
      <c r="G2633">
        <v>-1.25</v>
      </c>
    </row>
    <row r="2634" spans="1:7" x14ac:dyDescent="0.35">
      <c r="A2634">
        <v>2024</v>
      </c>
      <c r="B2634" t="s">
        <v>8</v>
      </c>
      <c r="C2634" t="s">
        <v>25</v>
      </c>
      <c r="D2634" t="s">
        <v>36</v>
      </c>
      <c r="E2634" s="1">
        <v>44127</v>
      </c>
      <c r="F2634">
        <v>12.15</v>
      </c>
      <c r="G2634">
        <v>-0.15</v>
      </c>
    </row>
    <row r="2635" spans="1:7" x14ac:dyDescent="0.35">
      <c r="A2635">
        <v>2024</v>
      </c>
      <c r="B2635" t="s">
        <v>8</v>
      </c>
      <c r="C2635" t="s">
        <v>20</v>
      </c>
      <c r="D2635" t="s">
        <v>37</v>
      </c>
      <c r="E2635" s="1">
        <v>42882</v>
      </c>
      <c r="F2635">
        <v>16.8</v>
      </c>
      <c r="G2635">
        <v>10.51</v>
      </c>
    </row>
    <row r="2636" spans="1:7" x14ac:dyDescent="0.35">
      <c r="A2636">
        <v>2024</v>
      </c>
      <c r="B2636" t="s">
        <v>8</v>
      </c>
      <c r="C2636" t="s">
        <v>21</v>
      </c>
      <c r="D2636" t="s">
        <v>38</v>
      </c>
      <c r="E2636" s="1">
        <v>17216</v>
      </c>
      <c r="F2636">
        <v>18.25</v>
      </c>
      <c r="G2636">
        <v>3.48</v>
      </c>
    </row>
    <row r="2637" spans="1:7" x14ac:dyDescent="0.35">
      <c r="A2637">
        <v>2024</v>
      </c>
      <c r="B2637" t="s">
        <v>8</v>
      </c>
      <c r="C2637" t="s">
        <v>26</v>
      </c>
      <c r="D2637" t="s">
        <v>42</v>
      </c>
      <c r="E2637" s="1">
        <v>22865</v>
      </c>
      <c r="F2637">
        <v>9.64</v>
      </c>
      <c r="G2637">
        <v>7.64</v>
      </c>
    </row>
    <row r="2638" spans="1:7" x14ac:dyDescent="0.35">
      <c r="A2638">
        <v>2024</v>
      </c>
      <c r="B2638" t="s">
        <v>8</v>
      </c>
      <c r="C2638" t="s">
        <v>28</v>
      </c>
      <c r="D2638" t="s">
        <v>43</v>
      </c>
      <c r="E2638" s="1">
        <v>15051</v>
      </c>
      <c r="F2638">
        <v>9.82</v>
      </c>
      <c r="G2638">
        <v>-2.99</v>
      </c>
    </row>
    <row r="2639" spans="1:7" x14ac:dyDescent="0.35">
      <c r="A2639">
        <v>2024</v>
      </c>
      <c r="B2639" t="s">
        <v>8</v>
      </c>
      <c r="C2639" t="s">
        <v>19</v>
      </c>
      <c r="D2639" t="s">
        <v>44</v>
      </c>
      <c r="E2639" s="1">
        <v>30323</v>
      </c>
      <c r="F2639">
        <v>1.47</v>
      </c>
      <c r="G2639">
        <v>12.06</v>
      </c>
    </row>
    <row r="2640" spans="1:7" x14ac:dyDescent="0.35">
      <c r="A2640">
        <v>2024</v>
      </c>
      <c r="B2640" t="s">
        <v>8</v>
      </c>
      <c r="C2640" t="s">
        <v>23</v>
      </c>
      <c r="D2640" t="s">
        <v>45</v>
      </c>
      <c r="E2640" s="1">
        <v>4940</v>
      </c>
      <c r="F2640">
        <v>2.78</v>
      </c>
      <c r="G2640">
        <v>-1.32</v>
      </c>
    </row>
    <row r="2641" spans="1:7" x14ac:dyDescent="0.35">
      <c r="A2641">
        <v>2024</v>
      </c>
      <c r="B2641" t="s">
        <v>8</v>
      </c>
      <c r="C2641" t="s">
        <v>29</v>
      </c>
      <c r="D2641" t="s">
        <v>56</v>
      </c>
      <c r="E2641" s="1">
        <v>42493</v>
      </c>
      <c r="F2641">
        <v>12.91</v>
      </c>
      <c r="G2641">
        <v>5.13</v>
      </c>
    </row>
    <row r="2642" spans="1:7" x14ac:dyDescent="0.35">
      <c r="A2642">
        <v>2024</v>
      </c>
      <c r="B2642" t="s">
        <v>10</v>
      </c>
      <c r="C2642" t="s">
        <v>18</v>
      </c>
      <c r="D2642" t="s">
        <v>39</v>
      </c>
      <c r="E2642" s="1">
        <v>4466</v>
      </c>
      <c r="F2642">
        <v>15.03</v>
      </c>
      <c r="G2642">
        <v>11.01</v>
      </c>
    </row>
    <row r="2643" spans="1:7" x14ac:dyDescent="0.35">
      <c r="A2643">
        <v>2024</v>
      </c>
      <c r="B2643" t="s">
        <v>10</v>
      </c>
      <c r="C2643" t="s">
        <v>27</v>
      </c>
      <c r="D2643" t="s">
        <v>57</v>
      </c>
      <c r="E2643" s="1">
        <v>22841</v>
      </c>
      <c r="F2643">
        <v>16.2</v>
      </c>
      <c r="G2643">
        <v>2.27</v>
      </c>
    </row>
    <row r="2644" spans="1:7" x14ac:dyDescent="0.35">
      <c r="A2644">
        <v>2024</v>
      </c>
      <c r="B2644" t="s">
        <v>10</v>
      </c>
      <c r="C2644" t="s">
        <v>25</v>
      </c>
      <c r="D2644" t="s">
        <v>48</v>
      </c>
      <c r="E2644" s="1">
        <v>1149</v>
      </c>
      <c r="F2644">
        <v>15.1</v>
      </c>
      <c r="G2644">
        <v>8.6999999999999993</v>
      </c>
    </row>
    <row r="2645" spans="1:7" x14ac:dyDescent="0.35">
      <c r="A2645">
        <v>2024</v>
      </c>
      <c r="B2645" t="s">
        <v>10</v>
      </c>
      <c r="C2645" t="s">
        <v>20</v>
      </c>
      <c r="D2645" t="s">
        <v>37</v>
      </c>
      <c r="E2645" s="1">
        <v>42575</v>
      </c>
      <c r="F2645">
        <v>10.81</v>
      </c>
      <c r="G2645">
        <v>-0.41</v>
      </c>
    </row>
    <row r="2646" spans="1:7" x14ac:dyDescent="0.35">
      <c r="A2646">
        <v>2024</v>
      </c>
      <c r="B2646" t="s">
        <v>10</v>
      </c>
      <c r="C2646" t="s">
        <v>21</v>
      </c>
      <c r="D2646" t="s">
        <v>50</v>
      </c>
      <c r="E2646" s="1">
        <v>10170</v>
      </c>
      <c r="F2646">
        <v>7.99</v>
      </c>
      <c r="G2646">
        <v>12.63</v>
      </c>
    </row>
    <row r="2647" spans="1:7" x14ac:dyDescent="0.35">
      <c r="A2647">
        <v>2024</v>
      </c>
      <c r="B2647" t="s">
        <v>10</v>
      </c>
      <c r="C2647" t="s">
        <v>26</v>
      </c>
      <c r="D2647" t="s">
        <v>42</v>
      </c>
      <c r="E2647" s="1">
        <v>4505</v>
      </c>
      <c r="F2647">
        <v>11.59</v>
      </c>
      <c r="G2647">
        <v>6.33</v>
      </c>
    </row>
    <row r="2648" spans="1:7" x14ac:dyDescent="0.35">
      <c r="A2648">
        <v>2024</v>
      </c>
      <c r="B2648" t="s">
        <v>10</v>
      </c>
      <c r="C2648" t="s">
        <v>28</v>
      </c>
      <c r="D2648" t="s">
        <v>51</v>
      </c>
      <c r="E2648" s="1">
        <v>35379</v>
      </c>
      <c r="F2648">
        <v>7.06</v>
      </c>
      <c r="G2648">
        <v>5.5</v>
      </c>
    </row>
    <row r="2649" spans="1:7" x14ac:dyDescent="0.35">
      <c r="A2649">
        <v>2024</v>
      </c>
      <c r="B2649" t="s">
        <v>10</v>
      </c>
      <c r="C2649" t="s">
        <v>19</v>
      </c>
      <c r="D2649" t="s">
        <v>44</v>
      </c>
      <c r="E2649" s="1">
        <v>5602</v>
      </c>
      <c r="F2649">
        <v>13.27</v>
      </c>
      <c r="G2649">
        <v>0.19</v>
      </c>
    </row>
    <row r="2650" spans="1:7" x14ac:dyDescent="0.35">
      <c r="A2650">
        <v>2024</v>
      </c>
      <c r="B2650" t="s">
        <v>10</v>
      </c>
      <c r="C2650" t="s">
        <v>23</v>
      </c>
      <c r="D2650" t="s">
        <v>33</v>
      </c>
      <c r="E2650" s="1">
        <v>42661</v>
      </c>
      <c r="F2650">
        <v>8.86</v>
      </c>
      <c r="G2650">
        <v>12.8</v>
      </c>
    </row>
    <row r="2651" spans="1:7" x14ac:dyDescent="0.35">
      <c r="A2651">
        <v>2024</v>
      </c>
      <c r="B2651" t="s">
        <v>10</v>
      </c>
      <c r="C2651" t="s">
        <v>29</v>
      </c>
      <c r="D2651" t="s">
        <v>46</v>
      </c>
      <c r="E2651" s="1">
        <v>25869</v>
      </c>
      <c r="F2651">
        <v>3.77</v>
      </c>
      <c r="G2651">
        <v>12.85</v>
      </c>
    </row>
    <row r="2652" spans="1:7" x14ac:dyDescent="0.35">
      <c r="A2652">
        <v>2024</v>
      </c>
      <c r="B2652" t="s">
        <v>13</v>
      </c>
      <c r="C2652" t="s">
        <v>18</v>
      </c>
      <c r="D2652" t="s">
        <v>39</v>
      </c>
      <c r="E2652" s="1">
        <v>37694</v>
      </c>
      <c r="F2652">
        <v>18.14</v>
      </c>
      <c r="G2652">
        <v>2.48</v>
      </c>
    </row>
    <row r="2653" spans="1:7" x14ac:dyDescent="0.35">
      <c r="A2653">
        <v>2024</v>
      </c>
      <c r="B2653" t="s">
        <v>13</v>
      </c>
      <c r="C2653" t="s">
        <v>27</v>
      </c>
      <c r="D2653" t="s">
        <v>52</v>
      </c>
      <c r="E2653" s="1">
        <v>1389</v>
      </c>
      <c r="F2653">
        <v>9.9700000000000006</v>
      </c>
      <c r="G2653">
        <v>6.88</v>
      </c>
    </row>
    <row r="2654" spans="1:7" x14ac:dyDescent="0.35">
      <c r="A2654">
        <v>2024</v>
      </c>
      <c r="B2654" t="s">
        <v>13</v>
      </c>
      <c r="C2654" t="s">
        <v>25</v>
      </c>
      <c r="D2654" t="s">
        <v>48</v>
      </c>
      <c r="E2654" s="1">
        <v>14404</v>
      </c>
      <c r="F2654">
        <v>16.16</v>
      </c>
      <c r="G2654">
        <v>-4.18</v>
      </c>
    </row>
    <row r="2655" spans="1:7" x14ac:dyDescent="0.35">
      <c r="A2655">
        <v>2024</v>
      </c>
      <c r="B2655" t="s">
        <v>13</v>
      </c>
      <c r="C2655" t="s">
        <v>20</v>
      </c>
      <c r="D2655" t="s">
        <v>37</v>
      </c>
      <c r="E2655" s="1">
        <v>24029</v>
      </c>
      <c r="F2655">
        <v>11.08</v>
      </c>
      <c r="G2655">
        <v>10.11</v>
      </c>
    </row>
    <row r="2656" spans="1:7" x14ac:dyDescent="0.35">
      <c r="A2656">
        <v>2024</v>
      </c>
      <c r="B2656" t="s">
        <v>13</v>
      </c>
      <c r="C2656" t="s">
        <v>21</v>
      </c>
      <c r="D2656" t="s">
        <v>50</v>
      </c>
      <c r="E2656" s="1">
        <v>14257</v>
      </c>
      <c r="F2656">
        <v>2.2799999999999998</v>
      </c>
      <c r="G2656">
        <v>-3.54</v>
      </c>
    </row>
    <row r="2657" spans="1:7" x14ac:dyDescent="0.35">
      <c r="A2657">
        <v>2024</v>
      </c>
      <c r="B2657" t="s">
        <v>13</v>
      </c>
      <c r="C2657" t="s">
        <v>26</v>
      </c>
      <c r="D2657" t="s">
        <v>42</v>
      </c>
      <c r="E2657" s="1">
        <v>39944</v>
      </c>
      <c r="F2657">
        <v>14.91</v>
      </c>
      <c r="G2657">
        <v>12.61</v>
      </c>
    </row>
    <row r="2658" spans="1:7" x14ac:dyDescent="0.35">
      <c r="A2658">
        <v>2024</v>
      </c>
      <c r="B2658" t="s">
        <v>13</v>
      </c>
      <c r="C2658" t="s">
        <v>28</v>
      </c>
      <c r="D2658" t="s">
        <v>51</v>
      </c>
      <c r="E2658" s="1">
        <v>29331</v>
      </c>
      <c r="F2658">
        <v>9.5</v>
      </c>
      <c r="G2658">
        <v>12.03</v>
      </c>
    </row>
    <row r="2659" spans="1:7" x14ac:dyDescent="0.35">
      <c r="A2659">
        <v>2024</v>
      </c>
      <c r="B2659" t="s">
        <v>13</v>
      </c>
      <c r="C2659" t="s">
        <v>19</v>
      </c>
      <c r="D2659" t="s">
        <v>35</v>
      </c>
      <c r="E2659" s="1">
        <v>20314</v>
      </c>
      <c r="F2659">
        <v>9.44</v>
      </c>
      <c r="G2659">
        <v>-2.91</v>
      </c>
    </row>
    <row r="2660" spans="1:7" x14ac:dyDescent="0.35">
      <c r="A2660">
        <v>2024</v>
      </c>
      <c r="B2660" t="s">
        <v>13</v>
      </c>
      <c r="C2660" t="s">
        <v>23</v>
      </c>
      <c r="D2660" t="s">
        <v>45</v>
      </c>
      <c r="E2660" s="1">
        <v>26450</v>
      </c>
      <c r="F2660">
        <v>12.6</v>
      </c>
      <c r="G2660">
        <v>-1.76</v>
      </c>
    </row>
    <row r="2661" spans="1:7" x14ac:dyDescent="0.35">
      <c r="A2661">
        <v>2024</v>
      </c>
      <c r="B2661" t="s">
        <v>13</v>
      </c>
      <c r="C2661" t="s">
        <v>29</v>
      </c>
      <c r="D2661" t="s">
        <v>56</v>
      </c>
      <c r="E2661" s="1">
        <v>44821</v>
      </c>
      <c r="F2661">
        <v>18.010000000000002</v>
      </c>
      <c r="G2661">
        <v>5.21</v>
      </c>
    </row>
    <row r="2662" spans="1:7" x14ac:dyDescent="0.35">
      <c r="A2662">
        <v>2024</v>
      </c>
      <c r="B2662" t="s">
        <v>7</v>
      </c>
      <c r="C2662" t="s">
        <v>18</v>
      </c>
      <c r="D2662" t="s">
        <v>39</v>
      </c>
      <c r="E2662" s="1">
        <v>19744</v>
      </c>
      <c r="F2662">
        <v>16.72</v>
      </c>
      <c r="G2662">
        <v>13.28</v>
      </c>
    </row>
    <row r="2663" spans="1:7" x14ac:dyDescent="0.35">
      <c r="A2663">
        <v>2024</v>
      </c>
      <c r="B2663" t="s">
        <v>7</v>
      </c>
      <c r="C2663" t="s">
        <v>27</v>
      </c>
      <c r="D2663" t="s">
        <v>55</v>
      </c>
      <c r="E2663" s="1">
        <v>42703</v>
      </c>
      <c r="F2663">
        <v>19.41</v>
      </c>
      <c r="G2663">
        <v>13.48</v>
      </c>
    </row>
    <row r="2664" spans="1:7" x14ac:dyDescent="0.35">
      <c r="A2664">
        <v>2024</v>
      </c>
      <c r="B2664" t="s">
        <v>7</v>
      </c>
      <c r="C2664" t="s">
        <v>25</v>
      </c>
      <c r="D2664" t="s">
        <v>36</v>
      </c>
      <c r="E2664" s="1">
        <v>18658</v>
      </c>
      <c r="F2664">
        <v>2.85</v>
      </c>
      <c r="G2664">
        <v>0.27</v>
      </c>
    </row>
    <row r="2665" spans="1:7" x14ac:dyDescent="0.35">
      <c r="A2665">
        <v>2024</v>
      </c>
      <c r="B2665" t="s">
        <v>7</v>
      </c>
      <c r="C2665" t="s">
        <v>20</v>
      </c>
      <c r="D2665" t="s">
        <v>49</v>
      </c>
      <c r="E2665" s="1">
        <v>25703</v>
      </c>
      <c r="F2665">
        <v>16.989999999999998</v>
      </c>
      <c r="G2665">
        <v>2.21</v>
      </c>
    </row>
    <row r="2666" spans="1:7" x14ac:dyDescent="0.35">
      <c r="A2666">
        <v>2024</v>
      </c>
      <c r="B2666" t="s">
        <v>7</v>
      </c>
      <c r="C2666" t="s">
        <v>21</v>
      </c>
      <c r="D2666" t="s">
        <v>50</v>
      </c>
      <c r="E2666" s="1">
        <v>16112</v>
      </c>
      <c r="F2666">
        <v>1.08</v>
      </c>
      <c r="G2666">
        <v>6.13</v>
      </c>
    </row>
    <row r="2667" spans="1:7" x14ac:dyDescent="0.35">
      <c r="A2667">
        <v>2024</v>
      </c>
      <c r="B2667" t="s">
        <v>7</v>
      </c>
      <c r="C2667" t="s">
        <v>26</v>
      </c>
      <c r="D2667" t="s">
        <v>42</v>
      </c>
      <c r="E2667" s="1">
        <v>48206</v>
      </c>
      <c r="F2667">
        <v>19.64</v>
      </c>
      <c r="G2667">
        <v>0.49</v>
      </c>
    </row>
    <row r="2668" spans="1:7" x14ac:dyDescent="0.35">
      <c r="A2668">
        <v>2024</v>
      </c>
      <c r="B2668" t="s">
        <v>7</v>
      </c>
      <c r="C2668" t="s">
        <v>28</v>
      </c>
      <c r="D2668" t="s">
        <v>58</v>
      </c>
      <c r="E2668" s="1">
        <v>41782</v>
      </c>
      <c r="F2668">
        <v>14.92</v>
      </c>
      <c r="G2668">
        <v>4.2</v>
      </c>
    </row>
    <row r="2669" spans="1:7" x14ac:dyDescent="0.35">
      <c r="A2669">
        <v>2024</v>
      </c>
      <c r="B2669" t="s">
        <v>7</v>
      </c>
      <c r="C2669" t="s">
        <v>19</v>
      </c>
      <c r="D2669" t="s">
        <v>44</v>
      </c>
      <c r="E2669" s="1">
        <v>12842</v>
      </c>
      <c r="F2669">
        <v>14.1</v>
      </c>
      <c r="G2669">
        <v>-1.75</v>
      </c>
    </row>
    <row r="2670" spans="1:7" x14ac:dyDescent="0.35">
      <c r="A2670">
        <v>2024</v>
      </c>
      <c r="B2670" t="s">
        <v>7</v>
      </c>
      <c r="C2670" t="s">
        <v>23</v>
      </c>
      <c r="D2670" t="s">
        <v>33</v>
      </c>
      <c r="E2670" s="1">
        <v>27859</v>
      </c>
      <c r="F2670">
        <v>8.89</v>
      </c>
      <c r="G2670">
        <v>-0.18</v>
      </c>
    </row>
    <row r="2671" spans="1:7" x14ac:dyDescent="0.35">
      <c r="A2671">
        <v>2024</v>
      </c>
      <c r="B2671" t="s">
        <v>7</v>
      </c>
      <c r="C2671" t="s">
        <v>29</v>
      </c>
      <c r="D2671" t="s">
        <v>46</v>
      </c>
      <c r="E2671" s="1">
        <v>21931</v>
      </c>
      <c r="F2671">
        <v>16.86</v>
      </c>
      <c r="G2671">
        <v>10.86</v>
      </c>
    </row>
    <row r="2672" spans="1:7" x14ac:dyDescent="0.35">
      <c r="A2672">
        <v>2024</v>
      </c>
      <c r="B2672" t="s">
        <v>17</v>
      </c>
      <c r="C2672" t="s">
        <v>18</v>
      </c>
      <c r="D2672" t="s">
        <v>39</v>
      </c>
      <c r="E2672" s="1">
        <v>9692</v>
      </c>
      <c r="F2672">
        <v>9.65</v>
      </c>
      <c r="G2672">
        <v>6.42</v>
      </c>
    </row>
    <row r="2673" spans="1:7" x14ac:dyDescent="0.35">
      <c r="A2673">
        <v>2024</v>
      </c>
      <c r="B2673" t="s">
        <v>17</v>
      </c>
      <c r="C2673" t="s">
        <v>27</v>
      </c>
      <c r="D2673" t="s">
        <v>52</v>
      </c>
      <c r="E2673" s="1">
        <v>40763</v>
      </c>
      <c r="F2673">
        <v>1.25</v>
      </c>
      <c r="G2673">
        <v>6.55</v>
      </c>
    </row>
    <row r="2674" spans="1:7" x14ac:dyDescent="0.35">
      <c r="A2674">
        <v>2024</v>
      </c>
      <c r="B2674" t="s">
        <v>17</v>
      </c>
      <c r="C2674" t="s">
        <v>25</v>
      </c>
      <c r="D2674" t="s">
        <v>53</v>
      </c>
      <c r="E2674" s="1">
        <v>18828</v>
      </c>
      <c r="F2674">
        <v>15.24</v>
      </c>
      <c r="G2674">
        <v>12.11</v>
      </c>
    </row>
    <row r="2675" spans="1:7" x14ac:dyDescent="0.35">
      <c r="A2675">
        <v>2024</v>
      </c>
      <c r="B2675" t="s">
        <v>17</v>
      </c>
      <c r="C2675" t="s">
        <v>20</v>
      </c>
      <c r="D2675" t="s">
        <v>49</v>
      </c>
      <c r="E2675" s="1">
        <v>15464</v>
      </c>
      <c r="F2675">
        <v>19.829999999999998</v>
      </c>
      <c r="G2675">
        <v>-1.73</v>
      </c>
    </row>
    <row r="2676" spans="1:7" x14ac:dyDescent="0.35">
      <c r="A2676">
        <v>2024</v>
      </c>
      <c r="B2676" t="s">
        <v>17</v>
      </c>
      <c r="C2676" t="s">
        <v>21</v>
      </c>
      <c r="D2676" t="s">
        <v>50</v>
      </c>
      <c r="E2676" s="1">
        <v>6954</v>
      </c>
      <c r="F2676">
        <v>15.54</v>
      </c>
      <c r="G2676">
        <v>0.46</v>
      </c>
    </row>
    <row r="2677" spans="1:7" x14ac:dyDescent="0.35">
      <c r="A2677">
        <v>2024</v>
      </c>
      <c r="B2677" t="s">
        <v>17</v>
      </c>
      <c r="C2677" t="s">
        <v>26</v>
      </c>
      <c r="D2677" t="s">
        <v>32</v>
      </c>
      <c r="E2677" s="1">
        <v>3460</v>
      </c>
      <c r="F2677">
        <v>14.08</v>
      </c>
      <c r="G2677">
        <v>5.73</v>
      </c>
    </row>
    <row r="2678" spans="1:7" x14ac:dyDescent="0.35">
      <c r="A2678">
        <v>2024</v>
      </c>
      <c r="B2678" t="s">
        <v>17</v>
      </c>
      <c r="C2678" t="s">
        <v>28</v>
      </c>
      <c r="D2678" t="s">
        <v>51</v>
      </c>
      <c r="E2678" s="1">
        <v>1138</v>
      </c>
      <c r="F2678">
        <v>0.56999999999999995</v>
      </c>
      <c r="G2678">
        <v>3.84</v>
      </c>
    </row>
    <row r="2679" spans="1:7" x14ac:dyDescent="0.35">
      <c r="A2679">
        <v>2024</v>
      </c>
      <c r="B2679" t="s">
        <v>17</v>
      </c>
      <c r="C2679" t="s">
        <v>19</v>
      </c>
      <c r="D2679" t="s">
        <v>35</v>
      </c>
      <c r="E2679" s="1">
        <v>27379</v>
      </c>
      <c r="F2679">
        <v>1.03</v>
      </c>
      <c r="G2679">
        <v>9.2799999999999994</v>
      </c>
    </row>
    <row r="2680" spans="1:7" x14ac:dyDescent="0.35">
      <c r="A2680">
        <v>2024</v>
      </c>
      <c r="B2680" t="s">
        <v>17</v>
      </c>
      <c r="C2680" t="s">
        <v>23</v>
      </c>
      <c r="D2680" t="s">
        <v>33</v>
      </c>
      <c r="E2680" s="1">
        <v>14953</v>
      </c>
      <c r="F2680">
        <v>1.76</v>
      </c>
      <c r="G2680">
        <v>-4.3899999999999997</v>
      </c>
    </row>
    <row r="2681" spans="1:7" x14ac:dyDescent="0.35">
      <c r="A2681">
        <v>2024</v>
      </c>
      <c r="B2681" t="s">
        <v>17</v>
      </c>
      <c r="C2681" t="s">
        <v>29</v>
      </c>
      <c r="D2681" t="s">
        <v>56</v>
      </c>
      <c r="E2681" s="1">
        <v>36690</v>
      </c>
      <c r="F2681">
        <v>17.28</v>
      </c>
      <c r="G2681">
        <v>4.0599999999999996</v>
      </c>
    </row>
    <row r="2682" spans="1:7" x14ac:dyDescent="0.35">
      <c r="A2682">
        <v>2024</v>
      </c>
      <c r="B2682" t="s">
        <v>16</v>
      </c>
      <c r="C2682" t="s">
        <v>18</v>
      </c>
      <c r="D2682" t="s">
        <v>34</v>
      </c>
      <c r="E2682" s="1">
        <v>27994</v>
      </c>
      <c r="F2682">
        <v>3.23</v>
      </c>
      <c r="G2682">
        <v>0.14000000000000001</v>
      </c>
    </row>
    <row r="2683" spans="1:7" x14ac:dyDescent="0.35">
      <c r="A2683">
        <v>2024</v>
      </c>
      <c r="B2683" t="s">
        <v>16</v>
      </c>
      <c r="C2683" t="s">
        <v>27</v>
      </c>
      <c r="D2683" t="s">
        <v>55</v>
      </c>
      <c r="E2683" s="1">
        <v>17669</v>
      </c>
      <c r="F2683">
        <v>10.59</v>
      </c>
      <c r="G2683">
        <v>1.84</v>
      </c>
    </row>
    <row r="2684" spans="1:7" x14ac:dyDescent="0.35">
      <c r="A2684">
        <v>2024</v>
      </c>
      <c r="B2684" t="s">
        <v>16</v>
      </c>
      <c r="C2684" t="s">
        <v>25</v>
      </c>
      <c r="D2684" t="s">
        <v>48</v>
      </c>
      <c r="E2684" s="1">
        <v>47371</v>
      </c>
      <c r="F2684">
        <v>13.06</v>
      </c>
      <c r="G2684">
        <v>5.92</v>
      </c>
    </row>
    <row r="2685" spans="1:7" x14ac:dyDescent="0.35">
      <c r="A2685">
        <v>2024</v>
      </c>
      <c r="B2685" t="s">
        <v>16</v>
      </c>
      <c r="C2685" t="s">
        <v>20</v>
      </c>
      <c r="D2685" t="s">
        <v>41</v>
      </c>
      <c r="E2685" s="1">
        <v>25139</v>
      </c>
      <c r="F2685">
        <v>3.71</v>
      </c>
      <c r="G2685">
        <v>4.93</v>
      </c>
    </row>
    <row r="2686" spans="1:7" x14ac:dyDescent="0.35">
      <c r="A2686">
        <v>2024</v>
      </c>
      <c r="B2686" t="s">
        <v>16</v>
      </c>
      <c r="C2686" t="s">
        <v>21</v>
      </c>
      <c r="D2686" t="s">
        <v>38</v>
      </c>
      <c r="E2686" s="1">
        <v>46391</v>
      </c>
      <c r="F2686">
        <v>15.3</v>
      </c>
      <c r="G2686">
        <v>-3.96</v>
      </c>
    </row>
    <row r="2687" spans="1:7" x14ac:dyDescent="0.35">
      <c r="A2687">
        <v>2024</v>
      </c>
      <c r="B2687" t="s">
        <v>16</v>
      </c>
      <c r="C2687" t="s">
        <v>26</v>
      </c>
      <c r="D2687" t="s">
        <v>32</v>
      </c>
      <c r="E2687" s="1">
        <v>38874</v>
      </c>
      <c r="F2687">
        <v>16.95</v>
      </c>
      <c r="G2687">
        <v>10.16</v>
      </c>
    </row>
    <row r="2688" spans="1:7" x14ac:dyDescent="0.35">
      <c r="A2688">
        <v>2024</v>
      </c>
      <c r="B2688" t="s">
        <v>16</v>
      </c>
      <c r="C2688" t="s">
        <v>28</v>
      </c>
      <c r="D2688" t="s">
        <v>58</v>
      </c>
      <c r="E2688" s="1">
        <v>43104</v>
      </c>
      <c r="F2688">
        <v>16.04</v>
      </c>
      <c r="G2688">
        <v>0.54</v>
      </c>
    </row>
    <row r="2689" spans="1:7" x14ac:dyDescent="0.35">
      <c r="A2689">
        <v>2024</v>
      </c>
      <c r="B2689" t="s">
        <v>16</v>
      </c>
      <c r="C2689" t="s">
        <v>19</v>
      </c>
      <c r="D2689" t="s">
        <v>44</v>
      </c>
      <c r="E2689" s="1">
        <v>9514</v>
      </c>
      <c r="F2689">
        <v>19.489999999999998</v>
      </c>
      <c r="G2689">
        <v>7.81</v>
      </c>
    </row>
    <row r="2690" spans="1:7" x14ac:dyDescent="0.35">
      <c r="A2690">
        <v>2024</v>
      </c>
      <c r="B2690" t="s">
        <v>16</v>
      </c>
      <c r="C2690" t="s">
        <v>23</v>
      </c>
      <c r="D2690" t="s">
        <v>33</v>
      </c>
      <c r="E2690" s="1">
        <v>24149</v>
      </c>
      <c r="F2690">
        <v>11</v>
      </c>
      <c r="G2690">
        <v>-1.02</v>
      </c>
    </row>
    <row r="2691" spans="1:7" x14ac:dyDescent="0.35">
      <c r="A2691">
        <v>2024</v>
      </c>
      <c r="B2691" t="s">
        <v>16</v>
      </c>
      <c r="C2691" t="s">
        <v>29</v>
      </c>
      <c r="D2691" t="s">
        <v>46</v>
      </c>
      <c r="E2691" s="1">
        <v>13684</v>
      </c>
      <c r="F2691">
        <v>7.5</v>
      </c>
      <c r="G2691">
        <v>9.7200000000000006</v>
      </c>
    </row>
    <row r="2692" spans="1:7" x14ac:dyDescent="0.35">
      <c r="A2692">
        <v>2024</v>
      </c>
      <c r="B2692" t="s">
        <v>11</v>
      </c>
      <c r="C2692" t="s">
        <v>18</v>
      </c>
      <c r="D2692" t="s">
        <v>39</v>
      </c>
      <c r="E2692" s="1">
        <v>21113</v>
      </c>
      <c r="F2692">
        <v>14.12</v>
      </c>
      <c r="G2692">
        <v>5.7</v>
      </c>
    </row>
    <row r="2693" spans="1:7" x14ac:dyDescent="0.35">
      <c r="A2693">
        <v>2024</v>
      </c>
      <c r="B2693" t="s">
        <v>11</v>
      </c>
      <c r="C2693" t="s">
        <v>27</v>
      </c>
      <c r="D2693" t="s">
        <v>57</v>
      </c>
      <c r="E2693" s="1">
        <v>33759</v>
      </c>
      <c r="F2693">
        <v>9.27</v>
      </c>
      <c r="G2693">
        <v>-4.79</v>
      </c>
    </row>
    <row r="2694" spans="1:7" x14ac:dyDescent="0.35">
      <c r="A2694">
        <v>2024</v>
      </c>
      <c r="B2694" t="s">
        <v>11</v>
      </c>
      <c r="C2694" t="s">
        <v>25</v>
      </c>
      <c r="D2694" t="s">
        <v>48</v>
      </c>
      <c r="E2694" s="1">
        <v>2396</v>
      </c>
      <c r="F2694">
        <v>6.67</v>
      </c>
      <c r="G2694">
        <v>1.25</v>
      </c>
    </row>
    <row r="2695" spans="1:7" x14ac:dyDescent="0.35">
      <c r="A2695">
        <v>2024</v>
      </c>
      <c r="B2695" t="s">
        <v>11</v>
      </c>
      <c r="C2695" t="s">
        <v>20</v>
      </c>
      <c r="D2695" t="s">
        <v>41</v>
      </c>
      <c r="E2695" s="1">
        <v>20586</v>
      </c>
      <c r="F2695">
        <v>12.58</v>
      </c>
      <c r="G2695">
        <v>-3.48</v>
      </c>
    </row>
    <row r="2696" spans="1:7" x14ac:dyDescent="0.35">
      <c r="A2696">
        <v>2024</v>
      </c>
      <c r="B2696" t="s">
        <v>11</v>
      </c>
      <c r="C2696" t="s">
        <v>21</v>
      </c>
      <c r="D2696" t="s">
        <v>50</v>
      </c>
      <c r="E2696" s="1">
        <v>33623</v>
      </c>
      <c r="F2696">
        <v>6.47</v>
      </c>
      <c r="G2696">
        <v>-3.18</v>
      </c>
    </row>
    <row r="2697" spans="1:7" x14ac:dyDescent="0.35">
      <c r="A2697">
        <v>2024</v>
      </c>
      <c r="B2697" t="s">
        <v>11</v>
      </c>
      <c r="C2697" t="s">
        <v>26</v>
      </c>
      <c r="D2697" t="s">
        <v>32</v>
      </c>
      <c r="E2697" s="1">
        <v>25280</v>
      </c>
      <c r="F2697">
        <v>6.97</v>
      </c>
      <c r="G2697">
        <v>13.56</v>
      </c>
    </row>
    <row r="2698" spans="1:7" x14ac:dyDescent="0.35">
      <c r="A2698">
        <v>2024</v>
      </c>
      <c r="B2698" t="s">
        <v>11</v>
      </c>
      <c r="C2698" t="s">
        <v>28</v>
      </c>
      <c r="D2698" t="s">
        <v>43</v>
      </c>
      <c r="E2698" s="1">
        <v>47065</v>
      </c>
      <c r="F2698">
        <v>13.64</v>
      </c>
      <c r="G2698">
        <v>13.17</v>
      </c>
    </row>
    <row r="2699" spans="1:7" x14ac:dyDescent="0.35">
      <c r="A2699">
        <v>2024</v>
      </c>
      <c r="B2699" t="s">
        <v>11</v>
      </c>
      <c r="C2699" t="s">
        <v>19</v>
      </c>
      <c r="D2699" t="s">
        <v>35</v>
      </c>
      <c r="E2699" s="1">
        <v>22701</v>
      </c>
      <c r="F2699">
        <v>10.35</v>
      </c>
      <c r="G2699">
        <v>-2.57</v>
      </c>
    </row>
    <row r="2700" spans="1:7" x14ac:dyDescent="0.35">
      <c r="A2700">
        <v>2024</v>
      </c>
      <c r="B2700" t="s">
        <v>11</v>
      </c>
      <c r="C2700" t="s">
        <v>23</v>
      </c>
      <c r="D2700" t="s">
        <v>45</v>
      </c>
      <c r="E2700" s="1">
        <v>5284</v>
      </c>
      <c r="F2700">
        <v>7.38</v>
      </c>
      <c r="G2700">
        <v>6.5</v>
      </c>
    </row>
    <row r="2701" spans="1:7" x14ac:dyDescent="0.35">
      <c r="A2701">
        <v>2024</v>
      </c>
      <c r="B2701" t="s">
        <v>11</v>
      </c>
      <c r="C2701" t="s">
        <v>29</v>
      </c>
      <c r="D2701" t="s">
        <v>46</v>
      </c>
      <c r="E2701" s="1">
        <v>3638</v>
      </c>
      <c r="F2701">
        <v>14.99</v>
      </c>
      <c r="G2701">
        <v>13.29</v>
      </c>
    </row>
    <row r="2702" spans="1:7" x14ac:dyDescent="0.35">
      <c r="A2702">
        <v>2024</v>
      </c>
      <c r="B2702" t="s">
        <v>15</v>
      </c>
      <c r="C2702" t="s">
        <v>18</v>
      </c>
      <c r="D2702" t="s">
        <v>34</v>
      </c>
      <c r="E2702" s="1">
        <v>42853</v>
      </c>
      <c r="F2702">
        <v>19.25</v>
      </c>
      <c r="G2702">
        <v>11.74</v>
      </c>
    </row>
    <row r="2703" spans="1:7" x14ac:dyDescent="0.35">
      <c r="A2703">
        <v>2024</v>
      </c>
      <c r="B2703" t="s">
        <v>15</v>
      </c>
      <c r="C2703" t="s">
        <v>27</v>
      </c>
      <c r="D2703" t="s">
        <v>57</v>
      </c>
      <c r="E2703" s="1">
        <v>3053</v>
      </c>
      <c r="F2703">
        <v>6.29</v>
      </c>
      <c r="G2703">
        <v>-4.07</v>
      </c>
    </row>
    <row r="2704" spans="1:7" x14ac:dyDescent="0.35">
      <c r="A2704">
        <v>2024</v>
      </c>
      <c r="B2704" t="s">
        <v>15</v>
      </c>
      <c r="C2704" t="s">
        <v>25</v>
      </c>
      <c r="D2704" t="s">
        <v>53</v>
      </c>
      <c r="E2704" s="1">
        <v>28937</v>
      </c>
      <c r="F2704">
        <v>5.2</v>
      </c>
      <c r="G2704">
        <v>0.04</v>
      </c>
    </row>
    <row r="2705" spans="1:7" x14ac:dyDescent="0.35">
      <c r="A2705">
        <v>2024</v>
      </c>
      <c r="B2705" t="s">
        <v>15</v>
      </c>
      <c r="C2705" t="s">
        <v>20</v>
      </c>
      <c r="D2705" t="s">
        <v>49</v>
      </c>
      <c r="E2705" s="1">
        <v>36307</v>
      </c>
      <c r="F2705">
        <v>10.130000000000001</v>
      </c>
      <c r="G2705">
        <v>-0.93</v>
      </c>
    </row>
    <row r="2706" spans="1:7" x14ac:dyDescent="0.35">
      <c r="A2706">
        <v>2024</v>
      </c>
      <c r="B2706" t="s">
        <v>15</v>
      </c>
      <c r="C2706" t="s">
        <v>21</v>
      </c>
      <c r="D2706" t="s">
        <v>38</v>
      </c>
      <c r="E2706" s="1">
        <v>46620</v>
      </c>
      <c r="F2706">
        <v>3.86</v>
      </c>
      <c r="G2706">
        <v>10.42</v>
      </c>
    </row>
    <row r="2707" spans="1:7" x14ac:dyDescent="0.35">
      <c r="A2707">
        <v>2024</v>
      </c>
      <c r="B2707" t="s">
        <v>15</v>
      </c>
      <c r="C2707" t="s">
        <v>26</v>
      </c>
      <c r="D2707" t="s">
        <v>42</v>
      </c>
      <c r="E2707" s="1">
        <v>45055</v>
      </c>
      <c r="F2707">
        <v>19.260000000000002</v>
      </c>
      <c r="G2707">
        <v>-1.79</v>
      </c>
    </row>
    <row r="2708" spans="1:7" x14ac:dyDescent="0.35">
      <c r="A2708">
        <v>2024</v>
      </c>
      <c r="B2708" t="s">
        <v>15</v>
      </c>
      <c r="C2708" t="s">
        <v>28</v>
      </c>
      <c r="D2708" t="s">
        <v>58</v>
      </c>
      <c r="E2708" s="1">
        <v>2091</v>
      </c>
      <c r="F2708">
        <v>17.329999999999998</v>
      </c>
      <c r="G2708">
        <v>3.25</v>
      </c>
    </row>
    <row r="2709" spans="1:7" x14ac:dyDescent="0.35">
      <c r="A2709">
        <v>2024</v>
      </c>
      <c r="B2709" t="s">
        <v>15</v>
      </c>
      <c r="C2709" t="s">
        <v>19</v>
      </c>
      <c r="D2709" t="s">
        <v>44</v>
      </c>
      <c r="E2709" s="1">
        <v>28099</v>
      </c>
      <c r="F2709">
        <v>11.3</v>
      </c>
      <c r="G2709">
        <v>1.71</v>
      </c>
    </row>
    <row r="2710" spans="1:7" x14ac:dyDescent="0.35">
      <c r="A2710">
        <v>2024</v>
      </c>
      <c r="B2710" t="s">
        <v>15</v>
      </c>
      <c r="C2710" t="s">
        <v>23</v>
      </c>
      <c r="D2710" t="s">
        <v>45</v>
      </c>
      <c r="E2710" s="1">
        <v>881</v>
      </c>
      <c r="F2710">
        <v>3.96</v>
      </c>
      <c r="G2710">
        <v>7.61</v>
      </c>
    </row>
    <row r="2711" spans="1:7" x14ac:dyDescent="0.35">
      <c r="A2711">
        <v>2024</v>
      </c>
      <c r="B2711" t="s">
        <v>15</v>
      </c>
      <c r="C2711" t="s">
        <v>29</v>
      </c>
      <c r="D2711" t="s">
        <v>46</v>
      </c>
      <c r="E2711" s="1">
        <v>12959</v>
      </c>
      <c r="F2711">
        <v>10.06</v>
      </c>
      <c r="G2711">
        <v>7.49</v>
      </c>
    </row>
    <row r="2712" spans="1:7" x14ac:dyDescent="0.35">
      <c r="A2712">
        <v>2024</v>
      </c>
      <c r="B2712" t="s">
        <v>14</v>
      </c>
      <c r="C2712" t="s">
        <v>18</v>
      </c>
      <c r="D2712" t="s">
        <v>39</v>
      </c>
      <c r="E2712" s="1">
        <v>11401</v>
      </c>
      <c r="F2712">
        <v>9.82</v>
      </c>
      <c r="G2712">
        <v>3.47</v>
      </c>
    </row>
    <row r="2713" spans="1:7" x14ac:dyDescent="0.35">
      <c r="A2713">
        <v>2024</v>
      </c>
      <c r="B2713" t="s">
        <v>14</v>
      </c>
      <c r="C2713" t="s">
        <v>27</v>
      </c>
      <c r="D2713" t="s">
        <v>57</v>
      </c>
      <c r="E2713" s="1">
        <v>15257</v>
      </c>
      <c r="F2713">
        <v>15.52</v>
      </c>
      <c r="G2713">
        <v>0.75</v>
      </c>
    </row>
    <row r="2714" spans="1:7" x14ac:dyDescent="0.35">
      <c r="A2714">
        <v>2024</v>
      </c>
      <c r="B2714" t="s">
        <v>14</v>
      </c>
      <c r="C2714" t="s">
        <v>25</v>
      </c>
      <c r="D2714" t="s">
        <v>48</v>
      </c>
      <c r="E2714" s="1">
        <v>1159</v>
      </c>
      <c r="F2714">
        <v>13.91</v>
      </c>
      <c r="G2714">
        <v>6.7</v>
      </c>
    </row>
    <row r="2715" spans="1:7" x14ac:dyDescent="0.35">
      <c r="A2715">
        <v>2024</v>
      </c>
      <c r="B2715" t="s">
        <v>14</v>
      </c>
      <c r="C2715" t="s">
        <v>20</v>
      </c>
      <c r="D2715" t="s">
        <v>41</v>
      </c>
      <c r="E2715" s="1">
        <v>39344</v>
      </c>
      <c r="F2715">
        <v>19.07</v>
      </c>
      <c r="G2715">
        <v>-1.33</v>
      </c>
    </row>
    <row r="2716" spans="1:7" x14ac:dyDescent="0.35">
      <c r="A2716">
        <v>2024</v>
      </c>
      <c r="B2716" t="s">
        <v>14</v>
      </c>
      <c r="C2716" t="s">
        <v>21</v>
      </c>
      <c r="D2716" t="s">
        <v>50</v>
      </c>
      <c r="E2716" s="1">
        <v>19589</v>
      </c>
      <c r="F2716">
        <v>14.24</v>
      </c>
      <c r="G2716">
        <v>14.3</v>
      </c>
    </row>
    <row r="2717" spans="1:7" x14ac:dyDescent="0.35">
      <c r="A2717">
        <v>2024</v>
      </c>
      <c r="B2717" t="s">
        <v>14</v>
      </c>
      <c r="C2717" t="s">
        <v>26</v>
      </c>
      <c r="D2717" t="s">
        <v>32</v>
      </c>
      <c r="E2717" s="1">
        <v>42011</v>
      </c>
      <c r="F2717">
        <v>5.08</v>
      </c>
      <c r="G2717">
        <v>3.25</v>
      </c>
    </row>
    <row r="2718" spans="1:7" x14ac:dyDescent="0.35">
      <c r="A2718">
        <v>2024</v>
      </c>
      <c r="B2718" t="s">
        <v>14</v>
      </c>
      <c r="C2718" t="s">
        <v>28</v>
      </c>
      <c r="D2718" t="s">
        <v>51</v>
      </c>
      <c r="E2718" s="1">
        <v>29367</v>
      </c>
      <c r="F2718">
        <v>19.14</v>
      </c>
      <c r="G2718">
        <v>11.26</v>
      </c>
    </row>
    <row r="2719" spans="1:7" x14ac:dyDescent="0.35">
      <c r="A2719">
        <v>2024</v>
      </c>
      <c r="B2719" t="s">
        <v>14</v>
      </c>
      <c r="C2719" t="s">
        <v>19</v>
      </c>
      <c r="D2719" t="s">
        <v>44</v>
      </c>
      <c r="E2719" s="1">
        <v>15999</v>
      </c>
      <c r="F2719">
        <v>19.12</v>
      </c>
      <c r="G2719">
        <v>-1.82</v>
      </c>
    </row>
    <row r="2720" spans="1:7" x14ac:dyDescent="0.35">
      <c r="A2720">
        <v>2024</v>
      </c>
      <c r="B2720" t="s">
        <v>14</v>
      </c>
      <c r="C2720" t="s">
        <v>23</v>
      </c>
      <c r="D2720" t="s">
        <v>33</v>
      </c>
      <c r="E2720" s="1">
        <v>23694</v>
      </c>
      <c r="F2720">
        <v>12.17</v>
      </c>
      <c r="G2720">
        <v>4.87</v>
      </c>
    </row>
    <row r="2721" spans="1:7" x14ac:dyDescent="0.35">
      <c r="A2721">
        <v>2024</v>
      </c>
      <c r="B2721" t="s">
        <v>14</v>
      </c>
      <c r="C2721" t="s">
        <v>29</v>
      </c>
      <c r="D2721" t="s">
        <v>56</v>
      </c>
      <c r="E2721" s="1">
        <v>45874</v>
      </c>
      <c r="F2721">
        <v>12.52</v>
      </c>
      <c r="G2721">
        <v>-2.52</v>
      </c>
    </row>
    <row r="2722" spans="1:7" x14ac:dyDescent="0.35">
      <c r="A2722">
        <v>2024</v>
      </c>
      <c r="B2722" t="s">
        <v>12</v>
      </c>
      <c r="C2722" t="s">
        <v>18</v>
      </c>
      <c r="D2722" t="s">
        <v>34</v>
      </c>
      <c r="E2722" s="1">
        <v>34619</v>
      </c>
      <c r="F2722">
        <v>1</v>
      </c>
      <c r="G2722">
        <v>9.2899999999999991</v>
      </c>
    </row>
    <row r="2723" spans="1:7" x14ac:dyDescent="0.35">
      <c r="A2723">
        <v>2024</v>
      </c>
      <c r="B2723" t="s">
        <v>12</v>
      </c>
      <c r="C2723" t="s">
        <v>27</v>
      </c>
      <c r="D2723" t="s">
        <v>52</v>
      </c>
      <c r="E2723" s="1">
        <v>891</v>
      </c>
      <c r="F2723">
        <v>18.260000000000002</v>
      </c>
      <c r="G2723">
        <v>-1.48</v>
      </c>
    </row>
    <row r="2724" spans="1:7" x14ac:dyDescent="0.35">
      <c r="A2724">
        <v>2024</v>
      </c>
      <c r="B2724" t="s">
        <v>12</v>
      </c>
      <c r="C2724" t="s">
        <v>25</v>
      </c>
      <c r="D2724" t="s">
        <v>48</v>
      </c>
      <c r="E2724" s="1">
        <v>31260</v>
      </c>
      <c r="F2724">
        <v>13.94</v>
      </c>
      <c r="G2724">
        <v>1.73</v>
      </c>
    </row>
    <row r="2725" spans="1:7" x14ac:dyDescent="0.35">
      <c r="A2725">
        <v>2024</v>
      </c>
      <c r="B2725" t="s">
        <v>12</v>
      </c>
      <c r="C2725" t="s">
        <v>20</v>
      </c>
      <c r="D2725" t="s">
        <v>49</v>
      </c>
      <c r="E2725" s="1">
        <v>10776</v>
      </c>
      <c r="F2725">
        <v>7.96</v>
      </c>
      <c r="G2725">
        <v>-4.01</v>
      </c>
    </row>
    <row r="2726" spans="1:7" x14ac:dyDescent="0.35">
      <c r="A2726">
        <v>2024</v>
      </c>
      <c r="B2726" t="s">
        <v>12</v>
      </c>
      <c r="C2726" t="s">
        <v>21</v>
      </c>
      <c r="D2726" t="s">
        <v>50</v>
      </c>
      <c r="E2726" s="1">
        <v>16692</v>
      </c>
      <c r="F2726">
        <v>8.51</v>
      </c>
      <c r="G2726">
        <v>3.64</v>
      </c>
    </row>
    <row r="2727" spans="1:7" x14ac:dyDescent="0.35">
      <c r="A2727">
        <v>2024</v>
      </c>
      <c r="B2727" t="s">
        <v>12</v>
      </c>
      <c r="C2727" t="s">
        <v>26</v>
      </c>
      <c r="D2727" t="s">
        <v>42</v>
      </c>
      <c r="E2727" s="1">
        <v>41018</v>
      </c>
      <c r="F2727">
        <v>16.079999999999998</v>
      </c>
      <c r="G2727">
        <v>-3.69</v>
      </c>
    </row>
    <row r="2728" spans="1:7" x14ac:dyDescent="0.35">
      <c r="A2728">
        <v>2024</v>
      </c>
      <c r="B2728" t="s">
        <v>12</v>
      </c>
      <c r="C2728" t="s">
        <v>28</v>
      </c>
      <c r="D2728" t="s">
        <v>51</v>
      </c>
      <c r="E2728" s="1">
        <v>38529</v>
      </c>
      <c r="F2728">
        <v>15.85</v>
      </c>
      <c r="G2728">
        <v>3.6</v>
      </c>
    </row>
    <row r="2729" spans="1:7" x14ac:dyDescent="0.35">
      <c r="A2729">
        <v>2024</v>
      </c>
      <c r="B2729" t="s">
        <v>12</v>
      </c>
      <c r="C2729" t="s">
        <v>19</v>
      </c>
      <c r="D2729" t="s">
        <v>44</v>
      </c>
      <c r="E2729" s="1">
        <v>1527</v>
      </c>
      <c r="F2729">
        <v>9.08</v>
      </c>
      <c r="G2729">
        <v>12.76</v>
      </c>
    </row>
    <row r="2730" spans="1:7" x14ac:dyDescent="0.35">
      <c r="A2730">
        <v>2024</v>
      </c>
      <c r="B2730" t="s">
        <v>12</v>
      </c>
      <c r="C2730" t="s">
        <v>23</v>
      </c>
      <c r="D2730" t="s">
        <v>45</v>
      </c>
      <c r="E2730" s="1">
        <v>6428</v>
      </c>
      <c r="F2730">
        <v>8.1199999999999992</v>
      </c>
      <c r="G2730">
        <v>10.74</v>
      </c>
    </row>
    <row r="2731" spans="1:7" x14ac:dyDescent="0.35">
      <c r="A2731">
        <v>2024</v>
      </c>
      <c r="B2731" t="s">
        <v>12</v>
      </c>
      <c r="C2731" t="s">
        <v>29</v>
      </c>
      <c r="D2731" t="s">
        <v>56</v>
      </c>
      <c r="E2731" s="1">
        <v>27251</v>
      </c>
      <c r="F2731">
        <v>10.52</v>
      </c>
      <c r="G2731">
        <v>6.9</v>
      </c>
    </row>
    <row r="2732" spans="1:7" x14ac:dyDescent="0.35">
      <c r="A2732">
        <v>2024</v>
      </c>
      <c r="B2732" t="s">
        <v>8</v>
      </c>
      <c r="C2732" t="s">
        <v>18</v>
      </c>
      <c r="D2732" t="s">
        <v>34</v>
      </c>
      <c r="E2732" s="1">
        <v>7934</v>
      </c>
      <c r="F2732">
        <v>17.22</v>
      </c>
      <c r="G2732">
        <v>11.39</v>
      </c>
    </row>
    <row r="2733" spans="1:7" x14ac:dyDescent="0.35">
      <c r="A2733">
        <v>2024</v>
      </c>
      <c r="B2733" t="s">
        <v>8</v>
      </c>
      <c r="C2733" t="s">
        <v>27</v>
      </c>
      <c r="D2733" t="s">
        <v>52</v>
      </c>
      <c r="E2733" s="1">
        <v>40134</v>
      </c>
      <c r="F2733">
        <v>9.23</v>
      </c>
      <c r="G2733">
        <v>4.13</v>
      </c>
    </row>
    <row r="2734" spans="1:7" x14ac:dyDescent="0.35">
      <c r="A2734">
        <v>2024</v>
      </c>
      <c r="B2734" t="s">
        <v>8</v>
      </c>
      <c r="C2734" t="s">
        <v>25</v>
      </c>
      <c r="D2734" t="s">
        <v>48</v>
      </c>
      <c r="E2734" s="1">
        <v>14747</v>
      </c>
      <c r="F2734">
        <v>17.07</v>
      </c>
      <c r="G2734">
        <v>11.91</v>
      </c>
    </row>
    <row r="2735" spans="1:7" x14ac:dyDescent="0.35">
      <c r="A2735">
        <v>2024</v>
      </c>
      <c r="B2735" t="s">
        <v>8</v>
      </c>
      <c r="C2735" t="s">
        <v>20</v>
      </c>
      <c r="D2735" t="s">
        <v>41</v>
      </c>
      <c r="E2735" s="1">
        <v>43184</v>
      </c>
      <c r="F2735">
        <v>6.15</v>
      </c>
      <c r="G2735">
        <v>13.42</v>
      </c>
    </row>
    <row r="2736" spans="1:7" x14ac:dyDescent="0.35">
      <c r="A2736">
        <v>2024</v>
      </c>
      <c r="B2736" t="s">
        <v>8</v>
      </c>
      <c r="C2736" t="s">
        <v>21</v>
      </c>
      <c r="D2736" t="s">
        <v>50</v>
      </c>
      <c r="E2736" s="1">
        <v>10660</v>
      </c>
      <c r="F2736">
        <v>8.6199999999999992</v>
      </c>
      <c r="G2736">
        <v>7.17</v>
      </c>
    </row>
    <row r="2737" spans="1:7" x14ac:dyDescent="0.35">
      <c r="A2737">
        <v>2024</v>
      </c>
      <c r="B2737" t="s">
        <v>8</v>
      </c>
      <c r="C2737" t="s">
        <v>26</v>
      </c>
      <c r="D2737" t="s">
        <v>42</v>
      </c>
      <c r="E2737" s="1">
        <v>10048</v>
      </c>
      <c r="F2737">
        <v>17.18</v>
      </c>
      <c r="G2737">
        <v>2.94</v>
      </c>
    </row>
    <row r="2738" spans="1:7" x14ac:dyDescent="0.35">
      <c r="A2738">
        <v>2024</v>
      </c>
      <c r="B2738" t="s">
        <v>8</v>
      </c>
      <c r="C2738" t="s">
        <v>28</v>
      </c>
      <c r="D2738" t="s">
        <v>58</v>
      </c>
      <c r="E2738" s="1">
        <v>37265</v>
      </c>
      <c r="F2738">
        <v>4.28</v>
      </c>
      <c r="G2738">
        <v>1.29</v>
      </c>
    </row>
    <row r="2739" spans="1:7" x14ac:dyDescent="0.35">
      <c r="A2739">
        <v>2024</v>
      </c>
      <c r="B2739" t="s">
        <v>8</v>
      </c>
      <c r="C2739" t="s">
        <v>19</v>
      </c>
      <c r="D2739" t="s">
        <v>35</v>
      </c>
      <c r="E2739" s="1">
        <v>22608</v>
      </c>
      <c r="F2739">
        <v>16.809999999999999</v>
      </c>
      <c r="G2739">
        <v>-2.92</v>
      </c>
    </row>
    <row r="2740" spans="1:7" x14ac:dyDescent="0.35">
      <c r="A2740">
        <v>2024</v>
      </c>
      <c r="B2740" t="s">
        <v>8</v>
      </c>
      <c r="C2740" t="s">
        <v>23</v>
      </c>
      <c r="D2740" t="s">
        <v>45</v>
      </c>
      <c r="E2740" s="1">
        <v>21769</v>
      </c>
      <c r="F2740">
        <v>8.68</v>
      </c>
      <c r="G2740">
        <v>13.76</v>
      </c>
    </row>
    <row r="2741" spans="1:7" x14ac:dyDescent="0.35">
      <c r="A2741">
        <v>2024</v>
      </c>
      <c r="B2741" t="s">
        <v>8</v>
      </c>
      <c r="C2741" t="s">
        <v>29</v>
      </c>
      <c r="D2741" t="s">
        <v>46</v>
      </c>
      <c r="E2741" s="1">
        <v>34425</v>
      </c>
      <c r="F2741">
        <v>4.1500000000000004</v>
      </c>
      <c r="G2741">
        <v>11.85</v>
      </c>
    </row>
    <row r="2742" spans="1:7" x14ac:dyDescent="0.35">
      <c r="A2742">
        <v>2024</v>
      </c>
      <c r="B2742" t="s">
        <v>10</v>
      </c>
      <c r="C2742" t="s">
        <v>18</v>
      </c>
      <c r="D2742" t="s">
        <v>34</v>
      </c>
      <c r="E2742" s="1">
        <v>12415</v>
      </c>
      <c r="F2742">
        <v>4.03</v>
      </c>
      <c r="G2742">
        <v>-4.25</v>
      </c>
    </row>
    <row r="2743" spans="1:7" x14ac:dyDescent="0.35">
      <c r="A2743">
        <v>2024</v>
      </c>
      <c r="B2743" t="s">
        <v>10</v>
      </c>
      <c r="C2743" t="s">
        <v>27</v>
      </c>
      <c r="D2743" t="s">
        <v>40</v>
      </c>
      <c r="E2743" s="1">
        <v>37674</v>
      </c>
      <c r="F2743">
        <v>6.43</v>
      </c>
      <c r="G2743">
        <v>2.06</v>
      </c>
    </row>
    <row r="2744" spans="1:7" x14ac:dyDescent="0.35">
      <c r="A2744">
        <v>2024</v>
      </c>
      <c r="B2744" t="s">
        <v>10</v>
      </c>
      <c r="C2744" t="s">
        <v>25</v>
      </c>
      <c r="D2744" t="s">
        <v>48</v>
      </c>
      <c r="E2744" s="1">
        <v>26342</v>
      </c>
      <c r="F2744">
        <v>5.39</v>
      </c>
      <c r="G2744">
        <v>2.75</v>
      </c>
    </row>
    <row r="2745" spans="1:7" x14ac:dyDescent="0.35">
      <c r="A2745">
        <v>2024</v>
      </c>
      <c r="B2745" t="s">
        <v>10</v>
      </c>
      <c r="C2745" t="s">
        <v>20</v>
      </c>
      <c r="D2745" t="s">
        <v>41</v>
      </c>
      <c r="E2745" s="1">
        <v>46971</v>
      </c>
      <c r="F2745">
        <v>16.22</v>
      </c>
      <c r="G2745">
        <v>14.68</v>
      </c>
    </row>
    <row r="2746" spans="1:7" x14ac:dyDescent="0.35">
      <c r="A2746">
        <v>2024</v>
      </c>
      <c r="B2746" t="s">
        <v>10</v>
      </c>
      <c r="C2746" t="s">
        <v>21</v>
      </c>
      <c r="D2746" t="s">
        <v>50</v>
      </c>
      <c r="E2746" s="1">
        <v>40434</v>
      </c>
      <c r="F2746">
        <v>7.36</v>
      </c>
      <c r="G2746">
        <v>0.82</v>
      </c>
    </row>
    <row r="2747" spans="1:7" x14ac:dyDescent="0.35">
      <c r="A2747">
        <v>2024</v>
      </c>
      <c r="B2747" t="s">
        <v>10</v>
      </c>
      <c r="C2747" t="s">
        <v>26</v>
      </c>
      <c r="D2747" t="s">
        <v>42</v>
      </c>
      <c r="E2747" s="1">
        <v>4819</v>
      </c>
      <c r="F2747">
        <v>7.72</v>
      </c>
      <c r="G2747">
        <v>-1.39</v>
      </c>
    </row>
    <row r="2748" spans="1:7" x14ac:dyDescent="0.35">
      <c r="A2748">
        <v>2024</v>
      </c>
      <c r="B2748" t="s">
        <v>10</v>
      </c>
      <c r="C2748" t="s">
        <v>28</v>
      </c>
      <c r="D2748" t="s">
        <v>43</v>
      </c>
      <c r="E2748" s="1">
        <v>26530</v>
      </c>
      <c r="F2748">
        <v>2.64</v>
      </c>
      <c r="G2748">
        <v>5.8</v>
      </c>
    </row>
    <row r="2749" spans="1:7" x14ac:dyDescent="0.35">
      <c r="A2749">
        <v>2024</v>
      </c>
      <c r="B2749" t="s">
        <v>10</v>
      </c>
      <c r="C2749" t="s">
        <v>19</v>
      </c>
      <c r="D2749" t="s">
        <v>44</v>
      </c>
      <c r="E2749" s="1">
        <v>14301</v>
      </c>
      <c r="F2749">
        <v>9.76</v>
      </c>
      <c r="G2749">
        <v>13.67</v>
      </c>
    </row>
    <row r="2750" spans="1:7" x14ac:dyDescent="0.35">
      <c r="A2750">
        <v>2024</v>
      </c>
      <c r="B2750" t="s">
        <v>10</v>
      </c>
      <c r="C2750" t="s">
        <v>23</v>
      </c>
      <c r="D2750" t="s">
        <v>45</v>
      </c>
      <c r="E2750" s="1">
        <v>41494</v>
      </c>
      <c r="F2750">
        <v>1.65</v>
      </c>
      <c r="G2750">
        <v>-0.31</v>
      </c>
    </row>
    <row r="2751" spans="1:7" x14ac:dyDescent="0.35">
      <c r="A2751">
        <v>2024</v>
      </c>
      <c r="B2751" t="s">
        <v>10</v>
      </c>
      <c r="C2751" t="s">
        <v>29</v>
      </c>
      <c r="D2751" t="s">
        <v>46</v>
      </c>
      <c r="E2751" s="1">
        <v>34129</v>
      </c>
      <c r="F2751">
        <v>12.14</v>
      </c>
      <c r="G2751">
        <v>-3.3</v>
      </c>
    </row>
    <row r="2752" spans="1:7" x14ac:dyDescent="0.35">
      <c r="A2752">
        <v>2024</v>
      </c>
      <c r="B2752" t="s">
        <v>13</v>
      </c>
      <c r="C2752" t="s">
        <v>18</v>
      </c>
      <c r="D2752" t="s">
        <v>54</v>
      </c>
      <c r="E2752" s="1">
        <v>48062</v>
      </c>
      <c r="F2752">
        <v>2.87</v>
      </c>
      <c r="G2752">
        <v>-0.74</v>
      </c>
    </row>
    <row r="2753" spans="1:7" x14ac:dyDescent="0.35">
      <c r="A2753">
        <v>2024</v>
      </c>
      <c r="B2753" t="s">
        <v>13</v>
      </c>
      <c r="C2753" t="s">
        <v>27</v>
      </c>
      <c r="D2753" t="s">
        <v>57</v>
      </c>
      <c r="E2753" s="1">
        <v>43610</v>
      </c>
      <c r="F2753">
        <v>19.79</v>
      </c>
      <c r="G2753">
        <v>8.83</v>
      </c>
    </row>
    <row r="2754" spans="1:7" x14ac:dyDescent="0.35">
      <c r="A2754">
        <v>2024</v>
      </c>
      <c r="B2754" t="s">
        <v>13</v>
      </c>
      <c r="C2754" t="s">
        <v>25</v>
      </c>
      <c r="D2754" t="s">
        <v>36</v>
      </c>
      <c r="E2754" s="1">
        <v>44618</v>
      </c>
      <c r="F2754">
        <v>10.19</v>
      </c>
      <c r="G2754">
        <v>2.14</v>
      </c>
    </row>
    <row r="2755" spans="1:7" x14ac:dyDescent="0.35">
      <c r="A2755">
        <v>2024</v>
      </c>
      <c r="B2755" t="s">
        <v>13</v>
      </c>
      <c r="C2755" t="s">
        <v>20</v>
      </c>
      <c r="D2755" t="s">
        <v>49</v>
      </c>
      <c r="E2755" s="1">
        <v>9020</v>
      </c>
      <c r="F2755">
        <v>18.36</v>
      </c>
      <c r="G2755">
        <v>-0.39</v>
      </c>
    </row>
    <row r="2756" spans="1:7" x14ac:dyDescent="0.35">
      <c r="A2756">
        <v>2024</v>
      </c>
      <c r="B2756" t="s">
        <v>13</v>
      </c>
      <c r="C2756" t="s">
        <v>21</v>
      </c>
      <c r="D2756" t="s">
        <v>38</v>
      </c>
      <c r="E2756" s="1">
        <v>5849</v>
      </c>
      <c r="F2756">
        <v>17.59</v>
      </c>
      <c r="G2756">
        <v>7.83</v>
      </c>
    </row>
    <row r="2757" spans="1:7" x14ac:dyDescent="0.35">
      <c r="A2757">
        <v>2024</v>
      </c>
      <c r="B2757" t="s">
        <v>13</v>
      </c>
      <c r="C2757" t="s">
        <v>26</v>
      </c>
      <c r="D2757" t="s">
        <v>42</v>
      </c>
      <c r="E2757" s="1">
        <v>19759</v>
      </c>
      <c r="F2757">
        <v>18.61</v>
      </c>
      <c r="G2757">
        <v>7.24</v>
      </c>
    </row>
    <row r="2758" spans="1:7" x14ac:dyDescent="0.35">
      <c r="A2758">
        <v>2024</v>
      </c>
      <c r="B2758" t="s">
        <v>13</v>
      </c>
      <c r="C2758" t="s">
        <v>28</v>
      </c>
      <c r="D2758" t="s">
        <v>58</v>
      </c>
      <c r="E2758" s="1">
        <v>24998</v>
      </c>
      <c r="F2758">
        <v>7.08</v>
      </c>
      <c r="G2758">
        <v>8.74</v>
      </c>
    </row>
    <row r="2759" spans="1:7" x14ac:dyDescent="0.35">
      <c r="A2759">
        <v>2024</v>
      </c>
      <c r="B2759" t="s">
        <v>13</v>
      </c>
      <c r="C2759" t="s">
        <v>19</v>
      </c>
      <c r="D2759" t="s">
        <v>35</v>
      </c>
      <c r="E2759" s="1">
        <v>44886</v>
      </c>
      <c r="F2759">
        <v>18.09</v>
      </c>
      <c r="G2759">
        <v>13.57</v>
      </c>
    </row>
    <row r="2760" spans="1:7" x14ac:dyDescent="0.35">
      <c r="A2760">
        <v>2024</v>
      </c>
      <c r="B2760" t="s">
        <v>13</v>
      </c>
      <c r="C2760" t="s">
        <v>23</v>
      </c>
      <c r="D2760" t="s">
        <v>33</v>
      </c>
      <c r="E2760" s="1">
        <v>34690</v>
      </c>
      <c r="F2760">
        <v>2.04</v>
      </c>
      <c r="G2760">
        <v>-3.24</v>
      </c>
    </row>
    <row r="2761" spans="1:7" x14ac:dyDescent="0.35">
      <c r="A2761">
        <v>2024</v>
      </c>
      <c r="B2761" t="s">
        <v>13</v>
      </c>
      <c r="C2761" t="s">
        <v>29</v>
      </c>
      <c r="D2761" t="s">
        <v>46</v>
      </c>
      <c r="E2761" s="1">
        <v>8365</v>
      </c>
      <c r="F2761">
        <v>9.89</v>
      </c>
      <c r="G2761">
        <v>9.93</v>
      </c>
    </row>
    <row r="2762" spans="1:7" x14ac:dyDescent="0.35">
      <c r="A2762">
        <v>2024</v>
      </c>
      <c r="B2762" t="s">
        <v>7</v>
      </c>
      <c r="C2762" t="s">
        <v>18</v>
      </c>
      <c r="D2762" t="s">
        <v>54</v>
      </c>
      <c r="E2762" s="1">
        <v>46333</v>
      </c>
      <c r="F2762">
        <v>1.63</v>
      </c>
      <c r="G2762">
        <v>5.95</v>
      </c>
    </row>
    <row r="2763" spans="1:7" x14ac:dyDescent="0.35">
      <c r="A2763">
        <v>2024</v>
      </c>
      <c r="B2763" t="s">
        <v>7</v>
      </c>
      <c r="C2763" t="s">
        <v>27</v>
      </c>
      <c r="D2763" t="s">
        <v>57</v>
      </c>
      <c r="E2763" s="1">
        <v>24404</v>
      </c>
      <c r="F2763">
        <v>3.23</v>
      </c>
      <c r="G2763">
        <v>11.82</v>
      </c>
    </row>
    <row r="2764" spans="1:7" x14ac:dyDescent="0.35">
      <c r="A2764">
        <v>2024</v>
      </c>
      <c r="B2764" t="s">
        <v>7</v>
      </c>
      <c r="C2764" t="s">
        <v>25</v>
      </c>
      <c r="D2764" t="s">
        <v>48</v>
      </c>
      <c r="E2764" s="1">
        <v>6469</v>
      </c>
      <c r="F2764">
        <v>9.31</v>
      </c>
      <c r="G2764">
        <v>10.86</v>
      </c>
    </row>
    <row r="2765" spans="1:7" x14ac:dyDescent="0.35">
      <c r="A2765">
        <v>2024</v>
      </c>
      <c r="B2765" t="s">
        <v>7</v>
      </c>
      <c r="C2765" t="s">
        <v>20</v>
      </c>
      <c r="D2765" t="s">
        <v>41</v>
      </c>
      <c r="E2765" s="1">
        <v>12029</v>
      </c>
      <c r="F2765">
        <v>10.95</v>
      </c>
      <c r="G2765">
        <v>12.78</v>
      </c>
    </row>
    <row r="2766" spans="1:7" x14ac:dyDescent="0.35">
      <c r="A2766">
        <v>2024</v>
      </c>
      <c r="B2766" t="s">
        <v>7</v>
      </c>
      <c r="C2766" t="s">
        <v>21</v>
      </c>
      <c r="D2766" t="s">
        <v>38</v>
      </c>
      <c r="E2766" s="1">
        <v>15417</v>
      </c>
      <c r="F2766">
        <v>2.1800000000000002</v>
      </c>
      <c r="G2766">
        <v>7.1</v>
      </c>
    </row>
    <row r="2767" spans="1:7" x14ac:dyDescent="0.35">
      <c r="A2767">
        <v>2024</v>
      </c>
      <c r="B2767" t="s">
        <v>7</v>
      </c>
      <c r="C2767" t="s">
        <v>26</v>
      </c>
      <c r="D2767" t="s">
        <v>42</v>
      </c>
      <c r="E2767" s="1">
        <v>19188</v>
      </c>
      <c r="F2767">
        <v>3.88</v>
      </c>
      <c r="G2767">
        <v>5.21</v>
      </c>
    </row>
    <row r="2768" spans="1:7" x14ac:dyDescent="0.35">
      <c r="A2768">
        <v>2024</v>
      </c>
      <c r="B2768" t="s">
        <v>7</v>
      </c>
      <c r="C2768" t="s">
        <v>28</v>
      </c>
      <c r="D2768" t="s">
        <v>51</v>
      </c>
      <c r="E2768" s="1">
        <v>34137</v>
      </c>
      <c r="F2768">
        <v>7.64</v>
      </c>
      <c r="G2768">
        <v>14.12</v>
      </c>
    </row>
    <row r="2769" spans="1:7" x14ac:dyDescent="0.35">
      <c r="A2769">
        <v>2024</v>
      </c>
      <c r="B2769" t="s">
        <v>7</v>
      </c>
      <c r="C2769" t="s">
        <v>19</v>
      </c>
      <c r="D2769" t="s">
        <v>44</v>
      </c>
      <c r="E2769" s="1">
        <v>25961</v>
      </c>
      <c r="F2769">
        <v>4.1900000000000004</v>
      </c>
      <c r="G2769">
        <v>7.44</v>
      </c>
    </row>
    <row r="2770" spans="1:7" x14ac:dyDescent="0.35">
      <c r="A2770">
        <v>2024</v>
      </c>
      <c r="B2770" t="s">
        <v>7</v>
      </c>
      <c r="C2770" t="s">
        <v>23</v>
      </c>
      <c r="D2770" t="s">
        <v>33</v>
      </c>
      <c r="E2770" s="1">
        <v>14267</v>
      </c>
      <c r="F2770">
        <v>4.33</v>
      </c>
      <c r="G2770">
        <v>11.23</v>
      </c>
    </row>
    <row r="2771" spans="1:7" x14ac:dyDescent="0.35">
      <c r="A2771">
        <v>2024</v>
      </c>
      <c r="B2771" t="s">
        <v>7</v>
      </c>
      <c r="C2771" t="s">
        <v>29</v>
      </c>
      <c r="D2771" t="s">
        <v>56</v>
      </c>
      <c r="E2771" s="1">
        <v>7910</v>
      </c>
      <c r="F2771">
        <v>7.83</v>
      </c>
      <c r="G2771">
        <v>7.4</v>
      </c>
    </row>
    <row r="2772" spans="1:7" x14ac:dyDescent="0.35">
      <c r="A2772">
        <v>2024</v>
      </c>
      <c r="B2772" t="s">
        <v>17</v>
      </c>
      <c r="C2772" t="s">
        <v>18</v>
      </c>
      <c r="D2772" t="s">
        <v>54</v>
      </c>
      <c r="E2772" s="1">
        <v>2248</v>
      </c>
      <c r="F2772">
        <v>17.760000000000002</v>
      </c>
      <c r="G2772">
        <v>12.57</v>
      </c>
    </row>
    <row r="2773" spans="1:7" x14ac:dyDescent="0.35">
      <c r="A2773">
        <v>2024</v>
      </c>
      <c r="B2773" t="s">
        <v>17</v>
      </c>
      <c r="C2773" t="s">
        <v>27</v>
      </c>
      <c r="D2773" t="s">
        <v>52</v>
      </c>
      <c r="E2773" s="1">
        <v>16132</v>
      </c>
      <c r="F2773">
        <v>16.100000000000001</v>
      </c>
      <c r="G2773">
        <v>-3.9</v>
      </c>
    </row>
    <row r="2774" spans="1:7" x14ac:dyDescent="0.35">
      <c r="A2774">
        <v>2024</v>
      </c>
      <c r="B2774" t="s">
        <v>17</v>
      </c>
      <c r="C2774" t="s">
        <v>25</v>
      </c>
      <c r="D2774" t="s">
        <v>48</v>
      </c>
      <c r="E2774" s="1">
        <v>10793</v>
      </c>
      <c r="F2774">
        <v>6.73</v>
      </c>
      <c r="G2774">
        <v>-1.82</v>
      </c>
    </row>
    <row r="2775" spans="1:7" x14ac:dyDescent="0.35">
      <c r="A2775">
        <v>2024</v>
      </c>
      <c r="B2775" t="s">
        <v>17</v>
      </c>
      <c r="C2775" t="s">
        <v>20</v>
      </c>
      <c r="D2775" t="s">
        <v>37</v>
      </c>
      <c r="E2775" s="1">
        <v>36064</v>
      </c>
      <c r="F2775">
        <v>1.5</v>
      </c>
      <c r="G2775">
        <v>2.73</v>
      </c>
    </row>
    <row r="2776" spans="1:7" x14ac:dyDescent="0.35">
      <c r="A2776">
        <v>2024</v>
      </c>
      <c r="B2776" t="s">
        <v>17</v>
      </c>
      <c r="C2776" t="s">
        <v>21</v>
      </c>
      <c r="D2776" t="s">
        <v>38</v>
      </c>
      <c r="E2776" s="1">
        <v>600</v>
      </c>
      <c r="F2776">
        <v>3.29</v>
      </c>
      <c r="G2776">
        <v>-1.66</v>
      </c>
    </row>
    <row r="2777" spans="1:7" x14ac:dyDescent="0.35">
      <c r="A2777">
        <v>2024</v>
      </c>
      <c r="B2777" t="s">
        <v>17</v>
      </c>
      <c r="C2777" t="s">
        <v>26</v>
      </c>
      <c r="D2777" t="s">
        <v>32</v>
      </c>
      <c r="E2777" s="1">
        <v>17439</v>
      </c>
      <c r="F2777">
        <v>17.38</v>
      </c>
      <c r="G2777">
        <v>-3.65</v>
      </c>
    </row>
    <row r="2778" spans="1:7" x14ac:dyDescent="0.35">
      <c r="A2778">
        <v>2024</v>
      </c>
      <c r="B2778" t="s">
        <v>17</v>
      </c>
      <c r="C2778" t="s">
        <v>28</v>
      </c>
      <c r="D2778" t="s">
        <v>43</v>
      </c>
      <c r="E2778" s="1">
        <v>17546</v>
      </c>
      <c r="F2778">
        <v>14.88</v>
      </c>
      <c r="G2778">
        <v>7.61</v>
      </c>
    </row>
    <row r="2779" spans="1:7" x14ac:dyDescent="0.35">
      <c r="A2779">
        <v>2024</v>
      </c>
      <c r="B2779" t="s">
        <v>17</v>
      </c>
      <c r="C2779" t="s">
        <v>19</v>
      </c>
      <c r="D2779" t="s">
        <v>44</v>
      </c>
      <c r="E2779" s="1">
        <v>26138</v>
      </c>
      <c r="F2779">
        <v>17.52</v>
      </c>
      <c r="G2779">
        <v>5.13</v>
      </c>
    </row>
    <row r="2780" spans="1:7" x14ac:dyDescent="0.35">
      <c r="A2780">
        <v>2024</v>
      </c>
      <c r="B2780" t="s">
        <v>17</v>
      </c>
      <c r="C2780" t="s">
        <v>23</v>
      </c>
      <c r="D2780" t="s">
        <v>45</v>
      </c>
      <c r="E2780" s="1">
        <v>46881</v>
      </c>
      <c r="F2780">
        <v>8.5299999999999994</v>
      </c>
      <c r="G2780">
        <v>4.78</v>
      </c>
    </row>
    <row r="2781" spans="1:7" x14ac:dyDescent="0.35">
      <c r="A2781">
        <v>2024</v>
      </c>
      <c r="B2781" t="s">
        <v>17</v>
      </c>
      <c r="C2781" t="s">
        <v>29</v>
      </c>
      <c r="D2781" t="s">
        <v>56</v>
      </c>
      <c r="E2781" s="1">
        <v>868</v>
      </c>
      <c r="F2781">
        <v>9.0299999999999994</v>
      </c>
      <c r="G2781">
        <v>14.03</v>
      </c>
    </row>
    <row r="2782" spans="1:7" x14ac:dyDescent="0.35">
      <c r="A2782">
        <v>2024</v>
      </c>
      <c r="B2782" t="s">
        <v>16</v>
      </c>
      <c r="C2782" t="s">
        <v>18</v>
      </c>
      <c r="D2782" t="s">
        <v>39</v>
      </c>
      <c r="E2782" s="1">
        <v>23613</v>
      </c>
      <c r="F2782">
        <v>9.93</v>
      </c>
      <c r="G2782">
        <v>2.44</v>
      </c>
    </row>
    <row r="2783" spans="1:7" x14ac:dyDescent="0.35">
      <c r="A2783">
        <v>2024</v>
      </c>
      <c r="B2783" t="s">
        <v>16</v>
      </c>
      <c r="C2783" t="s">
        <v>27</v>
      </c>
      <c r="D2783" t="s">
        <v>57</v>
      </c>
      <c r="E2783" s="1">
        <v>28645</v>
      </c>
      <c r="F2783">
        <v>16.82</v>
      </c>
      <c r="G2783">
        <v>13.2</v>
      </c>
    </row>
    <row r="2784" spans="1:7" x14ac:dyDescent="0.35">
      <c r="A2784">
        <v>2024</v>
      </c>
      <c r="B2784" t="s">
        <v>16</v>
      </c>
      <c r="C2784" t="s">
        <v>25</v>
      </c>
      <c r="D2784" t="s">
        <v>48</v>
      </c>
      <c r="E2784" s="1">
        <v>4826</v>
      </c>
      <c r="F2784">
        <v>4.08</v>
      </c>
      <c r="G2784">
        <v>10.64</v>
      </c>
    </row>
    <row r="2785" spans="1:7" x14ac:dyDescent="0.35">
      <c r="A2785">
        <v>2024</v>
      </c>
      <c r="B2785" t="s">
        <v>16</v>
      </c>
      <c r="C2785" t="s">
        <v>20</v>
      </c>
      <c r="D2785" t="s">
        <v>49</v>
      </c>
      <c r="E2785" s="1">
        <v>6175</v>
      </c>
      <c r="F2785">
        <v>16.27</v>
      </c>
      <c r="G2785">
        <v>7.27</v>
      </c>
    </row>
    <row r="2786" spans="1:7" x14ac:dyDescent="0.35">
      <c r="A2786">
        <v>2024</v>
      </c>
      <c r="B2786" t="s">
        <v>16</v>
      </c>
      <c r="C2786" t="s">
        <v>21</v>
      </c>
      <c r="D2786" t="s">
        <v>38</v>
      </c>
      <c r="E2786" s="1">
        <v>45230</v>
      </c>
      <c r="F2786">
        <v>7.02</v>
      </c>
      <c r="G2786">
        <v>7.02</v>
      </c>
    </row>
    <row r="2787" spans="1:7" x14ac:dyDescent="0.35">
      <c r="A2787">
        <v>2024</v>
      </c>
      <c r="B2787" t="s">
        <v>16</v>
      </c>
      <c r="C2787" t="s">
        <v>26</v>
      </c>
      <c r="D2787" t="s">
        <v>32</v>
      </c>
      <c r="E2787" s="1">
        <v>28832</v>
      </c>
      <c r="F2787">
        <v>2.19</v>
      </c>
      <c r="G2787">
        <v>-3.87</v>
      </c>
    </row>
    <row r="2788" spans="1:7" x14ac:dyDescent="0.35">
      <c r="A2788">
        <v>2024</v>
      </c>
      <c r="B2788" t="s">
        <v>16</v>
      </c>
      <c r="C2788" t="s">
        <v>28</v>
      </c>
      <c r="D2788" t="s">
        <v>51</v>
      </c>
      <c r="E2788" s="1">
        <v>35723</v>
      </c>
      <c r="F2788">
        <v>18.3</v>
      </c>
      <c r="G2788">
        <v>-0.21</v>
      </c>
    </row>
    <row r="2789" spans="1:7" x14ac:dyDescent="0.35">
      <c r="A2789">
        <v>2024</v>
      </c>
      <c r="B2789" t="s">
        <v>16</v>
      </c>
      <c r="C2789" t="s">
        <v>19</v>
      </c>
      <c r="D2789" t="s">
        <v>35</v>
      </c>
      <c r="E2789" s="1">
        <v>16922</v>
      </c>
      <c r="F2789">
        <v>19.440000000000001</v>
      </c>
      <c r="G2789">
        <v>-1.55</v>
      </c>
    </row>
    <row r="2790" spans="1:7" x14ac:dyDescent="0.35">
      <c r="A2790">
        <v>2024</v>
      </c>
      <c r="B2790" t="s">
        <v>16</v>
      </c>
      <c r="C2790" t="s">
        <v>23</v>
      </c>
      <c r="D2790" t="s">
        <v>45</v>
      </c>
      <c r="E2790" s="1">
        <v>18112</v>
      </c>
      <c r="F2790">
        <v>6.85</v>
      </c>
      <c r="G2790">
        <v>-2.86</v>
      </c>
    </row>
    <row r="2791" spans="1:7" x14ac:dyDescent="0.35">
      <c r="A2791">
        <v>2024</v>
      </c>
      <c r="B2791" t="s">
        <v>16</v>
      </c>
      <c r="C2791" t="s">
        <v>29</v>
      </c>
      <c r="D2791" t="s">
        <v>46</v>
      </c>
      <c r="E2791" s="1">
        <v>36672</v>
      </c>
      <c r="F2791">
        <v>9.56</v>
      </c>
      <c r="G2791">
        <v>9.18</v>
      </c>
    </row>
    <row r="2792" spans="1:7" x14ac:dyDescent="0.35">
      <c r="A2792">
        <v>2024</v>
      </c>
      <c r="B2792" t="s">
        <v>11</v>
      </c>
      <c r="C2792" t="s">
        <v>18</v>
      </c>
      <c r="D2792" t="s">
        <v>39</v>
      </c>
      <c r="E2792" s="1">
        <v>10186</v>
      </c>
      <c r="F2792">
        <v>7.99</v>
      </c>
      <c r="G2792">
        <v>-2.76</v>
      </c>
    </row>
    <row r="2793" spans="1:7" x14ac:dyDescent="0.35">
      <c r="A2793">
        <v>2024</v>
      </c>
      <c r="B2793" t="s">
        <v>11</v>
      </c>
      <c r="C2793" t="s">
        <v>27</v>
      </c>
      <c r="D2793" t="s">
        <v>40</v>
      </c>
      <c r="E2793" s="1">
        <v>4368</v>
      </c>
      <c r="F2793">
        <v>7.78</v>
      </c>
      <c r="G2793">
        <v>9.82</v>
      </c>
    </row>
    <row r="2794" spans="1:7" x14ac:dyDescent="0.35">
      <c r="A2794">
        <v>2024</v>
      </c>
      <c r="B2794" t="s">
        <v>11</v>
      </c>
      <c r="C2794" t="s">
        <v>25</v>
      </c>
      <c r="D2794" t="s">
        <v>48</v>
      </c>
      <c r="E2794" s="1">
        <v>31041</v>
      </c>
      <c r="F2794">
        <v>14.88</v>
      </c>
      <c r="G2794">
        <v>14.83</v>
      </c>
    </row>
    <row r="2795" spans="1:7" x14ac:dyDescent="0.35">
      <c r="A2795">
        <v>2024</v>
      </c>
      <c r="B2795" t="s">
        <v>11</v>
      </c>
      <c r="C2795" t="s">
        <v>20</v>
      </c>
      <c r="D2795" t="s">
        <v>41</v>
      </c>
      <c r="E2795" s="1">
        <v>23967</v>
      </c>
      <c r="F2795">
        <v>2.38</v>
      </c>
      <c r="G2795">
        <v>7.67</v>
      </c>
    </row>
    <row r="2796" spans="1:7" x14ac:dyDescent="0.35">
      <c r="A2796">
        <v>2024</v>
      </c>
      <c r="B2796" t="s">
        <v>11</v>
      </c>
      <c r="C2796" t="s">
        <v>21</v>
      </c>
      <c r="D2796" t="s">
        <v>50</v>
      </c>
      <c r="E2796" s="1">
        <v>11937</v>
      </c>
      <c r="F2796">
        <v>10.96</v>
      </c>
      <c r="G2796">
        <v>-1.46</v>
      </c>
    </row>
    <row r="2797" spans="1:7" x14ac:dyDescent="0.35">
      <c r="A2797">
        <v>2024</v>
      </c>
      <c r="B2797" t="s">
        <v>11</v>
      </c>
      <c r="C2797" t="s">
        <v>26</v>
      </c>
      <c r="D2797" t="s">
        <v>42</v>
      </c>
      <c r="E2797" s="1">
        <v>14619</v>
      </c>
      <c r="F2797">
        <v>16.45</v>
      </c>
      <c r="G2797">
        <v>13.75</v>
      </c>
    </row>
    <row r="2798" spans="1:7" x14ac:dyDescent="0.35">
      <c r="A2798">
        <v>2024</v>
      </c>
      <c r="B2798" t="s">
        <v>11</v>
      </c>
      <c r="C2798" t="s">
        <v>28</v>
      </c>
      <c r="D2798" t="s">
        <v>51</v>
      </c>
      <c r="E2798" s="1">
        <v>45992</v>
      </c>
      <c r="F2798">
        <v>9.7100000000000009</v>
      </c>
      <c r="G2798">
        <v>-2.71</v>
      </c>
    </row>
    <row r="2799" spans="1:7" x14ac:dyDescent="0.35">
      <c r="A2799">
        <v>2024</v>
      </c>
      <c r="B2799" t="s">
        <v>11</v>
      </c>
      <c r="C2799" t="s">
        <v>19</v>
      </c>
      <c r="D2799" t="s">
        <v>44</v>
      </c>
      <c r="E2799" s="1">
        <v>19422</v>
      </c>
      <c r="F2799">
        <v>3.75</v>
      </c>
      <c r="G2799">
        <v>6.57</v>
      </c>
    </row>
    <row r="2800" spans="1:7" x14ac:dyDescent="0.35">
      <c r="A2800">
        <v>2024</v>
      </c>
      <c r="B2800" t="s">
        <v>11</v>
      </c>
      <c r="C2800" t="s">
        <v>23</v>
      </c>
      <c r="D2800" t="s">
        <v>45</v>
      </c>
      <c r="E2800" s="1">
        <v>10471</v>
      </c>
      <c r="F2800">
        <v>15.79</v>
      </c>
      <c r="G2800">
        <v>14.78</v>
      </c>
    </row>
    <row r="2801" spans="1:7" x14ac:dyDescent="0.35">
      <c r="A2801">
        <v>2024</v>
      </c>
      <c r="B2801" t="s">
        <v>11</v>
      </c>
      <c r="C2801" t="s">
        <v>29</v>
      </c>
      <c r="D2801" t="s">
        <v>56</v>
      </c>
      <c r="E2801" s="1">
        <v>43037</v>
      </c>
      <c r="F2801">
        <v>6.66</v>
      </c>
      <c r="G2801">
        <v>-2.2200000000000002</v>
      </c>
    </row>
    <row r="2802" spans="1:7" x14ac:dyDescent="0.35">
      <c r="A2802">
        <v>2024</v>
      </c>
      <c r="B2802" t="s">
        <v>15</v>
      </c>
      <c r="C2802" t="s">
        <v>18</v>
      </c>
      <c r="D2802" t="s">
        <v>54</v>
      </c>
      <c r="E2802" s="1">
        <v>31384</v>
      </c>
      <c r="F2802">
        <v>3.89</v>
      </c>
      <c r="G2802">
        <v>2.2799999999999998</v>
      </c>
    </row>
    <row r="2803" spans="1:7" x14ac:dyDescent="0.35">
      <c r="A2803">
        <v>2024</v>
      </c>
      <c r="B2803" t="s">
        <v>15</v>
      </c>
      <c r="C2803" t="s">
        <v>27</v>
      </c>
      <c r="D2803" t="s">
        <v>52</v>
      </c>
      <c r="E2803" s="1">
        <v>45303</v>
      </c>
      <c r="F2803">
        <v>4.53</v>
      </c>
      <c r="G2803">
        <v>7.99</v>
      </c>
    </row>
    <row r="2804" spans="1:7" x14ac:dyDescent="0.35">
      <c r="A2804">
        <v>2024</v>
      </c>
      <c r="B2804" t="s">
        <v>15</v>
      </c>
      <c r="C2804" t="s">
        <v>25</v>
      </c>
      <c r="D2804" t="s">
        <v>48</v>
      </c>
      <c r="E2804" s="1">
        <v>29074</v>
      </c>
      <c r="F2804">
        <v>10.47</v>
      </c>
      <c r="G2804">
        <v>3.74</v>
      </c>
    </row>
    <row r="2805" spans="1:7" x14ac:dyDescent="0.35">
      <c r="A2805">
        <v>2024</v>
      </c>
      <c r="B2805" t="s">
        <v>15</v>
      </c>
      <c r="C2805" t="s">
        <v>20</v>
      </c>
      <c r="D2805" t="s">
        <v>37</v>
      </c>
      <c r="E2805" s="1">
        <v>41982</v>
      </c>
      <c r="F2805">
        <v>17.2</v>
      </c>
      <c r="G2805">
        <v>14.25</v>
      </c>
    </row>
    <row r="2806" spans="1:7" x14ac:dyDescent="0.35">
      <c r="A2806">
        <v>2024</v>
      </c>
      <c r="B2806" t="s">
        <v>15</v>
      </c>
      <c r="C2806" t="s">
        <v>21</v>
      </c>
      <c r="D2806" t="s">
        <v>38</v>
      </c>
      <c r="E2806" s="1">
        <v>41289</v>
      </c>
      <c r="F2806">
        <v>7.13</v>
      </c>
      <c r="G2806">
        <v>6.94</v>
      </c>
    </row>
    <row r="2807" spans="1:7" x14ac:dyDescent="0.35">
      <c r="A2807">
        <v>2024</v>
      </c>
      <c r="B2807" t="s">
        <v>15</v>
      </c>
      <c r="C2807" t="s">
        <v>26</v>
      </c>
      <c r="D2807" t="s">
        <v>42</v>
      </c>
      <c r="E2807" s="1">
        <v>13158</v>
      </c>
      <c r="F2807">
        <v>10.18</v>
      </c>
      <c r="G2807">
        <v>-2.36</v>
      </c>
    </row>
    <row r="2808" spans="1:7" x14ac:dyDescent="0.35">
      <c r="A2808">
        <v>2024</v>
      </c>
      <c r="B2808" t="s">
        <v>15</v>
      </c>
      <c r="C2808" t="s">
        <v>28</v>
      </c>
      <c r="D2808" t="s">
        <v>43</v>
      </c>
      <c r="E2808" s="1">
        <v>36436</v>
      </c>
      <c r="F2808">
        <v>13.66</v>
      </c>
      <c r="G2808">
        <v>-4.54</v>
      </c>
    </row>
    <row r="2809" spans="1:7" x14ac:dyDescent="0.35">
      <c r="A2809">
        <v>2024</v>
      </c>
      <c r="B2809" t="s">
        <v>15</v>
      </c>
      <c r="C2809" t="s">
        <v>19</v>
      </c>
      <c r="D2809" t="s">
        <v>35</v>
      </c>
      <c r="E2809" s="1">
        <v>36548</v>
      </c>
      <c r="F2809">
        <v>18.55</v>
      </c>
      <c r="G2809">
        <v>-3.88</v>
      </c>
    </row>
    <row r="2810" spans="1:7" x14ac:dyDescent="0.35">
      <c r="A2810">
        <v>2024</v>
      </c>
      <c r="B2810" t="s">
        <v>15</v>
      </c>
      <c r="C2810" t="s">
        <v>23</v>
      </c>
      <c r="D2810" t="s">
        <v>33</v>
      </c>
      <c r="E2810" s="1">
        <v>8313</v>
      </c>
      <c r="F2810">
        <v>7.4</v>
      </c>
      <c r="G2810">
        <v>13.27</v>
      </c>
    </row>
    <row r="2811" spans="1:7" x14ac:dyDescent="0.35">
      <c r="A2811">
        <v>2024</v>
      </c>
      <c r="B2811" t="s">
        <v>15</v>
      </c>
      <c r="C2811" t="s">
        <v>29</v>
      </c>
      <c r="D2811" t="s">
        <v>56</v>
      </c>
      <c r="E2811" s="1">
        <v>5756</v>
      </c>
      <c r="F2811">
        <v>15.8</v>
      </c>
      <c r="G2811">
        <v>14.97</v>
      </c>
    </row>
    <row r="2812" spans="1:7" x14ac:dyDescent="0.35">
      <c r="A2812">
        <v>2024</v>
      </c>
      <c r="B2812" t="s">
        <v>14</v>
      </c>
      <c r="C2812" t="s">
        <v>18</v>
      </c>
      <c r="D2812" t="s">
        <v>39</v>
      </c>
      <c r="E2812" s="1">
        <v>30856</v>
      </c>
      <c r="F2812">
        <v>11.66</v>
      </c>
      <c r="G2812">
        <v>5.21</v>
      </c>
    </row>
    <row r="2813" spans="1:7" x14ac:dyDescent="0.35">
      <c r="A2813">
        <v>2024</v>
      </c>
      <c r="B2813" t="s">
        <v>14</v>
      </c>
      <c r="C2813" t="s">
        <v>27</v>
      </c>
      <c r="D2813" t="s">
        <v>52</v>
      </c>
      <c r="E2813" s="1">
        <v>47914</v>
      </c>
      <c r="F2813">
        <v>6.27</v>
      </c>
      <c r="G2813">
        <v>9.19</v>
      </c>
    </row>
    <row r="2814" spans="1:7" x14ac:dyDescent="0.35">
      <c r="A2814">
        <v>2024</v>
      </c>
      <c r="B2814" t="s">
        <v>14</v>
      </c>
      <c r="C2814" t="s">
        <v>25</v>
      </c>
      <c r="D2814" t="s">
        <v>53</v>
      </c>
      <c r="E2814" s="1">
        <v>3945</v>
      </c>
      <c r="F2814">
        <v>9.36</v>
      </c>
      <c r="G2814">
        <v>-0.69</v>
      </c>
    </row>
    <row r="2815" spans="1:7" x14ac:dyDescent="0.35">
      <c r="A2815">
        <v>2024</v>
      </c>
      <c r="B2815" t="s">
        <v>14</v>
      </c>
      <c r="C2815" t="s">
        <v>20</v>
      </c>
      <c r="D2815" t="s">
        <v>49</v>
      </c>
      <c r="E2815" s="1">
        <v>8613</v>
      </c>
      <c r="F2815">
        <v>8.2100000000000009</v>
      </c>
      <c r="G2815">
        <v>-1.62</v>
      </c>
    </row>
    <row r="2816" spans="1:7" x14ac:dyDescent="0.35">
      <c r="A2816">
        <v>2024</v>
      </c>
      <c r="B2816" t="s">
        <v>14</v>
      </c>
      <c r="C2816" t="s">
        <v>21</v>
      </c>
      <c r="D2816" t="s">
        <v>50</v>
      </c>
      <c r="E2816" s="1">
        <v>48970</v>
      </c>
      <c r="F2816">
        <v>12.59</v>
      </c>
      <c r="G2816">
        <v>14.4</v>
      </c>
    </row>
    <row r="2817" spans="1:7" x14ac:dyDescent="0.35">
      <c r="A2817">
        <v>2024</v>
      </c>
      <c r="B2817" t="s">
        <v>14</v>
      </c>
      <c r="C2817" t="s">
        <v>26</v>
      </c>
      <c r="D2817" t="s">
        <v>32</v>
      </c>
      <c r="E2817" s="1">
        <v>16647</v>
      </c>
      <c r="F2817">
        <v>10.15</v>
      </c>
      <c r="G2817">
        <v>-1.93</v>
      </c>
    </row>
    <row r="2818" spans="1:7" x14ac:dyDescent="0.35">
      <c r="A2818">
        <v>2024</v>
      </c>
      <c r="B2818" t="s">
        <v>14</v>
      </c>
      <c r="C2818" t="s">
        <v>28</v>
      </c>
      <c r="D2818" t="s">
        <v>51</v>
      </c>
      <c r="E2818" s="1">
        <v>33742</v>
      </c>
      <c r="F2818">
        <v>19.2</v>
      </c>
      <c r="G2818">
        <v>-3.99</v>
      </c>
    </row>
    <row r="2819" spans="1:7" x14ac:dyDescent="0.35">
      <c r="A2819">
        <v>2024</v>
      </c>
      <c r="B2819" t="s">
        <v>14</v>
      </c>
      <c r="C2819" t="s">
        <v>19</v>
      </c>
      <c r="D2819" t="s">
        <v>44</v>
      </c>
      <c r="E2819" s="1">
        <v>22197</v>
      </c>
      <c r="F2819">
        <v>14.48</v>
      </c>
      <c r="G2819">
        <v>1.49</v>
      </c>
    </row>
    <row r="2820" spans="1:7" x14ac:dyDescent="0.35">
      <c r="A2820">
        <v>2024</v>
      </c>
      <c r="B2820" t="s">
        <v>14</v>
      </c>
      <c r="C2820" t="s">
        <v>23</v>
      </c>
      <c r="D2820" t="s">
        <v>33</v>
      </c>
      <c r="E2820" s="1">
        <v>44344</v>
      </c>
      <c r="F2820">
        <v>14.23</v>
      </c>
      <c r="G2820">
        <v>-1.65</v>
      </c>
    </row>
    <row r="2821" spans="1:7" x14ac:dyDescent="0.35">
      <c r="A2821">
        <v>2024</v>
      </c>
      <c r="B2821" t="s">
        <v>14</v>
      </c>
      <c r="C2821" t="s">
        <v>29</v>
      </c>
      <c r="D2821" t="s">
        <v>46</v>
      </c>
      <c r="E2821" s="1">
        <v>6856</v>
      </c>
      <c r="F2821">
        <v>13.86</v>
      </c>
      <c r="G2821">
        <v>11.91</v>
      </c>
    </row>
    <row r="2822" spans="1:7" x14ac:dyDescent="0.35">
      <c r="A2822">
        <v>2024</v>
      </c>
      <c r="B2822" t="s">
        <v>12</v>
      </c>
      <c r="C2822" t="s">
        <v>18</v>
      </c>
      <c r="D2822" t="s">
        <v>54</v>
      </c>
      <c r="E2822" s="1">
        <v>13986</v>
      </c>
      <c r="F2822">
        <v>7.17</v>
      </c>
      <c r="G2822">
        <v>7.6</v>
      </c>
    </row>
    <row r="2823" spans="1:7" x14ac:dyDescent="0.35">
      <c r="A2823">
        <v>2024</v>
      </c>
      <c r="B2823" t="s">
        <v>12</v>
      </c>
      <c r="C2823" t="s">
        <v>27</v>
      </c>
      <c r="D2823" t="s">
        <v>57</v>
      </c>
      <c r="E2823" s="1">
        <v>31236</v>
      </c>
      <c r="F2823">
        <v>16.25</v>
      </c>
      <c r="G2823">
        <v>-4.92</v>
      </c>
    </row>
    <row r="2824" spans="1:7" x14ac:dyDescent="0.35">
      <c r="A2824">
        <v>2024</v>
      </c>
      <c r="B2824" t="s">
        <v>12</v>
      </c>
      <c r="C2824" t="s">
        <v>25</v>
      </c>
      <c r="D2824" t="s">
        <v>48</v>
      </c>
      <c r="E2824" s="1">
        <v>14235</v>
      </c>
      <c r="F2824">
        <v>12.91</v>
      </c>
      <c r="G2824">
        <v>5.59</v>
      </c>
    </row>
    <row r="2825" spans="1:7" x14ac:dyDescent="0.35">
      <c r="A2825">
        <v>2024</v>
      </c>
      <c r="B2825" t="s">
        <v>12</v>
      </c>
      <c r="C2825" t="s">
        <v>20</v>
      </c>
      <c r="D2825" t="s">
        <v>37</v>
      </c>
      <c r="E2825" s="1">
        <v>10265</v>
      </c>
      <c r="F2825">
        <v>4.05</v>
      </c>
      <c r="G2825">
        <v>9.74</v>
      </c>
    </row>
    <row r="2826" spans="1:7" x14ac:dyDescent="0.35">
      <c r="A2826">
        <v>2024</v>
      </c>
      <c r="B2826" t="s">
        <v>12</v>
      </c>
      <c r="C2826" t="s">
        <v>21</v>
      </c>
      <c r="D2826" t="s">
        <v>50</v>
      </c>
      <c r="E2826" s="1">
        <v>18282</v>
      </c>
      <c r="F2826">
        <v>5.99</v>
      </c>
      <c r="G2826">
        <v>13.82</v>
      </c>
    </row>
    <row r="2827" spans="1:7" x14ac:dyDescent="0.35">
      <c r="A2827">
        <v>2024</v>
      </c>
      <c r="B2827" t="s">
        <v>12</v>
      </c>
      <c r="C2827" t="s">
        <v>26</v>
      </c>
      <c r="D2827" t="s">
        <v>42</v>
      </c>
      <c r="E2827" s="1">
        <v>29035</v>
      </c>
      <c r="F2827">
        <v>13.51</v>
      </c>
      <c r="G2827">
        <v>7.03</v>
      </c>
    </row>
    <row r="2828" spans="1:7" x14ac:dyDescent="0.35">
      <c r="A2828">
        <v>2024</v>
      </c>
      <c r="B2828" t="s">
        <v>12</v>
      </c>
      <c r="C2828" t="s">
        <v>28</v>
      </c>
      <c r="D2828" t="s">
        <v>58</v>
      </c>
      <c r="E2828" s="1">
        <v>10724</v>
      </c>
      <c r="F2828">
        <v>3.43</v>
      </c>
      <c r="G2828">
        <v>10.76</v>
      </c>
    </row>
    <row r="2829" spans="1:7" x14ac:dyDescent="0.35">
      <c r="A2829">
        <v>2024</v>
      </c>
      <c r="B2829" t="s">
        <v>12</v>
      </c>
      <c r="C2829" t="s">
        <v>19</v>
      </c>
      <c r="D2829" t="s">
        <v>44</v>
      </c>
      <c r="E2829" s="1">
        <v>49837</v>
      </c>
      <c r="F2829">
        <v>4.87</v>
      </c>
      <c r="G2829">
        <v>3.91</v>
      </c>
    </row>
    <row r="2830" spans="1:7" x14ac:dyDescent="0.35">
      <c r="A2830">
        <v>2024</v>
      </c>
      <c r="B2830" t="s">
        <v>12</v>
      </c>
      <c r="C2830" t="s">
        <v>23</v>
      </c>
      <c r="D2830" t="s">
        <v>33</v>
      </c>
      <c r="E2830" s="1">
        <v>13847</v>
      </c>
      <c r="F2830">
        <v>7.35</v>
      </c>
      <c r="G2830">
        <v>11.22</v>
      </c>
    </row>
    <row r="2831" spans="1:7" x14ac:dyDescent="0.35">
      <c r="A2831">
        <v>2024</v>
      </c>
      <c r="B2831" t="s">
        <v>12</v>
      </c>
      <c r="C2831" t="s">
        <v>29</v>
      </c>
      <c r="D2831" t="s">
        <v>46</v>
      </c>
      <c r="E2831" s="1">
        <v>6735</v>
      </c>
      <c r="F2831">
        <v>17.54</v>
      </c>
      <c r="G2831">
        <v>5.96</v>
      </c>
    </row>
    <row r="2832" spans="1:7" x14ac:dyDescent="0.35">
      <c r="A2832">
        <v>2024</v>
      </c>
      <c r="B2832" t="s">
        <v>8</v>
      </c>
      <c r="C2832" t="s">
        <v>18</v>
      </c>
      <c r="D2832" t="s">
        <v>47</v>
      </c>
      <c r="E2832" s="1">
        <v>38646</v>
      </c>
      <c r="F2832">
        <v>18.850000000000001</v>
      </c>
      <c r="G2832">
        <v>1.21</v>
      </c>
    </row>
    <row r="2833" spans="1:7" x14ac:dyDescent="0.35">
      <c r="A2833">
        <v>2024</v>
      </c>
      <c r="B2833" t="s">
        <v>8</v>
      </c>
      <c r="C2833" t="s">
        <v>27</v>
      </c>
      <c r="D2833" t="s">
        <v>40</v>
      </c>
      <c r="E2833" s="1">
        <v>22484</v>
      </c>
      <c r="F2833">
        <v>9.4700000000000006</v>
      </c>
      <c r="G2833">
        <v>2.4</v>
      </c>
    </row>
    <row r="2834" spans="1:7" x14ac:dyDescent="0.35">
      <c r="A2834">
        <v>2024</v>
      </c>
      <c r="B2834" t="s">
        <v>8</v>
      </c>
      <c r="C2834" t="s">
        <v>25</v>
      </c>
      <c r="D2834" t="s">
        <v>48</v>
      </c>
      <c r="E2834" s="1">
        <v>26858</v>
      </c>
      <c r="F2834">
        <v>9.83</v>
      </c>
      <c r="G2834">
        <v>8.8699999999999992</v>
      </c>
    </row>
    <row r="2835" spans="1:7" x14ac:dyDescent="0.35">
      <c r="A2835">
        <v>2024</v>
      </c>
      <c r="B2835" t="s">
        <v>8</v>
      </c>
      <c r="C2835" t="s">
        <v>20</v>
      </c>
      <c r="D2835" t="s">
        <v>37</v>
      </c>
      <c r="E2835" s="1">
        <v>34007</v>
      </c>
      <c r="F2835">
        <v>14.12</v>
      </c>
      <c r="G2835">
        <v>-2.04</v>
      </c>
    </row>
    <row r="2836" spans="1:7" x14ac:dyDescent="0.35">
      <c r="A2836">
        <v>2024</v>
      </c>
      <c r="B2836" t="s">
        <v>8</v>
      </c>
      <c r="C2836" t="s">
        <v>21</v>
      </c>
      <c r="D2836" t="s">
        <v>38</v>
      </c>
      <c r="E2836" s="1">
        <v>17885</v>
      </c>
      <c r="F2836">
        <v>8.48</v>
      </c>
      <c r="G2836">
        <v>1.1000000000000001</v>
      </c>
    </row>
    <row r="2837" spans="1:7" x14ac:dyDescent="0.35">
      <c r="A2837">
        <v>2024</v>
      </c>
      <c r="B2837" t="s">
        <v>8</v>
      </c>
      <c r="C2837" t="s">
        <v>26</v>
      </c>
      <c r="D2837" t="s">
        <v>32</v>
      </c>
      <c r="E2837" s="1">
        <v>7487</v>
      </c>
      <c r="F2837">
        <v>17.95</v>
      </c>
      <c r="G2837">
        <v>14.99</v>
      </c>
    </row>
    <row r="2838" spans="1:7" x14ac:dyDescent="0.35">
      <c r="A2838">
        <v>2024</v>
      </c>
      <c r="B2838" t="s">
        <v>8</v>
      </c>
      <c r="C2838" t="s">
        <v>28</v>
      </c>
      <c r="D2838" t="s">
        <v>58</v>
      </c>
      <c r="E2838" s="1">
        <v>46205</v>
      </c>
      <c r="F2838">
        <v>8.9700000000000006</v>
      </c>
      <c r="G2838">
        <v>-1.2</v>
      </c>
    </row>
    <row r="2839" spans="1:7" x14ac:dyDescent="0.35">
      <c r="A2839">
        <v>2024</v>
      </c>
      <c r="B2839" t="s">
        <v>8</v>
      </c>
      <c r="C2839" t="s">
        <v>19</v>
      </c>
      <c r="D2839" t="s">
        <v>44</v>
      </c>
      <c r="E2839" s="1">
        <v>30880</v>
      </c>
      <c r="F2839">
        <v>18.829999999999998</v>
      </c>
      <c r="G2839">
        <v>13.36</v>
      </c>
    </row>
    <row r="2840" spans="1:7" x14ac:dyDescent="0.35">
      <c r="A2840">
        <v>2024</v>
      </c>
      <c r="B2840" t="s">
        <v>8</v>
      </c>
      <c r="C2840" t="s">
        <v>23</v>
      </c>
      <c r="D2840" t="s">
        <v>33</v>
      </c>
      <c r="E2840" s="1">
        <v>856</v>
      </c>
      <c r="F2840">
        <v>1.4</v>
      </c>
      <c r="G2840">
        <v>-1.55</v>
      </c>
    </row>
    <row r="2841" spans="1:7" x14ac:dyDescent="0.35">
      <c r="A2841">
        <v>2024</v>
      </c>
      <c r="B2841" t="s">
        <v>8</v>
      </c>
      <c r="C2841" t="s">
        <v>29</v>
      </c>
      <c r="D2841" t="s">
        <v>56</v>
      </c>
      <c r="E2841" s="1">
        <v>13922</v>
      </c>
      <c r="F2841">
        <v>4.59</v>
      </c>
      <c r="G2841">
        <v>0.61</v>
      </c>
    </row>
    <row r="2842" spans="1:7" x14ac:dyDescent="0.35">
      <c r="A2842">
        <v>2024</v>
      </c>
      <c r="B2842" t="s">
        <v>10</v>
      </c>
      <c r="C2842" t="s">
        <v>18</v>
      </c>
      <c r="D2842" t="s">
        <v>34</v>
      </c>
      <c r="E2842" s="1">
        <v>22440</v>
      </c>
      <c r="F2842">
        <v>4.82</v>
      </c>
      <c r="G2842">
        <v>12.89</v>
      </c>
    </row>
    <row r="2843" spans="1:7" x14ac:dyDescent="0.35">
      <c r="A2843">
        <v>2024</v>
      </c>
      <c r="B2843" t="s">
        <v>10</v>
      </c>
      <c r="C2843" t="s">
        <v>27</v>
      </c>
      <c r="D2843" t="s">
        <v>40</v>
      </c>
      <c r="E2843" s="1">
        <v>8877</v>
      </c>
      <c r="F2843">
        <v>12.43</v>
      </c>
      <c r="G2843">
        <v>13.64</v>
      </c>
    </row>
    <row r="2844" spans="1:7" x14ac:dyDescent="0.35">
      <c r="A2844">
        <v>2024</v>
      </c>
      <c r="B2844" t="s">
        <v>10</v>
      </c>
      <c r="C2844" t="s">
        <v>25</v>
      </c>
      <c r="D2844" t="s">
        <v>53</v>
      </c>
      <c r="E2844" s="1">
        <v>23002</v>
      </c>
      <c r="F2844">
        <v>2.71</v>
      </c>
      <c r="G2844">
        <v>-2.94</v>
      </c>
    </row>
    <row r="2845" spans="1:7" x14ac:dyDescent="0.35">
      <c r="A2845">
        <v>2024</v>
      </c>
      <c r="B2845" t="s">
        <v>10</v>
      </c>
      <c r="C2845" t="s">
        <v>20</v>
      </c>
      <c r="D2845" t="s">
        <v>49</v>
      </c>
      <c r="E2845" s="1">
        <v>35103</v>
      </c>
      <c r="F2845">
        <v>10.039999999999999</v>
      </c>
      <c r="G2845">
        <v>-3.91</v>
      </c>
    </row>
    <row r="2846" spans="1:7" x14ac:dyDescent="0.35">
      <c r="A2846">
        <v>2024</v>
      </c>
      <c r="B2846" t="s">
        <v>10</v>
      </c>
      <c r="C2846" t="s">
        <v>21</v>
      </c>
      <c r="D2846" t="s">
        <v>50</v>
      </c>
      <c r="E2846" s="1">
        <v>10403</v>
      </c>
      <c r="F2846">
        <v>19.079999999999998</v>
      </c>
      <c r="G2846">
        <v>5.45</v>
      </c>
    </row>
    <row r="2847" spans="1:7" x14ac:dyDescent="0.35">
      <c r="A2847">
        <v>2024</v>
      </c>
      <c r="B2847" t="s">
        <v>10</v>
      </c>
      <c r="C2847" t="s">
        <v>26</v>
      </c>
      <c r="D2847" t="s">
        <v>42</v>
      </c>
      <c r="E2847" s="1">
        <v>14963</v>
      </c>
      <c r="F2847">
        <v>13.48</v>
      </c>
      <c r="G2847">
        <v>5.55</v>
      </c>
    </row>
    <row r="2848" spans="1:7" x14ac:dyDescent="0.35">
      <c r="A2848">
        <v>2024</v>
      </c>
      <c r="B2848" t="s">
        <v>10</v>
      </c>
      <c r="C2848" t="s">
        <v>28</v>
      </c>
      <c r="D2848" t="s">
        <v>51</v>
      </c>
      <c r="E2848" s="1">
        <v>35506</v>
      </c>
      <c r="F2848">
        <v>11.15</v>
      </c>
      <c r="G2848">
        <v>-4.92</v>
      </c>
    </row>
    <row r="2849" spans="1:7" x14ac:dyDescent="0.35">
      <c r="A2849">
        <v>2024</v>
      </c>
      <c r="B2849" t="s">
        <v>10</v>
      </c>
      <c r="C2849" t="s">
        <v>19</v>
      </c>
      <c r="D2849" t="s">
        <v>44</v>
      </c>
      <c r="E2849" s="1">
        <v>17636</v>
      </c>
      <c r="F2849">
        <v>5.74</v>
      </c>
      <c r="G2849">
        <v>9.25</v>
      </c>
    </row>
    <row r="2850" spans="1:7" x14ac:dyDescent="0.35">
      <c r="A2850">
        <v>2024</v>
      </c>
      <c r="B2850" t="s">
        <v>10</v>
      </c>
      <c r="C2850" t="s">
        <v>23</v>
      </c>
      <c r="D2850" t="s">
        <v>33</v>
      </c>
      <c r="E2850" s="1">
        <v>26398</v>
      </c>
      <c r="F2850">
        <v>8.99</v>
      </c>
      <c r="G2850">
        <v>8.1300000000000008</v>
      </c>
    </row>
    <row r="2851" spans="1:7" x14ac:dyDescent="0.35">
      <c r="A2851">
        <v>2024</v>
      </c>
      <c r="B2851" t="s">
        <v>10</v>
      </c>
      <c r="C2851" t="s">
        <v>29</v>
      </c>
      <c r="D2851" t="s">
        <v>56</v>
      </c>
      <c r="E2851" s="1">
        <v>33064</v>
      </c>
      <c r="F2851">
        <v>17.16</v>
      </c>
      <c r="G2851">
        <v>-4.5999999999999996</v>
      </c>
    </row>
    <row r="2852" spans="1:7" x14ac:dyDescent="0.35">
      <c r="A2852">
        <v>2024</v>
      </c>
      <c r="B2852" t="s">
        <v>13</v>
      </c>
      <c r="C2852" t="s">
        <v>18</v>
      </c>
      <c r="D2852" t="s">
        <v>34</v>
      </c>
      <c r="E2852" s="1">
        <v>8568</v>
      </c>
      <c r="F2852">
        <v>14.02</v>
      </c>
      <c r="G2852">
        <v>5.78</v>
      </c>
    </row>
    <row r="2853" spans="1:7" x14ac:dyDescent="0.35">
      <c r="A2853">
        <v>2024</v>
      </c>
      <c r="B2853" t="s">
        <v>13</v>
      </c>
      <c r="C2853" t="s">
        <v>27</v>
      </c>
      <c r="D2853" t="s">
        <v>52</v>
      </c>
      <c r="E2853" s="1">
        <v>16445</v>
      </c>
      <c r="F2853">
        <v>17.899999999999999</v>
      </c>
      <c r="G2853">
        <v>-2.5499999999999998</v>
      </c>
    </row>
    <row r="2854" spans="1:7" x14ac:dyDescent="0.35">
      <c r="A2854">
        <v>2024</v>
      </c>
      <c r="B2854" t="s">
        <v>13</v>
      </c>
      <c r="C2854" t="s">
        <v>25</v>
      </c>
      <c r="D2854" t="s">
        <v>48</v>
      </c>
      <c r="E2854" s="1">
        <v>29832</v>
      </c>
      <c r="F2854">
        <v>4.6100000000000003</v>
      </c>
      <c r="G2854">
        <v>11.91</v>
      </c>
    </row>
    <row r="2855" spans="1:7" x14ac:dyDescent="0.35">
      <c r="A2855">
        <v>2024</v>
      </c>
      <c r="B2855" t="s">
        <v>13</v>
      </c>
      <c r="C2855" t="s">
        <v>20</v>
      </c>
      <c r="D2855" t="s">
        <v>37</v>
      </c>
      <c r="E2855" s="1">
        <v>13332</v>
      </c>
      <c r="F2855">
        <v>3.51</v>
      </c>
      <c r="G2855">
        <v>14.48</v>
      </c>
    </row>
    <row r="2856" spans="1:7" x14ac:dyDescent="0.35">
      <c r="A2856">
        <v>2024</v>
      </c>
      <c r="B2856" t="s">
        <v>13</v>
      </c>
      <c r="C2856" t="s">
        <v>21</v>
      </c>
      <c r="D2856" t="s">
        <v>38</v>
      </c>
      <c r="E2856" s="1">
        <v>17302</v>
      </c>
      <c r="F2856">
        <v>1.2</v>
      </c>
      <c r="G2856">
        <v>0.81</v>
      </c>
    </row>
    <row r="2857" spans="1:7" x14ac:dyDescent="0.35">
      <c r="A2857">
        <v>2024</v>
      </c>
      <c r="B2857" t="s">
        <v>13</v>
      </c>
      <c r="C2857" t="s">
        <v>26</v>
      </c>
      <c r="D2857" t="s">
        <v>32</v>
      </c>
      <c r="E2857" s="1">
        <v>30766</v>
      </c>
      <c r="F2857">
        <v>10.61</v>
      </c>
      <c r="G2857">
        <v>14.47</v>
      </c>
    </row>
    <row r="2858" spans="1:7" x14ac:dyDescent="0.35">
      <c r="A2858">
        <v>2024</v>
      </c>
      <c r="B2858" t="s">
        <v>13</v>
      </c>
      <c r="C2858" t="s">
        <v>28</v>
      </c>
      <c r="D2858" t="s">
        <v>51</v>
      </c>
      <c r="E2858" s="1">
        <v>12774</v>
      </c>
      <c r="F2858">
        <v>9.42</v>
      </c>
      <c r="G2858">
        <v>4.84</v>
      </c>
    </row>
    <row r="2859" spans="1:7" x14ac:dyDescent="0.35">
      <c r="A2859">
        <v>2024</v>
      </c>
      <c r="B2859" t="s">
        <v>13</v>
      </c>
      <c r="C2859" t="s">
        <v>19</v>
      </c>
      <c r="D2859" t="s">
        <v>35</v>
      </c>
      <c r="E2859" s="1">
        <v>31682</v>
      </c>
      <c r="F2859">
        <v>2.2599999999999998</v>
      </c>
      <c r="G2859">
        <v>3.97</v>
      </c>
    </row>
    <row r="2860" spans="1:7" x14ac:dyDescent="0.35">
      <c r="A2860">
        <v>2024</v>
      </c>
      <c r="B2860" t="s">
        <v>13</v>
      </c>
      <c r="C2860" t="s">
        <v>23</v>
      </c>
      <c r="D2860" t="s">
        <v>45</v>
      </c>
      <c r="E2860" s="1">
        <v>1157</v>
      </c>
      <c r="F2860">
        <v>18.12</v>
      </c>
      <c r="G2860">
        <v>1.31</v>
      </c>
    </row>
    <row r="2861" spans="1:7" x14ac:dyDescent="0.35">
      <c r="A2861">
        <v>2024</v>
      </c>
      <c r="B2861" t="s">
        <v>13</v>
      </c>
      <c r="C2861" t="s">
        <v>29</v>
      </c>
      <c r="D2861" t="s">
        <v>46</v>
      </c>
      <c r="E2861" s="1">
        <v>13240</v>
      </c>
      <c r="F2861">
        <v>4.3600000000000003</v>
      </c>
      <c r="G2861">
        <v>-0.11</v>
      </c>
    </row>
    <row r="2862" spans="1:7" x14ac:dyDescent="0.35">
      <c r="A2862">
        <v>2024</v>
      </c>
      <c r="B2862" t="s">
        <v>7</v>
      </c>
      <c r="C2862" t="s">
        <v>18</v>
      </c>
      <c r="D2862" t="s">
        <v>34</v>
      </c>
      <c r="E2862" s="1">
        <v>37459</v>
      </c>
      <c r="F2862">
        <v>13.85</v>
      </c>
      <c r="G2862">
        <v>-3.09</v>
      </c>
    </row>
    <row r="2863" spans="1:7" x14ac:dyDescent="0.35">
      <c r="A2863">
        <v>2024</v>
      </c>
      <c r="B2863" t="s">
        <v>7</v>
      </c>
      <c r="C2863" t="s">
        <v>27</v>
      </c>
      <c r="D2863" t="s">
        <v>40</v>
      </c>
      <c r="E2863" s="1">
        <v>43868</v>
      </c>
      <c r="F2863">
        <v>8.74</v>
      </c>
      <c r="G2863">
        <v>14.87</v>
      </c>
    </row>
    <row r="2864" spans="1:7" x14ac:dyDescent="0.35">
      <c r="A2864">
        <v>2024</v>
      </c>
      <c r="B2864" t="s">
        <v>7</v>
      </c>
      <c r="C2864" t="s">
        <v>25</v>
      </c>
      <c r="D2864" t="s">
        <v>53</v>
      </c>
      <c r="E2864" s="1">
        <v>15310</v>
      </c>
      <c r="F2864">
        <v>0.52</v>
      </c>
      <c r="G2864">
        <v>8.85</v>
      </c>
    </row>
    <row r="2865" spans="1:7" x14ac:dyDescent="0.35">
      <c r="A2865">
        <v>2024</v>
      </c>
      <c r="B2865" t="s">
        <v>7</v>
      </c>
      <c r="C2865" t="s">
        <v>20</v>
      </c>
      <c r="D2865" t="s">
        <v>37</v>
      </c>
      <c r="E2865" s="1">
        <v>16226</v>
      </c>
      <c r="F2865">
        <v>6.76</v>
      </c>
      <c r="G2865">
        <v>2.2999999999999998</v>
      </c>
    </row>
    <row r="2866" spans="1:7" x14ac:dyDescent="0.35">
      <c r="A2866">
        <v>2024</v>
      </c>
      <c r="B2866" t="s">
        <v>7</v>
      </c>
      <c r="C2866" t="s">
        <v>21</v>
      </c>
      <c r="D2866" t="s">
        <v>38</v>
      </c>
      <c r="E2866" s="1">
        <v>31895</v>
      </c>
      <c r="F2866">
        <v>15.97</v>
      </c>
      <c r="G2866">
        <v>12.71</v>
      </c>
    </row>
    <row r="2867" spans="1:7" x14ac:dyDescent="0.35">
      <c r="A2867">
        <v>2024</v>
      </c>
      <c r="B2867" t="s">
        <v>7</v>
      </c>
      <c r="C2867" t="s">
        <v>26</v>
      </c>
      <c r="D2867" t="s">
        <v>42</v>
      </c>
      <c r="E2867" s="1">
        <v>41308</v>
      </c>
      <c r="F2867">
        <v>7.11</v>
      </c>
      <c r="G2867">
        <v>3.88</v>
      </c>
    </row>
    <row r="2868" spans="1:7" x14ac:dyDescent="0.35">
      <c r="A2868">
        <v>2024</v>
      </c>
      <c r="B2868" t="s">
        <v>7</v>
      </c>
      <c r="C2868" t="s">
        <v>28</v>
      </c>
      <c r="D2868" t="s">
        <v>51</v>
      </c>
      <c r="E2868" s="1">
        <v>17776</v>
      </c>
      <c r="F2868">
        <v>2.91</v>
      </c>
      <c r="G2868">
        <v>3.3</v>
      </c>
    </row>
    <row r="2869" spans="1:7" x14ac:dyDescent="0.35">
      <c r="A2869">
        <v>2024</v>
      </c>
      <c r="B2869" t="s">
        <v>7</v>
      </c>
      <c r="C2869" t="s">
        <v>19</v>
      </c>
      <c r="D2869" t="s">
        <v>35</v>
      </c>
      <c r="E2869" s="1">
        <v>2667</v>
      </c>
      <c r="F2869">
        <v>12.78</v>
      </c>
      <c r="G2869">
        <v>13.66</v>
      </c>
    </row>
    <row r="2870" spans="1:7" x14ac:dyDescent="0.35">
      <c r="A2870">
        <v>2024</v>
      </c>
      <c r="B2870" t="s">
        <v>7</v>
      </c>
      <c r="C2870" t="s">
        <v>23</v>
      </c>
      <c r="D2870" t="s">
        <v>33</v>
      </c>
      <c r="E2870" s="1">
        <v>47736</v>
      </c>
      <c r="F2870">
        <v>3.29</v>
      </c>
      <c r="G2870">
        <v>-1.04</v>
      </c>
    </row>
    <row r="2871" spans="1:7" x14ac:dyDescent="0.35">
      <c r="A2871">
        <v>2024</v>
      </c>
      <c r="B2871" t="s">
        <v>7</v>
      </c>
      <c r="C2871" t="s">
        <v>29</v>
      </c>
      <c r="D2871" t="s">
        <v>46</v>
      </c>
      <c r="E2871" s="1">
        <v>6761</v>
      </c>
      <c r="F2871">
        <v>5.24</v>
      </c>
      <c r="G2871">
        <v>-4.79</v>
      </c>
    </row>
    <row r="2872" spans="1:7" x14ac:dyDescent="0.35">
      <c r="A2872">
        <v>2024</v>
      </c>
      <c r="B2872" t="s">
        <v>17</v>
      </c>
      <c r="C2872" t="s">
        <v>18</v>
      </c>
      <c r="D2872" t="s">
        <v>34</v>
      </c>
      <c r="E2872" s="1">
        <v>37752</v>
      </c>
      <c r="F2872">
        <v>16.72</v>
      </c>
      <c r="G2872">
        <v>1.45</v>
      </c>
    </row>
    <row r="2873" spans="1:7" x14ac:dyDescent="0.35">
      <c r="A2873">
        <v>2024</v>
      </c>
      <c r="B2873" t="s">
        <v>17</v>
      </c>
      <c r="C2873" t="s">
        <v>27</v>
      </c>
      <c r="D2873" t="s">
        <v>52</v>
      </c>
      <c r="E2873" s="1">
        <v>30440</v>
      </c>
      <c r="F2873">
        <v>13.26</v>
      </c>
      <c r="G2873">
        <v>-3.93</v>
      </c>
    </row>
    <row r="2874" spans="1:7" x14ac:dyDescent="0.35">
      <c r="A2874">
        <v>2024</v>
      </c>
      <c r="B2874" t="s">
        <v>17</v>
      </c>
      <c r="C2874" t="s">
        <v>25</v>
      </c>
      <c r="D2874" t="s">
        <v>36</v>
      </c>
      <c r="E2874" s="1">
        <v>37877</v>
      </c>
      <c r="F2874">
        <v>18.54</v>
      </c>
      <c r="G2874">
        <v>5.15</v>
      </c>
    </row>
    <row r="2875" spans="1:7" x14ac:dyDescent="0.35">
      <c r="A2875">
        <v>2024</v>
      </c>
      <c r="B2875" t="s">
        <v>17</v>
      </c>
      <c r="C2875" t="s">
        <v>20</v>
      </c>
      <c r="D2875" t="s">
        <v>41</v>
      </c>
      <c r="E2875" s="1">
        <v>18730</v>
      </c>
      <c r="F2875">
        <v>15.31</v>
      </c>
      <c r="G2875">
        <v>-2.2799999999999998</v>
      </c>
    </row>
    <row r="2876" spans="1:7" x14ac:dyDescent="0.35">
      <c r="A2876">
        <v>2024</v>
      </c>
      <c r="B2876" t="s">
        <v>17</v>
      </c>
      <c r="C2876" t="s">
        <v>21</v>
      </c>
      <c r="D2876" t="s">
        <v>50</v>
      </c>
      <c r="E2876" s="1">
        <v>6552</v>
      </c>
      <c r="F2876">
        <v>2.68</v>
      </c>
      <c r="G2876">
        <v>1.94</v>
      </c>
    </row>
    <row r="2877" spans="1:7" x14ac:dyDescent="0.35">
      <c r="A2877">
        <v>2024</v>
      </c>
      <c r="B2877" t="s">
        <v>17</v>
      </c>
      <c r="C2877" t="s">
        <v>26</v>
      </c>
      <c r="D2877" t="s">
        <v>32</v>
      </c>
      <c r="E2877" s="1">
        <v>45526</v>
      </c>
      <c r="F2877">
        <v>18.010000000000002</v>
      </c>
      <c r="G2877">
        <v>13.53</v>
      </c>
    </row>
    <row r="2878" spans="1:7" x14ac:dyDescent="0.35">
      <c r="A2878">
        <v>2024</v>
      </c>
      <c r="B2878" t="s">
        <v>17</v>
      </c>
      <c r="C2878" t="s">
        <v>28</v>
      </c>
      <c r="D2878" t="s">
        <v>58</v>
      </c>
      <c r="E2878" s="1">
        <v>31934</v>
      </c>
      <c r="F2878">
        <v>6.78</v>
      </c>
      <c r="G2878">
        <v>-1.7</v>
      </c>
    </row>
    <row r="2879" spans="1:7" x14ac:dyDescent="0.35">
      <c r="A2879">
        <v>2024</v>
      </c>
      <c r="B2879" t="s">
        <v>17</v>
      </c>
      <c r="C2879" t="s">
        <v>19</v>
      </c>
      <c r="D2879" t="s">
        <v>35</v>
      </c>
      <c r="E2879" s="1">
        <v>23109</v>
      </c>
      <c r="F2879">
        <v>7.26</v>
      </c>
      <c r="G2879">
        <v>13.25</v>
      </c>
    </row>
    <row r="2880" spans="1:7" x14ac:dyDescent="0.35">
      <c r="A2880">
        <v>2024</v>
      </c>
      <c r="B2880" t="s">
        <v>17</v>
      </c>
      <c r="C2880" t="s">
        <v>23</v>
      </c>
      <c r="D2880" t="s">
        <v>33</v>
      </c>
      <c r="E2880" s="1">
        <v>1187</v>
      </c>
      <c r="F2880">
        <v>14.6</v>
      </c>
      <c r="G2880">
        <v>6.94</v>
      </c>
    </row>
    <row r="2881" spans="1:7" x14ac:dyDescent="0.35">
      <c r="A2881">
        <v>2024</v>
      </c>
      <c r="B2881" t="s">
        <v>17</v>
      </c>
      <c r="C2881" t="s">
        <v>29</v>
      </c>
      <c r="D2881" t="s">
        <v>46</v>
      </c>
      <c r="E2881" s="1">
        <v>2939</v>
      </c>
      <c r="F2881">
        <v>18.91</v>
      </c>
      <c r="G2881">
        <v>1.45</v>
      </c>
    </row>
    <row r="2882" spans="1:7" x14ac:dyDescent="0.35">
      <c r="A2882">
        <v>2024</v>
      </c>
      <c r="B2882" t="s">
        <v>16</v>
      </c>
      <c r="C2882" t="s">
        <v>18</v>
      </c>
      <c r="D2882" t="s">
        <v>54</v>
      </c>
      <c r="E2882" s="1">
        <v>14966</v>
      </c>
      <c r="F2882">
        <v>17.59</v>
      </c>
      <c r="G2882">
        <v>8.36</v>
      </c>
    </row>
    <row r="2883" spans="1:7" x14ac:dyDescent="0.35">
      <c r="A2883">
        <v>2024</v>
      </c>
      <c r="B2883" t="s">
        <v>16</v>
      </c>
      <c r="C2883" t="s">
        <v>27</v>
      </c>
      <c r="D2883" t="s">
        <v>52</v>
      </c>
      <c r="E2883" s="1">
        <v>9309</v>
      </c>
      <c r="F2883">
        <v>18.010000000000002</v>
      </c>
      <c r="G2883">
        <v>-1.04</v>
      </c>
    </row>
    <row r="2884" spans="1:7" x14ac:dyDescent="0.35">
      <c r="A2884">
        <v>2024</v>
      </c>
      <c r="B2884" t="s">
        <v>16</v>
      </c>
      <c r="C2884" t="s">
        <v>25</v>
      </c>
      <c r="D2884" t="s">
        <v>36</v>
      </c>
      <c r="E2884" s="1">
        <v>45240</v>
      </c>
      <c r="F2884">
        <v>2.08</v>
      </c>
      <c r="G2884">
        <v>5.22</v>
      </c>
    </row>
    <row r="2885" spans="1:7" x14ac:dyDescent="0.35">
      <c r="A2885">
        <v>2024</v>
      </c>
      <c r="B2885" t="s">
        <v>16</v>
      </c>
      <c r="C2885" t="s">
        <v>20</v>
      </c>
      <c r="D2885" t="s">
        <v>49</v>
      </c>
      <c r="E2885" s="1">
        <v>16620</v>
      </c>
      <c r="F2885">
        <v>3.77</v>
      </c>
      <c r="G2885">
        <v>14.28</v>
      </c>
    </row>
    <row r="2886" spans="1:7" x14ac:dyDescent="0.35">
      <c r="A2886">
        <v>2024</v>
      </c>
      <c r="B2886" t="s">
        <v>16</v>
      </c>
      <c r="C2886" t="s">
        <v>21</v>
      </c>
      <c r="D2886" t="s">
        <v>50</v>
      </c>
      <c r="E2886" s="1">
        <v>15313</v>
      </c>
      <c r="F2886">
        <v>0.57999999999999996</v>
      </c>
      <c r="G2886">
        <v>10.74</v>
      </c>
    </row>
    <row r="2887" spans="1:7" x14ac:dyDescent="0.35">
      <c r="A2887">
        <v>2024</v>
      </c>
      <c r="B2887" t="s">
        <v>16</v>
      </c>
      <c r="C2887" t="s">
        <v>26</v>
      </c>
      <c r="D2887" t="s">
        <v>42</v>
      </c>
      <c r="E2887" s="1">
        <v>46089</v>
      </c>
      <c r="F2887">
        <v>3.43</v>
      </c>
      <c r="G2887">
        <v>14.96</v>
      </c>
    </row>
    <row r="2888" spans="1:7" x14ac:dyDescent="0.35">
      <c r="A2888">
        <v>2024</v>
      </c>
      <c r="B2888" t="s">
        <v>16</v>
      </c>
      <c r="C2888" t="s">
        <v>28</v>
      </c>
      <c r="D2888" t="s">
        <v>43</v>
      </c>
      <c r="E2888" s="1">
        <v>44950</v>
      </c>
      <c r="F2888">
        <v>5.9</v>
      </c>
      <c r="G2888">
        <v>-0.03</v>
      </c>
    </row>
    <row r="2889" spans="1:7" x14ac:dyDescent="0.35">
      <c r="A2889">
        <v>2024</v>
      </c>
      <c r="B2889" t="s">
        <v>16</v>
      </c>
      <c r="C2889" t="s">
        <v>19</v>
      </c>
      <c r="D2889" t="s">
        <v>44</v>
      </c>
      <c r="E2889" s="1">
        <v>19402</v>
      </c>
      <c r="F2889">
        <v>5.51</v>
      </c>
      <c r="G2889">
        <v>3.57</v>
      </c>
    </row>
    <row r="2890" spans="1:7" x14ac:dyDescent="0.35">
      <c r="A2890">
        <v>2024</v>
      </c>
      <c r="B2890" t="s">
        <v>16</v>
      </c>
      <c r="C2890" t="s">
        <v>23</v>
      </c>
      <c r="D2890" t="s">
        <v>45</v>
      </c>
      <c r="E2890" s="1">
        <v>16928</v>
      </c>
      <c r="F2890">
        <v>3.09</v>
      </c>
      <c r="G2890">
        <v>5.7</v>
      </c>
    </row>
    <row r="2891" spans="1:7" x14ac:dyDescent="0.35">
      <c r="A2891">
        <v>2024</v>
      </c>
      <c r="B2891" t="s">
        <v>16</v>
      </c>
      <c r="C2891" t="s">
        <v>29</v>
      </c>
      <c r="D2891" t="s">
        <v>56</v>
      </c>
      <c r="E2891" s="1">
        <v>27909</v>
      </c>
      <c r="F2891">
        <v>15.61</v>
      </c>
      <c r="G2891">
        <v>6.39</v>
      </c>
    </row>
    <row r="2892" spans="1:7" x14ac:dyDescent="0.35">
      <c r="A2892">
        <v>2024</v>
      </c>
      <c r="B2892" t="s">
        <v>11</v>
      </c>
      <c r="C2892" t="s">
        <v>18</v>
      </c>
      <c r="D2892" t="s">
        <v>34</v>
      </c>
      <c r="E2892" s="1">
        <v>15670</v>
      </c>
      <c r="F2892">
        <v>15.65</v>
      </c>
      <c r="G2892">
        <v>-4.9800000000000004</v>
      </c>
    </row>
    <row r="2893" spans="1:7" x14ac:dyDescent="0.35">
      <c r="A2893">
        <v>2024</v>
      </c>
      <c r="B2893" t="s">
        <v>11</v>
      </c>
      <c r="C2893" t="s">
        <v>27</v>
      </c>
      <c r="D2893" t="s">
        <v>40</v>
      </c>
      <c r="E2893" s="1">
        <v>1743</v>
      </c>
      <c r="F2893">
        <v>12.65</v>
      </c>
      <c r="G2893">
        <v>3.6</v>
      </c>
    </row>
    <row r="2894" spans="1:7" x14ac:dyDescent="0.35">
      <c r="A2894">
        <v>2024</v>
      </c>
      <c r="B2894" t="s">
        <v>11</v>
      </c>
      <c r="C2894" t="s">
        <v>25</v>
      </c>
      <c r="D2894" t="s">
        <v>53</v>
      </c>
      <c r="E2894" s="1">
        <v>20991</v>
      </c>
      <c r="F2894">
        <v>9.5399999999999991</v>
      </c>
      <c r="G2894">
        <v>8.92</v>
      </c>
    </row>
    <row r="2895" spans="1:7" x14ac:dyDescent="0.35">
      <c r="A2895">
        <v>2024</v>
      </c>
      <c r="B2895" t="s">
        <v>11</v>
      </c>
      <c r="C2895" t="s">
        <v>20</v>
      </c>
      <c r="D2895" t="s">
        <v>49</v>
      </c>
      <c r="E2895" s="1">
        <v>1154</v>
      </c>
      <c r="F2895">
        <v>17.72</v>
      </c>
      <c r="G2895">
        <v>7.14</v>
      </c>
    </row>
    <row r="2896" spans="1:7" x14ac:dyDescent="0.35">
      <c r="A2896">
        <v>2024</v>
      </c>
      <c r="B2896" t="s">
        <v>11</v>
      </c>
      <c r="C2896" t="s">
        <v>21</v>
      </c>
      <c r="D2896" t="s">
        <v>38</v>
      </c>
      <c r="E2896" s="1">
        <v>34038</v>
      </c>
      <c r="F2896">
        <v>19.12</v>
      </c>
      <c r="G2896">
        <v>9.34</v>
      </c>
    </row>
    <row r="2897" spans="1:7" x14ac:dyDescent="0.35">
      <c r="A2897">
        <v>2024</v>
      </c>
      <c r="B2897" t="s">
        <v>11</v>
      </c>
      <c r="C2897" t="s">
        <v>26</v>
      </c>
      <c r="D2897" t="s">
        <v>42</v>
      </c>
      <c r="E2897" s="1">
        <v>39958</v>
      </c>
      <c r="F2897">
        <v>14.17</v>
      </c>
      <c r="G2897">
        <v>6.6</v>
      </c>
    </row>
    <row r="2898" spans="1:7" x14ac:dyDescent="0.35">
      <c r="A2898">
        <v>2024</v>
      </c>
      <c r="B2898" t="s">
        <v>11</v>
      </c>
      <c r="C2898" t="s">
        <v>28</v>
      </c>
      <c r="D2898" t="s">
        <v>51</v>
      </c>
      <c r="E2898" s="1">
        <v>1344</v>
      </c>
      <c r="F2898">
        <v>1.47</v>
      </c>
      <c r="G2898">
        <v>-0.95</v>
      </c>
    </row>
    <row r="2899" spans="1:7" x14ac:dyDescent="0.35">
      <c r="A2899">
        <v>2024</v>
      </c>
      <c r="B2899" t="s">
        <v>11</v>
      </c>
      <c r="C2899" t="s">
        <v>19</v>
      </c>
      <c r="D2899" t="s">
        <v>35</v>
      </c>
      <c r="E2899" s="1">
        <v>22871</v>
      </c>
      <c r="F2899">
        <v>14.74</v>
      </c>
      <c r="G2899">
        <v>-1.02</v>
      </c>
    </row>
    <row r="2900" spans="1:7" x14ac:dyDescent="0.35">
      <c r="A2900">
        <v>2024</v>
      </c>
      <c r="B2900" t="s">
        <v>11</v>
      </c>
      <c r="C2900" t="s">
        <v>23</v>
      </c>
      <c r="D2900" t="s">
        <v>45</v>
      </c>
      <c r="E2900" s="1">
        <v>31991</v>
      </c>
      <c r="F2900">
        <v>17.14</v>
      </c>
      <c r="G2900">
        <v>14.58</v>
      </c>
    </row>
    <row r="2901" spans="1:7" x14ac:dyDescent="0.35">
      <c r="A2901">
        <v>2024</v>
      </c>
      <c r="B2901" t="s">
        <v>11</v>
      </c>
      <c r="C2901" t="s">
        <v>29</v>
      </c>
      <c r="D2901" t="s">
        <v>56</v>
      </c>
      <c r="E2901" s="1">
        <v>48861</v>
      </c>
      <c r="F2901">
        <v>4.75</v>
      </c>
      <c r="G2901">
        <v>-0.53</v>
      </c>
    </row>
    <row r="2902" spans="1:7" x14ac:dyDescent="0.35">
      <c r="A2902">
        <v>2024</v>
      </c>
      <c r="B2902" t="s">
        <v>15</v>
      </c>
      <c r="C2902" t="s">
        <v>18</v>
      </c>
      <c r="D2902" t="s">
        <v>39</v>
      </c>
      <c r="E2902" s="1">
        <v>25634</v>
      </c>
      <c r="F2902">
        <v>8</v>
      </c>
      <c r="G2902">
        <v>13.25</v>
      </c>
    </row>
    <row r="2903" spans="1:7" x14ac:dyDescent="0.35">
      <c r="A2903">
        <v>2024</v>
      </c>
      <c r="B2903" t="s">
        <v>15</v>
      </c>
      <c r="C2903" t="s">
        <v>27</v>
      </c>
      <c r="D2903" t="s">
        <v>40</v>
      </c>
      <c r="E2903" s="1">
        <v>12083</v>
      </c>
      <c r="F2903">
        <v>12.53</v>
      </c>
      <c r="G2903">
        <v>1.9</v>
      </c>
    </row>
    <row r="2904" spans="1:7" x14ac:dyDescent="0.35">
      <c r="A2904">
        <v>2024</v>
      </c>
      <c r="B2904" t="s">
        <v>15</v>
      </c>
      <c r="C2904" t="s">
        <v>25</v>
      </c>
      <c r="D2904" t="s">
        <v>53</v>
      </c>
      <c r="E2904" s="1">
        <v>23709</v>
      </c>
      <c r="F2904">
        <v>16.82</v>
      </c>
      <c r="G2904">
        <v>4.66</v>
      </c>
    </row>
    <row r="2905" spans="1:7" x14ac:dyDescent="0.35">
      <c r="A2905">
        <v>2024</v>
      </c>
      <c r="B2905" t="s">
        <v>15</v>
      </c>
      <c r="C2905" t="s">
        <v>20</v>
      </c>
      <c r="D2905" t="s">
        <v>41</v>
      </c>
      <c r="E2905" s="1">
        <v>7635</v>
      </c>
      <c r="F2905">
        <v>13.32</v>
      </c>
      <c r="G2905">
        <v>12.72</v>
      </c>
    </row>
    <row r="2906" spans="1:7" x14ac:dyDescent="0.35">
      <c r="A2906">
        <v>2024</v>
      </c>
      <c r="B2906" t="s">
        <v>15</v>
      </c>
      <c r="C2906" t="s">
        <v>21</v>
      </c>
      <c r="D2906" t="s">
        <v>50</v>
      </c>
      <c r="E2906" s="1">
        <v>48706</v>
      </c>
      <c r="F2906">
        <v>15.21</v>
      </c>
      <c r="G2906">
        <v>4.1900000000000004</v>
      </c>
    </row>
    <row r="2907" spans="1:7" x14ac:dyDescent="0.35">
      <c r="A2907">
        <v>2024</v>
      </c>
      <c r="B2907" t="s">
        <v>15</v>
      </c>
      <c r="C2907" t="s">
        <v>26</v>
      </c>
      <c r="D2907" t="s">
        <v>32</v>
      </c>
      <c r="E2907" s="1">
        <v>40664</v>
      </c>
      <c r="F2907">
        <v>12.18</v>
      </c>
      <c r="G2907">
        <v>9.1999999999999993</v>
      </c>
    </row>
    <row r="2908" spans="1:7" x14ac:dyDescent="0.35">
      <c r="A2908">
        <v>2024</v>
      </c>
      <c r="B2908" t="s">
        <v>15</v>
      </c>
      <c r="C2908" t="s">
        <v>28</v>
      </c>
      <c r="D2908" t="s">
        <v>58</v>
      </c>
      <c r="E2908" s="1">
        <v>40933</v>
      </c>
      <c r="F2908">
        <v>5.65</v>
      </c>
      <c r="G2908">
        <v>4.29</v>
      </c>
    </row>
    <row r="2909" spans="1:7" x14ac:dyDescent="0.35">
      <c r="A2909">
        <v>2024</v>
      </c>
      <c r="B2909" t="s">
        <v>15</v>
      </c>
      <c r="C2909" t="s">
        <v>19</v>
      </c>
      <c r="D2909" t="s">
        <v>44</v>
      </c>
      <c r="E2909" s="1">
        <v>22612</v>
      </c>
      <c r="F2909">
        <v>19.55</v>
      </c>
      <c r="G2909">
        <v>-3.19</v>
      </c>
    </row>
    <row r="2910" spans="1:7" x14ac:dyDescent="0.35">
      <c r="A2910">
        <v>2024</v>
      </c>
      <c r="B2910" t="s">
        <v>15</v>
      </c>
      <c r="C2910" t="s">
        <v>23</v>
      </c>
      <c r="D2910" t="s">
        <v>45</v>
      </c>
      <c r="E2910" s="1">
        <v>36149</v>
      </c>
      <c r="F2910">
        <v>8.35</v>
      </c>
      <c r="G2910">
        <v>13.6</v>
      </c>
    </row>
    <row r="2911" spans="1:7" x14ac:dyDescent="0.35">
      <c r="A2911">
        <v>2024</v>
      </c>
      <c r="B2911" t="s">
        <v>15</v>
      </c>
      <c r="C2911" t="s">
        <v>29</v>
      </c>
      <c r="D2911" t="s">
        <v>46</v>
      </c>
      <c r="E2911" s="1">
        <v>29611</v>
      </c>
      <c r="F2911">
        <v>17.54</v>
      </c>
      <c r="G2911">
        <v>1.78</v>
      </c>
    </row>
    <row r="2912" spans="1:7" x14ac:dyDescent="0.35">
      <c r="A2912">
        <v>2024</v>
      </c>
      <c r="B2912" t="s">
        <v>14</v>
      </c>
      <c r="C2912" t="s">
        <v>18</v>
      </c>
      <c r="D2912" t="s">
        <v>47</v>
      </c>
      <c r="E2912" s="1">
        <v>44794</v>
      </c>
      <c r="F2912">
        <v>4.59</v>
      </c>
      <c r="G2912">
        <v>4.55</v>
      </c>
    </row>
    <row r="2913" spans="1:7" x14ac:dyDescent="0.35">
      <c r="A2913">
        <v>2024</v>
      </c>
      <c r="B2913" t="s">
        <v>14</v>
      </c>
      <c r="C2913" t="s">
        <v>27</v>
      </c>
      <c r="D2913" t="s">
        <v>57</v>
      </c>
      <c r="E2913" s="1">
        <v>7540</v>
      </c>
      <c r="F2913">
        <v>2.31</v>
      </c>
      <c r="G2913">
        <v>8.5500000000000007</v>
      </c>
    </row>
    <row r="2914" spans="1:7" x14ac:dyDescent="0.35">
      <c r="A2914">
        <v>2024</v>
      </c>
      <c r="B2914" t="s">
        <v>14</v>
      </c>
      <c r="C2914" t="s">
        <v>25</v>
      </c>
      <c r="D2914" t="s">
        <v>53</v>
      </c>
      <c r="E2914" s="1">
        <v>34008</v>
      </c>
      <c r="F2914">
        <v>11.49</v>
      </c>
      <c r="G2914">
        <v>-3.54</v>
      </c>
    </row>
    <row r="2915" spans="1:7" x14ac:dyDescent="0.35">
      <c r="A2915">
        <v>2024</v>
      </c>
      <c r="B2915" t="s">
        <v>14</v>
      </c>
      <c r="C2915" t="s">
        <v>20</v>
      </c>
      <c r="D2915" t="s">
        <v>37</v>
      </c>
      <c r="E2915" s="1">
        <v>11902</v>
      </c>
      <c r="F2915">
        <v>4.83</v>
      </c>
      <c r="G2915">
        <v>13.52</v>
      </c>
    </row>
    <row r="2916" spans="1:7" x14ac:dyDescent="0.35">
      <c r="A2916">
        <v>2024</v>
      </c>
      <c r="B2916" t="s">
        <v>14</v>
      </c>
      <c r="C2916" t="s">
        <v>21</v>
      </c>
      <c r="D2916" t="s">
        <v>38</v>
      </c>
      <c r="E2916" s="1">
        <v>2839</v>
      </c>
      <c r="F2916">
        <v>2.17</v>
      </c>
      <c r="G2916">
        <v>11.94</v>
      </c>
    </row>
    <row r="2917" spans="1:7" x14ac:dyDescent="0.35">
      <c r="A2917">
        <v>2024</v>
      </c>
      <c r="B2917" t="s">
        <v>14</v>
      </c>
      <c r="C2917" t="s">
        <v>26</v>
      </c>
      <c r="D2917" t="s">
        <v>42</v>
      </c>
      <c r="E2917" s="1">
        <v>7195</v>
      </c>
      <c r="F2917">
        <v>14.66</v>
      </c>
      <c r="G2917">
        <v>13.32</v>
      </c>
    </row>
    <row r="2918" spans="1:7" x14ac:dyDescent="0.35">
      <c r="A2918">
        <v>2024</v>
      </c>
      <c r="B2918" t="s">
        <v>14</v>
      </c>
      <c r="C2918" t="s">
        <v>28</v>
      </c>
      <c r="D2918" t="s">
        <v>51</v>
      </c>
      <c r="E2918" s="1">
        <v>21922</v>
      </c>
      <c r="F2918">
        <v>8.4</v>
      </c>
      <c r="G2918">
        <v>7.41</v>
      </c>
    </row>
    <row r="2919" spans="1:7" x14ac:dyDescent="0.35">
      <c r="A2919">
        <v>2024</v>
      </c>
      <c r="B2919" t="s">
        <v>14</v>
      </c>
      <c r="C2919" t="s">
        <v>19</v>
      </c>
      <c r="D2919" t="s">
        <v>35</v>
      </c>
      <c r="E2919" s="1">
        <v>11980</v>
      </c>
      <c r="F2919">
        <v>14.4</v>
      </c>
      <c r="G2919">
        <v>7.94</v>
      </c>
    </row>
    <row r="2920" spans="1:7" x14ac:dyDescent="0.35">
      <c r="A2920">
        <v>2024</v>
      </c>
      <c r="B2920" t="s">
        <v>14</v>
      </c>
      <c r="C2920" t="s">
        <v>23</v>
      </c>
      <c r="D2920" t="s">
        <v>33</v>
      </c>
      <c r="E2920" s="1">
        <v>4715</v>
      </c>
      <c r="F2920">
        <v>7.65</v>
      </c>
      <c r="G2920">
        <v>2.17</v>
      </c>
    </row>
    <row r="2921" spans="1:7" x14ac:dyDescent="0.35">
      <c r="A2921">
        <v>2024</v>
      </c>
      <c r="B2921" t="s">
        <v>14</v>
      </c>
      <c r="C2921" t="s">
        <v>29</v>
      </c>
      <c r="D2921" t="s">
        <v>56</v>
      </c>
      <c r="E2921" s="1">
        <v>26060</v>
      </c>
      <c r="F2921">
        <v>4.5199999999999996</v>
      </c>
      <c r="G2921">
        <v>11.53</v>
      </c>
    </row>
    <row r="2922" spans="1:7" x14ac:dyDescent="0.35">
      <c r="A2922">
        <v>2024</v>
      </c>
      <c r="B2922" t="s">
        <v>12</v>
      </c>
      <c r="C2922" t="s">
        <v>18</v>
      </c>
      <c r="D2922" t="s">
        <v>39</v>
      </c>
      <c r="E2922" s="1">
        <v>19457</v>
      </c>
      <c r="F2922">
        <v>19.22</v>
      </c>
      <c r="G2922">
        <v>-0.33</v>
      </c>
    </row>
    <row r="2923" spans="1:7" x14ac:dyDescent="0.35">
      <c r="A2923">
        <v>2024</v>
      </c>
      <c r="B2923" t="s">
        <v>12</v>
      </c>
      <c r="C2923" t="s">
        <v>27</v>
      </c>
      <c r="D2923" t="s">
        <v>57</v>
      </c>
      <c r="E2923" s="1">
        <v>40293</v>
      </c>
      <c r="F2923">
        <v>10.58</v>
      </c>
      <c r="G2923">
        <v>4.59</v>
      </c>
    </row>
    <row r="2924" spans="1:7" x14ac:dyDescent="0.35">
      <c r="A2924">
        <v>2024</v>
      </c>
      <c r="B2924" t="s">
        <v>12</v>
      </c>
      <c r="C2924" t="s">
        <v>25</v>
      </c>
      <c r="D2924" t="s">
        <v>36</v>
      </c>
      <c r="E2924" s="1">
        <v>43150</v>
      </c>
      <c r="F2924">
        <v>18.239999999999998</v>
      </c>
      <c r="G2924">
        <v>14.41</v>
      </c>
    </row>
    <row r="2925" spans="1:7" x14ac:dyDescent="0.35">
      <c r="A2925">
        <v>2024</v>
      </c>
      <c r="B2925" t="s">
        <v>12</v>
      </c>
      <c r="C2925" t="s">
        <v>20</v>
      </c>
      <c r="D2925" t="s">
        <v>49</v>
      </c>
      <c r="E2925" s="1">
        <v>48416</v>
      </c>
      <c r="F2925">
        <v>10.87</v>
      </c>
      <c r="G2925">
        <v>11.12</v>
      </c>
    </row>
    <row r="2926" spans="1:7" x14ac:dyDescent="0.35">
      <c r="A2926">
        <v>2024</v>
      </c>
      <c r="B2926" t="s">
        <v>12</v>
      </c>
      <c r="C2926" t="s">
        <v>21</v>
      </c>
      <c r="D2926" t="s">
        <v>50</v>
      </c>
      <c r="E2926" s="1">
        <v>44172</v>
      </c>
      <c r="F2926">
        <v>7.83</v>
      </c>
      <c r="G2926">
        <v>-2.92</v>
      </c>
    </row>
    <row r="2927" spans="1:7" x14ac:dyDescent="0.35">
      <c r="A2927">
        <v>2024</v>
      </c>
      <c r="B2927" t="s">
        <v>12</v>
      </c>
      <c r="C2927" t="s">
        <v>26</v>
      </c>
      <c r="D2927" t="s">
        <v>32</v>
      </c>
      <c r="E2927" s="1">
        <v>47426</v>
      </c>
      <c r="F2927">
        <v>13.32</v>
      </c>
      <c r="G2927">
        <v>1.55</v>
      </c>
    </row>
    <row r="2928" spans="1:7" x14ac:dyDescent="0.35">
      <c r="A2928">
        <v>2024</v>
      </c>
      <c r="B2928" t="s">
        <v>12</v>
      </c>
      <c r="C2928" t="s">
        <v>28</v>
      </c>
      <c r="D2928" t="s">
        <v>51</v>
      </c>
      <c r="E2928" s="1">
        <v>44522</v>
      </c>
      <c r="F2928">
        <v>11.85</v>
      </c>
      <c r="G2928">
        <v>-3.09</v>
      </c>
    </row>
    <row r="2929" spans="1:7" x14ac:dyDescent="0.35">
      <c r="A2929">
        <v>2024</v>
      </c>
      <c r="B2929" t="s">
        <v>12</v>
      </c>
      <c r="C2929" t="s">
        <v>19</v>
      </c>
      <c r="D2929" t="s">
        <v>35</v>
      </c>
      <c r="E2929" s="1">
        <v>25333</v>
      </c>
      <c r="F2929">
        <v>2.8</v>
      </c>
      <c r="G2929">
        <v>1.91</v>
      </c>
    </row>
    <row r="2930" spans="1:7" x14ac:dyDescent="0.35">
      <c r="A2930">
        <v>2024</v>
      </c>
      <c r="B2930" t="s">
        <v>12</v>
      </c>
      <c r="C2930" t="s">
        <v>23</v>
      </c>
      <c r="D2930" t="s">
        <v>33</v>
      </c>
      <c r="E2930" s="1">
        <v>40895</v>
      </c>
      <c r="F2930">
        <v>19.78</v>
      </c>
      <c r="G2930">
        <v>4.99</v>
      </c>
    </row>
    <row r="2931" spans="1:7" x14ac:dyDescent="0.35">
      <c r="A2931">
        <v>2024</v>
      </c>
      <c r="B2931" t="s">
        <v>12</v>
      </c>
      <c r="C2931" t="s">
        <v>29</v>
      </c>
      <c r="D2931" t="s">
        <v>46</v>
      </c>
      <c r="E2931" s="1">
        <v>13227</v>
      </c>
      <c r="F2931">
        <v>1.39</v>
      </c>
      <c r="G2931">
        <v>8.86</v>
      </c>
    </row>
    <row r="2932" spans="1:7" x14ac:dyDescent="0.35">
      <c r="A2932">
        <v>2024</v>
      </c>
      <c r="B2932" t="s">
        <v>8</v>
      </c>
      <c r="C2932" t="s">
        <v>18</v>
      </c>
      <c r="D2932" t="s">
        <v>34</v>
      </c>
      <c r="E2932" s="1">
        <v>15066</v>
      </c>
      <c r="F2932">
        <v>7.23</v>
      </c>
      <c r="G2932">
        <v>11.92</v>
      </c>
    </row>
    <row r="2933" spans="1:7" x14ac:dyDescent="0.35">
      <c r="A2933">
        <v>2024</v>
      </c>
      <c r="B2933" t="s">
        <v>8</v>
      </c>
      <c r="C2933" t="s">
        <v>27</v>
      </c>
      <c r="D2933" t="s">
        <v>55</v>
      </c>
      <c r="E2933" s="1">
        <v>23444</v>
      </c>
      <c r="F2933">
        <v>17.670000000000002</v>
      </c>
      <c r="G2933">
        <v>6.96</v>
      </c>
    </row>
    <row r="2934" spans="1:7" x14ac:dyDescent="0.35">
      <c r="A2934">
        <v>2024</v>
      </c>
      <c r="B2934" t="s">
        <v>8</v>
      </c>
      <c r="C2934" t="s">
        <v>25</v>
      </c>
      <c r="D2934" t="s">
        <v>53</v>
      </c>
      <c r="E2934" s="1">
        <v>5431</v>
      </c>
      <c r="F2934">
        <v>2.73</v>
      </c>
      <c r="G2934">
        <v>4.7699999999999996</v>
      </c>
    </row>
    <row r="2935" spans="1:7" x14ac:dyDescent="0.35">
      <c r="A2935">
        <v>2024</v>
      </c>
      <c r="B2935" t="s">
        <v>8</v>
      </c>
      <c r="C2935" t="s">
        <v>20</v>
      </c>
      <c r="D2935" t="s">
        <v>49</v>
      </c>
      <c r="E2935" s="1">
        <v>2545</v>
      </c>
      <c r="F2935">
        <v>12.25</v>
      </c>
      <c r="G2935">
        <v>7.51</v>
      </c>
    </row>
    <row r="2936" spans="1:7" x14ac:dyDescent="0.35">
      <c r="A2936">
        <v>2024</v>
      </c>
      <c r="B2936" t="s">
        <v>8</v>
      </c>
      <c r="C2936" t="s">
        <v>21</v>
      </c>
      <c r="D2936" t="s">
        <v>50</v>
      </c>
      <c r="E2936" s="1">
        <v>17642</v>
      </c>
      <c r="F2936">
        <v>19.02</v>
      </c>
      <c r="G2936">
        <v>1.67</v>
      </c>
    </row>
    <row r="2937" spans="1:7" x14ac:dyDescent="0.35">
      <c r="A2937">
        <v>2024</v>
      </c>
      <c r="B2937" t="s">
        <v>8</v>
      </c>
      <c r="C2937" t="s">
        <v>26</v>
      </c>
      <c r="D2937" t="s">
        <v>42</v>
      </c>
      <c r="E2937" s="1">
        <v>40464</v>
      </c>
      <c r="F2937">
        <v>19.170000000000002</v>
      </c>
      <c r="G2937">
        <v>14.55</v>
      </c>
    </row>
    <row r="2938" spans="1:7" x14ac:dyDescent="0.35">
      <c r="A2938">
        <v>2024</v>
      </c>
      <c r="B2938" t="s">
        <v>8</v>
      </c>
      <c r="C2938" t="s">
        <v>28</v>
      </c>
      <c r="D2938" t="s">
        <v>43</v>
      </c>
      <c r="E2938" s="1">
        <v>49616</v>
      </c>
      <c r="F2938">
        <v>12.16</v>
      </c>
      <c r="G2938">
        <v>14.93</v>
      </c>
    </row>
    <row r="2939" spans="1:7" x14ac:dyDescent="0.35">
      <c r="A2939">
        <v>2024</v>
      </c>
      <c r="B2939" t="s">
        <v>8</v>
      </c>
      <c r="C2939" t="s">
        <v>19</v>
      </c>
      <c r="D2939" t="s">
        <v>35</v>
      </c>
      <c r="E2939" s="1">
        <v>7644</v>
      </c>
      <c r="F2939">
        <v>17.38</v>
      </c>
      <c r="G2939">
        <v>0.81</v>
      </c>
    </row>
    <row r="2940" spans="1:7" x14ac:dyDescent="0.35">
      <c r="A2940">
        <v>2024</v>
      </c>
      <c r="B2940" t="s">
        <v>8</v>
      </c>
      <c r="C2940" t="s">
        <v>23</v>
      </c>
      <c r="D2940" t="s">
        <v>45</v>
      </c>
      <c r="E2940" s="1">
        <v>36724</v>
      </c>
      <c r="F2940">
        <v>19.45</v>
      </c>
      <c r="G2940">
        <v>2.99</v>
      </c>
    </row>
    <row r="2941" spans="1:7" x14ac:dyDescent="0.35">
      <c r="A2941">
        <v>2024</v>
      </c>
      <c r="B2941" t="s">
        <v>8</v>
      </c>
      <c r="C2941" t="s">
        <v>29</v>
      </c>
      <c r="D2941" t="s">
        <v>56</v>
      </c>
      <c r="E2941" s="1">
        <v>5341</v>
      </c>
      <c r="F2941">
        <v>17.52</v>
      </c>
      <c r="G2941">
        <v>6.61</v>
      </c>
    </row>
    <row r="2942" spans="1:7" x14ac:dyDescent="0.35">
      <c r="A2942">
        <v>2024</v>
      </c>
      <c r="B2942" t="s">
        <v>10</v>
      </c>
      <c r="C2942" t="s">
        <v>18</v>
      </c>
      <c r="D2942" t="s">
        <v>54</v>
      </c>
      <c r="E2942" s="1">
        <v>13948</v>
      </c>
      <c r="F2942">
        <v>6.55</v>
      </c>
      <c r="G2942">
        <v>11.14</v>
      </c>
    </row>
    <row r="2943" spans="1:7" x14ac:dyDescent="0.35">
      <c r="A2943">
        <v>2024</v>
      </c>
      <c r="B2943" t="s">
        <v>10</v>
      </c>
      <c r="C2943" t="s">
        <v>27</v>
      </c>
      <c r="D2943" t="s">
        <v>57</v>
      </c>
      <c r="E2943" s="1">
        <v>42530</v>
      </c>
      <c r="F2943">
        <v>13.44</v>
      </c>
      <c r="G2943">
        <v>-1.67</v>
      </c>
    </row>
    <row r="2944" spans="1:7" x14ac:dyDescent="0.35">
      <c r="A2944">
        <v>2024</v>
      </c>
      <c r="B2944" t="s">
        <v>10</v>
      </c>
      <c r="C2944" t="s">
        <v>25</v>
      </c>
      <c r="D2944" t="s">
        <v>36</v>
      </c>
      <c r="E2944" s="1">
        <v>46779</v>
      </c>
      <c r="F2944">
        <v>2.69</v>
      </c>
      <c r="G2944">
        <v>7.95</v>
      </c>
    </row>
    <row r="2945" spans="1:7" x14ac:dyDescent="0.35">
      <c r="A2945">
        <v>2024</v>
      </c>
      <c r="B2945" t="s">
        <v>10</v>
      </c>
      <c r="C2945" t="s">
        <v>20</v>
      </c>
      <c r="D2945" t="s">
        <v>49</v>
      </c>
      <c r="E2945" s="1">
        <v>44201</v>
      </c>
      <c r="F2945">
        <v>3.02</v>
      </c>
      <c r="G2945">
        <v>0.26</v>
      </c>
    </row>
    <row r="2946" spans="1:7" x14ac:dyDescent="0.35">
      <c r="A2946">
        <v>2024</v>
      </c>
      <c r="B2946" t="s">
        <v>10</v>
      </c>
      <c r="C2946" t="s">
        <v>21</v>
      </c>
      <c r="D2946" t="s">
        <v>38</v>
      </c>
      <c r="E2946" s="1">
        <v>35139</v>
      </c>
      <c r="F2946">
        <v>15.93</v>
      </c>
      <c r="G2946">
        <v>-4.91</v>
      </c>
    </row>
    <row r="2947" spans="1:7" x14ac:dyDescent="0.35">
      <c r="A2947">
        <v>2024</v>
      </c>
      <c r="B2947" t="s">
        <v>10</v>
      </c>
      <c r="C2947" t="s">
        <v>26</v>
      </c>
      <c r="D2947" t="s">
        <v>42</v>
      </c>
      <c r="E2947" s="1">
        <v>41396</v>
      </c>
      <c r="F2947">
        <v>3.34</v>
      </c>
      <c r="G2947">
        <v>0.95</v>
      </c>
    </row>
    <row r="2948" spans="1:7" x14ac:dyDescent="0.35">
      <c r="A2948">
        <v>2024</v>
      </c>
      <c r="B2948" t="s">
        <v>10</v>
      </c>
      <c r="C2948" t="s">
        <v>28</v>
      </c>
      <c r="D2948" t="s">
        <v>51</v>
      </c>
      <c r="E2948" s="1">
        <v>9569</v>
      </c>
      <c r="F2948">
        <v>1.79</v>
      </c>
      <c r="G2948">
        <v>14.61</v>
      </c>
    </row>
    <row r="2949" spans="1:7" x14ac:dyDescent="0.35">
      <c r="A2949">
        <v>2024</v>
      </c>
      <c r="B2949" t="s">
        <v>10</v>
      </c>
      <c r="C2949" t="s">
        <v>19</v>
      </c>
      <c r="D2949" t="s">
        <v>44</v>
      </c>
      <c r="E2949" s="1">
        <v>43737</v>
      </c>
      <c r="F2949">
        <v>15.06</v>
      </c>
      <c r="G2949">
        <v>-1.1100000000000001</v>
      </c>
    </row>
    <row r="2950" spans="1:7" x14ac:dyDescent="0.35">
      <c r="A2950">
        <v>2024</v>
      </c>
      <c r="B2950" t="s">
        <v>10</v>
      </c>
      <c r="C2950" t="s">
        <v>23</v>
      </c>
      <c r="D2950" t="s">
        <v>33</v>
      </c>
      <c r="E2950" s="1">
        <v>34556</v>
      </c>
      <c r="F2950">
        <v>4.78</v>
      </c>
      <c r="G2950">
        <v>-3.54</v>
      </c>
    </row>
    <row r="2951" spans="1:7" x14ac:dyDescent="0.35">
      <c r="A2951">
        <v>2024</v>
      </c>
      <c r="B2951" t="s">
        <v>10</v>
      </c>
      <c r="C2951" t="s">
        <v>29</v>
      </c>
      <c r="D2951" t="s">
        <v>56</v>
      </c>
      <c r="E2951" s="1">
        <v>28194</v>
      </c>
      <c r="F2951">
        <v>10.85</v>
      </c>
      <c r="G2951">
        <v>11.73</v>
      </c>
    </row>
    <row r="2952" spans="1:7" x14ac:dyDescent="0.35">
      <c r="A2952">
        <v>2024</v>
      </c>
      <c r="B2952" t="s">
        <v>13</v>
      </c>
      <c r="C2952" t="s">
        <v>18</v>
      </c>
      <c r="D2952" t="s">
        <v>54</v>
      </c>
      <c r="E2952" s="1">
        <v>34295</v>
      </c>
      <c r="F2952">
        <v>2.92</v>
      </c>
      <c r="G2952">
        <v>-3.94</v>
      </c>
    </row>
    <row r="2953" spans="1:7" x14ac:dyDescent="0.35">
      <c r="A2953">
        <v>2024</v>
      </c>
      <c r="B2953" t="s">
        <v>13</v>
      </c>
      <c r="C2953" t="s">
        <v>27</v>
      </c>
      <c r="D2953" t="s">
        <v>40</v>
      </c>
      <c r="E2953" s="1">
        <v>25230</v>
      </c>
      <c r="F2953">
        <v>16.68</v>
      </c>
      <c r="G2953">
        <v>10.68</v>
      </c>
    </row>
    <row r="2954" spans="1:7" x14ac:dyDescent="0.35">
      <c r="A2954">
        <v>2024</v>
      </c>
      <c r="B2954" t="s">
        <v>13</v>
      </c>
      <c r="C2954" t="s">
        <v>25</v>
      </c>
      <c r="D2954" t="s">
        <v>48</v>
      </c>
      <c r="E2954" s="1">
        <v>19594</v>
      </c>
      <c r="F2954">
        <v>10.85</v>
      </c>
      <c r="G2954">
        <v>13.87</v>
      </c>
    </row>
    <row r="2955" spans="1:7" x14ac:dyDescent="0.35">
      <c r="A2955">
        <v>2024</v>
      </c>
      <c r="B2955" t="s">
        <v>13</v>
      </c>
      <c r="C2955" t="s">
        <v>20</v>
      </c>
      <c r="D2955" t="s">
        <v>37</v>
      </c>
      <c r="E2955" s="1">
        <v>6571</v>
      </c>
      <c r="F2955">
        <v>3.06</v>
      </c>
      <c r="G2955">
        <v>-3.7</v>
      </c>
    </row>
    <row r="2956" spans="1:7" x14ac:dyDescent="0.35">
      <c r="A2956">
        <v>2024</v>
      </c>
      <c r="B2956" t="s">
        <v>13</v>
      </c>
      <c r="C2956" t="s">
        <v>21</v>
      </c>
      <c r="D2956" t="s">
        <v>38</v>
      </c>
      <c r="E2956" s="1">
        <v>17580</v>
      </c>
      <c r="F2956">
        <v>9.02</v>
      </c>
      <c r="G2956">
        <v>6.96</v>
      </c>
    </row>
    <row r="2957" spans="1:7" x14ac:dyDescent="0.35">
      <c r="A2957">
        <v>2024</v>
      </c>
      <c r="B2957" t="s">
        <v>13</v>
      </c>
      <c r="C2957" t="s">
        <v>26</v>
      </c>
      <c r="D2957" t="s">
        <v>32</v>
      </c>
      <c r="E2957" s="1">
        <v>25031</v>
      </c>
      <c r="F2957">
        <v>9.2799999999999994</v>
      </c>
      <c r="G2957">
        <v>4.53</v>
      </c>
    </row>
    <row r="2958" spans="1:7" x14ac:dyDescent="0.35">
      <c r="A2958">
        <v>2024</v>
      </c>
      <c r="B2958" t="s">
        <v>13</v>
      </c>
      <c r="C2958" t="s">
        <v>28</v>
      </c>
      <c r="D2958" t="s">
        <v>58</v>
      </c>
      <c r="E2958" s="1">
        <v>12653</v>
      </c>
      <c r="F2958">
        <v>18.52</v>
      </c>
      <c r="G2958">
        <v>13.52</v>
      </c>
    </row>
    <row r="2959" spans="1:7" x14ac:dyDescent="0.35">
      <c r="A2959">
        <v>2024</v>
      </c>
      <c r="B2959" t="s">
        <v>13</v>
      </c>
      <c r="C2959" t="s">
        <v>19</v>
      </c>
      <c r="D2959" t="s">
        <v>44</v>
      </c>
      <c r="E2959" s="1">
        <v>33645</v>
      </c>
      <c r="F2959">
        <v>15.39</v>
      </c>
      <c r="G2959">
        <v>13.59</v>
      </c>
    </row>
    <row r="2960" spans="1:7" x14ac:dyDescent="0.35">
      <c r="A2960">
        <v>2024</v>
      </c>
      <c r="B2960" t="s">
        <v>13</v>
      </c>
      <c r="C2960" t="s">
        <v>23</v>
      </c>
      <c r="D2960" t="s">
        <v>33</v>
      </c>
      <c r="E2960" s="1">
        <v>4768</v>
      </c>
      <c r="F2960">
        <v>12.8</v>
      </c>
      <c r="G2960">
        <v>2.2799999999999998</v>
      </c>
    </row>
    <row r="2961" spans="1:7" x14ac:dyDescent="0.35">
      <c r="A2961">
        <v>2024</v>
      </c>
      <c r="B2961" t="s">
        <v>13</v>
      </c>
      <c r="C2961" t="s">
        <v>29</v>
      </c>
      <c r="D2961" t="s">
        <v>56</v>
      </c>
      <c r="E2961" s="1">
        <v>10292</v>
      </c>
      <c r="F2961">
        <v>17.71</v>
      </c>
      <c r="G2961">
        <v>2.97</v>
      </c>
    </row>
    <row r="2962" spans="1:7" x14ac:dyDescent="0.35">
      <c r="A2962">
        <v>2024</v>
      </c>
      <c r="B2962" t="s">
        <v>7</v>
      </c>
      <c r="C2962" t="s">
        <v>18</v>
      </c>
      <c r="D2962" t="s">
        <v>39</v>
      </c>
      <c r="E2962" s="1">
        <v>11618</v>
      </c>
      <c r="F2962">
        <v>15.26</v>
      </c>
      <c r="G2962">
        <v>7.56</v>
      </c>
    </row>
    <row r="2963" spans="1:7" x14ac:dyDescent="0.35">
      <c r="A2963">
        <v>2024</v>
      </c>
      <c r="B2963" t="s">
        <v>7</v>
      </c>
      <c r="C2963" t="s">
        <v>27</v>
      </c>
      <c r="D2963" t="s">
        <v>40</v>
      </c>
      <c r="E2963" s="1">
        <v>30574</v>
      </c>
      <c r="F2963">
        <v>16.18</v>
      </c>
      <c r="G2963">
        <v>6.67</v>
      </c>
    </row>
    <row r="2964" spans="1:7" x14ac:dyDescent="0.35">
      <c r="A2964">
        <v>2024</v>
      </c>
      <c r="B2964" t="s">
        <v>7</v>
      </c>
      <c r="C2964" t="s">
        <v>25</v>
      </c>
      <c r="D2964" t="s">
        <v>48</v>
      </c>
      <c r="E2964" s="1">
        <v>14207</v>
      </c>
      <c r="F2964">
        <v>5.89</v>
      </c>
      <c r="G2964">
        <v>-3</v>
      </c>
    </row>
    <row r="2965" spans="1:7" x14ac:dyDescent="0.35">
      <c r="A2965">
        <v>2024</v>
      </c>
      <c r="B2965" t="s">
        <v>7</v>
      </c>
      <c r="C2965" t="s">
        <v>20</v>
      </c>
      <c r="D2965" t="s">
        <v>41</v>
      </c>
      <c r="E2965" s="1">
        <v>19665</v>
      </c>
      <c r="F2965">
        <v>19.64</v>
      </c>
      <c r="G2965">
        <v>12.41</v>
      </c>
    </row>
    <row r="2966" spans="1:7" x14ac:dyDescent="0.35">
      <c r="A2966">
        <v>2024</v>
      </c>
      <c r="B2966" t="s">
        <v>7</v>
      </c>
      <c r="C2966" t="s">
        <v>21</v>
      </c>
      <c r="D2966" t="s">
        <v>50</v>
      </c>
      <c r="E2966" s="1">
        <v>17628</v>
      </c>
      <c r="F2966">
        <v>16.48</v>
      </c>
      <c r="G2966">
        <v>0.25</v>
      </c>
    </row>
    <row r="2967" spans="1:7" x14ac:dyDescent="0.35">
      <c r="A2967">
        <v>2024</v>
      </c>
      <c r="B2967" t="s">
        <v>7</v>
      </c>
      <c r="C2967" t="s">
        <v>26</v>
      </c>
      <c r="D2967" t="s">
        <v>32</v>
      </c>
      <c r="E2967" s="1">
        <v>40064</v>
      </c>
      <c r="F2967">
        <v>4.84</v>
      </c>
      <c r="G2967">
        <v>10.86</v>
      </c>
    </row>
    <row r="2968" spans="1:7" x14ac:dyDescent="0.35">
      <c r="A2968">
        <v>2024</v>
      </c>
      <c r="B2968" t="s">
        <v>7</v>
      </c>
      <c r="C2968" t="s">
        <v>28</v>
      </c>
      <c r="D2968" t="s">
        <v>43</v>
      </c>
      <c r="E2968" s="1">
        <v>18009</v>
      </c>
      <c r="F2968">
        <v>16.8</v>
      </c>
      <c r="G2968">
        <v>7.7</v>
      </c>
    </row>
    <row r="2969" spans="1:7" x14ac:dyDescent="0.35">
      <c r="A2969">
        <v>2024</v>
      </c>
      <c r="B2969" t="s">
        <v>7</v>
      </c>
      <c r="C2969" t="s">
        <v>19</v>
      </c>
      <c r="D2969" t="s">
        <v>35</v>
      </c>
      <c r="E2969" s="1">
        <v>16185</v>
      </c>
      <c r="F2969">
        <v>9.17</v>
      </c>
      <c r="G2969">
        <v>14.46</v>
      </c>
    </row>
    <row r="2970" spans="1:7" x14ac:dyDescent="0.35">
      <c r="A2970">
        <v>2024</v>
      </c>
      <c r="B2970" t="s">
        <v>7</v>
      </c>
      <c r="C2970" t="s">
        <v>23</v>
      </c>
      <c r="D2970" t="s">
        <v>45</v>
      </c>
      <c r="E2970" s="1">
        <v>26225</v>
      </c>
      <c r="F2970">
        <v>2.37</v>
      </c>
      <c r="G2970">
        <v>11.86</v>
      </c>
    </row>
    <row r="2971" spans="1:7" x14ac:dyDescent="0.35">
      <c r="A2971">
        <v>2024</v>
      </c>
      <c r="B2971" t="s">
        <v>7</v>
      </c>
      <c r="C2971" t="s">
        <v>29</v>
      </c>
      <c r="D2971" t="s">
        <v>46</v>
      </c>
      <c r="E2971" s="1">
        <v>26189</v>
      </c>
      <c r="F2971">
        <v>7.64</v>
      </c>
      <c r="G2971">
        <v>2.62</v>
      </c>
    </row>
    <row r="2972" spans="1:7" x14ac:dyDescent="0.35">
      <c r="A2972">
        <v>2024</v>
      </c>
      <c r="B2972" t="s">
        <v>17</v>
      </c>
      <c r="C2972" t="s">
        <v>18</v>
      </c>
      <c r="D2972" t="s">
        <v>47</v>
      </c>
      <c r="E2972" s="1">
        <v>5114</v>
      </c>
      <c r="F2972">
        <v>17.72</v>
      </c>
      <c r="G2972">
        <v>7.3</v>
      </c>
    </row>
    <row r="2973" spans="1:7" x14ac:dyDescent="0.35">
      <c r="A2973">
        <v>2024</v>
      </c>
      <c r="B2973" t="s">
        <v>17</v>
      </c>
      <c r="C2973" t="s">
        <v>27</v>
      </c>
      <c r="D2973" t="s">
        <v>55</v>
      </c>
      <c r="E2973" s="1">
        <v>35984</v>
      </c>
      <c r="F2973">
        <v>10.75</v>
      </c>
      <c r="G2973">
        <v>13.61</v>
      </c>
    </row>
    <row r="2974" spans="1:7" x14ac:dyDescent="0.35">
      <c r="A2974">
        <v>2024</v>
      </c>
      <c r="B2974" t="s">
        <v>17</v>
      </c>
      <c r="C2974" t="s">
        <v>25</v>
      </c>
      <c r="D2974" t="s">
        <v>48</v>
      </c>
      <c r="E2974" s="1">
        <v>6112</v>
      </c>
      <c r="F2974">
        <v>17.73</v>
      </c>
      <c r="G2974">
        <v>-3.4</v>
      </c>
    </row>
    <row r="2975" spans="1:7" x14ac:dyDescent="0.35">
      <c r="A2975">
        <v>2024</v>
      </c>
      <c r="B2975" t="s">
        <v>17</v>
      </c>
      <c r="C2975" t="s">
        <v>20</v>
      </c>
      <c r="D2975" t="s">
        <v>37</v>
      </c>
      <c r="E2975" s="1">
        <v>43045</v>
      </c>
      <c r="F2975">
        <v>4.71</v>
      </c>
      <c r="G2975">
        <v>8.02</v>
      </c>
    </row>
    <row r="2976" spans="1:7" x14ac:dyDescent="0.35">
      <c r="A2976">
        <v>2024</v>
      </c>
      <c r="B2976" t="s">
        <v>17</v>
      </c>
      <c r="C2976" t="s">
        <v>21</v>
      </c>
      <c r="D2976" t="s">
        <v>50</v>
      </c>
      <c r="E2976" s="1">
        <v>39479</v>
      </c>
      <c r="F2976">
        <v>11.54</v>
      </c>
      <c r="G2976">
        <v>12.03</v>
      </c>
    </row>
    <row r="2977" spans="1:7" x14ac:dyDescent="0.35">
      <c r="A2977">
        <v>2024</v>
      </c>
      <c r="B2977" t="s">
        <v>17</v>
      </c>
      <c r="C2977" t="s">
        <v>26</v>
      </c>
      <c r="D2977" t="s">
        <v>42</v>
      </c>
      <c r="E2977" s="1">
        <v>25316</v>
      </c>
      <c r="F2977">
        <v>12.38</v>
      </c>
      <c r="G2977">
        <v>0.83</v>
      </c>
    </row>
    <row r="2978" spans="1:7" x14ac:dyDescent="0.35">
      <c r="A2978">
        <v>2024</v>
      </c>
      <c r="B2978" t="s">
        <v>17</v>
      </c>
      <c r="C2978" t="s">
        <v>28</v>
      </c>
      <c r="D2978" t="s">
        <v>51</v>
      </c>
      <c r="E2978" s="1">
        <v>43708</v>
      </c>
      <c r="F2978">
        <v>7.3</v>
      </c>
      <c r="G2978">
        <v>2.95</v>
      </c>
    </row>
    <row r="2979" spans="1:7" x14ac:dyDescent="0.35">
      <c r="A2979">
        <v>2024</v>
      </c>
      <c r="B2979" t="s">
        <v>17</v>
      </c>
      <c r="C2979" t="s">
        <v>19</v>
      </c>
      <c r="D2979" t="s">
        <v>35</v>
      </c>
      <c r="E2979" s="1">
        <v>33304</v>
      </c>
      <c r="F2979">
        <v>18.22</v>
      </c>
      <c r="G2979">
        <v>12.24</v>
      </c>
    </row>
    <row r="2980" spans="1:7" x14ac:dyDescent="0.35">
      <c r="A2980">
        <v>2024</v>
      </c>
      <c r="B2980" t="s">
        <v>17</v>
      </c>
      <c r="C2980" t="s">
        <v>23</v>
      </c>
      <c r="D2980" t="s">
        <v>45</v>
      </c>
      <c r="E2980" s="1">
        <v>18192</v>
      </c>
      <c r="F2980">
        <v>11.84</v>
      </c>
      <c r="G2980">
        <v>0.11</v>
      </c>
    </row>
    <row r="2981" spans="1:7" x14ac:dyDescent="0.35">
      <c r="A2981">
        <v>2024</v>
      </c>
      <c r="B2981" t="s">
        <v>17</v>
      </c>
      <c r="C2981" t="s">
        <v>29</v>
      </c>
      <c r="D2981" t="s">
        <v>46</v>
      </c>
      <c r="E2981" s="1">
        <v>6566</v>
      </c>
      <c r="F2981">
        <v>9.1</v>
      </c>
      <c r="G2981">
        <v>-0.3</v>
      </c>
    </row>
    <row r="2982" spans="1:7" x14ac:dyDescent="0.35">
      <c r="A2982">
        <v>2024</v>
      </c>
      <c r="B2982" t="s">
        <v>16</v>
      </c>
      <c r="C2982" t="s">
        <v>18</v>
      </c>
      <c r="D2982" t="s">
        <v>54</v>
      </c>
      <c r="E2982" s="1">
        <v>46039</v>
      </c>
      <c r="F2982">
        <v>5.37</v>
      </c>
      <c r="G2982">
        <v>-4.6399999999999997</v>
      </c>
    </row>
    <row r="2983" spans="1:7" x14ac:dyDescent="0.35">
      <c r="A2983">
        <v>2024</v>
      </c>
      <c r="B2983" t="s">
        <v>16</v>
      </c>
      <c r="C2983" t="s">
        <v>27</v>
      </c>
      <c r="D2983" t="s">
        <v>52</v>
      </c>
      <c r="E2983" s="1">
        <v>4214</v>
      </c>
      <c r="F2983">
        <v>19.079999999999998</v>
      </c>
      <c r="G2983">
        <v>-0.82</v>
      </c>
    </row>
    <row r="2984" spans="1:7" x14ac:dyDescent="0.35">
      <c r="A2984">
        <v>2024</v>
      </c>
      <c r="B2984" t="s">
        <v>16</v>
      </c>
      <c r="C2984" t="s">
        <v>25</v>
      </c>
      <c r="D2984" t="s">
        <v>48</v>
      </c>
      <c r="E2984" s="1">
        <v>43599</v>
      </c>
      <c r="F2984">
        <v>0.56999999999999995</v>
      </c>
      <c r="G2984">
        <v>0.37</v>
      </c>
    </row>
    <row r="2985" spans="1:7" x14ac:dyDescent="0.35">
      <c r="A2985">
        <v>2024</v>
      </c>
      <c r="B2985" t="s">
        <v>16</v>
      </c>
      <c r="C2985" t="s">
        <v>20</v>
      </c>
      <c r="D2985" t="s">
        <v>41</v>
      </c>
      <c r="E2985" s="1">
        <v>7720</v>
      </c>
      <c r="F2985">
        <v>11.06</v>
      </c>
      <c r="G2985">
        <v>-0.2</v>
      </c>
    </row>
    <row r="2986" spans="1:7" x14ac:dyDescent="0.35">
      <c r="A2986">
        <v>2024</v>
      </c>
      <c r="B2986" t="s">
        <v>16</v>
      </c>
      <c r="C2986" t="s">
        <v>21</v>
      </c>
      <c r="D2986" t="s">
        <v>38</v>
      </c>
      <c r="E2986" s="1">
        <v>40954</v>
      </c>
      <c r="F2986">
        <v>19.32</v>
      </c>
      <c r="G2986">
        <v>6.42</v>
      </c>
    </row>
    <row r="2987" spans="1:7" x14ac:dyDescent="0.35">
      <c r="A2987">
        <v>2024</v>
      </c>
      <c r="B2987" t="s">
        <v>16</v>
      </c>
      <c r="C2987" t="s">
        <v>26</v>
      </c>
      <c r="D2987" t="s">
        <v>32</v>
      </c>
      <c r="E2987" s="1">
        <v>27371</v>
      </c>
      <c r="F2987">
        <v>2.76</v>
      </c>
      <c r="G2987">
        <v>11.57</v>
      </c>
    </row>
    <row r="2988" spans="1:7" x14ac:dyDescent="0.35">
      <c r="A2988">
        <v>2024</v>
      </c>
      <c r="B2988" t="s">
        <v>16</v>
      </c>
      <c r="C2988" t="s">
        <v>28</v>
      </c>
      <c r="D2988" t="s">
        <v>43</v>
      </c>
      <c r="E2988" s="1">
        <v>19933</v>
      </c>
      <c r="F2988">
        <v>6.85</v>
      </c>
      <c r="G2988">
        <v>-3.65</v>
      </c>
    </row>
    <row r="2989" spans="1:7" x14ac:dyDescent="0.35">
      <c r="A2989">
        <v>2024</v>
      </c>
      <c r="B2989" t="s">
        <v>16</v>
      </c>
      <c r="C2989" t="s">
        <v>19</v>
      </c>
      <c r="D2989" t="s">
        <v>44</v>
      </c>
      <c r="E2989" s="1">
        <v>39242</v>
      </c>
      <c r="F2989">
        <v>3.11</v>
      </c>
      <c r="G2989">
        <v>1.72</v>
      </c>
    </row>
    <row r="2990" spans="1:7" x14ac:dyDescent="0.35">
      <c r="A2990">
        <v>2024</v>
      </c>
      <c r="B2990" t="s">
        <v>16</v>
      </c>
      <c r="C2990" t="s">
        <v>23</v>
      </c>
      <c r="D2990" t="s">
        <v>33</v>
      </c>
      <c r="E2990" s="1">
        <v>36378</v>
      </c>
      <c r="F2990">
        <v>7.52</v>
      </c>
      <c r="G2990">
        <v>-2.35</v>
      </c>
    </row>
    <row r="2991" spans="1:7" x14ac:dyDescent="0.35">
      <c r="A2991">
        <v>2024</v>
      </c>
      <c r="B2991" t="s">
        <v>16</v>
      </c>
      <c r="C2991" t="s">
        <v>29</v>
      </c>
      <c r="D2991" t="s">
        <v>46</v>
      </c>
      <c r="E2991" s="1">
        <v>9867</v>
      </c>
      <c r="F2991">
        <v>14.69</v>
      </c>
      <c r="G2991">
        <v>-2.61</v>
      </c>
    </row>
    <row r="2992" spans="1:7" x14ac:dyDescent="0.35">
      <c r="A2992">
        <v>2024</v>
      </c>
      <c r="B2992" t="s">
        <v>11</v>
      </c>
      <c r="C2992" t="s">
        <v>18</v>
      </c>
      <c r="D2992" t="s">
        <v>39</v>
      </c>
      <c r="E2992" s="1">
        <v>24278</v>
      </c>
      <c r="F2992">
        <v>17.87</v>
      </c>
      <c r="G2992">
        <v>7.13</v>
      </c>
    </row>
    <row r="2993" spans="1:7" x14ac:dyDescent="0.35">
      <c r="A2993">
        <v>2024</v>
      </c>
      <c r="B2993" t="s">
        <v>11</v>
      </c>
      <c r="C2993" t="s">
        <v>27</v>
      </c>
      <c r="D2993" t="s">
        <v>55</v>
      </c>
      <c r="E2993" s="1">
        <v>40170</v>
      </c>
      <c r="F2993">
        <v>2.1</v>
      </c>
      <c r="G2993">
        <v>11.56</v>
      </c>
    </row>
    <row r="2994" spans="1:7" x14ac:dyDescent="0.35">
      <c r="A2994">
        <v>2024</v>
      </c>
      <c r="B2994" t="s">
        <v>11</v>
      </c>
      <c r="C2994" t="s">
        <v>25</v>
      </c>
      <c r="D2994" t="s">
        <v>48</v>
      </c>
      <c r="E2994" s="1">
        <v>47924</v>
      </c>
      <c r="F2994">
        <v>15.01</v>
      </c>
      <c r="G2994">
        <v>-3.04</v>
      </c>
    </row>
    <row r="2995" spans="1:7" x14ac:dyDescent="0.35">
      <c r="A2995">
        <v>2024</v>
      </c>
      <c r="B2995" t="s">
        <v>11</v>
      </c>
      <c r="C2995" t="s">
        <v>20</v>
      </c>
      <c r="D2995" t="s">
        <v>49</v>
      </c>
      <c r="E2995" s="1">
        <v>27955</v>
      </c>
      <c r="F2995">
        <v>2.67</v>
      </c>
      <c r="G2995">
        <v>2.39</v>
      </c>
    </row>
    <row r="2996" spans="1:7" x14ac:dyDescent="0.35">
      <c r="A2996">
        <v>2024</v>
      </c>
      <c r="B2996" t="s">
        <v>11</v>
      </c>
      <c r="C2996" t="s">
        <v>21</v>
      </c>
      <c r="D2996" t="s">
        <v>50</v>
      </c>
      <c r="E2996" s="1">
        <v>4082</v>
      </c>
      <c r="F2996">
        <v>10.75</v>
      </c>
      <c r="G2996">
        <v>-0.93</v>
      </c>
    </row>
    <row r="2997" spans="1:7" x14ac:dyDescent="0.35">
      <c r="A2997">
        <v>2024</v>
      </c>
      <c r="B2997" t="s">
        <v>11</v>
      </c>
      <c r="C2997" t="s">
        <v>26</v>
      </c>
      <c r="D2997" t="s">
        <v>32</v>
      </c>
      <c r="E2997" s="1">
        <v>9532</v>
      </c>
      <c r="F2997">
        <v>17.93</v>
      </c>
      <c r="G2997">
        <v>-4.0599999999999996</v>
      </c>
    </row>
    <row r="2998" spans="1:7" x14ac:dyDescent="0.35">
      <c r="A2998">
        <v>2024</v>
      </c>
      <c r="B2998" t="s">
        <v>11</v>
      </c>
      <c r="C2998" t="s">
        <v>28</v>
      </c>
      <c r="D2998" t="s">
        <v>51</v>
      </c>
      <c r="E2998" s="1">
        <v>41543</v>
      </c>
      <c r="F2998">
        <v>9.3000000000000007</v>
      </c>
      <c r="G2998">
        <v>9.93</v>
      </c>
    </row>
    <row r="2999" spans="1:7" x14ac:dyDescent="0.35">
      <c r="A2999">
        <v>2024</v>
      </c>
      <c r="B2999" t="s">
        <v>11</v>
      </c>
      <c r="C2999" t="s">
        <v>19</v>
      </c>
      <c r="D2999" t="s">
        <v>44</v>
      </c>
      <c r="E2999" s="1">
        <v>14175</v>
      </c>
      <c r="F2999">
        <v>11.88</v>
      </c>
      <c r="G2999">
        <v>6.23</v>
      </c>
    </row>
    <row r="3000" spans="1:7" x14ac:dyDescent="0.35">
      <c r="A3000">
        <v>2024</v>
      </c>
      <c r="B3000" t="s">
        <v>11</v>
      </c>
      <c r="C3000" t="s">
        <v>23</v>
      </c>
      <c r="D3000" t="s">
        <v>33</v>
      </c>
      <c r="E3000" s="1">
        <v>3680</v>
      </c>
      <c r="F3000">
        <v>3.55</v>
      </c>
      <c r="G3000">
        <v>1.83</v>
      </c>
    </row>
    <row r="3001" spans="1:7" x14ac:dyDescent="0.35">
      <c r="A3001">
        <v>2024</v>
      </c>
      <c r="B3001" t="s">
        <v>11</v>
      </c>
      <c r="C3001" t="s">
        <v>29</v>
      </c>
      <c r="D3001" t="s">
        <v>46</v>
      </c>
      <c r="E3001" s="1">
        <v>30082</v>
      </c>
      <c r="F3001">
        <v>5.46</v>
      </c>
      <c r="G3001">
        <v>7.98</v>
      </c>
    </row>
    <row r="3002" spans="1:7" x14ac:dyDescent="0.35">
      <c r="A3002">
        <v>2024</v>
      </c>
      <c r="B3002" t="s">
        <v>15</v>
      </c>
      <c r="C3002" t="s">
        <v>18</v>
      </c>
      <c r="D3002" t="s">
        <v>54</v>
      </c>
      <c r="E3002" s="1">
        <v>19422</v>
      </c>
      <c r="F3002">
        <v>16.46</v>
      </c>
      <c r="G3002">
        <v>-0.19</v>
      </c>
    </row>
    <row r="3003" spans="1:7" x14ac:dyDescent="0.35">
      <c r="A3003">
        <v>2024</v>
      </c>
      <c r="B3003" t="s">
        <v>15</v>
      </c>
      <c r="C3003" t="s">
        <v>27</v>
      </c>
      <c r="D3003" t="s">
        <v>52</v>
      </c>
      <c r="E3003" s="1">
        <v>10766</v>
      </c>
      <c r="F3003">
        <v>16.02</v>
      </c>
      <c r="G3003">
        <v>1.8</v>
      </c>
    </row>
    <row r="3004" spans="1:7" x14ac:dyDescent="0.35">
      <c r="A3004">
        <v>2024</v>
      </c>
      <c r="B3004" t="s">
        <v>15</v>
      </c>
      <c r="C3004" t="s">
        <v>25</v>
      </c>
      <c r="D3004" t="s">
        <v>48</v>
      </c>
      <c r="E3004" s="1">
        <v>4500</v>
      </c>
      <c r="F3004">
        <v>0.63</v>
      </c>
      <c r="G3004">
        <v>3.93</v>
      </c>
    </row>
    <row r="3005" spans="1:7" x14ac:dyDescent="0.35">
      <c r="A3005">
        <v>2024</v>
      </c>
      <c r="B3005" t="s">
        <v>15</v>
      </c>
      <c r="C3005" t="s">
        <v>20</v>
      </c>
      <c r="D3005" t="s">
        <v>49</v>
      </c>
      <c r="E3005" s="1">
        <v>19153</v>
      </c>
      <c r="F3005">
        <v>16.03</v>
      </c>
      <c r="G3005">
        <v>0.5</v>
      </c>
    </row>
    <row r="3006" spans="1:7" x14ac:dyDescent="0.35">
      <c r="A3006">
        <v>2024</v>
      </c>
      <c r="B3006" t="s">
        <v>15</v>
      </c>
      <c r="C3006" t="s">
        <v>21</v>
      </c>
      <c r="D3006" t="s">
        <v>50</v>
      </c>
      <c r="E3006" s="1">
        <v>43255</v>
      </c>
      <c r="F3006">
        <v>3.2</v>
      </c>
      <c r="G3006">
        <v>-3.31</v>
      </c>
    </row>
    <row r="3007" spans="1:7" x14ac:dyDescent="0.35">
      <c r="A3007">
        <v>2024</v>
      </c>
      <c r="B3007" t="s">
        <v>15</v>
      </c>
      <c r="C3007" t="s">
        <v>26</v>
      </c>
      <c r="D3007" t="s">
        <v>42</v>
      </c>
      <c r="E3007" s="1">
        <v>16285</v>
      </c>
      <c r="F3007">
        <v>9.4499999999999993</v>
      </c>
      <c r="G3007">
        <v>1.32</v>
      </c>
    </row>
    <row r="3008" spans="1:7" x14ac:dyDescent="0.35">
      <c r="A3008">
        <v>2024</v>
      </c>
      <c r="B3008" t="s">
        <v>15</v>
      </c>
      <c r="C3008" t="s">
        <v>28</v>
      </c>
      <c r="D3008" t="s">
        <v>51</v>
      </c>
      <c r="E3008" s="1">
        <v>24669</v>
      </c>
      <c r="F3008">
        <v>7.81</v>
      </c>
      <c r="G3008">
        <v>-4.09</v>
      </c>
    </row>
    <row r="3009" spans="1:7" x14ac:dyDescent="0.35">
      <c r="A3009">
        <v>2024</v>
      </c>
      <c r="B3009" t="s">
        <v>15</v>
      </c>
      <c r="C3009" t="s">
        <v>19</v>
      </c>
      <c r="D3009" t="s">
        <v>35</v>
      </c>
      <c r="E3009" s="1">
        <v>28788</v>
      </c>
      <c r="F3009">
        <v>6.24</v>
      </c>
      <c r="G3009">
        <v>4.3499999999999996</v>
      </c>
    </row>
    <row r="3010" spans="1:7" x14ac:dyDescent="0.35">
      <c r="A3010">
        <v>2024</v>
      </c>
      <c r="B3010" t="s">
        <v>15</v>
      </c>
      <c r="C3010" t="s">
        <v>23</v>
      </c>
      <c r="D3010" t="s">
        <v>45</v>
      </c>
      <c r="E3010" s="1">
        <v>9455</v>
      </c>
      <c r="F3010">
        <v>12.04</v>
      </c>
      <c r="G3010">
        <v>12.62</v>
      </c>
    </row>
    <row r="3011" spans="1:7" x14ac:dyDescent="0.35">
      <c r="A3011">
        <v>2024</v>
      </c>
      <c r="B3011" t="s">
        <v>15</v>
      </c>
      <c r="C3011" t="s">
        <v>29</v>
      </c>
      <c r="D3011" t="s">
        <v>56</v>
      </c>
      <c r="E3011" s="1">
        <v>28897</v>
      </c>
      <c r="F3011">
        <v>16.670000000000002</v>
      </c>
      <c r="G3011">
        <v>14.52</v>
      </c>
    </row>
    <row r="3012" spans="1:7" x14ac:dyDescent="0.35">
      <c r="A3012">
        <v>2024</v>
      </c>
      <c r="B3012" t="s">
        <v>14</v>
      </c>
      <c r="C3012" t="s">
        <v>18</v>
      </c>
      <c r="D3012" t="s">
        <v>34</v>
      </c>
      <c r="E3012" s="1">
        <v>44102</v>
      </c>
      <c r="F3012">
        <v>3.32</v>
      </c>
      <c r="G3012">
        <v>3.73</v>
      </c>
    </row>
    <row r="3013" spans="1:7" x14ac:dyDescent="0.35">
      <c r="A3013">
        <v>2024</v>
      </c>
      <c r="B3013" t="s">
        <v>14</v>
      </c>
      <c r="C3013" t="s">
        <v>27</v>
      </c>
      <c r="D3013" t="s">
        <v>52</v>
      </c>
      <c r="E3013" s="1">
        <v>25706</v>
      </c>
      <c r="F3013">
        <v>15.83</v>
      </c>
      <c r="G3013">
        <v>2.91</v>
      </c>
    </row>
    <row r="3014" spans="1:7" x14ac:dyDescent="0.35">
      <c r="A3014">
        <v>2024</v>
      </c>
      <c r="B3014" t="s">
        <v>14</v>
      </c>
      <c r="C3014" t="s">
        <v>25</v>
      </c>
      <c r="D3014" t="s">
        <v>48</v>
      </c>
      <c r="E3014" s="1">
        <v>41302</v>
      </c>
      <c r="F3014">
        <v>19.510000000000002</v>
      </c>
      <c r="G3014">
        <v>7.81</v>
      </c>
    </row>
    <row r="3015" spans="1:7" x14ac:dyDescent="0.35">
      <c r="A3015">
        <v>2024</v>
      </c>
      <c r="B3015" t="s">
        <v>14</v>
      </c>
      <c r="C3015" t="s">
        <v>20</v>
      </c>
      <c r="D3015" t="s">
        <v>49</v>
      </c>
      <c r="E3015" s="1">
        <v>30749</v>
      </c>
      <c r="F3015">
        <v>2.78</v>
      </c>
      <c r="G3015">
        <v>-3.26</v>
      </c>
    </row>
    <row r="3016" spans="1:7" x14ac:dyDescent="0.35">
      <c r="A3016">
        <v>2024</v>
      </c>
      <c r="B3016" t="s">
        <v>14</v>
      </c>
      <c r="C3016" t="s">
        <v>21</v>
      </c>
      <c r="D3016" t="s">
        <v>38</v>
      </c>
      <c r="E3016" s="1">
        <v>12365</v>
      </c>
      <c r="F3016">
        <v>10.19</v>
      </c>
      <c r="G3016">
        <v>8.76</v>
      </c>
    </row>
    <row r="3017" spans="1:7" x14ac:dyDescent="0.35">
      <c r="A3017">
        <v>2024</v>
      </c>
      <c r="B3017" t="s">
        <v>14</v>
      </c>
      <c r="C3017" t="s">
        <v>26</v>
      </c>
      <c r="D3017" t="s">
        <v>32</v>
      </c>
      <c r="E3017" s="1">
        <v>23977</v>
      </c>
      <c r="F3017">
        <v>3.17</v>
      </c>
      <c r="G3017">
        <v>2.79</v>
      </c>
    </row>
    <row r="3018" spans="1:7" x14ac:dyDescent="0.35">
      <c r="A3018">
        <v>2024</v>
      </c>
      <c r="B3018" t="s">
        <v>14</v>
      </c>
      <c r="C3018" t="s">
        <v>28</v>
      </c>
      <c r="D3018" t="s">
        <v>58</v>
      </c>
      <c r="E3018" s="1">
        <v>31030</v>
      </c>
      <c r="F3018">
        <v>6.7</v>
      </c>
      <c r="G3018">
        <v>5.1100000000000003</v>
      </c>
    </row>
    <row r="3019" spans="1:7" x14ac:dyDescent="0.35">
      <c r="A3019">
        <v>2024</v>
      </c>
      <c r="B3019" t="s">
        <v>14</v>
      </c>
      <c r="C3019" t="s">
        <v>19</v>
      </c>
      <c r="D3019" t="s">
        <v>44</v>
      </c>
      <c r="E3019" s="1">
        <v>7172</v>
      </c>
      <c r="F3019">
        <v>4.67</v>
      </c>
      <c r="G3019">
        <v>12.93</v>
      </c>
    </row>
    <row r="3020" spans="1:7" x14ac:dyDescent="0.35">
      <c r="A3020">
        <v>2024</v>
      </c>
      <c r="B3020" t="s">
        <v>14</v>
      </c>
      <c r="C3020" t="s">
        <v>23</v>
      </c>
      <c r="D3020" t="s">
        <v>45</v>
      </c>
      <c r="E3020" s="1">
        <v>14884</v>
      </c>
      <c r="F3020">
        <v>8.83</v>
      </c>
      <c r="G3020">
        <v>-0.83</v>
      </c>
    </row>
    <row r="3021" spans="1:7" x14ac:dyDescent="0.35">
      <c r="A3021">
        <v>2024</v>
      </c>
      <c r="B3021" t="s">
        <v>14</v>
      </c>
      <c r="C3021" t="s">
        <v>29</v>
      </c>
      <c r="D3021" t="s">
        <v>56</v>
      </c>
      <c r="E3021" s="1">
        <v>36339</v>
      </c>
      <c r="F3021">
        <v>15.65</v>
      </c>
      <c r="G3021">
        <v>12.49</v>
      </c>
    </row>
    <row r="3022" spans="1:7" x14ac:dyDescent="0.35">
      <c r="A3022">
        <v>2024</v>
      </c>
      <c r="B3022" t="s">
        <v>12</v>
      </c>
      <c r="C3022" t="s">
        <v>18</v>
      </c>
      <c r="D3022" t="s">
        <v>47</v>
      </c>
      <c r="E3022" s="1">
        <v>15640</v>
      </c>
      <c r="F3022">
        <v>2.11</v>
      </c>
      <c r="G3022">
        <v>9.76</v>
      </c>
    </row>
    <row r="3023" spans="1:7" x14ac:dyDescent="0.35">
      <c r="A3023">
        <v>2024</v>
      </c>
      <c r="B3023" t="s">
        <v>12</v>
      </c>
      <c r="C3023" t="s">
        <v>27</v>
      </c>
      <c r="D3023" t="s">
        <v>57</v>
      </c>
      <c r="E3023" s="1">
        <v>46374</v>
      </c>
      <c r="F3023">
        <v>10.95</v>
      </c>
      <c r="G3023">
        <v>-0.33</v>
      </c>
    </row>
    <row r="3024" spans="1:7" x14ac:dyDescent="0.35">
      <c r="A3024">
        <v>2024</v>
      </c>
      <c r="B3024" t="s">
        <v>12</v>
      </c>
      <c r="C3024" t="s">
        <v>25</v>
      </c>
      <c r="D3024" t="s">
        <v>48</v>
      </c>
      <c r="E3024" s="1">
        <v>16052</v>
      </c>
      <c r="F3024">
        <v>4.46</v>
      </c>
      <c r="G3024">
        <v>7.19</v>
      </c>
    </row>
    <row r="3025" spans="1:7" x14ac:dyDescent="0.35">
      <c r="A3025">
        <v>2024</v>
      </c>
      <c r="B3025" t="s">
        <v>12</v>
      </c>
      <c r="C3025" t="s">
        <v>20</v>
      </c>
      <c r="D3025" t="s">
        <v>37</v>
      </c>
      <c r="E3025" s="1">
        <v>31994</v>
      </c>
      <c r="F3025">
        <v>18.89</v>
      </c>
      <c r="G3025">
        <v>1.72</v>
      </c>
    </row>
    <row r="3026" spans="1:7" x14ac:dyDescent="0.35">
      <c r="A3026">
        <v>2024</v>
      </c>
      <c r="B3026" t="s">
        <v>12</v>
      </c>
      <c r="C3026" t="s">
        <v>21</v>
      </c>
      <c r="D3026" t="s">
        <v>38</v>
      </c>
      <c r="E3026" s="1">
        <v>5551</v>
      </c>
      <c r="F3026">
        <v>17.18</v>
      </c>
      <c r="G3026">
        <v>0.21</v>
      </c>
    </row>
    <row r="3027" spans="1:7" x14ac:dyDescent="0.35">
      <c r="A3027">
        <v>2024</v>
      </c>
      <c r="B3027" t="s">
        <v>12</v>
      </c>
      <c r="C3027" t="s">
        <v>26</v>
      </c>
      <c r="D3027" t="s">
        <v>42</v>
      </c>
      <c r="E3027" s="1">
        <v>28749</v>
      </c>
      <c r="F3027">
        <v>17.66</v>
      </c>
      <c r="G3027">
        <v>6.26</v>
      </c>
    </row>
    <row r="3028" spans="1:7" x14ac:dyDescent="0.35">
      <c r="A3028">
        <v>2024</v>
      </c>
      <c r="B3028" t="s">
        <v>12</v>
      </c>
      <c r="C3028" t="s">
        <v>28</v>
      </c>
      <c r="D3028" t="s">
        <v>43</v>
      </c>
      <c r="E3028" s="1">
        <v>22066</v>
      </c>
      <c r="F3028">
        <v>17.309999999999999</v>
      </c>
      <c r="G3028">
        <v>11.54</v>
      </c>
    </row>
    <row r="3029" spans="1:7" x14ac:dyDescent="0.35">
      <c r="A3029">
        <v>2024</v>
      </c>
      <c r="B3029" t="s">
        <v>12</v>
      </c>
      <c r="C3029" t="s">
        <v>19</v>
      </c>
      <c r="D3029" t="s">
        <v>35</v>
      </c>
      <c r="E3029" s="1">
        <v>5790</v>
      </c>
      <c r="F3029">
        <v>11.18</v>
      </c>
      <c r="G3029">
        <v>12.3</v>
      </c>
    </row>
    <row r="3030" spans="1:7" x14ac:dyDescent="0.35">
      <c r="A3030">
        <v>2024</v>
      </c>
      <c r="B3030" t="s">
        <v>12</v>
      </c>
      <c r="C3030" t="s">
        <v>23</v>
      </c>
      <c r="D3030" t="s">
        <v>33</v>
      </c>
      <c r="E3030" s="1">
        <v>36047</v>
      </c>
      <c r="F3030">
        <v>13.93</v>
      </c>
      <c r="G3030">
        <v>8.2100000000000009</v>
      </c>
    </row>
    <row r="3031" spans="1:7" x14ac:dyDescent="0.35">
      <c r="A3031">
        <v>2024</v>
      </c>
      <c r="B3031" t="s">
        <v>12</v>
      </c>
      <c r="C3031" t="s">
        <v>29</v>
      </c>
      <c r="D3031" t="s">
        <v>46</v>
      </c>
      <c r="E3031" s="1">
        <v>9674</v>
      </c>
      <c r="F3031">
        <v>18.03</v>
      </c>
      <c r="G3031">
        <v>10.220000000000001</v>
      </c>
    </row>
    <row r="3032" spans="1:7" x14ac:dyDescent="0.35">
      <c r="A3032">
        <v>2024</v>
      </c>
      <c r="B3032" t="s">
        <v>8</v>
      </c>
      <c r="C3032" t="s">
        <v>18</v>
      </c>
      <c r="D3032" t="s">
        <v>34</v>
      </c>
      <c r="E3032" s="1">
        <v>48885</v>
      </c>
      <c r="F3032">
        <v>19.36</v>
      </c>
      <c r="G3032">
        <v>-2.13</v>
      </c>
    </row>
    <row r="3033" spans="1:7" x14ac:dyDescent="0.35">
      <c r="A3033">
        <v>2024</v>
      </c>
      <c r="B3033" t="s">
        <v>8</v>
      </c>
      <c r="C3033" t="s">
        <v>27</v>
      </c>
      <c r="D3033" t="s">
        <v>57</v>
      </c>
      <c r="E3033" s="1">
        <v>4909</v>
      </c>
      <c r="F3033">
        <v>18.190000000000001</v>
      </c>
      <c r="G3033">
        <v>14.16</v>
      </c>
    </row>
    <row r="3034" spans="1:7" x14ac:dyDescent="0.35">
      <c r="A3034">
        <v>2024</v>
      </c>
      <c r="B3034" t="s">
        <v>8</v>
      </c>
      <c r="C3034" t="s">
        <v>25</v>
      </c>
      <c r="D3034" t="s">
        <v>36</v>
      </c>
      <c r="E3034" s="1">
        <v>48005</v>
      </c>
      <c r="F3034">
        <v>9.9</v>
      </c>
      <c r="G3034">
        <v>10.95</v>
      </c>
    </row>
    <row r="3035" spans="1:7" x14ac:dyDescent="0.35">
      <c r="A3035">
        <v>2024</v>
      </c>
      <c r="B3035" t="s">
        <v>8</v>
      </c>
      <c r="C3035" t="s">
        <v>20</v>
      </c>
      <c r="D3035" t="s">
        <v>41</v>
      </c>
      <c r="E3035" s="1">
        <v>2397</v>
      </c>
      <c r="F3035">
        <v>12.25</v>
      </c>
      <c r="G3035">
        <v>11.65</v>
      </c>
    </row>
    <row r="3036" spans="1:7" x14ac:dyDescent="0.35">
      <c r="A3036">
        <v>2024</v>
      </c>
      <c r="B3036" t="s">
        <v>8</v>
      </c>
      <c r="C3036" t="s">
        <v>21</v>
      </c>
      <c r="D3036" t="s">
        <v>50</v>
      </c>
      <c r="E3036" s="1">
        <v>48438</v>
      </c>
      <c r="F3036">
        <v>17.96</v>
      </c>
      <c r="G3036">
        <v>5.68</v>
      </c>
    </row>
    <row r="3037" spans="1:7" x14ac:dyDescent="0.35">
      <c r="A3037">
        <v>2024</v>
      </c>
      <c r="B3037" t="s">
        <v>8</v>
      </c>
      <c r="C3037" t="s">
        <v>26</v>
      </c>
      <c r="D3037" t="s">
        <v>42</v>
      </c>
      <c r="E3037" s="1">
        <v>8594</v>
      </c>
      <c r="F3037">
        <v>1.37</v>
      </c>
      <c r="G3037">
        <v>1.78</v>
      </c>
    </row>
    <row r="3038" spans="1:7" x14ac:dyDescent="0.35">
      <c r="A3038">
        <v>2024</v>
      </c>
      <c r="B3038" t="s">
        <v>8</v>
      </c>
      <c r="C3038" t="s">
        <v>28</v>
      </c>
      <c r="D3038" t="s">
        <v>51</v>
      </c>
      <c r="E3038" s="1">
        <v>18211</v>
      </c>
      <c r="F3038">
        <v>9.3699999999999992</v>
      </c>
      <c r="G3038">
        <v>4.9800000000000004</v>
      </c>
    </row>
    <row r="3039" spans="1:7" x14ac:dyDescent="0.35">
      <c r="A3039">
        <v>2024</v>
      </c>
      <c r="B3039" t="s">
        <v>8</v>
      </c>
      <c r="C3039" t="s">
        <v>19</v>
      </c>
      <c r="D3039" t="s">
        <v>35</v>
      </c>
      <c r="E3039" s="1">
        <v>46959</v>
      </c>
      <c r="F3039">
        <v>19.55</v>
      </c>
      <c r="G3039">
        <v>-3.2</v>
      </c>
    </row>
    <row r="3040" spans="1:7" x14ac:dyDescent="0.35">
      <c r="A3040">
        <v>2024</v>
      </c>
      <c r="B3040" t="s">
        <v>8</v>
      </c>
      <c r="C3040" t="s">
        <v>23</v>
      </c>
      <c r="D3040" t="s">
        <v>33</v>
      </c>
      <c r="E3040" s="1">
        <v>43116</v>
      </c>
      <c r="F3040">
        <v>6.22</v>
      </c>
      <c r="G3040">
        <v>-0.63</v>
      </c>
    </row>
    <row r="3041" spans="1:7" x14ac:dyDescent="0.35">
      <c r="A3041">
        <v>2024</v>
      </c>
      <c r="B3041" t="s">
        <v>8</v>
      </c>
      <c r="C3041" t="s">
        <v>29</v>
      </c>
      <c r="D3041" t="s">
        <v>46</v>
      </c>
      <c r="E3041" s="1">
        <v>9055</v>
      </c>
      <c r="F3041">
        <v>9.26</v>
      </c>
      <c r="G3041">
        <v>1.58</v>
      </c>
    </row>
    <row r="3042" spans="1:7" x14ac:dyDescent="0.35">
      <c r="A3042">
        <v>2024</v>
      </c>
      <c r="B3042" t="s">
        <v>10</v>
      </c>
      <c r="C3042" t="s">
        <v>18</v>
      </c>
      <c r="D3042" t="s">
        <v>39</v>
      </c>
      <c r="E3042" s="1">
        <v>45894</v>
      </c>
      <c r="F3042">
        <v>14.07</v>
      </c>
      <c r="G3042">
        <v>4.26</v>
      </c>
    </row>
    <row r="3043" spans="1:7" x14ac:dyDescent="0.35">
      <c r="A3043">
        <v>2024</v>
      </c>
      <c r="B3043" t="s">
        <v>10</v>
      </c>
      <c r="C3043" t="s">
        <v>27</v>
      </c>
      <c r="D3043" t="s">
        <v>40</v>
      </c>
      <c r="E3043" s="1">
        <v>29724</v>
      </c>
      <c r="F3043">
        <v>18.89</v>
      </c>
      <c r="G3043">
        <v>4.3899999999999997</v>
      </c>
    </row>
    <row r="3044" spans="1:7" x14ac:dyDescent="0.35">
      <c r="A3044">
        <v>2024</v>
      </c>
      <c r="B3044" t="s">
        <v>10</v>
      </c>
      <c r="C3044" t="s">
        <v>25</v>
      </c>
      <c r="D3044" t="s">
        <v>36</v>
      </c>
      <c r="E3044" s="1">
        <v>10839</v>
      </c>
      <c r="F3044">
        <v>0.67</v>
      </c>
      <c r="G3044">
        <v>7.51</v>
      </c>
    </row>
    <row r="3045" spans="1:7" x14ac:dyDescent="0.35">
      <c r="A3045">
        <v>2024</v>
      </c>
      <c r="B3045" t="s">
        <v>10</v>
      </c>
      <c r="C3045" t="s">
        <v>20</v>
      </c>
      <c r="D3045" t="s">
        <v>41</v>
      </c>
      <c r="E3045" s="1">
        <v>27459</v>
      </c>
      <c r="F3045">
        <v>5.88</v>
      </c>
      <c r="G3045">
        <v>2.63</v>
      </c>
    </row>
    <row r="3046" spans="1:7" x14ac:dyDescent="0.35">
      <c r="A3046">
        <v>2024</v>
      </c>
      <c r="B3046" t="s">
        <v>10</v>
      </c>
      <c r="C3046" t="s">
        <v>21</v>
      </c>
      <c r="D3046" t="s">
        <v>38</v>
      </c>
      <c r="E3046" s="1">
        <v>4665</v>
      </c>
      <c r="F3046">
        <v>7.6</v>
      </c>
      <c r="G3046">
        <v>13.01</v>
      </c>
    </row>
    <row r="3047" spans="1:7" x14ac:dyDescent="0.35">
      <c r="A3047">
        <v>2024</v>
      </c>
      <c r="B3047" t="s">
        <v>10</v>
      </c>
      <c r="C3047" t="s">
        <v>26</v>
      </c>
      <c r="D3047" t="s">
        <v>42</v>
      </c>
      <c r="E3047" s="1">
        <v>25687</v>
      </c>
      <c r="F3047">
        <v>12.65</v>
      </c>
      <c r="G3047">
        <v>-2.79</v>
      </c>
    </row>
    <row r="3048" spans="1:7" x14ac:dyDescent="0.35">
      <c r="A3048">
        <v>2024</v>
      </c>
      <c r="B3048" t="s">
        <v>10</v>
      </c>
      <c r="C3048" t="s">
        <v>28</v>
      </c>
      <c r="D3048" t="s">
        <v>58</v>
      </c>
      <c r="E3048" s="1">
        <v>49620</v>
      </c>
      <c r="F3048">
        <v>5.45</v>
      </c>
      <c r="G3048">
        <v>0.94</v>
      </c>
    </row>
    <row r="3049" spans="1:7" x14ac:dyDescent="0.35">
      <c r="A3049">
        <v>2024</v>
      </c>
      <c r="B3049" t="s">
        <v>10</v>
      </c>
      <c r="C3049" t="s">
        <v>19</v>
      </c>
      <c r="D3049" t="s">
        <v>44</v>
      </c>
      <c r="E3049" s="1">
        <v>7556</v>
      </c>
      <c r="F3049">
        <v>15.08</v>
      </c>
      <c r="G3049">
        <v>8.51</v>
      </c>
    </row>
    <row r="3050" spans="1:7" x14ac:dyDescent="0.35">
      <c r="A3050">
        <v>2024</v>
      </c>
      <c r="B3050" t="s">
        <v>10</v>
      </c>
      <c r="C3050" t="s">
        <v>23</v>
      </c>
      <c r="D3050" t="s">
        <v>45</v>
      </c>
      <c r="E3050" s="1">
        <v>49150</v>
      </c>
      <c r="F3050">
        <v>8.0399999999999991</v>
      </c>
      <c r="G3050">
        <v>14.29</v>
      </c>
    </row>
    <row r="3051" spans="1:7" x14ac:dyDescent="0.35">
      <c r="A3051">
        <v>2024</v>
      </c>
      <c r="B3051" t="s">
        <v>10</v>
      </c>
      <c r="C3051" t="s">
        <v>29</v>
      </c>
      <c r="D3051" t="s">
        <v>46</v>
      </c>
      <c r="E3051" s="1">
        <v>37200</v>
      </c>
      <c r="F3051">
        <v>6.6</v>
      </c>
      <c r="G3051">
        <v>13.78</v>
      </c>
    </row>
    <row r="3052" spans="1:7" x14ac:dyDescent="0.35">
      <c r="A3052">
        <v>2024</v>
      </c>
      <c r="B3052" t="s">
        <v>13</v>
      </c>
      <c r="C3052" t="s">
        <v>18</v>
      </c>
      <c r="D3052" t="s">
        <v>47</v>
      </c>
      <c r="E3052" s="1">
        <v>26839</v>
      </c>
      <c r="F3052">
        <v>9.66</v>
      </c>
      <c r="G3052">
        <v>7.37</v>
      </c>
    </row>
    <row r="3053" spans="1:7" x14ac:dyDescent="0.35">
      <c r="A3053">
        <v>2024</v>
      </c>
      <c r="B3053" t="s">
        <v>13</v>
      </c>
      <c r="C3053" t="s">
        <v>27</v>
      </c>
      <c r="D3053" t="s">
        <v>40</v>
      </c>
      <c r="E3053" s="1">
        <v>31121</v>
      </c>
      <c r="F3053">
        <v>13.35</v>
      </c>
      <c r="G3053">
        <v>-4.04</v>
      </c>
    </row>
    <row r="3054" spans="1:7" x14ac:dyDescent="0.35">
      <c r="A3054">
        <v>2024</v>
      </c>
      <c r="B3054" t="s">
        <v>13</v>
      </c>
      <c r="C3054" t="s">
        <v>25</v>
      </c>
      <c r="D3054" t="s">
        <v>53</v>
      </c>
      <c r="E3054" s="1">
        <v>3977</v>
      </c>
      <c r="F3054">
        <v>15.08</v>
      </c>
      <c r="G3054">
        <v>-1.38</v>
      </c>
    </row>
    <row r="3055" spans="1:7" x14ac:dyDescent="0.35">
      <c r="A3055">
        <v>2024</v>
      </c>
      <c r="B3055" t="s">
        <v>13</v>
      </c>
      <c r="C3055" t="s">
        <v>20</v>
      </c>
      <c r="D3055" t="s">
        <v>41</v>
      </c>
      <c r="E3055" s="1">
        <v>12997</v>
      </c>
      <c r="F3055">
        <v>1.99</v>
      </c>
      <c r="G3055">
        <v>-2.1</v>
      </c>
    </row>
    <row r="3056" spans="1:7" x14ac:dyDescent="0.35">
      <c r="A3056">
        <v>2024</v>
      </c>
      <c r="B3056" t="s">
        <v>13</v>
      </c>
      <c r="C3056" t="s">
        <v>21</v>
      </c>
      <c r="D3056" t="s">
        <v>50</v>
      </c>
      <c r="E3056" s="1">
        <v>28556</v>
      </c>
      <c r="F3056">
        <v>5.14</v>
      </c>
      <c r="G3056">
        <v>0.53</v>
      </c>
    </row>
    <row r="3057" spans="1:7" x14ac:dyDescent="0.35">
      <c r="A3057">
        <v>2024</v>
      </c>
      <c r="B3057" t="s">
        <v>13</v>
      </c>
      <c r="C3057" t="s">
        <v>26</v>
      </c>
      <c r="D3057" t="s">
        <v>32</v>
      </c>
      <c r="E3057" s="1">
        <v>26699</v>
      </c>
      <c r="F3057">
        <v>5.19</v>
      </c>
      <c r="G3057">
        <v>4.8600000000000003</v>
      </c>
    </row>
    <row r="3058" spans="1:7" x14ac:dyDescent="0.35">
      <c r="A3058">
        <v>2024</v>
      </c>
      <c r="B3058" t="s">
        <v>13</v>
      </c>
      <c r="C3058" t="s">
        <v>28</v>
      </c>
      <c r="D3058" t="s">
        <v>51</v>
      </c>
      <c r="E3058" s="1">
        <v>49631</v>
      </c>
      <c r="F3058">
        <v>16.75</v>
      </c>
      <c r="G3058">
        <v>11.52</v>
      </c>
    </row>
    <row r="3059" spans="1:7" x14ac:dyDescent="0.35">
      <c r="A3059">
        <v>2024</v>
      </c>
      <c r="B3059" t="s">
        <v>13</v>
      </c>
      <c r="C3059" t="s">
        <v>19</v>
      </c>
      <c r="D3059" t="s">
        <v>44</v>
      </c>
      <c r="E3059" s="1">
        <v>26670</v>
      </c>
      <c r="F3059">
        <v>4.21</v>
      </c>
      <c r="G3059">
        <v>0.98</v>
      </c>
    </row>
    <row r="3060" spans="1:7" x14ac:dyDescent="0.35">
      <c r="A3060">
        <v>2024</v>
      </c>
      <c r="B3060" t="s">
        <v>13</v>
      </c>
      <c r="C3060" t="s">
        <v>23</v>
      </c>
      <c r="D3060" t="s">
        <v>45</v>
      </c>
      <c r="E3060" s="1">
        <v>38034</v>
      </c>
      <c r="F3060">
        <v>10.57</v>
      </c>
      <c r="G3060">
        <v>1.77</v>
      </c>
    </row>
    <row r="3061" spans="1:7" x14ac:dyDescent="0.35">
      <c r="A3061">
        <v>2024</v>
      </c>
      <c r="B3061" t="s">
        <v>13</v>
      </c>
      <c r="C3061" t="s">
        <v>29</v>
      </c>
      <c r="D3061" t="s">
        <v>46</v>
      </c>
      <c r="E3061" s="1">
        <v>48146</v>
      </c>
      <c r="F3061">
        <v>9.02</v>
      </c>
      <c r="G3061">
        <v>-3.48</v>
      </c>
    </row>
    <row r="3062" spans="1:7" x14ac:dyDescent="0.35">
      <c r="A3062">
        <v>2024</v>
      </c>
      <c r="B3062" t="s">
        <v>7</v>
      </c>
      <c r="C3062" t="s">
        <v>18</v>
      </c>
      <c r="D3062" t="s">
        <v>47</v>
      </c>
      <c r="E3062" s="1">
        <v>18281</v>
      </c>
      <c r="F3062">
        <v>7.7</v>
      </c>
      <c r="G3062">
        <v>1.41</v>
      </c>
    </row>
    <row r="3063" spans="1:7" x14ac:dyDescent="0.35">
      <c r="A3063">
        <v>2024</v>
      </c>
      <c r="B3063" t="s">
        <v>7</v>
      </c>
      <c r="C3063" t="s">
        <v>27</v>
      </c>
      <c r="D3063" t="s">
        <v>40</v>
      </c>
      <c r="E3063" s="1">
        <v>11505</v>
      </c>
      <c r="F3063">
        <v>7.63</v>
      </c>
      <c r="G3063">
        <v>-3.42</v>
      </c>
    </row>
    <row r="3064" spans="1:7" x14ac:dyDescent="0.35">
      <c r="A3064">
        <v>2024</v>
      </c>
      <c r="B3064" t="s">
        <v>7</v>
      </c>
      <c r="C3064" t="s">
        <v>25</v>
      </c>
      <c r="D3064" t="s">
        <v>53</v>
      </c>
      <c r="E3064" s="1">
        <v>47326</v>
      </c>
      <c r="F3064">
        <v>13.42</v>
      </c>
      <c r="G3064">
        <v>4.01</v>
      </c>
    </row>
    <row r="3065" spans="1:7" x14ac:dyDescent="0.35">
      <c r="A3065">
        <v>2024</v>
      </c>
      <c r="B3065" t="s">
        <v>7</v>
      </c>
      <c r="C3065" t="s">
        <v>20</v>
      </c>
      <c r="D3065" t="s">
        <v>41</v>
      </c>
      <c r="E3065" s="1">
        <v>43676</v>
      </c>
      <c r="F3065">
        <v>7.38</v>
      </c>
      <c r="G3065">
        <v>11.82</v>
      </c>
    </row>
    <row r="3066" spans="1:7" x14ac:dyDescent="0.35">
      <c r="A3066">
        <v>2024</v>
      </c>
      <c r="B3066" t="s">
        <v>7</v>
      </c>
      <c r="C3066" t="s">
        <v>21</v>
      </c>
      <c r="D3066" t="s">
        <v>38</v>
      </c>
      <c r="E3066" s="1">
        <v>42423</v>
      </c>
      <c r="F3066">
        <v>3.84</v>
      </c>
      <c r="G3066">
        <v>14.56</v>
      </c>
    </row>
    <row r="3067" spans="1:7" x14ac:dyDescent="0.35">
      <c r="A3067">
        <v>2024</v>
      </c>
      <c r="B3067" t="s">
        <v>7</v>
      </c>
      <c r="C3067" t="s">
        <v>26</v>
      </c>
      <c r="D3067" t="s">
        <v>32</v>
      </c>
      <c r="E3067" s="1">
        <v>38685</v>
      </c>
      <c r="F3067">
        <v>17.850000000000001</v>
      </c>
      <c r="G3067">
        <v>10.68</v>
      </c>
    </row>
    <row r="3068" spans="1:7" x14ac:dyDescent="0.35">
      <c r="A3068">
        <v>2024</v>
      </c>
      <c r="B3068" t="s">
        <v>7</v>
      </c>
      <c r="C3068" t="s">
        <v>28</v>
      </c>
      <c r="D3068" t="s">
        <v>51</v>
      </c>
      <c r="E3068" s="1">
        <v>31048</v>
      </c>
      <c r="F3068">
        <v>3.79</v>
      </c>
      <c r="G3068">
        <v>9.0500000000000007</v>
      </c>
    </row>
    <row r="3069" spans="1:7" x14ac:dyDescent="0.35">
      <c r="A3069">
        <v>2024</v>
      </c>
      <c r="B3069" t="s">
        <v>7</v>
      </c>
      <c r="C3069" t="s">
        <v>19</v>
      </c>
      <c r="D3069" t="s">
        <v>44</v>
      </c>
      <c r="E3069" s="1">
        <v>46634</v>
      </c>
      <c r="F3069">
        <v>16.61</v>
      </c>
      <c r="G3069">
        <v>11.77</v>
      </c>
    </row>
    <row r="3070" spans="1:7" x14ac:dyDescent="0.35">
      <c r="A3070">
        <v>2024</v>
      </c>
      <c r="B3070" t="s">
        <v>7</v>
      </c>
      <c r="C3070" t="s">
        <v>23</v>
      </c>
      <c r="D3070" t="s">
        <v>45</v>
      </c>
      <c r="E3070" s="1">
        <v>6997</v>
      </c>
      <c r="F3070">
        <v>16.02</v>
      </c>
      <c r="G3070">
        <v>2.5</v>
      </c>
    </row>
    <row r="3071" spans="1:7" x14ac:dyDescent="0.35">
      <c r="A3071">
        <v>2024</v>
      </c>
      <c r="B3071" t="s">
        <v>7</v>
      </c>
      <c r="C3071" t="s">
        <v>29</v>
      </c>
      <c r="D3071" t="s">
        <v>46</v>
      </c>
      <c r="E3071" s="1">
        <v>19760</v>
      </c>
      <c r="F3071">
        <v>9.16</v>
      </c>
      <c r="G3071">
        <v>-2.4</v>
      </c>
    </row>
    <row r="3072" spans="1:7" x14ac:dyDescent="0.35">
      <c r="A3072">
        <v>2024</v>
      </c>
      <c r="B3072" t="s">
        <v>17</v>
      </c>
      <c r="C3072" t="s">
        <v>18</v>
      </c>
      <c r="D3072" t="s">
        <v>39</v>
      </c>
      <c r="E3072" s="1">
        <v>22982</v>
      </c>
      <c r="F3072">
        <v>8.68</v>
      </c>
      <c r="G3072">
        <v>0.82</v>
      </c>
    </row>
    <row r="3073" spans="1:7" x14ac:dyDescent="0.35">
      <c r="A3073">
        <v>2024</v>
      </c>
      <c r="B3073" t="s">
        <v>17</v>
      </c>
      <c r="C3073" t="s">
        <v>27</v>
      </c>
      <c r="D3073" t="s">
        <v>40</v>
      </c>
      <c r="E3073" s="1">
        <v>44453</v>
      </c>
      <c r="F3073">
        <v>2.6</v>
      </c>
      <c r="G3073">
        <v>6.5</v>
      </c>
    </row>
    <row r="3074" spans="1:7" x14ac:dyDescent="0.35">
      <c r="A3074">
        <v>2024</v>
      </c>
      <c r="B3074" t="s">
        <v>17</v>
      </c>
      <c r="C3074" t="s">
        <v>25</v>
      </c>
      <c r="D3074" t="s">
        <v>36</v>
      </c>
      <c r="E3074" s="1">
        <v>38015</v>
      </c>
      <c r="F3074">
        <v>16.78</v>
      </c>
      <c r="G3074">
        <v>-0.48</v>
      </c>
    </row>
    <row r="3075" spans="1:7" x14ac:dyDescent="0.35">
      <c r="A3075">
        <v>2024</v>
      </c>
      <c r="B3075" t="s">
        <v>17</v>
      </c>
      <c r="C3075" t="s">
        <v>20</v>
      </c>
      <c r="D3075" t="s">
        <v>41</v>
      </c>
      <c r="E3075" s="1">
        <v>19732</v>
      </c>
      <c r="F3075">
        <v>14.92</v>
      </c>
      <c r="G3075">
        <v>2.13</v>
      </c>
    </row>
    <row r="3076" spans="1:7" x14ac:dyDescent="0.35">
      <c r="A3076">
        <v>2024</v>
      </c>
      <c r="B3076" t="s">
        <v>17</v>
      </c>
      <c r="C3076" t="s">
        <v>21</v>
      </c>
      <c r="D3076" t="s">
        <v>38</v>
      </c>
      <c r="E3076" s="1">
        <v>29502</v>
      </c>
      <c r="F3076">
        <v>9.18</v>
      </c>
      <c r="G3076">
        <v>6.47</v>
      </c>
    </row>
    <row r="3077" spans="1:7" x14ac:dyDescent="0.35">
      <c r="A3077">
        <v>2024</v>
      </c>
      <c r="B3077" t="s">
        <v>17</v>
      </c>
      <c r="C3077" t="s">
        <v>26</v>
      </c>
      <c r="D3077" t="s">
        <v>32</v>
      </c>
      <c r="E3077" s="1">
        <v>2139</v>
      </c>
      <c r="F3077">
        <v>14.02</v>
      </c>
      <c r="G3077">
        <v>-0.22</v>
      </c>
    </row>
    <row r="3078" spans="1:7" x14ac:dyDescent="0.35">
      <c r="A3078">
        <v>2024</v>
      </c>
      <c r="B3078" t="s">
        <v>17</v>
      </c>
      <c r="C3078" t="s">
        <v>28</v>
      </c>
      <c r="D3078" t="s">
        <v>43</v>
      </c>
      <c r="E3078" s="1">
        <v>46163</v>
      </c>
      <c r="F3078">
        <v>16.78</v>
      </c>
      <c r="G3078">
        <v>1.02</v>
      </c>
    </row>
    <row r="3079" spans="1:7" x14ac:dyDescent="0.35">
      <c r="A3079">
        <v>2024</v>
      </c>
      <c r="B3079" t="s">
        <v>17</v>
      </c>
      <c r="C3079" t="s">
        <v>19</v>
      </c>
      <c r="D3079" t="s">
        <v>35</v>
      </c>
      <c r="E3079" s="1">
        <v>5188</v>
      </c>
      <c r="F3079">
        <v>7.96</v>
      </c>
      <c r="G3079">
        <v>4.71</v>
      </c>
    </row>
    <row r="3080" spans="1:7" x14ac:dyDescent="0.35">
      <c r="A3080">
        <v>2024</v>
      </c>
      <c r="B3080" t="s">
        <v>17</v>
      </c>
      <c r="C3080" t="s">
        <v>23</v>
      </c>
      <c r="D3080" t="s">
        <v>33</v>
      </c>
      <c r="E3080" s="1">
        <v>38743</v>
      </c>
      <c r="F3080">
        <v>9.66</v>
      </c>
      <c r="G3080">
        <v>4.78</v>
      </c>
    </row>
    <row r="3081" spans="1:7" x14ac:dyDescent="0.35">
      <c r="A3081">
        <v>2024</v>
      </c>
      <c r="B3081" t="s">
        <v>17</v>
      </c>
      <c r="C3081" t="s">
        <v>29</v>
      </c>
      <c r="D3081" t="s">
        <v>56</v>
      </c>
      <c r="E3081" s="1">
        <v>7256</v>
      </c>
      <c r="F3081">
        <v>6.5</v>
      </c>
      <c r="G3081">
        <v>4.34</v>
      </c>
    </row>
    <row r="3082" spans="1:7" x14ac:dyDescent="0.35">
      <c r="A3082">
        <v>2024</v>
      </c>
      <c r="B3082" t="s">
        <v>16</v>
      </c>
      <c r="C3082" t="s">
        <v>18</v>
      </c>
      <c r="D3082" t="s">
        <v>39</v>
      </c>
      <c r="E3082" s="1">
        <v>16064</v>
      </c>
      <c r="F3082">
        <v>10.72</v>
      </c>
      <c r="G3082">
        <v>7.83</v>
      </c>
    </row>
    <row r="3083" spans="1:7" x14ac:dyDescent="0.35">
      <c r="A3083">
        <v>2024</v>
      </c>
      <c r="B3083" t="s">
        <v>16</v>
      </c>
      <c r="C3083" t="s">
        <v>27</v>
      </c>
      <c r="D3083" t="s">
        <v>40</v>
      </c>
      <c r="E3083" s="1">
        <v>20668</v>
      </c>
      <c r="F3083">
        <v>18.2</v>
      </c>
      <c r="G3083">
        <v>0.14000000000000001</v>
      </c>
    </row>
    <row r="3084" spans="1:7" x14ac:dyDescent="0.35">
      <c r="A3084">
        <v>2024</v>
      </c>
      <c r="B3084" t="s">
        <v>16</v>
      </c>
      <c r="C3084" t="s">
        <v>25</v>
      </c>
      <c r="D3084" t="s">
        <v>53</v>
      </c>
      <c r="E3084" s="1">
        <v>16138</v>
      </c>
      <c r="F3084">
        <v>9.2899999999999991</v>
      </c>
      <c r="G3084">
        <v>6.45</v>
      </c>
    </row>
    <row r="3085" spans="1:7" x14ac:dyDescent="0.35">
      <c r="A3085">
        <v>2024</v>
      </c>
      <c r="B3085" t="s">
        <v>16</v>
      </c>
      <c r="C3085" t="s">
        <v>20</v>
      </c>
      <c r="D3085" t="s">
        <v>49</v>
      </c>
      <c r="E3085" s="1">
        <v>36241</v>
      </c>
      <c r="F3085">
        <v>17.670000000000002</v>
      </c>
      <c r="G3085">
        <v>4.09</v>
      </c>
    </row>
    <row r="3086" spans="1:7" x14ac:dyDescent="0.35">
      <c r="A3086">
        <v>2024</v>
      </c>
      <c r="B3086" t="s">
        <v>16</v>
      </c>
      <c r="C3086" t="s">
        <v>21</v>
      </c>
      <c r="D3086" t="s">
        <v>38</v>
      </c>
      <c r="E3086" s="1">
        <v>18259</v>
      </c>
      <c r="F3086">
        <v>12.29</v>
      </c>
      <c r="G3086">
        <v>13.34</v>
      </c>
    </row>
    <row r="3087" spans="1:7" x14ac:dyDescent="0.35">
      <c r="A3087">
        <v>2024</v>
      </c>
      <c r="B3087" t="s">
        <v>16</v>
      </c>
      <c r="C3087" t="s">
        <v>26</v>
      </c>
      <c r="D3087" t="s">
        <v>42</v>
      </c>
      <c r="E3087" s="1">
        <v>19058</v>
      </c>
      <c r="F3087">
        <v>17.920000000000002</v>
      </c>
      <c r="G3087">
        <v>6.69</v>
      </c>
    </row>
    <row r="3088" spans="1:7" x14ac:dyDescent="0.35">
      <c r="A3088">
        <v>2024</v>
      </c>
      <c r="B3088" t="s">
        <v>16</v>
      </c>
      <c r="C3088" t="s">
        <v>28</v>
      </c>
      <c r="D3088" t="s">
        <v>51</v>
      </c>
      <c r="E3088" s="1">
        <v>44388</v>
      </c>
      <c r="F3088">
        <v>15.58</v>
      </c>
      <c r="G3088">
        <v>5.27</v>
      </c>
    </row>
    <row r="3089" spans="1:7" x14ac:dyDescent="0.35">
      <c r="A3089">
        <v>2024</v>
      </c>
      <c r="B3089" t="s">
        <v>16</v>
      </c>
      <c r="C3089" t="s">
        <v>19</v>
      </c>
      <c r="D3089" t="s">
        <v>35</v>
      </c>
      <c r="E3089" s="1">
        <v>44884</v>
      </c>
      <c r="F3089">
        <v>15.46</v>
      </c>
      <c r="G3089">
        <v>-3.39</v>
      </c>
    </row>
    <row r="3090" spans="1:7" x14ac:dyDescent="0.35">
      <c r="A3090">
        <v>2024</v>
      </c>
      <c r="B3090" t="s">
        <v>16</v>
      </c>
      <c r="C3090" t="s">
        <v>23</v>
      </c>
      <c r="D3090" t="s">
        <v>33</v>
      </c>
      <c r="E3090" s="1">
        <v>21468</v>
      </c>
      <c r="F3090">
        <v>15.94</v>
      </c>
      <c r="G3090">
        <v>-1.92</v>
      </c>
    </row>
    <row r="3091" spans="1:7" x14ac:dyDescent="0.35">
      <c r="A3091">
        <v>2024</v>
      </c>
      <c r="B3091" t="s">
        <v>16</v>
      </c>
      <c r="C3091" t="s">
        <v>29</v>
      </c>
      <c r="D3091" t="s">
        <v>46</v>
      </c>
      <c r="E3091" s="1">
        <v>15630</v>
      </c>
      <c r="F3091">
        <v>12.05</v>
      </c>
      <c r="G3091">
        <v>0.01</v>
      </c>
    </row>
    <row r="3092" spans="1:7" x14ac:dyDescent="0.35">
      <c r="A3092">
        <v>2024</v>
      </c>
      <c r="B3092" t="s">
        <v>11</v>
      </c>
      <c r="C3092" t="s">
        <v>18</v>
      </c>
      <c r="D3092" t="s">
        <v>54</v>
      </c>
      <c r="E3092" s="1">
        <v>15114</v>
      </c>
      <c r="F3092">
        <v>11.31</v>
      </c>
      <c r="G3092">
        <v>2.4500000000000002</v>
      </c>
    </row>
    <row r="3093" spans="1:7" x14ac:dyDescent="0.35">
      <c r="A3093">
        <v>2024</v>
      </c>
      <c r="B3093" t="s">
        <v>11</v>
      </c>
      <c r="C3093" t="s">
        <v>27</v>
      </c>
      <c r="D3093" t="s">
        <v>52</v>
      </c>
      <c r="E3093" s="1">
        <v>46542</v>
      </c>
      <c r="F3093">
        <v>0.59</v>
      </c>
      <c r="G3093">
        <v>-1.47</v>
      </c>
    </row>
    <row r="3094" spans="1:7" x14ac:dyDescent="0.35">
      <c r="A3094">
        <v>2024</v>
      </c>
      <c r="B3094" t="s">
        <v>11</v>
      </c>
      <c r="C3094" t="s">
        <v>25</v>
      </c>
      <c r="D3094" t="s">
        <v>48</v>
      </c>
      <c r="E3094" s="1">
        <v>25954</v>
      </c>
      <c r="F3094">
        <v>7.37</v>
      </c>
      <c r="G3094">
        <v>0.4</v>
      </c>
    </row>
    <row r="3095" spans="1:7" x14ac:dyDescent="0.35">
      <c r="A3095">
        <v>2024</v>
      </c>
      <c r="B3095" t="s">
        <v>11</v>
      </c>
      <c r="C3095" t="s">
        <v>20</v>
      </c>
      <c r="D3095" t="s">
        <v>41</v>
      </c>
      <c r="E3095" s="1">
        <v>7873</v>
      </c>
      <c r="F3095">
        <v>6.71</v>
      </c>
      <c r="G3095">
        <v>7.85</v>
      </c>
    </row>
    <row r="3096" spans="1:7" x14ac:dyDescent="0.35">
      <c r="A3096">
        <v>2024</v>
      </c>
      <c r="B3096" t="s">
        <v>11</v>
      </c>
      <c r="C3096" t="s">
        <v>21</v>
      </c>
      <c r="D3096" t="s">
        <v>38</v>
      </c>
      <c r="E3096" s="1">
        <v>21788</v>
      </c>
      <c r="F3096">
        <v>14.58</v>
      </c>
      <c r="G3096">
        <v>4.1100000000000003</v>
      </c>
    </row>
    <row r="3097" spans="1:7" x14ac:dyDescent="0.35">
      <c r="A3097">
        <v>2024</v>
      </c>
      <c r="B3097" t="s">
        <v>11</v>
      </c>
      <c r="C3097" t="s">
        <v>26</v>
      </c>
      <c r="D3097" t="s">
        <v>32</v>
      </c>
      <c r="E3097" s="1">
        <v>12975</v>
      </c>
      <c r="F3097">
        <v>8.77</v>
      </c>
      <c r="G3097">
        <v>-0.02</v>
      </c>
    </row>
    <row r="3098" spans="1:7" x14ac:dyDescent="0.35">
      <c r="A3098">
        <v>2024</v>
      </c>
      <c r="B3098" t="s">
        <v>11</v>
      </c>
      <c r="C3098" t="s">
        <v>28</v>
      </c>
      <c r="D3098" t="s">
        <v>51</v>
      </c>
      <c r="E3098" s="1">
        <v>21194</v>
      </c>
      <c r="F3098">
        <v>3.01</v>
      </c>
      <c r="G3098">
        <v>5.52</v>
      </c>
    </row>
    <row r="3099" spans="1:7" x14ac:dyDescent="0.35">
      <c r="A3099">
        <v>2024</v>
      </c>
      <c r="B3099" t="s">
        <v>11</v>
      </c>
      <c r="C3099" t="s">
        <v>19</v>
      </c>
      <c r="D3099" t="s">
        <v>35</v>
      </c>
      <c r="E3099" s="1">
        <v>46501</v>
      </c>
      <c r="F3099">
        <v>9.32</v>
      </c>
      <c r="G3099">
        <v>6.74</v>
      </c>
    </row>
    <row r="3100" spans="1:7" x14ac:dyDescent="0.35">
      <c r="A3100">
        <v>2024</v>
      </c>
      <c r="B3100" t="s">
        <v>11</v>
      </c>
      <c r="C3100" t="s">
        <v>23</v>
      </c>
      <c r="D3100" t="s">
        <v>45</v>
      </c>
      <c r="E3100" s="1">
        <v>12393</v>
      </c>
      <c r="F3100">
        <v>3.11</v>
      </c>
      <c r="G3100">
        <v>1.25</v>
      </c>
    </row>
    <row r="3101" spans="1:7" x14ac:dyDescent="0.35">
      <c r="A3101">
        <v>2024</v>
      </c>
      <c r="B3101" t="s">
        <v>11</v>
      </c>
      <c r="C3101" t="s">
        <v>29</v>
      </c>
      <c r="D3101" t="s">
        <v>56</v>
      </c>
      <c r="E3101" s="1">
        <v>1202</v>
      </c>
      <c r="F3101">
        <v>2.4</v>
      </c>
      <c r="G3101">
        <v>14.65</v>
      </c>
    </row>
    <row r="3102" spans="1:7" x14ac:dyDescent="0.35">
      <c r="A3102">
        <v>2024</v>
      </c>
      <c r="B3102" t="s">
        <v>15</v>
      </c>
      <c r="C3102" t="s">
        <v>18</v>
      </c>
      <c r="D3102" t="s">
        <v>47</v>
      </c>
      <c r="E3102" s="1">
        <v>21935</v>
      </c>
      <c r="F3102">
        <v>9.4700000000000006</v>
      </c>
      <c r="G3102">
        <v>0.66</v>
      </c>
    </row>
    <row r="3103" spans="1:7" x14ac:dyDescent="0.35">
      <c r="A3103">
        <v>2024</v>
      </c>
      <c r="B3103" t="s">
        <v>15</v>
      </c>
      <c r="C3103" t="s">
        <v>27</v>
      </c>
      <c r="D3103" t="s">
        <v>55</v>
      </c>
      <c r="E3103" s="1">
        <v>18560</v>
      </c>
      <c r="F3103">
        <v>12.55</v>
      </c>
      <c r="G3103">
        <v>0.76</v>
      </c>
    </row>
    <row r="3104" spans="1:7" x14ac:dyDescent="0.35">
      <c r="A3104">
        <v>2024</v>
      </c>
      <c r="B3104" t="s">
        <v>15</v>
      </c>
      <c r="C3104" t="s">
        <v>25</v>
      </c>
      <c r="D3104" t="s">
        <v>48</v>
      </c>
      <c r="E3104" s="1">
        <v>20203</v>
      </c>
      <c r="F3104">
        <v>11.98</v>
      </c>
      <c r="G3104">
        <v>0.18</v>
      </c>
    </row>
    <row r="3105" spans="1:7" x14ac:dyDescent="0.35">
      <c r="A3105">
        <v>2024</v>
      </c>
      <c r="B3105" t="s">
        <v>15</v>
      </c>
      <c r="C3105" t="s">
        <v>20</v>
      </c>
      <c r="D3105" t="s">
        <v>49</v>
      </c>
      <c r="E3105" s="1">
        <v>49629</v>
      </c>
      <c r="F3105">
        <v>13.06</v>
      </c>
      <c r="G3105">
        <v>7.02</v>
      </c>
    </row>
    <row r="3106" spans="1:7" x14ac:dyDescent="0.35">
      <c r="A3106">
        <v>2024</v>
      </c>
      <c r="B3106" t="s">
        <v>15</v>
      </c>
      <c r="C3106" t="s">
        <v>21</v>
      </c>
      <c r="D3106" t="s">
        <v>50</v>
      </c>
      <c r="E3106" s="1">
        <v>20994</v>
      </c>
      <c r="F3106">
        <v>16.27</v>
      </c>
      <c r="G3106">
        <v>-2.94</v>
      </c>
    </row>
    <row r="3107" spans="1:7" x14ac:dyDescent="0.35">
      <c r="A3107">
        <v>2024</v>
      </c>
      <c r="B3107" t="s">
        <v>15</v>
      </c>
      <c r="C3107" t="s">
        <v>26</v>
      </c>
      <c r="D3107" t="s">
        <v>32</v>
      </c>
      <c r="E3107" s="1">
        <v>41487</v>
      </c>
      <c r="F3107">
        <v>17.54</v>
      </c>
      <c r="G3107">
        <v>12.27</v>
      </c>
    </row>
    <row r="3108" spans="1:7" x14ac:dyDescent="0.35">
      <c r="A3108">
        <v>2024</v>
      </c>
      <c r="B3108" t="s">
        <v>15</v>
      </c>
      <c r="C3108" t="s">
        <v>28</v>
      </c>
      <c r="D3108" t="s">
        <v>51</v>
      </c>
      <c r="E3108" s="1">
        <v>35102</v>
      </c>
      <c r="F3108">
        <v>18.309999999999999</v>
      </c>
      <c r="G3108">
        <v>4.8</v>
      </c>
    </row>
    <row r="3109" spans="1:7" x14ac:dyDescent="0.35">
      <c r="A3109">
        <v>2024</v>
      </c>
      <c r="B3109" t="s">
        <v>15</v>
      </c>
      <c r="C3109" t="s">
        <v>19</v>
      </c>
      <c r="D3109" t="s">
        <v>35</v>
      </c>
      <c r="E3109" s="1">
        <v>46027</v>
      </c>
      <c r="F3109">
        <v>14.89</v>
      </c>
      <c r="G3109">
        <v>7.02</v>
      </c>
    </row>
    <row r="3110" spans="1:7" x14ac:dyDescent="0.35">
      <c r="A3110">
        <v>2024</v>
      </c>
      <c r="B3110" t="s">
        <v>15</v>
      </c>
      <c r="C3110" t="s">
        <v>23</v>
      </c>
      <c r="D3110" t="s">
        <v>33</v>
      </c>
      <c r="E3110" s="1">
        <v>29939</v>
      </c>
      <c r="F3110">
        <v>6.84</v>
      </c>
      <c r="G3110">
        <v>1.9</v>
      </c>
    </row>
    <row r="3111" spans="1:7" x14ac:dyDescent="0.35">
      <c r="A3111">
        <v>2024</v>
      </c>
      <c r="B3111" t="s">
        <v>15</v>
      </c>
      <c r="C3111" t="s">
        <v>29</v>
      </c>
      <c r="D3111" t="s">
        <v>56</v>
      </c>
      <c r="E3111" s="1">
        <v>7948</v>
      </c>
      <c r="F3111">
        <v>16.23</v>
      </c>
      <c r="G3111">
        <v>6.74</v>
      </c>
    </row>
    <row r="3112" spans="1:7" x14ac:dyDescent="0.35">
      <c r="A3112">
        <v>2024</v>
      </c>
      <c r="B3112" t="s">
        <v>14</v>
      </c>
      <c r="C3112" t="s">
        <v>18</v>
      </c>
      <c r="D3112" t="s">
        <v>54</v>
      </c>
      <c r="E3112" s="1">
        <v>32498</v>
      </c>
      <c r="F3112">
        <v>14.93</v>
      </c>
      <c r="G3112">
        <v>14.37</v>
      </c>
    </row>
    <row r="3113" spans="1:7" x14ac:dyDescent="0.35">
      <c r="A3113">
        <v>2024</v>
      </c>
      <c r="B3113" t="s">
        <v>14</v>
      </c>
      <c r="C3113" t="s">
        <v>27</v>
      </c>
      <c r="D3113" t="s">
        <v>52</v>
      </c>
      <c r="E3113" s="1">
        <v>39460</v>
      </c>
      <c r="F3113">
        <v>14.54</v>
      </c>
      <c r="G3113">
        <v>2.86</v>
      </c>
    </row>
    <row r="3114" spans="1:7" x14ac:dyDescent="0.35">
      <c r="A3114">
        <v>2024</v>
      </c>
      <c r="B3114" t="s">
        <v>14</v>
      </c>
      <c r="C3114" t="s">
        <v>25</v>
      </c>
      <c r="D3114" t="s">
        <v>48</v>
      </c>
      <c r="E3114" s="1">
        <v>10394</v>
      </c>
      <c r="F3114">
        <v>1.33</v>
      </c>
      <c r="G3114">
        <v>5.01</v>
      </c>
    </row>
    <row r="3115" spans="1:7" x14ac:dyDescent="0.35">
      <c r="A3115">
        <v>2024</v>
      </c>
      <c r="B3115" t="s">
        <v>14</v>
      </c>
      <c r="C3115" t="s">
        <v>20</v>
      </c>
      <c r="D3115" t="s">
        <v>49</v>
      </c>
      <c r="E3115" s="1">
        <v>17595</v>
      </c>
      <c r="F3115">
        <v>10.98</v>
      </c>
      <c r="G3115">
        <v>12.27</v>
      </c>
    </row>
    <row r="3116" spans="1:7" x14ac:dyDescent="0.35">
      <c r="A3116">
        <v>2024</v>
      </c>
      <c r="B3116" t="s">
        <v>14</v>
      </c>
      <c r="C3116" t="s">
        <v>21</v>
      </c>
      <c r="D3116" t="s">
        <v>38</v>
      </c>
      <c r="E3116" s="1">
        <v>37121</v>
      </c>
      <c r="F3116">
        <v>5.59</v>
      </c>
      <c r="G3116">
        <v>6.34</v>
      </c>
    </row>
    <row r="3117" spans="1:7" x14ac:dyDescent="0.35">
      <c r="A3117">
        <v>2024</v>
      </c>
      <c r="B3117" t="s">
        <v>14</v>
      </c>
      <c r="C3117" t="s">
        <v>26</v>
      </c>
      <c r="D3117" t="s">
        <v>32</v>
      </c>
      <c r="E3117" s="1">
        <v>13327</v>
      </c>
      <c r="F3117">
        <v>5.8</v>
      </c>
      <c r="G3117">
        <v>-2.9</v>
      </c>
    </row>
    <row r="3118" spans="1:7" x14ac:dyDescent="0.35">
      <c r="A3118">
        <v>2024</v>
      </c>
      <c r="B3118" t="s">
        <v>14</v>
      </c>
      <c r="C3118" t="s">
        <v>28</v>
      </c>
      <c r="D3118" t="s">
        <v>51</v>
      </c>
      <c r="E3118" s="1">
        <v>25405</v>
      </c>
      <c r="F3118">
        <v>6.15</v>
      </c>
      <c r="G3118">
        <v>13.85</v>
      </c>
    </row>
    <row r="3119" spans="1:7" x14ac:dyDescent="0.35">
      <c r="A3119">
        <v>2024</v>
      </c>
      <c r="B3119" t="s">
        <v>14</v>
      </c>
      <c r="C3119" t="s">
        <v>19</v>
      </c>
      <c r="D3119" t="s">
        <v>35</v>
      </c>
      <c r="E3119" s="1">
        <v>40250</v>
      </c>
      <c r="F3119">
        <v>5.29</v>
      </c>
      <c r="G3119">
        <v>5.25</v>
      </c>
    </row>
    <row r="3120" spans="1:7" x14ac:dyDescent="0.35">
      <c r="A3120">
        <v>2024</v>
      </c>
      <c r="B3120" t="s">
        <v>14</v>
      </c>
      <c r="C3120" t="s">
        <v>23</v>
      </c>
      <c r="D3120" t="s">
        <v>45</v>
      </c>
      <c r="E3120" s="1">
        <v>11768</v>
      </c>
      <c r="F3120">
        <v>10.46</v>
      </c>
      <c r="G3120">
        <v>-0.53</v>
      </c>
    </row>
    <row r="3121" spans="1:7" x14ac:dyDescent="0.35">
      <c r="A3121">
        <v>2024</v>
      </c>
      <c r="B3121" t="s">
        <v>14</v>
      </c>
      <c r="C3121" t="s">
        <v>29</v>
      </c>
      <c r="D3121" t="s">
        <v>56</v>
      </c>
      <c r="E3121" s="1">
        <v>7631</v>
      </c>
      <c r="F3121">
        <v>13.48</v>
      </c>
      <c r="G3121">
        <v>7.16</v>
      </c>
    </row>
    <row r="3122" spans="1:7" x14ac:dyDescent="0.35">
      <c r="A3122">
        <v>2024</v>
      </c>
      <c r="B3122" t="s">
        <v>12</v>
      </c>
      <c r="C3122" t="s">
        <v>18</v>
      </c>
      <c r="D3122" t="s">
        <v>47</v>
      </c>
      <c r="E3122" s="1">
        <v>21079</v>
      </c>
      <c r="F3122">
        <v>19.29</v>
      </c>
      <c r="G3122">
        <v>4.13</v>
      </c>
    </row>
    <row r="3123" spans="1:7" x14ac:dyDescent="0.35">
      <c r="A3123">
        <v>2024</v>
      </c>
      <c r="B3123" t="s">
        <v>12</v>
      </c>
      <c r="C3123" t="s">
        <v>27</v>
      </c>
      <c r="D3123" t="s">
        <v>55</v>
      </c>
      <c r="E3123" s="1">
        <v>10642</v>
      </c>
      <c r="F3123">
        <v>15.64</v>
      </c>
      <c r="G3123">
        <v>2.36</v>
      </c>
    </row>
    <row r="3124" spans="1:7" x14ac:dyDescent="0.35">
      <c r="A3124">
        <v>2024</v>
      </c>
      <c r="B3124" t="s">
        <v>12</v>
      </c>
      <c r="C3124" t="s">
        <v>25</v>
      </c>
      <c r="D3124" t="s">
        <v>53</v>
      </c>
      <c r="E3124" s="1">
        <v>37486</v>
      </c>
      <c r="F3124">
        <v>19.16</v>
      </c>
      <c r="G3124">
        <v>3.8</v>
      </c>
    </row>
    <row r="3125" spans="1:7" x14ac:dyDescent="0.35">
      <c r="A3125">
        <v>2024</v>
      </c>
      <c r="B3125" t="s">
        <v>12</v>
      </c>
      <c r="C3125" t="s">
        <v>20</v>
      </c>
      <c r="D3125" t="s">
        <v>37</v>
      </c>
      <c r="E3125" s="1">
        <v>36683</v>
      </c>
      <c r="F3125">
        <v>11.87</v>
      </c>
      <c r="G3125">
        <v>0.6</v>
      </c>
    </row>
    <row r="3126" spans="1:7" x14ac:dyDescent="0.35">
      <c r="A3126">
        <v>2024</v>
      </c>
      <c r="B3126" t="s">
        <v>12</v>
      </c>
      <c r="C3126" t="s">
        <v>21</v>
      </c>
      <c r="D3126" t="s">
        <v>38</v>
      </c>
      <c r="E3126" s="1">
        <v>11323</v>
      </c>
      <c r="F3126">
        <v>2.21</v>
      </c>
      <c r="G3126">
        <v>-0.37</v>
      </c>
    </row>
    <row r="3127" spans="1:7" x14ac:dyDescent="0.35">
      <c r="A3127">
        <v>2024</v>
      </c>
      <c r="B3127" t="s">
        <v>12</v>
      </c>
      <c r="C3127" t="s">
        <v>26</v>
      </c>
      <c r="D3127" t="s">
        <v>32</v>
      </c>
      <c r="E3127" s="1">
        <v>45419</v>
      </c>
      <c r="F3127">
        <v>2.15</v>
      </c>
      <c r="G3127">
        <v>13.29</v>
      </c>
    </row>
    <row r="3128" spans="1:7" x14ac:dyDescent="0.35">
      <c r="A3128">
        <v>2024</v>
      </c>
      <c r="B3128" t="s">
        <v>12</v>
      </c>
      <c r="C3128" t="s">
        <v>28</v>
      </c>
      <c r="D3128" t="s">
        <v>58</v>
      </c>
      <c r="E3128" s="1">
        <v>32085</v>
      </c>
      <c r="F3128">
        <v>16.61</v>
      </c>
      <c r="G3128">
        <v>-3.99</v>
      </c>
    </row>
    <row r="3129" spans="1:7" x14ac:dyDescent="0.35">
      <c r="A3129">
        <v>2024</v>
      </c>
      <c r="B3129" t="s">
        <v>12</v>
      </c>
      <c r="C3129" t="s">
        <v>19</v>
      </c>
      <c r="D3129" t="s">
        <v>35</v>
      </c>
      <c r="E3129" s="1">
        <v>45947</v>
      </c>
      <c r="F3129">
        <v>11.76</v>
      </c>
      <c r="G3129">
        <v>13.85</v>
      </c>
    </row>
    <row r="3130" spans="1:7" x14ac:dyDescent="0.35">
      <c r="A3130">
        <v>2024</v>
      </c>
      <c r="B3130" t="s">
        <v>12</v>
      </c>
      <c r="C3130" t="s">
        <v>23</v>
      </c>
      <c r="D3130" t="s">
        <v>33</v>
      </c>
      <c r="E3130" s="1">
        <v>6692</v>
      </c>
      <c r="F3130">
        <v>8.14</v>
      </c>
      <c r="G3130">
        <v>11.7</v>
      </c>
    </row>
    <row r="3131" spans="1:7" x14ac:dyDescent="0.35">
      <c r="A3131">
        <v>2024</v>
      </c>
      <c r="B3131" t="s">
        <v>12</v>
      </c>
      <c r="C3131" t="s">
        <v>29</v>
      </c>
      <c r="D3131" t="s">
        <v>56</v>
      </c>
      <c r="E3131" s="1">
        <v>32548</v>
      </c>
      <c r="F3131">
        <v>16.399999999999999</v>
      </c>
      <c r="G3131">
        <v>5.47</v>
      </c>
    </row>
    <row r="3132" spans="1:7" x14ac:dyDescent="0.35">
      <c r="A3132">
        <v>2024</v>
      </c>
      <c r="B3132" t="s">
        <v>8</v>
      </c>
      <c r="C3132" t="s">
        <v>18</v>
      </c>
      <c r="D3132" t="s">
        <v>54</v>
      </c>
      <c r="E3132" s="1">
        <v>17991</v>
      </c>
      <c r="F3132">
        <v>18.53</v>
      </c>
      <c r="G3132">
        <v>4.54</v>
      </c>
    </row>
    <row r="3133" spans="1:7" x14ac:dyDescent="0.35">
      <c r="A3133">
        <v>2024</v>
      </c>
      <c r="B3133" t="s">
        <v>8</v>
      </c>
      <c r="C3133" t="s">
        <v>27</v>
      </c>
      <c r="D3133" t="s">
        <v>52</v>
      </c>
      <c r="E3133" s="1">
        <v>6252</v>
      </c>
      <c r="F3133">
        <v>1.65</v>
      </c>
      <c r="G3133">
        <v>13.87</v>
      </c>
    </row>
    <row r="3134" spans="1:7" x14ac:dyDescent="0.35">
      <c r="A3134">
        <v>2024</v>
      </c>
      <c r="B3134" t="s">
        <v>8</v>
      </c>
      <c r="C3134" t="s">
        <v>25</v>
      </c>
      <c r="D3134" t="s">
        <v>53</v>
      </c>
      <c r="E3134" s="1">
        <v>17658</v>
      </c>
      <c r="F3134">
        <v>12.21</v>
      </c>
      <c r="G3134">
        <v>-0.97</v>
      </c>
    </row>
    <row r="3135" spans="1:7" x14ac:dyDescent="0.35">
      <c r="A3135">
        <v>2024</v>
      </c>
      <c r="B3135" t="s">
        <v>8</v>
      </c>
      <c r="C3135" t="s">
        <v>20</v>
      </c>
      <c r="D3135" t="s">
        <v>49</v>
      </c>
      <c r="E3135" s="1">
        <v>15722</v>
      </c>
      <c r="F3135">
        <v>7.45</v>
      </c>
      <c r="G3135">
        <v>10.35</v>
      </c>
    </row>
    <row r="3136" spans="1:7" x14ac:dyDescent="0.35">
      <c r="A3136">
        <v>2024</v>
      </c>
      <c r="B3136" t="s">
        <v>8</v>
      </c>
      <c r="C3136" t="s">
        <v>21</v>
      </c>
      <c r="D3136" t="s">
        <v>50</v>
      </c>
      <c r="E3136" s="1">
        <v>48942</v>
      </c>
      <c r="F3136">
        <v>10.050000000000001</v>
      </c>
      <c r="G3136">
        <v>-3.56</v>
      </c>
    </row>
    <row r="3137" spans="1:7" x14ac:dyDescent="0.35">
      <c r="A3137">
        <v>2024</v>
      </c>
      <c r="B3137" t="s">
        <v>8</v>
      </c>
      <c r="C3137" t="s">
        <v>26</v>
      </c>
      <c r="D3137" t="s">
        <v>32</v>
      </c>
      <c r="E3137" s="1">
        <v>15998</v>
      </c>
      <c r="F3137">
        <v>3.82</v>
      </c>
      <c r="G3137">
        <v>10.54</v>
      </c>
    </row>
    <row r="3138" spans="1:7" x14ac:dyDescent="0.35">
      <c r="A3138">
        <v>2024</v>
      </c>
      <c r="B3138" t="s">
        <v>8</v>
      </c>
      <c r="C3138" t="s">
        <v>28</v>
      </c>
      <c r="D3138" t="s">
        <v>43</v>
      </c>
      <c r="E3138" s="1">
        <v>17272</v>
      </c>
      <c r="F3138">
        <v>10.08</v>
      </c>
      <c r="G3138">
        <v>1.26</v>
      </c>
    </row>
    <row r="3139" spans="1:7" x14ac:dyDescent="0.35">
      <c r="A3139">
        <v>2024</v>
      </c>
      <c r="B3139" t="s">
        <v>8</v>
      </c>
      <c r="C3139" t="s">
        <v>19</v>
      </c>
      <c r="D3139" t="s">
        <v>44</v>
      </c>
      <c r="E3139" s="1">
        <v>40374</v>
      </c>
      <c r="F3139">
        <v>12.08</v>
      </c>
      <c r="G3139">
        <v>3.17</v>
      </c>
    </row>
    <row r="3140" spans="1:7" x14ac:dyDescent="0.35">
      <c r="A3140">
        <v>2024</v>
      </c>
      <c r="B3140" t="s">
        <v>8</v>
      </c>
      <c r="C3140" t="s">
        <v>23</v>
      </c>
      <c r="D3140" t="s">
        <v>45</v>
      </c>
      <c r="E3140" s="1">
        <v>10762</v>
      </c>
      <c r="F3140">
        <v>13.08</v>
      </c>
      <c r="G3140">
        <v>4.58</v>
      </c>
    </row>
    <row r="3141" spans="1:7" x14ac:dyDescent="0.35">
      <c r="A3141">
        <v>2024</v>
      </c>
      <c r="B3141" t="s">
        <v>8</v>
      </c>
      <c r="C3141" t="s">
        <v>29</v>
      </c>
      <c r="D3141" t="s">
        <v>56</v>
      </c>
      <c r="E3141" s="1">
        <v>20296</v>
      </c>
      <c r="F3141">
        <v>11.62</v>
      </c>
      <c r="G3141">
        <v>9.76</v>
      </c>
    </row>
    <row r="3142" spans="1:7" x14ac:dyDescent="0.35">
      <c r="A3142">
        <v>2024</v>
      </c>
      <c r="B3142" t="s">
        <v>10</v>
      </c>
      <c r="C3142" t="s">
        <v>18</v>
      </c>
      <c r="D3142" t="s">
        <v>47</v>
      </c>
      <c r="E3142" s="1">
        <v>27080</v>
      </c>
      <c r="F3142">
        <v>8.42</v>
      </c>
      <c r="G3142">
        <v>0.05</v>
      </c>
    </row>
    <row r="3143" spans="1:7" x14ac:dyDescent="0.35">
      <c r="A3143">
        <v>2024</v>
      </c>
      <c r="B3143" t="s">
        <v>10</v>
      </c>
      <c r="C3143" t="s">
        <v>27</v>
      </c>
      <c r="D3143" t="s">
        <v>57</v>
      </c>
      <c r="E3143" s="1">
        <v>45811</v>
      </c>
      <c r="F3143">
        <v>11.22</v>
      </c>
      <c r="G3143">
        <v>0.4</v>
      </c>
    </row>
    <row r="3144" spans="1:7" x14ac:dyDescent="0.35">
      <c r="A3144">
        <v>2024</v>
      </c>
      <c r="B3144" t="s">
        <v>10</v>
      </c>
      <c r="C3144" t="s">
        <v>25</v>
      </c>
      <c r="D3144" t="s">
        <v>36</v>
      </c>
      <c r="E3144" s="1">
        <v>40853</v>
      </c>
      <c r="F3144">
        <v>17.899999999999999</v>
      </c>
      <c r="G3144">
        <v>0.21</v>
      </c>
    </row>
    <row r="3145" spans="1:7" x14ac:dyDescent="0.35">
      <c r="A3145">
        <v>2024</v>
      </c>
      <c r="B3145" t="s">
        <v>10</v>
      </c>
      <c r="C3145" t="s">
        <v>20</v>
      </c>
      <c r="D3145" t="s">
        <v>37</v>
      </c>
      <c r="E3145" s="1">
        <v>11617</v>
      </c>
      <c r="F3145">
        <v>15.15</v>
      </c>
      <c r="G3145">
        <v>2.4300000000000002</v>
      </c>
    </row>
    <row r="3146" spans="1:7" x14ac:dyDescent="0.35">
      <c r="A3146">
        <v>2024</v>
      </c>
      <c r="B3146" t="s">
        <v>10</v>
      </c>
      <c r="C3146" t="s">
        <v>21</v>
      </c>
      <c r="D3146" t="s">
        <v>38</v>
      </c>
      <c r="E3146" s="1">
        <v>17892</v>
      </c>
      <c r="F3146">
        <v>10.65</v>
      </c>
      <c r="G3146">
        <v>-3.13</v>
      </c>
    </row>
    <row r="3147" spans="1:7" x14ac:dyDescent="0.35">
      <c r="A3147">
        <v>2024</v>
      </c>
      <c r="B3147" t="s">
        <v>10</v>
      </c>
      <c r="C3147" t="s">
        <v>26</v>
      </c>
      <c r="D3147" t="s">
        <v>42</v>
      </c>
      <c r="E3147" s="1">
        <v>6895</v>
      </c>
      <c r="F3147">
        <v>9.11</v>
      </c>
      <c r="G3147">
        <v>9.86</v>
      </c>
    </row>
    <row r="3148" spans="1:7" x14ac:dyDescent="0.35">
      <c r="A3148">
        <v>2024</v>
      </c>
      <c r="B3148" t="s">
        <v>10</v>
      </c>
      <c r="C3148" t="s">
        <v>28</v>
      </c>
      <c r="D3148" t="s">
        <v>43</v>
      </c>
      <c r="E3148" s="1">
        <v>15836</v>
      </c>
      <c r="F3148">
        <v>3.05</v>
      </c>
      <c r="G3148">
        <v>1.78</v>
      </c>
    </row>
    <row r="3149" spans="1:7" x14ac:dyDescent="0.35">
      <c r="A3149">
        <v>2024</v>
      </c>
      <c r="B3149" t="s">
        <v>10</v>
      </c>
      <c r="C3149" t="s">
        <v>19</v>
      </c>
      <c r="D3149" t="s">
        <v>35</v>
      </c>
      <c r="E3149" s="1">
        <v>43867</v>
      </c>
      <c r="F3149">
        <v>6.59</v>
      </c>
      <c r="G3149">
        <v>9.07</v>
      </c>
    </row>
    <row r="3150" spans="1:7" x14ac:dyDescent="0.35">
      <c r="A3150">
        <v>2024</v>
      </c>
      <c r="B3150" t="s">
        <v>10</v>
      </c>
      <c r="C3150" t="s">
        <v>23</v>
      </c>
      <c r="D3150" t="s">
        <v>45</v>
      </c>
      <c r="E3150" s="1">
        <v>27771</v>
      </c>
      <c r="F3150">
        <v>6.38</v>
      </c>
      <c r="G3150">
        <v>-4.51</v>
      </c>
    </row>
    <row r="3151" spans="1:7" x14ac:dyDescent="0.35">
      <c r="A3151">
        <v>2024</v>
      </c>
      <c r="B3151" t="s">
        <v>10</v>
      </c>
      <c r="C3151" t="s">
        <v>29</v>
      </c>
      <c r="D3151" t="s">
        <v>46</v>
      </c>
      <c r="E3151" s="1">
        <v>14300</v>
      </c>
      <c r="F3151">
        <v>11.35</v>
      </c>
      <c r="G3151">
        <v>-0.89</v>
      </c>
    </row>
    <row r="3152" spans="1:7" x14ac:dyDescent="0.35">
      <c r="A3152">
        <v>2024</v>
      </c>
      <c r="B3152" t="s">
        <v>13</v>
      </c>
      <c r="C3152" t="s">
        <v>18</v>
      </c>
      <c r="D3152" t="s">
        <v>39</v>
      </c>
      <c r="E3152" s="1">
        <v>9159</v>
      </c>
      <c r="F3152">
        <v>7.25</v>
      </c>
      <c r="G3152">
        <v>13.33</v>
      </c>
    </row>
    <row r="3153" spans="1:7" x14ac:dyDescent="0.35">
      <c r="A3153">
        <v>2024</v>
      </c>
      <c r="B3153" t="s">
        <v>13</v>
      </c>
      <c r="C3153" t="s">
        <v>27</v>
      </c>
      <c r="D3153" t="s">
        <v>55</v>
      </c>
      <c r="E3153" s="1">
        <v>8309</v>
      </c>
      <c r="F3153">
        <v>13.42</v>
      </c>
      <c r="G3153">
        <v>11.97</v>
      </c>
    </row>
    <row r="3154" spans="1:7" x14ac:dyDescent="0.35">
      <c r="A3154">
        <v>2024</v>
      </c>
      <c r="B3154" t="s">
        <v>13</v>
      </c>
      <c r="C3154" t="s">
        <v>25</v>
      </c>
      <c r="D3154" t="s">
        <v>48</v>
      </c>
      <c r="E3154" s="1">
        <v>47264</v>
      </c>
      <c r="F3154">
        <v>6.3</v>
      </c>
      <c r="G3154">
        <v>-0.05</v>
      </c>
    </row>
    <row r="3155" spans="1:7" x14ac:dyDescent="0.35">
      <c r="A3155">
        <v>2024</v>
      </c>
      <c r="B3155" t="s">
        <v>13</v>
      </c>
      <c r="C3155" t="s">
        <v>20</v>
      </c>
      <c r="D3155" t="s">
        <v>49</v>
      </c>
      <c r="E3155" s="1">
        <v>48556</v>
      </c>
      <c r="F3155">
        <v>11.14</v>
      </c>
      <c r="G3155">
        <v>4.4800000000000004</v>
      </c>
    </row>
    <row r="3156" spans="1:7" x14ac:dyDescent="0.35">
      <c r="A3156">
        <v>2024</v>
      </c>
      <c r="B3156" t="s">
        <v>13</v>
      </c>
      <c r="C3156" t="s">
        <v>21</v>
      </c>
      <c r="D3156" t="s">
        <v>50</v>
      </c>
      <c r="E3156" s="1">
        <v>19436</v>
      </c>
      <c r="F3156">
        <v>19.03</v>
      </c>
      <c r="G3156">
        <v>14.44</v>
      </c>
    </row>
    <row r="3157" spans="1:7" x14ac:dyDescent="0.35">
      <c r="A3157">
        <v>2024</v>
      </c>
      <c r="B3157" t="s">
        <v>13</v>
      </c>
      <c r="C3157" t="s">
        <v>26</v>
      </c>
      <c r="D3157" t="s">
        <v>32</v>
      </c>
      <c r="E3157" s="1">
        <v>37011</v>
      </c>
      <c r="F3157">
        <v>10.67</v>
      </c>
      <c r="G3157">
        <v>13.12</v>
      </c>
    </row>
    <row r="3158" spans="1:7" x14ac:dyDescent="0.35">
      <c r="A3158">
        <v>2024</v>
      </c>
      <c r="B3158" t="s">
        <v>13</v>
      </c>
      <c r="C3158" t="s">
        <v>28</v>
      </c>
      <c r="D3158" t="s">
        <v>43</v>
      </c>
      <c r="E3158" s="1">
        <v>41241</v>
      </c>
      <c r="F3158">
        <v>1.96</v>
      </c>
      <c r="G3158">
        <v>14.07</v>
      </c>
    </row>
    <row r="3159" spans="1:7" x14ac:dyDescent="0.35">
      <c r="A3159">
        <v>2024</v>
      </c>
      <c r="B3159" t="s">
        <v>13</v>
      </c>
      <c r="C3159" t="s">
        <v>19</v>
      </c>
      <c r="D3159" t="s">
        <v>35</v>
      </c>
      <c r="E3159" s="1">
        <v>49407</v>
      </c>
      <c r="F3159">
        <v>17.579999999999998</v>
      </c>
      <c r="G3159">
        <v>3.48</v>
      </c>
    </row>
    <row r="3160" spans="1:7" x14ac:dyDescent="0.35">
      <c r="A3160">
        <v>2024</v>
      </c>
      <c r="B3160" t="s">
        <v>13</v>
      </c>
      <c r="C3160" t="s">
        <v>23</v>
      </c>
      <c r="D3160" t="s">
        <v>33</v>
      </c>
      <c r="E3160" s="1">
        <v>24610</v>
      </c>
      <c r="F3160">
        <v>8.14</v>
      </c>
      <c r="G3160">
        <v>14.67</v>
      </c>
    </row>
    <row r="3161" spans="1:7" x14ac:dyDescent="0.35">
      <c r="A3161">
        <v>2024</v>
      </c>
      <c r="B3161" t="s">
        <v>13</v>
      </c>
      <c r="C3161" t="s">
        <v>29</v>
      </c>
      <c r="D3161" t="s">
        <v>46</v>
      </c>
      <c r="E3161" s="1">
        <v>30512</v>
      </c>
      <c r="F3161">
        <v>15.08</v>
      </c>
      <c r="G3161">
        <v>9.82</v>
      </c>
    </row>
    <row r="3162" spans="1:7" x14ac:dyDescent="0.35">
      <c r="A3162">
        <v>2024</v>
      </c>
      <c r="B3162" t="s">
        <v>7</v>
      </c>
      <c r="C3162" t="s">
        <v>18</v>
      </c>
      <c r="D3162" t="s">
        <v>54</v>
      </c>
      <c r="E3162" s="1">
        <v>7165</v>
      </c>
      <c r="F3162">
        <v>8.34</v>
      </c>
      <c r="G3162">
        <v>6.25</v>
      </c>
    </row>
    <row r="3163" spans="1:7" x14ac:dyDescent="0.35">
      <c r="A3163">
        <v>2024</v>
      </c>
      <c r="B3163" t="s">
        <v>7</v>
      </c>
      <c r="C3163" t="s">
        <v>27</v>
      </c>
      <c r="D3163" t="s">
        <v>40</v>
      </c>
      <c r="E3163" s="1">
        <v>24736</v>
      </c>
      <c r="F3163">
        <v>13.8</v>
      </c>
      <c r="G3163">
        <v>11.57</v>
      </c>
    </row>
    <row r="3164" spans="1:7" x14ac:dyDescent="0.35">
      <c r="A3164">
        <v>2024</v>
      </c>
      <c r="B3164" t="s">
        <v>7</v>
      </c>
      <c r="C3164" t="s">
        <v>25</v>
      </c>
      <c r="D3164" t="s">
        <v>53</v>
      </c>
      <c r="E3164" s="1">
        <v>27153</v>
      </c>
      <c r="F3164">
        <v>19.21</v>
      </c>
      <c r="G3164">
        <v>7.44</v>
      </c>
    </row>
    <row r="3165" spans="1:7" x14ac:dyDescent="0.35">
      <c r="A3165">
        <v>2024</v>
      </c>
      <c r="B3165" t="s">
        <v>7</v>
      </c>
      <c r="C3165" t="s">
        <v>20</v>
      </c>
      <c r="D3165" t="s">
        <v>49</v>
      </c>
      <c r="E3165" s="1">
        <v>32447</v>
      </c>
      <c r="F3165">
        <v>16.809999999999999</v>
      </c>
      <c r="G3165">
        <v>-4.1900000000000004</v>
      </c>
    </row>
    <row r="3166" spans="1:7" x14ac:dyDescent="0.35">
      <c r="A3166">
        <v>2024</v>
      </c>
      <c r="B3166" t="s">
        <v>7</v>
      </c>
      <c r="C3166" t="s">
        <v>21</v>
      </c>
      <c r="D3166" t="s">
        <v>50</v>
      </c>
      <c r="E3166" s="1">
        <v>8120</v>
      </c>
      <c r="F3166">
        <v>12.19</v>
      </c>
      <c r="G3166">
        <v>13.86</v>
      </c>
    </row>
    <row r="3167" spans="1:7" x14ac:dyDescent="0.35">
      <c r="A3167">
        <v>2024</v>
      </c>
      <c r="B3167" t="s">
        <v>7</v>
      </c>
      <c r="C3167" t="s">
        <v>26</v>
      </c>
      <c r="D3167" t="s">
        <v>32</v>
      </c>
      <c r="E3167" s="1">
        <v>26432</v>
      </c>
      <c r="F3167">
        <v>10.6</v>
      </c>
      <c r="G3167">
        <v>14.12</v>
      </c>
    </row>
    <row r="3168" spans="1:7" x14ac:dyDescent="0.35">
      <c r="A3168">
        <v>2024</v>
      </c>
      <c r="B3168" t="s">
        <v>7</v>
      </c>
      <c r="C3168" t="s">
        <v>28</v>
      </c>
      <c r="D3168" t="s">
        <v>58</v>
      </c>
      <c r="E3168" s="1">
        <v>24784</v>
      </c>
      <c r="F3168">
        <v>17.510000000000002</v>
      </c>
      <c r="G3168">
        <v>5.75</v>
      </c>
    </row>
    <row r="3169" spans="1:7" x14ac:dyDescent="0.35">
      <c r="A3169">
        <v>2024</v>
      </c>
      <c r="B3169" t="s">
        <v>7</v>
      </c>
      <c r="C3169" t="s">
        <v>19</v>
      </c>
      <c r="D3169" t="s">
        <v>44</v>
      </c>
      <c r="E3169" s="1">
        <v>36148</v>
      </c>
      <c r="F3169">
        <v>15.49</v>
      </c>
      <c r="G3169">
        <v>10.33</v>
      </c>
    </row>
    <row r="3170" spans="1:7" x14ac:dyDescent="0.35">
      <c r="A3170">
        <v>2024</v>
      </c>
      <c r="B3170" t="s">
        <v>7</v>
      </c>
      <c r="C3170" t="s">
        <v>23</v>
      </c>
      <c r="D3170" t="s">
        <v>45</v>
      </c>
      <c r="E3170" s="1">
        <v>32077</v>
      </c>
      <c r="F3170">
        <v>15.54</v>
      </c>
      <c r="G3170">
        <v>13.33</v>
      </c>
    </row>
    <row r="3171" spans="1:7" x14ac:dyDescent="0.35">
      <c r="A3171">
        <v>2024</v>
      </c>
      <c r="B3171" t="s">
        <v>7</v>
      </c>
      <c r="C3171" t="s">
        <v>29</v>
      </c>
      <c r="D3171" t="s">
        <v>56</v>
      </c>
      <c r="E3171" s="1">
        <v>15605</v>
      </c>
      <c r="F3171">
        <v>11.64</v>
      </c>
      <c r="G3171">
        <v>-4.67</v>
      </c>
    </row>
    <row r="3172" spans="1:7" x14ac:dyDescent="0.35">
      <c r="A3172">
        <v>2024</v>
      </c>
      <c r="B3172" t="s">
        <v>17</v>
      </c>
      <c r="C3172" t="s">
        <v>18</v>
      </c>
      <c r="D3172" t="s">
        <v>34</v>
      </c>
      <c r="E3172" s="1">
        <v>37056</v>
      </c>
      <c r="F3172">
        <v>15.59</v>
      </c>
      <c r="G3172">
        <v>-2.0499999999999998</v>
      </c>
    </row>
    <row r="3173" spans="1:7" x14ac:dyDescent="0.35">
      <c r="A3173">
        <v>2024</v>
      </c>
      <c r="B3173" t="s">
        <v>17</v>
      </c>
      <c r="C3173" t="s">
        <v>27</v>
      </c>
      <c r="D3173" t="s">
        <v>55</v>
      </c>
      <c r="E3173" s="1">
        <v>13439</v>
      </c>
      <c r="F3173">
        <v>8.8000000000000007</v>
      </c>
      <c r="G3173">
        <v>4.4800000000000004</v>
      </c>
    </row>
    <row r="3174" spans="1:7" x14ac:dyDescent="0.35">
      <c r="A3174">
        <v>2024</v>
      </c>
      <c r="B3174" t="s">
        <v>17</v>
      </c>
      <c r="C3174" t="s">
        <v>25</v>
      </c>
      <c r="D3174" t="s">
        <v>36</v>
      </c>
      <c r="E3174" s="1">
        <v>3915</v>
      </c>
      <c r="F3174">
        <v>9.94</v>
      </c>
      <c r="G3174">
        <v>2.08</v>
      </c>
    </row>
    <row r="3175" spans="1:7" x14ac:dyDescent="0.35">
      <c r="A3175">
        <v>2024</v>
      </c>
      <c r="B3175" t="s">
        <v>17</v>
      </c>
      <c r="C3175" t="s">
        <v>20</v>
      </c>
      <c r="D3175" t="s">
        <v>37</v>
      </c>
      <c r="E3175" s="1">
        <v>36762</v>
      </c>
      <c r="F3175">
        <v>15.14</v>
      </c>
      <c r="G3175">
        <v>-5</v>
      </c>
    </row>
    <row r="3176" spans="1:7" x14ac:dyDescent="0.35">
      <c r="A3176">
        <v>2024</v>
      </c>
      <c r="B3176" t="s">
        <v>17</v>
      </c>
      <c r="C3176" t="s">
        <v>21</v>
      </c>
      <c r="D3176" t="s">
        <v>50</v>
      </c>
      <c r="E3176" s="1">
        <v>38014</v>
      </c>
      <c r="F3176">
        <v>6.32</v>
      </c>
      <c r="G3176">
        <v>7.67</v>
      </c>
    </row>
    <row r="3177" spans="1:7" x14ac:dyDescent="0.35">
      <c r="A3177">
        <v>2024</v>
      </c>
      <c r="B3177" t="s">
        <v>17</v>
      </c>
      <c r="C3177" t="s">
        <v>26</v>
      </c>
      <c r="D3177" t="s">
        <v>42</v>
      </c>
      <c r="E3177" s="1">
        <v>13614</v>
      </c>
      <c r="F3177">
        <v>4.83</v>
      </c>
      <c r="G3177">
        <v>7.35</v>
      </c>
    </row>
    <row r="3178" spans="1:7" x14ac:dyDescent="0.35">
      <c r="A3178">
        <v>2024</v>
      </c>
      <c r="B3178" t="s">
        <v>17</v>
      </c>
      <c r="C3178" t="s">
        <v>28</v>
      </c>
      <c r="D3178" t="s">
        <v>58</v>
      </c>
      <c r="E3178" s="1">
        <v>29555</v>
      </c>
      <c r="F3178">
        <v>3.89</v>
      </c>
      <c r="G3178">
        <v>9.51</v>
      </c>
    </row>
    <row r="3179" spans="1:7" x14ac:dyDescent="0.35">
      <c r="A3179">
        <v>2024</v>
      </c>
      <c r="B3179" t="s">
        <v>17</v>
      </c>
      <c r="C3179" t="s">
        <v>19</v>
      </c>
      <c r="D3179" t="s">
        <v>44</v>
      </c>
      <c r="E3179" s="1">
        <v>41212</v>
      </c>
      <c r="F3179">
        <v>18.16</v>
      </c>
      <c r="G3179">
        <v>-4.6500000000000004</v>
      </c>
    </row>
    <row r="3180" spans="1:7" x14ac:dyDescent="0.35">
      <c r="A3180">
        <v>2024</v>
      </c>
      <c r="B3180" t="s">
        <v>17</v>
      </c>
      <c r="C3180" t="s">
        <v>23</v>
      </c>
      <c r="D3180" t="s">
        <v>45</v>
      </c>
      <c r="E3180" s="1">
        <v>46240</v>
      </c>
      <c r="F3180">
        <v>3.59</v>
      </c>
      <c r="G3180">
        <v>1.92</v>
      </c>
    </row>
    <row r="3181" spans="1:7" x14ac:dyDescent="0.35">
      <c r="A3181">
        <v>2024</v>
      </c>
      <c r="B3181" t="s">
        <v>17</v>
      </c>
      <c r="C3181" t="s">
        <v>29</v>
      </c>
      <c r="D3181" t="s">
        <v>46</v>
      </c>
      <c r="E3181" s="1">
        <v>38508</v>
      </c>
      <c r="F3181">
        <v>4.18</v>
      </c>
      <c r="G3181">
        <v>-4.1399999999999997</v>
      </c>
    </row>
    <row r="3182" spans="1:7" x14ac:dyDescent="0.35">
      <c r="A3182">
        <v>2024</v>
      </c>
      <c r="B3182" t="s">
        <v>16</v>
      </c>
      <c r="C3182" t="s">
        <v>18</v>
      </c>
      <c r="D3182" t="s">
        <v>54</v>
      </c>
      <c r="E3182" s="1">
        <v>22987</v>
      </c>
      <c r="F3182">
        <v>19.21</v>
      </c>
      <c r="G3182">
        <v>3.85</v>
      </c>
    </row>
    <row r="3183" spans="1:7" x14ac:dyDescent="0.35">
      <c r="A3183">
        <v>2024</v>
      </c>
      <c r="B3183" t="s">
        <v>16</v>
      </c>
      <c r="C3183" t="s">
        <v>27</v>
      </c>
      <c r="D3183" t="s">
        <v>57</v>
      </c>
      <c r="E3183" s="1">
        <v>34083</v>
      </c>
      <c r="F3183">
        <v>8.7799999999999994</v>
      </c>
      <c r="G3183">
        <v>5.29</v>
      </c>
    </row>
    <row r="3184" spans="1:7" x14ac:dyDescent="0.35">
      <c r="A3184">
        <v>2024</v>
      </c>
      <c r="B3184" t="s">
        <v>16</v>
      </c>
      <c r="C3184" t="s">
        <v>25</v>
      </c>
      <c r="D3184" t="s">
        <v>36</v>
      </c>
      <c r="E3184" s="1">
        <v>40743</v>
      </c>
      <c r="F3184">
        <v>19.309999999999999</v>
      </c>
      <c r="G3184">
        <v>5.76</v>
      </c>
    </row>
    <row r="3185" spans="1:7" x14ac:dyDescent="0.35">
      <c r="A3185">
        <v>2024</v>
      </c>
      <c r="B3185" t="s">
        <v>16</v>
      </c>
      <c r="C3185" t="s">
        <v>20</v>
      </c>
      <c r="D3185" t="s">
        <v>41</v>
      </c>
      <c r="E3185" s="1">
        <v>8081</v>
      </c>
      <c r="F3185">
        <v>0.64</v>
      </c>
      <c r="G3185">
        <v>-1.65</v>
      </c>
    </row>
    <row r="3186" spans="1:7" x14ac:dyDescent="0.35">
      <c r="A3186">
        <v>2024</v>
      </c>
      <c r="B3186" t="s">
        <v>16</v>
      </c>
      <c r="C3186" t="s">
        <v>21</v>
      </c>
      <c r="D3186" t="s">
        <v>38</v>
      </c>
      <c r="E3186" s="1">
        <v>24187</v>
      </c>
      <c r="F3186">
        <v>8.98</v>
      </c>
      <c r="G3186">
        <v>9.48</v>
      </c>
    </row>
    <row r="3187" spans="1:7" x14ac:dyDescent="0.35">
      <c r="A3187">
        <v>2024</v>
      </c>
      <c r="B3187" t="s">
        <v>16</v>
      </c>
      <c r="C3187" t="s">
        <v>26</v>
      </c>
      <c r="D3187" t="s">
        <v>32</v>
      </c>
      <c r="E3187" s="1">
        <v>10077</v>
      </c>
      <c r="F3187">
        <v>9.83</v>
      </c>
      <c r="G3187">
        <v>-0.61</v>
      </c>
    </row>
    <row r="3188" spans="1:7" x14ac:dyDescent="0.35">
      <c r="A3188">
        <v>2024</v>
      </c>
      <c r="B3188" t="s">
        <v>16</v>
      </c>
      <c r="C3188" t="s">
        <v>28</v>
      </c>
      <c r="D3188" t="s">
        <v>43</v>
      </c>
      <c r="E3188" s="1">
        <v>21005</v>
      </c>
      <c r="F3188">
        <v>4.3899999999999997</v>
      </c>
      <c r="G3188">
        <v>5.0999999999999996</v>
      </c>
    </row>
    <row r="3189" spans="1:7" x14ac:dyDescent="0.35">
      <c r="A3189">
        <v>2024</v>
      </c>
      <c r="B3189" t="s">
        <v>16</v>
      </c>
      <c r="C3189" t="s">
        <v>19</v>
      </c>
      <c r="D3189" t="s">
        <v>35</v>
      </c>
      <c r="E3189" s="1">
        <v>29887</v>
      </c>
      <c r="F3189">
        <v>3.18</v>
      </c>
      <c r="G3189">
        <v>-1.79</v>
      </c>
    </row>
    <row r="3190" spans="1:7" x14ac:dyDescent="0.35">
      <c r="A3190">
        <v>2024</v>
      </c>
      <c r="B3190" t="s">
        <v>16</v>
      </c>
      <c r="C3190" t="s">
        <v>23</v>
      </c>
      <c r="D3190" t="s">
        <v>33</v>
      </c>
      <c r="E3190" s="1">
        <v>4683</v>
      </c>
      <c r="F3190">
        <v>5.35</v>
      </c>
      <c r="G3190">
        <v>7.54</v>
      </c>
    </row>
    <row r="3191" spans="1:7" x14ac:dyDescent="0.35">
      <c r="A3191">
        <v>2024</v>
      </c>
      <c r="B3191" t="s">
        <v>16</v>
      </c>
      <c r="C3191" t="s">
        <v>29</v>
      </c>
      <c r="D3191" t="s">
        <v>56</v>
      </c>
      <c r="E3191" s="1">
        <v>43592</v>
      </c>
      <c r="F3191">
        <v>0.71</v>
      </c>
      <c r="G3191">
        <v>9.94</v>
      </c>
    </row>
    <row r="3192" spans="1:7" x14ac:dyDescent="0.35">
      <c r="A3192">
        <v>2024</v>
      </c>
      <c r="B3192" t="s">
        <v>11</v>
      </c>
      <c r="C3192" t="s">
        <v>18</v>
      </c>
      <c r="D3192" t="s">
        <v>54</v>
      </c>
      <c r="E3192" s="1">
        <v>1820</v>
      </c>
      <c r="F3192">
        <v>4.87</v>
      </c>
      <c r="G3192">
        <v>2.4</v>
      </c>
    </row>
    <row r="3193" spans="1:7" x14ac:dyDescent="0.35">
      <c r="A3193">
        <v>2024</v>
      </c>
      <c r="B3193" t="s">
        <v>11</v>
      </c>
      <c r="C3193" t="s">
        <v>27</v>
      </c>
      <c r="D3193" t="s">
        <v>55</v>
      </c>
      <c r="E3193" s="1">
        <v>42777</v>
      </c>
      <c r="F3193">
        <v>0.7</v>
      </c>
      <c r="G3193">
        <v>0.49</v>
      </c>
    </row>
    <row r="3194" spans="1:7" x14ac:dyDescent="0.35">
      <c r="A3194">
        <v>2024</v>
      </c>
      <c r="B3194" t="s">
        <v>11</v>
      </c>
      <c r="C3194" t="s">
        <v>25</v>
      </c>
      <c r="D3194" t="s">
        <v>53</v>
      </c>
      <c r="E3194" s="1">
        <v>45430</v>
      </c>
      <c r="F3194">
        <v>19.809999999999999</v>
      </c>
      <c r="G3194">
        <v>5.12</v>
      </c>
    </row>
    <row r="3195" spans="1:7" x14ac:dyDescent="0.35">
      <c r="A3195">
        <v>2024</v>
      </c>
      <c r="B3195" t="s">
        <v>11</v>
      </c>
      <c r="C3195" t="s">
        <v>20</v>
      </c>
      <c r="D3195" t="s">
        <v>49</v>
      </c>
      <c r="E3195" s="1">
        <v>1948</v>
      </c>
      <c r="F3195">
        <v>1.17</v>
      </c>
      <c r="G3195">
        <v>1.39</v>
      </c>
    </row>
    <row r="3196" spans="1:7" x14ac:dyDescent="0.35">
      <c r="A3196">
        <v>2024</v>
      </c>
      <c r="B3196" t="s">
        <v>11</v>
      </c>
      <c r="C3196" t="s">
        <v>21</v>
      </c>
      <c r="D3196" t="s">
        <v>38</v>
      </c>
      <c r="E3196" s="1">
        <v>21460</v>
      </c>
      <c r="F3196">
        <v>0.86</v>
      </c>
      <c r="G3196">
        <v>13.94</v>
      </c>
    </row>
    <row r="3197" spans="1:7" x14ac:dyDescent="0.35">
      <c r="A3197">
        <v>2024</v>
      </c>
      <c r="B3197" t="s">
        <v>11</v>
      </c>
      <c r="C3197" t="s">
        <v>26</v>
      </c>
      <c r="D3197" t="s">
        <v>32</v>
      </c>
      <c r="E3197" s="1">
        <v>19438</v>
      </c>
      <c r="F3197">
        <v>9.51</v>
      </c>
      <c r="G3197">
        <v>12.6</v>
      </c>
    </row>
    <row r="3198" spans="1:7" x14ac:dyDescent="0.35">
      <c r="A3198">
        <v>2024</v>
      </c>
      <c r="B3198" t="s">
        <v>11</v>
      </c>
      <c r="C3198" t="s">
        <v>28</v>
      </c>
      <c r="D3198" t="s">
        <v>51</v>
      </c>
      <c r="E3198" s="1">
        <v>19400</v>
      </c>
      <c r="F3198">
        <v>6.51</v>
      </c>
      <c r="G3198">
        <v>10.210000000000001</v>
      </c>
    </row>
    <row r="3199" spans="1:7" x14ac:dyDescent="0.35">
      <c r="A3199">
        <v>2024</v>
      </c>
      <c r="B3199" t="s">
        <v>11</v>
      </c>
      <c r="C3199" t="s">
        <v>19</v>
      </c>
      <c r="D3199" t="s">
        <v>35</v>
      </c>
      <c r="E3199" s="1">
        <v>47976</v>
      </c>
      <c r="F3199">
        <v>11.34</v>
      </c>
      <c r="G3199">
        <v>11.18</v>
      </c>
    </row>
    <row r="3200" spans="1:7" x14ac:dyDescent="0.35">
      <c r="A3200">
        <v>2024</v>
      </c>
      <c r="B3200" t="s">
        <v>11</v>
      </c>
      <c r="C3200" t="s">
        <v>23</v>
      </c>
      <c r="D3200" t="s">
        <v>33</v>
      </c>
      <c r="E3200" s="1">
        <v>8201</v>
      </c>
      <c r="F3200">
        <v>2.4900000000000002</v>
      </c>
      <c r="G3200">
        <v>12.28</v>
      </c>
    </row>
    <row r="3201" spans="1:7" x14ac:dyDescent="0.35">
      <c r="A3201">
        <v>2024</v>
      </c>
      <c r="B3201" t="s">
        <v>11</v>
      </c>
      <c r="C3201" t="s">
        <v>29</v>
      </c>
      <c r="D3201" t="s">
        <v>56</v>
      </c>
      <c r="E3201" s="1">
        <v>27832</v>
      </c>
      <c r="F3201">
        <v>8.73</v>
      </c>
      <c r="G3201">
        <v>-0.35</v>
      </c>
    </row>
    <row r="3202" spans="1:7" x14ac:dyDescent="0.35">
      <c r="A3202">
        <v>2024</v>
      </c>
      <c r="B3202" t="s">
        <v>15</v>
      </c>
      <c r="C3202" t="s">
        <v>18</v>
      </c>
      <c r="D3202" t="s">
        <v>47</v>
      </c>
      <c r="E3202" s="1">
        <v>10192</v>
      </c>
      <c r="F3202">
        <v>9.32</v>
      </c>
      <c r="G3202">
        <v>-2.61</v>
      </c>
    </row>
    <row r="3203" spans="1:7" x14ac:dyDescent="0.35">
      <c r="A3203">
        <v>2024</v>
      </c>
      <c r="B3203" t="s">
        <v>15</v>
      </c>
      <c r="C3203" t="s">
        <v>27</v>
      </c>
      <c r="D3203" t="s">
        <v>52</v>
      </c>
      <c r="E3203" s="1">
        <v>27643</v>
      </c>
      <c r="F3203">
        <v>6.05</v>
      </c>
      <c r="G3203">
        <v>-0.96</v>
      </c>
    </row>
    <row r="3204" spans="1:7" x14ac:dyDescent="0.35">
      <c r="A3204">
        <v>2024</v>
      </c>
      <c r="B3204" t="s">
        <v>15</v>
      </c>
      <c r="C3204" t="s">
        <v>25</v>
      </c>
      <c r="D3204" t="s">
        <v>53</v>
      </c>
      <c r="E3204" s="1">
        <v>22508</v>
      </c>
      <c r="F3204">
        <v>3.43</v>
      </c>
      <c r="G3204">
        <v>-3.1</v>
      </c>
    </row>
    <row r="3205" spans="1:7" x14ac:dyDescent="0.35">
      <c r="A3205">
        <v>2024</v>
      </c>
      <c r="B3205" t="s">
        <v>15</v>
      </c>
      <c r="C3205" t="s">
        <v>20</v>
      </c>
      <c r="D3205" t="s">
        <v>49</v>
      </c>
      <c r="E3205" s="1">
        <v>46598</v>
      </c>
      <c r="F3205">
        <v>4.9400000000000004</v>
      </c>
      <c r="G3205">
        <v>4.9000000000000004</v>
      </c>
    </row>
    <row r="3206" spans="1:7" x14ac:dyDescent="0.35">
      <c r="A3206">
        <v>2024</v>
      </c>
      <c r="B3206" t="s">
        <v>15</v>
      </c>
      <c r="C3206" t="s">
        <v>21</v>
      </c>
      <c r="D3206" t="s">
        <v>38</v>
      </c>
      <c r="E3206" s="1">
        <v>4852</v>
      </c>
      <c r="F3206">
        <v>7.53</v>
      </c>
      <c r="G3206">
        <v>1.89</v>
      </c>
    </row>
    <row r="3207" spans="1:7" x14ac:dyDescent="0.35">
      <c r="A3207">
        <v>2024</v>
      </c>
      <c r="B3207" t="s">
        <v>15</v>
      </c>
      <c r="C3207" t="s">
        <v>26</v>
      </c>
      <c r="D3207" t="s">
        <v>32</v>
      </c>
      <c r="E3207" s="1">
        <v>728</v>
      </c>
      <c r="F3207">
        <v>12.18</v>
      </c>
      <c r="G3207">
        <v>5.45</v>
      </c>
    </row>
    <row r="3208" spans="1:7" x14ac:dyDescent="0.35">
      <c r="A3208">
        <v>2024</v>
      </c>
      <c r="B3208" t="s">
        <v>15</v>
      </c>
      <c r="C3208" t="s">
        <v>28</v>
      </c>
      <c r="D3208" t="s">
        <v>58</v>
      </c>
      <c r="E3208" s="1">
        <v>40365</v>
      </c>
      <c r="F3208">
        <v>2.09</v>
      </c>
      <c r="G3208">
        <v>-2.92</v>
      </c>
    </row>
    <row r="3209" spans="1:7" x14ac:dyDescent="0.35">
      <c r="A3209">
        <v>2024</v>
      </c>
      <c r="B3209" t="s">
        <v>15</v>
      </c>
      <c r="C3209" t="s">
        <v>19</v>
      </c>
      <c r="D3209" t="s">
        <v>35</v>
      </c>
      <c r="E3209" s="1">
        <v>28691</v>
      </c>
      <c r="F3209">
        <v>8.35</v>
      </c>
      <c r="G3209">
        <v>-4.82</v>
      </c>
    </row>
    <row r="3210" spans="1:7" x14ac:dyDescent="0.35">
      <c r="A3210">
        <v>2024</v>
      </c>
      <c r="B3210" t="s">
        <v>15</v>
      </c>
      <c r="C3210" t="s">
        <v>23</v>
      </c>
      <c r="D3210" t="s">
        <v>45</v>
      </c>
      <c r="E3210" s="1">
        <v>32125</v>
      </c>
      <c r="F3210">
        <v>16.59</v>
      </c>
      <c r="G3210">
        <v>2.9</v>
      </c>
    </row>
    <row r="3211" spans="1:7" x14ac:dyDescent="0.35">
      <c r="A3211">
        <v>2024</v>
      </c>
      <c r="B3211" t="s">
        <v>15</v>
      </c>
      <c r="C3211" t="s">
        <v>29</v>
      </c>
      <c r="D3211" t="s">
        <v>46</v>
      </c>
      <c r="E3211" s="1">
        <v>1700</v>
      </c>
      <c r="F3211">
        <v>11.79</v>
      </c>
      <c r="G3211">
        <v>0.34</v>
      </c>
    </row>
    <row r="3212" spans="1:7" x14ac:dyDescent="0.35">
      <c r="A3212">
        <v>2024</v>
      </c>
      <c r="B3212" t="s">
        <v>14</v>
      </c>
      <c r="C3212" t="s">
        <v>18</v>
      </c>
      <c r="D3212" t="s">
        <v>47</v>
      </c>
      <c r="E3212" s="1">
        <v>36408</v>
      </c>
      <c r="F3212">
        <v>15.7</v>
      </c>
      <c r="G3212">
        <v>4.59</v>
      </c>
    </row>
    <row r="3213" spans="1:7" x14ac:dyDescent="0.35">
      <c r="A3213">
        <v>2024</v>
      </c>
      <c r="B3213" t="s">
        <v>14</v>
      </c>
      <c r="C3213" t="s">
        <v>27</v>
      </c>
      <c r="D3213" t="s">
        <v>52</v>
      </c>
      <c r="E3213" s="1">
        <v>39985</v>
      </c>
      <c r="F3213">
        <v>3.71</v>
      </c>
      <c r="G3213">
        <v>2.35</v>
      </c>
    </row>
    <row r="3214" spans="1:7" x14ac:dyDescent="0.35">
      <c r="A3214">
        <v>2024</v>
      </c>
      <c r="B3214" t="s">
        <v>14</v>
      </c>
      <c r="C3214" t="s">
        <v>25</v>
      </c>
      <c r="D3214" t="s">
        <v>53</v>
      </c>
      <c r="E3214" s="1">
        <v>40749</v>
      </c>
      <c r="F3214">
        <v>7.44</v>
      </c>
      <c r="G3214">
        <v>6.72</v>
      </c>
    </row>
    <row r="3215" spans="1:7" x14ac:dyDescent="0.35">
      <c r="A3215">
        <v>2024</v>
      </c>
      <c r="B3215" t="s">
        <v>14</v>
      </c>
      <c r="C3215" t="s">
        <v>20</v>
      </c>
      <c r="D3215" t="s">
        <v>37</v>
      </c>
      <c r="E3215" s="1">
        <v>19363</v>
      </c>
      <c r="F3215">
        <v>16.579999999999998</v>
      </c>
      <c r="G3215">
        <v>2.09</v>
      </c>
    </row>
    <row r="3216" spans="1:7" x14ac:dyDescent="0.35">
      <c r="A3216">
        <v>2024</v>
      </c>
      <c r="B3216" t="s">
        <v>14</v>
      </c>
      <c r="C3216" t="s">
        <v>21</v>
      </c>
      <c r="D3216" t="s">
        <v>50</v>
      </c>
      <c r="E3216" s="1">
        <v>20618</v>
      </c>
      <c r="F3216">
        <v>3.86</v>
      </c>
      <c r="G3216">
        <v>14.7</v>
      </c>
    </row>
    <row r="3217" spans="1:7" x14ac:dyDescent="0.35">
      <c r="A3217">
        <v>2024</v>
      </c>
      <c r="B3217" t="s">
        <v>14</v>
      </c>
      <c r="C3217" t="s">
        <v>26</v>
      </c>
      <c r="D3217" t="s">
        <v>42</v>
      </c>
      <c r="E3217" s="1">
        <v>24521</v>
      </c>
      <c r="F3217">
        <v>6.26</v>
      </c>
      <c r="G3217">
        <v>-1.44</v>
      </c>
    </row>
    <row r="3218" spans="1:7" x14ac:dyDescent="0.35">
      <c r="A3218">
        <v>2024</v>
      </c>
      <c r="B3218" t="s">
        <v>14</v>
      </c>
      <c r="C3218" t="s">
        <v>28</v>
      </c>
      <c r="D3218" t="s">
        <v>43</v>
      </c>
      <c r="E3218" s="1">
        <v>4253</v>
      </c>
      <c r="F3218">
        <v>14.8</v>
      </c>
      <c r="G3218">
        <v>3.5</v>
      </c>
    </row>
    <row r="3219" spans="1:7" x14ac:dyDescent="0.35">
      <c r="A3219">
        <v>2024</v>
      </c>
      <c r="B3219" t="s">
        <v>14</v>
      </c>
      <c r="C3219" t="s">
        <v>19</v>
      </c>
      <c r="D3219" t="s">
        <v>44</v>
      </c>
      <c r="E3219" s="1">
        <v>31303</v>
      </c>
      <c r="F3219">
        <v>19.510000000000002</v>
      </c>
      <c r="G3219">
        <v>14.14</v>
      </c>
    </row>
    <row r="3220" spans="1:7" x14ac:dyDescent="0.35">
      <c r="A3220">
        <v>2024</v>
      </c>
      <c r="B3220" t="s">
        <v>14</v>
      </c>
      <c r="C3220" t="s">
        <v>23</v>
      </c>
      <c r="D3220" t="s">
        <v>45</v>
      </c>
      <c r="E3220" s="1">
        <v>40859</v>
      </c>
      <c r="F3220">
        <v>7.88</v>
      </c>
      <c r="G3220">
        <v>11.33</v>
      </c>
    </row>
    <row r="3221" spans="1:7" x14ac:dyDescent="0.35">
      <c r="A3221">
        <v>2024</v>
      </c>
      <c r="B3221" t="s">
        <v>14</v>
      </c>
      <c r="C3221" t="s">
        <v>29</v>
      </c>
      <c r="D3221" t="s">
        <v>56</v>
      </c>
      <c r="E3221" s="1">
        <v>31078</v>
      </c>
      <c r="F3221">
        <v>0.92</v>
      </c>
      <c r="G3221">
        <v>-1.48</v>
      </c>
    </row>
    <row r="3222" spans="1:7" x14ac:dyDescent="0.35">
      <c r="A3222">
        <v>2024</v>
      </c>
      <c r="B3222" t="s">
        <v>12</v>
      </c>
      <c r="C3222" t="s">
        <v>18</v>
      </c>
      <c r="D3222" t="s">
        <v>39</v>
      </c>
      <c r="E3222" s="1">
        <v>8863</v>
      </c>
      <c r="F3222">
        <v>11.55</v>
      </c>
      <c r="G3222">
        <v>4.93</v>
      </c>
    </row>
    <row r="3223" spans="1:7" x14ac:dyDescent="0.35">
      <c r="A3223">
        <v>2024</v>
      </c>
      <c r="B3223" t="s">
        <v>12</v>
      </c>
      <c r="C3223" t="s">
        <v>27</v>
      </c>
      <c r="D3223" t="s">
        <v>40</v>
      </c>
      <c r="E3223" s="1">
        <v>44815</v>
      </c>
      <c r="F3223">
        <v>2.41</v>
      </c>
      <c r="G3223">
        <v>2.11</v>
      </c>
    </row>
    <row r="3224" spans="1:7" x14ac:dyDescent="0.35">
      <c r="A3224">
        <v>2024</v>
      </c>
      <c r="B3224" t="s">
        <v>12</v>
      </c>
      <c r="C3224" t="s">
        <v>25</v>
      </c>
      <c r="D3224" t="s">
        <v>48</v>
      </c>
      <c r="E3224" s="1">
        <v>19840</v>
      </c>
      <c r="F3224">
        <v>14.68</v>
      </c>
      <c r="G3224">
        <v>13.88</v>
      </c>
    </row>
    <row r="3225" spans="1:7" x14ac:dyDescent="0.35">
      <c r="A3225">
        <v>2024</v>
      </c>
      <c r="B3225" t="s">
        <v>12</v>
      </c>
      <c r="C3225" t="s">
        <v>20</v>
      </c>
      <c r="D3225" t="s">
        <v>49</v>
      </c>
      <c r="E3225" s="1">
        <v>39922</v>
      </c>
      <c r="F3225">
        <v>15.19</v>
      </c>
      <c r="G3225">
        <v>0.12</v>
      </c>
    </row>
    <row r="3226" spans="1:7" x14ac:dyDescent="0.35">
      <c r="A3226">
        <v>2024</v>
      </c>
      <c r="B3226" t="s">
        <v>12</v>
      </c>
      <c r="C3226" t="s">
        <v>21</v>
      </c>
      <c r="D3226" t="s">
        <v>50</v>
      </c>
      <c r="E3226" s="1">
        <v>34639</v>
      </c>
      <c r="F3226">
        <v>14.68</v>
      </c>
      <c r="G3226">
        <v>11.6</v>
      </c>
    </row>
    <row r="3227" spans="1:7" x14ac:dyDescent="0.35">
      <c r="A3227">
        <v>2024</v>
      </c>
      <c r="B3227" t="s">
        <v>12</v>
      </c>
      <c r="C3227" t="s">
        <v>26</v>
      </c>
      <c r="D3227" t="s">
        <v>42</v>
      </c>
      <c r="E3227" s="1">
        <v>11864</v>
      </c>
      <c r="F3227">
        <v>5.93</v>
      </c>
      <c r="G3227">
        <v>12.72</v>
      </c>
    </row>
    <row r="3228" spans="1:7" x14ac:dyDescent="0.35">
      <c r="A3228">
        <v>2024</v>
      </c>
      <c r="B3228" t="s">
        <v>12</v>
      </c>
      <c r="C3228" t="s">
        <v>28</v>
      </c>
      <c r="D3228" t="s">
        <v>51</v>
      </c>
      <c r="E3228" s="1">
        <v>38776</v>
      </c>
      <c r="F3228">
        <v>5.05</v>
      </c>
      <c r="G3228">
        <v>-1.37</v>
      </c>
    </row>
    <row r="3229" spans="1:7" x14ac:dyDescent="0.35">
      <c r="A3229">
        <v>2024</v>
      </c>
      <c r="B3229" t="s">
        <v>12</v>
      </c>
      <c r="C3229" t="s">
        <v>19</v>
      </c>
      <c r="D3229" t="s">
        <v>44</v>
      </c>
      <c r="E3229" s="1">
        <v>9528</v>
      </c>
      <c r="F3229">
        <v>15.21</v>
      </c>
      <c r="G3229">
        <v>-0.13</v>
      </c>
    </row>
    <row r="3230" spans="1:7" x14ac:dyDescent="0.35">
      <c r="A3230">
        <v>2024</v>
      </c>
      <c r="B3230" t="s">
        <v>12</v>
      </c>
      <c r="C3230" t="s">
        <v>23</v>
      </c>
      <c r="D3230" t="s">
        <v>45</v>
      </c>
      <c r="E3230" s="1">
        <v>43272</v>
      </c>
      <c r="F3230">
        <v>4.2699999999999996</v>
      </c>
      <c r="G3230">
        <v>7.96</v>
      </c>
    </row>
    <row r="3231" spans="1:7" x14ac:dyDescent="0.35">
      <c r="A3231">
        <v>2024</v>
      </c>
      <c r="B3231" t="s">
        <v>12</v>
      </c>
      <c r="C3231" t="s">
        <v>29</v>
      </c>
      <c r="D3231" t="s">
        <v>56</v>
      </c>
      <c r="E3231" s="1">
        <v>38412</v>
      </c>
      <c r="F3231">
        <v>15.3</v>
      </c>
      <c r="G3231">
        <v>0.57999999999999996</v>
      </c>
    </row>
    <row r="3232" spans="1:7" x14ac:dyDescent="0.35">
      <c r="A3232">
        <v>2024</v>
      </c>
      <c r="B3232" t="s">
        <v>8</v>
      </c>
      <c r="C3232" t="s">
        <v>18</v>
      </c>
      <c r="D3232" t="s">
        <v>39</v>
      </c>
      <c r="E3232" s="1">
        <v>23306</v>
      </c>
      <c r="F3232">
        <v>9.66</v>
      </c>
      <c r="G3232">
        <v>4.32</v>
      </c>
    </row>
    <row r="3233" spans="1:7" x14ac:dyDescent="0.35">
      <c r="A3233">
        <v>2024</v>
      </c>
      <c r="B3233" t="s">
        <v>8</v>
      </c>
      <c r="C3233" t="s">
        <v>27</v>
      </c>
      <c r="D3233" t="s">
        <v>57</v>
      </c>
      <c r="E3233" s="1">
        <v>28759</v>
      </c>
      <c r="F3233">
        <v>0.96</v>
      </c>
      <c r="G3233">
        <v>5.07</v>
      </c>
    </row>
    <row r="3234" spans="1:7" x14ac:dyDescent="0.35">
      <c r="A3234">
        <v>2024</v>
      </c>
      <c r="B3234" t="s">
        <v>8</v>
      </c>
      <c r="C3234" t="s">
        <v>25</v>
      </c>
      <c r="D3234" t="s">
        <v>48</v>
      </c>
      <c r="E3234" s="1">
        <v>42509</v>
      </c>
      <c r="F3234">
        <v>17.86</v>
      </c>
      <c r="G3234">
        <v>-0.9</v>
      </c>
    </row>
    <row r="3235" spans="1:7" x14ac:dyDescent="0.35">
      <c r="A3235">
        <v>2024</v>
      </c>
      <c r="B3235" t="s">
        <v>8</v>
      </c>
      <c r="C3235" t="s">
        <v>20</v>
      </c>
      <c r="D3235" t="s">
        <v>41</v>
      </c>
      <c r="E3235" s="1">
        <v>38320</v>
      </c>
      <c r="F3235">
        <v>18.22</v>
      </c>
      <c r="G3235">
        <v>3.44</v>
      </c>
    </row>
    <row r="3236" spans="1:7" x14ac:dyDescent="0.35">
      <c r="A3236">
        <v>2024</v>
      </c>
      <c r="B3236" t="s">
        <v>8</v>
      </c>
      <c r="C3236" t="s">
        <v>21</v>
      </c>
      <c r="D3236" t="s">
        <v>38</v>
      </c>
      <c r="E3236" s="1">
        <v>41786</v>
      </c>
      <c r="F3236">
        <v>17.149999999999999</v>
      </c>
      <c r="G3236">
        <v>8.6199999999999992</v>
      </c>
    </row>
    <row r="3237" spans="1:7" x14ac:dyDescent="0.35">
      <c r="A3237">
        <v>2024</v>
      </c>
      <c r="B3237" t="s">
        <v>8</v>
      </c>
      <c r="C3237" t="s">
        <v>26</v>
      </c>
      <c r="D3237" t="s">
        <v>32</v>
      </c>
      <c r="E3237" s="1">
        <v>27208</v>
      </c>
      <c r="F3237">
        <v>12.98</v>
      </c>
      <c r="G3237">
        <v>-3.64</v>
      </c>
    </row>
    <row r="3238" spans="1:7" x14ac:dyDescent="0.35">
      <c r="A3238">
        <v>2024</v>
      </c>
      <c r="B3238" t="s">
        <v>8</v>
      </c>
      <c r="C3238" t="s">
        <v>28</v>
      </c>
      <c r="D3238" t="s">
        <v>58</v>
      </c>
      <c r="E3238" s="1">
        <v>37533</v>
      </c>
      <c r="F3238">
        <v>5.76</v>
      </c>
      <c r="G3238">
        <v>8.57</v>
      </c>
    </row>
    <row r="3239" spans="1:7" x14ac:dyDescent="0.35">
      <c r="A3239">
        <v>2024</v>
      </c>
      <c r="B3239" t="s">
        <v>8</v>
      </c>
      <c r="C3239" t="s">
        <v>19</v>
      </c>
      <c r="D3239" t="s">
        <v>35</v>
      </c>
      <c r="E3239" s="1">
        <v>25016</v>
      </c>
      <c r="F3239">
        <v>19.68</v>
      </c>
      <c r="G3239">
        <v>-0.63</v>
      </c>
    </row>
    <row r="3240" spans="1:7" x14ac:dyDescent="0.35">
      <c r="A3240">
        <v>2024</v>
      </c>
      <c r="B3240" t="s">
        <v>8</v>
      </c>
      <c r="C3240" t="s">
        <v>23</v>
      </c>
      <c r="D3240" t="s">
        <v>45</v>
      </c>
      <c r="E3240" s="1">
        <v>1791</v>
      </c>
      <c r="F3240">
        <v>18.739999999999998</v>
      </c>
      <c r="G3240">
        <v>10.7</v>
      </c>
    </row>
    <row r="3241" spans="1:7" x14ac:dyDescent="0.35">
      <c r="A3241">
        <v>2024</v>
      </c>
      <c r="B3241" t="s">
        <v>8</v>
      </c>
      <c r="C3241" t="s">
        <v>29</v>
      </c>
      <c r="D3241" t="s">
        <v>46</v>
      </c>
      <c r="E3241" s="1">
        <v>8133</v>
      </c>
      <c r="F3241">
        <v>5</v>
      </c>
      <c r="G3241">
        <v>10.72</v>
      </c>
    </row>
    <row r="3242" spans="1:7" x14ac:dyDescent="0.35">
      <c r="A3242">
        <v>2024</v>
      </c>
      <c r="B3242" t="s">
        <v>10</v>
      </c>
      <c r="C3242" t="s">
        <v>18</v>
      </c>
      <c r="D3242" t="s">
        <v>39</v>
      </c>
      <c r="E3242" s="1">
        <v>28748</v>
      </c>
      <c r="F3242">
        <v>5.58</v>
      </c>
      <c r="G3242">
        <v>-1.63</v>
      </c>
    </row>
    <row r="3243" spans="1:7" x14ac:dyDescent="0.35">
      <c r="A3243">
        <v>2024</v>
      </c>
      <c r="B3243" t="s">
        <v>10</v>
      </c>
      <c r="C3243" t="s">
        <v>27</v>
      </c>
      <c r="D3243" t="s">
        <v>52</v>
      </c>
      <c r="E3243" s="1">
        <v>20545</v>
      </c>
      <c r="F3243">
        <v>16.95</v>
      </c>
      <c r="G3243">
        <v>14.06</v>
      </c>
    </row>
    <row r="3244" spans="1:7" x14ac:dyDescent="0.35">
      <c r="A3244">
        <v>2024</v>
      </c>
      <c r="B3244" t="s">
        <v>10</v>
      </c>
      <c r="C3244" t="s">
        <v>25</v>
      </c>
      <c r="D3244" t="s">
        <v>48</v>
      </c>
      <c r="E3244" s="1">
        <v>36545</v>
      </c>
      <c r="F3244">
        <v>5.4</v>
      </c>
      <c r="G3244">
        <v>2.12</v>
      </c>
    </row>
    <row r="3245" spans="1:7" x14ac:dyDescent="0.35">
      <c r="A3245">
        <v>2024</v>
      </c>
      <c r="B3245" t="s">
        <v>10</v>
      </c>
      <c r="C3245" t="s">
        <v>20</v>
      </c>
      <c r="D3245" t="s">
        <v>41</v>
      </c>
      <c r="E3245" s="1">
        <v>18534</v>
      </c>
      <c r="F3245">
        <v>0.98</v>
      </c>
      <c r="G3245">
        <v>-4.9400000000000004</v>
      </c>
    </row>
    <row r="3246" spans="1:7" x14ac:dyDescent="0.35">
      <c r="A3246">
        <v>2024</v>
      </c>
      <c r="B3246" t="s">
        <v>10</v>
      </c>
      <c r="C3246" t="s">
        <v>21</v>
      </c>
      <c r="D3246" t="s">
        <v>38</v>
      </c>
      <c r="E3246" s="1">
        <v>9877</v>
      </c>
      <c r="F3246">
        <v>4.79</v>
      </c>
      <c r="G3246">
        <v>13.7</v>
      </c>
    </row>
    <row r="3247" spans="1:7" x14ac:dyDescent="0.35">
      <c r="A3247">
        <v>2024</v>
      </c>
      <c r="B3247" t="s">
        <v>10</v>
      </c>
      <c r="C3247" t="s">
        <v>26</v>
      </c>
      <c r="D3247" t="s">
        <v>42</v>
      </c>
      <c r="E3247" s="1">
        <v>7589</v>
      </c>
      <c r="F3247">
        <v>2.48</v>
      </c>
      <c r="G3247">
        <v>8.67</v>
      </c>
    </row>
    <row r="3248" spans="1:7" x14ac:dyDescent="0.35">
      <c r="A3248">
        <v>2024</v>
      </c>
      <c r="B3248" t="s">
        <v>10</v>
      </c>
      <c r="C3248" t="s">
        <v>28</v>
      </c>
      <c r="D3248" t="s">
        <v>58</v>
      </c>
      <c r="E3248" s="1">
        <v>16206</v>
      </c>
      <c r="F3248">
        <v>4.7</v>
      </c>
      <c r="G3248">
        <v>9.98</v>
      </c>
    </row>
    <row r="3249" spans="1:7" x14ac:dyDescent="0.35">
      <c r="A3249">
        <v>2024</v>
      </c>
      <c r="B3249" t="s">
        <v>10</v>
      </c>
      <c r="C3249" t="s">
        <v>19</v>
      </c>
      <c r="D3249" t="s">
        <v>35</v>
      </c>
      <c r="E3249" s="1">
        <v>15502</v>
      </c>
      <c r="F3249">
        <v>16.899999999999999</v>
      </c>
      <c r="G3249">
        <v>5.5</v>
      </c>
    </row>
    <row r="3250" spans="1:7" x14ac:dyDescent="0.35">
      <c r="A3250">
        <v>2024</v>
      </c>
      <c r="B3250" t="s">
        <v>10</v>
      </c>
      <c r="C3250" t="s">
        <v>23</v>
      </c>
      <c r="D3250" t="s">
        <v>45</v>
      </c>
      <c r="E3250" s="1">
        <v>49725</v>
      </c>
      <c r="F3250">
        <v>8.6199999999999992</v>
      </c>
      <c r="G3250">
        <v>-1.93</v>
      </c>
    </row>
    <row r="3251" spans="1:7" x14ac:dyDescent="0.35">
      <c r="A3251">
        <v>2024</v>
      </c>
      <c r="B3251" t="s">
        <v>10</v>
      </c>
      <c r="C3251" t="s">
        <v>29</v>
      </c>
      <c r="D3251" t="s">
        <v>46</v>
      </c>
      <c r="E3251" s="1">
        <v>14370</v>
      </c>
      <c r="F3251">
        <v>12.38</v>
      </c>
      <c r="G3251">
        <v>-2.4500000000000002</v>
      </c>
    </row>
    <row r="3252" spans="1:7" x14ac:dyDescent="0.35">
      <c r="A3252">
        <v>2024</v>
      </c>
      <c r="B3252" t="s">
        <v>13</v>
      </c>
      <c r="C3252" t="s">
        <v>18</v>
      </c>
      <c r="D3252" t="s">
        <v>47</v>
      </c>
      <c r="E3252" s="1">
        <v>21639</v>
      </c>
      <c r="F3252">
        <v>7.58</v>
      </c>
      <c r="G3252">
        <v>0.25</v>
      </c>
    </row>
    <row r="3253" spans="1:7" x14ac:dyDescent="0.35">
      <c r="A3253">
        <v>2024</v>
      </c>
      <c r="B3253" t="s">
        <v>13</v>
      </c>
      <c r="C3253" t="s">
        <v>27</v>
      </c>
      <c r="D3253" t="s">
        <v>55</v>
      </c>
      <c r="E3253" s="1">
        <v>19569</v>
      </c>
      <c r="F3253">
        <v>18.8</v>
      </c>
      <c r="G3253">
        <v>2.8</v>
      </c>
    </row>
    <row r="3254" spans="1:7" x14ac:dyDescent="0.35">
      <c r="A3254">
        <v>2024</v>
      </c>
      <c r="B3254" t="s">
        <v>13</v>
      </c>
      <c r="C3254" t="s">
        <v>25</v>
      </c>
      <c r="D3254" t="s">
        <v>48</v>
      </c>
      <c r="E3254" s="1">
        <v>48600</v>
      </c>
      <c r="F3254">
        <v>15.43</v>
      </c>
      <c r="G3254">
        <v>-1.46</v>
      </c>
    </row>
    <row r="3255" spans="1:7" x14ac:dyDescent="0.35">
      <c r="A3255">
        <v>2024</v>
      </c>
      <c r="B3255" t="s">
        <v>13</v>
      </c>
      <c r="C3255" t="s">
        <v>20</v>
      </c>
      <c r="D3255" t="s">
        <v>41</v>
      </c>
      <c r="E3255" s="1">
        <v>47494</v>
      </c>
      <c r="F3255">
        <v>8.85</v>
      </c>
      <c r="G3255">
        <v>4.0599999999999996</v>
      </c>
    </row>
    <row r="3256" spans="1:7" x14ac:dyDescent="0.35">
      <c r="A3256">
        <v>2024</v>
      </c>
      <c r="B3256" t="s">
        <v>13</v>
      </c>
      <c r="C3256" t="s">
        <v>21</v>
      </c>
      <c r="D3256" t="s">
        <v>38</v>
      </c>
      <c r="E3256" s="1">
        <v>19752</v>
      </c>
      <c r="F3256">
        <v>16.989999999999998</v>
      </c>
      <c r="G3256">
        <v>-0.9</v>
      </c>
    </row>
    <row r="3257" spans="1:7" x14ac:dyDescent="0.35">
      <c r="A3257">
        <v>2024</v>
      </c>
      <c r="B3257" t="s">
        <v>13</v>
      </c>
      <c r="C3257" t="s">
        <v>26</v>
      </c>
      <c r="D3257" t="s">
        <v>32</v>
      </c>
      <c r="E3257" s="1">
        <v>39464</v>
      </c>
      <c r="F3257">
        <v>13.56</v>
      </c>
      <c r="G3257">
        <v>11.62</v>
      </c>
    </row>
    <row r="3258" spans="1:7" x14ac:dyDescent="0.35">
      <c r="A3258">
        <v>2024</v>
      </c>
      <c r="B3258" t="s">
        <v>13</v>
      </c>
      <c r="C3258" t="s">
        <v>28</v>
      </c>
      <c r="D3258" t="s">
        <v>43</v>
      </c>
      <c r="E3258" s="1">
        <v>44201</v>
      </c>
      <c r="F3258">
        <v>8.15</v>
      </c>
      <c r="G3258">
        <v>13.44</v>
      </c>
    </row>
    <row r="3259" spans="1:7" x14ac:dyDescent="0.35">
      <c r="A3259">
        <v>2024</v>
      </c>
      <c r="B3259" t="s">
        <v>13</v>
      </c>
      <c r="C3259" t="s">
        <v>19</v>
      </c>
      <c r="D3259" t="s">
        <v>44</v>
      </c>
      <c r="E3259" s="1">
        <v>45583</v>
      </c>
      <c r="F3259">
        <v>9.4499999999999993</v>
      </c>
      <c r="G3259">
        <v>13.48</v>
      </c>
    </row>
    <row r="3260" spans="1:7" x14ac:dyDescent="0.35">
      <c r="A3260">
        <v>2024</v>
      </c>
      <c r="B3260" t="s">
        <v>13</v>
      </c>
      <c r="C3260" t="s">
        <v>23</v>
      </c>
      <c r="D3260" t="s">
        <v>45</v>
      </c>
      <c r="E3260" s="1">
        <v>18069</v>
      </c>
      <c r="F3260">
        <v>9.44</v>
      </c>
      <c r="G3260">
        <v>3.18</v>
      </c>
    </row>
    <row r="3261" spans="1:7" x14ac:dyDescent="0.35">
      <c r="A3261">
        <v>2024</v>
      </c>
      <c r="B3261" t="s">
        <v>13</v>
      </c>
      <c r="C3261" t="s">
        <v>29</v>
      </c>
      <c r="D3261" t="s">
        <v>46</v>
      </c>
      <c r="E3261" s="1">
        <v>6660</v>
      </c>
      <c r="F3261">
        <v>3.39</v>
      </c>
      <c r="G3261">
        <v>14.76</v>
      </c>
    </row>
    <row r="3262" spans="1:7" x14ac:dyDescent="0.35">
      <c r="A3262">
        <v>2024</v>
      </c>
      <c r="B3262" t="s">
        <v>7</v>
      </c>
      <c r="C3262" t="s">
        <v>18</v>
      </c>
      <c r="D3262" t="s">
        <v>34</v>
      </c>
      <c r="E3262" s="1">
        <v>27408</v>
      </c>
      <c r="F3262">
        <v>8.18</v>
      </c>
      <c r="G3262">
        <v>6.21</v>
      </c>
    </row>
    <row r="3263" spans="1:7" x14ac:dyDescent="0.35">
      <c r="A3263">
        <v>2024</v>
      </c>
      <c r="B3263" t="s">
        <v>7</v>
      </c>
      <c r="C3263" t="s">
        <v>27</v>
      </c>
      <c r="D3263" t="s">
        <v>40</v>
      </c>
      <c r="E3263" s="1">
        <v>18696</v>
      </c>
      <c r="F3263">
        <v>7.95</v>
      </c>
      <c r="G3263">
        <v>-0.45</v>
      </c>
    </row>
    <row r="3264" spans="1:7" x14ac:dyDescent="0.35">
      <c r="A3264">
        <v>2024</v>
      </c>
      <c r="B3264" t="s">
        <v>7</v>
      </c>
      <c r="C3264" t="s">
        <v>25</v>
      </c>
      <c r="D3264" t="s">
        <v>48</v>
      </c>
      <c r="E3264" s="1">
        <v>14770</v>
      </c>
      <c r="F3264">
        <v>12.54</v>
      </c>
      <c r="G3264">
        <v>-4.13</v>
      </c>
    </row>
    <row r="3265" spans="1:7" x14ac:dyDescent="0.35">
      <c r="A3265">
        <v>2024</v>
      </c>
      <c r="B3265" t="s">
        <v>7</v>
      </c>
      <c r="C3265" t="s">
        <v>20</v>
      </c>
      <c r="D3265" t="s">
        <v>49</v>
      </c>
      <c r="E3265" s="1">
        <v>15817</v>
      </c>
      <c r="F3265">
        <v>11.64</v>
      </c>
      <c r="G3265">
        <v>13.66</v>
      </c>
    </row>
    <row r="3266" spans="1:7" x14ac:dyDescent="0.35">
      <c r="A3266">
        <v>2024</v>
      </c>
      <c r="B3266" t="s">
        <v>7</v>
      </c>
      <c r="C3266" t="s">
        <v>21</v>
      </c>
      <c r="D3266" t="s">
        <v>50</v>
      </c>
      <c r="E3266" s="1">
        <v>12807</v>
      </c>
      <c r="F3266">
        <v>13.94</v>
      </c>
      <c r="G3266">
        <v>11.24</v>
      </c>
    </row>
    <row r="3267" spans="1:7" x14ac:dyDescent="0.35">
      <c r="A3267">
        <v>2024</v>
      </c>
      <c r="B3267" t="s">
        <v>7</v>
      </c>
      <c r="C3267" t="s">
        <v>26</v>
      </c>
      <c r="D3267" t="s">
        <v>42</v>
      </c>
      <c r="E3267" s="1">
        <v>31606</v>
      </c>
      <c r="F3267">
        <v>16.23</v>
      </c>
      <c r="G3267">
        <v>-4.5</v>
      </c>
    </row>
    <row r="3268" spans="1:7" x14ac:dyDescent="0.35">
      <c r="A3268">
        <v>2024</v>
      </c>
      <c r="B3268" t="s">
        <v>7</v>
      </c>
      <c r="C3268" t="s">
        <v>28</v>
      </c>
      <c r="D3268" t="s">
        <v>43</v>
      </c>
      <c r="E3268" s="1">
        <v>19031</v>
      </c>
      <c r="F3268">
        <v>14.15</v>
      </c>
      <c r="G3268">
        <v>-3.43</v>
      </c>
    </row>
    <row r="3269" spans="1:7" x14ac:dyDescent="0.35">
      <c r="A3269">
        <v>2024</v>
      </c>
      <c r="B3269" t="s">
        <v>7</v>
      </c>
      <c r="C3269" t="s">
        <v>19</v>
      </c>
      <c r="D3269" t="s">
        <v>44</v>
      </c>
      <c r="E3269" s="1">
        <v>29679</v>
      </c>
      <c r="F3269">
        <v>18.63</v>
      </c>
      <c r="G3269">
        <v>2.65</v>
      </c>
    </row>
    <row r="3270" spans="1:7" x14ac:dyDescent="0.35">
      <c r="A3270">
        <v>2024</v>
      </c>
      <c r="B3270" t="s">
        <v>7</v>
      </c>
      <c r="C3270" t="s">
        <v>23</v>
      </c>
      <c r="D3270" t="s">
        <v>33</v>
      </c>
      <c r="E3270" s="1">
        <v>30596</v>
      </c>
      <c r="F3270">
        <v>18.68</v>
      </c>
      <c r="G3270">
        <v>0.25</v>
      </c>
    </row>
    <row r="3271" spans="1:7" x14ac:dyDescent="0.35">
      <c r="A3271">
        <v>2024</v>
      </c>
      <c r="B3271" t="s">
        <v>7</v>
      </c>
      <c r="C3271" t="s">
        <v>29</v>
      </c>
      <c r="D3271" t="s">
        <v>46</v>
      </c>
      <c r="E3271" s="1">
        <v>26877</v>
      </c>
      <c r="F3271">
        <v>0.95</v>
      </c>
      <c r="G3271">
        <v>12.31</v>
      </c>
    </row>
    <row r="3272" spans="1:7" x14ac:dyDescent="0.35">
      <c r="A3272">
        <v>2024</v>
      </c>
      <c r="B3272" t="s">
        <v>17</v>
      </c>
      <c r="C3272" t="s">
        <v>18</v>
      </c>
      <c r="D3272" t="s">
        <v>34</v>
      </c>
      <c r="E3272" s="1">
        <v>49641</v>
      </c>
      <c r="F3272">
        <v>3.43</v>
      </c>
      <c r="G3272">
        <v>-4.63</v>
      </c>
    </row>
    <row r="3273" spans="1:7" x14ac:dyDescent="0.35">
      <c r="A3273">
        <v>2024</v>
      </c>
      <c r="B3273" t="s">
        <v>17</v>
      </c>
      <c r="C3273" t="s">
        <v>27</v>
      </c>
      <c r="D3273" t="s">
        <v>57</v>
      </c>
      <c r="E3273" s="1">
        <v>45955</v>
      </c>
      <c r="F3273">
        <v>6.51</v>
      </c>
      <c r="G3273">
        <v>9.9600000000000009</v>
      </c>
    </row>
    <row r="3274" spans="1:7" x14ac:dyDescent="0.35">
      <c r="A3274">
        <v>2024</v>
      </c>
      <c r="B3274" t="s">
        <v>17</v>
      </c>
      <c r="C3274" t="s">
        <v>25</v>
      </c>
      <c r="D3274" t="s">
        <v>53</v>
      </c>
      <c r="E3274" s="1">
        <v>43428</v>
      </c>
      <c r="F3274">
        <v>11.46</v>
      </c>
      <c r="G3274">
        <v>5.84</v>
      </c>
    </row>
    <row r="3275" spans="1:7" x14ac:dyDescent="0.35">
      <c r="A3275">
        <v>2024</v>
      </c>
      <c r="B3275" t="s">
        <v>17</v>
      </c>
      <c r="C3275" t="s">
        <v>20</v>
      </c>
      <c r="D3275" t="s">
        <v>37</v>
      </c>
      <c r="E3275" s="1">
        <v>32222</v>
      </c>
      <c r="F3275">
        <v>8.49</v>
      </c>
      <c r="G3275">
        <v>10.92</v>
      </c>
    </row>
    <row r="3276" spans="1:7" x14ac:dyDescent="0.35">
      <c r="A3276">
        <v>2024</v>
      </c>
      <c r="B3276" t="s">
        <v>17</v>
      </c>
      <c r="C3276" t="s">
        <v>21</v>
      </c>
      <c r="D3276" t="s">
        <v>50</v>
      </c>
      <c r="E3276" s="1">
        <v>45023</v>
      </c>
      <c r="F3276">
        <v>7.58</v>
      </c>
      <c r="G3276">
        <v>9.7799999999999994</v>
      </c>
    </row>
    <row r="3277" spans="1:7" x14ac:dyDescent="0.35">
      <c r="A3277">
        <v>2024</v>
      </c>
      <c r="B3277" t="s">
        <v>17</v>
      </c>
      <c r="C3277" t="s">
        <v>26</v>
      </c>
      <c r="D3277" t="s">
        <v>42</v>
      </c>
      <c r="E3277" s="1">
        <v>42276</v>
      </c>
      <c r="F3277">
        <v>12.08</v>
      </c>
      <c r="G3277">
        <v>12.89</v>
      </c>
    </row>
    <row r="3278" spans="1:7" x14ac:dyDescent="0.35">
      <c r="A3278">
        <v>2024</v>
      </c>
      <c r="B3278" t="s">
        <v>17</v>
      </c>
      <c r="C3278" t="s">
        <v>28</v>
      </c>
      <c r="D3278" t="s">
        <v>58</v>
      </c>
      <c r="E3278" s="1">
        <v>44916</v>
      </c>
      <c r="F3278">
        <v>17.690000000000001</v>
      </c>
      <c r="G3278">
        <v>1.59</v>
      </c>
    </row>
    <row r="3279" spans="1:7" x14ac:dyDescent="0.35">
      <c r="A3279">
        <v>2024</v>
      </c>
      <c r="B3279" t="s">
        <v>17</v>
      </c>
      <c r="C3279" t="s">
        <v>19</v>
      </c>
      <c r="D3279" t="s">
        <v>44</v>
      </c>
      <c r="E3279" s="1">
        <v>10328</v>
      </c>
      <c r="F3279">
        <v>19.23</v>
      </c>
      <c r="G3279">
        <v>14.87</v>
      </c>
    </row>
    <row r="3280" spans="1:7" x14ac:dyDescent="0.35">
      <c r="A3280">
        <v>2024</v>
      </c>
      <c r="B3280" t="s">
        <v>17</v>
      </c>
      <c r="C3280" t="s">
        <v>23</v>
      </c>
      <c r="D3280" t="s">
        <v>33</v>
      </c>
      <c r="E3280" s="1">
        <v>42313</v>
      </c>
      <c r="F3280">
        <v>11.11</v>
      </c>
      <c r="G3280">
        <v>-1.17</v>
      </c>
    </row>
    <row r="3281" spans="1:7" x14ac:dyDescent="0.35">
      <c r="A3281">
        <v>2024</v>
      </c>
      <c r="B3281" t="s">
        <v>17</v>
      </c>
      <c r="C3281" t="s">
        <v>29</v>
      </c>
      <c r="D3281" t="s">
        <v>56</v>
      </c>
      <c r="E3281" s="1">
        <v>12998</v>
      </c>
      <c r="F3281">
        <v>11.1</v>
      </c>
      <c r="G3281">
        <v>-1.66</v>
      </c>
    </row>
    <row r="3282" spans="1:7" x14ac:dyDescent="0.35">
      <c r="A3282">
        <v>2024</v>
      </c>
      <c r="B3282" t="s">
        <v>16</v>
      </c>
      <c r="C3282" t="s">
        <v>18</v>
      </c>
      <c r="D3282" t="s">
        <v>39</v>
      </c>
      <c r="E3282" s="1">
        <v>17380</v>
      </c>
      <c r="F3282">
        <v>12.28</v>
      </c>
      <c r="G3282">
        <v>9.94</v>
      </c>
    </row>
    <row r="3283" spans="1:7" x14ac:dyDescent="0.35">
      <c r="A3283">
        <v>2024</v>
      </c>
      <c r="B3283" t="s">
        <v>16</v>
      </c>
      <c r="C3283" t="s">
        <v>27</v>
      </c>
      <c r="D3283" t="s">
        <v>55</v>
      </c>
      <c r="E3283" s="1">
        <v>3636</v>
      </c>
      <c r="F3283">
        <v>2.86</v>
      </c>
      <c r="G3283">
        <v>5.22</v>
      </c>
    </row>
    <row r="3284" spans="1:7" x14ac:dyDescent="0.35">
      <c r="A3284">
        <v>2024</v>
      </c>
      <c r="B3284" t="s">
        <v>16</v>
      </c>
      <c r="C3284" t="s">
        <v>25</v>
      </c>
      <c r="D3284" t="s">
        <v>36</v>
      </c>
      <c r="E3284" s="1">
        <v>15505</v>
      </c>
      <c r="F3284">
        <v>8.77</v>
      </c>
      <c r="G3284">
        <v>13.57</v>
      </c>
    </row>
    <row r="3285" spans="1:7" x14ac:dyDescent="0.35">
      <c r="A3285">
        <v>2024</v>
      </c>
      <c r="B3285" t="s">
        <v>16</v>
      </c>
      <c r="C3285" t="s">
        <v>20</v>
      </c>
      <c r="D3285" t="s">
        <v>49</v>
      </c>
      <c r="E3285" s="1">
        <v>626</v>
      </c>
      <c r="F3285">
        <v>11.57</v>
      </c>
      <c r="G3285">
        <v>0.92</v>
      </c>
    </row>
    <row r="3286" spans="1:7" x14ac:dyDescent="0.35">
      <c r="A3286">
        <v>2024</v>
      </c>
      <c r="B3286" t="s">
        <v>16</v>
      </c>
      <c r="C3286" t="s">
        <v>21</v>
      </c>
      <c r="D3286" t="s">
        <v>50</v>
      </c>
      <c r="E3286" s="1">
        <v>22625</v>
      </c>
      <c r="F3286">
        <v>10.210000000000001</v>
      </c>
      <c r="G3286">
        <v>-0.93</v>
      </c>
    </row>
    <row r="3287" spans="1:7" x14ac:dyDescent="0.35">
      <c r="A3287">
        <v>2024</v>
      </c>
      <c r="B3287" t="s">
        <v>16</v>
      </c>
      <c r="C3287" t="s">
        <v>26</v>
      </c>
      <c r="D3287" t="s">
        <v>32</v>
      </c>
      <c r="E3287" s="1">
        <v>4604</v>
      </c>
      <c r="F3287">
        <v>10.73</v>
      </c>
      <c r="G3287">
        <v>4.7699999999999996</v>
      </c>
    </row>
    <row r="3288" spans="1:7" x14ac:dyDescent="0.35">
      <c r="A3288">
        <v>2024</v>
      </c>
      <c r="B3288" t="s">
        <v>16</v>
      </c>
      <c r="C3288" t="s">
        <v>28</v>
      </c>
      <c r="D3288" t="s">
        <v>43</v>
      </c>
      <c r="E3288" s="1">
        <v>8970</v>
      </c>
      <c r="F3288">
        <v>18.16</v>
      </c>
      <c r="G3288">
        <v>6.91</v>
      </c>
    </row>
    <row r="3289" spans="1:7" x14ac:dyDescent="0.35">
      <c r="A3289">
        <v>2024</v>
      </c>
      <c r="B3289" t="s">
        <v>16</v>
      </c>
      <c r="C3289" t="s">
        <v>19</v>
      </c>
      <c r="D3289" t="s">
        <v>35</v>
      </c>
      <c r="E3289" s="1">
        <v>14321</v>
      </c>
      <c r="F3289">
        <v>0.55000000000000004</v>
      </c>
      <c r="G3289">
        <v>1.95</v>
      </c>
    </row>
    <row r="3290" spans="1:7" x14ac:dyDescent="0.35">
      <c r="A3290">
        <v>2024</v>
      </c>
      <c r="B3290" t="s">
        <v>16</v>
      </c>
      <c r="C3290" t="s">
        <v>23</v>
      </c>
      <c r="D3290" t="s">
        <v>33</v>
      </c>
      <c r="E3290" s="1">
        <v>18867</v>
      </c>
      <c r="F3290">
        <v>17.52</v>
      </c>
      <c r="G3290">
        <v>7.55</v>
      </c>
    </row>
    <row r="3291" spans="1:7" x14ac:dyDescent="0.35">
      <c r="A3291">
        <v>2024</v>
      </c>
      <c r="B3291" t="s">
        <v>16</v>
      </c>
      <c r="C3291" t="s">
        <v>29</v>
      </c>
      <c r="D3291" t="s">
        <v>56</v>
      </c>
      <c r="E3291" s="1">
        <v>47300</v>
      </c>
      <c r="F3291">
        <v>10.37</v>
      </c>
      <c r="G3291">
        <v>-2.59</v>
      </c>
    </row>
    <row r="3292" spans="1:7" x14ac:dyDescent="0.35">
      <c r="A3292">
        <v>2024</v>
      </c>
      <c r="B3292" t="s">
        <v>11</v>
      </c>
      <c r="C3292" t="s">
        <v>18</v>
      </c>
      <c r="D3292" t="s">
        <v>47</v>
      </c>
      <c r="E3292" s="1">
        <v>45618</v>
      </c>
      <c r="F3292">
        <v>16.46</v>
      </c>
      <c r="G3292">
        <v>-2.61</v>
      </c>
    </row>
    <row r="3293" spans="1:7" x14ac:dyDescent="0.35">
      <c r="A3293">
        <v>2024</v>
      </c>
      <c r="B3293" t="s">
        <v>11</v>
      </c>
      <c r="C3293" t="s">
        <v>27</v>
      </c>
      <c r="D3293" t="s">
        <v>57</v>
      </c>
      <c r="E3293" s="1">
        <v>18728</v>
      </c>
      <c r="F3293">
        <v>15.62</v>
      </c>
      <c r="G3293">
        <v>9.5399999999999991</v>
      </c>
    </row>
    <row r="3294" spans="1:7" x14ac:dyDescent="0.35">
      <c r="A3294">
        <v>2024</v>
      </c>
      <c r="B3294" t="s">
        <v>11</v>
      </c>
      <c r="C3294" t="s">
        <v>25</v>
      </c>
      <c r="D3294" t="s">
        <v>53</v>
      </c>
      <c r="E3294" s="1">
        <v>4503</v>
      </c>
      <c r="F3294">
        <v>16.79</v>
      </c>
      <c r="G3294">
        <v>12.7</v>
      </c>
    </row>
    <row r="3295" spans="1:7" x14ac:dyDescent="0.35">
      <c r="A3295">
        <v>2024</v>
      </c>
      <c r="B3295" t="s">
        <v>11</v>
      </c>
      <c r="C3295" t="s">
        <v>20</v>
      </c>
      <c r="D3295" t="s">
        <v>49</v>
      </c>
      <c r="E3295" s="1">
        <v>30772</v>
      </c>
      <c r="F3295">
        <v>11.11</v>
      </c>
      <c r="G3295">
        <v>5.0599999999999996</v>
      </c>
    </row>
    <row r="3296" spans="1:7" x14ac:dyDescent="0.35">
      <c r="A3296">
        <v>2024</v>
      </c>
      <c r="B3296" t="s">
        <v>11</v>
      </c>
      <c r="C3296" t="s">
        <v>21</v>
      </c>
      <c r="D3296" t="s">
        <v>38</v>
      </c>
      <c r="E3296" s="1">
        <v>35956</v>
      </c>
      <c r="F3296">
        <v>4.87</v>
      </c>
      <c r="G3296">
        <v>5.39</v>
      </c>
    </row>
    <row r="3297" spans="1:7" x14ac:dyDescent="0.35">
      <c r="A3297">
        <v>2024</v>
      </c>
      <c r="B3297" t="s">
        <v>11</v>
      </c>
      <c r="C3297" t="s">
        <v>26</v>
      </c>
      <c r="D3297" t="s">
        <v>42</v>
      </c>
      <c r="E3297" s="1">
        <v>23185</v>
      </c>
      <c r="F3297">
        <v>18.48</v>
      </c>
      <c r="G3297">
        <v>12.88</v>
      </c>
    </row>
    <row r="3298" spans="1:7" x14ac:dyDescent="0.35">
      <c r="A3298">
        <v>2024</v>
      </c>
      <c r="B3298" t="s">
        <v>11</v>
      </c>
      <c r="C3298" t="s">
        <v>28</v>
      </c>
      <c r="D3298" t="s">
        <v>51</v>
      </c>
      <c r="E3298" s="1">
        <v>48537</v>
      </c>
      <c r="F3298">
        <v>3.1</v>
      </c>
      <c r="G3298">
        <v>11.93</v>
      </c>
    </row>
    <row r="3299" spans="1:7" x14ac:dyDescent="0.35">
      <c r="A3299">
        <v>2024</v>
      </c>
      <c r="B3299" t="s">
        <v>11</v>
      </c>
      <c r="C3299" t="s">
        <v>19</v>
      </c>
      <c r="D3299" t="s">
        <v>44</v>
      </c>
      <c r="E3299" s="1">
        <v>17827</v>
      </c>
      <c r="F3299">
        <v>10.29</v>
      </c>
      <c r="G3299">
        <v>6.59</v>
      </c>
    </row>
    <row r="3300" spans="1:7" x14ac:dyDescent="0.35">
      <c r="A3300">
        <v>2024</v>
      </c>
      <c r="B3300" t="s">
        <v>11</v>
      </c>
      <c r="C3300" t="s">
        <v>23</v>
      </c>
      <c r="D3300" t="s">
        <v>45</v>
      </c>
      <c r="E3300" s="1">
        <v>32391</v>
      </c>
      <c r="F3300">
        <v>17.07</v>
      </c>
      <c r="G3300">
        <v>3.58</v>
      </c>
    </row>
    <row r="3301" spans="1:7" x14ac:dyDescent="0.35">
      <c r="A3301">
        <v>2024</v>
      </c>
      <c r="B3301" t="s">
        <v>11</v>
      </c>
      <c r="C3301" t="s">
        <v>29</v>
      </c>
      <c r="D3301" t="s">
        <v>56</v>
      </c>
      <c r="E3301" s="1">
        <v>16177</v>
      </c>
      <c r="F3301">
        <v>7.95</v>
      </c>
      <c r="G3301">
        <v>1.88</v>
      </c>
    </row>
    <row r="3302" spans="1:7" x14ac:dyDescent="0.35">
      <c r="A3302">
        <v>2024</v>
      </c>
      <c r="B3302" t="s">
        <v>15</v>
      </c>
      <c r="C3302" t="s">
        <v>18</v>
      </c>
      <c r="D3302" t="s">
        <v>39</v>
      </c>
      <c r="E3302" s="1">
        <v>2780</v>
      </c>
      <c r="F3302">
        <v>6.32</v>
      </c>
      <c r="G3302">
        <v>0.65</v>
      </c>
    </row>
    <row r="3303" spans="1:7" x14ac:dyDescent="0.35">
      <c r="A3303">
        <v>2024</v>
      </c>
      <c r="B3303" t="s">
        <v>15</v>
      </c>
      <c r="C3303" t="s">
        <v>27</v>
      </c>
      <c r="D3303" t="s">
        <v>52</v>
      </c>
      <c r="E3303" s="1">
        <v>26069</v>
      </c>
      <c r="F3303">
        <v>17.87</v>
      </c>
      <c r="G3303">
        <v>-2.99</v>
      </c>
    </row>
    <row r="3304" spans="1:7" x14ac:dyDescent="0.35">
      <c r="A3304">
        <v>2024</v>
      </c>
      <c r="B3304" t="s">
        <v>15</v>
      </c>
      <c r="C3304" t="s">
        <v>25</v>
      </c>
      <c r="D3304" t="s">
        <v>48</v>
      </c>
      <c r="E3304" s="1">
        <v>46344</v>
      </c>
      <c r="F3304">
        <v>15.37</v>
      </c>
      <c r="G3304">
        <v>-2.62</v>
      </c>
    </row>
    <row r="3305" spans="1:7" x14ac:dyDescent="0.35">
      <c r="A3305">
        <v>2024</v>
      </c>
      <c r="B3305" t="s">
        <v>15</v>
      </c>
      <c r="C3305" t="s">
        <v>20</v>
      </c>
      <c r="D3305" t="s">
        <v>49</v>
      </c>
      <c r="E3305" s="1">
        <v>8775</v>
      </c>
      <c r="F3305">
        <v>18.7</v>
      </c>
      <c r="G3305">
        <v>13.82</v>
      </c>
    </row>
    <row r="3306" spans="1:7" x14ac:dyDescent="0.35">
      <c r="A3306">
        <v>2024</v>
      </c>
      <c r="B3306" t="s">
        <v>15</v>
      </c>
      <c r="C3306" t="s">
        <v>21</v>
      </c>
      <c r="D3306" t="s">
        <v>38</v>
      </c>
      <c r="E3306" s="1">
        <v>41577</v>
      </c>
      <c r="F3306">
        <v>13.81</v>
      </c>
      <c r="G3306">
        <v>14.73</v>
      </c>
    </row>
    <row r="3307" spans="1:7" x14ac:dyDescent="0.35">
      <c r="A3307">
        <v>2024</v>
      </c>
      <c r="B3307" t="s">
        <v>15</v>
      </c>
      <c r="C3307" t="s">
        <v>26</v>
      </c>
      <c r="D3307" t="s">
        <v>32</v>
      </c>
      <c r="E3307" s="1">
        <v>48308</v>
      </c>
      <c r="F3307">
        <v>7.63</v>
      </c>
      <c r="G3307">
        <v>-3.2</v>
      </c>
    </row>
    <row r="3308" spans="1:7" x14ac:dyDescent="0.35">
      <c r="A3308">
        <v>2024</v>
      </c>
      <c r="B3308" t="s">
        <v>15</v>
      </c>
      <c r="C3308" t="s">
        <v>28</v>
      </c>
      <c r="D3308" t="s">
        <v>51</v>
      </c>
      <c r="E3308" s="1">
        <v>26774</v>
      </c>
      <c r="F3308">
        <v>17.899999999999999</v>
      </c>
      <c r="G3308">
        <v>-1.36</v>
      </c>
    </row>
    <row r="3309" spans="1:7" x14ac:dyDescent="0.35">
      <c r="A3309">
        <v>2024</v>
      </c>
      <c r="B3309" t="s">
        <v>15</v>
      </c>
      <c r="C3309" t="s">
        <v>19</v>
      </c>
      <c r="D3309" t="s">
        <v>35</v>
      </c>
      <c r="E3309" s="1">
        <v>4419</v>
      </c>
      <c r="F3309">
        <v>13.96</v>
      </c>
      <c r="G3309">
        <v>-3.64</v>
      </c>
    </row>
    <row r="3310" spans="1:7" x14ac:dyDescent="0.35">
      <c r="A3310">
        <v>2024</v>
      </c>
      <c r="B3310" t="s">
        <v>15</v>
      </c>
      <c r="C3310" t="s">
        <v>23</v>
      </c>
      <c r="D3310" t="s">
        <v>45</v>
      </c>
      <c r="E3310" s="1">
        <v>12109</v>
      </c>
      <c r="F3310">
        <v>16.23</v>
      </c>
      <c r="G3310">
        <v>1</v>
      </c>
    </row>
    <row r="3311" spans="1:7" x14ac:dyDescent="0.35">
      <c r="A3311">
        <v>2024</v>
      </c>
      <c r="B3311" t="s">
        <v>15</v>
      </c>
      <c r="C3311" t="s">
        <v>29</v>
      </c>
      <c r="D3311" t="s">
        <v>56</v>
      </c>
      <c r="E3311" s="1">
        <v>22948</v>
      </c>
      <c r="F3311">
        <v>1.35</v>
      </c>
      <c r="G3311">
        <v>2.46</v>
      </c>
    </row>
    <row r="3312" spans="1:7" x14ac:dyDescent="0.35">
      <c r="A3312">
        <v>2024</v>
      </c>
      <c r="B3312" t="s">
        <v>14</v>
      </c>
      <c r="C3312" t="s">
        <v>18</v>
      </c>
      <c r="D3312" t="s">
        <v>47</v>
      </c>
      <c r="E3312" s="1">
        <v>2851</v>
      </c>
      <c r="F3312">
        <v>5.07</v>
      </c>
      <c r="G3312">
        <v>5.99</v>
      </c>
    </row>
    <row r="3313" spans="1:7" x14ac:dyDescent="0.35">
      <c r="A3313">
        <v>2024</v>
      </c>
      <c r="B3313" t="s">
        <v>14</v>
      </c>
      <c r="C3313" t="s">
        <v>27</v>
      </c>
      <c r="D3313" t="s">
        <v>57</v>
      </c>
      <c r="E3313" s="1">
        <v>41196</v>
      </c>
      <c r="F3313">
        <v>2.15</v>
      </c>
      <c r="G3313">
        <v>-0.54</v>
      </c>
    </row>
    <row r="3314" spans="1:7" x14ac:dyDescent="0.35">
      <c r="A3314">
        <v>2024</v>
      </c>
      <c r="B3314" t="s">
        <v>14</v>
      </c>
      <c r="C3314" t="s">
        <v>25</v>
      </c>
      <c r="D3314" t="s">
        <v>36</v>
      </c>
      <c r="E3314" s="1">
        <v>43088</v>
      </c>
      <c r="F3314">
        <v>9.44</v>
      </c>
      <c r="G3314">
        <v>13.93</v>
      </c>
    </row>
    <row r="3315" spans="1:7" x14ac:dyDescent="0.35">
      <c r="A3315">
        <v>2024</v>
      </c>
      <c r="B3315" t="s">
        <v>14</v>
      </c>
      <c r="C3315" t="s">
        <v>20</v>
      </c>
      <c r="D3315" t="s">
        <v>37</v>
      </c>
      <c r="E3315" s="1">
        <v>3401</v>
      </c>
      <c r="F3315">
        <v>8.2899999999999991</v>
      </c>
      <c r="G3315">
        <v>-1.52</v>
      </c>
    </row>
    <row r="3316" spans="1:7" x14ac:dyDescent="0.35">
      <c r="A3316">
        <v>2024</v>
      </c>
      <c r="B3316" t="s">
        <v>14</v>
      </c>
      <c r="C3316" t="s">
        <v>21</v>
      </c>
      <c r="D3316" t="s">
        <v>38</v>
      </c>
      <c r="E3316" s="1">
        <v>10797</v>
      </c>
      <c r="F3316">
        <v>11.34</v>
      </c>
      <c r="G3316">
        <v>10.31</v>
      </c>
    </row>
    <row r="3317" spans="1:7" x14ac:dyDescent="0.35">
      <c r="A3317">
        <v>2024</v>
      </c>
      <c r="B3317" t="s">
        <v>14</v>
      </c>
      <c r="C3317" t="s">
        <v>26</v>
      </c>
      <c r="D3317" t="s">
        <v>32</v>
      </c>
      <c r="E3317" s="1">
        <v>39991</v>
      </c>
      <c r="F3317">
        <v>11.75</v>
      </c>
      <c r="G3317">
        <v>-2.4</v>
      </c>
    </row>
    <row r="3318" spans="1:7" x14ac:dyDescent="0.35">
      <c r="A3318">
        <v>2024</v>
      </c>
      <c r="B3318" t="s">
        <v>14</v>
      </c>
      <c r="C3318" t="s">
        <v>28</v>
      </c>
      <c r="D3318" t="s">
        <v>58</v>
      </c>
      <c r="E3318" s="1">
        <v>49566</v>
      </c>
      <c r="F3318">
        <v>16.12</v>
      </c>
      <c r="G3318">
        <v>4.24</v>
      </c>
    </row>
    <row r="3319" spans="1:7" x14ac:dyDescent="0.35">
      <c r="A3319">
        <v>2024</v>
      </c>
      <c r="B3319" t="s">
        <v>14</v>
      </c>
      <c r="C3319" t="s">
        <v>19</v>
      </c>
      <c r="D3319" t="s">
        <v>44</v>
      </c>
      <c r="E3319" s="1">
        <v>41101</v>
      </c>
      <c r="F3319">
        <v>2.16</v>
      </c>
      <c r="G3319">
        <v>-0.01</v>
      </c>
    </row>
    <row r="3320" spans="1:7" x14ac:dyDescent="0.35">
      <c r="A3320">
        <v>2024</v>
      </c>
      <c r="B3320" t="s">
        <v>14</v>
      </c>
      <c r="C3320" t="s">
        <v>23</v>
      </c>
      <c r="D3320" t="s">
        <v>45</v>
      </c>
      <c r="E3320" s="1">
        <v>6465</v>
      </c>
      <c r="F3320">
        <v>19.260000000000002</v>
      </c>
      <c r="G3320">
        <v>1.61</v>
      </c>
    </row>
    <row r="3321" spans="1:7" x14ac:dyDescent="0.35">
      <c r="A3321">
        <v>2024</v>
      </c>
      <c r="B3321" t="s">
        <v>14</v>
      </c>
      <c r="C3321" t="s">
        <v>29</v>
      </c>
      <c r="D3321" t="s">
        <v>46</v>
      </c>
      <c r="E3321" s="1">
        <v>17183</v>
      </c>
      <c r="F3321">
        <v>5.49</v>
      </c>
      <c r="G3321">
        <v>-3.41</v>
      </c>
    </row>
    <row r="3322" spans="1:7" x14ac:dyDescent="0.35">
      <c r="A3322">
        <v>2024</v>
      </c>
      <c r="B3322" t="s">
        <v>12</v>
      </c>
      <c r="C3322" t="s">
        <v>18</v>
      </c>
      <c r="D3322" t="s">
        <v>47</v>
      </c>
      <c r="E3322" s="1">
        <v>46244</v>
      </c>
      <c r="F3322">
        <v>1.54</v>
      </c>
      <c r="G3322">
        <v>6.38</v>
      </c>
    </row>
    <row r="3323" spans="1:7" x14ac:dyDescent="0.35">
      <c r="A3323">
        <v>2024</v>
      </c>
      <c r="B3323" t="s">
        <v>12</v>
      </c>
      <c r="C3323" t="s">
        <v>27</v>
      </c>
      <c r="D3323" t="s">
        <v>57</v>
      </c>
      <c r="E3323" s="1">
        <v>25431</v>
      </c>
      <c r="F3323">
        <v>19.73</v>
      </c>
      <c r="G3323">
        <v>10.61</v>
      </c>
    </row>
    <row r="3324" spans="1:7" x14ac:dyDescent="0.35">
      <c r="A3324">
        <v>2024</v>
      </c>
      <c r="B3324" t="s">
        <v>12</v>
      </c>
      <c r="C3324" t="s">
        <v>25</v>
      </c>
      <c r="D3324" t="s">
        <v>36</v>
      </c>
      <c r="E3324" s="1">
        <v>27213</v>
      </c>
      <c r="F3324">
        <v>17.809999999999999</v>
      </c>
      <c r="G3324">
        <v>2.99</v>
      </c>
    </row>
    <row r="3325" spans="1:7" x14ac:dyDescent="0.35">
      <c r="A3325">
        <v>2024</v>
      </c>
      <c r="B3325" t="s">
        <v>12</v>
      </c>
      <c r="C3325" t="s">
        <v>20</v>
      </c>
      <c r="D3325" t="s">
        <v>49</v>
      </c>
      <c r="E3325" s="1">
        <v>18151</v>
      </c>
      <c r="F3325">
        <v>18.37</v>
      </c>
      <c r="G3325">
        <v>10.58</v>
      </c>
    </row>
    <row r="3326" spans="1:7" x14ac:dyDescent="0.35">
      <c r="A3326">
        <v>2024</v>
      </c>
      <c r="B3326" t="s">
        <v>12</v>
      </c>
      <c r="C3326" t="s">
        <v>21</v>
      </c>
      <c r="D3326" t="s">
        <v>50</v>
      </c>
      <c r="E3326" s="1">
        <v>2494</v>
      </c>
      <c r="F3326">
        <v>1.92</v>
      </c>
      <c r="G3326">
        <v>-4.3499999999999996</v>
      </c>
    </row>
    <row r="3327" spans="1:7" x14ac:dyDescent="0.35">
      <c r="A3327">
        <v>2024</v>
      </c>
      <c r="B3327" t="s">
        <v>12</v>
      </c>
      <c r="C3327" t="s">
        <v>26</v>
      </c>
      <c r="D3327" t="s">
        <v>32</v>
      </c>
      <c r="E3327" s="1">
        <v>17993</v>
      </c>
      <c r="F3327">
        <v>5.93</v>
      </c>
      <c r="G3327">
        <v>6.86</v>
      </c>
    </row>
    <row r="3328" spans="1:7" x14ac:dyDescent="0.35">
      <c r="A3328">
        <v>2024</v>
      </c>
      <c r="B3328" t="s">
        <v>12</v>
      </c>
      <c r="C3328" t="s">
        <v>28</v>
      </c>
      <c r="D3328" t="s">
        <v>58</v>
      </c>
      <c r="E3328" s="1">
        <v>7350</v>
      </c>
      <c r="F3328">
        <v>18.32</v>
      </c>
      <c r="G3328">
        <v>3.19</v>
      </c>
    </row>
    <row r="3329" spans="1:7" x14ac:dyDescent="0.35">
      <c r="A3329">
        <v>2024</v>
      </c>
      <c r="B3329" t="s">
        <v>12</v>
      </c>
      <c r="C3329" t="s">
        <v>19</v>
      </c>
      <c r="D3329" t="s">
        <v>35</v>
      </c>
      <c r="E3329" s="1">
        <v>35625</v>
      </c>
      <c r="F3329">
        <v>5.41</v>
      </c>
      <c r="G3329">
        <v>2.2799999999999998</v>
      </c>
    </row>
    <row r="3330" spans="1:7" x14ac:dyDescent="0.35">
      <c r="A3330">
        <v>2024</v>
      </c>
      <c r="B3330" t="s">
        <v>12</v>
      </c>
      <c r="C3330" t="s">
        <v>23</v>
      </c>
      <c r="D3330" t="s">
        <v>33</v>
      </c>
      <c r="E3330" s="1">
        <v>49021</v>
      </c>
      <c r="F3330">
        <v>9.8699999999999992</v>
      </c>
      <c r="G3330">
        <v>0.66</v>
      </c>
    </row>
    <row r="3331" spans="1:7" x14ac:dyDescent="0.35">
      <c r="A3331">
        <v>2024</v>
      </c>
      <c r="B3331" t="s">
        <v>12</v>
      </c>
      <c r="C3331" t="s">
        <v>29</v>
      </c>
      <c r="D3331" t="s">
        <v>46</v>
      </c>
      <c r="E3331" s="1">
        <v>23623</v>
      </c>
      <c r="F3331">
        <v>16.010000000000002</v>
      </c>
      <c r="G3331">
        <v>3.02</v>
      </c>
    </row>
    <row r="3332" spans="1:7" x14ac:dyDescent="0.35">
      <c r="A3332">
        <v>2024</v>
      </c>
      <c r="B3332" t="s">
        <v>8</v>
      </c>
      <c r="C3332" t="s">
        <v>18</v>
      </c>
      <c r="D3332" t="s">
        <v>34</v>
      </c>
      <c r="E3332" s="1">
        <v>12990</v>
      </c>
      <c r="F3332">
        <v>18.37</v>
      </c>
      <c r="G3332">
        <v>3.61</v>
      </c>
    </row>
    <row r="3333" spans="1:7" x14ac:dyDescent="0.35">
      <c r="A3333">
        <v>2024</v>
      </c>
      <c r="B3333" t="s">
        <v>8</v>
      </c>
      <c r="C3333" t="s">
        <v>27</v>
      </c>
      <c r="D3333" t="s">
        <v>57</v>
      </c>
      <c r="E3333" s="1">
        <v>9354</v>
      </c>
      <c r="F3333">
        <v>12.36</v>
      </c>
      <c r="G3333">
        <v>-1.97</v>
      </c>
    </row>
    <row r="3334" spans="1:7" x14ac:dyDescent="0.35">
      <c r="A3334">
        <v>2024</v>
      </c>
      <c r="B3334" t="s">
        <v>8</v>
      </c>
      <c r="C3334" t="s">
        <v>25</v>
      </c>
      <c r="D3334" t="s">
        <v>48</v>
      </c>
      <c r="E3334" s="1">
        <v>11151</v>
      </c>
      <c r="F3334">
        <v>15.61</v>
      </c>
      <c r="G3334">
        <v>-3.78</v>
      </c>
    </row>
    <row r="3335" spans="1:7" x14ac:dyDescent="0.35">
      <c r="A3335">
        <v>2024</v>
      </c>
      <c r="B3335" t="s">
        <v>8</v>
      </c>
      <c r="C3335" t="s">
        <v>20</v>
      </c>
      <c r="D3335" t="s">
        <v>41</v>
      </c>
      <c r="E3335" s="1">
        <v>31235</v>
      </c>
      <c r="F3335">
        <v>5.07</v>
      </c>
      <c r="G3335">
        <v>-4.4800000000000004</v>
      </c>
    </row>
    <row r="3336" spans="1:7" x14ac:dyDescent="0.35">
      <c r="A3336">
        <v>2024</v>
      </c>
      <c r="B3336" t="s">
        <v>8</v>
      </c>
      <c r="C3336" t="s">
        <v>21</v>
      </c>
      <c r="D3336" t="s">
        <v>50</v>
      </c>
      <c r="E3336" s="1">
        <v>37758</v>
      </c>
      <c r="F3336">
        <v>13.43</v>
      </c>
      <c r="G3336">
        <v>12.67</v>
      </c>
    </row>
    <row r="3337" spans="1:7" x14ac:dyDescent="0.35">
      <c r="A3337">
        <v>2024</v>
      </c>
      <c r="B3337" t="s">
        <v>8</v>
      </c>
      <c r="C3337" t="s">
        <v>26</v>
      </c>
      <c r="D3337" t="s">
        <v>42</v>
      </c>
      <c r="E3337" s="1">
        <v>16771</v>
      </c>
      <c r="F3337">
        <v>7.59</v>
      </c>
      <c r="G3337">
        <v>-3.84</v>
      </c>
    </row>
    <row r="3338" spans="1:7" x14ac:dyDescent="0.35">
      <c r="A3338">
        <v>2024</v>
      </c>
      <c r="B3338" t="s">
        <v>8</v>
      </c>
      <c r="C3338" t="s">
        <v>28</v>
      </c>
      <c r="D3338" t="s">
        <v>43</v>
      </c>
      <c r="E3338" s="1">
        <v>8580</v>
      </c>
      <c r="F3338">
        <v>11.5</v>
      </c>
      <c r="G3338">
        <v>3.07</v>
      </c>
    </row>
    <row r="3339" spans="1:7" x14ac:dyDescent="0.35">
      <c r="A3339">
        <v>2024</v>
      </c>
      <c r="B3339" t="s">
        <v>8</v>
      </c>
      <c r="C3339" t="s">
        <v>19</v>
      </c>
      <c r="D3339" t="s">
        <v>35</v>
      </c>
      <c r="E3339" s="1">
        <v>12070</v>
      </c>
      <c r="F3339">
        <v>13.45</v>
      </c>
      <c r="G3339">
        <v>2.84</v>
      </c>
    </row>
    <row r="3340" spans="1:7" x14ac:dyDescent="0.35">
      <c r="A3340">
        <v>2024</v>
      </c>
      <c r="B3340" t="s">
        <v>8</v>
      </c>
      <c r="C3340" t="s">
        <v>23</v>
      </c>
      <c r="D3340" t="s">
        <v>45</v>
      </c>
      <c r="E3340" s="1">
        <v>11014</v>
      </c>
      <c r="F3340">
        <v>2.0699999999999998</v>
      </c>
      <c r="G3340">
        <v>14.41</v>
      </c>
    </row>
    <row r="3341" spans="1:7" x14ac:dyDescent="0.35">
      <c r="A3341">
        <v>2024</v>
      </c>
      <c r="B3341" t="s">
        <v>8</v>
      </c>
      <c r="C3341" t="s">
        <v>29</v>
      </c>
      <c r="D3341" t="s">
        <v>56</v>
      </c>
      <c r="E3341" s="1">
        <v>26252</v>
      </c>
      <c r="F3341">
        <v>1.07</v>
      </c>
      <c r="G3341">
        <v>6.94</v>
      </c>
    </row>
    <row r="3342" spans="1:7" x14ac:dyDescent="0.35">
      <c r="A3342">
        <v>2024</v>
      </c>
      <c r="B3342" t="s">
        <v>10</v>
      </c>
      <c r="C3342" t="s">
        <v>18</v>
      </c>
      <c r="D3342" t="s">
        <v>34</v>
      </c>
      <c r="E3342" s="1">
        <v>8061</v>
      </c>
      <c r="F3342">
        <v>13.31</v>
      </c>
      <c r="G3342">
        <v>-2.65</v>
      </c>
    </row>
    <row r="3343" spans="1:7" x14ac:dyDescent="0.35">
      <c r="A3343">
        <v>2024</v>
      </c>
      <c r="B3343" t="s">
        <v>10</v>
      </c>
      <c r="C3343" t="s">
        <v>27</v>
      </c>
      <c r="D3343" t="s">
        <v>52</v>
      </c>
      <c r="E3343" s="1">
        <v>7013</v>
      </c>
      <c r="F3343">
        <v>16.670000000000002</v>
      </c>
      <c r="G3343">
        <v>0.49</v>
      </c>
    </row>
    <row r="3344" spans="1:7" x14ac:dyDescent="0.35">
      <c r="A3344">
        <v>2024</v>
      </c>
      <c r="B3344" t="s">
        <v>10</v>
      </c>
      <c r="C3344" t="s">
        <v>25</v>
      </c>
      <c r="D3344" t="s">
        <v>48</v>
      </c>
      <c r="E3344" s="1">
        <v>39409</v>
      </c>
      <c r="F3344">
        <v>12.97</v>
      </c>
      <c r="G3344">
        <v>-4.05</v>
      </c>
    </row>
    <row r="3345" spans="1:7" x14ac:dyDescent="0.35">
      <c r="A3345">
        <v>2024</v>
      </c>
      <c r="B3345" t="s">
        <v>10</v>
      </c>
      <c r="C3345" t="s">
        <v>20</v>
      </c>
      <c r="D3345" t="s">
        <v>37</v>
      </c>
      <c r="E3345" s="1">
        <v>2372</v>
      </c>
      <c r="F3345">
        <v>18.14</v>
      </c>
      <c r="G3345">
        <v>-4.97</v>
      </c>
    </row>
    <row r="3346" spans="1:7" x14ac:dyDescent="0.35">
      <c r="A3346">
        <v>2024</v>
      </c>
      <c r="B3346" t="s">
        <v>10</v>
      </c>
      <c r="C3346" t="s">
        <v>21</v>
      </c>
      <c r="D3346" t="s">
        <v>38</v>
      </c>
      <c r="E3346" s="1">
        <v>36655</v>
      </c>
      <c r="F3346">
        <v>9.6</v>
      </c>
      <c r="G3346">
        <v>12.08</v>
      </c>
    </row>
    <row r="3347" spans="1:7" x14ac:dyDescent="0.35">
      <c r="A3347">
        <v>2024</v>
      </c>
      <c r="B3347" t="s">
        <v>10</v>
      </c>
      <c r="C3347" t="s">
        <v>26</v>
      </c>
      <c r="D3347" t="s">
        <v>42</v>
      </c>
      <c r="E3347" s="1">
        <v>43646</v>
      </c>
      <c r="F3347">
        <v>12.71</v>
      </c>
      <c r="G3347">
        <v>-4.55</v>
      </c>
    </row>
    <row r="3348" spans="1:7" x14ac:dyDescent="0.35">
      <c r="A3348">
        <v>2024</v>
      </c>
      <c r="B3348" t="s">
        <v>10</v>
      </c>
      <c r="C3348" t="s">
        <v>28</v>
      </c>
      <c r="D3348" t="s">
        <v>58</v>
      </c>
      <c r="E3348" s="1">
        <v>17060</v>
      </c>
      <c r="F3348">
        <v>10.67</v>
      </c>
      <c r="G3348">
        <v>9.6</v>
      </c>
    </row>
    <row r="3349" spans="1:7" x14ac:dyDescent="0.35">
      <c r="A3349">
        <v>2024</v>
      </c>
      <c r="B3349" t="s">
        <v>10</v>
      </c>
      <c r="C3349" t="s">
        <v>19</v>
      </c>
      <c r="D3349" t="s">
        <v>44</v>
      </c>
      <c r="E3349" s="1">
        <v>12800</v>
      </c>
      <c r="F3349">
        <v>5.31</v>
      </c>
      <c r="G3349">
        <v>-3.27</v>
      </c>
    </row>
    <row r="3350" spans="1:7" x14ac:dyDescent="0.35">
      <c r="A3350">
        <v>2024</v>
      </c>
      <c r="B3350" t="s">
        <v>10</v>
      </c>
      <c r="C3350" t="s">
        <v>23</v>
      </c>
      <c r="D3350" t="s">
        <v>45</v>
      </c>
      <c r="E3350" s="1">
        <v>44278</v>
      </c>
      <c r="F3350">
        <v>19.66</v>
      </c>
      <c r="G3350">
        <v>0.5</v>
      </c>
    </row>
    <row r="3351" spans="1:7" x14ac:dyDescent="0.35">
      <c r="A3351">
        <v>2024</v>
      </c>
      <c r="B3351" t="s">
        <v>10</v>
      </c>
      <c r="C3351" t="s">
        <v>29</v>
      </c>
      <c r="D3351" t="s">
        <v>46</v>
      </c>
      <c r="E3351" s="1">
        <v>26725</v>
      </c>
      <c r="F3351">
        <v>11.77</v>
      </c>
      <c r="G3351">
        <v>3.75</v>
      </c>
    </row>
    <row r="3352" spans="1:7" x14ac:dyDescent="0.35">
      <c r="A3352">
        <v>2024</v>
      </c>
      <c r="B3352" t="s">
        <v>13</v>
      </c>
      <c r="C3352" t="s">
        <v>18</v>
      </c>
      <c r="D3352" t="s">
        <v>39</v>
      </c>
      <c r="E3352" s="1">
        <v>21829</v>
      </c>
      <c r="F3352">
        <v>9.7899999999999991</v>
      </c>
      <c r="G3352">
        <v>14.02</v>
      </c>
    </row>
    <row r="3353" spans="1:7" x14ac:dyDescent="0.35">
      <c r="A3353">
        <v>2024</v>
      </c>
      <c r="B3353" t="s">
        <v>13</v>
      </c>
      <c r="C3353" t="s">
        <v>27</v>
      </c>
      <c r="D3353" t="s">
        <v>55</v>
      </c>
      <c r="E3353" s="1">
        <v>48644</v>
      </c>
      <c r="F3353">
        <v>16.05</v>
      </c>
      <c r="G3353">
        <v>11.28</v>
      </c>
    </row>
    <row r="3354" spans="1:7" x14ac:dyDescent="0.35">
      <c r="A3354">
        <v>2024</v>
      </c>
      <c r="B3354" t="s">
        <v>13</v>
      </c>
      <c r="C3354" t="s">
        <v>25</v>
      </c>
      <c r="D3354" t="s">
        <v>53</v>
      </c>
      <c r="E3354" s="1">
        <v>18049</v>
      </c>
      <c r="F3354">
        <v>14.59</v>
      </c>
      <c r="G3354">
        <v>10.53</v>
      </c>
    </row>
    <row r="3355" spans="1:7" x14ac:dyDescent="0.35">
      <c r="A3355">
        <v>2024</v>
      </c>
      <c r="B3355" t="s">
        <v>13</v>
      </c>
      <c r="C3355" t="s">
        <v>20</v>
      </c>
      <c r="D3355" t="s">
        <v>37</v>
      </c>
      <c r="E3355" s="1">
        <v>5092</v>
      </c>
      <c r="F3355">
        <v>12.15</v>
      </c>
      <c r="G3355">
        <v>-1.47</v>
      </c>
    </row>
    <row r="3356" spans="1:7" x14ac:dyDescent="0.35">
      <c r="A3356">
        <v>2024</v>
      </c>
      <c r="B3356" t="s">
        <v>13</v>
      </c>
      <c r="C3356" t="s">
        <v>21</v>
      </c>
      <c r="D3356" t="s">
        <v>38</v>
      </c>
      <c r="E3356" s="1">
        <v>20331</v>
      </c>
      <c r="F3356">
        <v>3.12</v>
      </c>
      <c r="G3356">
        <v>6.48</v>
      </c>
    </row>
    <row r="3357" spans="1:7" x14ac:dyDescent="0.35">
      <c r="A3357">
        <v>2024</v>
      </c>
      <c r="B3357" t="s">
        <v>13</v>
      </c>
      <c r="C3357" t="s">
        <v>26</v>
      </c>
      <c r="D3357" t="s">
        <v>32</v>
      </c>
      <c r="E3357" s="1">
        <v>23323</v>
      </c>
      <c r="F3357">
        <v>17.25</v>
      </c>
      <c r="G3357">
        <v>-1.73</v>
      </c>
    </row>
    <row r="3358" spans="1:7" x14ac:dyDescent="0.35">
      <c r="A3358">
        <v>2024</v>
      </c>
      <c r="B3358" t="s">
        <v>13</v>
      </c>
      <c r="C3358" t="s">
        <v>28</v>
      </c>
      <c r="D3358" t="s">
        <v>51</v>
      </c>
      <c r="E3358" s="1">
        <v>22051</v>
      </c>
      <c r="F3358">
        <v>3.86</v>
      </c>
      <c r="G3358">
        <v>-1.84</v>
      </c>
    </row>
    <row r="3359" spans="1:7" x14ac:dyDescent="0.35">
      <c r="A3359">
        <v>2024</v>
      </c>
      <c r="B3359" t="s">
        <v>13</v>
      </c>
      <c r="C3359" t="s">
        <v>19</v>
      </c>
      <c r="D3359" t="s">
        <v>44</v>
      </c>
      <c r="E3359" s="1">
        <v>25313</v>
      </c>
      <c r="F3359">
        <v>3.76</v>
      </c>
      <c r="G3359">
        <v>-3.01</v>
      </c>
    </row>
    <row r="3360" spans="1:7" x14ac:dyDescent="0.35">
      <c r="A3360">
        <v>2024</v>
      </c>
      <c r="B3360" t="s">
        <v>13</v>
      </c>
      <c r="C3360" t="s">
        <v>23</v>
      </c>
      <c r="D3360" t="s">
        <v>33</v>
      </c>
      <c r="E3360" s="1">
        <v>6382</v>
      </c>
      <c r="F3360">
        <v>3.17</v>
      </c>
      <c r="G3360">
        <v>14.02</v>
      </c>
    </row>
    <row r="3361" spans="1:7" x14ac:dyDescent="0.35">
      <c r="A3361">
        <v>2024</v>
      </c>
      <c r="B3361" t="s">
        <v>13</v>
      </c>
      <c r="C3361" t="s">
        <v>29</v>
      </c>
      <c r="D3361" t="s">
        <v>56</v>
      </c>
      <c r="E3361" s="1">
        <v>46981</v>
      </c>
      <c r="F3361">
        <v>6.23</v>
      </c>
      <c r="G3361">
        <v>-4.25</v>
      </c>
    </row>
    <row r="3362" spans="1:7" x14ac:dyDescent="0.35">
      <c r="A3362">
        <v>2024</v>
      </c>
      <c r="B3362" t="s">
        <v>7</v>
      </c>
      <c r="C3362" t="s">
        <v>18</v>
      </c>
      <c r="D3362" t="s">
        <v>54</v>
      </c>
      <c r="E3362" s="1">
        <v>15090</v>
      </c>
      <c r="F3362">
        <v>17.97</v>
      </c>
      <c r="G3362">
        <v>9.77</v>
      </c>
    </row>
    <row r="3363" spans="1:7" x14ac:dyDescent="0.35">
      <c r="A3363">
        <v>2024</v>
      </c>
      <c r="B3363" t="s">
        <v>7</v>
      </c>
      <c r="C3363" t="s">
        <v>27</v>
      </c>
      <c r="D3363" t="s">
        <v>55</v>
      </c>
      <c r="E3363" s="1">
        <v>20058</v>
      </c>
      <c r="F3363">
        <v>18.190000000000001</v>
      </c>
      <c r="G3363">
        <v>0.56999999999999995</v>
      </c>
    </row>
    <row r="3364" spans="1:7" x14ac:dyDescent="0.35">
      <c r="A3364">
        <v>2024</v>
      </c>
      <c r="B3364" t="s">
        <v>7</v>
      </c>
      <c r="C3364" t="s">
        <v>25</v>
      </c>
      <c r="D3364" t="s">
        <v>53</v>
      </c>
      <c r="E3364" s="1">
        <v>31997</v>
      </c>
      <c r="F3364">
        <v>5.92</v>
      </c>
      <c r="G3364">
        <v>-2.3199999999999998</v>
      </c>
    </row>
    <row r="3365" spans="1:7" x14ac:dyDescent="0.35">
      <c r="A3365">
        <v>2024</v>
      </c>
      <c r="B3365" t="s">
        <v>7</v>
      </c>
      <c r="C3365" t="s">
        <v>20</v>
      </c>
      <c r="D3365" t="s">
        <v>49</v>
      </c>
      <c r="E3365" s="1">
        <v>42792</v>
      </c>
      <c r="F3365">
        <v>14.14</v>
      </c>
      <c r="G3365">
        <v>2.54</v>
      </c>
    </row>
    <row r="3366" spans="1:7" x14ac:dyDescent="0.35">
      <c r="A3366">
        <v>2024</v>
      </c>
      <c r="B3366" t="s">
        <v>7</v>
      </c>
      <c r="C3366" t="s">
        <v>21</v>
      </c>
      <c r="D3366" t="s">
        <v>50</v>
      </c>
      <c r="E3366" s="1">
        <v>15008</v>
      </c>
      <c r="F3366">
        <v>15.76</v>
      </c>
      <c r="G3366">
        <v>1.81</v>
      </c>
    </row>
    <row r="3367" spans="1:7" x14ac:dyDescent="0.35">
      <c r="A3367">
        <v>2024</v>
      </c>
      <c r="B3367" t="s">
        <v>7</v>
      </c>
      <c r="C3367" t="s">
        <v>26</v>
      </c>
      <c r="D3367" t="s">
        <v>32</v>
      </c>
      <c r="E3367" s="1">
        <v>21045</v>
      </c>
      <c r="F3367">
        <v>19.09</v>
      </c>
      <c r="G3367">
        <v>-0.81</v>
      </c>
    </row>
    <row r="3368" spans="1:7" x14ac:dyDescent="0.35">
      <c r="A3368">
        <v>2024</v>
      </c>
      <c r="B3368" t="s">
        <v>7</v>
      </c>
      <c r="C3368" t="s">
        <v>28</v>
      </c>
      <c r="D3368" t="s">
        <v>58</v>
      </c>
      <c r="E3368" s="1">
        <v>2486</v>
      </c>
      <c r="F3368">
        <v>6.8</v>
      </c>
      <c r="G3368">
        <v>2.54</v>
      </c>
    </row>
    <row r="3369" spans="1:7" x14ac:dyDescent="0.35">
      <c r="A3369">
        <v>2024</v>
      </c>
      <c r="B3369" t="s">
        <v>7</v>
      </c>
      <c r="C3369" t="s">
        <v>19</v>
      </c>
      <c r="D3369" t="s">
        <v>35</v>
      </c>
      <c r="E3369" s="1">
        <v>16213</v>
      </c>
      <c r="F3369">
        <v>13.18</v>
      </c>
      <c r="G3369">
        <v>6.25</v>
      </c>
    </row>
    <row r="3370" spans="1:7" x14ac:dyDescent="0.35">
      <c r="A3370">
        <v>2024</v>
      </c>
      <c r="B3370" t="s">
        <v>7</v>
      </c>
      <c r="C3370" t="s">
        <v>23</v>
      </c>
      <c r="D3370" t="s">
        <v>33</v>
      </c>
      <c r="E3370" s="1">
        <v>34131</v>
      </c>
      <c r="F3370">
        <v>7.08</v>
      </c>
      <c r="G3370">
        <v>-0.77</v>
      </c>
    </row>
    <row r="3371" spans="1:7" x14ac:dyDescent="0.35">
      <c r="A3371">
        <v>2024</v>
      </c>
      <c r="B3371" t="s">
        <v>7</v>
      </c>
      <c r="C3371" t="s">
        <v>29</v>
      </c>
      <c r="D3371" t="s">
        <v>46</v>
      </c>
      <c r="E3371" s="1">
        <v>23629</v>
      </c>
      <c r="F3371">
        <v>14.97</v>
      </c>
      <c r="G3371">
        <v>-1.49</v>
      </c>
    </row>
    <row r="3372" spans="1:7" x14ac:dyDescent="0.35">
      <c r="A3372">
        <v>2024</v>
      </c>
      <c r="B3372" t="s">
        <v>17</v>
      </c>
      <c r="C3372" t="s">
        <v>18</v>
      </c>
      <c r="D3372" t="s">
        <v>34</v>
      </c>
      <c r="E3372" s="1">
        <v>32106</v>
      </c>
      <c r="F3372">
        <v>13.05</v>
      </c>
      <c r="G3372">
        <v>7.9</v>
      </c>
    </row>
    <row r="3373" spans="1:7" x14ac:dyDescent="0.35">
      <c r="A3373">
        <v>2024</v>
      </c>
      <c r="B3373" t="s">
        <v>17</v>
      </c>
      <c r="C3373" t="s">
        <v>27</v>
      </c>
      <c r="D3373" t="s">
        <v>55</v>
      </c>
      <c r="E3373" s="1">
        <v>33160</v>
      </c>
      <c r="F3373">
        <v>7.26</v>
      </c>
      <c r="G3373">
        <v>13.02</v>
      </c>
    </row>
    <row r="3374" spans="1:7" x14ac:dyDescent="0.35">
      <c r="A3374">
        <v>2024</v>
      </c>
      <c r="B3374" t="s">
        <v>17</v>
      </c>
      <c r="C3374" t="s">
        <v>25</v>
      </c>
      <c r="D3374" t="s">
        <v>48</v>
      </c>
      <c r="E3374" s="1">
        <v>16133</v>
      </c>
      <c r="F3374">
        <v>15.29</v>
      </c>
      <c r="G3374">
        <v>-2.41</v>
      </c>
    </row>
    <row r="3375" spans="1:7" x14ac:dyDescent="0.35">
      <c r="A3375">
        <v>2024</v>
      </c>
      <c r="B3375" t="s">
        <v>17</v>
      </c>
      <c r="C3375" t="s">
        <v>20</v>
      </c>
      <c r="D3375" t="s">
        <v>41</v>
      </c>
      <c r="E3375" s="1">
        <v>11133</v>
      </c>
      <c r="F3375">
        <v>7.12</v>
      </c>
      <c r="G3375">
        <v>8.99</v>
      </c>
    </row>
    <row r="3376" spans="1:7" x14ac:dyDescent="0.35">
      <c r="A3376">
        <v>2024</v>
      </c>
      <c r="B3376" t="s">
        <v>17</v>
      </c>
      <c r="C3376" t="s">
        <v>21</v>
      </c>
      <c r="D3376" t="s">
        <v>50</v>
      </c>
      <c r="E3376" s="1">
        <v>45755</v>
      </c>
      <c r="F3376">
        <v>17.55</v>
      </c>
      <c r="G3376">
        <v>-0.7</v>
      </c>
    </row>
    <row r="3377" spans="1:7" x14ac:dyDescent="0.35">
      <c r="A3377">
        <v>2024</v>
      </c>
      <c r="B3377" t="s">
        <v>17</v>
      </c>
      <c r="C3377" t="s">
        <v>26</v>
      </c>
      <c r="D3377" t="s">
        <v>32</v>
      </c>
      <c r="E3377" s="1">
        <v>38743</v>
      </c>
      <c r="F3377">
        <v>7.96</v>
      </c>
      <c r="G3377">
        <v>9.01</v>
      </c>
    </row>
    <row r="3378" spans="1:7" x14ac:dyDescent="0.35">
      <c r="A3378">
        <v>2024</v>
      </c>
      <c r="B3378" t="s">
        <v>17</v>
      </c>
      <c r="C3378" t="s">
        <v>28</v>
      </c>
      <c r="D3378" t="s">
        <v>51</v>
      </c>
      <c r="E3378" s="1">
        <v>16035</v>
      </c>
      <c r="F3378">
        <v>14.98</v>
      </c>
      <c r="G3378">
        <v>2.2999999999999998</v>
      </c>
    </row>
    <row r="3379" spans="1:7" x14ac:dyDescent="0.35">
      <c r="A3379">
        <v>2024</v>
      </c>
      <c r="B3379" t="s">
        <v>17</v>
      </c>
      <c r="C3379" t="s">
        <v>19</v>
      </c>
      <c r="D3379" t="s">
        <v>35</v>
      </c>
      <c r="E3379" s="1">
        <v>3198</v>
      </c>
      <c r="F3379">
        <v>16.78</v>
      </c>
      <c r="G3379">
        <v>-1.26</v>
      </c>
    </row>
    <row r="3380" spans="1:7" x14ac:dyDescent="0.35">
      <c r="A3380">
        <v>2024</v>
      </c>
      <c r="B3380" t="s">
        <v>17</v>
      </c>
      <c r="C3380" t="s">
        <v>23</v>
      </c>
      <c r="D3380" t="s">
        <v>33</v>
      </c>
      <c r="E3380" s="1">
        <v>42200</v>
      </c>
      <c r="F3380">
        <v>17.03</v>
      </c>
      <c r="G3380">
        <v>1.29</v>
      </c>
    </row>
    <row r="3381" spans="1:7" x14ac:dyDescent="0.35">
      <c r="A3381">
        <v>2024</v>
      </c>
      <c r="B3381" t="s">
        <v>17</v>
      </c>
      <c r="C3381" t="s">
        <v>29</v>
      </c>
      <c r="D3381" t="s">
        <v>56</v>
      </c>
      <c r="E3381" s="1">
        <v>46457</v>
      </c>
      <c r="F3381">
        <v>5.88</v>
      </c>
      <c r="G3381">
        <v>-2.94</v>
      </c>
    </row>
    <row r="3382" spans="1:7" x14ac:dyDescent="0.35">
      <c r="A3382">
        <v>2024</v>
      </c>
      <c r="B3382" t="s">
        <v>16</v>
      </c>
      <c r="C3382" t="s">
        <v>18</v>
      </c>
      <c r="D3382" t="s">
        <v>34</v>
      </c>
      <c r="E3382" s="1">
        <v>44676</v>
      </c>
      <c r="F3382">
        <v>18.399999999999999</v>
      </c>
      <c r="G3382">
        <v>7.33</v>
      </c>
    </row>
    <row r="3383" spans="1:7" x14ac:dyDescent="0.35">
      <c r="A3383">
        <v>2024</v>
      </c>
      <c r="B3383" t="s">
        <v>16</v>
      </c>
      <c r="C3383" t="s">
        <v>27</v>
      </c>
      <c r="D3383" t="s">
        <v>55</v>
      </c>
      <c r="E3383" s="1">
        <v>16572</v>
      </c>
      <c r="F3383">
        <v>15.67</v>
      </c>
      <c r="G3383">
        <v>5.35</v>
      </c>
    </row>
    <row r="3384" spans="1:7" x14ac:dyDescent="0.35">
      <c r="A3384">
        <v>2024</v>
      </c>
      <c r="B3384" t="s">
        <v>16</v>
      </c>
      <c r="C3384" t="s">
        <v>25</v>
      </c>
      <c r="D3384" t="s">
        <v>36</v>
      </c>
      <c r="E3384" s="1">
        <v>16275</v>
      </c>
      <c r="F3384">
        <v>9.69</v>
      </c>
      <c r="G3384">
        <v>11.45</v>
      </c>
    </row>
    <row r="3385" spans="1:7" x14ac:dyDescent="0.35">
      <c r="A3385">
        <v>2024</v>
      </c>
      <c r="B3385" t="s">
        <v>16</v>
      </c>
      <c r="C3385" t="s">
        <v>20</v>
      </c>
      <c r="D3385" t="s">
        <v>49</v>
      </c>
      <c r="E3385" s="1">
        <v>5659</v>
      </c>
      <c r="F3385">
        <v>5.98</v>
      </c>
      <c r="G3385">
        <v>12.51</v>
      </c>
    </row>
    <row r="3386" spans="1:7" x14ac:dyDescent="0.35">
      <c r="A3386">
        <v>2024</v>
      </c>
      <c r="B3386" t="s">
        <v>16</v>
      </c>
      <c r="C3386" t="s">
        <v>21</v>
      </c>
      <c r="D3386" t="s">
        <v>50</v>
      </c>
      <c r="E3386" s="1">
        <v>47721</v>
      </c>
      <c r="F3386">
        <v>11.85</v>
      </c>
      <c r="G3386">
        <v>14.98</v>
      </c>
    </row>
    <row r="3387" spans="1:7" x14ac:dyDescent="0.35">
      <c r="A3387">
        <v>2024</v>
      </c>
      <c r="B3387" t="s">
        <v>16</v>
      </c>
      <c r="C3387" t="s">
        <v>26</v>
      </c>
      <c r="D3387" t="s">
        <v>32</v>
      </c>
      <c r="E3387" s="1">
        <v>6021</v>
      </c>
      <c r="F3387">
        <v>2.0499999999999998</v>
      </c>
      <c r="G3387">
        <v>1.1200000000000001</v>
      </c>
    </row>
    <row r="3388" spans="1:7" x14ac:dyDescent="0.35">
      <c r="A3388">
        <v>2024</v>
      </c>
      <c r="B3388" t="s">
        <v>16</v>
      </c>
      <c r="C3388" t="s">
        <v>28</v>
      </c>
      <c r="D3388" t="s">
        <v>43</v>
      </c>
      <c r="E3388" s="1">
        <v>39669</v>
      </c>
      <c r="F3388">
        <v>3.03</v>
      </c>
      <c r="G3388">
        <v>-4.08</v>
      </c>
    </row>
    <row r="3389" spans="1:7" x14ac:dyDescent="0.35">
      <c r="A3389">
        <v>2024</v>
      </c>
      <c r="B3389" t="s">
        <v>16</v>
      </c>
      <c r="C3389" t="s">
        <v>19</v>
      </c>
      <c r="D3389" t="s">
        <v>44</v>
      </c>
      <c r="E3389" s="1">
        <v>47600</v>
      </c>
      <c r="F3389">
        <v>6.93</v>
      </c>
      <c r="G3389">
        <v>5.48</v>
      </c>
    </row>
    <row r="3390" spans="1:7" x14ac:dyDescent="0.35">
      <c r="A3390">
        <v>2024</v>
      </c>
      <c r="B3390" t="s">
        <v>16</v>
      </c>
      <c r="C3390" t="s">
        <v>23</v>
      </c>
      <c r="D3390" t="s">
        <v>33</v>
      </c>
      <c r="E3390" s="1">
        <v>16912</v>
      </c>
      <c r="F3390">
        <v>16.54</v>
      </c>
      <c r="G3390">
        <v>7.64</v>
      </c>
    </row>
    <row r="3391" spans="1:7" x14ac:dyDescent="0.35">
      <c r="A3391">
        <v>2024</v>
      </c>
      <c r="B3391" t="s">
        <v>16</v>
      </c>
      <c r="C3391" t="s">
        <v>29</v>
      </c>
      <c r="D3391" t="s">
        <v>46</v>
      </c>
      <c r="E3391" s="1">
        <v>11755</v>
      </c>
      <c r="F3391">
        <v>6.81</v>
      </c>
      <c r="G3391">
        <v>11.84</v>
      </c>
    </row>
    <row r="3392" spans="1:7" x14ac:dyDescent="0.35">
      <c r="A3392">
        <v>2024</v>
      </c>
      <c r="B3392" t="s">
        <v>11</v>
      </c>
      <c r="C3392" t="s">
        <v>18</v>
      </c>
      <c r="D3392" t="s">
        <v>39</v>
      </c>
      <c r="E3392" s="1">
        <v>24283</v>
      </c>
      <c r="F3392">
        <v>12.11</v>
      </c>
      <c r="G3392">
        <v>14.45</v>
      </c>
    </row>
    <row r="3393" spans="1:7" x14ac:dyDescent="0.35">
      <c r="A3393">
        <v>2024</v>
      </c>
      <c r="B3393" t="s">
        <v>11</v>
      </c>
      <c r="C3393" t="s">
        <v>27</v>
      </c>
      <c r="D3393" t="s">
        <v>52</v>
      </c>
      <c r="E3393" s="1">
        <v>19901</v>
      </c>
      <c r="F3393">
        <v>9.4499999999999993</v>
      </c>
      <c r="G3393">
        <v>1.8</v>
      </c>
    </row>
    <row r="3394" spans="1:7" x14ac:dyDescent="0.35">
      <c r="A3394">
        <v>2024</v>
      </c>
      <c r="B3394" t="s">
        <v>11</v>
      </c>
      <c r="C3394" t="s">
        <v>25</v>
      </c>
      <c r="D3394" t="s">
        <v>53</v>
      </c>
      <c r="E3394" s="1">
        <v>38756</v>
      </c>
      <c r="F3394">
        <v>0.84</v>
      </c>
      <c r="G3394">
        <v>3.08</v>
      </c>
    </row>
    <row r="3395" spans="1:7" x14ac:dyDescent="0.35">
      <c r="A3395">
        <v>2024</v>
      </c>
      <c r="B3395" t="s">
        <v>11</v>
      </c>
      <c r="C3395" t="s">
        <v>20</v>
      </c>
      <c r="D3395" t="s">
        <v>49</v>
      </c>
      <c r="E3395" s="1">
        <v>5267</v>
      </c>
      <c r="F3395">
        <v>14.19</v>
      </c>
      <c r="G3395">
        <v>-3.56</v>
      </c>
    </row>
    <row r="3396" spans="1:7" x14ac:dyDescent="0.35">
      <c r="A3396">
        <v>2024</v>
      </c>
      <c r="B3396" t="s">
        <v>11</v>
      </c>
      <c r="C3396" t="s">
        <v>21</v>
      </c>
      <c r="D3396" t="s">
        <v>50</v>
      </c>
      <c r="E3396" s="1">
        <v>23738</v>
      </c>
      <c r="F3396">
        <v>9.3800000000000008</v>
      </c>
      <c r="G3396">
        <v>2.12</v>
      </c>
    </row>
    <row r="3397" spans="1:7" x14ac:dyDescent="0.35">
      <c r="A3397">
        <v>2024</v>
      </c>
      <c r="B3397" t="s">
        <v>11</v>
      </c>
      <c r="C3397" t="s">
        <v>26</v>
      </c>
      <c r="D3397" t="s">
        <v>42</v>
      </c>
      <c r="E3397" s="1">
        <v>42373</v>
      </c>
      <c r="F3397">
        <v>19.73</v>
      </c>
      <c r="G3397">
        <v>13.62</v>
      </c>
    </row>
    <row r="3398" spans="1:7" x14ac:dyDescent="0.35">
      <c r="A3398">
        <v>2024</v>
      </c>
      <c r="B3398" t="s">
        <v>11</v>
      </c>
      <c r="C3398" t="s">
        <v>28</v>
      </c>
      <c r="D3398" t="s">
        <v>58</v>
      </c>
      <c r="E3398" s="1">
        <v>49653</v>
      </c>
      <c r="F3398">
        <v>15.16</v>
      </c>
      <c r="G3398">
        <v>14.47</v>
      </c>
    </row>
    <row r="3399" spans="1:7" x14ac:dyDescent="0.35">
      <c r="A3399">
        <v>2024</v>
      </c>
      <c r="B3399" t="s">
        <v>11</v>
      </c>
      <c r="C3399" t="s">
        <v>19</v>
      </c>
      <c r="D3399" t="s">
        <v>35</v>
      </c>
      <c r="E3399" s="1">
        <v>28621</v>
      </c>
      <c r="F3399">
        <v>15.27</v>
      </c>
      <c r="G3399">
        <v>-0.15</v>
      </c>
    </row>
    <row r="3400" spans="1:7" x14ac:dyDescent="0.35">
      <c r="A3400">
        <v>2024</v>
      </c>
      <c r="B3400" t="s">
        <v>11</v>
      </c>
      <c r="C3400" t="s">
        <v>23</v>
      </c>
      <c r="D3400" t="s">
        <v>33</v>
      </c>
      <c r="E3400" s="1">
        <v>37089</v>
      </c>
      <c r="F3400">
        <v>5.44</v>
      </c>
      <c r="G3400">
        <v>0.56999999999999995</v>
      </c>
    </row>
    <row r="3401" spans="1:7" x14ac:dyDescent="0.35">
      <c r="A3401">
        <v>2024</v>
      </c>
      <c r="B3401" t="s">
        <v>11</v>
      </c>
      <c r="C3401" t="s">
        <v>29</v>
      </c>
      <c r="D3401" t="s">
        <v>46</v>
      </c>
      <c r="E3401" s="1">
        <v>36371</v>
      </c>
      <c r="F3401">
        <v>12.89</v>
      </c>
      <c r="G3401">
        <v>4.0999999999999996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84D0C-4526-4448-BE3E-84C5A3EADC48}">
  <dimension ref="A3:X32"/>
  <sheetViews>
    <sheetView topLeftCell="K8" workbookViewId="0">
      <selection activeCell="W23" sqref="W23"/>
    </sheetView>
  </sheetViews>
  <sheetFormatPr defaultRowHeight="14.5" x14ac:dyDescent="0.35"/>
  <cols>
    <col min="1" max="1" width="13.1796875" bestFit="1" customWidth="1"/>
    <col min="2" max="2" width="19.81640625" bestFit="1" customWidth="1"/>
    <col min="4" max="4" width="13.1796875" bestFit="1" customWidth="1"/>
    <col min="5" max="5" width="22.54296875" bestFit="1" customWidth="1"/>
    <col min="6" max="6" width="5.7265625" bestFit="1" customWidth="1"/>
    <col min="7" max="7" width="13.1796875" bestFit="1" customWidth="1"/>
    <col min="8" max="8" width="23.26953125" bestFit="1" customWidth="1"/>
    <col min="9" max="9" width="11.1796875" customWidth="1"/>
    <col min="10" max="10" width="13.1796875" bestFit="1" customWidth="1"/>
    <col min="11" max="11" width="19.81640625" bestFit="1" customWidth="1"/>
    <col min="12" max="12" width="5.1796875" customWidth="1"/>
    <col min="13" max="13" width="19.81640625" bestFit="1" customWidth="1"/>
    <col min="14" max="14" width="16.26953125" bestFit="1" customWidth="1"/>
    <col min="15" max="15" width="11.54296875" bestFit="1" customWidth="1"/>
    <col min="16" max="16" width="11.26953125" bestFit="1" customWidth="1"/>
    <col min="17" max="17" width="5.7265625" bestFit="1" customWidth="1"/>
    <col min="18" max="18" width="19.81640625" bestFit="1" customWidth="1"/>
    <col min="19" max="19" width="16.26953125" bestFit="1" customWidth="1"/>
    <col min="20" max="20" width="9" bestFit="1" customWidth="1"/>
    <col min="21" max="21" width="11.26953125" bestFit="1" customWidth="1"/>
    <col min="22" max="22" width="5.7265625" bestFit="1" customWidth="1"/>
    <col min="23" max="23" width="13.1796875" bestFit="1" customWidth="1"/>
    <col min="24" max="24" width="26.81640625" bestFit="1" customWidth="1"/>
    <col min="25" max="25" width="23.26953125" bestFit="1" customWidth="1"/>
    <col min="26" max="37" width="5.7265625" bestFit="1" customWidth="1"/>
    <col min="38" max="38" width="4.7265625" bestFit="1" customWidth="1"/>
    <col min="39" max="46" width="5.7265625" bestFit="1" customWidth="1"/>
    <col min="47" max="47" width="4.7265625" bestFit="1" customWidth="1"/>
    <col min="48" max="62" width="5.7265625" bestFit="1" customWidth="1"/>
    <col min="63" max="63" width="4.7265625" bestFit="1" customWidth="1"/>
    <col min="64" max="68" width="5.7265625" bestFit="1" customWidth="1"/>
    <col min="69" max="69" width="4.7265625" bestFit="1" customWidth="1"/>
    <col min="70" max="93" width="5.7265625" bestFit="1" customWidth="1"/>
    <col min="94" max="94" width="4.7265625" bestFit="1" customWidth="1"/>
    <col min="95" max="107" width="5.7265625" bestFit="1" customWidth="1"/>
    <col min="108" max="108" width="4.7265625" bestFit="1" customWidth="1"/>
    <col min="109" max="114" width="5.7265625" bestFit="1" customWidth="1"/>
    <col min="115" max="115" width="4.7265625" bestFit="1" customWidth="1"/>
    <col min="116" max="120" width="5.7265625" bestFit="1" customWidth="1"/>
    <col min="121" max="121" width="4.7265625" bestFit="1" customWidth="1"/>
    <col min="122" max="127" width="5.7265625" bestFit="1" customWidth="1"/>
    <col min="128" max="128" width="4.7265625" bestFit="1" customWidth="1"/>
    <col min="129" max="136" width="5.7265625" bestFit="1" customWidth="1"/>
    <col min="137" max="137" width="4.7265625" bestFit="1" customWidth="1"/>
    <col min="138" max="142" width="5.7265625" bestFit="1" customWidth="1"/>
    <col min="143" max="143" width="4.7265625" bestFit="1" customWidth="1"/>
    <col min="144" max="148" width="5.7265625" bestFit="1" customWidth="1"/>
    <col min="149" max="149" width="4.7265625" bestFit="1" customWidth="1"/>
    <col min="150" max="154" width="5.7265625" bestFit="1" customWidth="1"/>
    <col min="155" max="155" width="2.7265625" bestFit="1" customWidth="1"/>
    <col min="156" max="161" width="5.7265625" bestFit="1" customWidth="1"/>
    <col min="162" max="162" width="4.7265625" bestFit="1" customWidth="1"/>
    <col min="163" max="166" width="5.7265625" bestFit="1" customWidth="1"/>
    <col min="167" max="167" width="4.7265625" bestFit="1" customWidth="1"/>
    <col min="168" max="173" width="5.7265625" bestFit="1" customWidth="1"/>
    <col min="174" max="174" width="4.7265625" bestFit="1" customWidth="1"/>
    <col min="175" max="181" width="5.7265625" bestFit="1" customWidth="1"/>
    <col min="182" max="182" width="4.7265625" bestFit="1" customWidth="1"/>
    <col min="183" max="190" width="5.7265625" bestFit="1" customWidth="1"/>
    <col min="191" max="191" width="4.7265625" bestFit="1" customWidth="1"/>
    <col min="192" max="196" width="5.7265625" bestFit="1" customWidth="1"/>
    <col min="197" max="197" width="4.7265625" bestFit="1" customWidth="1"/>
    <col min="198" max="218" width="5.7265625" bestFit="1" customWidth="1"/>
    <col min="219" max="219" width="4.7265625" bestFit="1" customWidth="1"/>
    <col min="220" max="235" width="5.7265625" bestFit="1" customWidth="1"/>
    <col min="236" max="236" width="4.7265625" bestFit="1" customWidth="1"/>
    <col min="237" max="244" width="5.7265625" bestFit="1" customWidth="1"/>
    <col min="245" max="245" width="4.7265625" bestFit="1" customWidth="1"/>
    <col min="246" max="281" width="5.7265625" bestFit="1" customWidth="1"/>
    <col min="282" max="282" width="4.7265625" bestFit="1" customWidth="1"/>
    <col min="283" max="298" width="5.7265625" bestFit="1" customWidth="1"/>
    <col min="299" max="299" width="2.7265625" bestFit="1" customWidth="1"/>
    <col min="300" max="305" width="5.7265625" bestFit="1" customWidth="1"/>
    <col min="306" max="306" width="4.7265625" bestFit="1" customWidth="1"/>
    <col min="307" max="321" width="5.7265625" bestFit="1" customWidth="1"/>
    <col min="322" max="322" width="4.7265625" bestFit="1" customWidth="1"/>
    <col min="323" max="333" width="5.7265625" bestFit="1" customWidth="1"/>
    <col min="334" max="334" width="4.7265625" bestFit="1" customWidth="1"/>
    <col min="335" max="341" width="5.7265625" bestFit="1" customWidth="1"/>
    <col min="342" max="342" width="4.7265625" bestFit="1" customWidth="1"/>
    <col min="343" max="349" width="5.7265625" bestFit="1" customWidth="1"/>
    <col min="350" max="350" width="4.7265625" bestFit="1" customWidth="1"/>
    <col min="351" max="356" width="5.7265625" bestFit="1" customWidth="1"/>
    <col min="357" max="357" width="4.7265625" bestFit="1" customWidth="1"/>
    <col min="358" max="372" width="5.7265625" bestFit="1" customWidth="1"/>
    <col min="373" max="373" width="2" bestFit="1" customWidth="1"/>
    <col min="374" max="377" width="5" bestFit="1" customWidth="1"/>
    <col min="378" max="378" width="4" bestFit="1" customWidth="1"/>
    <col min="379" max="390" width="5" bestFit="1" customWidth="1"/>
    <col min="391" max="391" width="4" bestFit="1" customWidth="1"/>
    <col min="392" max="395" width="5" bestFit="1" customWidth="1"/>
    <col min="396" max="396" width="4" bestFit="1" customWidth="1"/>
    <col min="397" max="402" width="5" bestFit="1" customWidth="1"/>
    <col min="403" max="403" width="4" bestFit="1" customWidth="1"/>
    <col min="404" max="410" width="5" bestFit="1" customWidth="1"/>
    <col min="411" max="411" width="4" bestFit="1" customWidth="1"/>
    <col min="412" max="428" width="5" bestFit="1" customWidth="1"/>
    <col min="429" max="429" width="4" bestFit="1" customWidth="1"/>
    <col min="430" max="443" width="5" bestFit="1" customWidth="1"/>
    <col min="444" max="444" width="2" bestFit="1" customWidth="1"/>
    <col min="445" max="448" width="5" bestFit="1" customWidth="1"/>
    <col min="449" max="449" width="4" bestFit="1" customWidth="1"/>
    <col min="450" max="462" width="5" bestFit="1" customWidth="1"/>
    <col min="463" max="463" width="4" bestFit="1" customWidth="1"/>
    <col min="464" max="470" width="5" bestFit="1" customWidth="1"/>
    <col min="471" max="471" width="4" bestFit="1" customWidth="1"/>
    <col min="472" max="484" width="5" bestFit="1" customWidth="1"/>
    <col min="485" max="485" width="4" bestFit="1" customWidth="1"/>
    <col min="486" max="499" width="5" bestFit="1" customWidth="1"/>
    <col min="500" max="500" width="4" bestFit="1" customWidth="1"/>
    <col min="501" max="506" width="5" bestFit="1" customWidth="1"/>
    <col min="507" max="507" width="4" bestFit="1" customWidth="1"/>
    <col min="508" max="529" width="5" bestFit="1" customWidth="1"/>
    <col min="530" max="530" width="4" bestFit="1" customWidth="1"/>
    <col min="531" max="535" width="5" bestFit="1" customWidth="1"/>
    <col min="536" max="536" width="4" bestFit="1" customWidth="1"/>
    <col min="537" max="544" width="5" bestFit="1" customWidth="1"/>
    <col min="545" max="545" width="4" bestFit="1" customWidth="1"/>
    <col min="546" max="553" width="5" bestFit="1" customWidth="1"/>
    <col min="554" max="554" width="4" bestFit="1" customWidth="1"/>
    <col min="555" max="560" width="5" bestFit="1" customWidth="1"/>
    <col min="561" max="561" width="4" bestFit="1" customWidth="1"/>
    <col min="562" max="574" width="5" bestFit="1" customWidth="1"/>
    <col min="575" max="575" width="4" bestFit="1" customWidth="1"/>
    <col min="576" max="582" width="5" bestFit="1" customWidth="1"/>
    <col min="583" max="583" width="4" bestFit="1" customWidth="1"/>
    <col min="584" max="590" width="5" bestFit="1" customWidth="1"/>
    <col min="591" max="591" width="2" bestFit="1" customWidth="1"/>
    <col min="592" max="599" width="5" bestFit="1" customWidth="1"/>
    <col min="600" max="600" width="4" bestFit="1" customWidth="1"/>
    <col min="601" max="606" width="5" bestFit="1" customWidth="1"/>
    <col min="607" max="607" width="4" bestFit="1" customWidth="1"/>
    <col min="608" max="611" width="5" bestFit="1" customWidth="1"/>
    <col min="612" max="612" width="4" bestFit="1" customWidth="1"/>
    <col min="613" max="617" width="5" bestFit="1" customWidth="1"/>
    <col min="618" max="618" width="4" bestFit="1" customWidth="1"/>
    <col min="619" max="624" width="5" bestFit="1" customWidth="1"/>
    <col min="625" max="625" width="4" bestFit="1" customWidth="1"/>
    <col min="626" max="631" width="5" bestFit="1" customWidth="1"/>
    <col min="632" max="632" width="4" bestFit="1" customWidth="1"/>
    <col min="633" max="638" width="5" bestFit="1" customWidth="1"/>
    <col min="639" max="639" width="4" bestFit="1" customWidth="1"/>
    <col min="640" max="645" width="5" bestFit="1" customWidth="1"/>
    <col min="646" max="646" width="4" bestFit="1" customWidth="1"/>
    <col min="647" max="652" width="5" bestFit="1" customWidth="1"/>
    <col min="653" max="653" width="4" bestFit="1" customWidth="1"/>
    <col min="654" max="666" width="5" bestFit="1" customWidth="1"/>
    <col min="667" max="667" width="4" bestFit="1" customWidth="1"/>
    <col min="668" max="672" width="5" bestFit="1" customWidth="1"/>
    <col min="673" max="673" width="4" bestFit="1" customWidth="1"/>
    <col min="674" max="680" width="5" bestFit="1" customWidth="1"/>
    <col min="681" max="681" width="4" bestFit="1" customWidth="1"/>
    <col min="682" max="688" width="5" bestFit="1" customWidth="1"/>
    <col min="689" max="689" width="4" bestFit="1" customWidth="1"/>
    <col min="690" max="702" width="5" bestFit="1" customWidth="1"/>
    <col min="703" max="703" width="4" bestFit="1" customWidth="1"/>
    <col min="704" max="709" width="5" bestFit="1" customWidth="1"/>
    <col min="710" max="710" width="4" bestFit="1" customWidth="1"/>
    <col min="711" max="714" width="5" bestFit="1" customWidth="1"/>
    <col min="715" max="715" width="4" bestFit="1" customWidth="1"/>
    <col min="716" max="720" width="5" bestFit="1" customWidth="1"/>
    <col min="721" max="721" width="4" bestFit="1" customWidth="1"/>
    <col min="722" max="727" width="5" bestFit="1" customWidth="1"/>
    <col min="728" max="728" width="2" bestFit="1" customWidth="1"/>
    <col min="729" max="734" width="5" bestFit="1" customWidth="1"/>
    <col min="735" max="735" width="4" bestFit="1" customWidth="1"/>
    <col min="736" max="742" width="5" bestFit="1" customWidth="1"/>
    <col min="743" max="743" width="4" bestFit="1" customWidth="1"/>
    <col min="744" max="755" width="5" bestFit="1" customWidth="1"/>
    <col min="756" max="756" width="4" bestFit="1" customWidth="1"/>
    <col min="757" max="762" width="5" bestFit="1" customWidth="1"/>
    <col min="763" max="763" width="4" bestFit="1" customWidth="1"/>
    <col min="764" max="776" width="5" bestFit="1" customWidth="1"/>
    <col min="777" max="777" width="4" bestFit="1" customWidth="1"/>
    <col min="778" max="785" width="5" bestFit="1" customWidth="1"/>
    <col min="786" max="786" width="4" bestFit="1" customWidth="1"/>
    <col min="787" max="792" width="5" bestFit="1" customWidth="1"/>
    <col min="793" max="793" width="4" bestFit="1" customWidth="1"/>
    <col min="794" max="813" width="5" bestFit="1" customWidth="1"/>
    <col min="814" max="814" width="4" bestFit="1" customWidth="1"/>
    <col min="815" max="823" width="5" bestFit="1" customWidth="1"/>
    <col min="824" max="824" width="4" bestFit="1" customWidth="1"/>
    <col min="825" max="832" width="5" bestFit="1" customWidth="1"/>
    <col min="833" max="833" width="4" bestFit="1" customWidth="1"/>
    <col min="834" max="839" width="5" bestFit="1" customWidth="1"/>
    <col min="840" max="840" width="4" bestFit="1" customWidth="1"/>
    <col min="841" max="846" width="5" bestFit="1" customWidth="1"/>
    <col min="847" max="847" width="4" bestFit="1" customWidth="1"/>
    <col min="848" max="855" width="5" bestFit="1" customWidth="1"/>
    <col min="856" max="856" width="4" bestFit="1" customWidth="1"/>
    <col min="857" max="865" width="5" bestFit="1" customWidth="1"/>
    <col min="866" max="866" width="4" bestFit="1" customWidth="1"/>
    <col min="867" max="870" width="5" bestFit="1" customWidth="1"/>
    <col min="871" max="871" width="2" bestFit="1" customWidth="1"/>
    <col min="872" max="876" width="5" bestFit="1" customWidth="1"/>
    <col min="877" max="877" width="4" bestFit="1" customWidth="1"/>
    <col min="878" max="884" width="5" bestFit="1" customWidth="1"/>
    <col min="885" max="885" width="4" bestFit="1" customWidth="1"/>
    <col min="886" max="891" width="5" bestFit="1" customWidth="1"/>
    <col min="892" max="892" width="4" bestFit="1" customWidth="1"/>
    <col min="893" max="899" width="5" bestFit="1" customWidth="1"/>
    <col min="900" max="900" width="4" bestFit="1" customWidth="1"/>
    <col min="901" max="914" width="5" bestFit="1" customWidth="1"/>
    <col min="915" max="915" width="4" bestFit="1" customWidth="1"/>
    <col min="916" max="920" width="5" bestFit="1" customWidth="1"/>
    <col min="921" max="921" width="4" bestFit="1" customWidth="1"/>
    <col min="922" max="931" width="5" bestFit="1" customWidth="1"/>
    <col min="932" max="932" width="4" bestFit="1" customWidth="1"/>
    <col min="933" max="944" width="5" bestFit="1" customWidth="1"/>
    <col min="945" max="945" width="4" bestFit="1" customWidth="1"/>
    <col min="946" max="951" width="5" bestFit="1" customWidth="1"/>
    <col min="952" max="952" width="4" bestFit="1" customWidth="1"/>
    <col min="953" max="960" width="5" bestFit="1" customWidth="1"/>
    <col min="961" max="961" width="4" bestFit="1" customWidth="1"/>
    <col min="962" max="978" width="5" bestFit="1" customWidth="1"/>
    <col min="979" max="979" width="4" bestFit="1" customWidth="1"/>
    <col min="980" max="985" width="5" bestFit="1" customWidth="1"/>
    <col min="986" max="986" width="4" bestFit="1" customWidth="1"/>
    <col min="987" max="995" width="5" bestFit="1" customWidth="1"/>
    <col min="996" max="996" width="4" bestFit="1" customWidth="1"/>
    <col min="997" max="1013" width="5" bestFit="1" customWidth="1"/>
    <col min="1014" max="1014" width="4" bestFit="1" customWidth="1"/>
    <col min="1015" max="1021" width="5" bestFit="1" customWidth="1"/>
    <col min="1022" max="1022" width="4" bestFit="1" customWidth="1"/>
    <col min="1023" max="1036" width="5" bestFit="1" customWidth="1"/>
    <col min="1037" max="1037" width="4" bestFit="1" customWidth="1"/>
    <col min="1038" max="1043" width="5" bestFit="1" customWidth="1"/>
    <col min="1044" max="1044" width="4" bestFit="1" customWidth="1"/>
    <col min="1045" max="1051" width="5" bestFit="1" customWidth="1"/>
    <col min="1052" max="1052" width="4" bestFit="1" customWidth="1"/>
    <col min="1053" max="1055" width="5" bestFit="1" customWidth="1"/>
    <col min="1056" max="1056" width="4" bestFit="1" customWidth="1"/>
    <col min="1057" max="1064" width="5" bestFit="1" customWidth="1"/>
    <col min="1065" max="1065" width="4" bestFit="1" customWidth="1"/>
    <col min="1066" max="1077" width="5" bestFit="1" customWidth="1"/>
    <col min="1078" max="1078" width="3" bestFit="1" customWidth="1"/>
    <col min="1079" max="1105" width="6" bestFit="1" customWidth="1"/>
    <col min="1106" max="1106" width="5" bestFit="1" customWidth="1"/>
    <col min="1107" max="1116" width="6" bestFit="1" customWidth="1"/>
    <col min="1117" max="1117" width="5" bestFit="1" customWidth="1"/>
    <col min="1118" max="1129" width="6" bestFit="1" customWidth="1"/>
    <col min="1130" max="1130" width="5" bestFit="1" customWidth="1"/>
    <col min="1131" max="1134" width="6" bestFit="1" customWidth="1"/>
    <col min="1135" max="1135" width="3" bestFit="1" customWidth="1"/>
    <col min="1136" max="1140" width="6" bestFit="1" customWidth="1"/>
    <col min="1141" max="1141" width="5" bestFit="1" customWidth="1"/>
    <col min="1142" max="1153" width="6" bestFit="1" customWidth="1"/>
    <col min="1154" max="1154" width="5" bestFit="1" customWidth="1"/>
    <col min="1155" max="1157" width="6" bestFit="1" customWidth="1"/>
    <col min="1158" max="1158" width="5" bestFit="1" customWidth="1"/>
    <col min="1159" max="1163" width="6" bestFit="1" customWidth="1"/>
    <col min="1164" max="1164" width="5" bestFit="1" customWidth="1"/>
    <col min="1165" max="1172" width="6" bestFit="1" customWidth="1"/>
    <col min="1173" max="1173" width="5" bestFit="1" customWidth="1"/>
    <col min="1174" max="1180" width="6" bestFit="1" customWidth="1"/>
    <col min="1181" max="1181" width="5" bestFit="1" customWidth="1"/>
    <col min="1182" max="1188" width="6" bestFit="1" customWidth="1"/>
    <col min="1189" max="1189" width="5" bestFit="1" customWidth="1"/>
    <col min="1190" max="1197" width="6" bestFit="1" customWidth="1"/>
    <col min="1198" max="1198" width="5" bestFit="1" customWidth="1"/>
    <col min="1199" max="1207" width="6" bestFit="1" customWidth="1"/>
    <col min="1208" max="1208" width="3" bestFit="1" customWidth="1"/>
    <col min="1209" max="1216" width="6" bestFit="1" customWidth="1"/>
    <col min="1217" max="1217" width="5" bestFit="1" customWidth="1"/>
    <col min="1218" max="1229" width="6" bestFit="1" customWidth="1"/>
    <col min="1230" max="1230" width="5" bestFit="1" customWidth="1"/>
    <col min="1231" max="1234" width="6" bestFit="1" customWidth="1"/>
    <col min="1235" max="1235" width="5" bestFit="1" customWidth="1"/>
    <col min="1236" max="1241" width="6" bestFit="1" customWidth="1"/>
    <col min="1242" max="1242" width="5" bestFit="1" customWidth="1"/>
    <col min="1243" max="1247" width="6" bestFit="1" customWidth="1"/>
    <col min="1248" max="1248" width="5" bestFit="1" customWidth="1"/>
    <col min="1249" max="1254" width="6" bestFit="1" customWidth="1"/>
    <col min="1255" max="1255" width="5" bestFit="1" customWidth="1"/>
    <col min="1256" max="1260" width="6" bestFit="1" customWidth="1"/>
    <col min="1261" max="1261" width="5" bestFit="1" customWidth="1"/>
    <col min="1262" max="1273" width="6" bestFit="1" customWidth="1"/>
    <col min="1274" max="1274" width="3" bestFit="1" customWidth="1"/>
    <col min="1275" max="1280" width="6" bestFit="1" customWidth="1"/>
    <col min="1281" max="1281" width="5" bestFit="1" customWidth="1"/>
    <col min="1282" max="1287" width="6" bestFit="1" customWidth="1"/>
    <col min="1288" max="1288" width="5" bestFit="1" customWidth="1"/>
    <col min="1289" max="1303" width="6" bestFit="1" customWidth="1"/>
    <col min="1304" max="1304" width="5" bestFit="1" customWidth="1"/>
    <col min="1305" max="1317" width="6" bestFit="1" customWidth="1"/>
    <col min="1318" max="1318" width="5" bestFit="1" customWidth="1"/>
    <col min="1319" max="1324" width="6" bestFit="1" customWidth="1"/>
    <col min="1325" max="1325" width="5" bestFit="1" customWidth="1"/>
    <col min="1326" max="1350" width="6" bestFit="1" customWidth="1"/>
    <col min="1351" max="1351" width="5" bestFit="1" customWidth="1"/>
    <col min="1352" max="1357" width="6" bestFit="1" customWidth="1"/>
    <col min="1358" max="1358" width="5" bestFit="1" customWidth="1"/>
    <col min="1359" max="1366" width="6" bestFit="1" customWidth="1"/>
    <col min="1367" max="1367" width="5" bestFit="1" customWidth="1"/>
    <col min="1368" max="1371" width="6" bestFit="1" customWidth="1"/>
    <col min="1372" max="1372" width="5" bestFit="1" customWidth="1"/>
    <col min="1373" max="1380" width="6" bestFit="1" customWidth="1"/>
    <col min="1381" max="1381" width="5" bestFit="1" customWidth="1"/>
    <col min="1382" max="1395" width="6" bestFit="1" customWidth="1"/>
    <col min="1396" max="1396" width="5" bestFit="1" customWidth="1"/>
    <col min="1397" max="1408" width="6" bestFit="1" customWidth="1"/>
    <col min="1409" max="1409" width="5" bestFit="1" customWidth="1"/>
    <col min="1410" max="1416" width="6" bestFit="1" customWidth="1"/>
    <col min="1417" max="1417" width="3" bestFit="1" customWidth="1"/>
    <col min="1418" max="1418" width="11.26953125" bestFit="1" customWidth="1"/>
  </cols>
  <sheetData>
    <row r="3" spans="1:24" x14ac:dyDescent="0.35">
      <c r="A3" s="4" t="s">
        <v>59</v>
      </c>
      <c r="B3" t="s">
        <v>61</v>
      </c>
      <c r="D3" s="4" t="s">
        <v>59</v>
      </c>
      <c r="E3" t="s">
        <v>62</v>
      </c>
      <c r="G3" s="4" t="s">
        <v>59</v>
      </c>
      <c r="H3" t="s">
        <v>63</v>
      </c>
      <c r="J3" s="4" t="s">
        <v>59</v>
      </c>
      <c r="K3" t="s">
        <v>61</v>
      </c>
      <c r="M3" s="4" t="s">
        <v>61</v>
      </c>
      <c r="N3" s="4" t="s">
        <v>64</v>
      </c>
      <c r="R3" s="4" t="s">
        <v>61</v>
      </c>
      <c r="S3" s="4" t="s">
        <v>64</v>
      </c>
    </row>
    <row r="4" spans="1:24" x14ac:dyDescent="0.35">
      <c r="A4" s="5" t="s">
        <v>23</v>
      </c>
      <c r="B4" s="7">
        <v>9107130</v>
      </c>
      <c r="D4" s="5">
        <v>2023</v>
      </c>
      <c r="E4">
        <v>3280.0000000000605</v>
      </c>
      <c r="G4" s="5" t="s">
        <v>11</v>
      </c>
      <c r="H4">
        <v>3761.7399999999989</v>
      </c>
      <c r="J4" s="5" t="s">
        <v>11</v>
      </c>
      <c r="K4">
        <v>8956026</v>
      </c>
      <c r="M4" s="4" t="s">
        <v>59</v>
      </c>
      <c r="N4">
        <v>2023</v>
      </c>
      <c r="O4">
        <v>2024</v>
      </c>
      <c r="P4" t="s">
        <v>60</v>
      </c>
      <c r="R4" s="4" t="s">
        <v>59</v>
      </c>
      <c r="S4">
        <v>2023</v>
      </c>
      <c r="T4">
        <v>2024</v>
      </c>
      <c r="U4" t="s">
        <v>60</v>
      </c>
    </row>
    <row r="5" spans="1:24" x14ac:dyDescent="0.35">
      <c r="A5" s="5" t="s">
        <v>27</v>
      </c>
      <c r="B5" s="7">
        <v>9012173</v>
      </c>
      <c r="D5" s="5">
        <v>2024</v>
      </c>
      <c r="E5">
        <v>11664.200000000017</v>
      </c>
      <c r="G5" s="5" t="s">
        <v>16</v>
      </c>
      <c r="H5">
        <v>3685.7500000000014</v>
      </c>
      <c r="J5" s="5" t="s">
        <v>16</v>
      </c>
      <c r="K5">
        <v>8764195</v>
      </c>
      <c r="M5" s="5" t="s">
        <v>11</v>
      </c>
      <c r="N5">
        <v>2775029</v>
      </c>
      <c r="O5">
        <v>6180997</v>
      </c>
      <c r="P5">
        <v>8956026</v>
      </c>
      <c r="R5" s="5" t="s">
        <v>20</v>
      </c>
      <c r="S5">
        <v>2341234</v>
      </c>
      <c r="T5">
        <v>6166907</v>
      </c>
      <c r="U5">
        <v>8508141</v>
      </c>
    </row>
    <row r="6" spans="1:24" x14ac:dyDescent="0.35">
      <c r="A6" s="5" t="s">
        <v>21</v>
      </c>
      <c r="B6" s="7">
        <v>8969700</v>
      </c>
      <c r="D6" s="5" t="s">
        <v>60</v>
      </c>
      <c r="E6">
        <v>14944.200000000077</v>
      </c>
      <c r="G6" s="5" t="s">
        <v>15</v>
      </c>
      <c r="H6">
        <v>3979.7800000000034</v>
      </c>
      <c r="J6" s="5" t="s">
        <v>15</v>
      </c>
      <c r="K6">
        <v>9395491</v>
      </c>
      <c r="M6" s="5" t="s">
        <v>16</v>
      </c>
      <c r="N6">
        <v>2459225</v>
      </c>
      <c r="O6">
        <v>6304970</v>
      </c>
      <c r="P6">
        <v>8764195</v>
      </c>
      <c r="R6" s="5" t="s">
        <v>27</v>
      </c>
      <c r="S6">
        <v>3057803</v>
      </c>
      <c r="T6">
        <v>5954370</v>
      </c>
      <c r="U6">
        <v>9012173</v>
      </c>
    </row>
    <row r="7" spans="1:24" x14ac:dyDescent="0.35">
      <c r="A7" s="5" t="s">
        <v>26</v>
      </c>
      <c r="B7" s="7">
        <v>8936599</v>
      </c>
      <c r="G7" s="5" t="s">
        <v>10</v>
      </c>
      <c r="H7">
        <v>3706.9000000000015</v>
      </c>
      <c r="J7" s="5" t="s">
        <v>10</v>
      </c>
      <c r="K7">
        <v>8729162</v>
      </c>
      <c r="M7" s="5" t="s">
        <v>15</v>
      </c>
      <c r="N7">
        <v>3231035</v>
      </c>
      <c r="O7">
        <v>6164456</v>
      </c>
      <c r="P7">
        <v>9395491</v>
      </c>
      <c r="R7" s="5" t="s">
        <v>23</v>
      </c>
      <c r="S7">
        <v>3058855</v>
      </c>
      <c r="T7">
        <v>6048275</v>
      </c>
      <c r="U7">
        <v>9107130</v>
      </c>
    </row>
    <row r="8" spans="1:24" x14ac:dyDescent="0.35">
      <c r="A8" s="5" t="s">
        <v>18</v>
      </c>
      <c r="B8" s="7">
        <v>8879795</v>
      </c>
      <c r="G8" s="5" t="s">
        <v>12</v>
      </c>
      <c r="H8">
        <v>3834.0400000000013</v>
      </c>
      <c r="J8" s="5" t="s">
        <v>12</v>
      </c>
      <c r="K8">
        <v>9370617</v>
      </c>
      <c r="M8" s="5" t="s">
        <v>10</v>
      </c>
      <c r="N8">
        <v>3019273</v>
      </c>
      <c r="O8">
        <v>5709889</v>
      </c>
      <c r="P8">
        <v>8729162</v>
      </c>
      <c r="R8" s="5" t="s">
        <v>29</v>
      </c>
      <c r="T8">
        <v>6092886</v>
      </c>
      <c r="U8">
        <v>6092886</v>
      </c>
      <c r="W8">
        <f>Sheet2!I18</f>
        <v>0</v>
      </c>
      <c r="X8" t="e">
        <f>GETPIVOTDATA("Market Share (%)",Sheet2!$I$17,"Date",2023)</f>
        <v>#REF!</v>
      </c>
    </row>
    <row r="9" spans="1:24" x14ac:dyDescent="0.35">
      <c r="A9" s="5" t="s">
        <v>25</v>
      </c>
      <c r="B9" s="7">
        <v>8801040</v>
      </c>
      <c r="G9" s="5" t="s">
        <v>13</v>
      </c>
      <c r="H9">
        <v>3786.4500000000016</v>
      </c>
      <c r="J9" s="5" t="s">
        <v>13</v>
      </c>
      <c r="K9">
        <v>8640308</v>
      </c>
      <c r="M9" s="5" t="s">
        <v>12</v>
      </c>
      <c r="N9">
        <v>3127924</v>
      </c>
      <c r="O9">
        <v>6242693</v>
      </c>
      <c r="P9">
        <v>9370617</v>
      </c>
      <c r="R9" s="5" t="s">
        <v>21</v>
      </c>
      <c r="S9">
        <v>2884726</v>
      </c>
      <c r="T9">
        <v>6084974</v>
      </c>
      <c r="U9">
        <v>8969700</v>
      </c>
    </row>
    <row r="10" spans="1:24" x14ac:dyDescent="0.35">
      <c r="A10" s="5" t="s">
        <v>19</v>
      </c>
      <c r="B10" s="7">
        <v>8799349</v>
      </c>
      <c r="G10" s="5" t="s">
        <v>7</v>
      </c>
      <c r="H10">
        <v>3694.92</v>
      </c>
      <c r="J10" s="5" t="s">
        <v>7</v>
      </c>
      <c r="K10">
        <v>8990078</v>
      </c>
      <c r="M10" s="5" t="s">
        <v>13</v>
      </c>
      <c r="N10">
        <v>2637390</v>
      </c>
      <c r="O10">
        <v>6002918</v>
      </c>
      <c r="P10">
        <v>8640308</v>
      </c>
      <c r="R10" s="5" t="s">
        <v>19</v>
      </c>
      <c r="S10">
        <v>2731689</v>
      </c>
      <c r="T10">
        <v>6067660</v>
      </c>
      <c r="U10">
        <v>8799349</v>
      </c>
    </row>
    <row r="11" spans="1:24" x14ac:dyDescent="0.35">
      <c r="A11" s="5" t="s">
        <v>20</v>
      </c>
      <c r="B11" s="7">
        <v>8508141</v>
      </c>
      <c r="G11" s="5" t="s">
        <v>9</v>
      </c>
      <c r="H11">
        <v>1249.0000000000007</v>
      </c>
      <c r="J11" s="5" t="s">
        <v>9</v>
      </c>
      <c r="K11">
        <v>2674302</v>
      </c>
      <c r="M11" s="5" t="s">
        <v>7</v>
      </c>
      <c r="N11">
        <v>2839211</v>
      </c>
      <c r="O11">
        <v>6150867</v>
      </c>
      <c r="P11">
        <v>8990078</v>
      </c>
      <c r="R11" s="5" t="s">
        <v>22</v>
      </c>
      <c r="S11">
        <v>2745805</v>
      </c>
      <c r="U11">
        <v>2745805</v>
      </c>
    </row>
    <row r="12" spans="1:24" x14ac:dyDescent="0.35">
      <c r="A12" s="5" t="s">
        <v>28</v>
      </c>
      <c r="B12" s="7">
        <v>6443900</v>
      </c>
      <c r="G12" s="5" t="s">
        <v>17</v>
      </c>
      <c r="H12">
        <v>2587.420000000001</v>
      </c>
      <c r="J12" s="5" t="s">
        <v>17</v>
      </c>
      <c r="K12">
        <v>5967091</v>
      </c>
      <c r="M12" s="5" t="s">
        <v>9</v>
      </c>
      <c r="N12">
        <v>2674302</v>
      </c>
      <c r="P12">
        <v>2674302</v>
      </c>
      <c r="R12" s="5" t="s">
        <v>28</v>
      </c>
      <c r="T12">
        <v>6443900</v>
      </c>
      <c r="U12">
        <v>6443900</v>
      </c>
    </row>
    <row r="13" spans="1:24" x14ac:dyDescent="0.35">
      <c r="A13" s="5" t="s">
        <v>29</v>
      </c>
      <c r="B13" s="7">
        <v>6092886</v>
      </c>
      <c r="G13" s="5" t="s">
        <v>8</v>
      </c>
      <c r="H13">
        <v>3765.44</v>
      </c>
      <c r="J13" s="5" t="s">
        <v>8</v>
      </c>
      <c r="K13">
        <v>8717453</v>
      </c>
      <c r="M13" s="5" t="s">
        <v>17</v>
      </c>
      <c r="O13">
        <v>5967091</v>
      </c>
      <c r="P13">
        <v>5967091</v>
      </c>
      <c r="R13" s="5" t="s">
        <v>24</v>
      </c>
      <c r="S13">
        <v>2436849</v>
      </c>
      <c r="U13">
        <v>2436849</v>
      </c>
    </row>
    <row r="14" spans="1:24" x14ac:dyDescent="0.35">
      <c r="A14" s="5" t="s">
        <v>22</v>
      </c>
      <c r="B14" s="7">
        <v>2745805</v>
      </c>
      <c r="G14" s="5" t="s">
        <v>14</v>
      </c>
      <c r="H14">
        <v>3489.1100000000038</v>
      </c>
      <c r="J14" s="5" t="s">
        <v>14</v>
      </c>
      <c r="K14">
        <v>8528644</v>
      </c>
      <c r="M14" s="5" t="s">
        <v>8</v>
      </c>
      <c r="N14">
        <v>2594536</v>
      </c>
      <c r="O14">
        <v>6122917</v>
      </c>
      <c r="P14">
        <v>8717453</v>
      </c>
      <c r="R14" s="5" t="s">
        <v>26</v>
      </c>
      <c r="S14">
        <v>2581066</v>
      </c>
      <c r="T14">
        <v>6355533</v>
      </c>
      <c r="U14">
        <v>8936599</v>
      </c>
    </row>
    <row r="15" spans="1:24" x14ac:dyDescent="0.35">
      <c r="A15" s="5" t="s">
        <v>24</v>
      </c>
      <c r="B15" s="7">
        <v>2436849</v>
      </c>
      <c r="G15" s="5" t="s">
        <v>60</v>
      </c>
      <c r="H15">
        <v>37540.55000000001</v>
      </c>
      <c r="J15" s="5" t="s">
        <v>60</v>
      </c>
      <c r="K15">
        <v>88733367</v>
      </c>
      <c r="M15" s="5" t="s">
        <v>14</v>
      </c>
      <c r="N15">
        <v>2140763</v>
      </c>
      <c r="O15">
        <v>6387881</v>
      </c>
      <c r="P15">
        <v>8528644</v>
      </c>
      <c r="R15" s="5" t="s">
        <v>18</v>
      </c>
      <c r="S15">
        <v>2939412</v>
      </c>
      <c r="T15">
        <v>5940383</v>
      </c>
      <c r="U15">
        <v>8879795</v>
      </c>
    </row>
    <row r="16" spans="1:24" x14ac:dyDescent="0.35">
      <c r="A16" s="5" t="s">
        <v>60</v>
      </c>
      <c r="B16">
        <v>88733367</v>
      </c>
      <c r="M16" s="5" t="s">
        <v>60</v>
      </c>
      <c r="N16" s="9">
        <v>27498688</v>
      </c>
      <c r="O16" s="9">
        <v>61234679</v>
      </c>
      <c r="P16">
        <v>88733367</v>
      </c>
      <c r="R16" s="5" t="s">
        <v>25</v>
      </c>
      <c r="S16">
        <v>2721249</v>
      </c>
      <c r="T16">
        <v>6079791</v>
      </c>
      <c r="U16">
        <v>8801040</v>
      </c>
    </row>
    <row r="17" spans="10:21" x14ac:dyDescent="0.35">
      <c r="J17" s="5" t="s">
        <v>1</v>
      </c>
      <c r="K17" s="6" t="s">
        <v>61</v>
      </c>
      <c r="R17" s="5" t="s">
        <v>60</v>
      </c>
      <c r="S17">
        <v>27498688</v>
      </c>
      <c r="T17">
        <v>61234679</v>
      </c>
      <c r="U17">
        <v>88733367</v>
      </c>
    </row>
    <row r="18" spans="10:21" x14ac:dyDescent="0.35">
      <c r="J18" s="5" t="str">
        <f>J4</f>
        <v>Australia</v>
      </c>
      <c r="K18">
        <f>GETPIVOTDATA("Sales Volume",$J$3,"Country","Australia")</f>
        <v>8956026</v>
      </c>
    </row>
    <row r="19" spans="10:21" x14ac:dyDescent="0.35">
      <c r="J19" s="5" t="str">
        <f>J5</f>
        <v>Canada</v>
      </c>
      <c r="K19">
        <v>8764195</v>
      </c>
      <c r="R19" s="6"/>
      <c r="S19" s="6">
        <f>S4</f>
        <v>2023</v>
      </c>
      <c r="T19" s="6">
        <f>T4</f>
        <v>2024</v>
      </c>
    </row>
    <row r="20" spans="10:21" x14ac:dyDescent="0.35">
      <c r="J20" s="5" t="str">
        <f>J6</f>
        <v>China</v>
      </c>
      <c r="K20">
        <v>9395491</v>
      </c>
      <c r="R20" s="5" t="str">
        <f>R5</f>
        <v>BMW</v>
      </c>
      <c r="S20">
        <f>GETPIVOTDATA("Sales Volume",$R$3,"Date",2023,"Manufacturer","BMW")</f>
        <v>2341234</v>
      </c>
      <c r="T20">
        <f>GETPIVOTDATA("Sales Volume",$R$3,"Date",2024,"Manufacturer","BMW")</f>
        <v>6166907</v>
      </c>
    </row>
    <row r="21" spans="10:21" x14ac:dyDescent="0.35">
      <c r="J21" s="5" t="str">
        <f t="shared" ref="J21:J28" si="0">J7</f>
        <v>France</v>
      </c>
      <c r="K21">
        <v>8729162</v>
      </c>
      <c r="R21" s="5" t="str">
        <f t="shared" ref="R21:R31" si="1">R6</f>
        <v>BYD</v>
      </c>
      <c r="S21">
        <f>GETPIVOTDATA("Sales Volume",$R$3,"Date",2023,"Manufacturer","BYD")</f>
        <v>3057803</v>
      </c>
      <c r="T21">
        <v>5954370</v>
      </c>
    </row>
    <row r="22" spans="10:21" x14ac:dyDescent="0.35">
      <c r="J22" s="5" t="str">
        <f t="shared" si="0"/>
        <v>Germany</v>
      </c>
      <c r="K22">
        <v>9370617</v>
      </c>
      <c r="R22" s="5" t="str">
        <f t="shared" si="1"/>
        <v>Ford</v>
      </c>
      <c r="S22">
        <v>3058855</v>
      </c>
      <c r="T22">
        <v>6048275</v>
      </c>
    </row>
    <row r="23" spans="10:21" x14ac:dyDescent="0.35">
      <c r="J23" s="5" t="str">
        <f t="shared" si="0"/>
        <v>India</v>
      </c>
      <c r="K23">
        <v>8640308</v>
      </c>
      <c r="R23" s="5" t="str">
        <f t="shared" si="1"/>
        <v>GM</v>
      </c>
      <c r="T23">
        <v>6092886</v>
      </c>
    </row>
    <row r="24" spans="10:21" x14ac:dyDescent="0.35">
      <c r="J24" s="5" t="str">
        <f t="shared" si="0"/>
        <v>Japan</v>
      </c>
      <c r="K24">
        <v>8990078</v>
      </c>
      <c r="R24" s="5" t="str">
        <f t="shared" si="1"/>
        <v>Hyundai</v>
      </c>
      <c r="S24">
        <v>2884726</v>
      </c>
      <c r="T24">
        <v>6084974</v>
      </c>
    </row>
    <row r="25" spans="10:21" x14ac:dyDescent="0.35">
      <c r="J25" s="5" t="str">
        <f t="shared" si="0"/>
        <v>Norway</v>
      </c>
      <c r="K25">
        <v>2674302</v>
      </c>
      <c r="R25" s="5" t="str">
        <f t="shared" si="1"/>
        <v>Lucid</v>
      </c>
      <c r="S25">
        <v>2731689</v>
      </c>
      <c r="T25">
        <v>6067660</v>
      </c>
    </row>
    <row r="26" spans="10:21" x14ac:dyDescent="0.35">
      <c r="J26" s="5" t="str">
        <f t="shared" si="0"/>
        <v>South Korea</v>
      </c>
      <c r="K26">
        <v>5967091</v>
      </c>
      <c r="R26" s="5" t="str">
        <f t="shared" si="1"/>
        <v>Mercedes</v>
      </c>
      <c r="S26">
        <v>2745805</v>
      </c>
    </row>
    <row r="27" spans="10:21" x14ac:dyDescent="0.35">
      <c r="J27" s="5" t="str">
        <f t="shared" si="0"/>
        <v>UK</v>
      </c>
      <c r="K27">
        <v>8717453</v>
      </c>
      <c r="R27" s="5" t="str">
        <f t="shared" si="1"/>
        <v>Nio</v>
      </c>
      <c r="T27">
        <v>6443900</v>
      </c>
    </row>
    <row r="28" spans="10:21" x14ac:dyDescent="0.35">
      <c r="J28" s="5" t="str">
        <f t="shared" si="0"/>
        <v>USA</v>
      </c>
      <c r="K28">
        <v>8528644</v>
      </c>
      <c r="R28" s="5" t="str">
        <f t="shared" si="1"/>
        <v>Nissan</v>
      </c>
      <c r="S28">
        <v>2436849</v>
      </c>
    </row>
    <row r="29" spans="10:21" x14ac:dyDescent="0.35">
      <c r="R29" s="5" t="str">
        <f t="shared" si="1"/>
        <v>Rivian</v>
      </c>
      <c r="S29">
        <v>2581066</v>
      </c>
      <c r="T29">
        <v>6355533</v>
      </c>
    </row>
    <row r="30" spans="10:21" x14ac:dyDescent="0.35">
      <c r="R30" s="5" t="str">
        <f t="shared" si="1"/>
        <v>Tesla</v>
      </c>
      <c r="S30">
        <v>2939412</v>
      </c>
      <c r="T30">
        <v>5940383</v>
      </c>
    </row>
    <row r="31" spans="10:21" x14ac:dyDescent="0.35">
      <c r="R31" s="5" t="str">
        <f t="shared" si="1"/>
        <v>Volkswagen</v>
      </c>
      <c r="S31">
        <v>2721249</v>
      </c>
      <c r="T31">
        <v>6079791</v>
      </c>
    </row>
    <row r="32" spans="10:21" x14ac:dyDescent="0.35">
      <c r="R32" s="8" t="s">
        <v>60</v>
      </c>
      <c r="S32">
        <v>27498688</v>
      </c>
      <c r="T32">
        <v>61234679</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5B106-C403-4765-8E45-569D62EE395C}">
  <dimension ref="A1"/>
  <sheetViews>
    <sheetView topLeftCell="A27" workbookViewId="0">
      <selection activeCell="U38" sqref="U38"/>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48E4C-C250-40EF-8CF8-2E5A11CF20A5}">
  <dimension ref="A1:P3401"/>
  <sheetViews>
    <sheetView topLeftCell="L1" zoomScale="70" zoomScaleNormal="70" workbookViewId="0">
      <selection activeCell="M17" sqref="M15:M17"/>
      <pivotSelection pane="bottomRight" showHeader="1" axis="axisRow" activeRow="16" activeCol="12" previousRow="16" previousCol="12" click="1" r:id="rId1">
        <pivotArea dataOnly="0" labelOnly="1" fieldPosition="0">
          <references count="1">
            <reference field="0" count="0"/>
          </references>
        </pivotArea>
      </pivotSelection>
    </sheetView>
  </sheetViews>
  <sheetFormatPr defaultRowHeight="14.5" x14ac:dyDescent="0.35"/>
  <cols>
    <col min="1" max="1" width="13.54296875" bestFit="1" customWidth="1"/>
    <col min="2" max="2" width="17.1796875" bestFit="1" customWidth="1"/>
    <col min="3" max="3" width="23.54296875" bestFit="1" customWidth="1"/>
    <col min="4" max="4" width="17.7265625" bestFit="1" customWidth="1"/>
    <col min="5" max="5" width="23.81640625" bestFit="1" customWidth="1"/>
    <col min="6" max="6" width="27.7265625" bestFit="1" customWidth="1"/>
    <col min="7" max="7" width="26.7265625" bestFit="1" customWidth="1"/>
    <col min="9" max="9" width="17.81640625" bestFit="1" customWidth="1"/>
    <col min="10" max="10" width="14.81640625" bestFit="1" customWidth="1"/>
    <col min="12" max="12" width="14.81640625" bestFit="1" customWidth="1"/>
    <col min="13" max="13" width="17.81640625" bestFit="1" customWidth="1"/>
    <col min="14" max="14" width="25.81640625" bestFit="1" customWidth="1"/>
    <col min="15" max="15" width="33.54296875" bestFit="1" customWidth="1"/>
    <col min="16" max="16" width="34.54296875" bestFit="1" customWidth="1"/>
  </cols>
  <sheetData>
    <row r="1" spans="1:16" x14ac:dyDescent="0.35">
      <c r="A1" s="12" t="s">
        <v>0</v>
      </c>
      <c r="B1" s="12" t="s">
        <v>1</v>
      </c>
      <c r="C1" s="12" t="s">
        <v>2</v>
      </c>
      <c r="D1" s="12" t="s">
        <v>3</v>
      </c>
      <c r="E1" s="12" t="s">
        <v>4</v>
      </c>
      <c r="F1" s="12" t="s">
        <v>5</v>
      </c>
      <c r="G1" s="12" t="s">
        <v>6</v>
      </c>
    </row>
    <row r="2" spans="1:16" x14ac:dyDescent="0.35">
      <c r="A2" s="13">
        <v>2023</v>
      </c>
      <c r="B2" s="13" t="s">
        <v>7</v>
      </c>
      <c r="C2" s="13" t="s">
        <v>18</v>
      </c>
      <c r="D2" s="13" t="s">
        <v>30</v>
      </c>
      <c r="E2" s="14">
        <v>43392</v>
      </c>
      <c r="F2" s="13">
        <v>12.49</v>
      </c>
      <c r="G2" s="13">
        <v>3.28</v>
      </c>
    </row>
    <row r="3" spans="1:16" x14ac:dyDescent="0.35">
      <c r="A3" s="13">
        <v>2023</v>
      </c>
      <c r="B3" s="13" t="s">
        <v>8</v>
      </c>
      <c r="C3" s="13" t="s">
        <v>19</v>
      </c>
      <c r="D3" s="13" t="s">
        <v>31</v>
      </c>
      <c r="E3" s="14">
        <v>12461</v>
      </c>
      <c r="F3" s="13">
        <v>12.49</v>
      </c>
      <c r="G3" s="13">
        <v>3.28</v>
      </c>
    </row>
    <row r="4" spans="1:16" x14ac:dyDescent="0.35">
      <c r="A4" s="13">
        <v>2023</v>
      </c>
      <c r="B4" s="13" t="s">
        <v>9</v>
      </c>
      <c r="C4" s="13" t="s">
        <v>20</v>
      </c>
      <c r="D4" s="13" t="s">
        <v>32</v>
      </c>
      <c r="E4" s="14">
        <v>39587</v>
      </c>
      <c r="F4" s="13">
        <v>12.49</v>
      </c>
      <c r="G4" s="13">
        <v>3.28</v>
      </c>
    </row>
    <row r="5" spans="1:16" x14ac:dyDescent="0.35">
      <c r="A5" s="13">
        <v>2023</v>
      </c>
      <c r="B5" s="13" t="s">
        <v>10</v>
      </c>
      <c r="C5" s="13" t="s">
        <v>20</v>
      </c>
      <c r="D5" s="13" t="s">
        <v>33</v>
      </c>
      <c r="E5" s="14">
        <v>15516</v>
      </c>
      <c r="F5" s="13">
        <v>12.49</v>
      </c>
      <c r="G5" s="13">
        <v>3.28</v>
      </c>
    </row>
    <row r="6" spans="1:16" x14ac:dyDescent="0.35">
      <c r="A6" s="13">
        <v>2023</v>
      </c>
      <c r="B6" s="13" t="s">
        <v>7</v>
      </c>
      <c r="C6" s="13" t="s">
        <v>21</v>
      </c>
      <c r="D6" s="13" t="s">
        <v>34</v>
      </c>
      <c r="E6" s="14">
        <v>18749</v>
      </c>
      <c r="F6" s="13">
        <v>12.49</v>
      </c>
      <c r="G6" s="13">
        <v>3.28</v>
      </c>
      <c r="J6" s="9"/>
    </row>
    <row r="7" spans="1:16" x14ac:dyDescent="0.35">
      <c r="A7" s="13">
        <v>2023</v>
      </c>
      <c r="B7" s="13" t="s">
        <v>11</v>
      </c>
      <c r="C7" s="13" t="s">
        <v>19</v>
      </c>
      <c r="D7" s="13" t="s">
        <v>32</v>
      </c>
      <c r="E7" s="14">
        <v>22514</v>
      </c>
      <c r="F7" s="13">
        <v>12.49</v>
      </c>
      <c r="G7" s="13">
        <v>3.28</v>
      </c>
      <c r="J7" s="1"/>
    </row>
    <row r="8" spans="1:16" ht="15" thickBot="1" x14ac:dyDescent="0.4">
      <c r="A8" s="13">
        <v>2023</v>
      </c>
      <c r="B8" s="13" t="s">
        <v>12</v>
      </c>
      <c r="C8" s="13" t="s">
        <v>21</v>
      </c>
      <c r="D8" s="13" t="s">
        <v>35</v>
      </c>
      <c r="E8" s="14">
        <v>40426</v>
      </c>
      <c r="F8" s="13">
        <v>12.49</v>
      </c>
      <c r="G8" s="13">
        <v>3.28</v>
      </c>
    </row>
    <row r="9" spans="1:16" ht="15" thickTop="1" x14ac:dyDescent="0.35">
      <c r="A9" s="13">
        <v>2023</v>
      </c>
      <c r="B9" s="13" t="s">
        <v>7</v>
      </c>
      <c r="C9" s="13" t="s">
        <v>19</v>
      </c>
      <c r="D9" s="13" t="s">
        <v>36</v>
      </c>
      <c r="E9" s="14">
        <v>41268</v>
      </c>
      <c r="F9" s="13">
        <v>12.49</v>
      </c>
      <c r="G9" s="13">
        <v>3.28</v>
      </c>
      <c r="J9" s="10"/>
    </row>
    <row r="10" spans="1:16" x14ac:dyDescent="0.35">
      <c r="A10" s="13">
        <v>2023</v>
      </c>
      <c r="B10" s="13" t="s">
        <v>9</v>
      </c>
      <c r="C10" s="13" t="s">
        <v>22</v>
      </c>
      <c r="D10" s="13" t="s">
        <v>37</v>
      </c>
      <c r="E10" s="14">
        <v>29950</v>
      </c>
      <c r="F10" s="13">
        <v>12.49</v>
      </c>
      <c r="G10" s="13">
        <v>3.28</v>
      </c>
    </row>
    <row r="11" spans="1:16" x14ac:dyDescent="0.35">
      <c r="A11" s="13">
        <v>2023</v>
      </c>
      <c r="B11" s="13" t="s">
        <v>10</v>
      </c>
      <c r="C11" s="13" t="s">
        <v>18</v>
      </c>
      <c r="D11" s="13" t="s">
        <v>30</v>
      </c>
      <c r="E11" s="14">
        <v>39888</v>
      </c>
      <c r="F11" s="13">
        <v>12.49</v>
      </c>
      <c r="G11" s="13">
        <v>3.28</v>
      </c>
    </row>
    <row r="12" spans="1:16" x14ac:dyDescent="0.35">
      <c r="A12" s="13">
        <v>2023</v>
      </c>
      <c r="B12" s="13" t="s">
        <v>8</v>
      </c>
      <c r="C12" s="13" t="s">
        <v>22</v>
      </c>
      <c r="D12" s="13" t="s">
        <v>31</v>
      </c>
      <c r="E12" s="14">
        <v>41788</v>
      </c>
      <c r="F12" s="13">
        <v>12.49</v>
      </c>
      <c r="G12" s="13">
        <v>3.28</v>
      </c>
    </row>
    <row r="13" spans="1:16" ht="15" thickBot="1" x14ac:dyDescent="0.4">
      <c r="A13" s="13">
        <v>2023</v>
      </c>
      <c r="B13" s="13" t="s">
        <v>9</v>
      </c>
      <c r="C13" s="13" t="s">
        <v>23</v>
      </c>
      <c r="D13" s="13" t="s">
        <v>30</v>
      </c>
      <c r="E13" s="14">
        <v>15213</v>
      </c>
      <c r="F13" s="13">
        <v>12.49</v>
      </c>
      <c r="G13" s="13">
        <v>3.28</v>
      </c>
    </row>
    <row r="14" spans="1:16" x14ac:dyDescent="0.35">
      <c r="A14" s="13">
        <v>2023</v>
      </c>
      <c r="B14" s="13" t="s">
        <v>9</v>
      </c>
      <c r="C14" s="13" t="s">
        <v>24</v>
      </c>
      <c r="D14" s="13" t="s">
        <v>32</v>
      </c>
      <c r="E14" s="14">
        <v>41027</v>
      </c>
      <c r="F14" s="13">
        <v>12.49</v>
      </c>
      <c r="G14" s="13">
        <v>3.28</v>
      </c>
      <c r="M14" s="16" t="s">
        <v>59</v>
      </c>
      <c r="N14" s="17" t="s">
        <v>61</v>
      </c>
      <c r="O14" s="17" t="s">
        <v>67</v>
      </c>
      <c r="P14" s="18" t="s">
        <v>65</v>
      </c>
    </row>
    <row r="15" spans="1:16" x14ac:dyDescent="0.35">
      <c r="A15" s="13">
        <v>2023</v>
      </c>
      <c r="B15" s="13" t="s">
        <v>12</v>
      </c>
      <c r="C15" s="13" t="s">
        <v>25</v>
      </c>
      <c r="D15" s="13" t="s">
        <v>37</v>
      </c>
      <c r="E15" s="14">
        <v>33011</v>
      </c>
      <c r="F15" s="13">
        <v>12.49</v>
      </c>
      <c r="G15" s="13">
        <v>3.28</v>
      </c>
      <c r="M15" s="19">
        <v>2023</v>
      </c>
      <c r="N15" s="20">
        <v>27498688</v>
      </c>
      <c r="O15" s="20">
        <v>3.2800000000000606</v>
      </c>
      <c r="P15" s="21">
        <v>12.489999999999821</v>
      </c>
    </row>
    <row r="16" spans="1:16" x14ac:dyDescent="0.35">
      <c r="A16" s="13">
        <v>2023</v>
      </c>
      <c r="B16" s="13" t="s">
        <v>13</v>
      </c>
      <c r="C16" s="13" t="s">
        <v>19</v>
      </c>
      <c r="D16" s="13" t="s">
        <v>35</v>
      </c>
      <c r="E16" s="14">
        <v>47849</v>
      </c>
      <c r="F16" s="13">
        <v>12.49</v>
      </c>
      <c r="G16" s="13">
        <v>3.28</v>
      </c>
      <c r="M16" s="19">
        <v>2024</v>
      </c>
      <c r="N16" s="20">
        <v>61234679</v>
      </c>
      <c r="O16" s="20">
        <v>4.8600833333333409</v>
      </c>
      <c r="P16" s="21">
        <v>10.43772916666666</v>
      </c>
    </row>
    <row r="17" spans="1:16" x14ac:dyDescent="0.35">
      <c r="A17" s="13">
        <v>2023</v>
      </c>
      <c r="B17" s="13" t="s">
        <v>10</v>
      </c>
      <c r="C17" s="13" t="s">
        <v>23</v>
      </c>
      <c r="D17" s="13" t="s">
        <v>38</v>
      </c>
      <c r="E17" s="14">
        <v>39591</v>
      </c>
      <c r="F17" s="13">
        <v>12.49</v>
      </c>
      <c r="G17" s="13">
        <v>3.28</v>
      </c>
      <c r="M17" s="19" t="s">
        <v>66</v>
      </c>
      <c r="N17" s="20"/>
      <c r="O17" s="20"/>
      <c r="P17" s="21"/>
    </row>
    <row r="18" spans="1:16" ht="15" thickBot="1" x14ac:dyDescent="0.4">
      <c r="A18" s="13">
        <v>2023</v>
      </c>
      <c r="B18" s="13" t="s">
        <v>14</v>
      </c>
      <c r="C18" s="13" t="s">
        <v>24</v>
      </c>
      <c r="D18" s="13" t="s">
        <v>34</v>
      </c>
      <c r="E18" s="14">
        <v>22858</v>
      </c>
      <c r="F18" s="13">
        <v>12.49</v>
      </c>
      <c r="G18" s="13">
        <v>3.28</v>
      </c>
      <c r="M18" s="22" t="s">
        <v>60</v>
      </c>
      <c r="N18" s="23">
        <v>88733367</v>
      </c>
      <c r="O18" s="23">
        <v>4.3953529411764931</v>
      </c>
      <c r="P18" s="24">
        <v>11.041338235294102</v>
      </c>
    </row>
    <row r="19" spans="1:16" x14ac:dyDescent="0.35">
      <c r="A19" s="13">
        <v>2023</v>
      </c>
      <c r="B19" s="13" t="s">
        <v>9</v>
      </c>
      <c r="C19" s="13" t="s">
        <v>26</v>
      </c>
      <c r="D19" s="13" t="s">
        <v>37</v>
      </c>
      <c r="E19" s="14">
        <v>23626</v>
      </c>
      <c r="F19" s="13">
        <v>12.49</v>
      </c>
      <c r="G19" s="13">
        <v>3.28</v>
      </c>
    </row>
    <row r="20" spans="1:16" x14ac:dyDescent="0.35">
      <c r="A20" s="13">
        <v>2023</v>
      </c>
      <c r="B20" s="13" t="s">
        <v>13</v>
      </c>
      <c r="C20" s="13" t="s">
        <v>18</v>
      </c>
      <c r="D20" s="13" t="s">
        <v>36</v>
      </c>
      <c r="E20" s="14">
        <v>18467</v>
      </c>
      <c r="F20" s="13">
        <v>12.49</v>
      </c>
      <c r="G20" s="13">
        <v>3.28</v>
      </c>
    </row>
    <row r="21" spans="1:16" x14ac:dyDescent="0.35">
      <c r="A21" s="13">
        <v>2023</v>
      </c>
      <c r="B21" s="13" t="s">
        <v>14</v>
      </c>
      <c r="C21" s="13" t="s">
        <v>21</v>
      </c>
      <c r="D21" s="13" t="s">
        <v>33</v>
      </c>
      <c r="E21" s="14">
        <v>44758</v>
      </c>
      <c r="F21" s="13">
        <v>12.49</v>
      </c>
      <c r="G21" s="13">
        <v>3.28</v>
      </c>
    </row>
    <row r="22" spans="1:16" x14ac:dyDescent="0.35">
      <c r="A22" s="13">
        <v>2023</v>
      </c>
      <c r="B22" s="13" t="s">
        <v>10</v>
      </c>
      <c r="C22" s="13" t="s">
        <v>21</v>
      </c>
      <c r="D22" s="13" t="s">
        <v>35</v>
      </c>
      <c r="E22" s="14">
        <v>8134</v>
      </c>
      <c r="F22" s="13">
        <v>12.49</v>
      </c>
      <c r="G22" s="13">
        <v>3.28</v>
      </c>
    </row>
    <row r="23" spans="1:16" x14ac:dyDescent="0.35">
      <c r="A23" s="13">
        <v>2023</v>
      </c>
      <c r="B23" s="13" t="s">
        <v>15</v>
      </c>
      <c r="C23" s="13" t="s">
        <v>22</v>
      </c>
      <c r="D23" s="13" t="s">
        <v>34</v>
      </c>
      <c r="E23" s="14">
        <v>21743</v>
      </c>
      <c r="F23" s="13">
        <v>12.49</v>
      </c>
      <c r="G23" s="13">
        <v>3.28</v>
      </c>
    </row>
    <row r="24" spans="1:16" x14ac:dyDescent="0.35">
      <c r="A24" s="13">
        <v>2023</v>
      </c>
      <c r="B24" s="13" t="s">
        <v>11</v>
      </c>
      <c r="C24" s="13" t="s">
        <v>20</v>
      </c>
      <c r="D24" s="13" t="s">
        <v>31</v>
      </c>
      <c r="E24" s="14">
        <v>20434</v>
      </c>
      <c r="F24" s="13">
        <v>12.49</v>
      </c>
      <c r="G24" s="13">
        <v>3.28</v>
      </c>
    </row>
    <row r="25" spans="1:16" x14ac:dyDescent="0.35">
      <c r="A25" s="13">
        <v>2023</v>
      </c>
      <c r="B25" s="13" t="s">
        <v>13</v>
      </c>
      <c r="C25" s="13" t="s">
        <v>24</v>
      </c>
      <c r="D25" s="13" t="s">
        <v>33</v>
      </c>
      <c r="E25" s="14">
        <v>15233</v>
      </c>
      <c r="F25" s="13">
        <v>12.49</v>
      </c>
      <c r="G25" s="13">
        <v>3.28</v>
      </c>
    </row>
    <row r="26" spans="1:16" x14ac:dyDescent="0.35">
      <c r="A26" s="13">
        <v>2023</v>
      </c>
      <c r="B26" s="13" t="s">
        <v>16</v>
      </c>
      <c r="C26" s="13" t="s">
        <v>26</v>
      </c>
      <c r="D26" s="13" t="s">
        <v>32</v>
      </c>
      <c r="E26" s="14">
        <v>6141</v>
      </c>
      <c r="F26" s="13">
        <v>12.49</v>
      </c>
      <c r="G26" s="13">
        <v>3.28</v>
      </c>
    </row>
    <row r="27" spans="1:16" x14ac:dyDescent="0.35">
      <c r="A27" s="13">
        <v>2023</v>
      </c>
      <c r="B27" s="13" t="s">
        <v>15</v>
      </c>
      <c r="C27" s="13" t="s">
        <v>23</v>
      </c>
      <c r="D27" s="13" t="s">
        <v>37</v>
      </c>
      <c r="E27" s="14">
        <v>23019</v>
      </c>
      <c r="F27" s="13">
        <v>12.49</v>
      </c>
      <c r="G27" s="13">
        <v>3.28</v>
      </c>
    </row>
    <row r="28" spans="1:16" x14ac:dyDescent="0.35">
      <c r="A28" s="13">
        <v>2023</v>
      </c>
      <c r="B28" s="13" t="s">
        <v>11</v>
      </c>
      <c r="C28" s="13" t="s">
        <v>18</v>
      </c>
      <c r="D28" s="13" t="s">
        <v>34</v>
      </c>
      <c r="E28" s="14">
        <v>25384</v>
      </c>
      <c r="F28" s="13">
        <v>12.49</v>
      </c>
      <c r="G28" s="13">
        <v>3.28</v>
      </c>
    </row>
    <row r="29" spans="1:16" x14ac:dyDescent="0.35">
      <c r="A29" s="13">
        <v>2023</v>
      </c>
      <c r="B29" s="13" t="s">
        <v>12</v>
      </c>
      <c r="C29" s="13" t="s">
        <v>24</v>
      </c>
      <c r="D29" s="13" t="s">
        <v>39</v>
      </c>
      <c r="E29" s="14">
        <v>47903</v>
      </c>
      <c r="F29" s="13">
        <v>12.49</v>
      </c>
      <c r="G29" s="13">
        <v>3.28</v>
      </c>
    </row>
    <row r="30" spans="1:16" x14ac:dyDescent="0.35">
      <c r="A30" s="13">
        <v>2023</v>
      </c>
      <c r="B30" s="13" t="s">
        <v>7</v>
      </c>
      <c r="C30" s="13" t="s">
        <v>26</v>
      </c>
      <c r="D30" s="13" t="s">
        <v>38</v>
      </c>
      <c r="E30" s="14">
        <v>41129</v>
      </c>
      <c r="F30" s="13">
        <v>12.49</v>
      </c>
      <c r="G30" s="13">
        <v>3.28</v>
      </c>
    </row>
    <row r="31" spans="1:16" x14ac:dyDescent="0.35">
      <c r="A31" s="13">
        <v>2023</v>
      </c>
      <c r="B31" s="13" t="s">
        <v>8</v>
      </c>
      <c r="C31" s="13" t="s">
        <v>25</v>
      </c>
      <c r="D31" s="13" t="s">
        <v>38</v>
      </c>
      <c r="E31" s="14">
        <v>27967</v>
      </c>
      <c r="F31" s="13">
        <v>12.49</v>
      </c>
      <c r="G31" s="13">
        <v>3.28</v>
      </c>
    </row>
    <row r="32" spans="1:16" x14ac:dyDescent="0.35">
      <c r="A32" s="13">
        <v>2023</v>
      </c>
      <c r="B32" s="13" t="s">
        <v>16</v>
      </c>
      <c r="C32" s="13" t="s">
        <v>19</v>
      </c>
      <c r="D32" s="13" t="s">
        <v>35</v>
      </c>
      <c r="E32" s="14">
        <v>45603</v>
      </c>
      <c r="F32" s="13">
        <v>12.49</v>
      </c>
      <c r="G32" s="13">
        <v>3.28</v>
      </c>
    </row>
    <row r="33" spans="1:7" x14ac:dyDescent="0.35">
      <c r="A33" s="13">
        <v>2023</v>
      </c>
      <c r="B33" s="13" t="s">
        <v>12</v>
      </c>
      <c r="C33" s="13" t="s">
        <v>21</v>
      </c>
      <c r="D33" s="13" t="s">
        <v>31</v>
      </c>
      <c r="E33" s="14">
        <v>16172</v>
      </c>
      <c r="F33" s="13">
        <v>12.49</v>
      </c>
      <c r="G33" s="13">
        <v>3.28</v>
      </c>
    </row>
    <row r="34" spans="1:7" x14ac:dyDescent="0.35">
      <c r="A34" s="13">
        <v>2023</v>
      </c>
      <c r="B34" s="13" t="s">
        <v>10</v>
      </c>
      <c r="C34" s="13" t="s">
        <v>23</v>
      </c>
      <c r="D34" s="13" t="s">
        <v>35</v>
      </c>
      <c r="E34" s="14">
        <v>21390</v>
      </c>
      <c r="F34" s="13">
        <v>12.49</v>
      </c>
      <c r="G34" s="13">
        <v>3.28</v>
      </c>
    </row>
    <row r="35" spans="1:7" x14ac:dyDescent="0.35">
      <c r="A35" s="13">
        <v>2023</v>
      </c>
      <c r="B35" s="13" t="s">
        <v>12</v>
      </c>
      <c r="C35" s="13" t="s">
        <v>21</v>
      </c>
      <c r="D35" s="13" t="s">
        <v>39</v>
      </c>
      <c r="E35" s="14">
        <v>8267</v>
      </c>
      <c r="F35" s="13">
        <v>12.49</v>
      </c>
      <c r="G35" s="13">
        <v>3.28</v>
      </c>
    </row>
    <row r="36" spans="1:7" x14ac:dyDescent="0.35">
      <c r="A36" s="13">
        <v>2023</v>
      </c>
      <c r="B36" s="13" t="s">
        <v>7</v>
      </c>
      <c r="C36" s="13" t="s">
        <v>23</v>
      </c>
      <c r="D36" s="13" t="s">
        <v>36</v>
      </c>
      <c r="E36" s="14">
        <v>44332</v>
      </c>
      <c r="F36" s="13">
        <v>12.49</v>
      </c>
      <c r="G36" s="13">
        <v>3.28</v>
      </c>
    </row>
    <row r="37" spans="1:7" x14ac:dyDescent="0.35">
      <c r="A37" s="13">
        <v>2023</v>
      </c>
      <c r="B37" s="13" t="s">
        <v>10</v>
      </c>
      <c r="C37" s="13" t="s">
        <v>22</v>
      </c>
      <c r="D37" s="13" t="s">
        <v>31</v>
      </c>
      <c r="E37" s="14">
        <v>31167</v>
      </c>
      <c r="F37" s="13">
        <v>12.49</v>
      </c>
      <c r="G37" s="13">
        <v>3.28</v>
      </c>
    </row>
    <row r="38" spans="1:7" x14ac:dyDescent="0.35">
      <c r="A38" s="13">
        <v>2023</v>
      </c>
      <c r="B38" s="13" t="s">
        <v>16</v>
      </c>
      <c r="C38" s="13" t="s">
        <v>20</v>
      </c>
      <c r="D38" s="13" t="s">
        <v>30</v>
      </c>
      <c r="E38" s="14">
        <v>26312</v>
      </c>
      <c r="F38" s="13">
        <v>12.49</v>
      </c>
      <c r="G38" s="13">
        <v>3.28</v>
      </c>
    </row>
    <row r="39" spans="1:7" x14ac:dyDescent="0.35">
      <c r="A39" s="13">
        <v>2023</v>
      </c>
      <c r="B39" s="13" t="s">
        <v>7</v>
      </c>
      <c r="C39" s="13" t="s">
        <v>23</v>
      </c>
      <c r="D39" s="13" t="s">
        <v>36</v>
      </c>
      <c r="E39" s="14">
        <v>32840</v>
      </c>
      <c r="F39" s="13">
        <v>12.49</v>
      </c>
      <c r="G39" s="13">
        <v>3.28</v>
      </c>
    </row>
    <row r="40" spans="1:7" x14ac:dyDescent="0.35">
      <c r="A40" s="13">
        <v>2023</v>
      </c>
      <c r="B40" s="13" t="s">
        <v>14</v>
      </c>
      <c r="C40" s="13" t="s">
        <v>21</v>
      </c>
      <c r="D40" s="13" t="s">
        <v>31</v>
      </c>
      <c r="E40" s="14">
        <v>23990</v>
      </c>
      <c r="F40" s="13">
        <v>12.49</v>
      </c>
      <c r="G40" s="13">
        <v>3.28</v>
      </c>
    </row>
    <row r="41" spans="1:7" x14ac:dyDescent="0.35">
      <c r="A41" s="13">
        <v>2023</v>
      </c>
      <c r="B41" s="13" t="s">
        <v>8</v>
      </c>
      <c r="C41" s="13" t="s">
        <v>22</v>
      </c>
      <c r="D41" s="13" t="s">
        <v>31</v>
      </c>
      <c r="E41" s="14">
        <v>49179</v>
      </c>
      <c r="F41" s="13">
        <v>12.49</v>
      </c>
      <c r="G41" s="13">
        <v>3.28</v>
      </c>
    </row>
    <row r="42" spans="1:7" x14ac:dyDescent="0.35">
      <c r="A42" s="13">
        <v>2023</v>
      </c>
      <c r="B42" s="13" t="s">
        <v>16</v>
      </c>
      <c r="C42" s="13" t="s">
        <v>23</v>
      </c>
      <c r="D42" s="13" t="s">
        <v>39</v>
      </c>
      <c r="E42" s="14">
        <v>10906</v>
      </c>
      <c r="F42" s="13">
        <v>12.49</v>
      </c>
      <c r="G42" s="13">
        <v>3.28</v>
      </c>
    </row>
    <row r="43" spans="1:7" x14ac:dyDescent="0.35">
      <c r="A43" s="13">
        <v>2023</v>
      </c>
      <c r="B43" s="13" t="s">
        <v>14</v>
      </c>
      <c r="C43" s="13" t="s">
        <v>25</v>
      </c>
      <c r="D43" s="13" t="s">
        <v>32</v>
      </c>
      <c r="E43" s="14">
        <v>45379</v>
      </c>
      <c r="F43" s="13">
        <v>12.49</v>
      </c>
      <c r="G43" s="13">
        <v>3.28</v>
      </c>
    </row>
    <row r="44" spans="1:7" x14ac:dyDescent="0.35">
      <c r="A44" s="13">
        <v>2023</v>
      </c>
      <c r="B44" s="13" t="s">
        <v>11</v>
      </c>
      <c r="C44" s="13" t="s">
        <v>20</v>
      </c>
      <c r="D44" s="13" t="s">
        <v>39</v>
      </c>
      <c r="E44" s="14">
        <v>22297</v>
      </c>
      <c r="F44" s="13">
        <v>12.49</v>
      </c>
      <c r="G44" s="13">
        <v>3.28</v>
      </c>
    </row>
    <row r="45" spans="1:7" x14ac:dyDescent="0.35">
      <c r="A45" s="13">
        <v>2023</v>
      </c>
      <c r="B45" s="13" t="s">
        <v>16</v>
      </c>
      <c r="C45" s="13" t="s">
        <v>23</v>
      </c>
      <c r="D45" s="13" t="s">
        <v>31</v>
      </c>
      <c r="E45" s="14">
        <v>7011</v>
      </c>
      <c r="F45" s="13">
        <v>12.49</v>
      </c>
      <c r="G45" s="13">
        <v>3.28</v>
      </c>
    </row>
    <row r="46" spans="1:7" x14ac:dyDescent="0.35">
      <c r="A46" s="13">
        <v>2023</v>
      </c>
      <c r="B46" s="13" t="s">
        <v>11</v>
      </c>
      <c r="C46" s="13" t="s">
        <v>22</v>
      </c>
      <c r="D46" s="13" t="s">
        <v>34</v>
      </c>
      <c r="E46" s="14">
        <v>49014</v>
      </c>
      <c r="F46" s="13">
        <v>12.49</v>
      </c>
      <c r="G46" s="13">
        <v>3.28</v>
      </c>
    </row>
    <row r="47" spans="1:7" x14ac:dyDescent="0.35">
      <c r="A47" s="13">
        <v>2023</v>
      </c>
      <c r="B47" s="13" t="s">
        <v>10</v>
      </c>
      <c r="C47" s="13" t="s">
        <v>24</v>
      </c>
      <c r="D47" s="13" t="s">
        <v>36</v>
      </c>
      <c r="E47" s="14">
        <v>16738</v>
      </c>
      <c r="F47" s="13">
        <v>12.49</v>
      </c>
      <c r="G47" s="13">
        <v>3.28</v>
      </c>
    </row>
    <row r="48" spans="1:7" x14ac:dyDescent="0.35">
      <c r="A48" s="13">
        <v>2023</v>
      </c>
      <c r="B48" s="13" t="s">
        <v>14</v>
      </c>
      <c r="C48" s="13" t="s">
        <v>27</v>
      </c>
      <c r="D48" s="13" t="s">
        <v>39</v>
      </c>
      <c r="E48" s="14">
        <v>33797</v>
      </c>
      <c r="F48" s="13">
        <v>12.49</v>
      </c>
      <c r="G48" s="13">
        <v>3.28</v>
      </c>
    </row>
    <row r="49" spans="1:7" x14ac:dyDescent="0.35">
      <c r="A49" s="13">
        <v>2023</v>
      </c>
      <c r="B49" s="13" t="s">
        <v>8</v>
      </c>
      <c r="C49" s="13" t="s">
        <v>26</v>
      </c>
      <c r="D49" s="13" t="s">
        <v>32</v>
      </c>
      <c r="E49" s="14">
        <v>16120</v>
      </c>
      <c r="F49" s="13">
        <v>12.49</v>
      </c>
      <c r="G49" s="13">
        <v>3.28</v>
      </c>
    </row>
    <row r="50" spans="1:7" x14ac:dyDescent="0.35">
      <c r="A50" s="13">
        <v>2023</v>
      </c>
      <c r="B50" s="13" t="s">
        <v>7</v>
      </c>
      <c r="C50" s="13" t="s">
        <v>27</v>
      </c>
      <c r="D50" s="13" t="s">
        <v>37</v>
      </c>
      <c r="E50" s="14">
        <v>13767</v>
      </c>
      <c r="F50" s="13">
        <v>12.49</v>
      </c>
      <c r="G50" s="13">
        <v>3.28</v>
      </c>
    </row>
    <row r="51" spans="1:7" x14ac:dyDescent="0.35">
      <c r="A51" s="13">
        <v>2023</v>
      </c>
      <c r="B51" s="13" t="s">
        <v>9</v>
      </c>
      <c r="C51" s="13" t="s">
        <v>27</v>
      </c>
      <c r="D51" s="13" t="s">
        <v>35</v>
      </c>
      <c r="E51" s="14">
        <v>27852</v>
      </c>
      <c r="F51" s="13">
        <v>12.49</v>
      </c>
      <c r="G51" s="13">
        <v>3.28</v>
      </c>
    </row>
    <row r="52" spans="1:7" x14ac:dyDescent="0.35">
      <c r="A52" s="13">
        <v>2023</v>
      </c>
      <c r="B52" s="13" t="s">
        <v>12</v>
      </c>
      <c r="C52" s="13" t="s">
        <v>18</v>
      </c>
      <c r="D52" s="13" t="s">
        <v>31</v>
      </c>
      <c r="E52" s="14">
        <v>18703</v>
      </c>
      <c r="F52" s="13">
        <v>12.49</v>
      </c>
      <c r="G52" s="13">
        <v>3.28</v>
      </c>
    </row>
    <row r="53" spans="1:7" x14ac:dyDescent="0.35">
      <c r="A53" s="13">
        <v>2023</v>
      </c>
      <c r="B53" s="13" t="s">
        <v>15</v>
      </c>
      <c r="C53" s="13" t="s">
        <v>25</v>
      </c>
      <c r="D53" s="13" t="s">
        <v>30</v>
      </c>
      <c r="E53" s="14">
        <v>5929</v>
      </c>
      <c r="F53" s="13">
        <v>12.49</v>
      </c>
      <c r="G53" s="13">
        <v>3.28</v>
      </c>
    </row>
    <row r="54" spans="1:7" x14ac:dyDescent="0.35">
      <c r="A54" s="13">
        <v>2023</v>
      </c>
      <c r="B54" s="13" t="s">
        <v>8</v>
      </c>
      <c r="C54" s="13" t="s">
        <v>24</v>
      </c>
      <c r="D54" s="13" t="s">
        <v>37</v>
      </c>
      <c r="E54" s="14">
        <v>16951</v>
      </c>
      <c r="F54" s="13">
        <v>12.49</v>
      </c>
      <c r="G54" s="13">
        <v>3.28</v>
      </c>
    </row>
    <row r="55" spans="1:7" x14ac:dyDescent="0.35">
      <c r="A55" s="13">
        <v>2023</v>
      </c>
      <c r="B55" s="13" t="s">
        <v>14</v>
      </c>
      <c r="C55" s="13" t="s">
        <v>19</v>
      </c>
      <c r="D55" s="13" t="s">
        <v>38</v>
      </c>
      <c r="E55" s="14">
        <v>31039</v>
      </c>
      <c r="F55" s="13">
        <v>12.49</v>
      </c>
      <c r="G55" s="13">
        <v>3.28</v>
      </c>
    </row>
    <row r="56" spans="1:7" x14ac:dyDescent="0.35">
      <c r="A56" s="13">
        <v>2023</v>
      </c>
      <c r="B56" s="13" t="s">
        <v>9</v>
      </c>
      <c r="C56" s="13" t="s">
        <v>23</v>
      </c>
      <c r="D56" s="13" t="s">
        <v>33</v>
      </c>
      <c r="E56" s="14">
        <v>34504</v>
      </c>
      <c r="F56" s="13">
        <v>12.49</v>
      </c>
      <c r="G56" s="13">
        <v>3.28</v>
      </c>
    </row>
    <row r="57" spans="1:7" x14ac:dyDescent="0.35">
      <c r="A57" s="13">
        <v>2023</v>
      </c>
      <c r="B57" s="13" t="s">
        <v>8</v>
      </c>
      <c r="C57" s="13" t="s">
        <v>26</v>
      </c>
      <c r="D57" s="13" t="s">
        <v>32</v>
      </c>
      <c r="E57" s="14">
        <v>22438</v>
      </c>
      <c r="F57" s="13">
        <v>12.49</v>
      </c>
      <c r="G57" s="13">
        <v>3.28</v>
      </c>
    </row>
    <row r="58" spans="1:7" x14ac:dyDescent="0.35">
      <c r="A58" s="13">
        <v>2023</v>
      </c>
      <c r="B58" s="13" t="s">
        <v>14</v>
      </c>
      <c r="C58" s="13" t="s">
        <v>20</v>
      </c>
      <c r="D58" s="13" t="s">
        <v>30</v>
      </c>
      <c r="E58" s="14">
        <v>10744</v>
      </c>
      <c r="F58" s="13">
        <v>12.49</v>
      </c>
      <c r="G58" s="13">
        <v>3.28</v>
      </c>
    </row>
    <row r="59" spans="1:7" x14ac:dyDescent="0.35">
      <c r="A59" s="13">
        <v>2023</v>
      </c>
      <c r="B59" s="13" t="s">
        <v>13</v>
      </c>
      <c r="C59" s="13" t="s">
        <v>24</v>
      </c>
      <c r="D59" s="13" t="s">
        <v>33</v>
      </c>
      <c r="E59" s="14">
        <v>23284</v>
      </c>
      <c r="F59" s="13">
        <v>12.49</v>
      </c>
      <c r="G59" s="13">
        <v>3.28</v>
      </c>
    </row>
    <row r="60" spans="1:7" x14ac:dyDescent="0.35">
      <c r="A60" s="13">
        <v>2023</v>
      </c>
      <c r="B60" s="13" t="s">
        <v>13</v>
      </c>
      <c r="C60" s="13" t="s">
        <v>21</v>
      </c>
      <c r="D60" s="13" t="s">
        <v>32</v>
      </c>
      <c r="E60" s="14">
        <v>47417</v>
      </c>
      <c r="F60" s="13">
        <v>12.49</v>
      </c>
      <c r="G60" s="13">
        <v>3.28</v>
      </c>
    </row>
    <row r="61" spans="1:7" x14ac:dyDescent="0.35">
      <c r="A61" s="13">
        <v>2023</v>
      </c>
      <c r="B61" s="13" t="s">
        <v>11</v>
      </c>
      <c r="C61" s="13" t="s">
        <v>19</v>
      </c>
      <c r="D61" s="13" t="s">
        <v>34</v>
      </c>
      <c r="E61" s="14">
        <v>44748</v>
      </c>
      <c r="F61" s="13">
        <v>12.49</v>
      </c>
      <c r="G61" s="13">
        <v>3.28</v>
      </c>
    </row>
    <row r="62" spans="1:7" x14ac:dyDescent="0.35">
      <c r="A62" s="13">
        <v>2023</v>
      </c>
      <c r="B62" s="13" t="s">
        <v>8</v>
      </c>
      <c r="C62" s="13" t="s">
        <v>18</v>
      </c>
      <c r="D62" s="13" t="s">
        <v>35</v>
      </c>
      <c r="E62" s="14">
        <v>12069</v>
      </c>
      <c r="F62" s="13">
        <v>12.49</v>
      </c>
      <c r="G62" s="13">
        <v>3.28</v>
      </c>
    </row>
    <row r="63" spans="1:7" x14ac:dyDescent="0.35">
      <c r="A63" s="13">
        <v>2023</v>
      </c>
      <c r="B63" s="13" t="s">
        <v>13</v>
      </c>
      <c r="C63" s="13" t="s">
        <v>18</v>
      </c>
      <c r="D63" s="13" t="s">
        <v>37</v>
      </c>
      <c r="E63" s="14">
        <v>47359</v>
      </c>
      <c r="F63" s="13">
        <v>12.49</v>
      </c>
      <c r="G63" s="13">
        <v>3.28</v>
      </c>
    </row>
    <row r="64" spans="1:7" x14ac:dyDescent="0.35">
      <c r="A64" s="13">
        <v>2023</v>
      </c>
      <c r="B64" s="13" t="s">
        <v>14</v>
      </c>
      <c r="C64" s="13" t="s">
        <v>24</v>
      </c>
      <c r="D64" s="13" t="s">
        <v>36</v>
      </c>
      <c r="E64" s="14">
        <v>24799</v>
      </c>
      <c r="F64" s="13">
        <v>12.49</v>
      </c>
      <c r="G64" s="13">
        <v>3.28</v>
      </c>
    </row>
    <row r="65" spans="1:7" x14ac:dyDescent="0.35">
      <c r="A65" s="13">
        <v>2023</v>
      </c>
      <c r="B65" s="13" t="s">
        <v>11</v>
      </c>
      <c r="C65" s="13" t="s">
        <v>22</v>
      </c>
      <c r="D65" s="13" t="s">
        <v>32</v>
      </c>
      <c r="E65" s="14">
        <v>38210</v>
      </c>
      <c r="F65" s="13">
        <v>12.49</v>
      </c>
      <c r="G65" s="13">
        <v>3.28</v>
      </c>
    </row>
    <row r="66" spans="1:7" x14ac:dyDescent="0.35">
      <c r="A66" s="13">
        <v>2023</v>
      </c>
      <c r="B66" s="13" t="s">
        <v>14</v>
      </c>
      <c r="C66" s="13" t="s">
        <v>27</v>
      </c>
      <c r="D66" s="13" t="s">
        <v>36</v>
      </c>
      <c r="E66" s="14">
        <v>33226</v>
      </c>
      <c r="F66" s="13">
        <v>12.49</v>
      </c>
      <c r="G66" s="13">
        <v>3.28</v>
      </c>
    </row>
    <row r="67" spans="1:7" x14ac:dyDescent="0.35">
      <c r="A67" s="13">
        <v>2023</v>
      </c>
      <c r="B67" s="13" t="s">
        <v>11</v>
      </c>
      <c r="C67" s="13" t="s">
        <v>21</v>
      </c>
      <c r="D67" s="13" t="s">
        <v>35</v>
      </c>
      <c r="E67" s="14">
        <v>9652</v>
      </c>
      <c r="F67" s="13">
        <v>12.49</v>
      </c>
      <c r="G67" s="13">
        <v>3.28</v>
      </c>
    </row>
    <row r="68" spans="1:7" x14ac:dyDescent="0.35">
      <c r="A68" s="13">
        <v>2023</v>
      </c>
      <c r="B68" s="13" t="s">
        <v>8</v>
      </c>
      <c r="C68" s="13" t="s">
        <v>18</v>
      </c>
      <c r="D68" s="13" t="s">
        <v>31</v>
      </c>
      <c r="E68" s="14">
        <v>29323</v>
      </c>
      <c r="F68" s="13">
        <v>12.49</v>
      </c>
      <c r="G68" s="13">
        <v>3.28</v>
      </c>
    </row>
    <row r="69" spans="1:7" x14ac:dyDescent="0.35">
      <c r="A69" s="13">
        <v>2023</v>
      </c>
      <c r="B69" s="13" t="s">
        <v>9</v>
      </c>
      <c r="C69" s="13" t="s">
        <v>26</v>
      </c>
      <c r="D69" s="13" t="s">
        <v>38</v>
      </c>
      <c r="E69" s="14">
        <v>47138</v>
      </c>
      <c r="F69" s="13">
        <v>12.49</v>
      </c>
      <c r="G69" s="13">
        <v>3.28</v>
      </c>
    </row>
    <row r="70" spans="1:7" x14ac:dyDescent="0.35">
      <c r="A70" s="13">
        <v>2023</v>
      </c>
      <c r="B70" s="13" t="s">
        <v>7</v>
      </c>
      <c r="C70" s="13" t="s">
        <v>18</v>
      </c>
      <c r="D70" s="13" t="s">
        <v>37</v>
      </c>
      <c r="E70" s="14">
        <v>12597</v>
      </c>
      <c r="F70" s="13">
        <v>12.49</v>
      </c>
      <c r="G70" s="13">
        <v>3.28</v>
      </c>
    </row>
    <row r="71" spans="1:7" x14ac:dyDescent="0.35">
      <c r="A71" s="13">
        <v>2023</v>
      </c>
      <c r="B71" s="13" t="s">
        <v>16</v>
      </c>
      <c r="C71" s="13" t="s">
        <v>20</v>
      </c>
      <c r="D71" s="13" t="s">
        <v>35</v>
      </c>
      <c r="E71" s="14">
        <v>42226</v>
      </c>
      <c r="F71" s="13">
        <v>12.49</v>
      </c>
      <c r="G71" s="13">
        <v>3.28</v>
      </c>
    </row>
    <row r="72" spans="1:7" x14ac:dyDescent="0.35">
      <c r="A72" s="13">
        <v>2023</v>
      </c>
      <c r="B72" s="13" t="s">
        <v>9</v>
      </c>
      <c r="C72" s="13" t="s">
        <v>23</v>
      </c>
      <c r="D72" s="13" t="s">
        <v>35</v>
      </c>
      <c r="E72" s="14">
        <v>11591</v>
      </c>
      <c r="F72" s="13">
        <v>12.49</v>
      </c>
      <c r="G72" s="13">
        <v>3.28</v>
      </c>
    </row>
    <row r="73" spans="1:7" x14ac:dyDescent="0.35">
      <c r="A73" s="13">
        <v>2023</v>
      </c>
      <c r="B73" s="13" t="s">
        <v>10</v>
      </c>
      <c r="C73" s="13" t="s">
        <v>18</v>
      </c>
      <c r="D73" s="13" t="s">
        <v>34</v>
      </c>
      <c r="E73" s="14">
        <v>30833</v>
      </c>
      <c r="F73" s="13">
        <v>12.49</v>
      </c>
      <c r="G73" s="13">
        <v>3.28</v>
      </c>
    </row>
    <row r="74" spans="1:7" x14ac:dyDescent="0.35">
      <c r="A74" s="13">
        <v>2023</v>
      </c>
      <c r="B74" s="13" t="s">
        <v>14</v>
      </c>
      <c r="C74" s="13" t="s">
        <v>20</v>
      </c>
      <c r="D74" s="13" t="s">
        <v>33</v>
      </c>
      <c r="E74" s="14">
        <v>16826</v>
      </c>
      <c r="F74" s="13">
        <v>12.49</v>
      </c>
      <c r="G74" s="13">
        <v>3.28</v>
      </c>
    </row>
    <row r="75" spans="1:7" x14ac:dyDescent="0.35">
      <c r="A75" s="13">
        <v>2023</v>
      </c>
      <c r="B75" s="13" t="s">
        <v>10</v>
      </c>
      <c r="C75" s="13" t="s">
        <v>24</v>
      </c>
      <c r="D75" s="13" t="s">
        <v>38</v>
      </c>
      <c r="E75" s="14">
        <v>31417</v>
      </c>
      <c r="F75" s="13">
        <v>12.49</v>
      </c>
      <c r="G75" s="13">
        <v>3.28</v>
      </c>
    </row>
    <row r="76" spans="1:7" x14ac:dyDescent="0.35">
      <c r="A76" s="13">
        <v>2023</v>
      </c>
      <c r="B76" s="13" t="s">
        <v>9</v>
      </c>
      <c r="C76" s="13" t="s">
        <v>24</v>
      </c>
      <c r="D76" s="13" t="s">
        <v>37</v>
      </c>
      <c r="E76" s="14">
        <v>23693</v>
      </c>
      <c r="F76" s="13">
        <v>12.49</v>
      </c>
      <c r="G76" s="13">
        <v>3.28</v>
      </c>
    </row>
    <row r="77" spans="1:7" x14ac:dyDescent="0.35">
      <c r="A77" s="13">
        <v>2023</v>
      </c>
      <c r="B77" s="13" t="s">
        <v>11</v>
      </c>
      <c r="C77" s="13" t="s">
        <v>19</v>
      </c>
      <c r="D77" s="13" t="s">
        <v>31</v>
      </c>
      <c r="E77" s="14">
        <v>19138</v>
      </c>
      <c r="F77" s="13">
        <v>12.49</v>
      </c>
      <c r="G77" s="13">
        <v>3.28</v>
      </c>
    </row>
    <row r="78" spans="1:7" x14ac:dyDescent="0.35">
      <c r="A78" s="13">
        <v>2023</v>
      </c>
      <c r="B78" s="13" t="s">
        <v>16</v>
      </c>
      <c r="C78" s="13" t="s">
        <v>18</v>
      </c>
      <c r="D78" s="13" t="s">
        <v>31</v>
      </c>
      <c r="E78" s="14">
        <v>7169</v>
      </c>
      <c r="F78" s="13">
        <v>12.49</v>
      </c>
      <c r="G78" s="13">
        <v>3.28</v>
      </c>
    </row>
    <row r="79" spans="1:7" x14ac:dyDescent="0.35">
      <c r="A79" s="13">
        <v>2023</v>
      </c>
      <c r="B79" s="13" t="s">
        <v>16</v>
      </c>
      <c r="C79" s="13" t="s">
        <v>26</v>
      </c>
      <c r="D79" s="13" t="s">
        <v>39</v>
      </c>
      <c r="E79" s="14">
        <v>23556</v>
      </c>
      <c r="F79" s="13">
        <v>12.49</v>
      </c>
      <c r="G79" s="13">
        <v>3.28</v>
      </c>
    </row>
    <row r="80" spans="1:7" x14ac:dyDescent="0.35">
      <c r="A80" s="13">
        <v>2023</v>
      </c>
      <c r="B80" s="13" t="s">
        <v>15</v>
      </c>
      <c r="C80" s="13" t="s">
        <v>18</v>
      </c>
      <c r="D80" s="13" t="s">
        <v>35</v>
      </c>
      <c r="E80" s="14">
        <v>27052</v>
      </c>
      <c r="F80" s="13">
        <v>12.49</v>
      </c>
      <c r="G80" s="13">
        <v>3.28</v>
      </c>
    </row>
    <row r="81" spans="1:7" x14ac:dyDescent="0.35">
      <c r="A81" s="13">
        <v>2023</v>
      </c>
      <c r="B81" s="13" t="s">
        <v>16</v>
      </c>
      <c r="C81" s="13" t="s">
        <v>26</v>
      </c>
      <c r="D81" s="13" t="s">
        <v>32</v>
      </c>
      <c r="E81" s="14">
        <v>11313</v>
      </c>
      <c r="F81" s="13">
        <v>12.49</v>
      </c>
      <c r="G81" s="13">
        <v>3.28</v>
      </c>
    </row>
    <row r="82" spans="1:7" x14ac:dyDescent="0.35">
      <c r="A82" s="13">
        <v>2023</v>
      </c>
      <c r="B82" s="13" t="s">
        <v>7</v>
      </c>
      <c r="C82" s="13" t="s">
        <v>25</v>
      </c>
      <c r="D82" s="13" t="s">
        <v>34</v>
      </c>
      <c r="E82" s="14">
        <v>13315</v>
      </c>
      <c r="F82" s="13">
        <v>12.49</v>
      </c>
      <c r="G82" s="13">
        <v>3.28</v>
      </c>
    </row>
    <row r="83" spans="1:7" x14ac:dyDescent="0.35">
      <c r="A83" s="13">
        <v>2023</v>
      </c>
      <c r="B83" s="13" t="s">
        <v>16</v>
      </c>
      <c r="C83" s="13" t="s">
        <v>19</v>
      </c>
      <c r="D83" s="13" t="s">
        <v>38</v>
      </c>
      <c r="E83" s="14">
        <v>13036</v>
      </c>
      <c r="F83" s="13">
        <v>12.49</v>
      </c>
      <c r="G83" s="13">
        <v>3.28</v>
      </c>
    </row>
    <row r="84" spans="1:7" x14ac:dyDescent="0.35">
      <c r="A84" s="13">
        <v>2023</v>
      </c>
      <c r="B84" s="13" t="s">
        <v>9</v>
      </c>
      <c r="C84" s="13" t="s">
        <v>25</v>
      </c>
      <c r="D84" s="13" t="s">
        <v>31</v>
      </c>
      <c r="E84" s="14">
        <v>36778</v>
      </c>
      <c r="F84" s="13">
        <v>12.49</v>
      </c>
      <c r="G84" s="13">
        <v>3.28</v>
      </c>
    </row>
    <row r="85" spans="1:7" x14ac:dyDescent="0.35">
      <c r="A85" s="13">
        <v>2023</v>
      </c>
      <c r="B85" s="13" t="s">
        <v>15</v>
      </c>
      <c r="C85" s="13" t="s">
        <v>18</v>
      </c>
      <c r="D85" s="13" t="s">
        <v>37</v>
      </c>
      <c r="E85" s="14">
        <v>32734</v>
      </c>
      <c r="F85" s="13">
        <v>12.49</v>
      </c>
      <c r="G85" s="13">
        <v>3.28</v>
      </c>
    </row>
    <row r="86" spans="1:7" x14ac:dyDescent="0.35">
      <c r="A86" s="13">
        <v>2023</v>
      </c>
      <c r="B86" s="13" t="s">
        <v>9</v>
      </c>
      <c r="C86" s="13" t="s">
        <v>19</v>
      </c>
      <c r="D86" s="13" t="s">
        <v>39</v>
      </c>
      <c r="E86" s="14">
        <v>28173</v>
      </c>
      <c r="F86" s="13">
        <v>12.49</v>
      </c>
      <c r="G86" s="13">
        <v>3.28</v>
      </c>
    </row>
    <row r="87" spans="1:7" x14ac:dyDescent="0.35">
      <c r="A87" s="13">
        <v>2023</v>
      </c>
      <c r="B87" s="13" t="s">
        <v>9</v>
      </c>
      <c r="C87" s="13" t="s">
        <v>25</v>
      </c>
      <c r="D87" s="13" t="s">
        <v>37</v>
      </c>
      <c r="E87" s="14">
        <v>35403</v>
      </c>
      <c r="F87" s="13">
        <v>12.49</v>
      </c>
      <c r="G87" s="13">
        <v>3.28</v>
      </c>
    </row>
    <row r="88" spans="1:7" x14ac:dyDescent="0.35">
      <c r="A88" s="13">
        <v>2023</v>
      </c>
      <c r="B88" s="13" t="s">
        <v>12</v>
      </c>
      <c r="C88" s="13" t="s">
        <v>27</v>
      </c>
      <c r="D88" s="13" t="s">
        <v>34</v>
      </c>
      <c r="E88" s="14">
        <v>5785</v>
      </c>
      <c r="F88" s="13">
        <v>12.49</v>
      </c>
      <c r="G88" s="13">
        <v>3.28</v>
      </c>
    </row>
    <row r="89" spans="1:7" x14ac:dyDescent="0.35">
      <c r="A89" s="13">
        <v>2023</v>
      </c>
      <c r="B89" s="13" t="s">
        <v>15</v>
      </c>
      <c r="C89" s="13" t="s">
        <v>18</v>
      </c>
      <c r="D89" s="13" t="s">
        <v>32</v>
      </c>
      <c r="E89" s="14">
        <v>11139</v>
      </c>
      <c r="F89" s="13">
        <v>12.49</v>
      </c>
      <c r="G89" s="13">
        <v>3.28</v>
      </c>
    </row>
    <row r="90" spans="1:7" x14ac:dyDescent="0.35">
      <c r="A90" s="13">
        <v>2023</v>
      </c>
      <c r="B90" s="13" t="s">
        <v>9</v>
      </c>
      <c r="C90" s="13" t="s">
        <v>25</v>
      </c>
      <c r="D90" s="13" t="s">
        <v>39</v>
      </c>
      <c r="E90" s="14">
        <v>11344</v>
      </c>
      <c r="F90" s="13">
        <v>12.49</v>
      </c>
      <c r="G90" s="13">
        <v>3.28</v>
      </c>
    </row>
    <row r="91" spans="1:7" x14ac:dyDescent="0.35">
      <c r="A91" s="13">
        <v>2023</v>
      </c>
      <c r="B91" s="13" t="s">
        <v>12</v>
      </c>
      <c r="C91" s="13" t="s">
        <v>27</v>
      </c>
      <c r="D91" s="13" t="s">
        <v>39</v>
      </c>
      <c r="E91" s="14">
        <v>23800</v>
      </c>
      <c r="F91" s="13">
        <v>12.49</v>
      </c>
      <c r="G91" s="13">
        <v>3.28</v>
      </c>
    </row>
    <row r="92" spans="1:7" x14ac:dyDescent="0.35">
      <c r="A92" s="13">
        <v>2023</v>
      </c>
      <c r="B92" s="13" t="s">
        <v>12</v>
      </c>
      <c r="C92" s="13" t="s">
        <v>27</v>
      </c>
      <c r="D92" s="13" t="s">
        <v>33</v>
      </c>
      <c r="E92" s="14">
        <v>30372</v>
      </c>
      <c r="F92" s="13">
        <v>12.49</v>
      </c>
      <c r="G92" s="13">
        <v>3.28</v>
      </c>
    </row>
    <row r="93" spans="1:7" x14ac:dyDescent="0.35">
      <c r="A93" s="13">
        <v>2023</v>
      </c>
      <c r="B93" s="13" t="s">
        <v>15</v>
      </c>
      <c r="C93" s="13" t="s">
        <v>24</v>
      </c>
      <c r="D93" s="13" t="s">
        <v>38</v>
      </c>
      <c r="E93" s="14">
        <v>25538</v>
      </c>
      <c r="F93" s="13">
        <v>12.49</v>
      </c>
      <c r="G93" s="13">
        <v>3.28</v>
      </c>
    </row>
    <row r="94" spans="1:7" x14ac:dyDescent="0.35">
      <c r="A94" s="13">
        <v>2023</v>
      </c>
      <c r="B94" s="13" t="s">
        <v>10</v>
      </c>
      <c r="C94" s="13" t="s">
        <v>18</v>
      </c>
      <c r="D94" s="13" t="s">
        <v>39</v>
      </c>
      <c r="E94" s="14">
        <v>19973</v>
      </c>
      <c r="F94" s="13">
        <v>12.49</v>
      </c>
      <c r="G94" s="13">
        <v>3.28</v>
      </c>
    </row>
    <row r="95" spans="1:7" x14ac:dyDescent="0.35">
      <c r="A95" s="13">
        <v>2023</v>
      </c>
      <c r="B95" s="13" t="s">
        <v>11</v>
      </c>
      <c r="C95" s="13" t="s">
        <v>27</v>
      </c>
      <c r="D95" s="13" t="s">
        <v>33</v>
      </c>
      <c r="E95" s="14">
        <v>10619</v>
      </c>
      <c r="F95" s="13">
        <v>12.49</v>
      </c>
      <c r="G95" s="13">
        <v>3.28</v>
      </c>
    </row>
    <row r="96" spans="1:7" x14ac:dyDescent="0.35">
      <c r="A96" s="13">
        <v>2023</v>
      </c>
      <c r="B96" s="13" t="s">
        <v>7</v>
      </c>
      <c r="C96" s="13" t="s">
        <v>24</v>
      </c>
      <c r="D96" s="13" t="s">
        <v>33</v>
      </c>
      <c r="E96" s="14">
        <v>39704</v>
      </c>
      <c r="F96" s="13">
        <v>12.49</v>
      </c>
      <c r="G96" s="13">
        <v>3.28</v>
      </c>
    </row>
    <row r="97" spans="1:7" x14ac:dyDescent="0.35">
      <c r="A97" s="13">
        <v>2023</v>
      </c>
      <c r="B97" s="13" t="s">
        <v>11</v>
      </c>
      <c r="C97" s="13" t="s">
        <v>25</v>
      </c>
      <c r="D97" s="13" t="s">
        <v>34</v>
      </c>
      <c r="E97" s="14">
        <v>41575</v>
      </c>
      <c r="F97" s="13">
        <v>12.49</v>
      </c>
      <c r="G97" s="13">
        <v>3.28</v>
      </c>
    </row>
    <row r="98" spans="1:7" x14ac:dyDescent="0.35">
      <c r="A98" s="13">
        <v>2023</v>
      </c>
      <c r="B98" s="13" t="s">
        <v>16</v>
      </c>
      <c r="C98" s="13" t="s">
        <v>20</v>
      </c>
      <c r="D98" s="13" t="s">
        <v>36</v>
      </c>
      <c r="E98" s="14">
        <v>44919</v>
      </c>
      <c r="F98" s="13">
        <v>12.49</v>
      </c>
      <c r="G98" s="13">
        <v>3.28</v>
      </c>
    </row>
    <row r="99" spans="1:7" x14ac:dyDescent="0.35">
      <c r="A99" s="13">
        <v>2023</v>
      </c>
      <c r="B99" s="13" t="s">
        <v>7</v>
      </c>
      <c r="C99" s="13" t="s">
        <v>18</v>
      </c>
      <c r="D99" s="13" t="s">
        <v>37</v>
      </c>
      <c r="E99" s="14">
        <v>47261</v>
      </c>
      <c r="F99" s="13">
        <v>12.49</v>
      </c>
      <c r="G99" s="13">
        <v>3.28</v>
      </c>
    </row>
    <row r="100" spans="1:7" x14ac:dyDescent="0.35">
      <c r="A100" s="13">
        <v>2023</v>
      </c>
      <c r="B100" s="13" t="s">
        <v>16</v>
      </c>
      <c r="C100" s="13" t="s">
        <v>19</v>
      </c>
      <c r="D100" s="13" t="s">
        <v>32</v>
      </c>
      <c r="E100" s="14">
        <v>32716</v>
      </c>
      <c r="F100" s="13">
        <v>12.49</v>
      </c>
      <c r="G100" s="13">
        <v>3.28</v>
      </c>
    </row>
    <row r="101" spans="1:7" x14ac:dyDescent="0.35">
      <c r="A101" s="13">
        <v>2023</v>
      </c>
      <c r="B101" s="13" t="s">
        <v>9</v>
      </c>
      <c r="C101" s="13" t="s">
        <v>26</v>
      </c>
      <c r="D101" s="13" t="s">
        <v>30</v>
      </c>
      <c r="E101" s="14">
        <v>8236</v>
      </c>
      <c r="F101" s="13">
        <v>12.49</v>
      </c>
      <c r="G101" s="13">
        <v>3.28</v>
      </c>
    </row>
    <row r="102" spans="1:7" x14ac:dyDescent="0.35">
      <c r="A102" s="13">
        <v>2023</v>
      </c>
      <c r="B102" s="13" t="s">
        <v>14</v>
      </c>
      <c r="C102" s="13" t="s">
        <v>26</v>
      </c>
      <c r="D102" s="13" t="s">
        <v>37</v>
      </c>
      <c r="E102" s="14">
        <v>20848</v>
      </c>
      <c r="F102" s="13">
        <v>12.49</v>
      </c>
      <c r="G102" s="13">
        <v>3.28</v>
      </c>
    </row>
    <row r="103" spans="1:7" x14ac:dyDescent="0.35">
      <c r="A103" s="13">
        <v>2023</v>
      </c>
      <c r="B103" s="13" t="s">
        <v>15</v>
      </c>
      <c r="C103" s="13" t="s">
        <v>25</v>
      </c>
      <c r="D103" s="13" t="s">
        <v>39</v>
      </c>
      <c r="E103" s="14">
        <v>7352</v>
      </c>
      <c r="F103" s="13">
        <v>12.49</v>
      </c>
      <c r="G103" s="13">
        <v>3.28</v>
      </c>
    </row>
    <row r="104" spans="1:7" x14ac:dyDescent="0.35">
      <c r="A104" s="13">
        <v>2023</v>
      </c>
      <c r="B104" s="13" t="s">
        <v>7</v>
      </c>
      <c r="C104" s="13" t="s">
        <v>22</v>
      </c>
      <c r="D104" s="13" t="s">
        <v>32</v>
      </c>
      <c r="E104" s="14">
        <v>6932</v>
      </c>
      <c r="F104" s="13">
        <v>12.49</v>
      </c>
      <c r="G104" s="13">
        <v>3.28</v>
      </c>
    </row>
    <row r="105" spans="1:7" x14ac:dyDescent="0.35">
      <c r="A105" s="13">
        <v>2023</v>
      </c>
      <c r="B105" s="13" t="s">
        <v>7</v>
      </c>
      <c r="C105" s="13" t="s">
        <v>22</v>
      </c>
      <c r="D105" s="13" t="s">
        <v>31</v>
      </c>
      <c r="E105" s="14">
        <v>15913</v>
      </c>
      <c r="F105" s="13">
        <v>12.49</v>
      </c>
      <c r="G105" s="13">
        <v>3.28</v>
      </c>
    </row>
    <row r="106" spans="1:7" x14ac:dyDescent="0.35">
      <c r="A106" s="13">
        <v>2023</v>
      </c>
      <c r="B106" s="13" t="s">
        <v>9</v>
      </c>
      <c r="C106" s="13" t="s">
        <v>25</v>
      </c>
      <c r="D106" s="13" t="s">
        <v>36</v>
      </c>
      <c r="E106" s="14">
        <v>13556</v>
      </c>
      <c r="F106" s="13">
        <v>12.49</v>
      </c>
      <c r="G106" s="13">
        <v>3.28</v>
      </c>
    </row>
    <row r="107" spans="1:7" x14ac:dyDescent="0.35">
      <c r="A107" s="13">
        <v>2023</v>
      </c>
      <c r="B107" s="13" t="s">
        <v>10</v>
      </c>
      <c r="C107" s="13" t="s">
        <v>27</v>
      </c>
      <c r="D107" s="13" t="s">
        <v>31</v>
      </c>
      <c r="E107" s="14">
        <v>26300</v>
      </c>
      <c r="F107" s="13">
        <v>12.49</v>
      </c>
      <c r="G107" s="13">
        <v>3.28</v>
      </c>
    </row>
    <row r="108" spans="1:7" x14ac:dyDescent="0.35">
      <c r="A108" s="13">
        <v>2023</v>
      </c>
      <c r="B108" s="13" t="s">
        <v>12</v>
      </c>
      <c r="C108" s="13" t="s">
        <v>18</v>
      </c>
      <c r="D108" s="13" t="s">
        <v>31</v>
      </c>
      <c r="E108" s="14">
        <v>10498</v>
      </c>
      <c r="F108" s="13">
        <v>12.49</v>
      </c>
      <c r="G108" s="13">
        <v>3.28</v>
      </c>
    </row>
    <row r="109" spans="1:7" x14ac:dyDescent="0.35">
      <c r="A109" s="13">
        <v>2023</v>
      </c>
      <c r="B109" s="13" t="s">
        <v>9</v>
      </c>
      <c r="C109" s="13" t="s">
        <v>26</v>
      </c>
      <c r="D109" s="13" t="s">
        <v>38</v>
      </c>
      <c r="E109" s="14">
        <v>15582</v>
      </c>
      <c r="F109" s="13">
        <v>12.49</v>
      </c>
      <c r="G109" s="13">
        <v>3.28</v>
      </c>
    </row>
    <row r="110" spans="1:7" x14ac:dyDescent="0.35">
      <c r="A110" s="13">
        <v>2023</v>
      </c>
      <c r="B110" s="13" t="s">
        <v>13</v>
      </c>
      <c r="C110" s="13" t="s">
        <v>26</v>
      </c>
      <c r="D110" s="13" t="s">
        <v>37</v>
      </c>
      <c r="E110" s="14">
        <v>14569</v>
      </c>
      <c r="F110" s="13">
        <v>12.49</v>
      </c>
      <c r="G110" s="13">
        <v>3.28</v>
      </c>
    </row>
    <row r="111" spans="1:7" x14ac:dyDescent="0.35">
      <c r="A111" s="13">
        <v>2023</v>
      </c>
      <c r="B111" s="13" t="s">
        <v>12</v>
      </c>
      <c r="C111" s="13" t="s">
        <v>27</v>
      </c>
      <c r="D111" s="13" t="s">
        <v>30</v>
      </c>
      <c r="E111" s="14">
        <v>9857</v>
      </c>
      <c r="F111" s="13">
        <v>12.49</v>
      </c>
      <c r="G111" s="13">
        <v>3.28</v>
      </c>
    </row>
    <row r="112" spans="1:7" x14ac:dyDescent="0.35">
      <c r="A112" s="13">
        <v>2023</v>
      </c>
      <c r="B112" s="13" t="s">
        <v>15</v>
      </c>
      <c r="C112" s="13" t="s">
        <v>26</v>
      </c>
      <c r="D112" s="13" t="s">
        <v>34</v>
      </c>
      <c r="E112" s="14">
        <v>5340</v>
      </c>
      <c r="F112" s="13">
        <v>12.49</v>
      </c>
      <c r="G112" s="13">
        <v>3.28</v>
      </c>
    </row>
    <row r="113" spans="1:7" x14ac:dyDescent="0.35">
      <c r="A113" s="13">
        <v>2023</v>
      </c>
      <c r="B113" s="13" t="s">
        <v>12</v>
      </c>
      <c r="C113" s="13" t="s">
        <v>19</v>
      </c>
      <c r="D113" s="13" t="s">
        <v>30</v>
      </c>
      <c r="E113" s="14">
        <v>48949</v>
      </c>
      <c r="F113" s="13">
        <v>12.49</v>
      </c>
      <c r="G113" s="13">
        <v>3.28</v>
      </c>
    </row>
    <row r="114" spans="1:7" x14ac:dyDescent="0.35">
      <c r="A114" s="13">
        <v>2023</v>
      </c>
      <c r="B114" s="13" t="s">
        <v>10</v>
      </c>
      <c r="C114" s="13" t="s">
        <v>18</v>
      </c>
      <c r="D114" s="13" t="s">
        <v>31</v>
      </c>
      <c r="E114" s="14">
        <v>21766</v>
      </c>
      <c r="F114" s="13">
        <v>12.49</v>
      </c>
      <c r="G114" s="13">
        <v>3.28</v>
      </c>
    </row>
    <row r="115" spans="1:7" x14ac:dyDescent="0.35">
      <c r="A115" s="13">
        <v>2023</v>
      </c>
      <c r="B115" s="13" t="s">
        <v>12</v>
      </c>
      <c r="C115" s="13" t="s">
        <v>23</v>
      </c>
      <c r="D115" s="13" t="s">
        <v>39</v>
      </c>
      <c r="E115" s="14">
        <v>31132</v>
      </c>
      <c r="F115" s="13">
        <v>12.49</v>
      </c>
      <c r="G115" s="13">
        <v>3.28</v>
      </c>
    </row>
    <row r="116" spans="1:7" x14ac:dyDescent="0.35">
      <c r="A116" s="13">
        <v>2023</v>
      </c>
      <c r="B116" s="13" t="s">
        <v>15</v>
      </c>
      <c r="C116" s="13" t="s">
        <v>26</v>
      </c>
      <c r="D116" s="13" t="s">
        <v>36</v>
      </c>
      <c r="E116" s="14">
        <v>13491</v>
      </c>
      <c r="F116" s="13">
        <v>12.49</v>
      </c>
      <c r="G116" s="13">
        <v>3.28</v>
      </c>
    </row>
    <row r="117" spans="1:7" x14ac:dyDescent="0.35">
      <c r="A117" s="13">
        <v>2023</v>
      </c>
      <c r="B117" s="13" t="s">
        <v>10</v>
      </c>
      <c r="C117" s="13" t="s">
        <v>25</v>
      </c>
      <c r="D117" s="13" t="s">
        <v>35</v>
      </c>
      <c r="E117" s="14">
        <v>5138</v>
      </c>
      <c r="F117" s="13">
        <v>12.49</v>
      </c>
      <c r="G117" s="13">
        <v>3.28</v>
      </c>
    </row>
    <row r="118" spans="1:7" x14ac:dyDescent="0.35">
      <c r="A118" s="13">
        <v>2023</v>
      </c>
      <c r="B118" s="13" t="s">
        <v>11</v>
      </c>
      <c r="C118" s="13" t="s">
        <v>19</v>
      </c>
      <c r="D118" s="13" t="s">
        <v>30</v>
      </c>
      <c r="E118" s="14">
        <v>5358</v>
      </c>
      <c r="F118" s="13">
        <v>12.49</v>
      </c>
      <c r="G118" s="13">
        <v>3.28</v>
      </c>
    </row>
    <row r="119" spans="1:7" x14ac:dyDescent="0.35">
      <c r="A119" s="13">
        <v>2023</v>
      </c>
      <c r="B119" s="13" t="s">
        <v>7</v>
      </c>
      <c r="C119" s="13" t="s">
        <v>26</v>
      </c>
      <c r="D119" s="13" t="s">
        <v>31</v>
      </c>
      <c r="E119" s="14">
        <v>14714</v>
      </c>
      <c r="F119" s="13">
        <v>12.49</v>
      </c>
      <c r="G119" s="13">
        <v>3.28</v>
      </c>
    </row>
    <row r="120" spans="1:7" x14ac:dyDescent="0.35">
      <c r="A120" s="13">
        <v>2023</v>
      </c>
      <c r="B120" s="13" t="s">
        <v>7</v>
      </c>
      <c r="C120" s="13" t="s">
        <v>19</v>
      </c>
      <c r="D120" s="13" t="s">
        <v>36</v>
      </c>
      <c r="E120" s="14">
        <v>24840</v>
      </c>
      <c r="F120" s="13">
        <v>12.49</v>
      </c>
      <c r="G120" s="13">
        <v>3.28</v>
      </c>
    </row>
    <row r="121" spans="1:7" x14ac:dyDescent="0.35">
      <c r="A121" s="13">
        <v>2023</v>
      </c>
      <c r="B121" s="13" t="s">
        <v>16</v>
      </c>
      <c r="C121" s="13" t="s">
        <v>24</v>
      </c>
      <c r="D121" s="13" t="s">
        <v>32</v>
      </c>
      <c r="E121" s="14">
        <v>39395</v>
      </c>
      <c r="F121" s="13">
        <v>12.49</v>
      </c>
      <c r="G121" s="13">
        <v>3.28</v>
      </c>
    </row>
    <row r="122" spans="1:7" x14ac:dyDescent="0.35">
      <c r="A122" s="13">
        <v>2023</v>
      </c>
      <c r="B122" s="13" t="s">
        <v>11</v>
      </c>
      <c r="C122" s="13" t="s">
        <v>23</v>
      </c>
      <c r="D122" s="13" t="s">
        <v>37</v>
      </c>
      <c r="E122" s="14">
        <v>35654</v>
      </c>
      <c r="F122" s="13">
        <v>12.49</v>
      </c>
      <c r="G122" s="13">
        <v>3.28</v>
      </c>
    </row>
    <row r="123" spans="1:7" x14ac:dyDescent="0.35">
      <c r="A123" s="13">
        <v>2023</v>
      </c>
      <c r="B123" s="13" t="s">
        <v>11</v>
      </c>
      <c r="C123" s="13" t="s">
        <v>21</v>
      </c>
      <c r="D123" s="13" t="s">
        <v>33</v>
      </c>
      <c r="E123" s="14">
        <v>30879</v>
      </c>
      <c r="F123" s="13">
        <v>12.49</v>
      </c>
      <c r="G123" s="13">
        <v>3.28</v>
      </c>
    </row>
    <row r="124" spans="1:7" x14ac:dyDescent="0.35">
      <c r="A124" s="13">
        <v>2023</v>
      </c>
      <c r="B124" s="13" t="s">
        <v>12</v>
      </c>
      <c r="C124" s="13" t="s">
        <v>25</v>
      </c>
      <c r="D124" s="13" t="s">
        <v>38</v>
      </c>
      <c r="E124" s="14">
        <v>20996</v>
      </c>
      <c r="F124" s="13">
        <v>12.49</v>
      </c>
      <c r="G124" s="13">
        <v>3.28</v>
      </c>
    </row>
    <row r="125" spans="1:7" x14ac:dyDescent="0.35">
      <c r="A125" s="13">
        <v>2023</v>
      </c>
      <c r="B125" s="13" t="s">
        <v>7</v>
      </c>
      <c r="C125" s="13" t="s">
        <v>25</v>
      </c>
      <c r="D125" s="13" t="s">
        <v>36</v>
      </c>
      <c r="E125" s="14">
        <v>42772</v>
      </c>
      <c r="F125" s="13">
        <v>12.49</v>
      </c>
      <c r="G125" s="13">
        <v>3.28</v>
      </c>
    </row>
    <row r="126" spans="1:7" x14ac:dyDescent="0.35">
      <c r="A126" s="13">
        <v>2023</v>
      </c>
      <c r="B126" s="13" t="s">
        <v>15</v>
      </c>
      <c r="C126" s="13" t="s">
        <v>18</v>
      </c>
      <c r="D126" s="13" t="s">
        <v>39</v>
      </c>
      <c r="E126" s="14">
        <v>31762</v>
      </c>
      <c r="F126" s="13">
        <v>12.49</v>
      </c>
      <c r="G126" s="13">
        <v>3.28</v>
      </c>
    </row>
    <row r="127" spans="1:7" x14ac:dyDescent="0.35">
      <c r="A127" s="13">
        <v>2023</v>
      </c>
      <c r="B127" s="13" t="s">
        <v>8</v>
      </c>
      <c r="C127" s="13" t="s">
        <v>19</v>
      </c>
      <c r="D127" s="13" t="s">
        <v>39</v>
      </c>
      <c r="E127" s="14">
        <v>18283</v>
      </c>
      <c r="F127" s="13">
        <v>12.49</v>
      </c>
      <c r="G127" s="13">
        <v>3.28</v>
      </c>
    </row>
    <row r="128" spans="1:7" x14ac:dyDescent="0.35">
      <c r="A128" s="13">
        <v>2023</v>
      </c>
      <c r="B128" s="13" t="s">
        <v>8</v>
      </c>
      <c r="C128" s="13" t="s">
        <v>27</v>
      </c>
      <c r="D128" s="13" t="s">
        <v>36</v>
      </c>
      <c r="E128" s="14">
        <v>44420</v>
      </c>
      <c r="F128" s="13">
        <v>12.49</v>
      </c>
      <c r="G128" s="13">
        <v>3.28</v>
      </c>
    </row>
    <row r="129" spans="1:7" x14ac:dyDescent="0.35">
      <c r="A129" s="13">
        <v>2023</v>
      </c>
      <c r="B129" s="13" t="s">
        <v>10</v>
      </c>
      <c r="C129" s="13" t="s">
        <v>25</v>
      </c>
      <c r="D129" s="13" t="s">
        <v>39</v>
      </c>
      <c r="E129" s="14">
        <v>24554</v>
      </c>
      <c r="F129" s="13">
        <v>12.49</v>
      </c>
      <c r="G129" s="13">
        <v>3.28</v>
      </c>
    </row>
    <row r="130" spans="1:7" x14ac:dyDescent="0.35">
      <c r="A130" s="13">
        <v>2023</v>
      </c>
      <c r="B130" s="13" t="s">
        <v>7</v>
      </c>
      <c r="C130" s="13" t="s">
        <v>19</v>
      </c>
      <c r="D130" s="13" t="s">
        <v>37</v>
      </c>
      <c r="E130" s="14">
        <v>25219</v>
      </c>
      <c r="F130" s="13">
        <v>12.49</v>
      </c>
      <c r="G130" s="13">
        <v>3.28</v>
      </c>
    </row>
    <row r="131" spans="1:7" x14ac:dyDescent="0.35">
      <c r="A131" s="13">
        <v>2023</v>
      </c>
      <c r="B131" s="13" t="s">
        <v>7</v>
      </c>
      <c r="C131" s="13" t="s">
        <v>19</v>
      </c>
      <c r="D131" s="13" t="s">
        <v>39</v>
      </c>
      <c r="E131" s="14">
        <v>39919</v>
      </c>
      <c r="F131" s="13">
        <v>12.49</v>
      </c>
      <c r="G131" s="13">
        <v>3.28</v>
      </c>
    </row>
    <row r="132" spans="1:7" x14ac:dyDescent="0.35">
      <c r="A132" s="13">
        <v>2023</v>
      </c>
      <c r="B132" s="13" t="s">
        <v>8</v>
      </c>
      <c r="C132" s="13" t="s">
        <v>20</v>
      </c>
      <c r="D132" s="13" t="s">
        <v>30</v>
      </c>
      <c r="E132" s="14">
        <v>14429</v>
      </c>
      <c r="F132" s="13">
        <v>12.49</v>
      </c>
      <c r="G132" s="13">
        <v>3.28</v>
      </c>
    </row>
    <row r="133" spans="1:7" x14ac:dyDescent="0.35">
      <c r="A133" s="13">
        <v>2023</v>
      </c>
      <c r="B133" s="13" t="s">
        <v>7</v>
      </c>
      <c r="C133" s="13" t="s">
        <v>20</v>
      </c>
      <c r="D133" s="13" t="s">
        <v>33</v>
      </c>
      <c r="E133" s="14">
        <v>49695</v>
      </c>
      <c r="F133" s="13">
        <v>12.49</v>
      </c>
      <c r="G133" s="13">
        <v>3.28</v>
      </c>
    </row>
    <row r="134" spans="1:7" x14ac:dyDescent="0.35">
      <c r="A134" s="13">
        <v>2023</v>
      </c>
      <c r="B134" s="13" t="s">
        <v>12</v>
      </c>
      <c r="C134" s="13" t="s">
        <v>21</v>
      </c>
      <c r="D134" s="13" t="s">
        <v>39</v>
      </c>
      <c r="E134" s="14">
        <v>44673</v>
      </c>
      <c r="F134" s="13">
        <v>12.49</v>
      </c>
      <c r="G134" s="13">
        <v>3.28</v>
      </c>
    </row>
    <row r="135" spans="1:7" x14ac:dyDescent="0.35">
      <c r="A135" s="13">
        <v>2023</v>
      </c>
      <c r="B135" s="13" t="s">
        <v>13</v>
      </c>
      <c r="C135" s="13" t="s">
        <v>24</v>
      </c>
      <c r="D135" s="13" t="s">
        <v>33</v>
      </c>
      <c r="E135" s="14">
        <v>24218</v>
      </c>
      <c r="F135" s="13">
        <v>12.49</v>
      </c>
      <c r="G135" s="13">
        <v>3.28</v>
      </c>
    </row>
    <row r="136" spans="1:7" x14ac:dyDescent="0.35">
      <c r="A136" s="13">
        <v>2023</v>
      </c>
      <c r="B136" s="13" t="s">
        <v>14</v>
      </c>
      <c r="C136" s="13" t="s">
        <v>21</v>
      </c>
      <c r="D136" s="13" t="s">
        <v>31</v>
      </c>
      <c r="E136" s="14">
        <v>17452</v>
      </c>
      <c r="F136" s="13">
        <v>12.49</v>
      </c>
      <c r="G136" s="13">
        <v>3.28</v>
      </c>
    </row>
    <row r="137" spans="1:7" x14ac:dyDescent="0.35">
      <c r="A137" s="13">
        <v>2023</v>
      </c>
      <c r="B137" s="13" t="s">
        <v>11</v>
      </c>
      <c r="C137" s="13" t="s">
        <v>26</v>
      </c>
      <c r="D137" s="13" t="s">
        <v>34</v>
      </c>
      <c r="E137" s="14">
        <v>23951</v>
      </c>
      <c r="F137" s="13">
        <v>12.49</v>
      </c>
      <c r="G137" s="13">
        <v>3.28</v>
      </c>
    </row>
    <row r="138" spans="1:7" x14ac:dyDescent="0.35">
      <c r="A138" s="13">
        <v>2023</v>
      </c>
      <c r="B138" s="13" t="s">
        <v>16</v>
      </c>
      <c r="C138" s="13" t="s">
        <v>27</v>
      </c>
      <c r="D138" s="13" t="s">
        <v>37</v>
      </c>
      <c r="E138" s="14">
        <v>6307</v>
      </c>
      <c r="F138" s="13">
        <v>12.49</v>
      </c>
      <c r="G138" s="13">
        <v>3.28</v>
      </c>
    </row>
    <row r="139" spans="1:7" x14ac:dyDescent="0.35">
      <c r="A139" s="13">
        <v>2023</v>
      </c>
      <c r="B139" s="13" t="s">
        <v>10</v>
      </c>
      <c r="C139" s="13" t="s">
        <v>26</v>
      </c>
      <c r="D139" s="13" t="s">
        <v>34</v>
      </c>
      <c r="E139" s="14">
        <v>19852</v>
      </c>
      <c r="F139" s="13">
        <v>12.49</v>
      </c>
      <c r="G139" s="13">
        <v>3.28</v>
      </c>
    </row>
    <row r="140" spans="1:7" x14ac:dyDescent="0.35">
      <c r="A140" s="13">
        <v>2023</v>
      </c>
      <c r="B140" s="13" t="s">
        <v>13</v>
      </c>
      <c r="C140" s="13" t="s">
        <v>22</v>
      </c>
      <c r="D140" s="13" t="s">
        <v>31</v>
      </c>
      <c r="E140" s="14">
        <v>30232</v>
      </c>
      <c r="F140" s="13">
        <v>12.49</v>
      </c>
      <c r="G140" s="13">
        <v>3.28</v>
      </c>
    </row>
    <row r="141" spans="1:7" x14ac:dyDescent="0.35">
      <c r="A141" s="13">
        <v>2023</v>
      </c>
      <c r="B141" s="13" t="s">
        <v>8</v>
      </c>
      <c r="C141" s="13" t="s">
        <v>26</v>
      </c>
      <c r="D141" s="13" t="s">
        <v>37</v>
      </c>
      <c r="E141" s="14">
        <v>40428</v>
      </c>
      <c r="F141" s="13">
        <v>12.49</v>
      </c>
      <c r="G141" s="13">
        <v>3.28</v>
      </c>
    </row>
    <row r="142" spans="1:7" x14ac:dyDescent="0.35">
      <c r="A142" s="13">
        <v>2023</v>
      </c>
      <c r="B142" s="13" t="s">
        <v>11</v>
      </c>
      <c r="C142" s="13" t="s">
        <v>18</v>
      </c>
      <c r="D142" s="13" t="s">
        <v>36</v>
      </c>
      <c r="E142" s="14">
        <v>48171</v>
      </c>
      <c r="F142" s="13">
        <v>12.49</v>
      </c>
      <c r="G142" s="13">
        <v>3.28</v>
      </c>
    </row>
    <row r="143" spans="1:7" x14ac:dyDescent="0.35">
      <c r="A143" s="13">
        <v>2023</v>
      </c>
      <c r="B143" s="13" t="s">
        <v>7</v>
      </c>
      <c r="C143" s="13" t="s">
        <v>26</v>
      </c>
      <c r="D143" s="13" t="s">
        <v>36</v>
      </c>
      <c r="E143" s="14">
        <v>31485</v>
      </c>
      <c r="F143" s="13">
        <v>12.49</v>
      </c>
      <c r="G143" s="13">
        <v>3.28</v>
      </c>
    </row>
    <row r="144" spans="1:7" x14ac:dyDescent="0.35">
      <c r="A144" s="13">
        <v>2023</v>
      </c>
      <c r="B144" s="13" t="s">
        <v>16</v>
      </c>
      <c r="C144" s="13" t="s">
        <v>21</v>
      </c>
      <c r="D144" s="13" t="s">
        <v>33</v>
      </c>
      <c r="E144" s="14">
        <v>15238</v>
      </c>
      <c r="F144" s="13">
        <v>12.49</v>
      </c>
      <c r="G144" s="13">
        <v>3.28</v>
      </c>
    </row>
    <row r="145" spans="1:7" x14ac:dyDescent="0.35">
      <c r="A145" s="13">
        <v>2023</v>
      </c>
      <c r="B145" s="13" t="s">
        <v>7</v>
      </c>
      <c r="C145" s="13" t="s">
        <v>25</v>
      </c>
      <c r="D145" s="13" t="s">
        <v>31</v>
      </c>
      <c r="E145" s="14">
        <v>43975</v>
      </c>
      <c r="F145" s="13">
        <v>12.49</v>
      </c>
      <c r="G145" s="13">
        <v>3.28</v>
      </c>
    </row>
    <row r="146" spans="1:7" x14ac:dyDescent="0.35">
      <c r="A146" s="13">
        <v>2023</v>
      </c>
      <c r="B146" s="13" t="s">
        <v>15</v>
      </c>
      <c r="C146" s="13" t="s">
        <v>25</v>
      </c>
      <c r="D146" s="13" t="s">
        <v>33</v>
      </c>
      <c r="E146" s="14">
        <v>6140</v>
      </c>
      <c r="F146" s="13">
        <v>12.49</v>
      </c>
      <c r="G146" s="13">
        <v>3.28</v>
      </c>
    </row>
    <row r="147" spans="1:7" x14ac:dyDescent="0.35">
      <c r="A147" s="13">
        <v>2023</v>
      </c>
      <c r="B147" s="13" t="s">
        <v>15</v>
      </c>
      <c r="C147" s="13" t="s">
        <v>20</v>
      </c>
      <c r="D147" s="13" t="s">
        <v>38</v>
      </c>
      <c r="E147" s="14">
        <v>29842</v>
      </c>
      <c r="F147" s="13">
        <v>12.49</v>
      </c>
      <c r="G147" s="13">
        <v>3.28</v>
      </c>
    </row>
    <row r="148" spans="1:7" x14ac:dyDescent="0.35">
      <c r="A148" s="13">
        <v>2023</v>
      </c>
      <c r="B148" s="13" t="s">
        <v>16</v>
      </c>
      <c r="C148" s="13" t="s">
        <v>27</v>
      </c>
      <c r="D148" s="13" t="s">
        <v>39</v>
      </c>
      <c r="E148" s="14">
        <v>31421</v>
      </c>
      <c r="F148" s="13">
        <v>12.49</v>
      </c>
      <c r="G148" s="13">
        <v>3.28</v>
      </c>
    </row>
    <row r="149" spans="1:7" x14ac:dyDescent="0.35">
      <c r="A149" s="13">
        <v>2023</v>
      </c>
      <c r="B149" s="13" t="s">
        <v>16</v>
      </c>
      <c r="C149" s="13" t="s">
        <v>27</v>
      </c>
      <c r="D149" s="13" t="s">
        <v>35</v>
      </c>
      <c r="E149" s="14">
        <v>6708</v>
      </c>
      <c r="F149" s="13">
        <v>12.49</v>
      </c>
      <c r="G149" s="13">
        <v>3.28</v>
      </c>
    </row>
    <row r="150" spans="1:7" x14ac:dyDescent="0.35">
      <c r="A150" s="13">
        <v>2023</v>
      </c>
      <c r="B150" s="13" t="s">
        <v>8</v>
      </c>
      <c r="C150" s="13" t="s">
        <v>18</v>
      </c>
      <c r="D150" s="13" t="s">
        <v>38</v>
      </c>
      <c r="E150" s="14">
        <v>8630</v>
      </c>
      <c r="F150" s="13">
        <v>12.49</v>
      </c>
      <c r="G150" s="13">
        <v>3.28</v>
      </c>
    </row>
    <row r="151" spans="1:7" x14ac:dyDescent="0.35">
      <c r="A151" s="13">
        <v>2023</v>
      </c>
      <c r="B151" s="13" t="s">
        <v>16</v>
      </c>
      <c r="C151" s="13" t="s">
        <v>21</v>
      </c>
      <c r="D151" s="13" t="s">
        <v>39</v>
      </c>
      <c r="E151" s="14">
        <v>24595</v>
      </c>
      <c r="F151" s="13">
        <v>12.49</v>
      </c>
      <c r="G151" s="13">
        <v>3.28</v>
      </c>
    </row>
    <row r="152" spans="1:7" x14ac:dyDescent="0.35">
      <c r="A152" s="13">
        <v>2023</v>
      </c>
      <c r="B152" s="13" t="s">
        <v>12</v>
      </c>
      <c r="C152" s="13" t="s">
        <v>20</v>
      </c>
      <c r="D152" s="13" t="s">
        <v>37</v>
      </c>
      <c r="E152" s="14">
        <v>15485</v>
      </c>
      <c r="F152" s="13">
        <v>12.49</v>
      </c>
      <c r="G152" s="13">
        <v>3.28</v>
      </c>
    </row>
    <row r="153" spans="1:7" x14ac:dyDescent="0.35">
      <c r="A153" s="13">
        <v>2023</v>
      </c>
      <c r="B153" s="13" t="s">
        <v>7</v>
      </c>
      <c r="C153" s="13" t="s">
        <v>22</v>
      </c>
      <c r="D153" s="13" t="s">
        <v>33</v>
      </c>
      <c r="E153" s="14">
        <v>33308</v>
      </c>
      <c r="F153" s="13">
        <v>12.49</v>
      </c>
      <c r="G153" s="13">
        <v>3.28</v>
      </c>
    </row>
    <row r="154" spans="1:7" x14ac:dyDescent="0.35">
      <c r="A154" s="13">
        <v>2023</v>
      </c>
      <c r="B154" s="13" t="s">
        <v>13</v>
      </c>
      <c r="C154" s="13" t="s">
        <v>27</v>
      </c>
      <c r="D154" s="13" t="s">
        <v>37</v>
      </c>
      <c r="E154" s="14">
        <v>49789</v>
      </c>
      <c r="F154" s="13">
        <v>12.49</v>
      </c>
      <c r="G154" s="13">
        <v>3.28</v>
      </c>
    </row>
    <row r="155" spans="1:7" x14ac:dyDescent="0.35">
      <c r="A155" s="13">
        <v>2023</v>
      </c>
      <c r="B155" s="13" t="s">
        <v>9</v>
      </c>
      <c r="C155" s="13" t="s">
        <v>25</v>
      </c>
      <c r="D155" s="13" t="s">
        <v>37</v>
      </c>
      <c r="E155" s="14">
        <v>31086</v>
      </c>
      <c r="F155" s="13">
        <v>12.49</v>
      </c>
      <c r="G155" s="13">
        <v>3.28</v>
      </c>
    </row>
    <row r="156" spans="1:7" x14ac:dyDescent="0.35">
      <c r="A156" s="13">
        <v>2023</v>
      </c>
      <c r="B156" s="13" t="s">
        <v>16</v>
      </c>
      <c r="C156" s="13" t="s">
        <v>26</v>
      </c>
      <c r="D156" s="13" t="s">
        <v>39</v>
      </c>
      <c r="E156" s="14">
        <v>21859</v>
      </c>
      <c r="F156" s="13">
        <v>12.49</v>
      </c>
      <c r="G156" s="13">
        <v>3.28</v>
      </c>
    </row>
    <row r="157" spans="1:7" x14ac:dyDescent="0.35">
      <c r="A157" s="13">
        <v>2023</v>
      </c>
      <c r="B157" s="13" t="s">
        <v>10</v>
      </c>
      <c r="C157" s="13" t="s">
        <v>26</v>
      </c>
      <c r="D157" s="13" t="s">
        <v>31</v>
      </c>
      <c r="E157" s="14">
        <v>12684</v>
      </c>
      <c r="F157" s="13">
        <v>12.49</v>
      </c>
      <c r="G157" s="13">
        <v>3.28</v>
      </c>
    </row>
    <row r="158" spans="1:7" x14ac:dyDescent="0.35">
      <c r="A158" s="13">
        <v>2023</v>
      </c>
      <c r="B158" s="13" t="s">
        <v>15</v>
      </c>
      <c r="C158" s="13" t="s">
        <v>20</v>
      </c>
      <c r="D158" s="13" t="s">
        <v>39</v>
      </c>
      <c r="E158" s="14">
        <v>30552</v>
      </c>
      <c r="F158" s="13">
        <v>12.49</v>
      </c>
      <c r="G158" s="13">
        <v>3.28</v>
      </c>
    </row>
    <row r="159" spans="1:7" x14ac:dyDescent="0.35">
      <c r="A159" s="13">
        <v>2023</v>
      </c>
      <c r="B159" s="13" t="s">
        <v>12</v>
      </c>
      <c r="C159" s="13" t="s">
        <v>21</v>
      </c>
      <c r="D159" s="13" t="s">
        <v>32</v>
      </c>
      <c r="E159" s="14">
        <v>6207</v>
      </c>
      <c r="F159" s="13">
        <v>12.49</v>
      </c>
      <c r="G159" s="13">
        <v>3.28</v>
      </c>
    </row>
    <row r="160" spans="1:7" x14ac:dyDescent="0.35">
      <c r="A160" s="13">
        <v>2023</v>
      </c>
      <c r="B160" s="13" t="s">
        <v>11</v>
      </c>
      <c r="C160" s="13" t="s">
        <v>21</v>
      </c>
      <c r="D160" s="13" t="s">
        <v>36</v>
      </c>
      <c r="E160" s="14">
        <v>6960</v>
      </c>
      <c r="F160" s="13">
        <v>12.49</v>
      </c>
      <c r="G160" s="13">
        <v>3.28</v>
      </c>
    </row>
    <row r="161" spans="1:7" x14ac:dyDescent="0.35">
      <c r="A161" s="13">
        <v>2023</v>
      </c>
      <c r="B161" s="13" t="s">
        <v>9</v>
      </c>
      <c r="C161" s="13" t="s">
        <v>24</v>
      </c>
      <c r="D161" s="13" t="s">
        <v>36</v>
      </c>
      <c r="E161" s="14">
        <v>5557</v>
      </c>
      <c r="F161" s="13">
        <v>12.49</v>
      </c>
      <c r="G161" s="13">
        <v>3.28</v>
      </c>
    </row>
    <row r="162" spans="1:7" x14ac:dyDescent="0.35">
      <c r="A162" s="13">
        <v>2023</v>
      </c>
      <c r="B162" s="13" t="s">
        <v>13</v>
      </c>
      <c r="C162" s="13" t="s">
        <v>23</v>
      </c>
      <c r="D162" s="13" t="s">
        <v>38</v>
      </c>
      <c r="E162" s="14">
        <v>34689</v>
      </c>
      <c r="F162" s="13">
        <v>12.49</v>
      </c>
      <c r="G162" s="13">
        <v>3.28</v>
      </c>
    </row>
    <row r="163" spans="1:7" x14ac:dyDescent="0.35">
      <c r="A163" s="13">
        <v>2023</v>
      </c>
      <c r="B163" s="13" t="s">
        <v>9</v>
      </c>
      <c r="C163" s="13" t="s">
        <v>27</v>
      </c>
      <c r="D163" s="13" t="s">
        <v>36</v>
      </c>
      <c r="E163" s="14">
        <v>18893</v>
      </c>
      <c r="F163" s="13">
        <v>12.49</v>
      </c>
      <c r="G163" s="13">
        <v>3.28</v>
      </c>
    </row>
    <row r="164" spans="1:7" x14ac:dyDescent="0.35">
      <c r="A164" s="13">
        <v>2023</v>
      </c>
      <c r="B164" s="13" t="s">
        <v>16</v>
      </c>
      <c r="C164" s="13" t="s">
        <v>21</v>
      </c>
      <c r="D164" s="13" t="s">
        <v>39</v>
      </c>
      <c r="E164" s="14">
        <v>37272</v>
      </c>
      <c r="F164" s="13">
        <v>12.49</v>
      </c>
      <c r="G164" s="13">
        <v>3.28</v>
      </c>
    </row>
    <row r="165" spans="1:7" x14ac:dyDescent="0.35">
      <c r="A165" s="13">
        <v>2023</v>
      </c>
      <c r="B165" s="13" t="s">
        <v>8</v>
      </c>
      <c r="C165" s="13" t="s">
        <v>25</v>
      </c>
      <c r="D165" s="13" t="s">
        <v>30</v>
      </c>
      <c r="E165" s="14">
        <v>5882</v>
      </c>
      <c r="F165" s="13">
        <v>12.49</v>
      </c>
      <c r="G165" s="13">
        <v>3.28</v>
      </c>
    </row>
    <row r="166" spans="1:7" x14ac:dyDescent="0.35">
      <c r="A166" s="13">
        <v>2023</v>
      </c>
      <c r="B166" s="13" t="s">
        <v>15</v>
      </c>
      <c r="C166" s="13" t="s">
        <v>20</v>
      </c>
      <c r="D166" s="13" t="s">
        <v>33</v>
      </c>
      <c r="E166" s="14">
        <v>42529</v>
      </c>
      <c r="F166" s="13">
        <v>12.49</v>
      </c>
      <c r="G166" s="13">
        <v>3.28</v>
      </c>
    </row>
    <row r="167" spans="1:7" x14ac:dyDescent="0.35">
      <c r="A167" s="13">
        <v>2023</v>
      </c>
      <c r="B167" s="13" t="s">
        <v>15</v>
      </c>
      <c r="C167" s="13" t="s">
        <v>22</v>
      </c>
      <c r="D167" s="13" t="s">
        <v>39</v>
      </c>
      <c r="E167" s="14">
        <v>43635</v>
      </c>
      <c r="F167" s="13">
        <v>12.49</v>
      </c>
      <c r="G167" s="13">
        <v>3.28</v>
      </c>
    </row>
    <row r="168" spans="1:7" x14ac:dyDescent="0.35">
      <c r="A168" s="13">
        <v>2023</v>
      </c>
      <c r="B168" s="13" t="s">
        <v>11</v>
      </c>
      <c r="C168" s="13" t="s">
        <v>24</v>
      </c>
      <c r="D168" s="13" t="s">
        <v>39</v>
      </c>
      <c r="E168" s="14">
        <v>34535</v>
      </c>
      <c r="F168" s="13">
        <v>12.49</v>
      </c>
      <c r="G168" s="13">
        <v>3.28</v>
      </c>
    </row>
    <row r="169" spans="1:7" x14ac:dyDescent="0.35">
      <c r="A169" s="13">
        <v>2023</v>
      </c>
      <c r="B169" s="13" t="s">
        <v>8</v>
      </c>
      <c r="C169" s="13" t="s">
        <v>19</v>
      </c>
      <c r="D169" s="13" t="s">
        <v>35</v>
      </c>
      <c r="E169" s="14">
        <v>17869</v>
      </c>
      <c r="F169" s="13">
        <v>12.49</v>
      </c>
      <c r="G169" s="13">
        <v>3.28</v>
      </c>
    </row>
    <row r="170" spans="1:7" x14ac:dyDescent="0.35">
      <c r="A170" s="13">
        <v>2023</v>
      </c>
      <c r="B170" s="13" t="s">
        <v>7</v>
      </c>
      <c r="C170" s="13" t="s">
        <v>18</v>
      </c>
      <c r="D170" s="13" t="s">
        <v>33</v>
      </c>
      <c r="E170" s="14">
        <v>12166</v>
      </c>
      <c r="F170" s="13">
        <v>12.49</v>
      </c>
      <c r="G170" s="13">
        <v>3.28</v>
      </c>
    </row>
    <row r="171" spans="1:7" x14ac:dyDescent="0.35">
      <c r="A171" s="13">
        <v>2023</v>
      </c>
      <c r="B171" s="13" t="s">
        <v>14</v>
      </c>
      <c r="C171" s="13" t="s">
        <v>22</v>
      </c>
      <c r="D171" s="13" t="s">
        <v>32</v>
      </c>
      <c r="E171" s="14">
        <v>17982</v>
      </c>
      <c r="F171" s="13">
        <v>12.49</v>
      </c>
      <c r="G171" s="13">
        <v>3.28</v>
      </c>
    </row>
    <row r="172" spans="1:7" x14ac:dyDescent="0.35">
      <c r="A172" s="13">
        <v>2023</v>
      </c>
      <c r="B172" s="13" t="s">
        <v>12</v>
      </c>
      <c r="C172" s="13" t="s">
        <v>19</v>
      </c>
      <c r="D172" s="13" t="s">
        <v>36</v>
      </c>
      <c r="E172" s="14">
        <v>45697</v>
      </c>
      <c r="F172" s="13">
        <v>12.49</v>
      </c>
      <c r="G172" s="13">
        <v>3.28</v>
      </c>
    </row>
    <row r="173" spans="1:7" x14ac:dyDescent="0.35">
      <c r="A173" s="13">
        <v>2023</v>
      </c>
      <c r="B173" s="13" t="s">
        <v>15</v>
      </c>
      <c r="C173" s="13" t="s">
        <v>26</v>
      </c>
      <c r="D173" s="13" t="s">
        <v>33</v>
      </c>
      <c r="E173" s="14">
        <v>43115</v>
      </c>
      <c r="F173" s="13">
        <v>12.49</v>
      </c>
      <c r="G173" s="13">
        <v>3.28</v>
      </c>
    </row>
    <row r="174" spans="1:7" x14ac:dyDescent="0.35">
      <c r="A174" s="13">
        <v>2023</v>
      </c>
      <c r="B174" s="13" t="s">
        <v>10</v>
      </c>
      <c r="C174" s="13" t="s">
        <v>18</v>
      </c>
      <c r="D174" s="13" t="s">
        <v>36</v>
      </c>
      <c r="E174" s="14">
        <v>12269</v>
      </c>
      <c r="F174" s="13">
        <v>12.49</v>
      </c>
      <c r="G174" s="13">
        <v>3.28</v>
      </c>
    </row>
    <row r="175" spans="1:7" x14ac:dyDescent="0.35">
      <c r="A175" s="13">
        <v>2023</v>
      </c>
      <c r="B175" s="13" t="s">
        <v>15</v>
      </c>
      <c r="C175" s="13" t="s">
        <v>27</v>
      </c>
      <c r="D175" s="13" t="s">
        <v>38</v>
      </c>
      <c r="E175" s="14">
        <v>33064</v>
      </c>
      <c r="F175" s="13">
        <v>12.49</v>
      </c>
      <c r="G175" s="13">
        <v>3.28</v>
      </c>
    </row>
    <row r="176" spans="1:7" x14ac:dyDescent="0.35">
      <c r="A176" s="13">
        <v>2023</v>
      </c>
      <c r="B176" s="13" t="s">
        <v>9</v>
      </c>
      <c r="C176" s="13" t="s">
        <v>25</v>
      </c>
      <c r="D176" s="13" t="s">
        <v>33</v>
      </c>
      <c r="E176" s="14">
        <v>18527</v>
      </c>
      <c r="F176" s="13">
        <v>12.49</v>
      </c>
      <c r="G176" s="13">
        <v>3.28</v>
      </c>
    </row>
    <row r="177" spans="1:7" x14ac:dyDescent="0.35">
      <c r="A177" s="13">
        <v>2023</v>
      </c>
      <c r="B177" s="13" t="s">
        <v>15</v>
      </c>
      <c r="C177" s="13" t="s">
        <v>18</v>
      </c>
      <c r="D177" s="13" t="s">
        <v>36</v>
      </c>
      <c r="E177" s="14">
        <v>7454</v>
      </c>
      <c r="F177" s="13">
        <v>12.49</v>
      </c>
      <c r="G177" s="13">
        <v>3.28</v>
      </c>
    </row>
    <row r="178" spans="1:7" x14ac:dyDescent="0.35">
      <c r="A178" s="13">
        <v>2023</v>
      </c>
      <c r="B178" s="13" t="s">
        <v>15</v>
      </c>
      <c r="C178" s="13" t="s">
        <v>23</v>
      </c>
      <c r="D178" s="13" t="s">
        <v>32</v>
      </c>
      <c r="E178" s="14">
        <v>25878</v>
      </c>
      <c r="F178" s="13">
        <v>12.49</v>
      </c>
      <c r="G178" s="13">
        <v>3.28</v>
      </c>
    </row>
    <row r="179" spans="1:7" x14ac:dyDescent="0.35">
      <c r="A179" s="13">
        <v>2023</v>
      </c>
      <c r="B179" s="13" t="s">
        <v>14</v>
      </c>
      <c r="C179" s="13" t="s">
        <v>19</v>
      </c>
      <c r="D179" s="13" t="s">
        <v>34</v>
      </c>
      <c r="E179" s="14">
        <v>17991</v>
      </c>
      <c r="F179" s="13">
        <v>12.49</v>
      </c>
      <c r="G179" s="13">
        <v>3.28</v>
      </c>
    </row>
    <row r="180" spans="1:7" x14ac:dyDescent="0.35">
      <c r="A180" s="13">
        <v>2023</v>
      </c>
      <c r="B180" s="13" t="s">
        <v>14</v>
      </c>
      <c r="C180" s="13" t="s">
        <v>27</v>
      </c>
      <c r="D180" s="13" t="s">
        <v>37</v>
      </c>
      <c r="E180" s="14">
        <v>7808</v>
      </c>
      <c r="F180" s="13">
        <v>12.49</v>
      </c>
      <c r="G180" s="13">
        <v>3.28</v>
      </c>
    </row>
    <row r="181" spans="1:7" x14ac:dyDescent="0.35">
      <c r="A181" s="13">
        <v>2023</v>
      </c>
      <c r="B181" s="13" t="s">
        <v>13</v>
      </c>
      <c r="C181" s="13" t="s">
        <v>23</v>
      </c>
      <c r="D181" s="13" t="s">
        <v>37</v>
      </c>
      <c r="E181" s="14">
        <v>44410</v>
      </c>
      <c r="F181" s="13">
        <v>12.49</v>
      </c>
      <c r="G181" s="13">
        <v>3.28</v>
      </c>
    </row>
    <row r="182" spans="1:7" x14ac:dyDescent="0.35">
      <c r="A182" s="13">
        <v>2023</v>
      </c>
      <c r="B182" s="13" t="s">
        <v>7</v>
      </c>
      <c r="C182" s="13" t="s">
        <v>26</v>
      </c>
      <c r="D182" s="13" t="s">
        <v>32</v>
      </c>
      <c r="E182" s="14">
        <v>41593</v>
      </c>
      <c r="F182" s="13">
        <v>12.49</v>
      </c>
      <c r="G182" s="13">
        <v>3.28</v>
      </c>
    </row>
    <row r="183" spans="1:7" x14ac:dyDescent="0.35">
      <c r="A183" s="13">
        <v>2023</v>
      </c>
      <c r="B183" s="13" t="s">
        <v>10</v>
      </c>
      <c r="C183" s="13" t="s">
        <v>23</v>
      </c>
      <c r="D183" s="13" t="s">
        <v>35</v>
      </c>
      <c r="E183" s="14">
        <v>41304</v>
      </c>
      <c r="F183" s="13">
        <v>12.49</v>
      </c>
      <c r="G183" s="13">
        <v>3.28</v>
      </c>
    </row>
    <row r="184" spans="1:7" x14ac:dyDescent="0.35">
      <c r="A184" s="13">
        <v>2023</v>
      </c>
      <c r="B184" s="13" t="s">
        <v>15</v>
      </c>
      <c r="C184" s="13" t="s">
        <v>24</v>
      </c>
      <c r="D184" s="13" t="s">
        <v>34</v>
      </c>
      <c r="E184" s="14">
        <v>35386</v>
      </c>
      <c r="F184" s="13">
        <v>12.49</v>
      </c>
      <c r="G184" s="13">
        <v>3.28</v>
      </c>
    </row>
    <row r="185" spans="1:7" x14ac:dyDescent="0.35">
      <c r="A185" s="13">
        <v>2023</v>
      </c>
      <c r="B185" s="13" t="s">
        <v>15</v>
      </c>
      <c r="C185" s="13" t="s">
        <v>24</v>
      </c>
      <c r="D185" s="13" t="s">
        <v>38</v>
      </c>
      <c r="E185" s="14">
        <v>8802</v>
      </c>
      <c r="F185" s="13">
        <v>12.49</v>
      </c>
      <c r="G185" s="13">
        <v>3.28</v>
      </c>
    </row>
    <row r="186" spans="1:7" x14ac:dyDescent="0.35">
      <c r="A186" s="13">
        <v>2023</v>
      </c>
      <c r="B186" s="13" t="s">
        <v>12</v>
      </c>
      <c r="C186" s="13" t="s">
        <v>20</v>
      </c>
      <c r="D186" s="13" t="s">
        <v>32</v>
      </c>
      <c r="E186" s="14">
        <v>33753</v>
      </c>
      <c r="F186" s="13">
        <v>12.49</v>
      </c>
      <c r="G186" s="13">
        <v>3.28</v>
      </c>
    </row>
    <row r="187" spans="1:7" x14ac:dyDescent="0.35">
      <c r="A187" s="13">
        <v>2023</v>
      </c>
      <c r="B187" s="13" t="s">
        <v>14</v>
      </c>
      <c r="C187" s="13" t="s">
        <v>22</v>
      </c>
      <c r="D187" s="13" t="s">
        <v>37</v>
      </c>
      <c r="E187" s="14">
        <v>26083</v>
      </c>
      <c r="F187" s="13">
        <v>12.49</v>
      </c>
      <c r="G187" s="13">
        <v>3.28</v>
      </c>
    </row>
    <row r="188" spans="1:7" x14ac:dyDescent="0.35">
      <c r="A188" s="13">
        <v>2023</v>
      </c>
      <c r="B188" s="13" t="s">
        <v>10</v>
      </c>
      <c r="C188" s="13" t="s">
        <v>22</v>
      </c>
      <c r="D188" s="13" t="s">
        <v>37</v>
      </c>
      <c r="E188" s="14">
        <v>23354</v>
      </c>
      <c r="F188" s="13">
        <v>12.49</v>
      </c>
      <c r="G188" s="13">
        <v>3.28</v>
      </c>
    </row>
    <row r="189" spans="1:7" x14ac:dyDescent="0.35">
      <c r="A189" s="13">
        <v>2023</v>
      </c>
      <c r="B189" s="13" t="s">
        <v>11</v>
      </c>
      <c r="C189" s="13" t="s">
        <v>27</v>
      </c>
      <c r="D189" s="13" t="s">
        <v>37</v>
      </c>
      <c r="E189" s="14">
        <v>27190</v>
      </c>
      <c r="F189" s="13">
        <v>12.49</v>
      </c>
      <c r="G189" s="13">
        <v>3.28</v>
      </c>
    </row>
    <row r="190" spans="1:7" x14ac:dyDescent="0.35">
      <c r="A190" s="13">
        <v>2023</v>
      </c>
      <c r="B190" s="13" t="s">
        <v>13</v>
      </c>
      <c r="C190" s="13" t="s">
        <v>26</v>
      </c>
      <c r="D190" s="13" t="s">
        <v>31</v>
      </c>
      <c r="E190" s="14">
        <v>11142</v>
      </c>
      <c r="F190" s="13">
        <v>12.49</v>
      </c>
      <c r="G190" s="13">
        <v>3.28</v>
      </c>
    </row>
    <row r="191" spans="1:7" x14ac:dyDescent="0.35">
      <c r="A191" s="13">
        <v>2023</v>
      </c>
      <c r="B191" s="13" t="s">
        <v>7</v>
      </c>
      <c r="C191" s="13" t="s">
        <v>21</v>
      </c>
      <c r="D191" s="13" t="s">
        <v>32</v>
      </c>
      <c r="E191" s="14">
        <v>33398</v>
      </c>
      <c r="F191" s="13">
        <v>12.49</v>
      </c>
      <c r="G191" s="13">
        <v>3.28</v>
      </c>
    </row>
    <row r="192" spans="1:7" x14ac:dyDescent="0.35">
      <c r="A192" s="13">
        <v>2023</v>
      </c>
      <c r="B192" s="13" t="s">
        <v>8</v>
      </c>
      <c r="C192" s="13" t="s">
        <v>24</v>
      </c>
      <c r="D192" s="13" t="s">
        <v>39</v>
      </c>
      <c r="E192" s="14">
        <v>46862</v>
      </c>
      <c r="F192" s="13">
        <v>12.49</v>
      </c>
      <c r="G192" s="13">
        <v>3.28</v>
      </c>
    </row>
    <row r="193" spans="1:7" x14ac:dyDescent="0.35">
      <c r="A193" s="13">
        <v>2023</v>
      </c>
      <c r="B193" s="13" t="s">
        <v>7</v>
      </c>
      <c r="C193" s="13" t="s">
        <v>27</v>
      </c>
      <c r="D193" s="13" t="s">
        <v>38</v>
      </c>
      <c r="E193" s="14">
        <v>38132</v>
      </c>
      <c r="F193" s="13">
        <v>12.49</v>
      </c>
      <c r="G193" s="13">
        <v>3.28</v>
      </c>
    </row>
    <row r="194" spans="1:7" x14ac:dyDescent="0.35">
      <c r="A194" s="13">
        <v>2023</v>
      </c>
      <c r="B194" s="13" t="s">
        <v>9</v>
      </c>
      <c r="C194" s="13" t="s">
        <v>21</v>
      </c>
      <c r="D194" s="13" t="s">
        <v>37</v>
      </c>
      <c r="E194" s="14">
        <v>24503</v>
      </c>
      <c r="F194" s="13">
        <v>12.49</v>
      </c>
      <c r="G194" s="13">
        <v>3.28</v>
      </c>
    </row>
    <row r="195" spans="1:7" x14ac:dyDescent="0.35">
      <c r="A195" s="13">
        <v>2023</v>
      </c>
      <c r="B195" s="13" t="s">
        <v>15</v>
      </c>
      <c r="C195" s="13" t="s">
        <v>22</v>
      </c>
      <c r="D195" s="13" t="s">
        <v>36</v>
      </c>
      <c r="E195" s="14">
        <v>39631</v>
      </c>
      <c r="F195" s="13">
        <v>12.49</v>
      </c>
      <c r="G195" s="13">
        <v>3.28</v>
      </c>
    </row>
    <row r="196" spans="1:7" x14ac:dyDescent="0.35">
      <c r="A196" s="13">
        <v>2023</v>
      </c>
      <c r="B196" s="13" t="s">
        <v>13</v>
      </c>
      <c r="C196" s="13" t="s">
        <v>20</v>
      </c>
      <c r="D196" s="13" t="s">
        <v>32</v>
      </c>
      <c r="E196" s="14">
        <v>21499</v>
      </c>
      <c r="F196" s="13">
        <v>12.49</v>
      </c>
      <c r="G196" s="13">
        <v>3.28</v>
      </c>
    </row>
    <row r="197" spans="1:7" x14ac:dyDescent="0.35">
      <c r="A197" s="13">
        <v>2023</v>
      </c>
      <c r="B197" s="13" t="s">
        <v>9</v>
      </c>
      <c r="C197" s="13" t="s">
        <v>23</v>
      </c>
      <c r="D197" s="13" t="s">
        <v>31</v>
      </c>
      <c r="E197" s="14">
        <v>44852</v>
      </c>
      <c r="F197" s="13">
        <v>12.49</v>
      </c>
      <c r="G197" s="13">
        <v>3.28</v>
      </c>
    </row>
    <row r="198" spans="1:7" x14ac:dyDescent="0.35">
      <c r="A198" s="13">
        <v>2023</v>
      </c>
      <c r="B198" s="13" t="s">
        <v>10</v>
      </c>
      <c r="C198" s="13" t="s">
        <v>24</v>
      </c>
      <c r="D198" s="13" t="s">
        <v>32</v>
      </c>
      <c r="E198" s="14">
        <v>13016</v>
      </c>
      <c r="F198" s="13">
        <v>12.49</v>
      </c>
      <c r="G198" s="13">
        <v>3.28</v>
      </c>
    </row>
    <row r="199" spans="1:7" x14ac:dyDescent="0.35">
      <c r="A199" s="13">
        <v>2023</v>
      </c>
      <c r="B199" s="13" t="s">
        <v>8</v>
      </c>
      <c r="C199" s="13" t="s">
        <v>27</v>
      </c>
      <c r="D199" s="13" t="s">
        <v>38</v>
      </c>
      <c r="E199" s="14">
        <v>7384</v>
      </c>
      <c r="F199" s="13">
        <v>12.49</v>
      </c>
      <c r="G199" s="13">
        <v>3.28</v>
      </c>
    </row>
    <row r="200" spans="1:7" x14ac:dyDescent="0.35">
      <c r="A200" s="13">
        <v>2023</v>
      </c>
      <c r="B200" s="13" t="s">
        <v>14</v>
      </c>
      <c r="C200" s="13" t="s">
        <v>18</v>
      </c>
      <c r="D200" s="13" t="s">
        <v>31</v>
      </c>
      <c r="E200" s="14">
        <v>20072</v>
      </c>
      <c r="F200" s="13">
        <v>12.49</v>
      </c>
      <c r="G200" s="13">
        <v>3.28</v>
      </c>
    </row>
    <row r="201" spans="1:7" x14ac:dyDescent="0.35">
      <c r="A201" s="13">
        <v>2023</v>
      </c>
      <c r="B201" s="13" t="s">
        <v>13</v>
      </c>
      <c r="C201" s="13" t="s">
        <v>21</v>
      </c>
      <c r="D201" s="13" t="s">
        <v>38</v>
      </c>
      <c r="E201" s="14">
        <v>41703</v>
      </c>
      <c r="F201" s="13">
        <v>12.49</v>
      </c>
      <c r="G201" s="13">
        <v>3.28</v>
      </c>
    </row>
    <row r="202" spans="1:7" x14ac:dyDescent="0.35">
      <c r="A202" s="13">
        <v>2023</v>
      </c>
      <c r="B202" s="13" t="s">
        <v>13</v>
      </c>
      <c r="C202" s="13" t="s">
        <v>23</v>
      </c>
      <c r="D202" s="13" t="s">
        <v>32</v>
      </c>
      <c r="E202" s="14">
        <v>19482</v>
      </c>
      <c r="F202" s="13">
        <v>12.49</v>
      </c>
      <c r="G202" s="13">
        <v>3.28</v>
      </c>
    </row>
    <row r="203" spans="1:7" x14ac:dyDescent="0.35">
      <c r="A203" s="13">
        <v>2023</v>
      </c>
      <c r="B203" s="13" t="s">
        <v>15</v>
      </c>
      <c r="C203" s="13" t="s">
        <v>24</v>
      </c>
      <c r="D203" s="13" t="s">
        <v>39</v>
      </c>
      <c r="E203" s="14">
        <v>45510</v>
      </c>
      <c r="F203" s="13">
        <v>12.49</v>
      </c>
      <c r="G203" s="13">
        <v>3.28</v>
      </c>
    </row>
    <row r="204" spans="1:7" x14ac:dyDescent="0.35">
      <c r="A204" s="13">
        <v>2023</v>
      </c>
      <c r="B204" s="13" t="s">
        <v>16</v>
      </c>
      <c r="C204" s="13" t="s">
        <v>22</v>
      </c>
      <c r="D204" s="13" t="s">
        <v>38</v>
      </c>
      <c r="E204" s="14">
        <v>26826</v>
      </c>
      <c r="F204" s="13">
        <v>12.49</v>
      </c>
      <c r="G204" s="13">
        <v>3.28</v>
      </c>
    </row>
    <row r="205" spans="1:7" x14ac:dyDescent="0.35">
      <c r="A205" s="13">
        <v>2023</v>
      </c>
      <c r="B205" s="13" t="s">
        <v>13</v>
      </c>
      <c r="C205" s="13" t="s">
        <v>26</v>
      </c>
      <c r="D205" s="13" t="s">
        <v>31</v>
      </c>
      <c r="E205" s="14">
        <v>7490</v>
      </c>
      <c r="F205" s="13">
        <v>12.49</v>
      </c>
      <c r="G205" s="13">
        <v>3.28</v>
      </c>
    </row>
    <row r="206" spans="1:7" x14ac:dyDescent="0.35">
      <c r="A206" s="13">
        <v>2023</v>
      </c>
      <c r="B206" s="13" t="s">
        <v>12</v>
      </c>
      <c r="C206" s="13" t="s">
        <v>21</v>
      </c>
      <c r="D206" s="13" t="s">
        <v>31</v>
      </c>
      <c r="E206" s="14">
        <v>30518</v>
      </c>
      <c r="F206" s="13">
        <v>12.49</v>
      </c>
      <c r="G206" s="13">
        <v>3.28</v>
      </c>
    </row>
    <row r="207" spans="1:7" x14ac:dyDescent="0.35">
      <c r="A207" s="13">
        <v>2023</v>
      </c>
      <c r="B207" s="13" t="s">
        <v>8</v>
      </c>
      <c r="C207" s="13" t="s">
        <v>22</v>
      </c>
      <c r="D207" s="13" t="s">
        <v>38</v>
      </c>
      <c r="E207" s="14">
        <v>29045</v>
      </c>
      <c r="F207" s="13">
        <v>12.49</v>
      </c>
      <c r="G207" s="13">
        <v>3.28</v>
      </c>
    </row>
    <row r="208" spans="1:7" x14ac:dyDescent="0.35">
      <c r="A208" s="13">
        <v>2023</v>
      </c>
      <c r="B208" s="13" t="s">
        <v>8</v>
      </c>
      <c r="C208" s="13" t="s">
        <v>24</v>
      </c>
      <c r="D208" s="13" t="s">
        <v>30</v>
      </c>
      <c r="E208" s="14">
        <v>31910</v>
      </c>
      <c r="F208" s="13">
        <v>12.49</v>
      </c>
      <c r="G208" s="13">
        <v>3.28</v>
      </c>
    </row>
    <row r="209" spans="1:7" x14ac:dyDescent="0.35">
      <c r="A209" s="13">
        <v>2023</v>
      </c>
      <c r="B209" s="13" t="s">
        <v>12</v>
      </c>
      <c r="C209" s="13" t="s">
        <v>21</v>
      </c>
      <c r="D209" s="13" t="s">
        <v>32</v>
      </c>
      <c r="E209" s="14">
        <v>29566</v>
      </c>
      <c r="F209" s="13">
        <v>12.49</v>
      </c>
      <c r="G209" s="13">
        <v>3.28</v>
      </c>
    </row>
    <row r="210" spans="1:7" x14ac:dyDescent="0.35">
      <c r="A210" s="13">
        <v>2023</v>
      </c>
      <c r="B210" s="13" t="s">
        <v>11</v>
      </c>
      <c r="C210" s="13" t="s">
        <v>23</v>
      </c>
      <c r="D210" s="13" t="s">
        <v>30</v>
      </c>
      <c r="E210" s="14">
        <v>38905</v>
      </c>
      <c r="F210" s="13">
        <v>12.49</v>
      </c>
      <c r="G210" s="13">
        <v>3.28</v>
      </c>
    </row>
    <row r="211" spans="1:7" x14ac:dyDescent="0.35">
      <c r="A211" s="13">
        <v>2023</v>
      </c>
      <c r="B211" s="13" t="s">
        <v>12</v>
      </c>
      <c r="C211" s="13" t="s">
        <v>24</v>
      </c>
      <c r="D211" s="13" t="s">
        <v>35</v>
      </c>
      <c r="E211" s="14">
        <v>32103</v>
      </c>
      <c r="F211" s="13">
        <v>12.49</v>
      </c>
      <c r="G211" s="13">
        <v>3.28</v>
      </c>
    </row>
    <row r="212" spans="1:7" x14ac:dyDescent="0.35">
      <c r="A212" s="13">
        <v>2023</v>
      </c>
      <c r="B212" s="13" t="s">
        <v>12</v>
      </c>
      <c r="C212" s="13" t="s">
        <v>19</v>
      </c>
      <c r="D212" s="13" t="s">
        <v>32</v>
      </c>
      <c r="E212" s="14">
        <v>41188</v>
      </c>
      <c r="F212" s="13">
        <v>12.49</v>
      </c>
      <c r="G212" s="13">
        <v>3.28</v>
      </c>
    </row>
    <row r="213" spans="1:7" x14ac:dyDescent="0.35">
      <c r="A213" s="13">
        <v>2023</v>
      </c>
      <c r="B213" s="13" t="s">
        <v>8</v>
      </c>
      <c r="C213" s="13" t="s">
        <v>27</v>
      </c>
      <c r="D213" s="13" t="s">
        <v>38</v>
      </c>
      <c r="E213" s="14">
        <v>10845</v>
      </c>
      <c r="F213" s="13">
        <v>12.49</v>
      </c>
      <c r="G213" s="13">
        <v>3.28</v>
      </c>
    </row>
    <row r="214" spans="1:7" x14ac:dyDescent="0.35">
      <c r="A214" s="13">
        <v>2023</v>
      </c>
      <c r="B214" s="13" t="s">
        <v>7</v>
      </c>
      <c r="C214" s="13" t="s">
        <v>23</v>
      </c>
      <c r="D214" s="13" t="s">
        <v>34</v>
      </c>
      <c r="E214" s="14">
        <v>26162</v>
      </c>
      <c r="F214" s="13">
        <v>12.49</v>
      </c>
      <c r="G214" s="13">
        <v>3.28</v>
      </c>
    </row>
    <row r="215" spans="1:7" x14ac:dyDescent="0.35">
      <c r="A215" s="13">
        <v>2023</v>
      </c>
      <c r="B215" s="13" t="s">
        <v>8</v>
      </c>
      <c r="C215" s="13" t="s">
        <v>21</v>
      </c>
      <c r="D215" s="13" t="s">
        <v>38</v>
      </c>
      <c r="E215" s="14">
        <v>41674</v>
      </c>
      <c r="F215" s="13">
        <v>12.49</v>
      </c>
      <c r="G215" s="13">
        <v>3.28</v>
      </c>
    </row>
    <row r="216" spans="1:7" x14ac:dyDescent="0.35">
      <c r="A216" s="13">
        <v>2023</v>
      </c>
      <c r="B216" s="13" t="s">
        <v>16</v>
      </c>
      <c r="C216" s="13" t="s">
        <v>26</v>
      </c>
      <c r="D216" s="13" t="s">
        <v>30</v>
      </c>
      <c r="E216" s="14">
        <v>24337</v>
      </c>
      <c r="F216" s="13">
        <v>12.49</v>
      </c>
      <c r="G216" s="13">
        <v>3.28</v>
      </c>
    </row>
    <row r="217" spans="1:7" x14ac:dyDescent="0.35">
      <c r="A217" s="13">
        <v>2023</v>
      </c>
      <c r="B217" s="13" t="s">
        <v>15</v>
      </c>
      <c r="C217" s="13" t="s">
        <v>22</v>
      </c>
      <c r="D217" s="13" t="s">
        <v>39</v>
      </c>
      <c r="E217" s="14">
        <v>27313</v>
      </c>
      <c r="F217" s="13">
        <v>12.49</v>
      </c>
      <c r="G217" s="13">
        <v>3.28</v>
      </c>
    </row>
    <row r="218" spans="1:7" x14ac:dyDescent="0.35">
      <c r="A218" s="13">
        <v>2023</v>
      </c>
      <c r="B218" s="13" t="s">
        <v>9</v>
      </c>
      <c r="C218" s="13" t="s">
        <v>18</v>
      </c>
      <c r="D218" s="13" t="s">
        <v>38</v>
      </c>
      <c r="E218" s="14">
        <v>31943</v>
      </c>
      <c r="F218" s="13">
        <v>12.49</v>
      </c>
      <c r="G218" s="13">
        <v>3.28</v>
      </c>
    </row>
    <row r="219" spans="1:7" x14ac:dyDescent="0.35">
      <c r="A219" s="13">
        <v>2023</v>
      </c>
      <c r="B219" s="13" t="s">
        <v>7</v>
      </c>
      <c r="C219" s="13" t="s">
        <v>22</v>
      </c>
      <c r="D219" s="13" t="s">
        <v>38</v>
      </c>
      <c r="E219" s="14">
        <v>17413</v>
      </c>
      <c r="F219" s="13">
        <v>12.49</v>
      </c>
      <c r="G219" s="13">
        <v>3.28</v>
      </c>
    </row>
    <row r="220" spans="1:7" x14ac:dyDescent="0.35">
      <c r="A220" s="13">
        <v>2023</v>
      </c>
      <c r="B220" s="13" t="s">
        <v>14</v>
      </c>
      <c r="C220" s="13" t="s">
        <v>21</v>
      </c>
      <c r="D220" s="13" t="s">
        <v>39</v>
      </c>
      <c r="E220" s="14">
        <v>5276</v>
      </c>
      <c r="F220" s="13">
        <v>12.49</v>
      </c>
      <c r="G220" s="13">
        <v>3.28</v>
      </c>
    </row>
    <row r="221" spans="1:7" x14ac:dyDescent="0.35">
      <c r="A221" s="13">
        <v>2023</v>
      </c>
      <c r="B221" s="13" t="s">
        <v>9</v>
      </c>
      <c r="C221" s="13" t="s">
        <v>22</v>
      </c>
      <c r="D221" s="13" t="s">
        <v>38</v>
      </c>
      <c r="E221" s="14">
        <v>22611</v>
      </c>
      <c r="F221" s="13">
        <v>12.49</v>
      </c>
      <c r="G221" s="13">
        <v>3.28</v>
      </c>
    </row>
    <row r="222" spans="1:7" x14ac:dyDescent="0.35">
      <c r="A222" s="13">
        <v>2023</v>
      </c>
      <c r="B222" s="13" t="s">
        <v>15</v>
      </c>
      <c r="C222" s="13" t="s">
        <v>27</v>
      </c>
      <c r="D222" s="13" t="s">
        <v>37</v>
      </c>
      <c r="E222" s="14">
        <v>44105</v>
      </c>
      <c r="F222" s="13">
        <v>12.49</v>
      </c>
      <c r="G222" s="13">
        <v>3.28</v>
      </c>
    </row>
    <row r="223" spans="1:7" x14ac:dyDescent="0.35">
      <c r="A223" s="13">
        <v>2023</v>
      </c>
      <c r="B223" s="13" t="s">
        <v>16</v>
      </c>
      <c r="C223" s="13" t="s">
        <v>24</v>
      </c>
      <c r="D223" s="13" t="s">
        <v>34</v>
      </c>
      <c r="E223" s="14">
        <v>16944</v>
      </c>
      <c r="F223" s="13">
        <v>12.49</v>
      </c>
      <c r="G223" s="13">
        <v>3.28</v>
      </c>
    </row>
    <row r="224" spans="1:7" x14ac:dyDescent="0.35">
      <c r="A224" s="13">
        <v>2023</v>
      </c>
      <c r="B224" s="13" t="s">
        <v>16</v>
      </c>
      <c r="C224" s="13" t="s">
        <v>18</v>
      </c>
      <c r="D224" s="13" t="s">
        <v>36</v>
      </c>
      <c r="E224" s="14">
        <v>20906</v>
      </c>
      <c r="F224" s="13">
        <v>12.49</v>
      </c>
      <c r="G224" s="13">
        <v>3.28</v>
      </c>
    </row>
    <row r="225" spans="1:7" x14ac:dyDescent="0.35">
      <c r="A225" s="13">
        <v>2023</v>
      </c>
      <c r="B225" s="13" t="s">
        <v>14</v>
      </c>
      <c r="C225" s="13" t="s">
        <v>25</v>
      </c>
      <c r="D225" s="13" t="s">
        <v>34</v>
      </c>
      <c r="E225" s="14">
        <v>25536</v>
      </c>
      <c r="F225" s="13">
        <v>12.49</v>
      </c>
      <c r="G225" s="13">
        <v>3.28</v>
      </c>
    </row>
    <row r="226" spans="1:7" x14ac:dyDescent="0.35">
      <c r="A226" s="13">
        <v>2023</v>
      </c>
      <c r="B226" s="13" t="s">
        <v>7</v>
      </c>
      <c r="C226" s="13" t="s">
        <v>21</v>
      </c>
      <c r="D226" s="13" t="s">
        <v>38</v>
      </c>
      <c r="E226" s="14">
        <v>32810</v>
      </c>
      <c r="F226" s="13">
        <v>12.49</v>
      </c>
      <c r="G226" s="13">
        <v>3.28</v>
      </c>
    </row>
    <row r="227" spans="1:7" x14ac:dyDescent="0.35">
      <c r="A227" s="13">
        <v>2023</v>
      </c>
      <c r="B227" s="13" t="s">
        <v>11</v>
      </c>
      <c r="C227" s="13" t="s">
        <v>20</v>
      </c>
      <c r="D227" s="13" t="s">
        <v>37</v>
      </c>
      <c r="E227" s="14">
        <v>17306</v>
      </c>
      <c r="F227" s="13">
        <v>12.49</v>
      </c>
      <c r="G227" s="13">
        <v>3.28</v>
      </c>
    </row>
    <row r="228" spans="1:7" x14ac:dyDescent="0.35">
      <c r="A228" s="13">
        <v>2023</v>
      </c>
      <c r="B228" s="13" t="s">
        <v>12</v>
      </c>
      <c r="C228" s="13" t="s">
        <v>25</v>
      </c>
      <c r="D228" s="13" t="s">
        <v>32</v>
      </c>
      <c r="E228" s="14">
        <v>15503</v>
      </c>
      <c r="F228" s="13">
        <v>12.49</v>
      </c>
      <c r="G228" s="13">
        <v>3.28</v>
      </c>
    </row>
    <row r="229" spans="1:7" x14ac:dyDescent="0.35">
      <c r="A229" s="13">
        <v>2023</v>
      </c>
      <c r="B229" s="13" t="s">
        <v>7</v>
      </c>
      <c r="C229" s="13" t="s">
        <v>22</v>
      </c>
      <c r="D229" s="13" t="s">
        <v>38</v>
      </c>
      <c r="E229" s="14">
        <v>24225</v>
      </c>
      <c r="F229" s="13">
        <v>12.49</v>
      </c>
      <c r="G229" s="13">
        <v>3.28</v>
      </c>
    </row>
    <row r="230" spans="1:7" x14ac:dyDescent="0.35">
      <c r="A230" s="13">
        <v>2023</v>
      </c>
      <c r="B230" s="13" t="s">
        <v>11</v>
      </c>
      <c r="C230" s="13" t="s">
        <v>21</v>
      </c>
      <c r="D230" s="13" t="s">
        <v>30</v>
      </c>
      <c r="E230" s="14">
        <v>41976</v>
      </c>
      <c r="F230" s="13">
        <v>12.49</v>
      </c>
      <c r="G230" s="13">
        <v>3.28</v>
      </c>
    </row>
    <row r="231" spans="1:7" x14ac:dyDescent="0.35">
      <c r="A231" s="13">
        <v>2023</v>
      </c>
      <c r="B231" s="13" t="s">
        <v>16</v>
      </c>
      <c r="C231" s="13" t="s">
        <v>19</v>
      </c>
      <c r="D231" s="13" t="s">
        <v>37</v>
      </c>
      <c r="E231" s="14">
        <v>16590</v>
      </c>
      <c r="F231" s="13">
        <v>12.49</v>
      </c>
      <c r="G231" s="13">
        <v>3.28</v>
      </c>
    </row>
    <row r="232" spans="1:7" x14ac:dyDescent="0.35">
      <c r="A232" s="13">
        <v>2023</v>
      </c>
      <c r="B232" s="13" t="s">
        <v>8</v>
      </c>
      <c r="C232" s="13" t="s">
        <v>20</v>
      </c>
      <c r="D232" s="13" t="s">
        <v>39</v>
      </c>
      <c r="E232" s="14">
        <v>15886</v>
      </c>
      <c r="F232" s="13">
        <v>12.49</v>
      </c>
      <c r="G232" s="13">
        <v>3.28</v>
      </c>
    </row>
    <row r="233" spans="1:7" x14ac:dyDescent="0.35">
      <c r="A233" s="13">
        <v>2023</v>
      </c>
      <c r="B233" s="13" t="s">
        <v>15</v>
      </c>
      <c r="C233" s="13" t="s">
        <v>18</v>
      </c>
      <c r="D233" s="13" t="s">
        <v>37</v>
      </c>
      <c r="E233" s="14">
        <v>17866</v>
      </c>
      <c r="F233" s="13">
        <v>12.49</v>
      </c>
      <c r="G233" s="13">
        <v>3.28</v>
      </c>
    </row>
    <row r="234" spans="1:7" x14ac:dyDescent="0.35">
      <c r="A234" s="13">
        <v>2023</v>
      </c>
      <c r="B234" s="13" t="s">
        <v>14</v>
      </c>
      <c r="C234" s="13" t="s">
        <v>26</v>
      </c>
      <c r="D234" s="13" t="s">
        <v>39</v>
      </c>
      <c r="E234" s="14">
        <v>6088</v>
      </c>
      <c r="F234" s="13">
        <v>12.49</v>
      </c>
      <c r="G234" s="13">
        <v>3.28</v>
      </c>
    </row>
    <row r="235" spans="1:7" x14ac:dyDescent="0.35">
      <c r="A235" s="13">
        <v>2023</v>
      </c>
      <c r="B235" s="13" t="s">
        <v>15</v>
      </c>
      <c r="C235" s="13" t="s">
        <v>19</v>
      </c>
      <c r="D235" s="13" t="s">
        <v>35</v>
      </c>
      <c r="E235" s="14">
        <v>8363</v>
      </c>
      <c r="F235" s="13">
        <v>12.49</v>
      </c>
      <c r="G235" s="13">
        <v>3.28</v>
      </c>
    </row>
    <row r="236" spans="1:7" x14ac:dyDescent="0.35">
      <c r="A236" s="13">
        <v>2023</v>
      </c>
      <c r="B236" s="13" t="s">
        <v>10</v>
      </c>
      <c r="C236" s="13" t="s">
        <v>25</v>
      </c>
      <c r="D236" s="13" t="s">
        <v>36</v>
      </c>
      <c r="E236" s="14">
        <v>37792</v>
      </c>
      <c r="F236" s="13">
        <v>12.49</v>
      </c>
      <c r="G236" s="13">
        <v>3.28</v>
      </c>
    </row>
    <row r="237" spans="1:7" x14ac:dyDescent="0.35">
      <c r="A237" s="13">
        <v>2023</v>
      </c>
      <c r="B237" s="13" t="s">
        <v>10</v>
      </c>
      <c r="C237" s="13" t="s">
        <v>24</v>
      </c>
      <c r="D237" s="13" t="s">
        <v>33</v>
      </c>
      <c r="E237" s="14">
        <v>14764</v>
      </c>
      <c r="F237" s="13">
        <v>12.49</v>
      </c>
      <c r="G237" s="13">
        <v>3.28</v>
      </c>
    </row>
    <row r="238" spans="1:7" x14ac:dyDescent="0.35">
      <c r="A238" s="13">
        <v>2023</v>
      </c>
      <c r="B238" s="13" t="s">
        <v>7</v>
      </c>
      <c r="C238" s="13" t="s">
        <v>27</v>
      </c>
      <c r="D238" s="13" t="s">
        <v>37</v>
      </c>
      <c r="E238" s="14">
        <v>25620</v>
      </c>
      <c r="F238" s="13">
        <v>12.49</v>
      </c>
      <c r="G238" s="13">
        <v>3.28</v>
      </c>
    </row>
    <row r="239" spans="1:7" x14ac:dyDescent="0.35">
      <c r="A239" s="13">
        <v>2023</v>
      </c>
      <c r="B239" s="13" t="s">
        <v>16</v>
      </c>
      <c r="C239" s="13" t="s">
        <v>26</v>
      </c>
      <c r="D239" s="13" t="s">
        <v>31</v>
      </c>
      <c r="E239" s="14">
        <v>47727</v>
      </c>
      <c r="F239" s="13">
        <v>12.49</v>
      </c>
      <c r="G239" s="13">
        <v>3.28</v>
      </c>
    </row>
    <row r="240" spans="1:7" x14ac:dyDescent="0.35">
      <c r="A240" s="13">
        <v>2023</v>
      </c>
      <c r="B240" s="13" t="s">
        <v>16</v>
      </c>
      <c r="C240" s="13" t="s">
        <v>19</v>
      </c>
      <c r="D240" s="13" t="s">
        <v>30</v>
      </c>
      <c r="E240" s="14">
        <v>17935</v>
      </c>
      <c r="F240" s="13">
        <v>12.49</v>
      </c>
      <c r="G240" s="13">
        <v>3.28</v>
      </c>
    </row>
    <row r="241" spans="1:7" x14ac:dyDescent="0.35">
      <c r="A241" s="13">
        <v>2023</v>
      </c>
      <c r="B241" s="13" t="s">
        <v>12</v>
      </c>
      <c r="C241" s="13" t="s">
        <v>24</v>
      </c>
      <c r="D241" s="13" t="s">
        <v>38</v>
      </c>
      <c r="E241" s="14">
        <v>13068</v>
      </c>
      <c r="F241" s="13">
        <v>12.49</v>
      </c>
      <c r="G241" s="13">
        <v>3.28</v>
      </c>
    </row>
    <row r="242" spans="1:7" x14ac:dyDescent="0.35">
      <c r="A242" s="13">
        <v>2023</v>
      </c>
      <c r="B242" s="13" t="s">
        <v>12</v>
      </c>
      <c r="C242" s="13" t="s">
        <v>24</v>
      </c>
      <c r="D242" s="13" t="s">
        <v>30</v>
      </c>
      <c r="E242" s="14">
        <v>12295</v>
      </c>
      <c r="F242" s="13">
        <v>12.49</v>
      </c>
      <c r="G242" s="13">
        <v>3.28</v>
      </c>
    </row>
    <row r="243" spans="1:7" x14ac:dyDescent="0.35">
      <c r="A243" s="13">
        <v>2023</v>
      </c>
      <c r="B243" s="13" t="s">
        <v>12</v>
      </c>
      <c r="C243" s="13" t="s">
        <v>21</v>
      </c>
      <c r="D243" s="13" t="s">
        <v>34</v>
      </c>
      <c r="E243" s="14">
        <v>46160</v>
      </c>
      <c r="F243" s="13">
        <v>12.49</v>
      </c>
      <c r="G243" s="13">
        <v>3.28</v>
      </c>
    </row>
    <row r="244" spans="1:7" x14ac:dyDescent="0.35">
      <c r="A244" s="13">
        <v>2023</v>
      </c>
      <c r="B244" s="13" t="s">
        <v>8</v>
      </c>
      <c r="C244" s="13" t="s">
        <v>19</v>
      </c>
      <c r="D244" s="13" t="s">
        <v>33</v>
      </c>
      <c r="E244" s="14">
        <v>16390</v>
      </c>
      <c r="F244" s="13">
        <v>12.49</v>
      </c>
      <c r="G244" s="13">
        <v>3.28</v>
      </c>
    </row>
    <row r="245" spans="1:7" x14ac:dyDescent="0.35">
      <c r="A245" s="13">
        <v>2023</v>
      </c>
      <c r="B245" s="13" t="s">
        <v>9</v>
      </c>
      <c r="C245" s="13" t="s">
        <v>18</v>
      </c>
      <c r="D245" s="13" t="s">
        <v>34</v>
      </c>
      <c r="E245" s="14">
        <v>46216</v>
      </c>
      <c r="F245" s="13">
        <v>12.49</v>
      </c>
      <c r="G245" s="13">
        <v>3.28</v>
      </c>
    </row>
    <row r="246" spans="1:7" x14ac:dyDescent="0.35">
      <c r="A246" s="13">
        <v>2023</v>
      </c>
      <c r="B246" s="13" t="s">
        <v>13</v>
      </c>
      <c r="C246" s="13" t="s">
        <v>22</v>
      </c>
      <c r="D246" s="13" t="s">
        <v>35</v>
      </c>
      <c r="E246" s="14">
        <v>25131</v>
      </c>
      <c r="F246" s="13">
        <v>12.49</v>
      </c>
      <c r="G246" s="13">
        <v>3.28</v>
      </c>
    </row>
    <row r="247" spans="1:7" x14ac:dyDescent="0.35">
      <c r="A247" s="13">
        <v>2023</v>
      </c>
      <c r="B247" s="13" t="s">
        <v>9</v>
      </c>
      <c r="C247" s="13" t="s">
        <v>20</v>
      </c>
      <c r="D247" s="13" t="s">
        <v>33</v>
      </c>
      <c r="E247" s="14">
        <v>34218</v>
      </c>
      <c r="F247" s="13">
        <v>12.49</v>
      </c>
      <c r="G247" s="13">
        <v>3.28</v>
      </c>
    </row>
    <row r="248" spans="1:7" x14ac:dyDescent="0.35">
      <c r="A248" s="13">
        <v>2023</v>
      </c>
      <c r="B248" s="13" t="s">
        <v>15</v>
      </c>
      <c r="C248" s="13" t="s">
        <v>20</v>
      </c>
      <c r="D248" s="13" t="s">
        <v>33</v>
      </c>
      <c r="E248" s="14">
        <v>15433</v>
      </c>
      <c r="F248" s="13">
        <v>12.49</v>
      </c>
      <c r="G248" s="13">
        <v>3.28</v>
      </c>
    </row>
    <row r="249" spans="1:7" x14ac:dyDescent="0.35">
      <c r="A249" s="13">
        <v>2023</v>
      </c>
      <c r="B249" s="13" t="s">
        <v>9</v>
      </c>
      <c r="C249" s="13" t="s">
        <v>25</v>
      </c>
      <c r="D249" s="13" t="s">
        <v>34</v>
      </c>
      <c r="E249" s="14">
        <v>20038</v>
      </c>
      <c r="F249" s="13">
        <v>12.49</v>
      </c>
      <c r="G249" s="13">
        <v>3.28</v>
      </c>
    </row>
    <row r="250" spans="1:7" x14ac:dyDescent="0.35">
      <c r="A250" s="13">
        <v>2023</v>
      </c>
      <c r="B250" s="13" t="s">
        <v>8</v>
      </c>
      <c r="C250" s="13" t="s">
        <v>25</v>
      </c>
      <c r="D250" s="13" t="s">
        <v>39</v>
      </c>
      <c r="E250" s="14">
        <v>33182</v>
      </c>
      <c r="F250" s="13">
        <v>12.49</v>
      </c>
      <c r="G250" s="13">
        <v>3.28</v>
      </c>
    </row>
    <row r="251" spans="1:7" x14ac:dyDescent="0.35">
      <c r="A251" s="13">
        <v>2023</v>
      </c>
      <c r="B251" s="13" t="s">
        <v>15</v>
      </c>
      <c r="C251" s="13" t="s">
        <v>20</v>
      </c>
      <c r="D251" s="13" t="s">
        <v>34</v>
      </c>
      <c r="E251" s="14">
        <v>16528</v>
      </c>
      <c r="F251" s="13">
        <v>12.49</v>
      </c>
      <c r="G251" s="13">
        <v>3.28</v>
      </c>
    </row>
    <row r="252" spans="1:7" x14ac:dyDescent="0.35">
      <c r="A252" s="13">
        <v>2023</v>
      </c>
      <c r="B252" s="13" t="s">
        <v>9</v>
      </c>
      <c r="C252" s="13" t="s">
        <v>18</v>
      </c>
      <c r="D252" s="13" t="s">
        <v>30</v>
      </c>
      <c r="E252" s="14">
        <v>26281</v>
      </c>
      <c r="F252" s="13">
        <v>12.49</v>
      </c>
      <c r="G252" s="13">
        <v>3.28</v>
      </c>
    </row>
    <row r="253" spans="1:7" x14ac:dyDescent="0.35">
      <c r="A253" s="13">
        <v>2023</v>
      </c>
      <c r="B253" s="13" t="s">
        <v>8</v>
      </c>
      <c r="C253" s="13" t="s">
        <v>27</v>
      </c>
      <c r="D253" s="13" t="s">
        <v>39</v>
      </c>
      <c r="E253" s="14">
        <v>13605</v>
      </c>
      <c r="F253" s="13">
        <v>12.49</v>
      </c>
      <c r="G253" s="13">
        <v>3.28</v>
      </c>
    </row>
    <row r="254" spans="1:7" x14ac:dyDescent="0.35">
      <c r="A254" s="13">
        <v>2023</v>
      </c>
      <c r="B254" s="13" t="s">
        <v>13</v>
      </c>
      <c r="C254" s="13" t="s">
        <v>23</v>
      </c>
      <c r="D254" s="13" t="s">
        <v>30</v>
      </c>
      <c r="E254" s="14">
        <v>39782</v>
      </c>
      <c r="F254" s="13">
        <v>12.49</v>
      </c>
      <c r="G254" s="13">
        <v>3.28</v>
      </c>
    </row>
    <row r="255" spans="1:7" x14ac:dyDescent="0.35">
      <c r="A255" s="13">
        <v>2023</v>
      </c>
      <c r="B255" s="13" t="s">
        <v>9</v>
      </c>
      <c r="C255" s="13" t="s">
        <v>22</v>
      </c>
      <c r="D255" s="13" t="s">
        <v>35</v>
      </c>
      <c r="E255" s="14">
        <v>6381</v>
      </c>
      <c r="F255" s="13">
        <v>12.49</v>
      </c>
      <c r="G255" s="13">
        <v>3.28</v>
      </c>
    </row>
    <row r="256" spans="1:7" x14ac:dyDescent="0.35">
      <c r="A256" s="13">
        <v>2023</v>
      </c>
      <c r="B256" s="13" t="s">
        <v>8</v>
      </c>
      <c r="C256" s="13" t="s">
        <v>27</v>
      </c>
      <c r="D256" s="13" t="s">
        <v>38</v>
      </c>
      <c r="E256" s="14">
        <v>6098</v>
      </c>
      <c r="F256" s="13">
        <v>12.49</v>
      </c>
      <c r="G256" s="13">
        <v>3.28</v>
      </c>
    </row>
    <row r="257" spans="1:7" x14ac:dyDescent="0.35">
      <c r="A257" s="13">
        <v>2023</v>
      </c>
      <c r="B257" s="13" t="s">
        <v>12</v>
      </c>
      <c r="C257" s="13" t="s">
        <v>21</v>
      </c>
      <c r="D257" s="13" t="s">
        <v>32</v>
      </c>
      <c r="E257" s="14">
        <v>24810</v>
      </c>
      <c r="F257" s="13">
        <v>12.49</v>
      </c>
      <c r="G257" s="13">
        <v>3.28</v>
      </c>
    </row>
    <row r="258" spans="1:7" x14ac:dyDescent="0.35">
      <c r="A258" s="13">
        <v>2023</v>
      </c>
      <c r="B258" s="13" t="s">
        <v>16</v>
      </c>
      <c r="C258" s="13" t="s">
        <v>23</v>
      </c>
      <c r="D258" s="13" t="s">
        <v>39</v>
      </c>
      <c r="E258" s="14">
        <v>29322</v>
      </c>
      <c r="F258" s="13">
        <v>12.49</v>
      </c>
      <c r="G258" s="13">
        <v>3.28</v>
      </c>
    </row>
    <row r="259" spans="1:7" x14ac:dyDescent="0.35">
      <c r="A259" s="13">
        <v>2023</v>
      </c>
      <c r="B259" s="13" t="s">
        <v>12</v>
      </c>
      <c r="C259" s="13" t="s">
        <v>23</v>
      </c>
      <c r="D259" s="13" t="s">
        <v>35</v>
      </c>
      <c r="E259" s="14">
        <v>46869</v>
      </c>
      <c r="F259" s="13">
        <v>12.49</v>
      </c>
      <c r="G259" s="13">
        <v>3.28</v>
      </c>
    </row>
    <row r="260" spans="1:7" x14ac:dyDescent="0.35">
      <c r="A260" s="13">
        <v>2023</v>
      </c>
      <c r="B260" s="13" t="s">
        <v>16</v>
      </c>
      <c r="C260" s="13" t="s">
        <v>19</v>
      </c>
      <c r="D260" s="13" t="s">
        <v>31</v>
      </c>
      <c r="E260" s="14">
        <v>37955</v>
      </c>
      <c r="F260" s="13">
        <v>12.49</v>
      </c>
      <c r="G260" s="13">
        <v>3.28</v>
      </c>
    </row>
    <row r="261" spans="1:7" x14ac:dyDescent="0.35">
      <c r="A261" s="13">
        <v>2023</v>
      </c>
      <c r="B261" s="13" t="s">
        <v>14</v>
      </c>
      <c r="C261" s="13" t="s">
        <v>18</v>
      </c>
      <c r="D261" s="13" t="s">
        <v>35</v>
      </c>
      <c r="E261" s="14">
        <v>49716</v>
      </c>
      <c r="F261" s="13">
        <v>12.49</v>
      </c>
      <c r="G261" s="13">
        <v>3.28</v>
      </c>
    </row>
    <row r="262" spans="1:7" x14ac:dyDescent="0.35">
      <c r="A262" s="13">
        <v>2023</v>
      </c>
      <c r="B262" s="13" t="s">
        <v>14</v>
      </c>
      <c r="C262" s="13" t="s">
        <v>18</v>
      </c>
      <c r="D262" s="13" t="s">
        <v>34</v>
      </c>
      <c r="E262" s="14">
        <v>15207</v>
      </c>
      <c r="F262" s="13">
        <v>12.49</v>
      </c>
      <c r="G262" s="13">
        <v>3.28</v>
      </c>
    </row>
    <row r="263" spans="1:7" x14ac:dyDescent="0.35">
      <c r="A263" s="13">
        <v>2023</v>
      </c>
      <c r="B263" s="13" t="s">
        <v>14</v>
      </c>
      <c r="C263" s="13" t="s">
        <v>23</v>
      </c>
      <c r="D263" s="13" t="s">
        <v>34</v>
      </c>
      <c r="E263" s="14">
        <v>26793</v>
      </c>
      <c r="F263" s="13">
        <v>12.49</v>
      </c>
      <c r="G263" s="13">
        <v>3.28</v>
      </c>
    </row>
    <row r="264" spans="1:7" x14ac:dyDescent="0.35">
      <c r="A264" s="13">
        <v>2023</v>
      </c>
      <c r="B264" s="13" t="s">
        <v>13</v>
      </c>
      <c r="C264" s="13" t="s">
        <v>19</v>
      </c>
      <c r="D264" s="13" t="s">
        <v>32</v>
      </c>
      <c r="E264" s="14">
        <v>7092</v>
      </c>
      <c r="F264" s="13">
        <v>12.49</v>
      </c>
      <c r="G264" s="13">
        <v>3.28</v>
      </c>
    </row>
    <row r="265" spans="1:7" x14ac:dyDescent="0.35">
      <c r="A265" s="13">
        <v>2023</v>
      </c>
      <c r="B265" s="13" t="s">
        <v>12</v>
      </c>
      <c r="C265" s="13" t="s">
        <v>22</v>
      </c>
      <c r="D265" s="13" t="s">
        <v>35</v>
      </c>
      <c r="E265" s="14">
        <v>33220</v>
      </c>
      <c r="F265" s="13">
        <v>12.49</v>
      </c>
      <c r="G265" s="13">
        <v>3.28</v>
      </c>
    </row>
    <row r="266" spans="1:7" x14ac:dyDescent="0.35">
      <c r="A266" s="13">
        <v>2023</v>
      </c>
      <c r="B266" s="13" t="s">
        <v>16</v>
      </c>
      <c r="C266" s="13" t="s">
        <v>23</v>
      </c>
      <c r="D266" s="13" t="s">
        <v>36</v>
      </c>
      <c r="E266" s="14">
        <v>23514</v>
      </c>
      <c r="F266" s="13">
        <v>12.49</v>
      </c>
      <c r="G266" s="13">
        <v>3.28</v>
      </c>
    </row>
    <row r="267" spans="1:7" x14ac:dyDescent="0.35">
      <c r="A267" s="13">
        <v>2023</v>
      </c>
      <c r="B267" s="13" t="s">
        <v>8</v>
      </c>
      <c r="C267" s="13" t="s">
        <v>26</v>
      </c>
      <c r="D267" s="13" t="s">
        <v>38</v>
      </c>
      <c r="E267" s="14">
        <v>43010</v>
      </c>
      <c r="F267" s="13">
        <v>12.49</v>
      </c>
      <c r="G267" s="13">
        <v>3.28</v>
      </c>
    </row>
    <row r="268" spans="1:7" x14ac:dyDescent="0.35">
      <c r="A268" s="13">
        <v>2023</v>
      </c>
      <c r="B268" s="13" t="s">
        <v>15</v>
      </c>
      <c r="C268" s="13" t="s">
        <v>25</v>
      </c>
      <c r="D268" s="13" t="s">
        <v>34</v>
      </c>
      <c r="E268" s="14">
        <v>13549</v>
      </c>
      <c r="F268" s="13">
        <v>12.49</v>
      </c>
      <c r="G268" s="13">
        <v>3.28</v>
      </c>
    </row>
    <row r="269" spans="1:7" x14ac:dyDescent="0.35">
      <c r="A269" s="13">
        <v>2023</v>
      </c>
      <c r="B269" s="13" t="s">
        <v>8</v>
      </c>
      <c r="C269" s="13" t="s">
        <v>25</v>
      </c>
      <c r="D269" s="13" t="s">
        <v>32</v>
      </c>
      <c r="E269" s="14">
        <v>27031</v>
      </c>
      <c r="F269" s="13">
        <v>12.49</v>
      </c>
      <c r="G269" s="13">
        <v>3.28</v>
      </c>
    </row>
    <row r="270" spans="1:7" x14ac:dyDescent="0.35">
      <c r="A270" s="13">
        <v>2023</v>
      </c>
      <c r="B270" s="13" t="s">
        <v>15</v>
      </c>
      <c r="C270" s="13" t="s">
        <v>27</v>
      </c>
      <c r="D270" s="13" t="s">
        <v>38</v>
      </c>
      <c r="E270" s="14">
        <v>10185</v>
      </c>
      <c r="F270" s="13">
        <v>12.49</v>
      </c>
      <c r="G270" s="13">
        <v>3.28</v>
      </c>
    </row>
    <row r="271" spans="1:7" x14ac:dyDescent="0.35">
      <c r="A271" s="13">
        <v>2023</v>
      </c>
      <c r="B271" s="13" t="s">
        <v>10</v>
      </c>
      <c r="C271" s="13" t="s">
        <v>21</v>
      </c>
      <c r="D271" s="13" t="s">
        <v>35</v>
      </c>
      <c r="E271" s="14">
        <v>20271</v>
      </c>
      <c r="F271" s="13">
        <v>12.49</v>
      </c>
      <c r="G271" s="13">
        <v>3.28</v>
      </c>
    </row>
    <row r="272" spans="1:7" x14ac:dyDescent="0.35">
      <c r="A272" s="13">
        <v>2023</v>
      </c>
      <c r="B272" s="13" t="s">
        <v>8</v>
      </c>
      <c r="C272" s="13" t="s">
        <v>25</v>
      </c>
      <c r="D272" s="13" t="s">
        <v>35</v>
      </c>
      <c r="E272" s="14">
        <v>10776</v>
      </c>
      <c r="F272" s="13">
        <v>12.49</v>
      </c>
      <c r="G272" s="13">
        <v>3.28</v>
      </c>
    </row>
    <row r="273" spans="1:7" x14ac:dyDescent="0.35">
      <c r="A273" s="13">
        <v>2023</v>
      </c>
      <c r="B273" s="13" t="s">
        <v>9</v>
      </c>
      <c r="C273" s="13" t="s">
        <v>24</v>
      </c>
      <c r="D273" s="13" t="s">
        <v>33</v>
      </c>
      <c r="E273" s="14">
        <v>17449</v>
      </c>
      <c r="F273" s="13">
        <v>12.49</v>
      </c>
      <c r="G273" s="13">
        <v>3.28</v>
      </c>
    </row>
    <row r="274" spans="1:7" x14ac:dyDescent="0.35">
      <c r="A274" s="13">
        <v>2023</v>
      </c>
      <c r="B274" s="13" t="s">
        <v>9</v>
      </c>
      <c r="C274" s="13" t="s">
        <v>27</v>
      </c>
      <c r="D274" s="13" t="s">
        <v>32</v>
      </c>
      <c r="E274" s="14">
        <v>29297</v>
      </c>
      <c r="F274" s="13">
        <v>12.49</v>
      </c>
      <c r="G274" s="13">
        <v>3.28</v>
      </c>
    </row>
    <row r="275" spans="1:7" x14ac:dyDescent="0.35">
      <c r="A275" s="13">
        <v>2023</v>
      </c>
      <c r="B275" s="13" t="s">
        <v>7</v>
      </c>
      <c r="C275" s="13" t="s">
        <v>25</v>
      </c>
      <c r="D275" s="13" t="s">
        <v>34</v>
      </c>
      <c r="E275" s="14">
        <v>45591</v>
      </c>
      <c r="F275" s="13">
        <v>12.49</v>
      </c>
      <c r="G275" s="13">
        <v>3.28</v>
      </c>
    </row>
    <row r="276" spans="1:7" x14ac:dyDescent="0.35">
      <c r="A276" s="13">
        <v>2023</v>
      </c>
      <c r="B276" s="13" t="s">
        <v>12</v>
      </c>
      <c r="C276" s="13" t="s">
        <v>21</v>
      </c>
      <c r="D276" s="13" t="s">
        <v>36</v>
      </c>
      <c r="E276" s="14">
        <v>20717</v>
      </c>
      <c r="F276" s="13">
        <v>12.49</v>
      </c>
      <c r="G276" s="13">
        <v>3.28</v>
      </c>
    </row>
    <row r="277" spans="1:7" x14ac:dyDescent="0.35">
      <c r="A277" s="13">
        <v>2023</v>
      </c>
      <c r="B277" s="13" t="s">
        <v>15</v>
      </c>
      <c r="C277" s="13" t="s">
        <v>18</v>
      </c>
      <c r="D277" s="13" t="s">
        <v>35</v>
      </c>
      <c r="E277" s="14">
        <v>45123</v>
      </c>
      <c r="F277" s="13">
        <v>12.49</v>
      </c>
      <c r="G277" s="13">
        <v>3.28</v>
      </c>
    </row>
    <row r="278" spans="1:7" x14ac:dyDescent="0.35">
      <c r="A278" s="13">
        <v>2023</v>
      </c>
      <c r="B278" s="13" t="s">
        <v>15</v>
      </c>
      <c r="C278" s="13" t="s">
        <v>18</v>
      </c>
      <c r="D278" s="13" t="s">
        <v>36</v>
      </c>
      <c r="E278" s="14">
        <v>44233</v>
      </c>
      <c r="F278" s="13">
        <v>12.49</v>
      </c>
      <c r="G278" s="13">
        <v>3.28</v>
      </c>
    </row>
    <row r="279" spans="1:7" x14ac:dyDescent="0.35">
      <c r="A279" s="13">
        <v>2023</v>
      </c>
      <c r="B279" s="13" t="s">
        <v>12</v>
      </c>
      <c r="C279" s="13" t="s">
        <v>22</v>
      </c>
      <c r="D279" s="13" t="s">
        <v>35</v>
      </c>
      <c r="E279" s="14">
        <v>15350</v>
      </c>
      <c r="F279" s="13">
        <v>12.49</v>
      </c>
      <c r="G279" s="13">
        <v>3.28</v>
      </c>
    </row>
    <row r="280" spans="1:7" x14ac:dyDescent="0.35">
      <c r="A280" s="13">
        <v>2023</v>
      </c>
      <c r="B280" s="13" t="s">
        <v>13</v>
      </c>
      <c r="C280" s="13" t="s">
        <v>23</v>
      </c>
      <c r="D280" s="13" t="s">
        <v>34</v>
      </c>
      <c r="E280" s="14">
        <v>35622</v>
      </c>
      <c r="F280" s="13">
        <v>12.49</v>
      </c>
      <c r="G280" s="13">
        <v>3.28</v>
      </c>
    </row>
    <row r="281" spans="1:7" x14ac:dyDescent="0.35">
      <c r="A281" s="13">
        <v>2023</v>
      </c>
      <c r="B281" s="13" t="s">
        <v>7</v>
      </c>
      <c r="C281" s="13" t="s">
        <v>26</v>
      </c>
      <c r="D281" s="13" t="s">
        <v>38</v>
      </c>
      <c r="E281" s="14">
        <v>40323</v>
      </c>
      <c r="F281" s="13">
        <v>12.49</v>
      </c>
      <c r="G281" s="13">
        <v>3.28</v>
      </c>
    </row>
    <row r="282" spans="1:7" x14ac:dyDescent="0.35">
      <c r="A282" s="13">
        <v>2023</v>
      </c>
      <c r="B282" s="13" t="s">
        <v>13</v>
      </c>
      <c r="C282" s="13" t="s">
        <v>18</v>
      </c>
      <c r="D282" s="13" t="s">
        <v>37</v>
      </c>
      <c r="E282" s="14">
        <v>7951</v>
      </c>
      <c r="F282" s="13">
        <v>12.49</v>
      </c>
      <c r="G282" s="13">
        <v>3.28</v>
      </c>
    </row>
    <row r="283" spans="1:7" x14ac:dyDescent="0.35">
      <c r="A283" s="13">
        <v>2023</v>
      </c>
      <c r="B283" s="13" t="s">
        <v>13</v>
      </c>
      <c r="C283" s="13" t="s">
        <v>19</v>
      </c>
      <c r="D283" s="13" t="s">
        <v>38</v>
      </c>
      <c r="E283" s="14">
        <v>22622</v>
      </c>
      <c r="F283" s="13">
        <v>12.49</v>
      </c>
      <c r="G283" s="13">
        <v>3.28</v>
      </c>
    </row>
    <row r="284" spans="1:7" x14ac:dyDescent="0.35">
      <c r="A284" s="13">
        <v>2023</v>
      </c>
      <c r="B284" s="13" t="s">
        <v>13</v>
      </c>
      <c r="C284" s="13" t="s">
        <v>25</v>
      </c>
      <c r="D284" s="13" t="s">
        <v>35</v>
      </c>
      <c r="E284" s="14">
        <v>9727</v>
      </c>
      <c r="F284" s="13">
        <v>12.49</v>
      </c>
      <c r="G284" s="13">
        <v>3.28</v>
      </c>
    </row>
    <row r="285" spans="1:7" x14ac:dyDescent="0.35">
      <c r="A285" s="13">
        <v>2023</v>
      </c>
      <c r="B285" s="13" t="s">
        <v>12</v>
      </c>
      <c r="C285" s="13" t="s">
        <v>19</v>
      </c>
      <c r="D285" s="13" t="s">
        <v>30</v>
      </c>
      <c r="E285" s="14">
        <v>43454</v>
      </c>
      <c r="F285" s="13">
        <v>12.49</v>
      </c>
      <c r="G285" s="13">
        <v>3.28</v>
      </c>
    </row>
    <row r="286" spans="1:7" x14ac:dyDescent="0.35">
      <c r="A286" s="13">
        <v>2023</v>
      </c>
      <c r="B286" s="13" t="s">
        <v>13</v>
      </c>
      <c r="C286" s="13" t="s">
        <v>21</v>
      </c>
      <c r="D286" s="13" t="s">
        <v>37</v>
      </c>
      <c r="E286" s="14">
        <v>41469</v>
      </c>
      <c r="F286" s="13">
        <v>12.49</v>
      </c>
      <c r="G286" s="13">
        <v>3.28</v>
      </c>
    </row>
    <row r="287" spans="1:7" x14ac:dyDescent="0.35">
      <c r="A287" s="13">
        <v>2023</v>
      </c>
      <c r="B287" s="13" t="s">
        <v>9</v>
      </c>
      <c r="C287" s="13" t="s">
        <v>18</v>
      </c>
      <c r="D287" s="13" t="s">
        <v>37</v>
      </c>
      <c r="E287" s="14">
        <v>40548</v>
      </c>
      <c r="F287" s="13">
        <v>12.49</v>
      </c>
      <c r="G287" s="13">
        <v>3.28</v>
      </c>
    </row>
    <row r="288" spans="1:7" x14ac:dyDescent="0.35">
      <c r="A288" s="13">
        <v>2023</v>
      </c>
      <c r="B288" s="13" t="s">
        <v>14</v>
      </c>
      <c r="C288" s="13" t="s">
        <v>26</v>
      </c>
      <c r="D288" s="13" t="s">
        <v>36</v>
      </c>
      <c r="E288" s="14">
        <v>28782</v>
      </c>
      <c r="F288" s="13">
        <v>12.49</v>
      </c>
      <c r="G288" s="13">
        <v>3.28</v>
      </c>
    </row>
    <row r="289" spans="1:7" x14ac:dyDescent="0.35">
      <c r="A289" s="13">
        <v>2023</v>
      </c>
      <c r="B289" s="13" t="s">
        <v>10</v>
      </c>
      <c r="C289" s="13" t="s">
        <v>21</v>
      </c>
      <c r="D289" s="13" t="s">
        <v>32</v>
      </c>
      <c r="E289" s="14">
        <v>33454</v>
      </c>
      <c r="F289" s="13">
        <v>12.49</v>
      </c>
      <c r="G289" s="13">
        <v>3.28</v>
      </c>
    </row>
    <row r="290" spans="1:7" x14ac:dyDescent="0.35">
      <c r="A290" s="13">
        <v>2023</v>
      </c>
      <c r="B290" s="13" t="s">
        <v>15</v>
      </c>
      <c r="C290" s="13" t="s">
        <v>24</v>
      </c>
      <c r="D290" s="13" t="s">
        <v>36</v>
      </c>
      <c r="E290" s="14">
        <v>7368</v>
      </c>
      <c r="F290" s="13">
        <v>12.49</v>
      </c>
      <c r="G290" s="13">
        <v>3.28</v>
      </c>
    </row>
    <row r="291" spans="1:7" x14ac:dyDescent="0.35">
      <c r="A291" s="13">
        <v>2023</v>
      </c>
      <c r="B291" s="13" t="s">
        <v>15</v>
      </c>
      <c r="C291" s="13" t="s">
        <v>24</v>
      </c>
      <c r="D291" s="13" t="s">
        <v>36</v>
      </c>
      <c r="E291" s="14">
        <v>20592</v>
      </c>
      <c r="F291" s="13">
        <v>12.49</v>
      </c>
      <c r="G291" s="13">
        <v>3.28</v>
      </c>
    </row>
    <row r="292" spans="1:7" x14ac:dyDescent="0.35">
      <c r="A292" s="13">
        <v>2023</v>
      </c>
      <c r="B292" s="13" t="s">
        <v>10</v>
      </c>
      <c r="C292" s="13" t="s">
        <v>19</v>
      </c>
      <c r="D292" s="13" t="s">
        <v>30</v>
      </c>
      <c r="E292" s="14">
        <v>27173</v>
      </c>
      <c r="F292" s="13">
        <v>12.49</v>
      </c>
      <c r="G292" s="13">
        <v>3.28</v>
      </c>
    </row>
    <row r="293" spans="1:7" x14ac:dyDescent="0.35">
      <c r="A293" s="13">
        <v>2023</v>
      </c>
      <c r="B293" s="13" t="s">
        <v>12</v>
      </c>
      <c r="C293" s="13" t="s">
        <v>23</v>
      </c>
      <c r="D293" s="13" t="s">
        <v>38</v>
      </c>
      <c r="E293" s="14">
        <v>38204</v>
      </c>
      <c r="F293" s="13">
        <v>12.49</v>
      </c>
      <c r="G293" s="13">
        <v>3.28</v>
      </c>
    </row>
    <row r="294" spans="1:7" x14ac:dyDescent="0.35">
      <c r="A294" s="13">
        <v>2023</v>
      </c>
      <c r="B294" s="13" t="s">
        <v>8</v>
      </c>
      <c r="C294" s="13" t="s">
        <v>27</v>
      </c>
      <c r="D294" s="13" t="s">
        <v>38</v>
      </c>
      <c r="E294" s="14">
        <v>40596</v>
      </c>
      <c r="F294" s="13">
        <v>12.49</v>
      </c>
      <c r="G294" s="13">
        <v>3.28</v>
      </c>
    </row>
    <row r="295" spans="1:7" x14ac:dyDescent="0.35">
      <c r="A295" s="13">
        <v>2023</v>
      </c>
      <c r="B295" s="13" t="s">
        <v>12</v>
      </c>
      <c r="C295" s="13" t="s">
        <v>23</v>
      </c>
      <c r="D295" s="13" t="s">
        <v>31</v>
      </c>
      <c r="E295" s="14">
        <v>39324</v>
      </c>
      <c r="F295" s="13">
        <v>12.49</v>
      </c>
      <c r="G295" s="13">
        <v>3.28</v>
      </c>
    </row>
    <row r="296" spans="1:7" x14ac:dyDescent="0.35">
      <c r="A296" s="13">
        <v>2023</v>
      </c>
      <c r="B296" s="13" t="s">
        <v>15</v>
      </c>
      <c r="C296" s="13" t="s">
        <v>22</v>
      </c>
      <c r="D296" s="13" t="s">
        <v>35</v>
      </c>
      <c r="E296" s="14">
        <v>28864</v>
      </c>
      <c r="F296" s="13">
        <v>12.49</v>
      </c>
      <c r="G296" s="13">
        <v>3.28</v>
      </c>
    </row>
    <row r="297" spans="1:7" x14ac:dyDescent="0.35">
      <c r="A297" s="13">
        <v>2023</v>
      </c>
      <c r="B297" s="13" t="s">
        <v>15</v>
      </c>
      <c r="C297" s="13" t="s">
        <v>23</v>
      </c>
      <c r="D297" s="13" t="s">
        <v>30</v>
      </c>
      <c r="E297" s="14">
        <v>35750</v>
      </c>
      <c r="F297" s="13">
        <v>12.49</v>
      </c>
      <c r="G297" s="13">
        <v>3.28</v>
      </c>
    </row>
    <row r="298" spans="1:7" x14ac:dyDescent="0.35">
      <c r="A298" s="13">
        <v>2023</v>
      </c>
      <c r="B298" s="13" t="s">
        <v>10</v>
      </c>
      <c r="C298" s="13" t="s">
        <v>22</v>
      </c>
      <c r="D298" s="13" t="s">
        <v>31</v>
      </c>
      <c r="E298" s="14">
        <v>15576</v>
      </c>
      <c r="F298" s="13">
        <v>12.49</v>
      </c>
      <c r="G298" s="13">
        <v>3.28</v>
      </c>
    </row>
    <row r="299" spans="1:7" x14ac:dyDescent="0.35">
      <c r="A299" s="13">
        <v>2023</v>
      </c>
      <c r="B299" s="13" t="s">
        <v>13</v>
      </c>
      <c r="C299" s="13" t="s">
        <v>22</v>
      </c>
      <c r="D299" s="13" t="s">
        <v>34</v>
      </c>
      <c r="E299" s="14">
        <v>21566</v>
      </c>
      <c r="F299" s="13">
        <v>12.49</v>
      </c>
      <c r="G299" s="13">
        <v>3.28</v>
      </c>
    </row>
    <row r="300" spans="1:7" x14ac:dyDescent="0.35">
      <c r="A300" s="13">
        <v>2023</v>
      </c>
      <c r="B300" s="13" t="s">
        <v>12</v>
      </c>
      <c r="C300" s="13" t="s">
        <v>26</v>
      </c>
      <c r="D300" s="13" t="s">
        <v>35</v>
      </c>
      <c r="E300" s="14">
        <v>12190</v>
      </c>
      <c r="F300" s="13">
        <v>12.49</v>
      </c>
      <c r="G300" s="13">
        <v>3.28</v>
      </c>
    </row>
    <row r="301" spans="1:7" x14ac:dyDescent="0.35">
      <c r="A301" s="13">
        <v>2023</v>
      </c>
      <c r="B301" s="13" t="s">
        <v>16</v>
      </c>
      <c r="C301" s="13" t="s">
        <v>18</v>
      </c>
      <c r="D301" s="13" t="s">
        <v>35</v>
      </c>
      <c r="E301" s="14">
        <v>28071</v>
      </c>
      <c r="F301" s="13">
        <v>12.49</v>
      </c>
      <c r="G301" s="13">
        <v>3.28</v>
      </c>
    </row>
    <row r="302" spans="1:7" x14ac:dyDescent="0.35">
      <c r="A302" s="13">
        <v>2023</v>
      </c>
      <c r="B302" s="13" t="s">
        <v>10</v>
      </c>
      <c r="C302" s="13" t="s">
        <v>26</v>
      </c>
      <c r="D302" s="13" t="s">
        <v>33</v>
      </c>
      <c r="E302" s="14">
        <v>43333</v>
      </c>
      <c r="F302" s="13">
        <v>12.49</v>
      </c>
      <c r="G302" s="13">
        <v>3.28</v>
      </c>
    </row>
    <row r="303" spans="1:7" x14ac:dyDescent="0.35">
      <c r="A303" s="13">
        <v>2023</v>
      </c>
      <c r="B303" s="13" t="s">
        <v>9</v>
      </c>
      <c r="C303" s="13" t="s">
        <v>22</v>
      </c>
      <c r="D303" s="13" t="s">
        <v>33</v>
      </c>
      <c r="E303" s="14">
        <v>20369</v>
      </c>
      <c r="F303" s="13">
        <v>12.49</v>
      </c>
      <c r="G303" s="13">
        <v>3.28</v>
      </c>
    </row>
    <row r="304" spans="1:7" x14ac:dyDescent="0.35">
      <c r="A304" s="13">
        <v>2023</v>
      </c>
      <c r="B304" s="13" t="s">
        <v>15</v>
      </c>
      <c r="C304" s="13" t="s">
        <v>21</v>
      </c>
      <c r="D304" s="13" t="s">
        <v>39</v>
      </c>
      <c r="E304" s="14">
        <v>29035</v>
      </c>
      <c r="F304" s="13">
        <v>12.49</v>
      </c>
      <c r="G304" s="13">
        <v>3.28</v>
      </c>
    </row>
    <row r="305" spans="1:7" x14ac:dyDescent="0.35">
      <c r="A305" s="13">
        <v>2023</v>
      </c>
      <c r="B305" s="13" t="s">
        <v>10</v>
      </c>
      <c r="C305" s="13" t="s">
        <v>24</v>
      </c>
      <c r="D305" s="13" t="s">
        <v>39</v>
      </c>
      <c r="E305" s="14">
        <v>6589</v>
      </c>
      <c r="F305" s="13">
        <v>12.49</v>
      </c>
      <c r="G305" s="13">
        <v>3.28</v>
      </c>
    </row>
    <row r="306" spans="1:7" x14ac:dyDescent="0.35">
      <c r="A306" s="13">
        <v>2023</v>
      </c>
      <c r="B306" s="13" t="s">
        <v>12</v>
      </c>
      <c r="C306" s="13" t="s">
        <v>22</v>
      </c>
      <c r="D306" s="13" t="s">
        <v>36</v>
      </c>
      <c r="E306" s="14">
        <v>30235</v>
      </c>
      <c r="F306" s="13">
        <v>12.49</v>
      </c>
      <c r="G306" s="13">
        <v>3.28</v>
      </c>
    </row>
    <row r="307" spans="1:7" x14ac:dyDescent="0.35">
      <c r="A307" s="13">
        <v>2023</v>
      </c>
      <c r="B307" s="13" t="s">
        <v>15</v>
      </c>
      <c r="C307" s="13" t="s">
        <v>26</v>
      </c>
      <c r="D307" s="13" t="s">
        <v>34</v>
      </c>
      <c r="E307" s="14">
        <v>5159</v>
      </c>
      <c r="F307" s="13">
        <v>12.49</v>
      </c>
      <c r="G307" s="13">
        <v>3.28</v>
      </c>
    </row>
    <row r="308" spans="1:7" x14ac:dyDescent="0.35">
      <c r="A308" s="13">
        <v>2023</v>
      </c>
      <c r="B308" s="13" t="s">
        <v>8</v>
      </c>
      <c r="C308" s="13" t="s">
        <v>21</v>
      </c>
      <c r="D308" s="13" t="s">
        <v>37</v>
      </c>
      <c r="E308" s="14">
        <v>17145</v>
      </c>
      <c r="F308" s="13">
        <v>12.49</v>
      </c>
      <c r="G308" s="13">
        <v>3.28</v>
      </c>
    </row>
    <row r="309" spans="1:7" x14ac:dyDescent="0.35">
      <c r="A309" s="13">
        <v>2023</v>
      </c>
      <c r="B309" s="13" t="s">
        <v>10</v>
      </c>
      <c r="C309" s="13" t="s">
        <v>26</v>
      </c>
      <c r="D309" s="13" t="s">
        <v>37</v>
      </c>
      <c r="E309" s="14">
        <v>20373</v>
      </c>
      <c r="F309" s="13">
        <v>12.49</v>
      </c>
      <c r="G309" s="13">
        <v>3.28</v>
      </c>
    </row>
    <row r="310" spans="1:7" x14ac:dyDescent="0.35">
      <c r="A310" s="13">
        <v>2023</v>
      </c>
      <c r="B310" s="13" t="s">
        <v>7</v>
      </c>
      <c r="C310" s="13" t="s">
        <v>23</v>
      </c>
      <c r="D310" s="13" t="s">
        <v>33</v>
      </c>
      <c r="E310" s="14">
        <v>36921</v>
      </c>
      <c r="F310" s="13">
        <v>12.49</v>
      </c>
      <c r="G310" s="13">
        <v>3.28</v>
      </c>
    </row>
    <row r="311" spans="1:7" x14ac:dyDescent="0.35">
      <c r="A311" s="13">
        <v>2023</v>
      </c>
      <c r="B311" s="13" t="s">
        <v>15</v>
      </c>
      <c r="C311" s="13" t="s">
        <v>25</v>
      </c>
      <c r="D311" s="13" t="s">
        <v>33</v>
      </c>
      <c r="E311" s="14">
        <v>44323</v>
      </c>
      <c r="F311" s="13">
        <v>12.49</v>
      </c>
      <c r="G311" s="13">
        <v>3.28</v>
      </c>
    </row>
    <row r="312" spans="1:7" x14ac:dyDescent="0.35">
      <c r="A312" s="13">
        <v>2023</v>
      </c>
      <c r="B312" s="13" t="s">
        <v>12</v>
      </c>
      <c r="C312" s="13" t="s">
        <v>19</v>
      </c>
      <c r="D312" s="13" t="s">
        <v>33</v>
      </c>
      <c r="E312" s="14">
        <v>21237</v>
      </c>
      <c r="F312" s="13">
        <v>12.49</v>
      </c>
      <c r="G312" s="13">
        <v>3.28</v>
      </c>
    </row>
    <row r="313" spans="1:7" x14ac:dyDescent="0.35">
      <c r="A313" s="13">
        <v>2023</v>
      </c>
      <c r="B313" s="13" t="s">
        <v>14</v>
      </c>
      <c r="C313" s="13" t="s">
        <v>27</v>
      </c>
      <c r="D313" s="13" t="s">
        <v>30</v>
      </c>
      <c r="E313" s="14">
        <v>46971</v>
      </c>
      <c r="F313" s="13">
        <v>12.49</v>
      </c>
      <c r="G313" s="13">
        <v>3.28</v>
      </c>
    </row>
    <row r="314" spans="1:7" x14ac:dyDescent="0.35">
      <c r="A314" s="13">
        <v>2023</v>
      </c>
      <c r="B314" s="13" t="s">
        <v>16</v>
      </c>
      <c r="C314" s="13" t="s">
        <v>26</v>
      </c>
      <c r="D314" s="13" t="s">
        <v>32</v>
      </c>
      <c r="E314" s="14">
        <v>13244</v>
      </c>
      <c r="F314" s="13">
        <v>12.49</v>
      </c>
      <c r="G314" s="13">
        <v>3.28</v>
      </c>
    </row>
    <row r="315" spans="1:7" x14ac:dyDescent="0.35">
      <c r="A315" s="13">
        <v>2023</v>
      </c>
      <c r="B315" s="13" t="s">
        <v>11</v>
      </c>
      <c r="C315" s="13" t="s">
        <v>27</v>
      </c>
      <c r="D315" s="13" t="s">
        <v>39</v>
      </c>
      <c r="E315" s="14">
        <v>19743</v>
      </c>
      <c r="F315" s="13">
        <v>12.49</v>
      </c>
      <c r="G315" s="13">
        <v>3.28</v>
      </c>
    </row>
    <row r="316" spans="1:7" x14ac:dyDescent="0.35">
      <c r="A316" s="13">
        <v>2023</v>
      </c>
      <c r="B316" s="13" t="s">
        <v>13</v>
      </c>
      <c r="C316" s="13" t="s">
        <v>20</v>
      </c>
      <c r="D316" s="13" t="s">
        <v>30</v>
      </c>
      <c r="E316" s="14">
        <v>36566</v>
      </c>
      <c r="F316" s="13">
        <v>12.49</v>
      </c>
      <c r="G316" s="13">
        <v>3.28</v>
      </c>
    </row>
    <row r="317" spans="1:7" x14ac:dyDescent="0.35">
      <c r="A317" s="13">
        <v>2023</v>
      </c>
      <c r="B317" s="13" t="s">
        <v>11</v>
      </c>
      <c r="C317" s="13" t="s">
        <v>26</v>
      </c>
      <c r="D317" s="13" t="s">
        <v>38</v>
      </c>
      <c r="E317" s="14">
        <v>23691</v>
      </c>
      <c r="F317" s="13">
        <v>12.49</v>
      </c>
      <c r="G317" s="13">
        <v>3.28</v>
      </c>
    </row>
    <row r="318" spans="1:7" x14ac:dyDescent="0.35">
      <c r="A318" s="13">
        <v>2023</v>
      </c>
      <c r="B318" s="13" t="s">
        <v>12</v>
      </c>
      <c r="C318" s="13" t="s">
        <v>25</v>
      </c>
      <c r="D318" s="13" t="s">
        <v>37</v>
      </c>
      <c r="E318" s="14">
        <v>38996</v>
      </c>
      <c r="F318" s="13">
        <v>12.49</v>
      </c>
      <c r="G318" s="13">
        <v>3.28</v>
      </c>
    </row>
    <row r="319" spans="1:7" x14ac:dyDescent="0.35">
      <c r="A319" s="13">
        <v>2023</v>
      </c>
      <c r="B319" s="13" t="s">
        <v>9</v>
      </c>
      <c r="C319" s="13" t="s">
        <v>27</v>
      </c>
      <c r="D319" s="13" t="s">
        <v>35</v>
      </c>
      <c r="E319" s="14">
        <v>10590</v>
      </c>
      <c r="F319" s="13">
        <v>12.49</v>
      </c>
      <c r="G319" s="13">
        <v>3.28</v>
      </c>
    </row>
    <row r="320" spans="1:7" x14ac:dyDescent="0.35">
      <c r="A320" s="13">
        <v>2023</v>
      </c>
      <c r="B320" s="13" t="s">
        <v>9</v>
      </c>
      <c r="C320" s="13" t="s">
        <v>22</v>
      </c>
      <c r="D320" s="13" t="s">
        <v>39</v>
      </c>
      <c r="E320" s="14">
        <v>10585</v>
      </c>
      <c r="F320" s="13">
        <v>12.49</v>
      </c>
      <c r="G320" s="13">
        <v>3.28</v>
      </c>
    </row>
    <row r="321" spans="1:7" x14ac:dyDescent="0.35">
      <c r="A321" s="13">
        <v>2023</v>
      </c>
      <c r="B321" s="13" t="s">
        <v>14</v>
      </c>
      <c r="C321" s="13" t="s">
        <v>26</v>
      </c>
      <c r="D321" s="13" t="s">
        <v>31</v>
      </c>
      <c r="E321" s="14">
        <v>14227</v>
      </c>
      <c r="F321" s="13">
        <v>12.49</v>
      </c>
      <c r="G321" s="13">
        <v>3.28</v>
      </c>
    </row>
    <row r="322" spans="1:7" x14ac:dyDescent="0.35">
      <c r="A322" s="13">
        <v>2023</v>
      </c>
      <c r="B322" s="13" t="s">
        <v>13</v>
      </c>
      <c r="C322" s="13" t="s">
        <v>18</v>
      </c>
      <c r="D322" s="13" t="s">
        <v>38</v>
      </c>
      <c r="E322" s="14">
        <v>33278</v>
      </c>
      <c r="F322" s="13">
        <v>12.49</v>
      </c>
      <c r="G322" s="13">
        <v>3.28</v>
      </c>
    </row>
    <row r="323" spans="1:7" x14ac:dyDescent="0.35">
      <c r="A323" s="13">
        <v>2023</v>
      </c>
      <c r="B323" s="13" t="s">
        <v>7</v>
      </c>
      <c r="C323" s="13" t="s">
        <v>19</v>
      </c>
      <c r="D323" s="13" t="s">
        <v>39</v>
      </c>
      <c r="E323" s="14">
        <v>43814</v>
      </c>
      <c r="F323" s="13">
        <v>12.49</v>
      </c>
      <c r="G323" s="13">
        <v>3.28</v>
      </c>
    </row>
    <row r="324" spans="1:7" x14ac:dyDescent="0.35">
      <c r="A324" s="13">
        <v>2023</v>
      </c>
      <c r="B324" s="13" t="s">
        <v>14</v>
      </c>
      <c r="C324" s="13" t="s">
        <v>25</v>
      </c>
      <c r="D324" s="13" t="s">
        <v>30</v>
      </c>
      <c r="E324" s="14">
        <v>17237</v>
      </c>
      <c r="F324" s="13">
        <v>12.49</v>
      </c>
      <c r="G324" s="13">
        <v>3.28</v>
      </c>
    </row>
    <row r="325" spans="1:7" x14ac:dyDescent="0.35">
      <c r="A325" s="13">
        <v>2023</v>
      </c>
      <c r="B325" s="13" t="s">
        <v>11</v>
      </c>
      <c r="C325" s="13" t="s">
        <v>27</v>
      </c>
      <c r="D325" s="13" t="s">
        <v>34</v>
      </c>
      <c r="E325" s="14">
        <v>20649</v>
      </c>
      <c r="F325" s="13">
        <v>12.49</v>
      </c>
      <c r="G325" s="13">
        <v>3.28</v>
      </c>
    </row>
    <row r="326" spans="1:7" x14ac:dyDescent="0.35">
      <c r="A326" s="13">
        <v>2023</v>
      </c>
      <c r="B326" s="13" t="s">
        <v>14</v>
      </c>
      <c r="C326" s="13" t="s">
        <v>25</v>
      </c>
      <c r="D326" s="13" t="s">
        <v>35</v>
      </c>
      <c r="E326" s="14">
        <v>42713</v>
      </c>
      <c r="F326" s="13">
        <v>12.49</v>
      </c>
      <c r="G326" s="13">
        <v>3.28</v>
      </c>
    </row>
    <row r="327" spans="1:7" x14ac:dyDescent="0.35">
      <c r="A327" s="13">
        <v>2023</v>
      </c>
      <c r="B327" s="13" t="s">
        <v>11</v>
      </c>
      <c r="C327" s="13" t="s">
        <v>21</v>
      </c>
      <c r="D327" s="13" t="s">
        <v>39</v>
      </c>
      <c r="E327" s="14">
        <v>12927</v>
      </c>
      <c r="F327" s="13">
        <v>12.49</v>
      </c>
      <c r="G327" s="13">
        <v>3.28</v>
      </c>
    </row>
    <row r="328" spans="1:7" x14ac:dyDescent="0.35">
      <c r="A328" s="13">
        <v>2023</v>
      </c>
      <c r="B328" s="13" t="s">
        <v>15</v>
      </c>
      <c r="C328" s="13" t="s">
        <v>19</v>
      </c>
      <c r="D328" s="13" t="s">
        <v>32</v>
      </c>
      <c r="E328" s="14">
        <v>12016</v>
      </c>
      <c r="F328" s="13">
        <v>12.49</v>
      </c>
      <c r="G328" s="13">
        <v>3.28</v>
      </c>
    </row>
    <row r="329" spans="1:7" x14ac:dyDescent="0.35">
      <c r="A329" s="13">
        <v>2023</v>
      </c>
      <c r="B329" s="13" t="s">
        <v>9</v>
      </c>
      <c r="C329" s="13" t="s">
        <v>22</v>
      </c>
      <c r="D329" s="13" t="s">
        <v>33</v>
      </c>
      <c r="E329" s="14">
        <v>19027</v>
      </c>
      <c r="F329" s="13">
        <v>12.49</v>
      </c>
      <c r="G329" s="13">
        <v>3.28</v>
      </c>
    </row>
    <row r="330" spans="1:7" x14ac:dyDescent="0.35">
      <c r="A330" s="13">
        <v>2023</v>
      </c>
      <c r="B330" s="13" t="s">
        <v>15</v>
      </c>
      <c r="C330" s="13" t="s">
        <v>26</v>
      </c>
      <c r="D330" s="13" t="s">
        <v>33</v>
      </c>
      <c r="E330" s="14">
        <v>29142</v>
      </c>
      <c r="F330" s="13">
        <v>12.49</v>
      </c>
      <c r="G330" s="13">
        <v>3.28</v>
      </c>
    </row>
    <row r="331" spans="1:7" x14ac:dyDescent="0.35">
      <c r="A331" s="13">
        <v>2023</v>
      </c>
      <c r="B331" s="13" t="s">
        <v>16</v>
      </c>
      <c r="C331" s="13" t="s">
        <v>26</v>
      </c>
      <c r="D331" s="13" t="s">
        <v>35</v>
      </c>
      <c r="E331" s="14">
        <v>28545</v>
      </c>
      <c r="F331" s="13">
        <v>12.49</v>
      </c>
      <c r="G331" s="13">
        <v>3.28</v>
      </c>
    </row>
    <row r="332" spans="1:7" x14ac:dyDescent="0.35">
      <c r="A332" s="13">
        <v>2023</v>
      </c>
      <c r="B332" s="13" t="s">
        <v>13</v>
      </c>
      <c r="C332" s="13" t="s">
        <v>26</v>
      </c>
      <c r="D332" s="13" t="s">
        <v>30</v>
      </c>
      <c r="E332" s="14">
        <v>36897</v>
      </c>
      <c r="F332" s="13">
        <v>12.49</v>
      </c>
      <c r="G332" s="13">
        <v>3.28</v>
      </c>
    </row>
    <row r="333" spans="1:7" x14ac:dyDescent="0.35">
      <c r="A333" s="13">
        <v>2023</v>
      </c>
      <c r="B333" s="13" t="s">
        <v>7</v>
      </c>
      <c r="C333" s="13" t="s">
        <v>19</v>
      </c>
      <c r="D333" s="13" t="s">
        <v>33</v>
      </c>
      <c r="E333" s="14">
        <v>8167</v>
      </c>
      <c r="F333" s="13">
        <v>12.49</v>
      </c>
      <c r="G333" s="13">
        <v>3.28</v>
      </c>
    </row>
    <row r="334" spans="1:7" x14ac:dyDescent="0.35">
      <c r="A334" s="13">
        <v>2023</v>
      </c>
      <c r="B334" s="13" t="s">
        <v>11</v>
      </c>
      <c r="C334" s="13" t="s">
        <v>18</v>
      </c>
      <c r="D334" s="13" t="s">
        <v>39</v>
      </c>
      <c r="E334" s="14">
        <v>49757</v>
      </c>
      <c r="F334" s="13">
        <v>12.49</v>
      </c>
      <c r="G334" s="13">
        <v>3.28</v>
      </c>
    </row>
    <row r="335" spans="1:7" x14ac:dyDescent="0.35">
      <c r="A335" s="13">
        <v>2023</v>
      </c>
      <c r="B335" s="13" t="s">
        <v>7</v>
      </c>
      <c r="C335" s="13" t="s">
        <v>20</v>
      </c>
      <c r="D335" s="13" t="s">
        <v>31</v>
      </c>
      <c r="E335" s="14">
        <v>31917</v>
      </c>
      <c r="F335" s="13">
        <v>12.49</v>
      </c>
      <c r="G335" s="13">
        <v>3.28</v>
      </c>
    </row>
    <row r="336" spans="1:7" x14ac:dyDescent="0.35">
      <c r="A336" s="13">
        <v>2023</v>
      </c>
      <c r="B336" s="13" t="s">
        <v>11</v>
      </c>
      <c r="C336" s="13" t="s">
        <v>24</v>
      </c>
      <c r="D336" s="13" t="s">
        <v>37</v>
      </c>
      <c r="E336" s="14">
        <v>27736</v>
      </c>
      <c r="F336" s="13">
        <v>12.49</v>
      </c>
      <c r="G336" s="13">
        <v>3.28</v>
      </c>
    </row>
    <row r="337" spans="1:7" x14ac:dyDescent="0.35">
      <c r="A337" s="13">
        <v>2023</v>
      </c>
      <c r="B337" s="13" t="s">
        <v>12</v>
      </c>
      <c r="C337" s="13" t="s">
        <v>23</v>
      </c>
      <c r="D337" s="13" t="s">
        <v>37</v>
      </c>
      <c r="E337" s="14">
        <v>32990</v>
      </c>
      <c r="F337" s="13">
        <v>12.49</v>
      </c>
      <c r="G337" s="13">
        <v>3.28</v>
      </c>
    </row>
    <row r="338" spans="1:7" x14ac:dyDescent="0.35">
      <c r="A338" s="13">
        <v>2023</v>
      </c>
      <c r="B338" s="13" t="s">
        <v>14</v>
      </c>
      <c r="C338" s="13" t="s">
        <v>27</v>
      </c>
      <c r="D338" s="13" t="s">
        <v>38</v>
      </c>
      <c r="E338" s="14">
        <v>19087</v>
      </c>
      <c r="F338" s="13">
        <v>12.49</v>
      </c>
      <c r="G338" s="13">
        <v>3.28</v>
      </c>
    </row>
    <row r="339" spans="1:7" x14ac:dyDescent="0.35">
      <c r="A339" s="13">
        <v>2023</v>
      </c>
      <c r="B339" s="13" t="s">
        <v>16</v>
      </c>
      <c r="C339" s="13" t="s">
        <v>18</v>
      </c>
      <c r="D339" s="13" t="s">
        <v>36</v>
      </c>
      <c r="E339" s="14">
        <v>27440</v>
      </c>
      <c r="F339" s="13">
        <v>12.49</v>
      </c>
      <c r="G339" s="13">
        <v>3.28</v>
      </c>
    </row>
    <row r="340" spans="1:7" x14ac:dyDescent="0.35">
      <c r="A340" s="13">
        <v>2023</v>
      </c>
      <c r="B340" s="13" t="s">
        <v>9</v>
      </c>
      <c r="C340" s="13" t="s">
        <v>22</v>
      </c>
      <c r="D340" s="13" t="s">
        <v>34</v>
      </c>
      <c r="E340" s="14">
        <v>40205</v>
      </c>
      <c r="F340" s="13">
        <v>12.49</v>
      </c>
      <c r="G340" s="13">
        <v>3.28</v>
      </c>
    </row>
    <row r="341" spans="1:7" x14ac:dyDescent="0.35">
      <c r="A341" s="13">
        <v>2023</v>
      </c>
      <c r="B341" s="13" t="s">
        <v>11</v>
      </c>
      <c r="C341" s="13" t="s">
        <v>27</v>
      </c>
      <c r="D341" s="13" t="s">
        <v>35</v>
      </c>
      <c r="E341" s="14">
        <v>20275</v>
      </c>
      <c r="F341" s="13">
        <v>12.49</v>
      </c>
      <c r="G341" s="13">
        <v>3.28</v>
      </c>
    </row>
    <row r="342" spans="1:7" x14ac:dyDescent="0.35">
      <c r="A342" s="13">
        <v>2023</v>
      </c>
      <c r="B342" s="13" t="s">
        <v>7</v>
      </c>
      <c r="C342" s="13" t="s">
        <v>26</v>
      </c>
      <c r="D342" s="13" t="s">
        <v>38</v>
      </c>
      <c r="E342" s="14">
        <v>10276</v>
      </c>
      <c r="F342" s="13">
        <v>12.49</v>
      </c>
      <c r="G342" s="13">
        <v>3.28</v>
      </c>
    </row>
    <row r="343" spans="1:7" x14ac:dyDescent="0.35">
      <c r="A343" s="13">
        <v>2023</v>
      </c>
      <c r="B343" s="13" t="s">
        <v>16</v>
      </c>
      <c r="C343" s="13" t="s">
        <v>25</v>
      </c>
      <c r="D343" s="13" t="s">
        <v>36</v>
      </c>
      <c r="E343" s="14">
        <v>46627</v>
      </c>
      <c r="F343" s="13">
        <v>12.49</v>
      </c>
      <c r="G343" s="13">
        <v>3.28</v>
      </c>
    </row>
    <row r="344" spans="1:7" x14ac:dyDescent="0.35">
      <c r="A344" s="13">
        <v>2023</v>
      </c>
      <c r="B344" s="13" t="s">
        <v>8</v>
      </c>
      <c r="C344" s="13" t="s">
        <v>22</v>
      </c>
      <c r="D344" s="13" t="s">
        <v>30</v>
      </c>
      <c r="E344" s="14">
        <v>45586</v>
      </c>
      <c r="F344" s="13">
        <v>12.49</v>
      </c>
      <c r="G344" s="13">
        <v>3.28</v>
      </c>
    </row>
    <row r="345" spans="1:7" x14ac:dyDescent="0.35">
      <c r="A345" s="13">
        <v>2023</v>
      </c>
      <c r="B345" s="13" t="s">
        <v>8</v>
      </c>
      <c r="C345" s="13" t="s">
        <v>27</v>
      </c>
      <c r="D345" s="13" t="s">
        <v>32</v>
      </c>
      <c r="E345" s="14">
        <v>42496</v>
      </c>
      <c r="F345" s="13">
        <v>12.49</v>
      </c>
      <c r="G345" s="13">
        <v>3.28</v>
      </c>
    </row>
    <row r="346" spans="1:7" x14ac:dyDescent="0.35">
      <c r="A346" s="13">
        <v>2023</v>
      </c>
      <c r="B346" s="13" t="s">
        <v>15</v>
      </c>
      <c r="C346" s="13" t="s">
        <v>26</v>
      </c>
      <c r="D346" s="13" t="s">
        <v>32</v>
      </c>
      <c r="E346" s="14">
        <v>24008</v>
      </c>
      <c r="F346" s="13">
        <v>12.49</v>
      </c>
      <c r="G346" s="13">
        <v>3.28</v>
      </c>
    </row>
    <row r="347" spans="1:7" x14ac:dyDescent="0.35">
      <c r="A347" s="13">
        <v>2023</v>
      </c>
      <c r="B347" s="13" t="s">
        <v>9</v>
      </c>
      <c r="C347" s="13" t="s">
        <v>27</v>
      </c>
      <c r="D347" s="13" t="s">
        <v>34</v>
      </c>
      <c r="E347" s="14">
        <v>10738</v>
      </c>
      <c r="F347" s="13">
        <v>12.49</v>
      </c>
      <c r="G347" s="13">
        <v>3.28</v>
      </c>
    </row>
    <row r="348" spans="1:7" x14ac:dyDescent="0.35">
      <c r="A348" s="13">
        <v>2023</v>
      </c>
      <c r="B348" s="13" t="s">
        <v>12</v>
      </c>
      <c r="C348" s="13" t="s">
        <v>25</v>
      </c>
      <c r="D348" s="13" t="s">
        <v>33</v>
      </c>
      <c r="E348" s="14">
        <v>37402</v>
      </c>
      <c r="F348" s="13">
        <v>12.49</v>
      </c>
      <c r="G348" s="13">
        <v>3.28</v>
      </c>
    </row>
    <row r="349" spans="1:7" x14ac:dyDescent="0.35">
      <c r="A349" s="13">
        <v>2023</v>
      </c>
      <c r="B349" s="13" t="s">
        <v>7</v>
      </c>
      <c r="C349" s="13" t="s">
        <v>26</v>
      </c>
      <c r="D349" s="13" t="s">
        <v>39</v>
      </c>
      <c r="E349" s="14">
        <v>10793</v>
      </c>
      <c r="F349" s="13">
        <v>12.49</v>
      </c>
      <c r="G349" s="13">
        <v>3.28</v>
      </c>
    </row>
    <row r="350" spans="1:7" x14ac:dyDescent="0.35">
      <c r="A350" s="13">
        <v>2023</v>
      </c>
      <c r="B350" s="13" t="s">
        <v>14</v>
      </c>
      <c r="C350" s="13" t="s">
        <v>20</v>
      </c>
      <c r="D350" s="13" t="s">
        <v>38</v>
      </c>
      <c r="E350" s="14">
        <v>42291</v>
      </c>
      <c r="F350" s="13">
        <v>12.49</v>
      </c>
      <c r="G350" s="13">
        <v>3.28</v>
      </c>
    </row>
    <row r="351" spans="1:7" x14ac:dyDescent="0.35">
      <c r="A351" s="13">
        <v>2023</v>
      </c>
      <c r="B351" s="13" t="s">
        <v>14</v>
      </c>
      <c r="C351" s="13" t="s">
        <v>18</v>
      </c>
      <c r="D351" s="13" t="s">
        <v>38</v>
      </c>
      <c r="E351" s="14">
        <v>10571</v>
      </c>
      <c r="F351" s="13">
        <v>12.49</v>
      </c>
      <c r="G351" s="13">
        <v>3.28</v>
      </c>
    </row>
    <row r="352" spans="1:7" x14ac:dyDescent="0.35">
      <c r="A352" s="13">
        <v>2023</v>
      </c>
      <c r="B352" s="13" t="s">
        <v>7</v>
      </c>
      <c r="C352" s="13" t="s">
        <v>21</v>
      </c>
      <c r="D352" s="13" t="s">
        <v>35</v>
      </c>
      <c r="E352" s="14">
        <v>36331</v>
      </c>
      <c r="F352" s="13">
        <v>12.49</v>
      </c>
      <c r="G352" s="13">
        <v>3.28</v>
      </c>
    </row>
    <row r="353" spans="1:7" x14ac:dyDescent="0.35">
      <c r="A353" s="13">
        <v>2023</v>
      </c>
      <c r="B353" s="13" t="s">
        <v>13</v>
      </c>
      <c r="C353" s="13" t="s">
        <v>23</v>
      </c>
      <c r="D353" s="13" t="s">
        <v>35</v>
      </c>
      <c r="E353" s="14">
        <v>21209</v>
      </c>
      <c r="F353" s="13">
        <v>12.49</v>
      </c>
      <c r="G353" s="13">
        <v>3.28</v>
      </c>
    </row>
    <row r="354" spans="1:7" x14ac:dyDescent="0.35">
      <c r="A354" s="13">
        <v>2023</v>
      </c>
      <c r="B354" s="13" t="s">
        <v>12</v>
      </c>
      <c r="C354" s="13" t="s">
        <v>19</v>
      </c>
      <c r="D354" s="13" t="s">
        <v>32</v>
      </c>
      <c r="E354" s="14">
        <v>30394</v>
      </c>
      <c r="F354" s="13">
        <v>12.49</v>
      </c>
      <c r="G354" s="13">
        <v>3.28</v>
      </c>
    </row>
    <row r="355" spans="1:7" x14ac:dyDescent="0.35">
      <c r="A355" s="13">
        <v>2023</v>
      </c>
      <c r="B355" s="13" t="s">
        <v>16</v>
      </c>
      <c r="C355" s="13" t="s">
        <v>23</v>
      </c>
      <c r="D355" s="13" t="s">
        <v>32</v>
      </c>
      <c r="E355" s="14">
        <v>48148</v>
      </c>
      <c r="F355" s="13">
        <v>12.49</v>
      </c>
      <c r="G355" s="13">
        <v>3.28</v>
      </c>
    </row>
    <row r="356" spans="1:7" x14ac:dyDescent="0.35">
      <c r="A356" s="13">
        <v>2023</v>
      </c>
      <c r="B356" s="13" t="s">
        <v>11</v>
      </c>
      <c r="C356" s="13" t="s">
        <v>22</v>
      </c>
      <c r="D356" s="13" t="s">
        <v>31</v>
      </c>
      <c r="E356" s="14">
        <v>30682</v>
      </c>
      <c r="F356" s="13">
        <v>12.49</v>
      </c>
      <c r="G356" s="13">
        <v>3.28</v>
      </c>
    </row>
    <row r="357" spans="1:7" x14ac:dyDescent="0.35">
      <c r="A357" s="13">
        <v>2023</v>
      </c>
      <c r="B357" s="13" t="s">
        <v>13</v>
      </c>
      <c r="C357" s="13" t="s">
        <v>23</v>
      </c>
      <c r="D357" s="13" t="s">
        <v>31</v>
      </c>
      <c r="E357" s="14">
        <v>7224</v>
      </c>
      <c r="F357" s="13">
        <v>12.49</v>
      </c>
      <c r="G357" s="13">
        <v>3.28</v>
      </c>
    </row>
    <row r="358" spans="1:7" x14ac:dyDescent="0.35">
      <c r="A358" s="13">
        <v>2023</v>
      </c>
      <c r="B358" s="13" t="s">
        <v>11</v>
      </c>
      <c r="C358" s="13" t="s">
        <v>26</v>
      </c>
      <c r="D358" s="13" t="s">
        <v>33</v>
      </c>
      <c r="E358" s="14">
        <v>46157</v>
      </c>
      <c r="F358" s="13">
        <v>12.49</v>
      </c>
      <c r="G358" s="13">
        <v>3.28</v>
      </c>
    </row>
    <row r="359" spans="1:7" x14ac:dyDescent="0.35">
      <c r="A359" s="13">
        <v>2023</v>
      </c>
      <c r="B359" s="13" t="s">
        <v>11</v>
      </c>
      <c r="C359" s="13" t="s">
        <v>20</v>
      </c>
      <c r="D359" s="13" t="s">
        <v>31</v>
      </c>
      <c r="E359" s="14">
        <v>49452</v>
      </c>
      <c r="F359" s="13">
        <v>12.49</v>
      </c>
      <c r="G359" s="13">
        <v>3.28</v>
      </c>
    </row>
    <row r="360" spans="1:7" x14ac:dyDescent="0.35">
      <c r="A360" s="13">
        <v>2023</v>
      </c>
      <c r="B360" s="13" t="s">
        <v>13</v>
      </c>
      <c r="C360" s="13" t="s">
        <v>21</v>
      </c>
      <c r="D360" s="13" t="s">
        <v>39</v>
      </c>
      <c r="E360" s="14">
        <v>48408</v>
      </c>
      <c r="F360" s="13">
        <v>12.49</v>
      </c>
      <c r="G360" s="13">
        <v>3.28</v>
      </c>
    </row>
    <row r="361" spans="1:7" x14ac:dyDescent="0.35">
      <c r="A361" s="13">
        <v>2023</v>
      </c>
      <c r="B361" s="13" t="s">
        <v>15</v>
      </c>
      <c r="C361" s="13" t="s">
        <v>18</v>
      </c>
      <c r="D361" s="13" t="s">
        <v>39</v>
      </c>
      <c r="E361" s="14">
        <v>37441</v>
      </c>
      <c r="F361" s="13">
        <v>12.49</v>
      </c>
      <c r="G361" s="13">
        <v>3.28</v>
      </c>
    </row>
    <row r="362" spans="1:7" x14ac:dyDescent="0.35">
      <c r="A362" s="13">
        <v>2023</v>
      </c>
      <c r="B362" s="13" t="s">
        <v>8</v>
      </c>
      <c r="C362" s="13" t="s">
        <v>18</v>
      </c>
      <c r="D362" s="13" t="s">
        <v>38</v>
      </c>
      <c r="E362" s="14">
        <v>46430</v>
      </c>
      <c r="F362" s="13">
        <v>12.49</v>
      </c>
      <c r="G362" s="13">
        <v>3.28</v>
      </c>
    </row>
    <row r="363" spans="1:7" x14ac:dyDescent="0.35">
      <c r="A363" s="13">
        <v>2023</v>
      </c>
      <c r="B363" s="13" t="s">
        <v>11</v>
      </c>
      <c r="C363" s="13" t="s">
        <v>25</v>
      </c>
      <c r="D363" s="13" t="s">
        <v>37</v>
      </c>
      <c r="E363" s="14">
        <v>44129</v>
      </c>
      <c r="F363" s="13">
        <v>12.49</v>
      </c>
      <c r="G363" s="13">
        <v>3.28</v>
      </c>
    </row>
    <row r="364" spans="1:7" x14ac:dyDescent="0.35">
      <c r="A364" s="13">
        <v>2023</v>
      </c>
      <c r="B364" s="13" t="s">
        <v>13</v>
      </c>
      <c r="C364" s="13" t="s">
        <v>19</v>
      </c>
      <c r="D364" s="13" t="s">
        <v>39</v>
      </c>
      <c r="E364" s="14">
        <v>39716</v>
      </c>
      <c r="F364" s="13">
        <v>12.49</v>
      </c>
      <c r="G364" s="13">
        <v>3.28</v>
      </c>
    </row>
    <row r="365" spans="1:7" x14ac:dyDescent="0.35">
      <c r="A365" s="13">
        <v>2023</v>
      </c>
      <c r="B365" s="13" t="s">
        <v>13</v>
      </c>
      <c r="C365" s="13" t="s">
        <v>27</v>
      </c>
      <c r="D365" s="13" t="s">
        <v>36</v>
      </c>
      <c r="E365" s="14">
        <v>49859</v>
      </c>
      <c r="F365" s="13">
        <v>12.49</v>
      </c>
      <c r="G365" s="13">
        <v>3.28</v>
      </c>
    </row>
    <row r="366" spans="1:7" x14ac:dyDescent="0.35">
      <c r="A366" s="13">
        <v>2023</v>
      </c>
      <c r="B366" s="13" t="s">
        <v>10</v>
      </c>
      <c r="C366" s="13" t="s">
        <v>20</v>
      </c>
      <c r="D366" s="13" t="s">
        <v>32</v>
      </c>
      <c r="E366" s="14">
        <v>31586</v>
      </c>
      <c r="F366" s="13">
        <v>12.49</v>
      </c>
      <c r="G366" s="13">
        <v>3.28</v>
      </c>
    </row>
    <row r="367" spans="1:7" x14ac:dyDescent="0.35">
      <c r="A367" s="13">
        <v>2023</v>
      </c>
      <c r="B367" s="13" t="s">
        <v>15</v>
      </c>
      <c r="C367" s="13" t="s">
        <v>27</v>
      </c>
      <c r="D367" s="13" t="s">
        <v>35</v>
      </c>
      <c r="E367" s="14">
        <v>49760</v>
      </c>
      <c r="F367" s="13">
        <v>12.49</v>
      </c>
      <c r="G367" s="13">
        <v>3.28</v>
      </c>
    </row>
    <row r="368" spans="1:7" x14ac:dyDescent="0.35">
      <c r="A368" s="13">
        <v>2023</v>
      </c>
      <c r="B368" s="13" t="s">
        <v>9</v>
      </c>
      <c r="C368" s="13" t="s">
        <v>21</v>
      </c>
      <c r="D368" s="13" t="s">
        <v>31</v>
      </c>
      <c r="E368" s="14">
        <v>28478</v>
      </c>
      <c r="F368" s="13">
        <v>12.49</v>
      </c>
      <c r="G368" s="13">
        <v>3.28</v>
      </c>
    </row>
    <row r="369" spans="1:7" x14ac:dyDescent="0.35">
      <c r="A369" s="13">
        <v>2023</v>
      </c>
      <c r="B369" s="13" t="s">
        <v>10</v>
      </c>
      <c r="C369" s="13" t="s">
        <v>23</v>
      </c>
      <c r="D369" s="13" t="s">
        <v>38</v>
      </c>
      <c r="E369" s="14">
        <v>11318</v>
      </c>
      <c r="F369" s="13">
        <v>12.49</v>
      </c>
      <c r="G369" s="13">
        <v>3.28</v>
      </c>
    </row>
    <row r="370" spans="1:7" x14ac:dyDescent="0.35">
      <c r="A370" s="13">
        <v>2023</v>
      </c>
      <c r="B370" s="13" t="s">
        <v>10</v>
      </c>
      <c r="C370" s="13" t="s">
        <v>18</v>
      </c>
      <c r="D370" s="13" t="s">
        <v>34</v>
      </c>
      <c r="E370" s="14">
        <v>33694</v>
      </c>
      <c r="F370" s="13">
        <v>12.49</v>
      </c>
      <c r="G370" s="13">
        <v>3.28</v>
      </c>
    </row>
    <row r="371" spans="1:7" x14ac:dyDescent="0.35">
      <c r="A371" s="13">
        <v>2023</v>
      </c>
      <c r="B371" s="13" t="s">
        <v>7</v>
      </c>
      <c r="C371" s="13" t="s">
        <v>21</v>
      </c>
      <c r="D371" s="13" t="s">
        <v>35</v>
      </c>
      <c r="E371" s="14">
        <v>25180</v>
      </c>
      <c r="F371" s="13">
        <v>12.49</v>
      </c>
      <c r="G371" s="13">
        <v>3.28</v>
      </c>
    </row>
    <row r="372" spans="1:7" x14ac:dyDescent="0.35">
      <c r="A372" s="13">
        <v>2023</v>
      </c>
      <c r="B372" s="13" t="s">
        <v>8</v>
      </c>
      <c r="C372" s="13" t="s">
        <v>23</v>
      </c>
      <c r="D372" s="13" t="s">
        <v>36</v>
      </c>
      <c r="E372" s="14">
        <v>17180</v>
      </c>
      <c r="F372" s="13">
        <v>12.49</v>
      </c>
      <c r="G372" s="13">
        <v>3.28</v>
      </c>
    </row>
    <row r="373" spans="1:7" x14ac:dyDescent="0.35">
      <c r="A373" s="13">
        <v>2023</v>
      </c>
      <c r="B373" s="13" t="s">
        <v>13</v>
      </c>
      <c r="C373" s="13" t="s">
        <v>18</v>
      </c>
      <c r="D373" s="13" t="s">
        <v>31</v>
      </c>
      <c r="E373" s="14">
        <v>38002</v>
      </c>
      <c r="F373" s="13">
        <v>12.49</v>
      </c>
      <c r="G373" s="13">
        <v>3.28</v>
      </c>
    </row>
    <row r="374" spans="1:7" x14ac:dyDescent="0.35">
      <c r="A374" s="13">
        <v>2023</v>
      </c>
      <c r="B374" s="13" t="s">
        <v>8</v>
      </c>
      <c r="C374" s="13" t="s">
        <v>23</v>
      </c>
      <c r="D374" s="13" t="s">
        <v>36</v>
      </c>
      <c r="E374" s="14">
        <v>20372</v>
      </c>
      <c r="F374" s="13">
        <v>12.49</v>
      </c>
      <c r="G374" s="13">
        <v>3.28</v>
      </c>
    </row>
    <row r="375" spans="1:7" x14ac:dyDescent="0.35">
      <c r="A375" s="13">
        <v>2023</v>
      </c>
      <c r="B375" s="13" t="s">
        <v>12</v>
      </c>
      <c r="C375" s="13" t="s">
        <v>19</v>
      </c>
      <c r="D375" s="13" t="s">
        <v>32</v>
      </c>
      <c r="E375" s="14">
        <v>34796</v>
      </c>
      <c r="F375" s="13">
        <v>12.49</v>
      </c>
      <c r="G375" s="13">
        <v>3.28</v>
      </c>
    </row>
    <row r="376" spans="1:7" x14ac:dyDescent="0.35">
      <c r="A376" s="13">
        <v>2023</v>
      </c>
      <c r="B376" s="13" t="s">
        <v>7</v>
      </c>
      <c r="C376" s="13" t="s">
        <v>20</v>
      </c>
      <c r="D376" s="13" t="s">
        <v>32</v>
      </c>
      <c r="E376" s="14">
        <v>29427</v>
      </c>
      <c r="F376" s="13">
        <v>12.49</v>
      </c>
      <c r="G376" s="13">
        <v>3.28</v>
      </c>
    </row>
    <row r="377" spans="1:7" x14ac:dyDescent="0.35">
      <c r="A377" s="13">
        <v>2023</v>
      </c>
      <c r="B377" s="13" t="s">
        <v>9</v>
      </c>
      <c r="C377" s="13" t="s">
        <v>22</v>
      </c>
      <c r="D377" s="13" t="s">
        <v>33</v>
      </c>
      <c r="E377" s="14">
        <v>38290</v>
      </c>
      <c r="F377" s="13">
        <v>12.49</v>
      </c>
      <c r="G377" s="13">
        <v>3.28</v>
      </c>
    </row>
    <row r="378" spans="1:7" x14ac:dyDescent="0.35">
      <c r="A378" s="13">
        <v>2023</v>
      </c>
      <c r="B378" s="13" t="s">
        <v>8</v>
      </c>
      <c r="C378" s="13" t="s">
        <v>21</v>
      </c>
      <c r="D378" s="13" t="s">
        <v>38</v>
      </c>
      <c r="E378" s="14">
        <v>33099</v>
      </c>
      <c r="F378" s="13">
        <v>12.49</v>
      </c>
      <c r="G378" s="13">
        <v>3.28</v>
      </c>
    </row>
    <row r="379" spans="1:7" x14ac:dyDescent="0.35">
      <c r="A379" s="13">
        <v>2023</v>
      </c>
      <c r="B379" s="13" t="s">
        <v>14</v>
      </c>
      <c r="C379" s="13" t="s">
        <v>21</v>
      </c>
      <c r="D379" s="13" t="s">
        <v>35</v>
      </c>
      <c r="E379" s="14">
        <v>14821</v>
      </c>
      <c r="F379" s="13">
        <v>12.49</v>
      </c>
      <c r="G379" s="13">
        <v>3.28</v>
      </c>
    </row>
    <row r="380" spans="1:7" x14ac:dyDescent="0.35">
      <c r="A380" s="13">
        <v>2023</v>
      </c>
      <c r="B380" s="13" t="s">
        <v>11</v>
      </c>
      <c r="C380" s="13" t="s">
        <v>24</v>
      </c>
      <c r="D380" s="13" t="s">
        <v>30</v>
      </c>
      <c r="E380" s="14">
        <v>10832</v>
      </c>
      <c r="F380" s="13">
        <v>12.49</v>
      </c>
      <c r="G380" s="13">
        <v>3.28</v>
      </c>
    </row>
    <row r="381" spans="1:7" x14ac:dyDescent="0.35">
      <c r="A381" s="13">
        <v>2023</v>
      </c>
      <c r="B381" s="13" t="s">
        <v>12</v>
      </c>
      <c r="C381" s="13" t="s">
        <v>26</v>
      </c>
      <c r="D381" s="13" t="s">
        <v>30</v>
      </c>
      <c r="E381" s="14">
        <v>17820</v>
      </c>
      <c r="F381" s="13">
        <v>12.49</v>
      </c>
      <c r="G381" s="13">
        <v>3.28</v>
      </c>
    </row>
    <row r="382" spans="1:7" x14ac:dyDescent="0.35">
      <c r="A382" s="13">
        <v>2023</v>
      </c>
      <c r="B382" s="13" t="s">
        <v>15</v>
      </c>
      <c r="C382" s="13" t="s">
        <v>19</v>
      </c>
      <c r="D382" s="13" t="s">
        <v>35</v>
      </c>
      <c r="E382" s="14">
        <v>21211</v>
      </c>
      <c r="F382" s="13">
        <v>12.49</v>
      </c>
      <c r="G382" s="13">
        <v>3.28</v>
      </c>
    </row>
    <row r="383" spans="1:7" x14ac:dyDescent="0.35">
      <c r="A383" s="13">
        <v>2023</v>
      </c>
      <c r="B383" s="13" t="s">
        <v>9</v>
      </c>
      <c r="C383" s="13" t="s">
        <v>19</v>
      </c>
      <c r="D383" s="13" t="s">
        <v>34</v>
      </c>
      <c r="E383" s="14">
        <v>44890</v>
      </c>
      <c r="F383" s="13">
        <v>12.49</v>
      </c>
      <c r="G383" s="13">
        <v>3.28</v>
      </c>
    </row>
    <row r="384" spans="1:7" x14ac:dyDescent="0.35">
      <c r="A384" s="13">
        <v>2023</v>
      </c>
      <c r="B384" s="13" t="s">
        <v>12</v>
      </c>
      <c r="C384" s="13" t="s">
        <v>27</v>
      </c>
      <c r="D384" s="13" t="s">
        <v>38</v>
      </c>
      <c r="E384" s="14">
        <v>10842</v>
      </c>
      <c r="F384" s="13">
        <v>12.49</v>
      </c>
      <c r="G384" s="13">
        <v>3.28</v>
      </c>
    </row>
    <row r="385" spans="1:7" x14ac:dyDescent="0.35">
      <c r="A385" s="13">
        <v>2023</v>
      </c>
      <c r="B385" s="13" t="s">
        <v>11</v>
      </c>
      <c r="C385" s="13" t="s">
        <v>23</v>
      </c>
      <c r="D385" s="13" t="s">
        <v>36</v>
      </c>
      <c r="E385" s="14">
        <v>6316</v>
      </c>
      <c r="F385" s="13">
        <v>12.49</v>
      </c>
      <c r="G385" s="13">
        <v>3.28</v>
      </c>
    </row>
    <row r="386" spans="1:7" x14ac:dyDescent="0.35">
      <c r="A386" s="13">
        <v>2023</v>
      </c>
      <c r="B386" s="13" t="s">
        <v>7</v>
      </c>
      <c r="C386" s="13" t="s">
        <v>26</v>
      </c>
      <c r="D386" s="13" t="s">
        <v>34</v>
      </c>
      <c r="E386" s="14">
        <v>22508</v>
      </c>
      <c r="F386" s="13">
        <v>12.49</v>
      </c>
      <c r="G386" s="13">
        <v>3.28</v>
      </c>
    </row>
    <row r="387" spans="1:7" x14ac:dyDescent="0.35">
      <c r="A387" s="13">
        <v>2023</v>
      </c>
      <c r="B387" s="13" t="s">
        <v>11</v>
      </c>
      <c r="C387" s="13" t="s">
        <v>20</v>
      </c>
      <c r="D387" s="13" t="s">
        <v>37</v>
      </c>
      <c r="E387" s="14">
        <v>27005</v>
      </c>
      <c r="F387" s="13">
        <v>12.49</v>
      </c>
      <c r="G387" s="13">
        <v>3.28</v>
      </c>
    </row>
    <row r="388" spans="1:7" x14ac:dyDescent="0.35">
      <c r="A388" s="13">
        <v>2023</v>
      </c>
      <c r="B388" s="13" t="s">
        <v>10</v>
      </c>
      <c r="C388" s="13" t="s">
        <v>20</v>
      </c>
      <c r="D388" s="13" t="s">
        <v>35</v>
      </c>
      <c r="E388" s="14">
        <v>20206</v>
      </c>
      <c r="F388" s="13">
        <v>12.49</v>
      </c>
      <c r="G388" s="13">
        <v>3.28</v>
      </c>
    </row>
    <row r="389" spans="1:7" x14ac:dyDescent="0.35">
      <c r="A389" s="13">
        <v>2023</v>
      </c>
      <c r="B389" s="13" t="s">
        <v>11</v>
      </c>
      <c r="C389" s="13" t="s">
        <v>19</v>
      </c>
      <c r="D389" s="13" t="s">
        <v>36</v>
      </c>
      <c r="E389" s="14">
        <v>23971</v>
      </c>
      <c r="F389" s="13">
        <v>12.49</v>
      </c>
      <c r="G389" s="13">
        <v>3.28</v>
      </c>
    </row>
    <row r="390" spans="1:7" x14ac:dyDescent="0.35">
      <c r="A390" s="13">
        <v>2023</v>
      </c>
      <c r="B390" s="13" t="s">
        <v>10</v>
      </c>
      <c r="C390" s="13" t="s">
        <v>20</v>
      </c>
      <c r="D390" s="13" t="s">
        <v>30</v>
      </c>
      <c r="E390" s="14">
        <v>30599</v>
      </c>
      <c r="F390" s="13">
        <v>12.49</v>
      </c>
      <c r="G390" s="13">
        <v>3.28</v>
      </c>
    </row>
    <row r="391" spans="1:7" x14ac:dyDescent="0.35">
      <c r="A391" s="13">
        <v>2023</v>
      </c>
      <c r="B391" s="13" t="s">
        <v>7</v>
      </c>
      <c r="C391" s="13" t="s">
        <v>24</v>
      </c>
      <c r="D391" s="13" t="s">
        <v>39</v>
      </c>
      <c r="E391" s="14">
        <v>27056</v>
      </c>
      <c r="F391" s="13">
        <v>12.49</v>
      </c>
      <c r="G391" s="13">
        <v>3.28</v>
      </c>
    </row>
    <row r="392" spans="1:7" x14ac:dyDescent="0.35">
      <c r="A392" s="13">
        <v>2023</v>
      </c>
      <c r="B392" s="13" t="s">
        <v>16</v>
      </c>
      <c r="C392" s="13" t="s">
        <v>21</v>
      </c>
      <c r="D392" s="13" t="s">
        <v>33</v>
      </c>
      <c r="E392" s="14">
        <v>6378</v>
      </c>
      <c r="F392" s="13">
        <v>12.49</v>
      </c>
      <c r="G392" s="13">
        <v>3.28</v>
      </c>
    </row>
    <row r="393" spans="1:7" x14ac:dyDescent="0.35">
      <c r="A393" s="13">
        <v>2023</v>
      </c>
      <c r="B393" s="13" t="s">
        <v>10</v>
      </c>
      <c r="C393" s="13" t="s">
        <v>25</v>
      </c>
      <c r="D393" s="13" t="s">
        <v>30</v>
      </c>
      <c r="E393" s="14">
        <v>6519</v>
      </c>
      <c r="F393" s="13">
        <v>12.49</v>
      </c>
      <c r="G393" s="13">
        <v>3.28</v>
      </c>
    </row>
    <row r="394" spans="1:7" x14ac:dyDescent="0.35">
      <c r="A394" s="13">
        <v>2023</v>
      </c>
      <c r="B394" s="13" t="s">
        <v>15</v>
      </c>
      <c r="C394" s="13" t="s">
        <v>22</v>
      </c>
      <c r="D394" s="13" t="s">
        <v>38</v>
      </c>
      <c r="E394" s="14">
        <v>27161</v>
      </c>
      <c r="F394" s="13">
        <v>12.49</v>
      </c>
      <c r="G394" s="13">
        <v>3.28</v>
      </c>
    </row>
    <row r="395" spans="1:7" x14ac:dyDescent="0.35">
      <c r="A395" s="13">
        <v>2023</v>
      </c>
      <c r="B395" s="13" t="s">
        <v>11</v>
      </c>
      <c r="C395" s="13" t="s">
        <v>27</v>
      </c>
      <c r="D395" s="13" t="s">
        <v>32</v>
      </c>
      <c r="E395" s="14">
        <v>45703</v>
      </c>
      <c r="F395" s="13">
        <v>12.49</v>
      </c>
      <c r="G395" s="13">
        <v>3.28</v>
      </c>
    </row>
    <row r="396" spans="1:7" x14ac:dyDescent="0.35">
      <c r="A396" s="13">
        <v>2023</v>
      </c>
      <c r="B396" s="13" t="s">
        <v>11</v>
      </c>
      <c r="C396" s="13" t="s">
        <v>23</v>
      </c>
      <c r="D396" s="13" t="s">
        <v>39</v>
      </c>
      <c r="E396" s="14">
        <v>43861</v>
      </c>
      <c r="F396" s="13">
        <v>12.49</v>
      </c>
      <c r="G396" s="13">
        <v>3.28</v>
      </c>
    </row>
    <row r="397" spans="1:7" x14ac:dyDescent="0.35">
      <c r="A397" s="13">
        <v>2023</v>
      </c>
      <c r="B397" s="13" t="s">
        <v>15</v>
      </c>
      <c r="C397" s="13" t="s">
        <v>22</v>
      </c>
      <c r="D397" s="13" t="s">
        <v>33</v>
      </c>
      <c r="E397" s="14">
        <v>10355</v>
      </c>
      <c r="F397" s="13">
        <v>12.49</v>
      </c>
      <c r="G397" s="13">
        <v>3.28</v>
      </c>
    </row>
    <row r="398" spans="1:7" x14ac:dyDescent="0.35">
      <c r="A398" s="13">
        <v>2023</v>
      </c>
      <c r="B398" s="13" t="s">
        <v>14</v>
      </c>
      <c r="C398" s="13" t="s">
        <v>23</v>
      </c>
      <c r="D398" s="13" t="s">
        <v>33</v>
      </c>
      <c r="E398" s="14">
        <v>14083</v>
      </c>
      <c r="F398" s="13">
        <v>12.49</v>
      </c>
      <c r="G398" s="13">
        <v>3.28</v>
      </c>
    </row>
    <row r="399" spans="1:7" x14ac:dyDescent="0.35">
      <c r="A399" s="13">
        <v>2023</v>
      </c>
      <c r="B399" s="13" t="s">
        <v>13</v>
      </c>
      <c r="C399" s="13" t="s">
        <v>18</v>
      </c>
      <c r="D399" s="13" t="s">
        <v>37</v>
      </c>
      <c r="E399" s="14">
        <v>43342</v>
      </c>
      <c r="F399" s="13">
        <v>12.49</v>
      </c>
      <c r="G399" s="13">
        <v>3.28</v>
      </c>
    </row>
    <row r="400" spans="1:7" x14ac:dyDescent="0.35">
      <c r="A400" s="13">
        <v>2023</v>
      </c>
      <c r="B400" s="13" t="s">
        <v>16</v>
      </c>
      <c r="C400" s="13" t="s">
        <v>22</v>
      </c>
      <c r="D400" s="13" t="s">
        <v>37</v>
      </c>
      <c r="E400" s="14">
        <v>25456</v>
      </c>
      <c r="F400" s="13">
        <v>12.49</v>
      </c>
      <c r="G400" s="13">
        <v>3.28</v>
      </c>
    </row>
    <row r="401" spans="1:7" x14ac:dyDescent="0.35">
      <c r="A401" s="13">
        <v>2023</v>
      </c>
      <c r="B401" s="13" t="s">
        <v>9</v>
      </c>
      <c r="C401" s="13" t="s">
        <v>25</v>
      </c>
      <c r="D401" s="13" t="s">
        <v>31</v>
      </c>
      <c r="E401" s="14">
        <v>18324</v>
      </c>
      <c r="F401" s="13">
        <v>12.49</v>
      </c>
      <c r="G401" s="13">
        <v>3.28</v>
      </c>
    </row>
    <row r="402" spans="1:7" x14ac:dyDescent="0.35">
      <c r="A402" s="13">
        <v>2023</v>
      </c>
      <c r="B402" s="13" t="s">
        <v>10</v>
      </c>
      <c r="C402" s="13" t="s">
        <v>19</v>
      </c>
      <c r="D402" s="13" t="s">
        <v>30</v>
      </c>
      <c r="E402" s="14">
        <v>7257</v>
      </c>
      <c r="F402" s="13">
        <v>12.49</v>
      </c>
      <c r="G402" s="13">
        <v>3.28</v>
      </c>
    </row>
    <row r="403" spans="1:7" x14ac:dyDescent="0.35">
      <c r="A403" s="13">
        <v>2023</v>
      </c>
      <c r="B403" s="13" t="s">
        <v>15</v>
      </c>
      <c r="C403" s="13" t="s">
        <v>24</v>
      </c>
      <c r="D403" s="13" t="s">
        <v>30</v>
      </c>
      <c r="E403" s="14">
        <v>32364</v>
      </c>
      <c r="F403" s="13">
        <v>12.49</v>
      </c>
      <c r="G403" s="13">
        <v>3.28</v>
      </c>
    </row>
    <row r="404" spans="1:7" x14ac:dyDescent="0.35">
      <c r="A404" s="13">
        <v>2023</v>
      </c>
      <c r="B404" s="13" t="s">
        <v>7</v>
      </c>
      <c r="C404" s="13" t="s">
        <v>21</v>
      </c>
      <c r="D404" s="13" t="s">
        <v>30</v>
      </c>
      <c r="E404" s="14">
        <v>29972</v>
      </c>
      <c r="F404" s="13">
        <v>12.49</v>
      </c>
      <c r="G404" s="13">
        <v>3.28</v>
      </c>
    </row>
    <row r="405" spans="1:7" x14ac:dyDescent="0.35">
      <c r="A405" s="13">
        <v>2023</v>
      </c>
      <c r="B405" s="13" t="s">
        <v>10</v>
      </c>
      <c r="C405" s="13" t="s">
        <v>21</v>
      </c>
      <c r="D405" s="13" t="s">
        <v>31</v>
      </c>
      <c r="E405" s="14">
        <v>31654</v>
      </c>
      <c r="F405" s="13">
        <v>12.49</v>
      </c>
      <c r="G405" s="13">
        <v>3.28</v>
      </c>
    </row>
    <row r="406" spans="1:7" x14ac:dyDescent="0.35">
      <c r="A406" s="13">
        <v>2023</v>
      </c>
      <c r="B406" s="13" t="s">
        <v>13</v>
      </c>
      <c r="C406" s="13" t="s">
        <v>24</v>
      </c>
      <c r="D406" s="13" t="s">
        <v>34</v>
      </c>
      <c r="E406" s="14">
        <v>20233</v>
      </c>
      <c r="F406" s="13">
        <v>12.49</v>
      </c>
      <c r="G406" s="13">
        <v>3.28</v>
      </c>
    </row>
    <row r="407" spans="1:7" x14ac:dyDescent="0.35">
      <c r="A407" s="13">
        <v>2023</v>
      </c>
      <c r="B407" s="13" t="s">
        <v>7</v>
      </c>
      <c r="C407" s="13" t="s">
        <v>26</v>
      </c>
      <c r="D407" s="13" t="s">
        <v>33</v>
      </c>
      <c r="E407" s="14">
        <v>20887</v>
      </c>
      <c r="F407" s="13">
        <v>12.49</v>
      </c>
      <c r="G407" s="13">
        <v>3.28</v>
      </c>
    </row>
    <row r="408" spans="1:7" x14ac:dyDescent="0.35">
      <c r="A408" s="13">
        <v>2023</v>
      </c>
      <c r="B408" s="13" t="s">
        <v>12</v>
      </c>
      <c r="C408" s="13" t="s">
        <v>18</v>
      </c>
      <c r="D408" s="13" t="s">
        <v>39</v>
      </c>
      <c r="E408" s="14">
        <v>34320</v>
      </c>
      <c r="F408" s="13">
        <v>12.49</v>
      </c>
      <c r="G408" s="13">
        <v>3.28</v>
      </c>
    </row>
    <row r="409" spans="1:7" x14ac:dyDescent="0.35">
      <c r="A409" s="13">
        <v>2023</v>
      </c>
      <c r="B409" s="13" t="s">
        <v>11</v>
      </c>
      <c r="C409" s="13" t="s">
        <v>23</v>
      </c>
      <c r="D409" s="13" t="s">
        <v>38</v>
      </c>
      <c r="E409" s="14">
        <v>25808</v>
      </c>
      <c r="F409" s="13">
        <v>12.49</v>
      </c>
      <c r="G409" s="13">
        <v>3.28</v>
      </c>
    </row>
    <row r="410" spans="1:7" x14ac:dyDescent="0.35">
      <c r="A410" s="13">
        <v>2023</v>
      </c>
      <c r="B410" s="13" t="s">
        <v>12</v>
      </c>
      <c r="C410" s="13" t="s">
        <v>25</v>
      </c>
      <c r="D410" s="13" t="s">
        <v>33</v>
      </c>
      <c r="E410" s="14">
        <v>35154</v>
      </c>
      <c r="F410" s="13">
        <v>12.49</v>
      </c>
      <c r="G410" s="13">
        <v>3.28</v>
      </c>
    </row>
    <row r="411" spans="1:7" x14ac:dyDescent="0.35">
      <c r="A411" s="13">
        <v>2023</v>
      </c>
      <c r="B411" s="13" t="s">
        <v>10</v>
      </c>
      <c r="C411" s="13" t="s">
        <v>20</v>
      </c>
      <c r="D411" s="13" t="s">
        <v>37</v>
      </c>
      <c r="E411" s="14">
        <v>39773</v>
      </c>
      <c r="F411" s="13">
        <v>12.49</v>
      </c>
      <c r="G411" s="13">
        <v>3.28</v>
      </c>
    </row>
    <row r="412" spans="1:7" x14ac:dyDescent="0.35">
      <c r="A412" s="13">
        <v>2023</v>
      </c>
      <c r="B412" s="13" t="s">
        <v>13</v>
      </c>
      <c r="C412" s="13" t="s">
        <v>22</v>
      </c>
      <c r="D412" s="13" t="s">
        <v>36</v>
      </c>
      <c r="E412" s="14">
        <v>32747</v>
      </c>
      <c r="F412" s="13">
        <v>12.49</v>
      </c>
      <c r="G412" s="13">
        <v>3.28</v>
      </c>
    </row>
    <row r="413" spans="1:7" x14ac:dyDescent="0.35">
      <c r="A413" s="13">
        <v>2023</v>
      </c>
      <c r="B413" s="13" t="s">
        <v>16</v>
      </c>
      <c r="C413" s="13" t="s">
        <v>18</v>
      </c>
      <c r="D413" s="13" t="s">
        <v>32</v>
      </c>
      <c r="E413" s="14">
        <v>15860</v>
      </c>
      <c r="F413" s="13">
        <v>12.49</v>
      </c>
      <c r="G413" s="13">
        <v>3.28</v>
      </c>
    </row>
    <row r="414" spans="1:7" x14ac:dyDescent="0.35">
      <c r="A414" s="13">
        <v>2023</v>
      </c>
      <c r="B414" s="13" t="s">
        <v>10</v>
      </c>
      <c r="C414" s="13" t="s">
        <v>22</v>
      </c>
      <c r="D414" s="13" t="s">
        <v>31</v>
      </c>
      <c r="E414" s="14">
        <v>47838</v>
      </c>
      <c r="F414" s="13">
        <v>12.49</v>
      </c>
      <c r="G414" s="13">
        <v>3.28</v>
      </c>
    </row>
    <row r="415" spans="1:7" x14ac:dyDescent="0.35">
      <c r="A415" s="13">
        <v>2023</v>
      </c>
      <c r="B415" s="13" t="s">
        <v>15</v>
      </c>
      <c r="C415" s="13" t="s">
        <v>25</v>
      </c>
      <c r="D415" s="13" t="s">
        <v>35</v>
      </c>
      <c r="E415" s="14">
        <v>47156</v>
      </c>
      <c r="F415" s="13">
        <v>12.49</v>
      </c>
      <c r="G415" s="13">
        <v>3.28</v>
      </c>
    </row>
    <row r="416" spans="1:7" x14ac:dyDescent="0.35">
      <c r="A416" s="13">
        <v>2023</v>
      </c>
      <c r="B416" s="13" t="s">
        <v>8</v>
      </c>
      <c r="C416" s="13" t="s">
        <v>27</v>
      </c>
      <c r="D416" s="13" t="s">
        <v>36</v>
      </c>
      <c r="E416" s="14">
        <v>23156</v>
      </c>
      <c r="F416" s="13">
        <v>12.49</v>
      </c>
      <c r="G416" s="13">
        <v>3.28</v>
      </c>
    </row>
    <row r="417" spans="1:7" x14ac:dyDescent="0.35">
      <c r="A417" s="13">
        <v>2023</v>
      </c>
      <c r="B417" s="13" t="s">
        <v>10</v>
      </c>
      <c r="C417" s="13" t="s">
        <v>27</v>
      </c>
      <c r="D417" s="13" t="s">
        <v>38</v>
      </c>
      <c r="E417" s="14">
        <v>25360</v>
      </c>
      <c r="F417" s="13">
        <v>12.49</v>
      </c>
      <c r="G417" s="13">
        <v>3.28</v>
      </c>
    </row>
    <row r="418" spans="1:7" x14ac:dyDescent="0.35">
      <c r="A418" s="13">
        <v>2023</v>
      </c>
      <c r="B418" s="13" t="s">
        <v>11</v>
      </c>
      <c r="C418" s="13" t="s">
        <v>18</v>
      </c>
      <c r="D418" s="13" t="s">
        <v>30</v>
      </c>
      <c r="E418" s="14">
        <v>23135</v>
      </c>
      <c r="F418" s="13">
        <v>12.49</v>
      </c>
      <c r="G418" s="13">
        <v>3.28</v>
      </c>
    </row>
    <row r="419" spans="1:7" x14ac:dyDescent="0.35">
      <c r="A419" s="13">
        <v>2023</v>
      </c>
      <c r="B419" s="13" t="s">
        <v>11</v>
      </c>
      <c r="C419" s="13" t="s">
        <v>19</v>
      </c>
      <c r="D419" s="13" t="s">
        <v>37</v>
      </c>
      <c r="E419" s="14">
        <v>30351</v>
      </c>
      <c r="F419" s="13">
        <v>12.49</v>
      </c>
      <c r="G419" s="13">
        <v>3.28</v>
      </c>
    </row>
    <row r="420" spans="1:7" x14ac:dyDescent="0.35">
      <c r="A420" s="13">
        <v>2023</v>
      </c>
      <c r="B420" s="13" t="s">
        <v>10</v>
      </c>
      <c r="C420" s="13" t="s">
        <v>25</v>
      </c>
      <c r="D420" s="13" t="s">
        <v>37</v>
      </c>
      <c r="E420" s="14">
        <v>35499</v>
      </c>
      <c r="F420" s="13">
        <v>12.49</v>
      </c>
      <c r="G420" s="13">
        <v>3.28</v>
      </c>
    </row>
    <row r="421" spans="1:7" x14ac:dyDescent="0.35">
      <c r="A421" s="13">
        <v>2023</v>
      </c>
      <c r="B421" s="13" t="s">
        <v>7</v>
      </c>
      <c r="C421" s="13" t="s">
        <v>25</v>
      </c>
      <c r="D421" s="13" t="s">
        <v>37</v>
      </c>
      <c r="E421" s="14">
        <v>28554</v>
      </c>
      <c r="F421" s="13">
        <v>12.49</v>
      </c>
      <c r="G421" s="13">
        <v>3.28</v>
      </c>
    </row>
    <row r="422" spans="1:7" x14ac:dyDescent="0.35">
      <c r="A422" s="13">
        <v>2023</v>
      </c>
      <c r="B422" s="13" t="s">
        <v>8</v>
      </c>
      <c r="C422" s="13" t="s">
        <v>24</v>
      </c>
      <c r="D422" s="13" t="s">
        <v>30</v>
      </c>
      <c r="E422" s="14">
        <v>24604</v>
      </c>
      <c r="F422" s="13">
        <v>12.49</v>
      </c>
      <c r="G422" s="13">
        <v>3.28</v>
      </c>
    </row>
    <row r="423" spans="1:7" x14ac:dyDescent="0.35">
      <c r="A423" s="13">
        <v>2023</v>
      </c>
      <c r="B423" s="13" t="s">
        <v>15</v>
      </c>
      <c r="C423" s="13" t="s">
        <v>19</v>
      </c>
      <c r="D423" s="13" t="s">
        <v>35</v>
      </c>
      <c r="E423" s="14">
        <v>21923</v>
      </c>
      <c r="F423" s="13">
        <v>12.49</v>
      </c>
      <c r="G423" s="13">
        <v>3.28</v>
      </c>
    </row>
    <row r="424" spans="1:7" x14ac:dyDescent="0.35">
      <c r="A424" s="13">
        <v>2023</v>
      </c>
      <c r="B424" s="13" t="s">
        <v>10</v>
      </c>
      <c r="C424" s="13" t="s">
        <v>23</v>
      </c>
      <c r="D424" s="13" t="s">
        <v>31</v>
      </c>
      <c r="E424" s="14">
        <v>13547</v>
      </c>
      <c r="F424" s="13">
        <v>12.49</v>
      </c>
      <c r="G424" s="13">
        <v>3.28</v>
      </c>
    </row>
    <row r="425" spans="1:7" x14ac:dyDescent="0.35">
      <c r="A425" s="13">
        <v>2023</v>
      </c>
      <c r="B425" s="13" t="s">
        <v>7</v>
      </c>
      <c r="C425" s="13" t="s">
        <v>23</v>
      </c>
      <c r="D425" s="13" t="s">
        <v>36</v>
      </c>
      <c r="E425" s="14">
        <v>49283</v>
      </c>
      <c r="F425" s="13">
        <v>12.49</v>
      </c>
      <c r="G425" s="13">
        <v>3.28</v>
      </c>
    </row>
    <row r="426" spans="1:7" x14ac:dyDescent="0.35">
      <c r="A426" s="13">
        <v>2023</v>
      </c>
      <c r="B426" s="13" t="s">
        <v>11</v>
      </c>
      <c r="C426" s="13" t="s">
        <v>20</v>
      </c>
      <c r="D426" s="13" t="s">
        <v>30</v>
      </c>
      <c r="E426" s="14">
        <v>38002</v>
      </c>
      <c r="F426" s="13">
        <v>12.49</v>
      </c>
      <c r="G426" s="13">
        <v>3.28</v>
      </c>
    </row>
    <row r="427" spans="1:7" x14ac:dyDescent="0.35">
      <c r="A427" s="13">
        <v>2023</v>
      </c>
      <c r="B427" s="13" t="s">
        <v>11</v>
      </c>
      <c r="C427" s="13" t="s">
        <v>21</v>
      </c>
      <c r="D427" s="13" t="s">
        <v>38</v>
      </c>
      <c r="E427" s="14">
        <v>19562</v>
      </c>
      <c r="F427" s="13">
        <v>12.49</v>
      </c>
      <c r="G427" s="13">
        <v>3.28</v>
      </c>
    </row>
    <row r="428" spans="1:7" x14ac:dyDescent="0.35">
      <c r="A428" s="13">
        <v>2023</v>
      </c>
      <c r="B428" s="13" t="s">
        <v>13</v>
      </c>
      <c r="C428" s="13" t="s">
        <v>27</v>
      </c>
      <c r="D428" s="13" t="s">
        <v>31</v>
      </c>
      <c r="E428" s="14">
        <v>12480</v>
      </c>
      <c r="F428" s="13">
        <v>12.49</v>
      </c>
      <c r="G428" s="13">
        <v>3.28</v>
      </c>
    </row>
    <row r="429" spans="1:7" x14ac:dyDescent="0.35">
      <c r="A429" s="13">
        <v>2023</v>
      </c>
      <c r="B429" s="13" t="s">
        <v>10</v>
      </c>
      <c r="C429" s="13" t="s">
        <v>23</v>
      </c>
      <c r="D429" s="13" t="s">
        <v>38</v>
      </c>
      <c r="E429" s="14">
        <v>31672</v>
      </c>
      <c r="F429" s="13">
        <v>12.49</v>
      </c>
      <c r="G429" s="13">
        <v>3.28</v>
      </c>
    </row>
    <row r="430" spans="1:7" x14ac:dyDescent="0.35">
      <c r="A430" s="13">
        <v>2023</v>
      </c>
      <c r="B430" s="13" t="s">
        <v>8</v>
      </c>
      <c r="C430" s="13" t="s">
        <v>19</v>
      </c>
      <c r="D430" s="13" t="s">
        <v>31</v>
      </c>
      <c r="E430" s="14">
        <v>9213</v>
      </c>
      <c r="F430" s="13">
        <v>12.49</v>
      </c>
      <c r="G430" s="13">
        <v>3.28</v>
      </c>
    </row>
    <row r="431" spans="1:7" x14ac:dyDescent="0.35">
      <c r="A431" s="13">
        <v>2023</v>
      </c>
      <c r="B431" s="13" t="s">
        <v>14</v>
      </c>
      <c r="C431" s="13" t="s">
        <v>25</v>
      </c>
      <c r="D431" s="13" t="s">
        <v>35</v>
      </c>
      <c r="E431" s="14">
        <v>15293</v>
      </c>
      <c r="F431" s="13">
        <v>12.49</v>
      </c>
      <c r="G431" s="13">
        <v>3.28</v>
      </c>
    </row>
    <row r="432" spans="1:7" x14ac:dyDescent="0.35">
      <c r="A432" s="13">
        <v>2023</v>
      </c>
      <c r="B432" s="13" t="s">
        <v>8</v>
      </c>
      <c r="C432" s="13" t="s">
        <v>23</v>
      </c>
      <c r="D432" s="13" t="s">
        <v>32</v>
      </c>
      <c r="E432" s="14">
        <v>39441</v>
      </c>
      <c r="F432" s="13">
        <v>12.49</v>
      </c>
      <c r="G432" s="13">
        <v>3.28</v>
      </c>
    </row>
    <row r="433" spans="1:7" x14ac:dyDescent="0.35">
      <c r="A433" s="13">
        <v>2023</v>
      </c>
      <c r="B433" s="13" t="s">
        <v>11</v>
      </c>
      <c r="C433" s="13" t="s">
        <v>25</v>
      </c>
      <c r="D433" s="13" t="s">
        <v>38</v>
      </c>
      <c r="E433" s="14">
        <v>7100</v>
      </c>
      <c r="F433" s="13">
        <v>12.49</v>
      </c>
      <c r="G433" s="13">
        <v>3.28</v>
      </c>
    </row>
    <row r="434" spans="1:7" x14ac:dyDescent="0.35">
      <c r="A434" s="13">
        <v>2023</v>
      </c>
      <c r="B434" s="13" t="s">
        <v>11</v>
      </c>
      <c r="C434" s="13" t="s">
        <v>23</v>
      </c>
      <c r="D434" s="13" t="s">
        <v>30</v>
      </c>
      <c r="E434" s="14">
        <v>49617</v>
      </c>
      <c r="F434" s="13">
        <v>12.49</v>
      </c>
      <c r="G434" s="13">
        <v>3.28</v>
      </c>
    </row>
    <row r="435" spans="1:7" x14ac:dyDescent="0.35">
      <c r="A435" s="13">
        <v>2023</v>
      </c>
      <c r="B435" s="13" t="s">
        <v>12</v>
      </c>
      <c r="C435" s="13" t="s">
        <v>27</v>
      </c>
      <c r="D435" s="13" t="s">
        <v>31</v>
      </c>
      <c r="E435" s="14">
        <v>33172</v>
      </c>
      <c r="F435" s="13">
        <v>12.49</v>
      </c>
      <c r="G435" s="13">
        <v>3.28</v>
      </c>
    </row>
    <row r="436" spans="1:7" x14ac:dyDescent="0.35">
      <c r="A436" s="13">
        <v>2023</v>
      </c>
      <c r="B436" s="13" t="s">
        <v>11</v>
      </c>
      <c r="C436" s="13" t="s">
        <v>22</v>
      </c>
      <c r="D436" s="13" t="s">
        <v>37</v>
      </c>
      <c r="E436" s="14">
        <v>25132</v>
      </c>
      <c r="F436" s="13">
        <v>12.49</v>
      </c>
      <c r="G436" s="13">
        <v>3.28</v>
      </c>
    </row>
    <row r="437" spans="1:7" x14ac:dyDescent="0.35">
      <c r="A437" s="13">
        <v>2023</v>
      </c>
      <c r="B437" s="13" t="s">
        <v>15</v>
      </c>
      <c r="C437" s="13" t="s">
        <v>23</v>
      </c>
      <c r="D437" s="13" t="s">
        <v>33</v>
      </c>
      <c r="E437" s="14">
        <v>23199</v>
      </c>
      <c r="F437" s="13">
        <v>12.49</v>
      </c>
      <c r="G437" s="13">
        <v>3.28</v>
      </c>
    </row>
    <row r="438" spans="1:7" x14ac:dyDescent="0.35">
      <c r="A438" s="13">
        <v>2023</v>
      </c>
      <c r="B438" s="13" t="s">
        <v>9</v>
      </c>
      <c r="C438" s="13" t="s">
        <v>19</v>
      </c>
      <c r="D438" s="13" t="s">
        <v>37</v>
      </c>
      <c r="E438" s="14">
        <v>41609</v>
      </c>
      <c r="F438" s="13">
        <v>12.49</v>
      </c>
      <c r="G438" s="13">
        <v>3.28</v>
      </c>
    </row>
    <row r="439" spans="1:7" x14ac:dyDescent="0.35">
      <c r="A439" s="13">
        <v>2023</v>
      </c>
      <c r="B439" s="13" t="s">
        <v>10</v>
      </c>
      <c r="C439" s="13" t="s">
        <v>23</v>
      </c>
      <c r="D439" s="13" t="s">
        <v>34</v>
      </c>
      <c r="E439" s="14">
        <v>47965</v>
      </c>
      <c r="F439" s="13">
        <v>12.49</v>
      </c>
      <c r="G439" s="13">
        <v>3.28</v>
      </c>
    </row>
    <row r="440" spans="1:7" x14ac:dyDescent="0.35">
      <c r="A440" s="13">
        <v>2023</v>
      </c>
      <c r="B440" s="13" t="s">
        <v>8</v>
      </c>
      <c r="C440" s="13" t="s">
        <v>21</v>
      </c>
      <c r="D440" s="13" t="s">
        <v>32</v>
      </c>
      <c r="E440" s="14">
        <v>13016</v>
      </c>
      <c r="F440" s="13">
        <v>12.49</v>
      </c>
      <c r="G440" s="13">
        <v>3.28</v>
      </c>
    </row>
    <row r="441" spans="1:7" x14ac:dyDescent="0.35">
      <c r="A441" s="13">
        <v>2023</v>
      </c>
      <c r="B441" s="13" t="s">
        <v>9</v>
      </c>
      <c r="C441" s="13" t="s">
        <v>27</v>
      </c>
      <c r="D441" s="13" t="s">
        <v>32</v>
      </c>
      <c r="E441" s="14">
        <v>44779</v>
      </c>
      <c r="F441" s="13">
        <v>12.49</v>
      </c>
      <c r="G441" s="13">
        <v>3.28</v>
      </c>
    </row>
    <row r="442" spans="1:7" x14ac:dyDescent="0.35">
      <c r="A442" s="13">
        <v>2023</v>
      </c>
      <c r="B442" s="13" t="s">
        <v>7</v>
      </c>
      <c r="C442" s="13" t="s">
        <v>19</v>
      </c>
      <c r="D442" s="13" t="s">
        <v>37</v>
      </c>
      <c r="E442" s="14">
        <v>42261</v>
      </c>
      <c r="F442" s="13">
        <v>12.49</v>
      </c>
      <c r="G442" s="13">
        <v>3.28</v>
      </c>
    </row>
    <row r="443" spans="1:7" x14ac:dyDescent="0.35">
      <c r="A443" s="13">
        <v>2023</v>
      </c>
      <c r="B443" s="13" t="s">
        <v>14</v>
      </c>
      <c r="C443" s="13" t="s">
        <v>24</v>
      </c>
      <c r="D443" s="13" t="s">
        <v>36</v>
      </c>
      <c r="E443" s="14">
        <v>36881</v>
      </c>
      <c r="F443" s="13">
        <v>12.49</v>
      </c>
      <c r="G443" s="13">
        <v>3.28</v>
      </c>
    </row>
    <row r="444" spans="1:7" x14ac:dyDescent="0.35">
      <c r="A444" s="13">
        <v>2023</v>
      </c>
      <c r="B444" s="13" t="s">
        <v>15</v>
      </c>
      <c r="C444" s="13" t="s">
        <v>19</v>
      </c>
      <c r="D444" s="13" t="s">
        <v>35</v>
      </c>
      <c r="E444" s="14">
        <v>22058</v>
      </c>
      <c r="F444" s="13">
        <v>12.49</v>
      </c>
      <c r="G444" s="13">
        <v>3.28</v>
      </c>
    </row>
    <row r="445" spans="1:7" x14ac:dyDescent="0.35">
      <c r="A445" s="13">
        <v>2023</v>
      </c>
      <c r="B445" s="13" t="s">
        <v>8</v>
      </c>
      <c r="C445" s="13" t="s">
        <v>21</v>
      </c>
      <c r="D445" s="13" t="s">
        <v>38</v>
      </c>
      <c r="E445" s="14">
        <v>29472</v>
      </c>
      <c r="F445" s="13">
        <v>12.49</v>
      </c>
      <c r="G445" s="13">
        <v>3.28</v>
      </c>
    </row>
    <row r="446" spans="1:7" x14ac:dyDescent="0.35">
      <c r="A446" s="13">
        <v>2023</v>
      </c>
      <c r="B446" s="13" t="s">
        <v>9</v>
      </c>
      <c r="C446" s="13" t="s">
        <v>22</v>
      </c>
      <c r="D446" s="13" t="s">
        <v>30</v>
      </c>
      <c r="E446" s="14">
        <v>46346</v>
      </c>
      <c r="F446" s="13">
        <v>12.49</v>
      </c>
      <c r="G446" s="13">
        <v>3.28</v>
      </c>
    </row>
    <row r="447" spans="1:7" x14ac:dyDescent="0.35">
      <c r="A447" s="13">
        <v>2023</v>
      </c>
      <c r="B447" s="13" t="s">
        <v>14</v>
      </c>
      <c r="C447" s="13" t="s">
        <v>27</v>
      </c>
      <c r="D447" s="13" t="s">
        <v>32</v>
      </c>
      <c r="E447" s="14">
        <v>39926</v>
      </c>
      <c r="F447" s="13">
        <v>12.49</v>
      </c>
      <c r="G447" s="13">
        <v>3.28</v>
      </c>
    </row>
    <row r="448" spans="1:7" x14ac:dyDescent="0.35">
      <c r="A448" s="13">
        <v>2023</v>
      </c>
      <c r="B448" s="13" t="s">
        <v>12</v>
      </c>
      <c r="C448" s="13" t="s">
        <v>24</v>
      </c>
      <c r="D448" s="13" t="s">
        <v>37</v>
      </c>
      <c r="E448" s="14">
        <v>39832</v>
      </c>
      <c r="F448" s="13">
        <v>12.49</v>
      </c>
      <c r="G448" s="13">
        <v>3.28</v>
      </c>
    </row>
    <row r="449" spans="1:7" x14ac:dyDescent="0.35">
      <c r="A449" s="13">
        <v>2023</v>
      </c>
      <c r="B449" s="13" t="s">
        <v>15</v>
      </c>
      <c r="C449" s="13" t="s">
        <v>21</v>
      </c>
      <c r="D449" s="13" t="s">
        <v>37</v>
      </c>
      <c r="E449" s="14">
        <v>41021</v>
      </c>
      <c r="F449" s="13">
        <v>12.49</v>
      </c>
      <c r="G449" s="13">
        <v>3.28</v>
      </c>
    </row>
    <row r="450" spans="1:7" x14ac:dyDescent="0.35">
      <c r="A450" s="13">
        <v>2023</v>
      </c>
      <c r="B450" s="13" t="s">
        <v>15</v>
      </c>
      <c r="C450" s="13" t="s">
        <v>21</v>
      </c>
      <c r="D450" s="13" t="s">
        <v>35</v>
      </c>
      <c r="E450" s="14">
        <v>29087</v>
      </c>
      <c r="F450" s="13">
        <v>12.49</v>
      </c>
      <c r="G450" s="13">
        <v>3.28</v>
      </c>
    </row>
    <row r="451" spans="1:7" x14ac:dyDescent="0.35">
      <c r="A451" s="13">
        <v>2023</v>
      </c>
      <c r="B451" s="13" t="s">
        <v>12</v>
      </c>
      <c r="C451" s="13" t="s">
        <v>18</v>
      </c>
      <c r="D451" s="13" t="s">
        <v>35</v>
      </c>
      <c r="E451" s="14">
        <v>17828</v>
      </c>
      <c r="F451" s="13">
        <v>12.49</v>
      </c>
      <c r="G451" s="13">
        <v>3.28</v>
      </c>
    </row>
    <row r="452" spans="1:7" x14ac:dyDescent="0.35">
      <c r="A452" s="13">
        <v>2023</v>
      </c>
      <c r="B452" s="13" t="s">
        <v>10</v>
      </c>
      <c r="C452" s="13" t="s">
        <v>27</v>
      </c>
      <c r="D452" s="13" t="s">
        <v>39</v>
      </c>
      <c r="E452" s="14">
        <v>36128</v>
      </c>
      <c r="F452" s="13">
        <v>12.49</v>
      </c>
      <c r="G452" s="13">
        <v>3.28</v>
      </c>
    </row>
    <row r="453" spans="1:7" x14ac:dyDescent="0.35">
      <c r="A453" s="13">
        <v>2023</v>
      </c>
      <c r="B453" s="13" t="s">
        <v>12</v>
      </c>
      <c r="C453" s="13" t="s">
        <v>19</v>
      </c>
      <c r="D453" s="13" t="s">
        <v>39</v>
      </c>
      <c r="E453" s="14">
        <v>6401</v>
      </c>
      <c r="F453" s="13">
        <v>12.49</v>
      </c>
      <c r="G453" s="13">
        <v>3.28</v>
      </c>
    </row>
    <row r="454" spans="1:7" x14ac:dyDescent="0.35">
      <c r="A454" s="13">
        <v>2023</v>
      </c>
      <c r="B454" s="13" t="s">
        <v>15</v>
      </c>
      <c r="C454" s="13" t="s">
        <v>25</v>
      </c>
      <c r="D454" s="13" t="s">
        <v>36</v>
      </c>
      <c r="E454" s="14">
        <v>24643</v>
      </c>
      <c r="F454" s="13">
        <v>12.49</v>
      </c>
      <c r="G454" s="13">
        <v>3.28</v>
      </c>
    </row>
    <row r="455" spans="1:7" x14ac:dyDescent="0.35">
      <c r="A455" s="13">
        <v>2023</v>
      </c>
      <c r="B455" s="13" t="s">
        <v>15</v>
      </c>
      <c r="C455" s="13" t="s">
        <v>22</v>
      </c>
      <c r="D455" s="13" t="s">
        <v>36</v>
      </c>
      <c r="E455" s="14">
        <v>20193</v>
      </c>
      <c r="F455" s="13">
        <v>12.49</v>
      </c>
      <c r="G455" s="13">
        <v>3.28</v>
      </c>
    </row>
    <row r="456" spans="1:7" x14ac:dyDescent="0.35">
      <c r="A456" s="13">
        <v>2023</v>
      </c>
      <c r="B456" s="13" t="s">
        <v>9</v>
      </c>
      <c r="C456" s="13" t="s">
        <v>25</v>
      </c>
      <c r="D456" s="13" t="s">
        <v>34</v>
      </c>
      <c r="E456" s="14">
        <v>31853</v>
      </c>
      <c r="F456" s="13">
        <v>12.49</v>
      </c>
      <c r="G456" s="13">
        <v>3.28</v>
      </c>
    </row>
    <row r="457" spans="1:7" x14ac:dyDescent="0.35">
      <c r="A457" s="13">
        <v>2023</v>
      </c>
      <c r="B457" s="13" t="s">
        <v>11</v>
      </c>
      <c r="C457" s="13" t="s">
        <v>19</v>
      </c>
      <c r="D457" s="13" t="s">
        <v>36</v>
      </c>
      <c r="E457" s="14">
        <v>49864</v>
      </c>
      <c r="F457" s="13">
        <v>12.49</v>
      </c>
      <c r="G457" s="13">
        <v>3.28</v>
      </c>
    </row>
    <row r="458" spans="1:7" x14ac:dyDescent="0.35">
      <c r="A458" s="13">
        <v>2023</v>
      </c>
      <c r="B458" s="13" t="s">
        <v>14</v>
      </c>
      <c r="C458" s="13" t="s">
        <v>19</v>
      </c>
      <c r="D458" s="13" t="s">
        <v>31</v>
      </c>
      <c r="E458" s="14">
        <v>25307</v>
      </c>
      <c r="F458" s="13">
        <v>12.49</v>
      </c>
      <c r="G458" s="13">
        <v>3.28</v>
      </c>
    </row>
    <row r="459" spans="1:7" x14ac:dyDescent="0.35">
      <c r="A459" s="13">
        <v>2023</v>
      </c>
      <c r="B459" s="13" t="s">
        <v>12</v>
      </c>
      <c r="C459" s="13" t="s">
        <v>27</v>
      </c>
      <c r="D459" s="13" t="s">
        <v>35</v>
      </c>
      <c r="E459" s="14">
        <v>41982</v>
      </c>
      <c r="F459" s="13">
        <v>12.49</v>
      </c>
      <c r="G459" s="13">
        <v>3.28</v>
      </c>
    </row>
    <row r="460" spans="1:7" x14ac:dyDescent="0.35">
      <c r="A460" s="13">
        <v>2023</v>
      </c>
      <c r="B460" s="13" t="s">
        <v>14</v>
      </c>
      <c r="C460" s="13" t="s">
        <v>19</v>
      </c>
      <c r="D460" s="13" t="s">
        <v>30</v>
      </c>
      <c r="E460" s="14">
        <v>24611</v>
      </c>
      <c r="F460" s="13">
        <v>12.49</v>
      </c>
      <c r="G460" s="13">
        <v>3.28</v>
      </c>
    </row>
    <row r="461" spans="1:7" x14ac:dyDescent="0.35">
      <c r="A461" s="13">
        <v>2023</v>
      </c>
      <c r="B461" s="13" t="s">
        <v>12</v>
      </c>
      <c r="C461" s="13" t="s">
        <v>18</v>
      </c>
      <c r="D461" s="13" t="s">
        <v>31</v>
      </c>
      <c r="E461" s="14">
        <v>48791</v>
      </c>
      <c r="F461" s="13">
        <v>12.49</v>
      </c>
      <c r="G461" s="13">
        <v>3.28</v>
      </c>
    </row>
    <row r="462" spans="1:7" x14ac:dyDescent="0.35">
      <c r="A462" s="13">
        <v>2023</v>
      </c>
      <c r="B462" s="13" t="s">
        <v>7</v>
      </c>
      <c r="C462" s="13" t="s">
        <v>24</v>
      </c>
      <c r="D462" s="13" t="s">
        <v>38</v>
      </c>
      <c r="E462" s="14">
        <v>16950</v>
      </c>
      <c r="F462" s="13">
        <v>12.49</v>
      </c>
      <c r="G462" s="13">
        <v>3.28</v>
      </c>
    </row>
    <row r="463" spans="1:7" x14ac:dyDescent="0.35">
      <c r="A463" s="13">
        <v>2023</v>
      </c>
      <c r="B463" s="13" t="s">
        <v>15</v>
      </c>
      <c r="C463" s="13" t="s">
        <v>19</v>
      </c>
      <c r="D463" s="13" t="s">
        <v>37</v>
      </c>
      <c r="E463" s="14">
        <v>15704</v>
      </c>
      <c r="F463" s="13">
        <v>12.49</v>
      </c>
      <c r="G463" s="13">
        <v>3.28</v>
      </c>
    </row>
    <row r="464" spans="1:7" x14ac:dyDescent="0.35">
      <c r="A464" s="13">
        <v>2023</v>
      </c>
      <c r="B464" s="13" t="s">
        <v>11</v>
      </c>
      <c r="C464" s="13" t="s">
        <v>25</v>
      </c>
      <c r="D464" s="13" t="s">
        <v>36</v>
      </c>
      <c r="E464" s="14">
        <v>48111</v>
      </c>
      <c r="F464" s="13">
        <v>12.49</v>
      </c>
      <c r="G464" s="13">
        <v>3.28</v>
      </c>
    </row>
    <row r="465" spans="1:7" x14ac:dyDescent="0.35">
      <c r="A465" s="13">
        <v>2023</v>
      </c>
      <c r="B465" s="13" t="s">
        <v>9</v>
      </c>
      <c r="C465" s="13" t="s">
        <v>19</v>
      </c>
      <c r="D465" s="13" t="s">
        <v>37</v>
      </c>
      <c r="E465" s="14">
        <v>16867</v>
      </c>
      <c r="F465" s="13">
        <v>12.49</v>
      </c>
      <c r="G465" s="13">
        <v>3.28</v>
      </c>
    </row>
    <row r="466" spans="1:7" x14ac:dyDescent="0.35">
      <c r="A466" s="13">
        <v>2023</v>
      </c>
      <c r="B466" s="13" t="s">
        <v>11</v>
      </c>
      <c r="C466" s="13" t="s">
        <v>18</v>
      </c>
      <c r="D466" s="13" t="s">
        <v>32</v>
      </c>
      <c r="E466" s="14">
        <v>7745</v>
      </c>
      <c r="F466" s="13">
        <v>12.49</v>
      </c>
      <c r="G466" s="13">
        <v>3.28</v>
      </c>
    </row>
    <row r="467" spans="1:7" x14ac:dyDescent="0.35">
      <c r="A467" s="13">
        <v>2023</v>
      </c>
      <c r="B467" s="13" t="s">
        <v>11</v>
      </c>
      <c r="C467" s="13" t="s">
        <v>23</v>
      </c>
      <c r="D467" s="13" t="s">
        <v>34</v>
      </c>
      <c r="E467" s="14">
        <v>8866</v>
      </c>
      <c r="F467" s="13">
        <v>12.49</v>
      </c>
      <c r="G467" s="13">
        <v>3.28</v>
      </c>
    </row>
    <row r="468" spans="1:7" x14ac:dyDescent="0.35">
      <c r="A468" s="13">
        <v>2023</v>
      </c>
      <c r="B468" s="13" t="s">
        <v>11</v>
      </c>
      <c r="C468" s="13" t="s">
        <v>23</v>
      </c>
      <c r="D468" s="13" t="s">
        <v>32</v>
      </c>
      <c r="E468" s="14">
        <v>37245</v>
      </c>
      <c r="F468" s="13">
        <v>12.49</v>
      </c>
      <c r="G468" s="13">
        <v>3.28</v>
      </c>
    </row>
    <row r="469" spans="1:7" x14ac:dyDescent="0.35">
      <c r="A469" s="13">
        <v>2023</v>
      </c>
      <c r="B469" s="13" t="s">
        <v>14</v>
      </c>
      <c r="C469" s="13" t="s">
        <v>21</v>
      </c>
      <c r="D469" s="13" t="s">
        <v>34</v>
      </c>
      <c r="E469" s="14">
        <v>49724</v>
      </c>
      <c r="F469" s="13">
        <v>12.49</v>
      </c>
      <c r="G469" s="13">
        <v>3.28</v>
      </c>
    </row>
    <row r="470" spans="1:7" x14ac:dyDescent="0.35">
      <c r="A470" s="13">
        <v>2023</v>
      </c>
      <c r="B470" s="13" t="s">
        <v>12</v>
      </c>
      <c r="C470" s="13" t="s">
        <v>22</v>
      </c>
      <c r="D470" s="13" t="s">
        <v>39</v>
      </c>
      <c r="E470" s="14">
        <v>10818</v>
      </c>
      <c r="F470" s="13">
        <v>12.49</v>
      </c>
      <c r="G470" s="13">
        <v>3.28</v>
      </c>
    </row>
    <row r="471" spans="1:7" x14ac:dyDescent="0.35">
      <c r="A471" s="13">
        <v>2023</v>
      </c>
      <c r="B471" s="13" t="s">
        <v>16</v>
      </c>
      <c r="C471" s="13" t="s">
        <v>20</v>
      </c>
      <c r="D471" s="13" t="s">
        <v>37</v>
      </c>
      <c r="E471" s="14">
        <v>35116</v>
      </c>
      <c r="F471" s="13">
        <v>12.49</v>
      </c>
      <c r="G471" s="13">
        <v>3.28</v>
      </c>
    </row>
    <row r="472" spans="1:7" x14ac:dyDescent="0.35">
      <c r="A472" s="13">
        <v>2023</v>
      </c>
      <c r="B472" s="13" t="s">
        <v>7</v>
      </c>
      <c r="C472" s="13" t="s">
        <v>24</v>
      </c>
      <c r="D472" s="13" t="s">
        <v>34</v>
      </c>
      <c r="E472" s="14">
        <v>20493</v>
      </c>
      <c r="F472" s="13">
        <v>12.49</v>
      </c>
      <c r="G472" s="13">
        <v>3.28</v>
      </c>
    </row>
    <row r="473" spans="1:7" x14ac:dyDescent="0.35">
      <c r="A473" s="13">
        <v>2023</v>
      </c>
      <c r="B473" s="13" t="s">
        <v>8</v>
      </c>
      <c r="C473" s="13" t="s">
        <v>26</v>
      </c>
      <c r="D473" s="13" t="s">
        <v>33</v>
      </c>
      <c r="E473" s="14">
        <v>33038</v>
      </c>
      <c r="F473" s="13">
        <v>12.49</v>
      </c>
      <c r="G473" s="13">
        <v>3.28</v>
      </c>
    </row>
    <row r="474" spans="1:7" x14ac:dyDescent="0.35">
      <c r="A474" s="13">
        <v>2023</v>
      </c>
      <c r="B474" s="13" t="s">
        <v>11</v>
      </c>
      <c r="C474" s="13" t="s">
        <v>21</v>
      </c>
      <c r="D474" s="13" t="s">
        <v>31</v>
      </c>
      <c r="E474" s="14">
        <v>25447</v>
      </c>
      <c r="F474" s="13">
        <v>12.49</v>
      </c>
      <c r="G474" s="13">
        <v>3.28</v>
      </c>
    </row>
    <row r="475" spans="1:7" x14ac:dyDescent="0.35">
      <c r="A475" s="13">
        <v>2023</v>
      </c>
      <c r="B475" s="13" t="s">
        <v>10</v>
      </c>
      <c r="C475" s="13" t="s">
        <v>22</v>
      </c>
      <c r="D475" s="13" t="s">
        <v>34</v>
      </c>
      <c r="E475" s="14">
        <v>35431</v>
      </c>
      <c r="F475" s="13">
        <v>12.49</v>
      </c>
      <c r="G475" s="13">
        <v>3.28</v>
      </c>
    </row>
    <row r="476" spans="1:7" x14ac:dyDescent="0.35">
      <c r="A476" s="13">
        <v>2023</v>
      </c>
      <c r="B476" s="13" t="s">
        <v>14</v>
      </c>
      <c r="C476" s="13" t="s">
        <v>23</v>
      </c>
      <c r="D476" s="13" t="s">
        <v>34</v>
      </c>
      <c r="E476" s="14">
        <v>22908</v>
      </c>
      <c r="F476" s="13">
        <v>12.49</v>
      </c>
      <c r="G476" s="13">
        <v>3.28</v>
      </c>
    </row>
    <row r="477" spans="1:7" x14ac:dyDescent="0.35">
      <c r="A477" s="13">
        <v>2023</v>
      </c>
      <c r="B477" s="13" t="s">
        <v>9</v>
      </c>
      <c r="C477" s="13" t="s">
        <v>25</v>
      </c>
      <c r="D477" s="13" t="s">
        <v>31</v>
      </c>
      <c r="E477" s="14">
        <v>34336</v>
      </c>
      <c r="F477" s="13">
        <v>12.49</v>
      </c>
      <c r="G477" s="13">
        <v>3.28</v>
      </c>
    </row>
    <row r="478" spans="1:7" x14ac:dyDescent="0.35">
      <c r="A478" s="13">
        <v>2023</v>
      </c>
      <c r="B478" s="13" t="s">
        <v>8</v>
      </c>
      <c r="C478" s="13" t="s">
        <v>26</v>
      </c>
      <c r="D478" s="13" t="s">
        <v>37</v>
      </c>
      <c r="E478" s="14">
        <v>45992</v>
      </c>
      <c r="F478" s="13">
        <v>12.49</v>
      </c>
      <c r="G478" s="13">
        <v>3.28</v>
      </c>
    </row>
    <row r="479" spans="1:7" x14ac:dyDescent="0.35">
      <c r="A479" s="13">
        <v>2023</v>
      </c>
      <c r="B479" s="13" t="s">
        <v>16</v>
      </c>
      <c r="C479" s="13" t="s">
        <v>22</v>
      </c>
      <c r="D479" s="13" t="s">
        <v>37</v>
      </c>
      <c r="E479" s="14">
        <v>9025</v>
      </c>
      <c r="F479" s="13">
        <v>12.49</v>
      </c>
      <c r="G479" s="13">
        <v>3.28</v>
      </c>
    </row>
    <row r="480" spans="1:7" x14ac:dyDescent="0.35">
      <c r="A480" s="13">
        <v>2023</v>
      </c>
      <c r="B480" s="13" t="s">
        <v>10</v>
      </c>
      <c r="C480" s="13" t="s">
        <v>22</v>
      </c>
      <c r="D480" s="13" t="s">
        <v>31</v>
      </c>
      <c r="E480" s="14">
        <v>25093</v>
      </c>
      <c r="F480" s="13">
        <v>12.49</v>
      </c>
      <c r="G480" s="13">
        <v>3.28</v>
      </c>
    </row>
    <row r="481" spans="1:7" x14ac:dyDescent="0.35">
      <c r="A481" s="13">
        <v>2023</v>
      </c>
      <c r="B481" s="13" t="s">
        <v>16</v>
      </c>
      <c r="C481" s="13" t="s">
        <v>21</v>
      </c>
      <c r="D481" s="13" t="s">
        <v>32</v>
      </c>
      <c r="E481" s="14">
        <v>11155</v>
      </c>
      <c r="F481" s="13">
        <v>12.49</v>
      </c>
      <c r="G481" s="13">
        <v>3.28</v>
      </c>
    </row>
    <row r="482" spans="1:7" x14ac:dyDescent="0.35">
      <c r="A482" s="13">
        <v>2023</v>
      </c>
      <c r="B482" s="13" t="s">
        <v>8</v>
      </c>
      <c r="C482" s="13" t="s">
        <v>26</v>
      </c>
      <c r="D482" s="13" t="s">
        <v>33</v>
      </c>
      <c r="E482" s="14">
        <v>38487</v>
      </c>
      <c r="F482" s="13">
        <v>12.49</v>
      </c>
      <c r="G482" s="13">
        <v>3.28</v>
      </c>
    </row>
    <row r="483" spans="1:7" x14ac:dyDescent="0.35">
      <c r="A483" s="13">
        <v>2023</v>
      </c>
      <c r="B483" s="13" t="s">
        <v>11</v>
      </c>
      <c r="C483" s="13" t="s">
        <v>27</v>
      </c>
      <c r="D483" s="13" t="s">
        <v>30</v>
      </c>
      <c r="E483" s="14">
        <v>25963</v>
      </c>
      <c r="F483" s="13">
        <v>12.49</v>
      </c>
      <c r="G483" s="13">
        <v>3.28</v>
      </c>
    </row>
    <row r="484" spans="1:7" x14ac:dyDescent="0.35">
      <c r="A484" s="13">
        <v>2023</v>
      </c>
      <c r="B484" s="13" t="s">
        <v>10</v>
      </c>
      <c r="C484" s="13" t="s">
        <v>20</v>
      </c>
      <c r="D484" s="13" t="s">
        <v>38</v>
      </c>
      <c r="E484" s="14">
        <v>25936</v>
      </c>
      <c r="F484" s="13">
        <v>12.49</v>
      </c>
      <c r="G484" s="13">
        <v>3.28</v>
      </c>
    </row>
    <row r="485" spans="1:7" x14ac:dyDescent="0.35">
      <c r="A485" s="13">
        <v>2023</v>
      </c>
      <c r="B485" s="13" t="s">
        <v>16</v>
      </c>
      <c r="C485" s="13" t="s">
        <v>27</v>
      </c>
      <c r="D485" s="13" t="s">
        <v>33</v>
      </c>
      <c r="E485" s="14">
        <v>9426</v>
      </c>
      <c r="F485" s="13">
        <v>12.49</v>
      </c>
      <c r="G485" s="13">
        <v>3.28</v>
      </c>
    </row>
    <row r="486" spans="1:7" x14ac:dyDescent="0.35">
      <c r="A486" s="13">
        <v>2023</v>
      </c>
      <c r="B486" s="13" t="s">
        <v>9</v>
      </c>
      <c r="C486" s="13" t="s">
        <v>26</v>
      </c>
      <c r="D486" s="13" t="s">
        <v>37</v>
      </c>
      <c r="E486" s="14">
        <v>28303</v>
      </c>
      <c r="F486" s="13">
        <v>12.49</v>
      </c>
      <c r="G486" s="13">
        <v>3.28</v>
      </c>
    </row>
    <row r="487" spans="1:7" x14ac:dyDescent="0.35">
      <c r="A487" s="13">
        <v>2023</v>
      </c>
      <c r="B487" s="13" t="s">
        <v>12</v>
      </c>
      <c r="C487" s="13" t="s">
        <v>27</v>
      </c>
      <c r="D487" s="13" t="s">
        <v>30</v>
      </c>
      <c r="E487" s="14">
        <v>32606</v>
      </c>
      <c r="F487" s="13">
        <v>12.49</v>
      </c>
      <c r="G487" s="13">
        <v>3.28</v>
      </c>
    </row>
    <row r="488" spans="1:7" x14ac:dyDescent="0.35">
      <c r="A488" s="13">
        <v>2023</v>
      </c>
      <c r="B488" s="13" t="s">
        <v>15</v>
      </c>
      <c r="C488" s="13" t="s">
        <v>18</v>
      </c>
      <c r="D488" s="13" t="s">
        <v>39</v>
      </c>
      <c r="E488" s="14">
        <v>33151</v>
      </c>
      <c r="F488" s="13">
        <v>12.49</v>
      </c>
      <c r="G488" s="13">
        <v>3.28</v>
      </c>
    </row>
    <row r="489" spans="1:7" x14ac:dyDescent="0.35">
      <c r="A489" s="13">
        <v>2023</v>
      </c>
      <c r="B489" s="13" t="s">
        <v>12</v>
      </c>
      <c r="C489" s="13" t="s">
        <v>23</v>
      </c>
      <c r="D489" s="13" t="s">
        <v>36</v>
      </c>
      <c r="E489" s="14">
        <v>18767</v>
      </c>
      <c r="F489" s="13">
        <v>12.49</v>
      </c>
      <c r="G489" s="13">
        <v>3.28</v>
      </c>
    </row>
    <row r="490" spans="1:7" x14ac:dyDescent="0.35">
      <c r="A490" s="13">
        <v>2023</v>
      </c>
      <c r="B490" s="13" t="s">
        <v>8</v>
      </c>
      <c r="C490" s="13" t="s">
        <v>18</v>
      </c>
      <c r="D490" s="13" t="s">
        <v>34</v>
      </c>
      <c r="E490" s="14">
        <v>16308</v>
      </c>
      <c r="F490" s="13">
        <v>12.49</v>
      </c>
      <c r="G490" s="13">
        <v>3.28</v>
      </c>
    </row>
    <row r="491" spans="1:7" x14ac:dyDescent="0.35">
      <c r="A491" s="13">
        <v>2023</v>
      </c>
      <c r="B491" s="13" t="s">
        <v>14</v>
      </c>
      <c r="C491" s="13" t="s">
        <v>19</v>
      </c>
      <c r="D491" s="13" t="s">
        <v>31</v>
      </c>
      <c r="E491" s="14">
        <v>49245</v>
      </c>
      <c r="F491" s="13">
        <v>12.49</v>
      </c>
      <c r="G491" s="13">
        <v>3.28</v>
      </c>
    </row>
    <row r="492" spans="1:7" x14ac:dyDescent="0.35">
      <c r="A492" s="13">
        <v>2023</v>
      </c>
      <c r="B492" s="13" t="s">
        <v>15</v>
      </c>
      <c r="C492" s="13" t="s">
        <v>27</v>
      </c>
      <c r="D492" s="13" t="s">
        <v>31</v>
      </c>
      <c r="E492" s="14">
        <v>29770</v>
      </c>
      <c r="F492" s="13">
        <v>12.49</v>
      </c>
      <c r="G492" s="13">
        <v>3.28</v>
      </c>
    </row>
    <row r="493" spans="1:7" x14ac:dyDescent="0.35">
      <c r="A493" s="13">
        <v>2023</v>
      </c>
      <c r="B493" s="13" t="s">
        <v>7</v>
      </c>
      <c r="C493" s="13" t="s">
        <v>19</v>
      </c>
      <c r="D493" s="13" t="s">
        <v>34</v>
      </c>
      <c r="E493" s="14">
        <v>33572</v>
      </c>
      <c r="F493" s="13">
        <v>12.49</v>
      </c>
      <c r="G493" s="13">
        <v>3.28</v>
      </c>
    </row>
    <row r="494" spans="1:7" x14ac:dyDescent="0.35">
      <c r="A494" s="13">
        <v>2023</v>
      </c>
      <c r="B494" s="13" t="s">
        <v>9</v>
      </c>
      <c r="C494" s="13" t="s">
        <v>25</v>
      </c>
      <c r="D494" s="13" t="s">
        <v>36</v>
      </c>
      <c r="E494" s="14">
        <v>46448</v>
      </c>
      <c r="F494" s="13">
        <v>12.49</v>
      </c>
      <c r="G494" s="13">
        <v>3.28</v>
      </c>
    </row>
    <row r="495" spans="1:7" x14ac:dyDescent="0.35">
      <c r="A495" s="13">
        <v>2023</v>
      </c>
      <c r="B495" s="13" t="s">
        <v>7</v>
      </c>
      <c r="C495" s="13" t="s">
        <v>24</v>
      </c>
      <c r="D495" s="13" t="s">
        <v>38</v>
      </c>
      <c r="E495" s="14">
        <v>7204</v>
      </c>
      <c r="F495" s="13">
        <v>12.49</v>
      </c>
      <c r="G495" s="13">
        <v>3.28</v>
      </c>
    </row>
    <row r="496" spans="1:7" x14ac:dyDescent="0.35">
      <c r="A496" s="13">
        <v>2023</v>
      </c>
      <c r="B496" s="13" t="s">
        <v>10</v>
      </c>
      <c r="C496" s="13" t="s">
        <v>25</v>
      </c>
      <c r="D496" s="13" t="s">
        <v>36</v>
      </c>
      <c r="E496" s="14">
        <v>32233</v>
      </c>
      <c r="F496" s="13">
        <v>12.49</v>
      </c>
      <c r="G496" s="13">
        <v>3.28</v>
      </c>
    </row>
    <row r="497" spans="1:7" x14ac:dyDescent="0.35">
      <c r="A497" s="13">
        <v>2023</v>
      </c>
      <c r="B497" s="13" t="s">
        <v>15</v>
      </c>
      <c r="C497" s="13" t="s">
        <v>26</v>
      </c>
      <c r="D497" s="13" t="s">
        <v>30</v>
      </c>
      <c r="E497" s="14">
        <v>26729</v>
      </c>
      <c r="F497" s="13">
        <v>12.49</v>
      </c>
      <c r="G497" s="13">
        <v>3.28</v>
      </c>
    </row>
    <row r="498" spans="1:7" x14ac:dyDescent="0.35">
      <c r="A498" s="13">
        <v>2023</v>
      </c>
      <c r="B498" s="13" t="s">
        <v>7</v>
      </c>
      <c r="C498" s="13" t="s">
        <v>22</v>
      </c>
      <c r="D498" s="13" t="s">
        <v>36</v>
      </c>
      <c r="E498" s="14">
        <v>36131</v>
      </c>
      <c r="F498" s="13">
        <v>12.49</v>
      </c>
      <c r="G498" s="13">
        <v>3.28</v>
      </c>
    </row>
    <row r="499" spans="1:7" x14ac:dyDescent="0.35">
      <c r="A499" s="13">
        <v>2023</v>
      </c>
      <c r="B499" s="13" t="s">
        <v>7</v>
      </c>
      <c r="C499" s="13" t="s">
        <v>23</v>
      </c>
      <c r="D499" s="13" t="s">
        <v>30</v>
      </c>
      <c r="E499" s="14">
        <v>38870</v>
      </c>
      <c r="F499" s="13">
        <v>12.49</v>
      </c>
      <c r="G499" s="13">
        <v>3.28</v>
      </c>
    </row>
    <row r="500" spans="1:7" x14ac:dyDescent="0.35">
      <c r="A500" s="13">
        <v>2023</v>
      </c>
      <c r="B500" s="13" t="s">
        <v>16</v>
      </c>
      <c r="C500" s="13" t="s">
        <v>27</v>
      </c>
      <c r="D500" s="13" t="s">
        <v>36</v>
      </c>
      <c r="E500" s="14">
        <v>43011</v>
      </c>
      <c r="F500" s="13">
        <v>12.49</v>
      </c>
      <c r="G500" s="13">
        <v>3.28</v>
      </c>
    </row>
    <row r="501" spans="1:7" x14ac:dyDescent="0.35">
      <c r="A501" s="13">
        <v>2023</v>
      </c>
      <c r="B501" s="13" t="s">
        <v>12</v>
      </c>
      <c r="C501" s="13" t="s">
        <v>21</v>
      </c>
      <c r="D501" s="13" t="s">
        <v>38</v>
      </c>
      <c r="E501" s="14">
        <v>44382</v>
      </c>
      <c r="F501" s="13">
        <v>12.49</v>
      </c>
      <c r="G501" s="13">
        <v>3.28</v>
      </c>
    </row>
    <row r="502" spans="1:7" x14ac:dyDescent="0.35">
      <c r="A502" s="13">
        <v>2023</v>
      </c>
      <c r="B502" s="13" t="s">
        <v>16</v>
      </c>
      <c r="C502" s="13" t="s">
        <v>24</v>
      </c>
      <c r="D502" s="13" t="s">
        <v>38</v>
      </c>
      <c r="E502" s="14">
        <v>46475</v>
      </c>
      <c r="F502" s="13">
        <v>12.49</v>
      </c>
      <c r="G502" s="13">
        <v>3.28</v>
      </c>
    </row>
    <row r="503" spans="1:7" x14ac:dyDescent="0.35">
      <c r="A503" s="13">
        <v>2023</v>
      </c>
      <c r="B503" s="13" t="s">
        <v>15</v>
      </c>
      <c r="C503" s="13" t="s">
        <v>20</v>
      </c>
      <c r="D503" s="13" t="s">
        <v>37</v>
      </c>
      <c r="E503" s="14">
        <v>26607</v>
      </c>
      <c r="F503" s="13">
        <v>12.49</v>
      </c>
      <c r="G503" s="13">
        <v>3.28</v>
      </c>
    </row>
    <row r="504" spans="1:7" x14ac:dyDescent="0.35">
      <c r="A504" s="13">
        <v>2023</v>
      </c>
      <c r="B504" s="13" t="s">
        <v>15</v>
      </c>
      <c r="C504" s="13" t="s">
        <v>20</v>
      </c>
      <c r="D504" s="13" t="s">
        <v>34</v>
      </c>
      <c r="E504" s="14">
        <v>29968</v>
      </c>
      <c r="F504" s="13">
        <v>12.49</v>
      </c>
      <c r="G504" s="13">
        <v>3.28</v>
      </c>
    </row>
    <row r="505" spans="1:7" x14ac:dyDescent="0.35">
      <c r="A505" s="13">
        <v>2023</v>
      </c>
      <c r="B505" s="13" t="s">
        <v>8</v>
      </c>
      <c r="C505" s="13" t="s">
        <v>20</v>
      </c>
      <c r="D505" s="13" t="s">
        <v>38</v>
      </c>
      <c r="E505" s="14">
        <v>38398</v>
      </c>
      <c r="F505" s="13">
        <v>12.49</v>
      </c>
      <c r="G505" s="13">
        <v>3.28</v>
      </c>
    </row>
    <row r="506" spans="1:7" x14ac:dyDescent="0.35">
      <c r="A506" s="13">
        <v>2023</v>
      </c>
      <c r="B506" s="13" t="s">
        <v>16</v>
      </c>
      <c r="C506" s="13" t="s">
        <v>27</v>
      </c>
      <c r="D506" s="13" t="s">
        <v>30</v>
      </c>
      <c r="E506" s="14">
        <v>16908</v>
      </c>
      <c r="F506" s="13">
        <v>12.49</v>
      </c>
      <c r="G506" s="13">
        <v>3.28</v>
      </c>
    </row>
    <row r="507" spans="1:7" x14ac:dyDescent="0.35">
      <c r="A507" s="13">
        <v>2023</v>
      </c>
      <c r="B507" s="13" t="s">
        <v>13</v>
      </c>
      <c r="C507" s="13" t="s">
        <v>20</v>
      </c>
      <c r="D507" s="13" t="s">
        <v>38</v>
      </c>
      <c r="E507" s="14">
        <v>31423</v>
      </c>
      <c r="F507" s="13">
        <v>12.49</v>
      </c>
      <c r="G507" s="13">
        <v>3.28</v>
      </c>
    </row>
    <row r="508" spans="1:7" x14ac:dyDescent="0.35">
      <c r="A508" s="13">
        <v>2023</v>
      </c>
      <c r="B508" s="13" t="s">
        <v>12</v>
      </c>
      <c r="C508" s="13" t="s">
        <v>18</v>
      </c>
      <c r="D508" s="13" t="s">
        <v>37</v>
      </c>
      <c r="E508" s="14">
        <v>48615</v>
      </c>
      <c r="F508" s="13">
        <v>12.49</v>
      </c>
      <c r="G508" s="13">
        <v>3.28</v>
      </c>
    </row>
    <row r="509" spans="1:7" x14ac:dyDescent="0.35">
      <c r="A509" s="13">
        <v>2023</v>
      </c>
      <c r="B509" s="13" t="s">
        <v>15</v>
      </c>
      <c r="C509" s="13" t="s">
        <v>24</v>
      </c>
      <c r="D509" s="13" t="s">
        <v>31</v>
      </c>
      <c r="E509" s="14">
        <v>14171</v>
      </c>
      <c r="F509" s="13">
        <v>12.49</v>
      </c>
      <c r="G509" s="13">
        <v>3.28</v>
      </c>
    </row>
    <row r="510" spans="1:7" x14ac:dyDescent="0.35">
      <c r="A510" s="13">
        <v>2023</v>
      </c>
      <c r="B510" s="13" t="s">
        <v>8</v>
      </c>
      <c r="C510" s="13" t="s">
        <v>18</v>
      </c>
      <c r="D510" s="13" t="s">
        <v>30</v>
      </c>
      <c r="E510" s="14">
        <v>17721</v>
      </c>
      <c r="F510" s="13">
        <v>12.49</v>
      </c>
      <c r="G510" s="13">
        <v>3.28</v>
      </c>
    </row>
    <row r="511" spans="1:7" x14ac:dyDescent="0.35">
      <c r="A511" s="13">
        <v>2023</v>
      </c>
      <c r="B511" s="13" t="s">
        <v>16</v>
      </c>
      <c r="C511" s="13" t="s">
        <v>22</v>
      </c>
      <c r="D511" s="13" t="s">
        <v>37</v>
      </c>
      <c r="E511" s="14">
        <v>21616</v>
      </c>
      <c r="F511" s="13">
        <v>12.49</v>
      </c>
      <c r="G511" s="13">
        <v>3.28</v>
      </c>
    </row>
    <row r="512" spans="1:7" x14ac:dyDescent="0.35">
      <c r="A512" s="13">
        <v>2023</v>
      </c>
      <c r="B512" s="13" t="s">
        <v>12</v>
      </c>
      <c r="C512" s="13" t="s">
        <v>24</v>
      </c>
      <c r="D512" s="13" t="s">
        <v>32</v>
      </c>
      <c r="E512" s="14">
        <v>47512</v>
      </c>
      <c r="F512" s="13">
        <v>12.49</v>
      </c>
      <c r="G512" s="13">
        <v>3.28</v>
      </c>
    </row>
    <row r="513" spans="1:7" x14ac:dyDescent="0.35">
      <c r="A513" s="13">
        <v>2023</v>
      </c>
      <c r="B513" s="13" t="s">
        <v>16</v>
      </c>
      <c r="C513" s="13" t="s">
        <v>18</v>
      </c>
      <c r="D513" s="13" t="s">
        <v>32</v>
      </c>
      <c r="E513" s="14">
        <v>43458</v>
      </c>
      <c r="F513" s="13">
        <v>12.49</v>
      </c>
      <c r="G513" s="13">
        <v>3.28</v>
      </c>
    </row>
    <row r="514" spans="1:7" x14ac:dyDescent="0.35">
      <c r="A514" s="13">
        <v>2023</v>
      </c>
      <c r="B514" s="13" t="s">
        <v>7</v>
      </c>
      <c r="C514" s="13" t="s">
        <v>24</v>
      </c>
      <c r="D514" s="13" t="s">
        <v>39</v>
      </c>
      <c r="E514" s="14">
        <v>12659</v>
      </c>
      <c r="F514" s="13">
        <v>12.49</v>
      </c>
      <c r="G514" s="13">
        <v>3.28</v>
      </c>
    </row>
    <row r="515" spans="1:7" x14ac:dyDescent="0.35">
      <c r="A515" s="13">
        <v>2023</v>
      </c>
      <c r="B515" s="13" t="s">
        <v>8</v>
      </c>
      <c r="C515" s="13" t="s">
        <v>22</v>
      </c>
      <c r="D515" s="13" t="s">
        <v>36</v>
      </c>
      <c r="E515" s="14">
        <v>48369</v>
      </c>
      <c r="F515" s="13">
        <v>12.49</v>
      </c>
      <c r="G515" s="13">
        <v>3.28</v>
      </c>
    </row>
    <row r="516" spans="1:7" x14ac:dyDescent="0.35">
      <c r="A516" s="13">
        <v>2023</v>
      </c>
      <c r="B516" s="13" t="s">
        <v>12</v>
      </c>
      <c r="C516" s="13" t="s">
        <v>19</v>
      </c>
      <c r="D516" s="13" t="s">
        <v>34</v>
      </c>
      <c r="E516" s="14">
        <v>16704</v>
      </c>
      <c r="F516" s="13">
        <v>12.49</v>
      </c>
      <c r="G516" s="13">
        <v>3.28</v>
      </c>
    </row>
    <row r="517" spans="1:7" x14ac:dyDescent="0.35">
      <c r="A517" s="13">
        <v>2023</v>
      </c>
      <c r="B517" s="13" t="s">
        <v>11</v>
      </c>
      <c r="C517" s="13" t="s">
        <v>27</v>
      </c>
      <c r="D517" s="13" t="s">
        <v>35</v>
      </c>
      <c r="E517" s="14">
        <v>37793</v>
      </c>
      <c r="F517" s="13">
        <v>12.49</v>
      </c>
      <c r="G517" s="13">
        <v>3.28</v>
      </c>
    </row>
    <row r="518" spans="1:7" x14ac:dyDescent="0.35">
      <c r="A518" s="13">
        <v>2023</v>
      </c>
      <c r="B518" s="13" t="s">
        <v>10</v>
      </c>
      <c r="C518" s="13" t="s">
        <v>27</v>
      </c>
      <c r="D518" s="13" t="s">
        <v>33</v>
      </c>
      <c r="E518" s="14">
        <v>36226</v>
      </c>
      <c r="F518" s="13">
        <v>12.49</v>
      </c>
      <c r="G518" s="13">
        <v>3.28</v>
      </c>
    </row>
    <row r="519" spans="1:7" x14ac:dyDescent="0.35">
      <c r="A519" s="13">
        <v>2023</v>
      </c>
      <c r="B519" s="13" t="s">
        <v>10</v>
      </c>
      <c r="C519" s="13" t="s">
        <v>20</v>
      </c>
      <c r="D519" s="13" t="s">
        <v>37</v>
      </c>
      <c r="E519" s="14">
        <v>28852</v>
      </c>
      <c r="F519" s="13">
        <v>12.49</v>
      </c>
      <c r="G519" s="13">
        <v>3.28</v>
      </c>
    </row>
    <row r="520" spans="1:7" x14ac:dyDescent="0.35">
      <c r="A520" s="13">
        <v>2023</v>
      </c>
      <c r="B520" s="13" t="s">
        <v>12</v>
      </c>
      <c r="C520" s="13" t="s">
        <v>25</v>
      </c>
      <c r="D520" s="13" t="s">
        <v>31</v>
      </c>
      <c r="E520" s="14">
        <v>37082</v>
      </c>
      <c r="F520" s="13">
        <v>12.49</v>
      </c>
      <c r="G520" s="13">
        <v>3.28</v>
      </c>
    </row>
    <row r="521" spans="1:7" x14ac:dyDescent="0.35">
      <c r="A521" s="13">
        <v>2023</v>
      </c>
      <c r="B521" s="13" t="s">
        <v>16</v>
      </c>
      <c r="C521" s="13" t="s">
        <v>20</v>
      </c>
      <c r="D521" s="13" t="s">
        <v>33</v>
      </c>
      <c r="E521" s="14">
        <v>27794</v>
      </c>
      <c r="F521" s="13">
        <v>12.49</v>
      </c>
      <c r="G521" s="13">
        <v>3.28</v>
      </c>
    </row>
    <row r="522" spans="1:7" x14ac:dyDescent="0.35">
      <c r="A522" s="13">
        <v>2023</v>
      </c>
      <c r="B522" s="13" t="s">
        <v>8</v>
      </c>
      <c r="C522" s="13" t="s">
        <v>26</v>
      </c>
      <c r="D522" s="13" t="s">
        <v>31</v>
      </c>
      <c r="E522" s="14">
        <v>46420</v>
      </c>
      <c r="F522" s="13">
        <v>12.49</v>
      </c>
      <c r="G522" s="13">
        <v>3.28</v>
      </c>
    </row>
    <row r="523" spans="1:7" x14ac:dyDescent="0.35">
      <c r="A523" s="13">
        <v>2023</v>
      </c>
      <c r="B523" s="13" t="s">
        <v>10</v>
      </c>
      <c r="C523" s="13" t="s">
        <v>18</v>
      </c>
      <c r="D523" s="13" t="s">
        <v>33</v>
      </c>
      <c r="E523" s="14">
        <v>18379</v>
      </c>
      <c r="F523" s="13">
        <v>12.49</v>
      </c>
      <c r="G523" s="13">
        <v>3.28</v>
      </c>
    </row>
    <row r="524" spans="1:7" x14ac:dyDescent="0.35">
      <c r="A524" s="13">
        <v>2023</v>
      </c>
      <c r="B524" s="13" t="s">
        <v>8</v>
      </c>
      <c r="C524" s="13" t="s">
        <v>24</v>
      </c>
      <c r="D524" s="13" t="s">
        <v>37</v>
      </c>
      <c r="E524" s="14">
        <v>12006</v>
      </c>
      <c r="F524" s="13">
        <v>12.49</v>
      </c>
      <c r="G524" s="13">
        <v>3.28</v>
      </c>
    </row>
    <row r="525" spans="1:7" x14ac:dyDescent="0.35">
      <c r="A525" s="13">
        <v>2023</v>
      </c>
      <c r="B525" s="13" t="s">
        <v>10</v>
      </c>
      <c r="C525" s="13" t="s">
        <v>25</v>
      </c>
      <c r="D525" s="13" t="s">
        <v>35</v>
      </c>
      <c r="E525" s="14">
        <v>13682</v>
      </c>
      <c r="F525" s="13">
        <v>12.49</v>
      </c>
      <c r="G525" s="13">
        <v>3.28</v>
      </c>
    </row>
    <row r="526" spans="1:7" x14ac:dyDescent="0.35">
      <c r="A526" s="13">
        <v>2023</v>
      </c>
      <c r="B526" s="13" t="s">
        <v>7</v>
      </c>
      <c r="C526" s="13" t="s">
        <v>22</v>
      </c>
      <c r="D526" s="13" t="s">
        <v>33</v>
      </c>
      <c r="E526" s="14">
        <v>38840</v>
      </c>
      <c r="F526" s="13">
        <v>12.49</v>
      </c>
      <c r="G526" s="13">
        <v>3.28</v>
      </c>
    </row>
    <row r="527" spans="1:7" x14ac:dyDescent="0.35">
      <c r="A527" s="13">
        <v>2023</v>
      </c>
      <c r="B527" s="13" t="s">
        <v>16</v>
      </c>
      <c r="C527" s="13" t="s">
        <v>26</v>
      </c>
      <c r="D527" s="13" t="s">
        <v>37</v>
      </c>
      <c r="E527" s="14">
        <v>37430</v>
      </c>
      <c r="F527" s="13">
        <v>12.49</v>
      </c>
      <c r="G527" s="13">
        <v>3.28</v>
      </c>
    </row>
    <row r="528" spans="1:7" x14ac:dyDescent="0.35">
      <c r="A528" s="13">
        <v>2023</v>
      </c>
      <c r="B528" s="13" t="s">
        <v>7</v>
      </c>
      <c r="C528" s="13" t="s">
        <v>22</v>
      </c>
      <c r="D528" s="13" t="s">
        <v>38</v>
      </c>
      <c r="E528" s="14">
        <v>28091</v>
      </c>
      <c r="F528" s="13">
        <v>12.49</v>
      </c>
      <c r="G528" s="13">
        <v>3.28</v>
      </c>
    </row>
    <row r="529" spans="1:7" x14ac:dyDescent="0.35">
      <c r="A529" s="13">
        <v>2023</v>
      </c>
      <c r="B529" s="13" t="s">
        <v>10</v>
      </c>
      <c r="C529" s="13" t="s">
        <v>27</v>
      </c>
      <c r="D529" s="13" t="s">
        <v>35</v>
      </c>
      <c r="E529" s="14">
        <v>37983</v>
      </c>
      <c r="F529" s="13">
        <v>12.49</v>
      </c>
      <c r="G529" s="13">
        <v>3.28</v>
      </c>
    </row>
    <row r="530" spans="1:7" x14ac:dyDescent="0.35">
      <c r="A530" s="13">
        <v>2023</v>
      </c>
      <c r="B530" s="13" t="s">
        <v>11</v>
      </c>
      <c r="C530" s="13" t="s">
        <v>27</v>
      </c>
      <c r="D530" s="13" t="s">
        <v>30</v>
      </c>
      <c r="E530" s="14">
        <v>28989</v>
      </c>
      <c r="F530" s="13">
        <v>12.49</v>
      </c>
      <c r="G530" s="13">
        <v>3.28</v>
      </c>
    </row>
    <row r="531" spans="1:7" x14ac:dyDescent="0.35">
      <c r="A531" s="13">
        <v>2023</v>
      </c>
      <c r="B531" s="13" t="s">
        <v>11</v>
      </c>
      <c r="C531" s="13" t="s">
        <v>20</v>
      </c>
      <c r="D531" s="13" t="s">
        <v>31</v>
      </c>
      <c r="E531" s="14">
        <v>14915</v>
      </c>
      <c r="F531" s="13">
        <v>12.49</v>
      </c>
      <c r="G531" s="13">
        <v>3.28</v>
      </c>
    </row>
    <row r="532" spans="1:7" x14ac:dyDescent="0.35">
      <c r="A532" s="13">
        <v>2023</v>
      </c>
      <c r="B532" s="13" t="s">
        <v>7</v>
      </c>
      <c r="C532" s="13" t="s">
        <v>18</v>
      </c>
      <c r="D532" s="13" t="s">
        <v>32</v>
      </c>
      <c r="E532" s="14">
        <v>47552</v>
      </c>
      <c r="F532" s="13">
        <v>12.49</v>
      </c>
      <c r="G532" s="13">
        <v>3.28</v>
      </c>
    </row>
    <row r="533" spans="1:7" x14ac:dyDescent="0.35">
      <c r="A533" s="13">
        <v>2023</v>
      </c>
      <c r="B533" s="13" t="s">
        <v>11</v>
      </c>
      <c r="C533" s="13" t="s">
        <v>25</v>
      </c>
      <c r="D533" s="13" t="s">
        <v>36</v>
      </c>
      <c r="E533" s="14">
        <v>23990</v>
      </c>
      <c r="F533" s="13">
        <v>12.49</v>
      </c>
      <c r="G533" s="13">
        <v>3.28</v>
      </c>
    </row>
    <row r="534" spans="1:7" x14ac:dyDescent="0.35">
      <c r="A534" s="13">
        <v>2023</v>
      </c>
      <c r="B534" s="13" t="s">
        <v>10</v>
      </c>
      <c r="C534" s="13" t="s">
        <v>23</v>
      </c>
      <c r="D534" s="13" t="s">
        <v>32</v>
      </c>
      <c r="E534" s="14">
        <v>29734</v>
      </c>
      <c r="F534" s="13">
        <v>12.49</v>
      </c>
      <c r="G534" s="13">
        <v>3.28</v>
      </c>
    </row>
    <row r="535" spans="1:7" x14ac:dyDescent="0.35">
      <c r="A535" s="13">
        <v>2023</v>
      </c>
      <c r="B535" s="13" t="s">
        <v>12</v>
      </c>
      <c r="C535" s="13" t="s">
        <v>26</v>
      </c>
      <c r="D535" s="13" t="s">
        <v>35</v>
      </c>
      <c r="E535" s="14">
        <v>19824</v>
      </c>
      <c r="F535" s="13">
        <v>12.49</v>
      </c>
      <c r="G535" s="13">
        <v>3.28</v>
      </c>
    </row>
    <row r="536" spans="1:7" x14ac:dyDescent="0.35">
      <c r="A536" s="13">
        <v>2023</v>
      </c>
      <c r="B536" s="13" t="s">
        <v>7</v>
      </c>
      <c r="C536" s="13" t="s">
        <v>26</v>
      </c>
      <c r="D536" s="13" t="s">
        <v>30</v>
      </c>
      <c r="E536" s="14">
        <v>41081</v>
      </c>
      <c r="F536" s="13">
        <v>12.49</v>
      </c>
      <c r="G536" s="13">
        <v>3.28</v>
      </c>
    </row>
    <row r="537" spans="1:7" x14ac:dyDescent="0.35">
      <c r="A537" s="13">
        <v>2023</v>
      </c>
      <c r="B537" s="13" t="s">
        <v>14</v>
      </c>
      <c r="C537" s="13" t="s">
        <v>20</v>
      </c>
      <c r="D537" s="13" t="s">
        <v>31</v>
      </c>
      <c r="E537" s="14">
        <v>16033</v>
      </c>
      <c r="F537" s="13">
        <v>12.49</v>
      </c>
      <c r="G537" s="13">
        <v>3.28</v>
      </c>
    </row>
    <row r="538" spans="1:7" x14ac:dyDescent="0.35">
      <c r="A538" s="13">
        <v>2023</v>
      </c>
      <c r="B538" s="13" t="s">
        <v>16</v>
      </c>
      <c r="C538" s="13" t="s">
        <v>27</v>
      </c>
      <c r="D538" s="13" t="s">
        <v>30</v>
      </c>
      <c r="E538" s="14">
        <v>47736</v>
      </c>
      <c r="F538" s="13">
        <v>12.49</v>
      </c>
      <c r="G538" s="13">
        <v>3.28</v>
      </c>
    </row>
    <row r="539" spans="1:7" x14ac:dyDescent="0.35">
      <c r="A539" s="13">
        <v>2023</v>
      </c>
      <c r="B539" s="13" t="s">
        <v>11</v>
      </c>
      <c r="C539" s="13" t="s">
        <v>20</v>
      </c>
      <c r="D539" s="13" t="s">
        <v>33</v>
      </c>
      <c r="E539" s="14">
        <v>21241</v>
      </c>
      <c r="F539" s="13">
        <v>12.49</v>
      </c>
      <c r="G539" s="13">
        <v>3.28</v>
      </c>
    </row>
    <row r="540" spans="1:7" x14ac:dyDescent="0.35">
      <c r="A540" s="13">
        <v>2023</v>
      </c>
      <c r="B540" s="13" t="s">
        <v>11</v>
      </c>
      <c r="C540" s="13" t="s">
        <v>24</v>
      </c>
      <c r="D540" s="13" t="s">
        <v>31</v>
      </c>
      <c r="E540" s="14">
        <v>10939</v>
      </c>
      <c r="F540" s="13">
        <v>12.49</v>
      </c>
      <c r="G540" s="13">
        <v>3.28</v>
      </c>
    </row>
    <row r="541" spans="1:7" x14ac:dyDescent="0.35">
      <c r="A541" s="13">
        <v>2023</v>
      </c>
      <c r="B541" s="13" t="s">
        <v>15</v>
      </c>
      <c r="C541" s="13" t="s">
        <v>25</v>
      </c>
      <c r="D541" s="13" t="s">
        <v>33</v>
      </c>
      <c r="E541" s="14">
        <v>40063</v>
      </c>
      <c r="F541" s="13">
        <v>12.49</v>
      </c>
      <c r="G541" s="13">
        <v>3.28</v>
      </c>
    </row>
    <row r="542" spans="1:7" x14ac:dyDescent="0.35">
      <c r="A542" s="13">
        <v>2023</v>
      </c>
      <c r="B542" s="13" t="s">
        <v>13</v>
      </c>
      <c r="C542" s="13" t="s">
        <v>18</v>
      </c>
      <c r="D542" s="13" t="s">
        <v>37</v>
      </c>
      <c r="E542" s="14">
        <v>39464</v>
      </c>
      <c r="F542" s="13">
        <v>12.49</v>
      </c>
      <c r="G542" s="13">
        <v>3.28</v>
      </c>
    </row>
    <row r="543" spans="1:7" x14ac:dyDescent="0.35">
      <c r="A543" s="13">
        <v>2023</v>
      </c>
      <c r="B543" s="13" t="s">
        <v>7</v>
      </c>
      <c r="C543" s="13" t="s">
        <v>19</v>
      </c>
      <c r="D543" s="13" t="s">
        <v>35</v>
      </c>
      <c r="E543" s="14">
        <v>16185</v>
      </c>
      <c r="F543" s="13">
        <v>12.49</v>
      </c>
      <c r="G543" s="13">
        <v>3.28</v>
      </c>
    </row>
    <row r="544" spans="1:7" x14ac:dyDescent="0.35">
      <c r="A544" s="13">
        <v>2023</v>
      </c>
      <c r="B544" s="13" t="s">
        <v>9</v>
      </c>
      <c r="C544" s="13" t="s">
        <v>21</v>
      </c>
      <c r="D544" s="13" t="s">
        <v>37</v>
      </c>
      <c r="E544" s="14">
        <v>32045</v>
      </c>
      <c r="F544" s="13">
        <v>12.49</v>
      </c>
      <c r="G544" s="13">
        <v>3.28</v>
      </c>
    </row>
    <row r="545" spans="1:7" x14ac:dyDescent="0.35">
      <c r="A545" s="13">
        <v>2023</v>
      </c>
      <c r="B545" s="13" t="s">
        <v>11</v>
      </c>
      <c r="C545" s="13" t="s">
        <v>21</v>
      </c>
      <c r="D545" s="13" t="s">
        <v>39</v>
      </c>
      <c r="E545" s="14">
        <v>49769</v>
      </c>
      <c r="F545" s="13">
        <v>12.49</v>
      </c>
      <c r="G545" s="13">
        <v>3.28</v>
      </c>
    </row>
    <row r="546" spans="1:7" x14ac:dyDescent="0.35">
      <c r="A546" s="13">
        <v>2023</v>
      </c>
      <c r="B546" s="13" t="s">
        <v>16</v>
      </c>
      <c r="C546" s="13" t="s">
        <v>20</v>
      </c>
      <c r="D546" s="13" t="s">
        <v>30</v>
      </c>
      <c r="E546" s="14">
        <v>24167</v>
      </c>
      <c r="F546" s="13">
        <v>12.49</v>
      </c>
      <c r="G546" s="13">
        <v>3.28</v>
      </c>
    </row>
    <row r="547" spans="1:7" x14ac:dyDescent="0.35">
      <c r="A547" s="13">
        <v>2023</v>
      </c>
      <c r="B547" s="13" t="s">
        <v>14</v>
      </c>
      <c r="C547" s="13" t="s">
        <v>24</v>
      </c>
      <c r="D547" s="13" t="s">
        <v>33</v>
      </c>
      <c r="E547" s="14">
        <v>41412</v>
      </c>
      <c r="F547" s="13">
        <v>12.49</v>
      </c>
      <c r="G547" s="13">
        <v>3.28</v>
      </c>
    </row>
    <row r="548" spans="1:7" x14ac:dyDescent="0.35">
      <c r="A548" s="13">
        <v>2023</v>
      </c>
      <c r="B548" s="13" t="s">
        <v>11</v>
      </c>
      <c r="C548" s="13" t="s">
        <v>25</v>
      </c>
      <c r="D548" s="13" t="s">
        <v>38</v>
      </c>
      <c r="E548" s="14">
        <v>26625</v>
      </c>
      <c r="F548" s="13">
        <v>12.49</v>
      </c>
      <c r="G548" s="13">
        <v>3.28</v>
      </c>
    </row>
    <row r="549" spans="1:7" x14ac:dyDescent="0.35">
      <c r="A549" s="13">
        <v>2023</v>
      </c>
      <c r="B549" s="13" t="s">
        <v>14</v>
      </c>
      <c r="C549" s="13" t="s">
        <v>23</v>
      </c>
      <c r="D549" s="13" t="s">
        <v>37</v>
      </c>
      <c r="E549" s="14">
        <v>44188</v>
      </c>
      <c r="F549" s="13">
        <v>12.49</v>
      </c>
      <c r="G549" s="13">
        <v>3.28</v>
      </c>
    </row>
    <row r="550" spans="1:7" x14ac:dyDescent="0.35">
      <c r="A550" s="13">
        <v>2023</v>
      </c>
      <c r="B550" s="13" t="s">
        <v>10</v>
      </c>
      <c r="C550" s="13" t="s">
        <v>21</v>
      </c>
      <c r="D550" s="13" t="s">
        <v>39</v>
      </c>
      <c r="E550" s="14">
        <v>32076</v>
      </c>
      <c r="F550" s="13">
        <v>12.49</v>
      </c>
      <c r="G550" s="13">
        <v>3.28</v>
      </c>
    </row>
    <row r="551" spans="1:7" x14ac:dyDescent="0.35">
      <c r="A551" s="13">
        <v>2023</v>
      </c>
      <c r="B551" s="13" t="s">
        <v>10</v>
      </c>
      <c r="C551" s="13" t="s">
        <v>25</v>
      </c>
      <c r="D551" s="13" t="s">
        <v>34</v>
      </c>
      <c r="E551" s="14">
        <v>49605</v>
      </c>
      <c r="F551" s="13">
        <v>12.49</v>
      </c>
      <c r="G551" s="13">
        <v>3.28</v>
      </c>
    </row>
    <row r="552" spans="1:7" x14ac:dyDescent="0.35">
      <c r="A552" s="13">
        <v>2023</v>
      </c>
      <c r="B552" s="13" t="s">
        <v>13</v>
      </c>
      <c r="C552" s="13" t="s">
        <v>18</v>
      </c>
      <c r="D552" s="13" t="s">
        <v>32</v>
      </c>
      <c r="E552" s="14">
        <v>24029</v>
      </c>
      <c r="F552" s="13">
        <v>12.49</v>
      </c>
      <c r="G552" s="13">
        <v>3.28</v>
      </c>
    </row>
    <row r="553" spans="1:7" x14ac:dyDescent="0.35">
      <c r="A553" s="13">
        <v>2023</v>
      </c>
      <c r="B553" s="13" t="s">
        <v>12</v>
      </c>
      <c r="C553" s="13" t="s">
        <v>22</v>
      </c>
      <c r="D553" s="13" t="s">
        <v>31</v>
      </c>
      <c r="E553" s="14">
        <v>27973</v>
      </c>
      <c r="F553" s="13">
        <v>12.49</v>
      </c>
      <c r="G553" s="13">
        <v>3.28</v>
      </c>
    </row>
    <row r="554" spans="1:7" x14ac:dyDescent="0.35">
      <c r="A554" s="13">
        <v>2023</v>
      </c>
      <c r="B554" s="13" t="s">
        <v>9</v>
      </c>
      <c r="C554" s="13" t="s">
        <v>24</v>
      </c>
      <c r="D554" s="13" t="s">
        <v>39</v>
      </c>
      <c r="E554" s="14">
        <v>44121</v>
      </c>
      <c r="F554" s="13">
        <v>12.49</v>
      </c>
      <c r="G554" s="13">
        <v>3.28</v>
      </c>
    </row>
    <row r="555" spans="1:7" x14ac:dyDescent="0.35">
      <c r="A555" s="13">
        <v>2023</v>
      </c>
      <c r="B555" s="13" t="s">
        <v>15</v>
      </c>
      <c r="C555" s="13" t="s">
        <v>27</v>
      </c>
      <c r="D555" s="13" t="s">
        <v>35</v>
      </c>
      <c r="E555" s="14">
        <v>36433</v>
      </c>
      <c r="F555" s="13">
        <v>12.49</v>
      </c>
      <c r="G555" s="13">
        <v>3.28</v>
      </c>
    </row>
    <row r="556" spans="1:7" x14ac:dyDescent="0.35">
      <c r="A556" s="13">
        <v>2023</v>
      </c>
      <c r="B556" s="13" t="s">
        <v>13</v>
      </c>
      <c r="C556" s="13" t="s">
        <v>25</v>
      </c>
      <c r="D556" s="13" t="s">
        <v>37</v>
      </c>
      <c r="E556" s="14">
        <v>48309</v>
      </c>
      <c r="F556" s="13">
        <v>12.49</v>
      </c>
      <c r="G556" s="13">
        <v>3.28</v>
      </c>
    </row>
    <row r="557" spans="1:7" x14ac:dyDescent="0.35">
      <c r="A557" s="13">
        <v>2023</v>
      </c>
      <c r="B557" s="13" t="s">
        <v>8</v>
      </c>
      <c r="C557" s="13" t="s">
        <v>18</v>
      </c>
      <c r="D557" s="13" t="s">
        <v>35</v>
      </c>
      <c r="E557" s="14">
        <v>6932</v>
      </c>
      <c r="F557" s="13">
        <v>12.49</v>
      </c>
      <c r="G557" s="13">
        <v>3.28</v>
      </c>
    </row>
    <row r="558" spans="1:7" x14ac:dyDescent="0.35">
      <c r="A558" s="13">
        <v>2023</v>
      </c>
      <c r="B558" s="13" t="s">
        <v>15</v>
      </c>
      <c r="C558" s="13" t="s">
        <v>23</v>
      </c>
      <c r="D558" s="13" t="s">
        <v>32</v>
      </c>
      <c r="E558" s="14">
        <v>49254</v>
      </c>
      <c r="F558" s="13">
        <v>12.49</v>
      </c>
      <c r="G558" s="13">
        <v>3.28</v>
      </c>
    </row>
    <row r="559" spans="1:7" x14ac:dyDescent="0.35">
      <c r="A559" s="13">
        <v>2023</v>
      </c>
      <c r="B559" s="13" t="s">
        <v>7</v>
      </c>
      <c r="C559" s="13" t="s">
        <v>19</v>
      </c>
      <c r="D559" s="13" t="s">
        <v>38</v>
      </c>
      <c r="E559" s="14">
        <v>6757</v>
      </c>
      <c r="F559" s="13">
        <v>12.49</v>
      </c>
      <c r="G559" s="13">
        <v>3.28</v>
      </c>
    </row>
    <row r="560" spans="1:7" x14ac:dyDescent="0.35">
      <c r="A560" s="13">
        <v>2023</v>
      </c>
      <c r="B560" s="13" t="s">
        <v>16</v>
      </c>
      <c r="C560" s="13" t="s">
        <v>27</v>
      </c>
      <c r="D560" s="13" t="s">
        <v>30</v>
      </c>
      <c r="E560" s="14">
        <v>35722</v>
      </c>
      <c r="F560" s="13">
        <v>12.49</v>
      </c>
      <c r="G560" s="13">
        <v>3.28</v>
      </c>
    </row>
    <row r="561" spans="1:7" x14ac:dyDescent="0.35">
      <c r="A561" s="13">
        <v>2023</v>
      </c>
      <c r="B561" s="13" t="s">
        <v>8</v>
      </c>
      <c r="C561" s="13" t="s">
        <v>19</v>
      </c>
      <c r="D561" s="13" t="s">
        <v>30</v>
      </c>
      <c r="E561" s="14">
        <v>42853</v>
      </c>
      <c r="F561" s="13">
        <v>12.49</v>
      </c>
      <c r="G561" s="13">
        <v>3.28</v>
      </c>
    </row>
    <row r="562" spans="1:7" x14ac:dyDescent="0.35">
      <c r="A562" s="13">
        <v>2023</v>
      </c>
      <c r="B562" s="13" t="s">
        <v>8</v>
      </c>
      <c r="C562" s="13" t="s">
        <v>23</v>
      </c>
      <c r="D562" s="13" t="s">
        <v>35</v>
      </c>
      <c r="E562" s="14">
        <v>43405</v>
      </c>
      <c r="F562" s="13">
        <v>12.49</v>
      </c>
      <c r="G562" s="13">
        <v>3.28</v>
      </c>
    </row>
    <row r="563" spans="1:7" x14ac:dyDescent="0.35">
      <c r="A563" s="13">
        <v>2023</v>
      </c>
      <c r="B563" s="13" t="s">
        <v>13</v>
      </c>
      <c r="C563" s="13" t="s">
        <v>18</v>
      </c>
      <c r="D563" s="13" t="s">
        <v>33</v>
      </c>
      <c r="E563" s="14">
        <v>6116</v>
      </c>
      <c r="F563" s="13">
        <v>12.49</v>
      </c>
      <c r="G563" s="13">
        <v>3.28</v>
      </c>
    </row>
    <row r="564" spans="1:7" x14ac:dyDescent="0.35">
      <c r="A564" s="13">
        <v>2023</v>
      </c>
      <c r="B564" s="13" t="s">
        <v>12</v>
      </c>
      <c r="C564" s="13" t="s">
        <v>21</v>
      </c>
      <c r="D564" s="13" t="s">
        <v>38</v>
      </c>
      <c r="E564" s="14">
        <v>48527</v>
      </c>
      <c r="F564" s="13">
        <v>12.49</v>
      </c>
      <c r="G564" s="13">
        <v>3.28</v>
      </c>
    </row>
    <row r="565" spans="1:7" x14ac:dyDescent="0.35">
      <c r="A565" s="13">
        <v>2023</v>
      </c>
      <c r="B565" s="13" t="s">
        <v>13</v>
      </c>
      <c r="C565" s="13" t="s">
        <v>19</v>
      </c>
      <c r="D565" s="13" t="s">
        <v>30</v>
      </c>
      <c r="E565" s="14">
        <v>16691</v>
      </c>
      <c r="F565" s="13">
        <v>12.49</v>
      </c>
      <c r="G565" s="13">
        <v>3.28</v>
      </c>
    </row>
    <row r="566" spans="1:7" x14ac:dyDescent="0.35">
      <c r="A566" s="13">
        <v>2023</v>
      </c>
      <c r="B566" s="13" t="s">
        <v>7</v>
      </c>
      <c r="C566" s="13" t="s">
        <v>27</v>
      </c>
      <c r="D566" s="13" t="s">
        <v>38</v>
      </c>
      <c r="E566" s="14">
        <v>5492</v>
      </c>
      <c r="F566" s="13">
        <v>12.49</v>
      </c>
      <c r="G566" s="13">
        <v>3.28</v>
      </c>
    </row>
    <row r="567" spans="1:7" x14ac:dyDescent="0.35">
      <c r="A567" s="13">
        <v>2023</v>
      </c>
      <c r="B567" s="13" t="s">
        <v>11</v>
      </c>
      <c r="C567" s="13" t="s">
        <v>20</v>
      </c>
      <c r="D567" s="13" t="s">
        <v>39</v>
      </c>
      <c r="E567" s="14">
        <v>32882</v>
      </c>
      <c r="F567" s="13">
        <v>12.49</v>
      </c>
      <c r="G567" s="13">
        <v>3.28</v>
      </c>
    </row>
    <row r="568" spans="1:7" x14ac:dyDescent="0.35">
      <c r="A568" s="13">
        <v>2023</v>
      </c>
      <c r="B568" s="13" t="s">
        <v>11</v>
      </c>
      <c r="C568" s="13" t="s">
        <v>26</v>
      </c>
      <c r="D568" s="13" t="s">
        <v>38</v>
      </c>
      <c r="E568" s="14">
        <v>13811</v>
      </c>
      <c r="F568" s="13">
        <v>12.49</v>
      </c>
      <c r="G568" s="13">
        <v>3.28</v>
      </c>
    </row>
    <row r="569" spans="1:7" x14ac:dyDescent="0.35">
      <c r="A569" s="13">
        <v>2023</v>
      </c>
      <c r="B569" s="13" t="s">
        <v>12</v>
      </c>
      <c r="C569" s="13" t="s">
        <v>25</v>
      </c>
      <c r="D569" s="13" t="s">
        <v>36</v>
      </c>
      <c r="E569" s="14">
        <v>32808</v>
      </c>
      <c r="F569" s="13">
        <v>12.49</v>
      </c>
      <c r="G569" s="13">
        <v>3.28</v>
      </c>
    </row>
    <row r="570" spans="1:7" x14ac:dyDescent="0.35">
      <c r="A570" s="13">
        <v>2023</v>
      </c>
      <c r="B570" s="13" t="s">
        <v>7</v>
      </c>
      <c r="C570" s="13" t="s">
        <v>21</v>
      </c>
      <c r="D570" s="13" t="s">
        <v>32</v>
      </c>
      <c r="E570" s="14">
        <v>29272</v>
      </c>
      <c r="F570" s="13">
        <v>12.49</v>
      </c>
      <c r="G570" s="13">
        <v>3.28</v>
      </c>
    </row>
    <row r="571" spans="1:7" x14ac:dyDescent="0.35">
      <c r="A571" s="13">
        <v>2023</v>
      </c>
      <c r="B571" s="13" t="s">
        <v>12</v>
      </c>
      <c r="C571" s="13" t="s">
        <v>19</v>
      </c>
      <c r="D571" s="13" t="s">
        <v>30</v>
      </c>
      <c r="E571" s="14">
        <v>33399</v>
      </c>
      <c r="F571" s="13">
        <v>12.49</v>
      </c>
      <c r="G571" s="13">
        <v>3.28</v>
      </c>
    </row>
    <row r="572" spans="1:7" x14ac:dyDescent="0.35">
      <c r="A572" s="13">
        <v>2023</v>
      </c>
      <c r="B572" s="13" t="s">
        <v>14</v>
      </c>
      <c r="C572" s="13" t="s">
        <v>22</v>
      </c>
      <c r="D572" s="13" t="s">
        <v>38</v>
      </c>
      <c r="E572" s="14">
        <v>11474</v>
      </c>
      <c r="F572" s="13">
        <v>12.49</v>
      </c>
      <c r="G572" s="13">
        <v>3.28</v>
      </c>
    </row>
    <row r="573" spans="1:7" x14ac:dyDescent="0.35">
      <c r="A573" s="13">
        <v>2023</v>
      </c>
      <c r="B573" s="13" t="s">
        <v>11</v>
      </c>
      <c r="C573" s="13" t="s">
        <v>25</v>
      </c>
      <c r="D573" s="13" t="s">
        <v>35</v>
      </c>
      <c r="E573" s="14">
        <v>31956</v>
      </c>
      <c r="F573" s="13">
        <v>12.49</v>
      </c>
      <c r="G573" s="13">
        <v>3.28</v>
      </c>
    </row>
    <row r="574" spans="1:7" x14ac:dyDescent="0.35">
      <c r="A574" s="13">
        <v>2023</v>
      </c>
      <c r="B574" s="13" t="s">
        <v>8</v>
      </c>
      <c r="C574" s="13" t="s">
        <v>20</v>
      </c>
      <c r="D574" s="13" t="s">
        <v>34</v>
      </c>
      <c r="E574" s="14">
        <v>47506</v>
      </c>
      <c r="F574" s="13">
        <v>12.49</v>
      </c>
      <c r="G574" s="13">
        <v>3.28</v>
      </c>
    </row>
    <row r="575" spans="1:7" x14ac:dyDescent="0.35">
      <c r="A575" s="13">
        <v>2023</v>
      </c>
      <c r="B575" s="13" t="s">
        <v>9</v>
      </c>
      <c r="C575" s="13" t="s">
        <v>23</v>
      </c>
      <c r="D575" s="13" t="s">
        <v>36</v>
      </c>
      <c r="E575" s="14">
        <v>18979</v>
      </c>
      <c r="F575" s="13">
        <v>12.49</v>
      </c>
      <c r="G575" s="13">
        <v>3.28</v>
      </c>
    </row>
    <row r="576" spans="1:7" x14ac:dyDescent="0.35">
      <c r="A576" s="13">
        <v>2023</v>
      </c>
      <c r="B576" s="13" t="s">
        <v>16</v>
      </c>
      <c r="C576" s="13" t="s">
        <v>26</v>
      </c>
      <c r="D576" s="13" t="s">
        <v>36</v>
      </c>
      <c r="E576" s="14">
        <v>49523</v>
      </c>
      <c r="F576" s="13">
        <v>12.49</v>
      </c>
      <c r="G576" s="13">
        <v>3.28</v>
      </c>
    </row>
    <row r="577" spans="1:7" x14ac:dyDescent="0.35">
      <c r="A577" s="13">
        <v>2023</v>
      </c>
      <c r="B577" s="13" t="s">
        <v>7</v>
      </c>
      <c r="C577" s="13" t="s">
        <v>18</v>
      </c>
      <c r="D577" s="13" t="s">
        <v>33</v>
      </c>
      <c r="E577" s="14">
        <v>47565</v>
      </c>
      <c r="F577" s="13">
        <v>12.49</v>
      </c>
      <c r="G577" s="13">
        <v>3.28</v>
      </c>
    </row>
    <row r="578" spans="1:7" x14ac:dyDescent="0.35">
      <c r="A578" s="13">
        <v>2023</v>
      </c>
      <c r="B578" s="13" t="s">
        <v>15</v>
      </c>
      <c r="C578" s="13" t="s">
        <v>20</v>
      </c>
      <c r="D578" s="13" t="s">
        <v>38</v>
      </c>
      <c r="E578" s="14">
        <v>33328</v>
      </c>
      <c r="F578" s="13">
        <v>12.49</v>
      </c>
      <c r="G578" s="13">
        <v>3.28</v>
      </c>
    </row>
    <row r="579" spans="1:7" x14ac:dyDescent="0.35">
      <c r="A579" s="13">
        <v>2023</v>
      </c>
      <c r="B579" s="13" t="s">
        <v>12</v>
      </c>
      <c r="C579" s="13" t="s">
        <v>20</v>
      </c>
      <c r="D579" s="13" t="s">
        <v>33</v>
      </c>
      <c r="E579" s="14">
        <v>17867</v>
      </c>
      <c r="F579" s="13">
        <v>12.49</v>
      </c>
      <c r="G579" s="13">
        <v>3.28</v>
      </c>
    </row>
    <row r="580" spans="1:7" x14ac:dyDescent="0.35">
      <c r="A580" s="13">
        <v>2023</v>
      </c>
      <c r="B580" s="13" t="s">
        <v>16</v>
      </c>
      <c r="C580" s="13" t="s">
        <v>23</v>
      </c>
      <c r="D580" s="13" t="s">
        <v>33</v>
      </c>
      <c r="E580" s="14">
        <v>30851</v>
      </c>
      <c r="F580" s="13">
        <v>12.49</v>
      </c>
      <c r="G580" s="13">
        <v>3.28</v>
      </c>
    </row>
    <row r="581" spans="1:7" x14ac:dyDescent="0.35">
      <c r="A581" s="13">
        <v>2023</v>
      </c>
      <c r="B581" s="13" t="s">
        <v>15</v>
      </c>
      <c r="C581" s="13" t="s">
        <v>24</v>
      </c>
      <c r="D581" s="13" t="s">
        <v>34</v>
      </c>
      <c r="E581" s="14">
        <v>36279</v>
      </c>
      <c r="F581" s="13">
        <v>12.49</v>
      </c>
      <c r="G581" s="13">
        <v>3.28</v>
      </c>
    </row>
    <row r="582" spans="1:7" x14ac:dyDescent="0.35">
      <c r="A582" s="13">
        <v>2023</v>
      </c>
      <c r="B582" s="13" t="s">
        <v>16</v>
      </c>
      <c r="C582" s="13" t="s">
        <v>23</v>
      </c>
      <c r="D582" s="13" t="s">
        <v>39</v>
      </c>
      <c r="E582" s="14">
        <v>35527</v>
      </c>
      <c r="F582" s="13">
        <v>12.49</v>
      </c>
      <c r="G582" s="13">
        <v>3.28</v>
      </c>
    </row>
    <row r="583" spans="1:7" x14ac:dyDescent="0.35">
      <c r="A583" s="13">
        <v>2023</v>
      </c>
      <c r="B583" s="13" t="s">
        <v>9</v>
      </c>
      <c r="C583" s="13" t="s">
        <v>24</v>
      </c>
      <c r="D583" s="13" t="s">
        <v>38</v>
      </c>
      <c r="E583" s="14">
        <v>12866</v>
      </c>
      <c r="F583" s="13">
        <v>12.49</v>
      </c>
      <c r="G583" s="13">
        <v>3.28</v>
      </c>
    </row>
    <row r="584" spans="1:7" x14ac:dyDescent="0.35">
      <c r="A584" s="13">
        <v>2023</v>
      </c>
      <c r="B584" s="13" t="s">
        <v>15</v>
      </c>
      <c r="C584" s="13" t="s">
        <v>24</v>
      </c>
      <c r="D584" s="13" t="s">
        <v>37</v>
      </c>
      <c r="E584" s="14">
        <v>20449</v>
      </c>
      <c r="F584" s="13">
        <v>12.49</v>
      </c>
      <c r="G584" s="13">
        <v>3.28</v>
      </c>
    </row>
    <row r="585" spans="1:7" x14ac:dyDescent="0.35">
      <c r="A585" s="13">
        <v>2023</v>
      </c>
      <c r="B585" s="13" t="s">
        <v>13</v>
      </c>
      <c r="C585" s="13" t="s">
        <v>21</v>
      </c>
      <c r="D585" s="13" t="s">
        <v>30</v>
      </c>
      <c r="E585" s="14">
        <v>15685</v>
      </c>
      <c r="F585" s="13">
        <v>12.49</v>
      </c>
      <c r="G585" s="13">
        <v>3.28</v>
      </c>
    </row>
    <row r="586" spans="1:7" x14ac:dyDescent="0.35">
      <c r="A586" s="13">
        <v>2023</v>
      </c>
      <c r="B586" s="13" t="s">
        <v>10</v>
      </c>
      <c r="C586" s="13" t="s">
        <v>21</v>
      </c>
      <c r="D586" s="13" t="s">
        <v>33</v>
      </c>
      <c r="E586" s="14">
        <v>28544</v>
      </c>
      <c r="F586" s="13">
        <v>12.49</v>
      </c>
      <c r="G586" s="13">
        <v>3.28</v>
      </c>
    </row>
    <row r="587" spans="1:7" x14ac:dyDescent="0.35">
      <c r="A587" s="13">
        <v>2023</v>
      </c>
      <c r="B587" s="13" t="s">
        <v>13</v>
      </c>
      <c r="C587" s="13" t="s">
        <v>27</v>
      </c>
      <c r="D587" s="13" t="s">
        <v>32</v>
      </c>
      <c r="E587" s="14">
        <v>10451</v>
      </c>
      <c r="F587" s="13">
        <v>12.49</v>
      </c>
      <c r="G587" s="13">
        <v>3.28</v>
      </c>
    </row>
    <row r="588" spans="1:7" x14ac:dyDescent="0.35">
      <c r="A588" s="13">
        <v>2023</v>
      </c>
      <c r="B588" s="13" t="s">
        <v>11</v>
      </c>
      <c r="C588" s="13" t="s">
        <v>19</v>
      </c>
      <c r="D588" s="13" t="s">
        <v>31</v>
      </c>
      <c r="E588" s="14">
        <v>26642</v>
      </c>
      <c r="F588" s="13">
        <v>12.49</v>
      </c>
      <c r="G588" s="13">
        <v>3.28</v>
      </c>
    </row>
    <row r="589" spans="1:7" x14ac:dyDescent="0.35">
      <c r="A589" s="13">
        <v>2023</v>
      </c>
      <c r="B589" s="13" t="s">
        <v>10</v>
      </c>
      <c r="C589" s="13" t="s">
        <v>19</v>
      </c>
      <c r="D589" s="13" t="s">
        <v>32</v>
      </c>
      <c r="E589" s="14">
        <v>46316</v>
      </c>
      <c r="F589" s="13">
        <v>12.49</v>
      </c>
      <c r="G589" s="13">
        <v>3.28</v>
      </c>
    </row>
    <row r="590" spans="1:7" x14ac:dyDescent="0.35">
      <c r="A590" s="13">
        <v>2023</v>
      </c>
      <c r="B590" s="13" t="s">
        <v>13</v>
      </c>
      <c r="C590" s="13" t="s">
        <v>18</v>
      </c>
      <c r="D590" s="13" t="s">
        <v>34</v>
      </c>
      <c r="E590" s="14">
        <v>44954</v>
      </c>
      <c r="F590" s="13">
        <v>12.49</v>
      </c>
      <c r="G590" s="13">
        <v>3.28</v>
      </c>
    </row>
    <row r="591" spans="1:7" x14ac:dyDescent="0.35">
      <c r="A591" s="13">
        <v>2023</v>
      </c>
      <c r="B591" s="13" t="s">
        <v>10</v>
      </c>
      <c r="C591" s="13" t="s">
        <v>19</v>
      </c>
      <c r="D591" s="13" t="s">
        <v>34</v>
      </c>
      <c r="E591" s="14">
        <v>43870</v>
      </c>
      <c r="F591" s="13">
        <v>12.49</v>
      </c>
      <c r="G591" s="13">
        <v>3.28</v>
      </c>
    </row>
    <row r="592" spans="1:7" x14ac:dyDescent="0.35">
      <c r="A592" s="13">
        <v>2023</v>
      </c>
      <c r="B592" s="13" t="s">
        <v>10</v>
      </c>
      <c r="C592" s="13" t="s">
        <v>21</v>
      </c>
      <c r="D592" s="13" t="s">
        <v>35</v>
      </c>
      <c r="E592" s="14">
        <v>36030</v>
      </c>
      <c r="F592" s="13">
        <v>12.49</v>
      </c>
      <c r="G592" s="13">
        <v>3.28</v>
      </c>
    </row>
    <row r="593" spans="1:7" x14ac:dyDescent="0.35">
      <c r="A593" s="13">
        <v>2023</v>
      </c>
      <c r="B593" s="13" t="s">
        <v>8</v>
      </c>
      <c r="C593" s="13" t="s">
        <v>27</v>
      </c>
      <c r="D593" s="13" t="s">
        <v>39</v>
      </c>
      <c r="E593" s="14">
        <v>35873</v>
      </c>
      <c r="F593" s="13">
        <v>12.49</v>
      </c>
      <c r="G593" s="13">
        <v>3.28</v>
      </c>
    </row>
    <row r="594" spans="1:7" x14ac:dyDescent="0.35">
      <c r="A594" s="13">
        <v>2023</v>
      </c>
      <c r="B594" s="13" t="s">
        <v>12</v>
      </c>
      <c r="C594" s="13" t="s">
        <v>27</v>
      </c>
      <c r="D594" s="13" t="s">
        <v>30</v>
      </c>
      <c r="E594" s="14">
        <v>5619</v>
      </c>
      <c r="F594" s="13">
        <v>12.49</v>
      </c>
      <c r="G594" s="13">
        <v>3.28</v>
      </c>
    </row>
    <row r="595" spans="1:7" x14ac:dyDescent="0.35">
      <c r="A595" s="13">
        <v>2023</v>
      </c>
      <c r="B595" s="13" t="s">
        <v>12</v>
      </c>
      <c r="C595" s="13" t="s">
        <v>24</v>
      </c>
      <c r="D595" s="13" t="s">
        <v>33</v>
      </c>
      <c r="E595" s="14">
        <v>38650</v>
      </c>
      <c r="F595" s="13">
        <v>12.49</v>
      </c>
      <c r="G595" s="13">
        <v>3.28</v>
      </c>
    </row>
    <row r="596" spans="1:7" x14ac:dyDescent="0.35">
      <c r="A596" s="13">
        <v>2023</v>
      </c>
      <c r="B596" s="13" t="s">
        <v>8</v>
      </c>
      <c r="C596" s="13" t="s">
        <v>23</v>
      </c>
      <c r="D596" s="13" t="s">
        <v>32</v>
      </c>
      <c r="E596" s="14">
        <v>30372</v>
      </c>
      <c r="F596" s="13">
        <v>12.49</v>
      </c>
      <c r="G596" s="13">
        <v>3.28</v>
      </c>
    </row>
    <row r="597" spans="1:7" x14ac:dyDescent="0.35">
      <c r="A597" s="13">
        <v>2023</v>
      </c>
      <c r="B597" s="13" t="s">
        <v>16</v>
      </c>
      <c r="C597" s="13" t="s">
        <v>18</v>
      </c>
      <c r="D597" s="13" t="s">
        <v>31</v>
      </c>
      <c r="E597" s="14">
        <v>8642</v>
      </c>
      <c r="F597" s="13">
        <v>12.49</v>
      </c>
      <c r="G597" s="13">
        <v>3.28</v>
      </c>
    </row>
    <row r="598" spans="1:7" x14ac:dyDescent="0.35">
      <c r="A598" s="13">
        <v>2023</v>
      </c>
      <c r="B598" s="13" t="s">
        <v>14</v>
      </c>
      <c r="C598" s="13" t="s">
        <v>24</v>
      </c>
      <c r="D598" s="13" t="s">
        <v>34</v>
      </c>
      <c r="E598" s="14">
        <v>33001</v>
      </c>
      <c r="F598" s="13">
        <v>12.49</v>
      </c>
      <c r="G598" s="13">
        <v>3.28</v>
      </c>
    </row>
    <row r="599" spans="1:7" x14ac:dyDescent="0.35">
      <c r="A599" s="13">
        <v>2023</v>
      </c>
      <c r="B599" s="13" t="s">
        <v>16</v>
      </c>
      <c r="C599" s="13" t="s">
        <v>23</v>
      </c>
      <c r="D599" s="13" t="s">
        <v>34</v>
      </c>
      <c r="E599" s="14">
        <v>39064</v>
      </c>
      <c r="F599" s="13">
        <v>12.49</v>
      </c>
      <c r="G599" s="13">
        <v>3.28</v>
      </c>
    </row>
    <row r="600" spans="1:7" x14ac:dyDescent="0.35">
      <c r="A600" s="13">
        <v>2023</v>
      </c>
      <c r="B600" s="13" t="s">
        <v>15</v>
      </c>
      <c r="C600" s="13" t="s">
        <v>19</v>
      </c>
      <c r="D600" s="13" t="s">
        <v>39</v>
      </c>
      <c r="E600" s="14">
        <v>34290</v>
      </c>
      <c r="F600" s="13">
        <v>12.49</v>
      </c>
      <c r="G600" s="13">
        <v>3.28</v>
      </c>
    </row>
    <row r="601" spans="1:7" x14ac:dyDescent="0.35">
      <c r="A601" s="13">
        <v>2023</v>
      </c>
      <c r="B601" s="13" t="s">
        <v>15</v>
      </c>
      <c r="C601" s="13" t="s">
        <v>24</v>
      </c>
      <c r="D601" s="13" t="s">
        <v>31</v>
      </c>
      <c r="E601" s="14">
        <v>19122</v>
      </c>
      <c r="F601" s="13">
        <v>12.49</v>
      </c>
      <c r="G601" s="13">
        <v>3.28</v>
      </c>
    </row>
    <row r="602" spans="1:7" x14ac:dyDescent="0.35">
      <c r="A602" s="13">
        <v>2023</v>
      </c>
      <c r="B602" s="13" t="s">
        <v>10</v>
      </c>
      <c r="C602" s="13" t="s">
        <v>25</v>
      </c>
      <c r="D602" s="13" t="s">
        <v>31</v>
      </c>
      <c r="E602" s="14">
        <v>29820</v>
      </c>
      <c r="F602" s="13">
        <v>12.49</v>
      </c>
      <c r="G602" s="13">
        <v>3.28</v>
      </c>
    </row>
    <row r="603" spans="1:7" x14ac:dyDescent="0.35">
      <c r="A603" s="13">
        <v>2023</v>
      </c>
      <c r="B603" s="13" t="s">
        <v>13</v>
      </c>
      <c r="C603" s="13" t="s">
        <v>19</v>
      </c>
      <c r="D603" s="13" t="s">
        <v>39</v>
      </c>
      <c r="E603" s="14">
        <v>7895</v>
      </c>
      <c r="F603" s="13">
        <v>12.49</v>
      </c>
      <c r="G603" s="13">
        <v>3.28</v>
      </c>
    </row>
    <row r="604" spans="1:7" x14ac:dyDescent="0.35">
      <c r="A604" s="13">
        <v>2023</v>
      </c>
      <c r="B604" s="13" t="s">
        <v>13</v>
      </c>
      <c r="C604" s="13" t="s">
        <v>23</v>
      </c>
      <c r="D604" s="13" t="s">
        <v>34</v>
      </c>
      <c r="E604" s="14">
        <v>10366</v>
      </c>
      <c r="F604" s="13">
        <v>12.49</v>
      </c>
      <c r="G604" s="13">
        <v>3.28</v>
      </c>
    </row>
    <row r="605" spans="1:7" x14ac:dyDescent="0.35">
      <c r="A605" s="13">
        <v>2023</v>
      </c>
      <c r="B605" s="13" t="s">
        <v>12</v>
      </c>
      <c r="C605" s="13" t="s">
        <v>18</v>
      </c>
      <c r="D605" s="13" t="s">
        <v>30</v>
      </c>
      <c r="E605" s="14">
        <v>13711</v>
      </c>
      <c r="F605" s="13">
        <v>12.49</v>
      </c>
      <c r="G605" s="13">
        <v>3.28</v>
      </c>
    </row>
    <row r="606" spans="1:7" x14ac:dyDescent="0.35">
      <c r="A606" s="13">
        <v>2023</v>
      </c>
      <c r="B606" s="13" t="s">
        <v>7</v>
      </c>
      <c r="C606" s="13" t="s">
        <v>23</v>
      </c>
      <c r="D606" s="13" t="s">
        <v>38</v>
      </c>
      <c r="E606" s="14">
        <v>24596</v>
      </c>
      <c r="F606" s="13">
        <v>12.49</v>
      </c>
      <c r="G606" s="13">
        <v>3.28</v>
      </c>
    </row>
    <row r="607" spans="1:7" x14ac:dyDescent="0.35">
      <c r="A607" s="13">
        <v>2023</v>
      </c>
      <c r="B607" s="13" t="s">
        <v>16</v>
      </c>
      <c r="C607" s="13" t="s">
        <v>24</v>
      </c>
      <c r="D607" s="13" t="s">
        <v>38</v>
      </c>
      <c r="E607" s="14">
        <v>23793</v>
      </c>
      <c r="F607" s="13">
        <v>12.49</v>
      </c>
      <c r="G607" s="13">
        <v>3.28</v>
      </c>
    </row>
    <row r="608" spans="1:7" x14ac:dyDescent="0.35">
      <c r="A608" s="13">
        <v>2023</v>
      </c>
      <c r="B608" s="13" t="s">
        <v>11</v>
      </c>
      <c r="C608" s="13" t="s">
        <v>24</v>
      </c>
      <c r="D608" s="13" t="s">
        <v>39</v>
      </c>
      <c r="E608" s="14">
        <v>13199</v>
      </c>
      <c r="F608" s="13">
        <v>12.49</v>
      </c>
      <c r="G608" s="13">
        <v>3.28</v>
      </c>
    </row>
    <row r="609" spans="1:7" x14ac:dyDescent="0.35">
      <c r="A609" s="13">
        <v>2023</v>
      </c>
      <c r="B609" s="13" t="s">
        <v>9</v>
      </c>
      <c r="C609" s="13" t="s">
        <v>20</v>
      </c>
      <c r="D609" s="13" t="s">
        <v>31</v>
      </c>
      <c r="E609" s="14">
        <v>15717</v>
      </c>
      <c r="F609" s="13">
        <v>12.49</v>
      </c>
      <c r="G609" s="13">
        <v>3.28</v>
      </c>
    </row>
    <row r="610" spans="1:7" x14ac:dyDescent="0.35">
      <c r="A610" s="13">
        <v>2023</v>
      </c>
      <c r="B610" s="13" t="s">
        <v>13</v>
      </c>
      <c r="C610" s="13" t="s">
        <v>18</v>
      </c>
      <c r="D610" s="13" t="s">
        <v>33</v>
      </c>
      <c r="E610" s="14">
        <v>41191</v>
      </c>
      <c r="F610" s="13">
        <v>12.49</v>
      </c>
      <c r="G610" s="13">
        <v>3.28</v>
      </c>
    </row>
    <row r="611" spans="1:7" x14ac:dyDescent="0.35">
      <c r="A611" s="13">
        <v>2023</v>
      </c>
      <c r="B611" s="13" t="s">
        <v>9</v>
      </c>
      <c r="C611" s="13" t="s">
        <v>22</v>
      </c>
      <c r="D611" s="13" t="s">
        <v>39</v>
      </c>
      <c r="E611" s="14">
        <v>15211</v>
      </c>
      <c r="F611" s="13">
        <v>12.49</v>
      </c>
      <c r="G611" s="13">
        <v>3.28</v>
      </c>
    </row>
    <row r="612" spans="1:7" x14ac:dyDescent="0.35">
      <c r="A612" s="13">
        <v>2023</v>
      </c>
      <c r="B612" s="13" t="s">
        <v>10</v>
      </c>
      <c r="C612" s="13" t="s">
        <v>19</v>
      </c>
      <c r="D612" s="13" t="s">
        <v>30</v>
      </c>
      <c r="E612" s="14">
        <v>28360</v>
      </c>
      <c r="F612" s="13">
        <v>12.49</v>
      </c>
      <c r="G612" s="13">
        <v>3.28</v>
      </c>
    </row>
    <row r="613" spans="1:7" x14ac:dyDescent="0.35">
      <c r="A613" s="13">
        <v>2023</v>
      </c>
      <c r="B613" s="13" t="s">
        <v>9</v>
      </c>
      <c r="C613" s="13" t="s">
        <v>27</v>
      </c>
      <c r="D613" s="13" t="s">
        <v>39</v>
      </c>
      <c r="E613" s="14">
        <v>26542</v>
      </c>
      <c r="F613" s="13">
        <v>12.49</v>
      </c>
      <c r="G613" s="13">
        <v>3.28</v>
      </c>
    </row>
    <row r="614" spans="1:7" x14ac:dyDescent="0.35">
      <c r="A614" s="13">
        <v>2023</v>
      </c>
      <c r="B614" s="13" t="s">
        <v>11</v>
      </c>
      <c r="C614" s="13" t="s">
        <v>18</v>
      </c>
      <c r="D614" s="13" t="s">
        <v>36</v>
      </c>
      <c r="E614" s="14">
        <v>36312</v>
      </c>
      <c r="F614" s="13">
        <v>12.49</v>
      </c>
      <c r="G614" s="13">
        <v>3.28</v>
      </c>
    </row>
    <row r="615" spans="1:7" x14ac:dyDescent="0.35">
      <c r="A615" s="13">
        <v>2023</v>
      </c>
      <c r="B615" s="13" t="s">
        <v>8</v>
      </c>
      <c r="C615" s="13" t="s">
        <v>27</v>
      </c>
      <c r="D615" s="13" t="s">
        <v>32</v>
      </c>
      <c r="E615" s="14">
        <v>41435</v>
      </c>
      <c r="F615" s="13">
        <v>12.49</v>
      </c>
      <c r="G615" s="13">
        <v>3.28</v>
      </c>
    </row>
    <row r="616" spans="1:7" x14ac:dyDescent="0.35">
      <c r="A616" s="13">
        <v>2023</v>
      </c>
      <c r="B616" s="13" t="s">
        <v>11</v>
      </c>
      <c r="C616" s="13" t="s">
        <v>18</v>
      </c>
      <c r="D616" s="13" t="s">
        <v>31</v>
      </c>
      <c r="E616" s="14">
        <v>33247</v>
      </c>
      <c r="F616" s="13">
        <v>12.49</v>
      </c>
      <c r="G616" s="13">
        <v>3.28</v>
      </c>
    </row>
    <row r="617" spans="1:7" x14ac:dyDescent="0.35">
      <c r="A617" s="13">
        <v>2023</v>
      </c>
      <c r="B617" s="13" t="s">
        <v>9</v>
      </c>
      <c r="C617" s="13" t="s">
        <v>18</v>
      </c>
      <c r="D617" s="13" t="s">
        <v>35</v>
      </c>
      <c r="E617" s="14">
        <v>27357</v>
      </c>
      <c r="F617" s="13">
        <v>12.49</v>
      </c>
      <c r="G617" s="13">
        <v>3.28</v>
      </c>
    </row>
    <row r="618" spans="1:7" x14ac:dyDescent="0.35">
      <c r="A618" s="13">
        <v>2023</v>
      </c>
      <c r="B618" s="13" t="s">
        <v>11</v>
      </c>
      <c r="C618" s="13" t="s">
        <v>23</v>
      </c>
      <c r="D618" s="13" t="s">
        <v>35</v>
      </c>
      <c r="E618" s="14">
        <v>46045</v>
      </c>
      <c r="F618" s="13">
        <v>12.49</v>
      </c>
      <c r="G618" s="13">
        <v>3.28</v>
      </c>
    </row>
    <row r="619" spans="1:7" x14ac:dyDescent="0.35">
      <c r="A619" s="13">
        <v>2023</v>
      </c>
      <c r="B619" s="13" t="s">
        <v>14</v>
      </c>
      <c r="C619" s="13" t="s">
        <v>18</v>
      </c>
      <c r="D619" s="13" t="s">
        <v>31</v>
      </c>
      <c r="E619" s="14">
        <v>32691</v>
      </c>
      <c r="F619" s="13">
        <v>12.49</v>
      </c>
      <c r="G619" s="13">
        <v>3.28</v>
      </c>
    </row>
    <row r="620" spans="1:7" x14ac:dyDescent="0.35">
      <c r="A620" s="13">
        <v>2023</v>
      </c>
      <c r="B620" s="13" t="s">
        <v>10</v>
      </c>
      <c r="C620" s="13" t="s">
        <v>20</v>
      </c>
      <c r="D620" s="13" t="s">
        <v>30</v>
      </c>
      <c r="E620" s="14">
        <v>17424</v>
      </c>
      <c r="F620" s="13">
        <v>12.49</v>
      </c>
      <c r="G620" s="13">
        <v>3.28</v>
      </c>
    </row>
    <row r="621" spans="1:7" x14ac:dyDescent="0.35">
      <c r="A621" s="13">
        <v>2023</v>
      </c>
      <c r="B621" s="13" t="s">
        <v>16</v>
      </c>
      <c r="C621" s="13" t="s">
        <v>22</v>
      </c>
      <c r="D621" s="13" t="s">
        <v>36</v>
      </c>
      <c r="E621" s="14">
        <v>23852</v>
      </c>
      <c r="F621" s="13">
        <v>12.49</v>
      </c>
      <c r="G621" s="13">
        <v>3.28</v>
      </c>
    </row>
    <row r="622" spans="1:7" x14ac:dyDescent="0.35">
      <c r="A622" s="13">
        <v>2023</v>
      </c>
      <c r="B622" s="13" t="s">
        <v>8</v>
      </c>
      <c r="C622" s="13" t="s">
        <v>24</v>
      </c>
      <c r="D622" s="13" t="s">
        <v>36</v>
      </c>
      <c r="E622" s="14">
        <v>27601</v>
      </c>
      <c r="F622" s="13">
        <v>12.49</v>
      </c>
      <c r="G622" s="13">
        <v>3.28</v>
      </c>
    </row>
    <row r="623" spans="1:7" x14ac:dyDescent="0.35">
      <c r="A623" s="13">
        <v>2023</v>
      </c>
      <c r="B623" s="13" t="s">
        <v>13</v>
      </c>
      <c r="C623" s="13" t="s">
        <v>26</v>
      </c>
      <c r="D623" s="13" t="s">
        <v>34</v>
      </c>
      <c r="E623" s="14">
        <v>23020</v>
      </c>
      <c r="F623" s="13">
        <v>12.49</v>
      </c>
      <c r="G623" s="13">
        <v>3.28</v>
      </c>
    </row>
    <row r="624" spans="1:7" x14ac:dyDescent="0.35">
      <c r="A624" s="13">
        <v>2023</v>
      </c>
      <c r="B624" s="13" t="s">
        <v>15</v>
      </c>
      <c r="C624" s="13" t="s">
        <v>27</v>
      </c>
      <c r="D624" s="13" t="s">
        <v>32</v>
      </c>
      <c r="E624" s="14">
        <v>13155</v>
      </c>
      <c r="F624" s="13">
        <v>12.49</v>
      </c>
      <c r="G624" s="13">
        <v>3.28</v>
      </c>
    </row>
    <row r="625" spans="1:7" x14ac:dyDescent="0.35">
      <c r="A625" s="13">
        <v>2023</v>
      </c>
      <c r="B625" s="13" t="s">
        <v>16</v>
      </c>
      <c r="C625" s="13" t="s">
        <v>24</v>
      </c>
      <c r="D625" s="13" t="s">
        <v>38</v>
      </c>
      <c r="E625" s="14">
        <v>8583</v>
      </c>
      <c r="F625" s="13">
        <v>12.49</v>
      </c>
      <c r="G625" s="13">
        <v>3.28</v>
      </c>
    </row>
    <row r="626" spans="1:7" x14ac:dyDescent="0.35">
      <c r="A626" s="13">
        <v>2023</v>
      </c>
      <c r="B626" s="13" t="s">
        <v>15</v>
      </c>
      <c r="C626" s="13" t="s">
        <v>26</v>
      </c>
      <c r="D626" s="13" t="s">
        <v>37</v>
      </c>
      <c r="E626" s="14">
        <v>20515</v>
      </c>
      <c r="F626" s="13">
        <v>12.49</v>
      </c>
      <c r="G626" s="13">
        <v>3.28</v>
      </c>
    </row>
    <row r="627" spans="1:7" x14ac:dyDescent="0.35">
      <c r="A627" s="13">
        <v>2023</v>
      </c>
      <c r="B627" s="13" t="s">
        <v>10</v>
      </c>
      <c r="C627" s="13" t="s">
        <v>22</v>
      </c>
      <c r="D627" s="13" t="s">
        <v>30</v>
      </c>
      <c r="E627" s="14">
        <v>41777</v>
      </c>
      <c r="F627" s="13">
        <v>12.49</v>
      </c>
      <c r="G627" s="13">
        <v>3.28</v>
      </c>
    </row>
    <row r="628" spans="1:7" x14ac:dyDescent="0.35">
      <c r="A628" s="13">
        <v>2023</v>
      </c>
      <c r="B628" s="13" t="s">
        <v>8</v>
      </c>
      <c r="C628" s="13" t="s">
        <v>22</v>
      </c>
      <c r="D628" s="13" t="s">
        <v>37</v>
      </c>
      <c r="E628" s="14">
        <v>24710</v>
      </c>
      <c r="F628" s="13">
        <v>12.49</v>
      </c>
      <c r="G628" s="13">
        <v>3.28</v>
      </c>
    </row>
    <row r="629" spans="1:7" x14ac:dyDescent="0.35">
      <c r="A629" s="13">
        <v>2023</v>
      </c>
      <c r="B629" s="13" t="s">
        <v>12</v>
      </c>
      <c r="C629" s="13" t="s">
        <v>27</v>
      </c>
      <c r="D629" s="13" t="s">
        <v>37</v>
      </c>
      <c r="E629" s="14">
        <v>48178</v>
      </c>
      <c r="F629" s="13">
        <v>12.49</v>
      </c>
      <c r="G629" s="13">
        <v>3.28</v>
      </c>
    </row>
    <row r="630" spans="1:7" x14ac:dyDescent="0.35">
      <c r="A630" s="13">
        <v>2023</v>
      </c>
      <c r="B630" s="13" t="s">
        <v>13</v>
      </c>
      <c r="C630" s="13" t="s">
        <v>27</v>
      </c>
      <c r="D630" s="13" t="s">
        <v>31</v>
      </c>
      <c r="E630" s="14">
        <v>29532</v>
      </c>
      <c r="F630" s="13">
        <v>12.49</v>
      </c>
      <c r="G630" s="13">
        <v>3.28</v>
      </c>
    </row>
    <row r="631" spans="1:7" x14ac:dyDescent="0.35">
      <c r="A631" s="13">
        <v>2023</v>
      </c>
      <c r="B631" s="13" t="s">
        <v>14</v>
      </c>
      <c r="C631" s="13" t="s">
        <v>22</v>
      </c>
      <c r="D631" s="13" t="s">
        <v>35</v>
      </c>
      <c r="E631" s="14">
        <v>23601</v>
      </c>
      <c r="F631" s="13">
        <v>12.49</v>
      </c>
      <c r="G631" s="13">
        <v>3.28</v>
      </c>
    </row>
    <row r="632" spans="1:7" x14ac:dyDescent="0.35">
      <c r="A632" s="13">
        <v>2023</v>
      </c>
      <c r="B632" s="13" t="s">
        <v>12</v>
      </c>
      <c r="C632" s="13" t="s">
        <v>26</v>
      </c>
      <c r="D632" s="13" t="s">
        <v>35</v>
      </c>
      <c r="E632" s="14">
        <v>9967</v>
      </c>
      <c r="F632" s="13">
        <v>12.49</v>
      </c>
      <c r="G632" s="13">
        <v>3.28</v>
      </c>
    </row>
    <row r="633" spans="1:7" x14ac:dyDescent="0.35">
      <c r="A633" s="13">
        <v>2023</v>
      </c>
      <c r="B633" s="13" t="s">
        <v>10</v>
      </c>
      <c r="C633" s="13" t="s">
        <v>18</v>
      </c>
      <c r="D633" s="13" t="s">
        <v>38</v>
      </c>
      <c r="E633" s="14">
        <v>23753</v>
      </c>
      <c r="F633" s="13">
        <v>12.49</v>
      </c>
      <c r="G633" s="13">
        <v>3.28</v>
      </c>
    </row>
    <row r="634" spans="1:7" x14ac:dyDescent="0.35">
      <c r="A634" s="13">
        <v>2023</v>
      </c>
      <c r="B634" s="13" t="s">
        <v>16</v>
      </c>
      <c r="C634" s="13" t="s">
        <v>19</v>
      </c>
      <c r="D634" s="13" t="s">
        <v>31</v>
      </c>
      <c r="E634" s="14">
        <v>25022</v>
      </c>
      <c r="F634" s="13">
        <v>12.49</v>
      </c>
      <c r="G634" s="13">
        <v>3.28</v>
      </c>
    </row>
    <row r="635" spans="1:7" x14ac:dyDescent="0.35">
      <c r="A635" s="13">
        <v>2023</v>
      </c>
      <c r="B635" s="13" t="s">
        <v>14</v>
      </c>
      <c r="C635" s="13" t="s">
        <v>25</v>
      </c>
      <c r="D635" s="13" t="s">
        <v>37</v>
      </c>
      <c r="E635" s="14">
        <v>48463</v>
      </c>
      <c r="F635" s="13">
        <v>12.49</v>
      </c>
      <c r="G635" s="13">
        <v>3.28</v>
      </c>
    </row>
    <row r="636" spans="1:7" x14ac:dyDescent="0.35">
      <c r="A636" s="13">
        <v>2023</v>
      </c>
      <c r="B636" s="13" t="s">
        <v>11</v>
      </c>
      <c r="C636" s="13" t="s">
        <v>24</v>
      </c>
      <c r="D636" s="13" t="s">
        <v>33</v>
      </c>
      <c r="E636" s="14">
        <v>14135</v>
      </c>
      <c r="F636" s="13">
        <v>12.49</v>
      </c>
      <c r="G636" s="13">
        <v>3.28</v>
      </c>
    </row>
    <row r="637" spans="1:7" x14ac:dyDescent="0.35">
      <c r="A637" s="13">
        <v>2023</v>
      </c>
      <c r="B637" s="13" t="s">
        <v>9</v>
      </c>
      <c r="C637" s="13" t="s">
        <v>23</v>
      </c>
      <c r="D637" s="13" t="s">
        <v>35</v>
      </c>
      <c r="E637" s="14">
        <v>10722</v>
      </c>
      <c r="F637" s="13">
        <v>12.49</v>
      </c>
      <c r="G637" s="13">
        <v>3.28</v>
      </c>
    </row>
    <row r="638" spans="1:7" x14ac:dyDescent="0.35">
      <c r="A638" s="13">
        <v>2023</v>
      </c>
      <c r="B638" s="13" t="s">
        <v>14</v>
      </c>
      <c r="C638" s="13" t="s">
        <v>24</v>
      </c>
      <c r="D638" s="13" t="s">
        <v>30</v>
      </c>
      <c r="E638" s="14">
        <v>32413</v>
      </c>
      <c r="F638" s="13">
        <v>12.49</v>
      </c>
      <c r="G638" s="13">
        <v>3.28</v>
      </c>
    </row>
    <row r="639" spans="1:7" x14ac:dyDescent="0.35">
      <c r="A639" s="13">
        <v>2023</v>
      </c>
      <c r="B639" s="13" t="s">
        <v>10</v>
      </c>
      <c r="C639" s="13" t="s">
        <v>23</v>
      </c>
      <c r="D639" s="13" t="s">
        <v>30</v>
      </c>
      <c r="E639" s="14">
        <v>32236</v>
      </c>
      <c r="F639" s="13">
        <v>12.49</v>
      </c>
      <c r="G639" s="13">
        <v>3.28</v>
      </c>
    </row>
    <row r="640" spans="1:7" x14ac:dyDescent="0.35">
      <c r="A640" s="13">
        <v>2023</v>
      </c>
      <c r="B640" s="13" t="s">
        <v>7</v>
      </c>
      <c r="C640" s="13" t="s">
        <v>26</v>
      </c>
      <c r="D640" s="13" t="s">
        <v>34</v>
      </c>
      <c r="E640" s="14">
        <v>20514</v>
      </c>
      <c r="F640" s="13">
        <v>12.49</v>
      </c>
      <c r="G640" s="13">
        <v>3.28</v>
      </c>
    </row>
    <row r="641" spans="1:7" x14ac:dyDescent="0.35">
      <c r="A641" s="13">
        <v>2023</v>
      </c>
      <c r="B641" s="13" t="s">
        <v>9</v>
      </c>
      <c r="C641" s="13" t="s">
        <v>23</v>
      </c>
      <c r="D641" s="13" t="s">
        <v>39</v>
      </c>
      <c r="E641" s="14">
        <v>48896</v>
      </c>
      <c r="F641" s="13">
        <v>12.49</v>
      </c>
      <c r="G641" s="13">
        <v>3.28</v>
      </c>
    </row>
    <row r="642" spans="1:7" x14ac:dyDescent="0.35">
      <c r="A642" s="13">
        <v>2023</v>
      </c>
      <c r="B642" s="13" t="s">
        <v>15</v>
      </c>
      <c r="C642" s="13" t="s">
        <v>27</v>
      </c>
      <c r="D642" s="13" t="s">
        <v>33</v>
      </c>
      <c r="E642" s="14">
        <v>42212</v>
      </c>
      <c r="F642" s="13">
        <v>12.49</v>
      </c>
      <c r="G642" s="13">
        <v>3.28</v>
      </c>
    </row>
    <row r="643" spans="1:7" x14ac:dyDescent="0.35">
      <c r="A643" s="13">
        <v>2023</v>
      </c>
      <c r="B643" s="13" t="s">
        <v>13</v>
      </c>
      <c r="C643" s="13" t="s">
        <v>19</v>
      </c>
      <c r="D643" s="13" t="s">
        <v>35</v>
      </c>
      <c r="E643" s="14">
        <v>45386</v>
      </c>
      <c r="F643" s="13">
        <v>12.49</v>
      </c>
      <c r="G643" s="13">
        <v>3.28</v>
      </c>
    </row>
    <row r="644" spans="1:7" x14ac:dyDescent="0.35">
      <c r="A644" s="13">
        <v>2023</v>
      </c>
      <c r="B644" s="13" t="s">
        <v>15</v>
      </c>
      <c r="C644" s="13" t="s">
        <v>19</v>
      </c>
      <c r="D644" s="13" t="s">
        <v>36</v>
      </c>
      <c r="E644" s="14">
        <v>25331</v>
      </c>
      <c r="F644" s="13">
        <v>12.49</v>
      </c>
      <c r="G644" s="13">
        <v>3.28</v>
      </c>
    </row>
    <row r="645" spans="1:7" x14ac:dyDescent="0.35">
      <c r="A645" s="13">
        <v>2023</v>
      </c>
      <c r="B645" s="13" t="s">
        <v>14</v>
      </c>
      <c r="C645" s="13" t="s">
        <v>27</v>
      </c>
      <c r="D645" s="13" t="s">
        <v>35</v>
      </c>
      <c r="E645" s="14">
        <v>23060</v>
      </c>
      <c r="F645" s="13">
        <v>12.49</v>
      </c>
      <c r="G645" s="13">
        <v>3.28</v>
      </c>
    </row>
    <row r="646" spans="1:7" x14ac:dyDescent="0.35">
      <c r="A646" s="13">
        <v>2023</v>
      </c>
      <c r="B646" s="13" t="s">
        <v>15</v>
      </c>
      <c r="C646" s="13" t="s">
        <v>20</v>
      </c>
      <c r="D646" s="13" t="s">
        <v>34</v>
      </c>
      <c r="E646" s="14">
        <v>6196</v>
      </c>
      <c r="F646" s="13">
        <v>12.49</v>
      </c>
      <c r="G646" s="13">
        <v>3.28</v>
      </c>
    </row>
    <row r="647" spans="1:7" x14ac:dyDescent="0.35">
      <c r="A647" s="13">
        <v>2023</v>
      </c>
      <c r="B647" s="13" t="s">
        <v>10</v>
      </c>
      <c r="C647" s="13" t="s">
        <v>26</v>
      </c>
      <c r="D647" s="13" t="s">
        <v>30</v>
      </c>
      <c r="E647" s="14">
        <v>17297</v>
      </c>
      <c r="F647" s="13">
        <v>12.49</v>
      </c>
      <c r="G647" s="13">
        <v>3.28</v>
      </c>
    </row>
    <row r="648" spans="1:7" x14ac:dyDescent="0.35">
      <c r="A648" s="13">
        <v>2023</v>
      </c>
      <c r="B648" s="13" t="s">
        <v>11</v>
      </c>
      <c r="C648" s="13" t="s">
        <v>20</v>
      </c>
      <c r="D648" s="13" t="s">
        <v>37</v>
      </c>
      <c r="E648" s="14">
        <v>7787</v>
      </c>
      <c r="F648" s="13">
        <v>12.49</v>
      </c>
      <c r="G648" s="13">
        <v>3.28</v>
      </c>
    </row>
    <row r="649" spans="1:7" x14ac:dyDescent="0.35">
      <c r="A649" s="13">
        <v>2023</v>
      </c>
      <c r="B649" s="13" t="s">
        <v>16</v>
      </c>
      <c r="C649" s="13" t="s">
        <v>20</v>
      </c>
      <c r="D649" s="13" t="s">
        <v>36</v>
      </c>
      <c r="E649" s="14">
        <v>28816</v>
      </c>
      <c r="F649" s="13">
        <v>12.49</v>
      </c>
      <c r="G649" s="13">
        <v>3.28</v>
      </c>
    </row>
    <row r="650" spans="1:7" x14ac:dyDescent="0.35">
      <c r="A650" s="13">
        <v>2023</v>
      </c>
      <c r="B650" s="13" t="s">
        <v>13</v>
      </c>
      <c r="C650" s="13" t="s">
        <v>24</v>
      </c>
      <c r="D650" s="13" t="s">
        <v>31</v>
      </c>
      <c r="E650" s="14">
        <v>45695</v>
      </c>
      <c r="F650" s="13">
        <v>12.49</v>
      </c>
      <c r="G650" s="13">
        <v>3.28</v>
      </c>
    </row>
    <row r="651" spans="1:7" x14ac:dyDescent="0.35">
      <c r="A651" s="13">
        <v>2023</v>
      </c>
      <c r="B651" s="13" t="s">
        <v>15</v>
      </c>
      <c r="C651" s="13" t="s">
        <v>22</v>
      </c>
      <c r="D651" s="13" t="s">
        <v>32</v>
      </c>
      <c r="E651" s="14">
        <v>24702</v>
      </c>
      <c r="F651" s="13">
        <v>12.49</v>
      </c>
      <c r="G651" s="13">
        <v>3.28</v>
      </c>
    </row>
    <row r="652" spans="1:7" x14ac:dyDescent="0.35">
      <c r="A652" s="13">
        <v>2023</v>
      </c>
      <c r="B652" s="13" t="s">
        <v>15</v>
      </c>
      <c r="C652" s="13" t="s">
        <v>24</v>
      </c>
      <c r="D652" s="13" t="s">
        <v>37</v>
      </c>
      <c r="E652" s="14">
        <v>30242</v>
      </c>
      <c r="F652" s="13">
        <v>12.49</v>
      </c>
      <c r="G652" s="13">
        <v>3.28</v>
      </c>
    </row>
    <row r="653" spans="1:7" x14ac:dyDescent="0.35">
      <c r="A653" s="13">
        <v>2023</v>
      </c>
      <c r="B653" s="13" t="s">
        <v>14</v>
      </c>
      <c r="C653" s="13" t="s">
        <v>22</v>
      </c>
      <c r="D653" s="13" t="s">
        <v>32</v>
      </c>
      <c r="E653" s="14">
        <v>7176</v>
      </c>
      <c r="F653" s="13">
        <v>12.49</v>
      </c>
      <c r="G653" s="13">
        <v>3.28</v>
      </c>
    </row>
    <row r="654" spans="1:7" x14ac:dyDescent="0.35">
      <c r="A654" s="13">
        <v>2023</v>
      </c>
      <c r="B654" s="13" t="s">
        <v>16</v>
      </c>
      <c r="C654" s="13" t="s">
        <v>25</v>
      </c>
      <c r="D654" s="13" t="s">
        <v>33</v>
      </c>
      <c r="E654" s="14">
        <v>25127</v>
      </c>
      <c r="F654" s="13">
        <v>12.49</v>
      </c>
      <c r="G654" s="13">
        <v>3.28</v>
      </c>
    </row>
    <row r="655" spans="1:7" x14ac:dyDescent="0.35">
      <c r="A655" s="13">
        <v>2023</v>
      </c>
      <c r="B655" s="13" t="s">
        <v>12</v>
      </c>
      <c r="C655" s="13" t="s">
        <v>23</v>
      </c>
      <c r="D655" s="13" t="s">
        <v>39</v>
      </c>
      <c r="E655" s="14">
        <v>46560</v>
      </c>
      <c r="F655" s="13">
        <v>12.49</v>
      </c>
      <c r="G655" s="13">
        <v>3.28</v>
      </c>
    </row>
    <row r="656" spans="1:7" x14ac:dyDescent="0.35">
      <c r="A656" s="13">
        <v>2023</v>
      </c>
      <c r="B656" s="13" t="s">
        <v>15</v>
      </c>
      <c r="C656" s="13" t="s">
        <v>22</v>
      </c>
      <c r="D656" s="13" t="s">
        <v>36</v>
      </c>
      <c r="E656" s="14">
        <v>32228</v>
      </c>
      <c r="F656" s="13">
        <v>12.49</v>
      </c>
      <c r="G656" s="13">
        <v>3.28</v>
      </c>
    </row>
    <row r="657" spans="1:7" x14ac:dyDescent="0.35">
      <c r="A657" s="13">
        <v>2023</v>
      </c>
      <c r="B657" s="13" t="s">
        <v>10</v>
      </c>
      <c r="C657" s="13" t="s">
        <v>27</v>
      </c>
      <c r="D657" s="13" t="s">
        <v>38</v>
      </c>
      <c r="E657" s="14">
        <v>25208</v>
      </c>
      <c r="F657" s="13">
        <v>12.49</v>
      </c>
      <c r="G657" s="13">
        <v>3.28</v>
      </c>
    </row>
    <row r="658" spans="1:7" x14ac:dyDescent="0.35">
      <c r="A658" s="13">
        <v>2023</v>
      </c>
      <c r="B658" s="13" t="s">
        <v>7</v>
      </c>
      <c r="C658" s="13" t="s">
        <v>24</v>
      </c>
      <c r="D658" s="13" t="s">
        <v>36</v>
      </c>
      <c r="E658" s="14">
        <v>33482</v>
      </c>
      <c r="F658" s="13">
        <v>12.49</v>
      </c>
      <c r="G658" s="13">
        <v>3.28</v>
      </c>
    </row>
    <row r="659" spans="1:7" x14ac:dyDescent="0.35">
      <c r="A659" s="13">
        <v>2023</v>
      </c>
      <c r="B659" s="13" t="s">
        <v>13</v>
      </c>
      <c r="C659" s="13" t="s">
        <v>26</v>
      </c>
      <c r="D659" s="13" t="s">
        <v>35</v>
      </c>
      <c r="E659" s="14">
        <v>14171</v>
      </c>
      <c r="F659" s="13">
        <v>12.49</v>
      </c>
      <c r="G659" s="13">
        <v>3.28</v>
      </c>
    </row>
    <row r="660" spans="1:7" x14ac:dyDescent="0.35">
      <c r="A660" s="13">
        <v>2023</v>
      </c>
      <c r="B660" s="13" t="s">
        <v>15</v>
      </c>
      <c r="C660" s="13" t="s">
        <v>23</v>
      </c>
      <c r="D660" s="13" t="s">
        <v>30</v>
      </c>
      <c r="E660" s="14">
        <v>40219</v>
      </c>
      <c r="F660" s="13">
        <v>12.49</v>
      </c>
      <c r="G660" s="13">
        <v>3.28</v>
      </c>
    </row>
    <row r="661" spans="1:7" x14ac:dyDescent="0.35">
      <c r="A661" s="13">
        <v>2023</v>
      </c>
      <c r="B661" s="13" t="s">
        <v>10</v>
      </c>
      <c r="C661" s="13" t="s">
        <v>25</v>
      </c>
      <c r="D661" s="13" t="s">
        <v>35</v>
      </c>
      <c r="E661" s="14">
        <v>38396</v>
      </c>
      <c r="F661" s="13">
        <v>12.49</v>
      </c>
      <c r="G661" s="13">
        <v>3.28</v>
      </c>
    </row>
    <row r="662" spans="1:7" x14ac:dyDescent="0.35">
      <c r="A662" s="13">
        <v>2023</v>
      </c>
      <c r="B662" s="13" t="s">
        <v>10</v>
      </c>
      <c r="C662" s="13" t="s">
        <v>22</v>
      </c>
      <c r="D662" s="13" t="s">
        <v>35</v>
      </c>
      <c r="E662" s="14">
        <v>47589</v>
      </c>
      <c r="F662" s="13">
        <v>12.49</v>
      </c>
      <c r="G662" s="13">
        <v>3.28</v>
      </c>
    </row>
    <row r="663" spans="1:7" x14ac:dyDescent="0.35">
      <c r="A663" s="13">
        <v>2023</v>
      </c>
      <c r="B663" s="13" t="s">
        <v>13</v>
      </c>
      <c r="C663" s="13" t="s">
        <v>25</v>
      </c>
      <c r="D663" s="13" t="s">
        <v>33</v>
      </c>
      <c r="E663" s="14">
        <v>45546</v>
      </c>
      <c r="F663" s="13">
        <v>12.49</v>
      </c>
      <c r="G663" s="13">
        <v>3.28</v>
      </c>
    </row>
    <row r="664" spans="1:7" x14ac:dyDescent="0.35">
      <c r="A664" s="13">
        <v>2023</v>
      </c>
      <c r="B664" s="13" t="s">
        <v>12</v>
      </c>
      <c r="C664" s="13" t="s">
        <v>26</v>
      </c>
      <c r="D664" s="13" t="s">
        <v>37</v>
      </c>
      <c r="E664" s="14">
        <v>8696</v>
      </c>
      <c r="F664" s="13">
        <v>12.49</v>
      </c>
      <c r="G664" s="13">
        <v>3.28</v>
      </c>
    </row>
    <row r="665" spans="1:7" x14ac:dyDescent="0.35">
      <c r="A665" s="13">
        <v>2023</v>
      </c>
      <c r="B665" s="13" t="s">
        <v>10</v>
      </c>
      <c r="C665" s="13" t="s">
        <v>20</v>
      </c>
      <c r="D665" s="13" t="s">
        <v>38</v>
      </c>
      <c r="E665" s="14">
        <v>25058</v>
      </c>
      <c r="F665" s="13">
        <v>12.49</v>
      </c>
      <c r="G665" s="13">
        <v>3.28</v>
      </c>
    </row>
    <row r="666" spans="1:7" x14ac:dyDescent="0.35">
      <c r="A666" s="13">
        <v>2023</v>
      </c>
      <c r="B666" s="13" t="s">
        <v>7</v>
      </c>
      <c r="C666" s="13" t="s">
        <v>19</v>
      </c>
      <c r="D666" s="13" t="s">
        <v>38</v>
      </c>
      <c r="E666" s="14">
        <v>25313</v>
      </c>
      <c r="F666" s="13">
        <v>12.49</v>
      </c>
      <c r="G666" s="13">
        <v>3.28</v>
      </c>
    </row>
    <row r="667" spans="1:7" x14ac:dyDescent="0.35">
      <c r="A667" s="13">
        <v>2023</v>
      </c>
      <c r="B667" s="13" t="s">
        <v>10</v>
      </c>
      <c r="C667" s="13" t="s">
        <v>26</v>
      </c>
      <c r="D667" s="13" t="s">
        <v>35</v>
      </c>
      <c r="E667" s="14">
        <v>24149</v>
      </c>
      <c r="F667" s="13">
        <v>12.49</v>
      </c>
      <c r="G667" s="13">
        <v>3.28</v>
      </c>
    </row>
    <row r="668" spans="1:7" x14ac:dyDescent="0.35">
      <c r="A668" s="13">
        <v>2023</v>
      </c>
      <c r="B668" s="13" t="s">
        <v>10</v>
      </c>
      <c r="C668" s="13" t="s">
        <v>21</v>
      </c>
      <c r="D668" s="13" t="s">
        <v>32</v>
      </c>
      <c r="E668" s="14">
        <v>46075</v>
      </c>
      <c r="F668" s="13">
        <v>12.49</v>
      </c>
      <c r="G668" s="13">
        <v>3.28</v>
      </c>
    </row>
    <row r="669" spans="1:7" x14ac:dyDescent="0.35">
      <c r="A669" s="13">
        <v>2023</v>
      </c>
      <c r="B669" s="13" t="s">
        <v>10</v>
      </c>
      <c r="C669" s="13" t="s">
        <v>26</v>
      </c>
      <c r="D669" s="13" t="s">
        <v>33</v>
      </c>
      <c r="E669" s="14">
        <v>9956</v>
      </c>
      <c r="F669" s="13">
        <v>12.49</v>
      </c>
      <c r="G669" s="13">
        <v>3.28</v>
      </c>
    </row>
    <row r="670" spans="1:7" x14ac:dyDescent="0.35">
      <c r="A670" s="13">
        <v>2023</v>
      </c>
      <c r="B670" s="13" t="s">
        <v>11</v>
      </c>
      <c r="C670" s="13" t="s">
        <v>25</v>
      </c>
      <c r="D670" s="13" t="s">
        <v>35</v>
      </c>
      <c r="E670" s="14">
        <v>15195</v>
      </c>
      <c r="F670" s="13">
        <v>12.49</v>
      </c>
      <c r="G670" s="13">
        <v>3.28</v>
      </c>
    </row>
    <row r="671" spans="1:7" x14ac:dyDescent="0.35">
      <c r="A671" s="13">
        <v>2023</v>
      </c>
      <c r="B671" s="13" t="s">
        <v>11</v>
      </c>
      <c r="C671" s="13" t="s">
        <v>27</v>
      </c>
      <c r="D671" s="13" t="s">
        <v>39</v>
      </c>
      <c r="E671" s="14">
        <v>22076</v>
      </c>
      <c r="F671" s="13">
        <v>12.49</v>
      </c>
      <c r="G671" s="13">
        <v>3.28</v>
      </c>
    </row>
    <row r="672" spans="1:7" x14ac:dyDescent="0.35">
      <c r="A672" s="13">
        <v>2023</v>
      </c>
      <c r="B672" s="13" t="s">
        <v>12</v>
      </c>
      <c r="C672" s="13" t="s">
        <v>24</v>
      </c>
      <c r="D672" s="13" t="s">
        <v>30</v>
      </c>
      <c r="E672" s="14">
        <v>6105</v>
      </c>
      <c r="F672" s="13">
        <v>12.49</v>
      </c>
      <c r="G672" s="13">
        <v>3.28</v>
      </c>
    </row>
    <row r="673" spans="1:7" x14ac:dyDescent="0.35">
      <c r="A673" s="13">
        <v>2023</v>
      </c>
      <c r="B673" s="13" t="s">
        <v>15</v>
      </c>
      <c r="C673" s="13" t="s">
        <v>27</v>
      </c>
      <c r="D673" s="13" t="s">
        <v>37</v>
      </c>
      <c r="E673" s="14">
        <v>20417</v>
      </c>
      <c r="F673" s="13">
        <v>12.49</v>
      </c>
      <c r="G673" s="13">
        <v>3.28</v>
      </c>
    </row>
    <row r="674" spans="1:7" x14ac:dyDescent="0.35">
      <c r="A674" s="13">
        <v>2023</v>
      </c>
      <c r="B674" s="13" t="s">
        <v>10</v>
      </c>
      <c r="C674" s="13" t="s">
        <v>25</v>
      </c>
      <c r="D674" s="13" t="s">
        <v>31</v>
      </c>
      <c r="E674" s="14">
        <v>29729</v>
      </c>
      <c r="F674" s="13">
        <v>12.49</v>
      </c>
      <c r="G674" s="13">
        <v>3.28</v>
      </c>
    </row>
    <row r="675" spans="1:7" x14ac:dyDescent="0.35">
      <c r="A675" s="13">
        <v>2023</v>
      </c>
      <c r="B675" s="13" t="s">
        <v>16</v>
      </c>
      <c r="C675" s="13" t="s">
        <v>24</v>
      </c>
      <c r="D675" s="13" t="s">
        <v>39</v>
      </c>
      <c r="E675" s="14">
        <v>35099</v>
      </c>
      <c r="F675" s="13">
        <v>12.49</v>
      </c>
      <c r="G675" s="13">
        <v>3.28</v>
      </c>
    </row>
    <row r="676" spans="1:7" x14ac:dyDescent="0.35">
      <c r="A676" s="13">
        <v>2023</v>
      </c>
      <c r="B676" s="13" t="s">
        <v>15</v>
      </c>
      <c r="C676" s="13" t="s">
        <v>21</v>
      </c>
      <c r="D676" s="13" t="s">
        <v>32</v>
      </c>
      <c r="E676" s="14">
        <v>37598</v>
      </c>
      <c r="F676" s="13">
        <v>12.49</v>
      </c>
      <c r="G676" s="13">
        <v>3.28</v>
      </c>
    </row>
    <row r="677" spans="1:7" x14ac:dyDescent="0.35">
      <c r="A677" s="13">
        <v>2023</v>
      </c>
      <c r="B677" s="13" t="s">
        <v>12</v>
      </c>
      <c r="C677" s="13" t="s">
        <v>19</v>
      </c>
      <c r="D677" s="13" t="s">
        <v>36</v>
      </c>
      <c r="E677" s="14">
        <v>34961</v>
      </c>
      <c r="F677" s="13">
        <v>12.49</v>
      </c>
      <c r="G677" s="13">
        <v>3.28</v>
      </c>
    </row>
    <row r="678" spans="1:7" x14ac:dyDescent="0.35">
      <c r="A678" s="13">
        <v>2023</v>
      </c>
      <c r="B678" s="13" t="s">
        <v>8</v>
      </c>
      <c r="C678" s="13" t="s">
        <v>23</v>
      </c>
      <c r="D678" s="13" t="s">
        <v>36</v>
      </c>
      <c r="E678" s="14">
        <v>17602</v>
      </c>
      <c r="F678" s="13">
        <v>12.49</v>
      </c>
      <c r="G678" s="13">
        <v>3.28</v>
      </c>
    </row>
    <row r="679" spans="1:7" x14ac:dyDescent="0.35">
      <c r="A679" s="13">
        <v>2023</v>
      </c>
      <c r="B679" s="13" t="s">
        <v>15</v>
      </c>
      <c r="C679" s="13" t="s">
        <v>25</v>
      </c>
      <c r="D679" s="13" t="s">
        <v>39</v>
      </c>
      <c r="E679" s="14">
        <v>14256</v>
      </c>
      <c r="F679" s="13">
        <v>12.49</v>
      </c>
      <c r="G679" s="13">
        <v>3.28</v>
      </c>
    </row>
    <row r="680" spans="1:7" x14ac:dyDescent="0.35">
      <c r="A680" s="13">
        <v>2023</v>
      </c>
      <c r="B680" s="13" t="s">
        <v>15</v>
      </c>
      <c r="C680" s="13" t="s">
        <v>22</v>
      </c>
      <c r="D680" s="13" t="s">
        <v>35</v>
      </c>
      <c r="E680" s="14">
        <v>25584</v>
      </c>
      <c r="F680" s="13">
        <v>12.49</v>
      </c>
      <c r="G680" s="13">
        <v>3.28</v>
      </c>
    </row>
    <row r="681" spans="1:7" x14ac:dyDescent="0.35">
      <c r="A681" s="13">
        <v>2023</v>
      </c>
      <c r="B681" s="13" t="s">
        <v>9</v>
      </c>
      <c r="C681" s="13" t="s">
        <v>25</v>
      </c>
      <c r="D681" s="13" t="s">
        <v>31</v>
      </c>
      <c r="E681" s="14">
        <v>39681</v>
      </c>
      <c r="F681" s="13">
        <v>12.49</v>
      </c>
      <c r="G681" s="13">
        <v>3.28</v>
      </c>
    </row>
    <row r="682" spans="1:7" x14ac:dyDescent="0.35">
      <c r="A682" s="13">
        <v>2023</v>
      </c>
      <c r="B682" s="13" t="s">
        <v>14</v>
      </c>
      <c r="C682" s="13" t="s">
        <v>25</v>
      </c>
      <c r="D682" s="13" t="s">
        <v>34</v>
      </c>
      <c r="E682" s="14">
        <v>30792</v>
      </c>
      <c r="F682" s="13">
        <v>12.49</v>
      </c>
      <c r="G682" s="13">
        <v>3.28</v>
      </c>
    </row>
    <row r="683" spans="1:7" x14ac:dyDescent="0.35">
      <c r="A683" s="13">
        <v>2023</v>
      </c>
      <c r="B683" s="13" t="s">
        <v>9</v>
      </c>
      <c r="C683" s="13" t="s">
        <v>24</v>
      </c>
      <c r="D683" s="13" t="s">
        <v>34</v>
      </c>
      <c r="E683" s="14">
        <v>26904</v>
      </c>
      <c r="F683" s="13">
        <v>12.49</v>
      </c>
      <c r="G683" s="13">
        <v>3.28</v>
      </c>
    </row>
    <row r="684" spans="1:7" x14ac:dyDescent="0.35">
      <c r="A684" s="13">
        <v>2023</v>
      </c>
      <c r="B684" s="13" t="s">
        <v>7</v>
      </c>
      <c r="C684" s="13" t="s">
        <v>18</v>
      </c>
      <c r="D684" s="13" t="s">
        <v>32</v>
      </c>
      <c r="E684" s="14">
        <v>48361</v>
      </c>
      <c r="F684" s="13">
        <v>12.49</v>
      </c>
      <c r="G684" s="13">
        <v>3.28</v>
      </c>
    </row>
    <row r="685" spans="1:7" x14ac:dyDescent="0.35">
      <c r="A685" s="13">
        <v>2023</v>
      </c>
      <c r="B685" s="13" t="s">
        <v>11</v>
      </c>
      <c r="C685" s="13" t="s">
        <v>26</v>
      </c>
      <c r="D685" s="13" t="s">
        <v>35</v>
      </c>
      <c r="E685" s="14">
        <v>39540</v>
      </c>
      <c r="F685" s="13">
        <v>12.49</v>
      </c>
      <c r="G685" s="13">
        <v>3.28</v>
      </c>
    </row>
    <row r="686" spans="1:7" x14ac:dyDescent="0.35">
      <c r="A686" s="13">
        <v>2023</v>
      </c>
      <c r="B686" s="13" t="s">
        <v>11</v>
      </c>
      <c r="C686" s="13" t="s">
        <v>18</v>
      </c>
      <c r="D686" s="13" t="s">
        <v>38</v>
      </c>
      <c r="E686" s="14">
        <v>31536</v>
      </c>
      <c r="F686" s="13">
        <v>12.49</v>
      </c>
      <c r="G686" s="13">
        <v>3.28</v>
      </c>
    </row>
    <row r="687" spans="1:7" x14ac:dyDescent="0.35">
      <c r="A687" s="13">
        <v>2023</v>
      </c>
      <c r="B687" s="13" t="s">
        <v>14</v>
      </c>
      <c r="C687" s="13" t="s">
        <v>21</v>
      </c>
      <c r="D687" s="13" t="s">
        <v>38</v>
      </c>
      <c r="E687" s="14">
        <v>24164</v>
      </c>
      <c r="F687" s="13">
        <v>12.49</v>
      </c>
      <c r="G687" s="13">
        <v>3.28</v>
      </c>
    </row>
    <row r="688" spans="1:7" x14ac:dyDescent="0.35">
      <c r="A688" s="13">
        <v>2023</v>
      </c>
      <c r="B688" s="13" t="s">
        <v>13</v>
      </c>
      <c r="C688" s="13" t="s">
        <v>22</v>
      </c>
      <c r="D688" s="13" t="s">
        <v>37</v>
      </c>
      <c r="E688" s="14">
        <v>17996</v>
      </c>
      <c r="F688" s="13">
        <v>12.49</v>
      </c>
      <c r="G688" s="13">
        <v>3.28</v>
      </c>
    </row>
    <row r="689" spans="1:7" x14ac:dyDescent="0.35">
      <c r="A689" s="13">
        <v>2023</v>
      </c>
      <c r="B689" s="13" t="s">
        <v>13</v>
      </c>
      <c r="C689" s="13" t="s">
        <v>19</v>
      </c>
      <c r="D689" s="13" t="s">
        <v>31</v>
      </c>
      <c r="E689" s="14">
        <v>7871</v>
      </c>
      <c r="F689" s="13">
        <v>12.49</v>
      </c>
      <c r="G689" s="13">
        <v>3.28</v>
      </c>
    </row>
    <row r="690" spans="1:7" x14ac:dyDescent="0.35">
      <c r="A690" s="13">
        <v>2023</v>
      </c>
      <c r="B690" s="13" t="s">
        <v>12</v>
      </c>
      <c r="C690" s="13" t="s">
        <v>20</v>
      </c>
      <c r="D690" s="13" t="s">
        <v>31</v>
      </c>
      <c r="E690" s="14">
        <v>27626</v>
      </c>
      <c r="F690" s="13">
        <v>12.49</v>
      </c>
      <c r="G690" s="13">
        <v>3.28</v>
      </c>
    </row>
    <row r="691" spans="1:7" x14ac:dyDescent="0.35">
      <c r="A691" s="13">
        <v>2023</v>
      </c>
      <c r="B691" s="13" t="s">
        <v>14</v>
      </c>
      <c r="C691" s="13" t="s">
        <v>21</v>
      </c>
      <c r="D691" s="13" t="s">
        <v>36</v>
      </c>
      <c r="E691" s="14">
        <v>15521</v>
      </c>
      <c r="F691" s="13">
        <v>12.49</v>
      </c>
      <c r="G691" s="13">
        <v>3.28</v>
      </c>
    </row>
    <row r="692" spans="1:7" x14ac:dyDescent="0.35">
      <c r="A692" s="13">
        <v>2023</v>
      </c>
      <c r="B692" s="13" t="s">
        <v>15</v>
      </c>
      <c r="C692" s="13" t="s">
        <v>20</v>
      </c>
      <c r="D692" s="13" t="s">
        <v>33</v>
      </c>
      <c r="E692" s="14">
        <v>48410</v>
      </c>
      <c r="F692" s="13">
        <v>12.49</v>
      </c>
      <c r="G692" s="13">
        <v>3.28</v>
      </c>
    </row>
    <row r="693" spans="1:7" x14ac:dyDescent="0.35">
      <c r="A693" s="13">
        <v>2023</v>
      </c>
      <c r="B693" s="13" t="s">
        <v>13</v>
      </c>
      <c r="C693" s="13" t="s">
        <v>20</v>
      </c>
      <c r="D693" s="13" t="s">
        <v>32</v>
      </c>
      <c r="E693" s="14">
        <v>6132</v>
      </c>
      <c r="F693" s="13">
        <v>12.49</v>
      </c>
      <c r="G693" s="13">
        <v>3.28</v>
      </c>
    </row>
    <row r="694" spans="1:7" x14ac:dyDescent="0.35">
      <c r="A694" s="13">
        <v>2023</v>
      </c>
      <c r="B694" s="13" t="s">
        <v>10</v>
      </c>
      <c r="C694" s="13" t="s">
        <v>19</v>
      </c>
      <c r="D694" s="13" t="s">
        <v>34</v>
      </c>
      <c r="E694" s="14">
        <v>38467</v>
      </c>
      <c r="F694" s="13">
        <v>12.49</v>
      </c>
      <c r="G694" s="13">
        <v>3.28</v>
      </c>
    </row>
    <row r="695" spans="1:7" x14ac:dyDescent="0.35">
      <c r="A695" s="13">
        <v>2023</v>
      </c>
      <c r="B695" s="13" t="s">
        <v>16</v>
      </c>
      <c r="C695" s="13" t="s">
        <v>27</v>
      </c>
      <c r="D695" s="13" t="s">
        <v>32</v>
      </c>
      <c r="E695" s="14">
        <v>19534</v>
      </c>
      <c r="F695" s="13">
        <v>12.49</v>
      </c>
      <c r="G695" s="13">
        <v>3.28</v>
      </c>
    </row>
    <row r="696" spans="1:7" x14ac:dyDescent="0.35">
      <c r="A696" s="13">
        <v>2023</v>
      </c>
      <c r="B696" s="13" t="s">
        <v>15</v>
      </c>
      <c r="C696" s="13" t="s">
        <v>18</v>
      </c>
      <c r="D696" s="13" t="s">
        <v>38</v>
      </c>
      <c r="E696" s="14">
        <v>28854</v>
      </c>
      <c r="F696" s="13">
        <v>12.49</v>
      </c>
      <c r="G696" s="13">
        <v>3.28</v>
      </c>
    </row>
    <row r="697" spans="1:7" x14ac:dyDescent="0.35">
      <c r="A697" s="13">
        <v>2023</v>
      </c>
      <c r="B697" s="13" t="s">
        <v>7</v>
      </c>
      <c r="C697" s="13" t="s">
        <v>25</v>
      </c>
      <c r="D697" s="13" t="s">
        <v>38</v>
      </c>
      <c r="E697" s="14">
        <v>47998</v>
      </c>
      <c r="F697" s="13">
        <v>12.49</v>
      </c>
      <c r="G697" s="13">
        <v>3.28</v>
      </c>
    </row>
    <row r="698" spans="1:7" x14ac:dyDescent="0.35">
      <c r="A698" s="13">
        <v>2023</v>
      </c>
      <c r="B698" s="13" t="s">
        <v>10</v>
      </c>
      <c r="C698" s="13" t="s">
        <v>23</v>
      </c>
      <c r="D698" s="13" t="s">
        <v>39</v>
      </c>
      <c r="E698" s="14">
        <v>44065</v>
      </c>
      <c r="F698" s="13">
        <v>12.49</v>
      </c>
      <c r="G698" s="13">
        <v>3.28</v>
      </c>
    </row>
    <row r="699" spans="1:7" x14ac:dyDescent="0.35">
      <c r="A699" s="13">
        <v>2023</v>
      </c>
      <c r="B699" s="13" t="s">
        <v>10</v>
      </c>
      <c r="C699" s="13" t="s">
        <v>20</v>
      </c>
      <c r="D699" s="13" t="s">
        <v>37</v>
      </c>
      <c r="E699" s="14">
        <v>12812</v>
      </c>
      <c r="F699" s="13">
        <v>12.49</v>
      </c>
      <c r="G699" s="13">
        <v>3.28</v>
      </c>
    </row>
    <row r="700" spans="1:7" x14ac:dyDescent="0.35">
      <c r="A700" s="13">
        <v>2023</v>
      </c>
      <c r="B700" s="13" t="s">
        <v>14</v>
      </c>
      <c r="C700" s="13" t="s">
        <v>22</v>
      </c>
      <c r="D700" s="13" t="s">
        <v>31</v>
      </c>
      <c r="E700" s="14">
        <v>9557</v>
      </c>
      <c r="F700" s="13">
        <v>12.49</v>
      </c>
      <c r="G700" s="13">
        <v>3.28</v>
      </c>
    </row>
    <row r="701" spans="1:7" x14ac:dyDescent="0.35">
      <c r="A701" s="13">
        <v>2023</v>
      </c>
      <c r="B701" s="13" t="s">
        <v>12</v>
      </c>
      <c r="C701" s="13" t="s">
        <v>21</v>
      </c>
      <c r="D701" s="13" t="s">
        <v>30</v>
      </c>
      <c r="E701" s="14">
        <v>7179</v>
      </c>
      <c r="F701" s="13">
        <v>12.49</v>
      </c>
      <c r="G701" s="13">
        <v>3.28</v>
      </c>
    </row>
    <row r="702" spans="1:7" x14ac:dyDescent="0.35">
      <c r="A702" s="13">
        <v>2023</v>
      </c>
      <c r="B702" s="13" t="s">
        <v>7</v>
      </c>
      <c r="C702" s="13" t="s">
        <v>27</v>
      </c>
      <c r="D702" s="13" t="s">
        <v>32</v>
      </c>
      <c r="E702" s="14">
        <v>48798</v>
      </c>
      <c r="F702" s="13">
        <v>12.49</v>
      </c>
      <c r="G702" s="13">
        <v>3.28</v>
      </c>
    </row>
    <row r="703" spans="1:7" x14ac:dyDescent="0.35">
      <c r="A703" s="13">
        <v>2023</v>
      </c>
      <c r="B703" s="13" t="s">
        <v>13</v>
      </c>
      <c r="C703" s="13" t="s">
        <v>20</v>
      </c>
      <c r="D703" s="13" t="s">
        <v>38</v>
      </c>
      <c r="E703" s="14">
        <v>14065</v>
      </c>
      <c r="F703" s="13">
        <v>12.49</v>
      </c>
      <c r="G703" s="13">
        <v>3.28</v>
      </c>
    </row>
    <row r="704" spans="1:7" x14ac:dyDescent="0.35">
      <c r="A704" s="13">
        <v>2023</v>
      </c>
      <c r="B704" s="13" t="s">
        <v>14</v>
      </c>
      <c r="C704" s="13" t="s">
        <v>27</v>
      </c>
      <c r="D704" s="13" t="s">
        <v>33</v>
      </c>
      <c r="E704" s="14">
        <v>13275</v>
      </c>
      <c r="F704" s="13">
        <v>12.49</v>
      </c>
      <c r="G704" s="13">
        <v>3.28</v>
      </c>
    </row>
    <row r="705" spans="1:7" x14ac:dyDescent="0.35">
      <c r="A705" s="13">
        <v>2023</v>
      </c>
      <c r="B705" s="13" t="s">
        <v>13</v>
      </c>
      <c r="C705" s="13" t="s">
        <v>27</v>
      </c>
      <c r="D705" s="13" t="s">
        <v>36</v>
      </c>
      <c r="E705" s="14">
        <v>40948</v>
      </c>
      <c r="F705" s="13">
        <v>12.49</v>
      </c>
      <c r="G705" s="13">
        <v>3.28</v>
      </c>
    </row>
    <row r="706" spans="1:7" x14ac:dyDescent="0.35">
      <c r="A706" s="13">
        <v>2023</v>
      </c>
      <c r="B706" s="13" t="s">
        <v>14</v>
      </c>
      <c r="C706" s="13" t="s">
        <v>20</v>
      </c>
      <c r="D706" s="13" t="s">
        <v>34</v>
      </c>
      <c r="E706" s="14">
        <v>25700</v>
      </c>
      <c r="F706" s="13">
        <v>12.49</v>
      </c>
      <c r="G706" s="13">
        <v>3.28</v>
      </c>
    </row>
    <row r="707" spans="1:7" x14ac:dyDescent="0.35">
      <c r="A707" s="13">
        <v>2023</v>
      </c>
      <c r="B707" s="13" t="s">
        <v>14</v>
      </c>
      <c r="C707" s="13" t="s">
        <v>24</v>
      </c>
      <c r="D707" s="13" t="s">
        <v>37</v>
      </c>
      <c r="E707" s="14">
        <v>44464</v>
      </c>
      <c r="F707" s="13">
        <v>12.49</v>
      </c>
      <c r="G707" s="13">
        <v>3.28</v>
      </c>
    </row>
    <row r="708" spans="1:7" x14ac:dyDescent="0.35">
      <c r="A708" s="13">
        <v>2023</v>
      </c>
      <c r="B708" s="13" t="s">
        <v>14</v>
      </c>
      <c r="C708" s="13" t="s">
        <v>26</v>
      </c>
      <c r="D708" s="13" t="s">
        <v>33</v>
      </c>
      <c r="E708" s="14">
        <v>47351</v>
      </c>
      <c r="F708" s="13">
        <v>12.49</v>
      </c>
      <c r="G708" s="13">
        <v>3.28</v>
      </c>
    </row>
    <row r="709" spans="1:7" x14ac:dyDescent="0.35">
      <c r="A709" s="13">
        <v>2023</v>
      </c>
      <c r="B709" s="13" t="s">
        <v>12</v>
      </c>
      <c r="C709" s="13" t="s">
        <v>22</v>
      </c>
      <c r="D709" s="13" t="s">
        <v>37</v>
      </c>
      <c r="E709" s="14">
        <v>32794</v>
      </c>
      <c r="F709" s="13">
        <v>12.49</v>
      </c>
      <c r="G709" s="13">
        <v>3.28</v>
      </c>
    </row>
    <row r="710" spans="1:7" x14ac:dyDescent="0.35">
      <c r="A710" s="13">
        <v>2023</v>
      </c>
      <c r="B710" s="13" t="s">
        <v>14</v>
      </c>
      <c r="C710" s="13" t="s">
        <v>25</v>
      </c>
      <c r="D710" s="13" t="s">
        <v>39</v>
      </c>
      <c r="E710" s="14">
        <v>33783</v>
      </c>
      <c r="F710" s="13">
        <v>12.49</v>
      </c>
      <c r="G710" s="13">
        <v>3.28</v>
      </c>
    </row>
    <row r="711" spans="1:7" x14ac:dyDescent="0.35">
      <c r="A711" s="13">
        <v>2023</v>
      </c>
      <c r="B711" s="13" t="s">
        <v>8</v>
      </c>
      <c r="C711" s="13" t="s">
        <v>25</v>
      </c>
      <c r="D711" s="13" t="s">
        <v>30</v>
      </c>
      <c r="E711" s="14">
        <v>21998</v>
      </c>
      <c r="F711" s="13">
        <v>12.49</v>
      </c>
      <c r="G711" s="13">
        <v>3.28</v>
      </c>
    </row>
    <row r="712" spans="1:7" x14ac:dyDescent="0.35">
      <c r="A712" s="13">
        <v>2023</v>
      </c>
      <c r="B712" s="13" t="s">
        <v>16</v>
      </c>
      <c r="C712" s="13" t="s">
        <v>22</v>
      </c>
      <c r="D712" s="13" t="s">
        <v>38</v>
      </c>
      <c r="E712" s="14">
        <v>18869</v>
      </c>
      <c r="F712" s="13">
        <v>12.49</v>
      </c>
      <c r="G712" s="13">
        <v>3.28</v>
      </c>
    </row>
    <row r="713" spans="1:7" x14ac:dyDescent="0.35">
      <c r="A713" s="13">
        <v>2023</v>
      </c>
      <c r="B713" s="13" t="s">
        <v>13</v>
      </c>
      <c r="C713" s="13" t="s">
        <v>24</v>
      </c>
      <c r="D713" s="13" t="s">
        <v>36</v>
      </c>
      <c r="E713" s="14">
        <v>49525</v>
      </c>
      <c r="F713" s="13">
        <v>12.49</v>
      </c>
      <c r="G713" s="13">
        <v>3.28</v>
      </c>
    </row>
    <row r="714" spans="1:7" x14ac:dyDescent="0.35">
      <c r="A714" s="13">
        <v>2023</v>
      </c>
      <c r="B714" s="13" t="s">
        <v>15</v>
      </c>
      <c r="C714" s="13" t="s">
        <v>25</v>
      </c>
      <c r="D714" s="13" t="s">
        <v>33</v>
      </c>
      <c r="E714" s="14">
        <v>33152</v>
      </c>
      <c r="F714" s="13">
        <v>12.49</v>
      </c>
      <c r="G714" s="13">
        <v>3.28</v>
      </c>
    </row>
    <row r="715" spans="1:7" x14ac:dyDescent="0.35">
      <c r="A715" s="13">
        <v>2023</v>
      </c>
      <c r="B715" s="13" t="s">
        <v>9</v>
      </c>
      <c r="C715" s="13" t="s">
        <v>27</v>
      </c>
      <c r="D715" s="13" t="s">
        <v>37</v>
      </c>
      <c r="E715" s="14">
        <v>25954</v>
      </c>
      <c r="F715" s="13">
        <v>12.49</v>
      </c>
      <c r="G715" s="13">
        <v>3.28</v>
      </c>
    </row>
    <row r="716" spans="1:7" x14ac:dyDescent="0.35">
      <c r="A716" s="13">
        <v>2023</v>
      </c>
      <c r="B716" s="13" t="s">
        <v>7</v>
      </c>
      <c r="C716" s="13" t="s">
        <v>19</v>
      </c>
      <c r="D716" s="13" t="s">
        <v>31</v>
      </c>
      <c r="E716" s="14">
        <v>36555</v>
      </c>
      <c r="F716" s="13">
        <v>12.49</v>
      </c>
      <c r="G716" s="13">
        <v>3.28</v>
      </c>
    </row>
    <row r="717" spans="1:7" x14ac:dyDescent="0.35">
      <c r="A717" s="13">
        <v>2023</v>
      </c>
      <c r="B717" s="13" t="s">
        <v>11</v>
      </c>
      <c r="C717" s="13" t="s">
        <v>21</v>
      </c>
      <c r="D717" s="13" t="s">
        <v>39</v>
      </c>
      <c r="E717" s="14">
        <v>21654</v>
      </c>
      <c r="F717" s="13">
        <v>12.49</v>
      </c>
      <c r="G717" s="13">
        <v>3.28</v>
      </c>
    </row>
    <row r="718" spans="1:7" x14ac:dyDescent="0.35">
      <c r="A718" s="13">
        <v>2023</v>
      </c>
      <c r="B718" s="13" t="s">
        <v>12</v>
      </c>
      <c r="C718" s="13" t="s">
        <v>18</v>
      </c>
      <c r="D718" s="13" t="s">
        <v>31</v>
      </c>
      <c r="E718" s="14">
        <v>40236</v>
      </c>
      <c r="F718" s="13">
        <v>12.49</v>
      </c>
      <c r="G718" s="13">
        <v>3.28</v>
      </c>
    </row>
    <row r="719" spans="1:7" x14ac:dyDescent="0.35">
      <c r="A719" s="13">
        <v>2023</v>
      </c>
      <c r="B719" s="13" t="s">
        <v>15</v>
      </c>
      <c r="C719" s="13" t="s">
        <v>25</v>
      </c>
      <c r="D719" s="13" t="s">
        <v>36</v>
      </c>
      <c r="E719" s="14">
        <v>20042</v>
      </c>
      <c r="F719" s="13">
        <v>12.49</v>
      </c>
      <c r="G719" s="13">
        <v>3.28</v>
      </c>
    </row>
    <row r="720" spans="1:7" x14ac:dyDescent="0.35">
      <c r="A720" s="13">
        <v>2023</v>
      </c>
      <c r="B720" s="13" t="s">
        <v>10</v>
      </c>
      <c r="C720" s="13" t="s">
        <v>22</v>
      </c>
      <c r="D720" s="13" t="s">
        <v>33</v>
      </c>
      <c r="E720" s="14">
        <v>30966</v>
      </c>
      <c r="F720" s="13">
        <v>12.49</v>
      </c>
      <c r="G720" s="13">
        <v>3.28</v>
      </c>
    </row>
    <row r="721" spans="1:7" x14ac:dyDescent="0.35">
      <c r="A721" s="13">
        <v>2023</v>
      </c>
      <c r="B721" s="13" t="s">
        <v>8</v>
      </c>
      <c r="C721" s="13" t="s">
        <v>19</v>
      </c>
      <c r="D721" s="13" t="s">
        <v>39</v>
      </c>
      <c r="E721" s="14">
        <v>49314</v>
      </c>
      <c r="F721" s="13">
        <v>12.49</v>
      </c>
      <c r="G721" s="13">
        <v>3.28</v>
      </c>
    </row>
    <row r="722" spans="1:7" x14ac:dyDescent="0.35">
      <c r="A722" s="13">
        <v>2023</v>
      </c>
      <c r="B722" s="13" t="s">
        <v>11</v>
      </c>
      <c r="C722" s="13" t="s">
        <v>20</v>
      </c>
      <c r="D722" s="13" t="s">
        <v>33</v>
      </c>
      <c r="E722" s="14">
        <v>19270</v>
      </c>
      <c r="F722" s="13">
        <v>12.49</v>
      </c>
      <c r="G722" s="13">
        <v>3.28</v>
      </c>
    </row>
    <row r="723" spans="1:7" x14ac:dyDescent="0.35">
      <c r="A723" s="13">
        <v>2023</v>
      </c>
      <c r="B723" s="13" t="s">
        <v>9</v>
      </c>
      <c r="C723" s="13" t="s">
        <v>26</v>
      </c>
      <c r="D723" s="13" t="s">
        <v>38</v>
      </c>
      <c r="E723" s="14">
        <v>35908</v>
      </c>
      <c r="F723" s="13">
        <v>12.49</v>
      </c>
      <c r="G723" s="13">
        <v>3.28</v>
      </c>
    </row>
    <row r="724" spans="1:7" x14ac:dyDescent="0.35">
      <c r="A724" s="13">
        <v>2023</v>
      </c>
      <c r="B724" s="13" t="s">
        <v>15</v>
      </c>
      <c r="C724" s="13" t="s">
        <v>22</v>
      </c>
      <c r="D724" s="13" t="s">
        <v>35</v>
      </c>
      <c r="E724" s="14">
        <v>20523</v>
      </c>
      <c r="F724" s="13">
        <v>12.49</v>
      </c>
      <c r="G724" s="13">
        <v>3.28</v>
      </c>
    </row>
    <row r="725" spans="1:7" x14ac:dyDescent="0.35">
      <c r="A725" s="13">
        <v>2023</v>
      </c>
      <c r="B725" s="13" t="s">
        <v>11</v>
      </c>
      <c r="C725" s="13" t="s">
        <v>27</v>
      </c>
      <c r="D725" s="13" t="s">
        <v>39</v>
      </c>
      <c r="E725" s="14">
        <v>24991</v>
      </c>
      <c r="F725" s="13">
        <v>12.49</v>
      </c>
      <c r="G725" s="13">
        <v>3.28</v>
      </c>
    </row>
    <row r="726" spans="1:7" x14ac:dyDescent="0.35">
      <c r="A726" s="13">
        <v>2023</v>
      </c>
      <c r="B726" s="13" t="s">
        <v>15</v>
      </c>
      <c r="C726" s="13" t="s">
        <v>26</v>
      </c>
      <c r="D726" s="13" t="s">
        <v>31</v>
      </c>
      <c r="E726" s="14">
        <v>15775</v>
      </c>
      <c r="F726" s="13">
        <v>12.49</v>
      </c>
      <c r="G726" s="13">
        <v>3.28</v>
      </c>
    </row>
    <row r="727" spans="1:7" x14ac:dyDescent="0.35">
      <c r="A727" s="13">
        <v>2023</v>
      </c>
      <c r="B727" s="13" t="s">
        <v>8</v>
      </c>
      <c r="C727" s="13" t="s">
        <v>21</v>
      </c>
      <c r="D727" s="13" t="s">
        <v>36</v>
      </c>
      <c r="E727" s="14">
        <v>17265</v>
      </c>
      <c r="F727" s="13">
        <v>12.49</v>
      </c>
      <c r="G727" s="13">
        <v>3.28</v>
      </c>
    </row>
    <row r="728" spans="1:7" x14ac:dyDescent="0.35">
      <c r="A728" s="13">
        <v>2023</v>
      </c>
      <c r="B728" s="13" t="s">
        <v>9</v>
      </c>
      <c r="C728" s="13" t="s">
        <v>21</v>
      </c>
      <c r="D728" s="13" t="s">
        <v>30</v>
      </c>
      <c r="E728" s="14">
        <v>24459</v>
      </c>
      <c r="F728" s="13">
        <v>12.49</v>
      </c>
      <c r="G728" s="13">
        <v>3.28</v>
      </c>
    </row>
    <row r="729" spans="1:7" x14ac:dyDescent="0.35">
      <c r="A729" s="13">
        <v>2023</v>
      </c>
      <c r="B729" s="13" t="s">
        <v>10</v>
      </c>
      <c r="C729" s="13" t="s">
        <v>24</v>
      </c>
      <c r="D729" s="13" t="s">
        <v>38</v>
      </c>
      <c r="E729" s="14">
        <v>21673</v>
      </c>
      <c r="F729" s="13">
        <v>12.49</v>
      </c>
      <c r="G729" s="13">
        <v>3.28</v>
      </c>
    </row>
    <row r="730" spans="1:7" x14ac:dyDescent="0.35">
      <c r="A730" s="13">
        <v>2023</v>
      </c>
      <c r="B730" s="13" t="s">
        <v>14</v>
      </c>
      <c r="C730" s="13" t="s">
        <v>23</v>
      </c>
      <c r="D730" s="13" t="s">
        <v>35</v>
      </c>
      <c r="E730" s="14">
        <v>32056</v>
      </c>
      <c r="F730" s="13">
        <v>12.49</v>
      </c>
      <c r="G730" s="13">
        <v>3.28</v>
      </c>
    </row>
    <row r="731" spans="1:7" x14ac:dyDescent="0.35">
      <c r="A731" s="13">
        <v>2023</v>
      </c>
      <c r="B731" s="13" t="s">
        <v>13</v>
      </c>
      <c r="C731" s="13" t="s">
        <v>24</v>
      </c>
      <c r="D731" s="13" t="s">
        <v>30</v>
      </c>
      <c r="E731" s="14">
        <v>11614</v>
      </c>
      <c r="F731" s="13">
        <v>12.49</v>
      </c>
      <c r="G731" s="13">
        <v>3.28</v>
      </c>
    </row>
    <row r="732" spans="1:7" x14ac:dyDescent="0.35">
      <c r="A732" s="13">
        <v>2023</v>
      </c>
      <c r="B732" s="13" t="s">
        <v>10</v>
      </c>
      <c r="C732" s="13" t="s">
        <v>19</v>
      </c>
      <c r="D732" s="13" t="s">
        <v>34</v>
      </c>
      <c r="E732" s="14">
        <v>41020</v>
      </c>
      <c r="F732" s="13">
        <v>12.49</v>
      </c>
      <c r="G732" s="13">
        <v>3.28</v>
      </c>
    </row>
    <row r="733" spans="1:7" x14ac:dyDescent="0.35">
      <c r="A733" s="13">
        <v>2023</v>
      </c>
      <c r="B733" s="13" t="s">
        <v>14</v>
      </c>
      <c r="C733" s="13" t="s">
        <v>26</v>
      </c>
      <c r="D733" s="13" t="s">
        <v>38</v>
      </c>
      <c r="E733" s="14">
        <v>12415</v>
      </c>
      <c r="F733" s="13">
        <v>12.49</v>
      </c>
      <c r="G733" s="13">
        <v>3.28</v>
      </c>
    </row>
    <row r="734" spans="1:7" x14ac:dyDescent="0.35">
      <c r="A734" s="13">
        <v>2023</v>
      </c>
      <c r="B734" s="13" t="s">
        <v>12</v>
      </c>
      <c r="C734" s="13" t="s">
        <v>23</v>
      </c>
      <c r="D734" s="13" t="s">
        <v>36</v>
      </c>
      <c r="E734" s="14">
        <v>28155</v>
      </c>
      <c r="F734" s="13">
        <v>12.49</v>
      </c>
      <c r="G734" s="13">
        <v>3.28</v>
      </c>
    </row>
    <row r="735" spans="1:7" x14ac:dyDescent="0.35">
      <c r="A735" s="13">
        <v>2023</v>
      </c>
      <c r="B735" s="13" t="s">
        <v>16</v>
      </c>
      <c r="C735" s="13" t="s">
        <v>20</v>
      </c>
      <c r="D735" s="13" t="s">
        <v>37</v>
      </c>
      <c r="E735" s="14">
        <v>48884</v>
      </c>
      <c r="F735" s="13">
        <v>12.49</v>
      </c>
      <c r="G735" s="13">
        <v>3.28</v>
      </c>
    </row>
    <row r="736" spans="1:7" x14ac:dyDescent="0.35">
      <c r="A736" s="13">
        <v>2023</v>
      </c>
      <c r="B736" s="13" t="s">
        <v>7</v>
      </c>
      <c r="C736" s="13" t="s">
        <v>27</v>
      </c>
      <c r="D736" s="13" t="s">
        <v>39</v>
      </c>
      <c r="E736" s="14">
        <v>21964</v>
      </c>
      <c r="F736" s="13">
        <v>12.49</v>
      </c>
      <c r="G736" s="13">
        <v>3.28</v>
      </c>
    </row>
    <row r="737" spans="1:7" x14ac:dyDescent="0.35">
      <c r="A737" s="13">
        <v>2023</v>
      </c>
      <c r="B737" s="13" t="s">
        <v>7</v>
      </c>
      <c r="C737" s="13" t="s">
        <v>26</v>
      </c>
      <c r="D737" s="13" t="s">
        <v>33</v>
      </c>
      <c r="E737" s="14">
        <v>42726</v>
      </c>
      <c r="F737" s="13">
        <v>12.49</v>
      </c>
      <c r="G737" s="13">
        <v>3.28</v>
      </c>
    </row>
    <row r="738" spans="1:7" x14ac:dyDescent="0.35">
      <c r="A738" s="13">
        <v>2023</v>
      </c>
      <c r="B738" s="13" t="s">
        <v>13</v>
      </c>
      <c r="C738" s="13" t="s">
        <v>24</v>
      </c>
      <c r="D738" s="13" t="s">
        <v>36</v>
      </c>
      <c r="E738" s="14">
        <v>42044</v>
      </c>
      <c r="F738" s="13">
        <v>12.49</v>
      </c>
      <c r="G738" s="13">
        <v>3.28</v>
      </c>
    </row>
    <row r="739" spans="1:7" x14ac:dyDescent="0.35">
      <c r="A739" s="13">
        <v>2023</v>
      </c>
      <c r="B739" s="13" t="s">
        <v>9</v>
      </c>
      <c r="C739" s="13" t="s">
        <v>18</v>
      </c>
      <c r="D739" s="13" t="s">
        <v>39</v>
      </c>
      <c r="E739" s="14">
        <v>42544</v>
      </c>
      <c r="F739" s="13">
        <v>12.49</v>
      </c>
      <c r="G739" s="13">
        <v>3.28</v>
      </c>
    </row>
    <row r="740" spans="1:7" x14ac:dyDescent="0.35">
      <c r="A740" s="13">
        <v>2023</v>
      </c>
      <c r="B740" s="13" t="s">
        <v>8</v>
      </c>
      <c r="C740" s="13" t="s">
        <v>23</v>
      </c>
      <c r="D740" s="13" t="s">
        <v>30</v>
      </c>
      <c r="E740" s="14">
        <v>37252</v>
      </c>
      <c r="F740" s="13">
        <v>12.49</v>
      </c>
      <c r="G740" s="13">
        <v>3.28</v>
      </c>
    </row>
    <row r="741" spans="1:7" x14ac:dyDescent="0.35">
      <c r="A741" s="13">
        <v>2023</v>
      </c>
      <c r="B741" s="13" t="s">
        <v>9</v>
      </c>
      <c r="C741" s="13" t="s">
        <v>23</v>
      </c>
      <c r="D741" s="13" t="s">
        <v>33</v>
      </c>
      <c r="E741" s="14">
        <v>8832</v>
      </c>
      <c r="F741" s="13">
        <v>12.49</v>
      </c>
      <c r="G741" s="13">
        <v>3.28</v>
      </c>
    </row>
    <row r="742" spans="1:7" x14ac:dyDescent="0.35">
      <c r="A742" s="13">
        <v>2023</v>
      </c>
      <c r="B742" s="13" t="s">
        <v>8</v>
      </c>
      <c r="C742" s="13" t="s">
        <v>27</v>
      </c>
      <c r="D742" s="13" t="s">
        <v>32</v>
      </c>
      <c r="E742" s="14">
        <v>30275</v>
      </c>
      <c r="F742" s="13">
        <v>12.49</v>
      </c>
      <c r="G742" s="13">
        <v>3.28</v>
      </c>
    </row>
    <row r="743" spans="1:7" x14ac:dyDescent="0.35">
      <c r="A743" s="13">
        <v>2023</v>
      </c>
      <c r="B743" s="13" t="s">
        <v>9</v>
      </c>
      <c r="C743" s="13" t="s">
        <v>25</v>
      </c>
      <c r="D743" s="13" t="s">
        <v>31</v>
      </c>
      <c r="E743" s="14">
        <v>19901</v>
      </c>
      <c r="F743" s="13">
        <v>12.49</v>
      </c>
      <c r="G743" s="13">
        <v>3.28</v>
      </c>
    </row>
    <row r="744" spans="1:7" x14ac:dyDescent="0.35">
      <c r="A744" s="13">
        <v>2023</v>
      </c>
      <c r="B744" s="13" t="s">
        <v>16</v>
      </c>
      <c r="C744" s="13" t="s">
        <v>21</v>
      </c>
      <c r="D744" s="13" t="s">
        <v>34</v>
      </c>
      <c r="E744" s="14">
        <v>43213</v>
      </c>
      <c r="F744" s="13">
        <v>12.49</v>
      </c>
      <c r="G744" s="13">
        <v>3.28</v>
      </c>
    </row>
    <row r="745" spans="1:7" x14ac:dyDescent="0.35">
      <c r="A745" s="13">
        <v>2023</v>
      </c>
      <c r="B745" s="13" t="s">
        <v>12</v>
      </c>
      <c r="C745" s="13" t="s">
        <v>21</v>
      </c>
      <c r="D745" s="13" t="s">
        <v>38</v>
      </c>
      <c r="E745" s="14">
        <v>39148</v>
      </c>
      <c r="F745" s="13">
        <v>12.49</v>
      </c>
      <c r="G745" s="13">
        <v>3.28</v>
      </c>
    </row>
    <row r="746" spans="1:7" x14ac:dyDescent="0.35">
      <c r="A746" s="13">
        <v>2023</v>
      </c>
      <c r="B746" s="13" t="s">
        <v>12</v>
      </c>
      <c r="C746" s="13" t="s">
        <v>18</v>
      </c>
      <c r="D746" s="13" t="s">
        <v>36</v>
      </c>
      <c r="E746" s="14">
        <v>47633</v>
      </c>
      <c r="F746" s="13">
        <v>12.49</v>
      </c>
      <c r="G746" s="13">
        <v>3.28</v>
      </c>
    </row>
    <row r="747" spans="1:7" x14ac:dyDescent="0.35">
      <c r="A747" s="13">
        <v>2023</v>
      </c>
      <c r="B747" s="13" t="s">
        <v>14</v>
      </c>
      <c r="C747" s="13" t="s">
        <v>19</v>
      </c>
      <c r="D747" s="13" t="s">
        <v>34</v>
      </c>
      <c r="E747" s="14">
        <v>27918</v>
      </c>
      <c r="F747" s="13">
        <v>12.49</v>
      </c>
      <c r="G747" s="13">
        <v>3.28</v>
      </c>
    </row>
    <row r="748" spans="1:7" x14ac:dyDescent="0.35">
      <c r="A748" s="13">
        <v>2023</v>
      </c>
      <c r="B748" s="13" t="s">
        <v>11</v>
      </c>
      <c r="C748" s="13" t="s">
        <v>19</v>
      </c>
      <c r="D748" s="13" t="s">
        <v>37</v>
      </c>
      <c r="E748" s="14">
        <v>24540</v>
      </c>
      <c r="F748" s="13">
        <v>12.49</v>
      </c>
      <c r="G748" s="13">
        <v>3.28</v>
      </c>
    </row>
    <row r="749" spans="1:7" x14ac:dyDescent="0.35">
      <c r="A749" s="13">
        <v>2023</v>
      </c>
      <c r="B749" s="13" t="s">
        <v>12</v>
      </c>
      <c r="C749" s="13" t="s">
        <v>20</v>
      </c>
      <c r="D749" s="13" t="s">
        <v>39</v>
      </c>
      <c r="E749" s="14">
        <v>16580</v>
      </c>
      <c r="F749" s="13">
        <v>12.49</v>
      </c>
      <c r="G749" s="13">
        <v>3.28</v>
      </c>
    </row>
    <row r="750" spans="1:7" x14ac:dyDescent="0.35">
      <c r="A750" s="13">
        <v>2023</v>
      </c>
      <c r="B750" s="13" t="s">
        <v>12</v>
      </c>
      <c r="C750" s="13" t="s">
        <v>26</v>
      </c>
      <c r="D750" s="13" t="s">
        <v>39</v>
      </c>
      <c r="E750" s="14">
        <v>43402</v>
      </c>
      <c r="F750" s="13">
        <v>12.49</v>
      </c>
      <c r="G750" s="13">
        <v>3.28</v>
      </c>
    </row>
    <row r="751" spans="1:7" x14ac:dyDescent="0.35">
      <c r="A751" s="13">
        <v>2023</v>
      </c>
      <c r="B751" s="13" t="s">
        <v>10</v>
      </c>
      <c r="C751" s="13" t="s">
        <v>22</v>
      </c>
      <c r="D751" s="13" t="s">
        <v>36</v>
      </c>
      <c r="E751" s="14">
        <v>43578</v>
      </c>
      <c r="F751" s="13">
        <v>12.49</v>
      </c>
      <c r="G751" s="13">
        <v>3.28</v>
      </c>
    </row>
    <row r="752" spans="1:7" x14ac:dyDescent="0.35">
      <c r="A752" s="13">
        <v>2023</v>
      </c>
      <c r="B752" s="13" t="s">
        <v>10</v>
      </c>
      <c r="C752" s="13" t="s">
        <v>25</v>
      </c>
      <c r="D752" s="13" t="s">
        <v>35</v>
      </c>
      <c r="E752" s="14">
        <v>29917</v>
      </c>
      <c r="F752" s="13">
        <v>12.49</v>
      </c>
      <c r="G752" s="13">
        <v>3.28</v>
      </c>
    </row>
    <row r="753" spans="1:7" x14ac:dyDescent="0.35">
      <c r="A753" s="13">
        <v>2023</v>
      </c>
      <c r="B753" s="13" t="s">
        <v>14</v>
      </c>
      <c r="C753" s="13" t="s">
        <v>24</v>
      </c>
      <c r="D753" s="13" t="s">
        <v>35</v>
      </c>
      <c r="E753" s="14">
        <v>27318</v>
      </c>
      <c r="F753" s="13">
        <v>12.49</v>
      </c>
      <c r="G753" s="13">
        <v>3.28</v>
      </c>
    </row>
    <row r="754" spans="1:7" x14ac:dyDescent="0.35">
      <c r="A754" s="13">
        <v>2023</v>
      </c>
      <c r="B754" s="13" t="s">
        <v>11</v>
      </c>
      <c r="C754" s="13" t="s">
        <v>22</v>
      </c>
      <c r="D754" s="13" t="s">
        <v>32</v>
      </c>
      <c r="E754" s="14">
        <v>15179</v>
      </c>
      <c r="F754" s="13">
        <v>12.49</v>
      </c>
      <c r="G754" s="13">
        <v>3.28</v>
      </c>
    </row>
    <row r="755" spans="1:7" x14ac:dyDescent="0.35">
      <c r="A755" s="13">
        <v>2023</v>
      </c>
      <c r="B755" s="13" t="s">
        <v>13</v>
      </c>
      <c r="C755" s="13" t="s">
        <v>22</v>
      </c>
      <c r="D755" s="13" t="s">
        <v>31</v>
      </c>
      <c r="E755" s="14">
        <v>17251</v>
      </c>
      <c r="F755" s="13">
        <v>12.49</v>
      </c>
      <c r="G755" s="13">
        <v>3.28</v>
      </c>
    </row>
    <row r="756" spans="1:7" x14ac:dyDescent="0.35">
      <c r="A756" s="13">
        <v>2023</v>
      </c>
      <c r="B756" s="13" t="s">
        <v>10</v>
      </c>
      <c r="C756" s="13" t="s">
        <v>23</v>
      </c>
      <c r="D756" s="13" t="s">
        <v>33</v>
      </c>
      <c r="E756" s="14">
        <v>24493</v>
      </c>
      <c r="F756" s="13">
        <v>12.49</v>
      </c>
      <c r="G756" s="13">
        <v>3.28</v>
      </c>
    </row>
    <row r="757" spans="1:7" x14ac:dyDescent="0.35">
      <c r="A757" s="13">
        <v>2023</v>
      </c>
      <c r="B757" s="13" t="s">
        <v>13</v>
      </c>
      <c r="C757" s="13" t="s">
        <v>18</v>
      </c>
      <c r="D757" s="13" t="s">
        <v>37</v>
      </c>
      <c r="E757" s="14">
        <v>25466</v>
      </c>
      <c r="F757" s="13">
        <v>12.49</v>
      </c>
      <c r="G757" s="13">
        <v>3.28</v>
      </c>
    </row>
    <row r="758" spans="1:7" x14ac:dyDescent="0.35">
      <c r="A758" s="13">
        <v>2023</v>
      </c>
      <c r="B758" s="13" t="s">
        <v>15</v>
      </c>
      <c r="C758" s="13" t="s">
        <v>21</v>
      </c>
      <c r="D758" s="13" t="s">
        <v>34</v>
      </c>
      <c r="E758" s="14">
        <v>35206</v>
      </c>
      <c r="F758" s="13">
        <v>12.49</v>
      </c>
      <c r="G758" s="13">
        <v>3.28</v>
      </c>
    </row>
    <row r="759" spans="1:7" x14ac:dyDescent="0.35">
      <c r="A759" s="13">
        <v>2023</v>
      </c>
      <c r="B759" s="13" t="s">
        <v>10</v>
      </c>
      <c r="C759" s="13" t="s">
        <v>20</v>
      </c>
      <c r="D759" s="13" t="s">
        <v>35</v>
      </c>
      <c r="E759" s="14">
        <v>24624</v>
      </c>
      <c r="F759" s="13">
        <v>12.49</v>
      </c>
      <c r="G759" s="13">
        <v>3.28</v>
      </c>
    </row>
    <row r="760" spans="1:7" x14ac:dyDescent="0.35">
      <c r="A760" s="13">
        <v>2023</v>
      </c>
      <c r="B760" s="13" t="s">
        <v>16</v>
      </c>
      <c r="C760" s="13" t="s">
        <v>19</v>
      </c>
      <c r="D760" s="13" t="s">
        <v>32</v>
      </c>
      <c r="E760" s="14">
        <v>31564</v>
      </c>
      <c r="F760" s="13">
        <v>12.49</v>
      </c>
      <c r="G760" s="13">
        <v>3.28</v>
      </c>
    </row>
    <row r="761" spans="1:7" x14ac:dyDescent="0.35">
      <c r="A761" s="13">
        <v>2023</v>
      </c>
      <c r="B761" s="13" t="s">
        <v>11</v>
      </c>
      <c r="C761" s="13" t="s">
        <v>18</v>
      </c>
      <c r="D761" s="13" t="s">
        <v>32</v>
      </c>
      <c r="E761" s="14">
        <v>27412</v>
      </c>
      <c r="F761" s="13">
        <v>12.49</v>
      </c>
      <c r="G761" s="13">
        <v>3.28</v>
      </c>
    </row>
    <row r="762" spans="1:7" x14ac:dyDescent="0.35">
      <c r="A762" s="13">
        <v>2023</v>
      </c>
      <c r="B762" s="13" t="s">
        <v>14</v>
      </c>
      <c r="C762" s="13" t="s">
        <v>23</v>
      </c>
      <c r="D762" s="13" t="s">
        <v>36</v>
      </c>
      <c r="E762" s="14">
        <v>32990</v>
      </c>
      <c r="F762" s="13">
        <v>12.49</v>
      </c>
      <c r="G762" s="13">
        <v>3.28</v>
      </c>
    </row>
    <row r="763" spans="1:7" x14ac:dyDescent="0.35">
      <c r="A763" s="13">
        <v>2023</v>
      </c>
      <c r="B763" s="13" t="s">
        <v>15</v>
      </c>
      <c r="C763" s="13" t="s">
        <v>24</v>
      </c>
      <c r="D763" s="13" t="s">
        <v>37</v>
      </c>
      <c r="E763" s="14">
        <v>40517</v>
      </c>
      <c r="F763" s="13">
        <v>12.49</v>
      </c>
      <c r="G763" s="13">
        <v>3.28</v>
      </c>
    </row>
    <row r="764" spans="1:7" x14ac:dyDescent="0.35">
      <c r="A764" s="13">
        <v>2023</v>
      </c>
      <c r="B764" s="13" t="s">
        <v>11</v>
      </c>
      <c r="C764" s="13" t="s">
        <v>20</v>
      </c>
      <c r="D764" s="13" t="s">
        <v>30</v>
      </c>
      <c r="E764" s="14">
        <v>18156</v>
      </c>
      <c r="F764" s="13">
        <v>12.49</v>
      </c>
      <c r="G764" s="13">
        <v>3.28</v>
      </c>
    </row>
    <row r="765" spans="1:7" x14ac:dyDescent="0.35">
      <c r="A765" s="13">
        <v>2023</v>
      </c>
      <c r="B765" s="13" t="s">
        <v>16</v>
      </c>
      <c r="C765" s="13" t="s">
        <v>23</v>
      </c>
      <c r="D765" s="13" t="s">
        <v>33</v>
      </c>
      <c r="E765" s="14">
        <v>28064</v>
      </c>
      <c r="F765" s="13">
        <v>12.49</v>
      </c>
      <c r="G765" s="13">
        <v>3.28</v>
      </c>
    </row>
    <row r="766" spans="1:7" x14ac:dyDescent="0.35">
      <c r="A766" s="13">
        <v>2023</v>
      </c>
      <c r="B766" s="13" t="s">
        <v>11</v>
      </c>
      <c r="C766" s="13" t="s">
        <v>21</v>
      </c>
      <c r="D766" s="13" t="s">
        <v>31</v>
      </c>
      <c r="E766" s="14">
        <v>30711</v>
      </c>
      <c r="F766" s="13">
        <v>12.49</v>
      </c>
      <c r="G766" s="13">
        <v>3.28</v>
      </c>
    </row>
    <row r="767" spans="1:7" x14ac:dyDescent="0.35">
      <c r="A767" s="13">
        <v>2023</v>
      </c>
      <c r="B767" s="13" t="s">
        <v>16</v>
      </c>
      <c r="C767" s="13" t="s">
        <v>21</v>
      </c>
      <c r="D767" s="13" t="s">
        <v>38</v>
      </c>
      <c r="E767" s="14">
        <v>35106</v>
      </c>
      <c r="F767" s="13">
        <v>12.49</v>
      </c>
      <c r="G767" s="13">
        <v>3.28</v>
      </c>
    </row>
    <row r="768" spans="1:7" x14ac:dyDescent="0.35">
      <c r="A768" s="13">
        <v>2023</v>
      </c>
      <c r="B768" s="13" t="s">
        <v>16</v>
      </c>
      <c r="C768" s="13" t="s">
        <v>21</v>
      </c>
      <c r="D768" s="13" t="s">
        <v>36</v>
      </c>
      <c r="E768" s="14">
        <v>21589</v>
      </c>
      <c r="F768" s="13">
        <v>12.49</v>
      </c>
      <c r="G768" s="13">
        <v>3.28</v>
      </c>
    </row>
    <row r="769" spans="1:7" x14ac:dyDescent="0.35">
      <c r="A769" s="13">
        <v>2023</v>
      </c>
      <c r="B769" s="13" t="s">
        <v>13</v>
      </c>
      <c r="C769" s="13" t="s">
        <v>18</v>
      </c>
      <c r="D769" s="13" t="s">
        <v>33</v>
      </c>
      <c r="E769" s="14">
        <v>28736</v>
      </c>
      <c r="F769" s="13">
        <v>12.49</v>
      </c>
      <c r="G769" s="13">
        <v>3.28</v>
      </c>
    </row>
    <row r="770" spans="1:7" x14ac:dyDescent="0.35">
      <c r="A770" s="13">
        <v>2023</v>
      </c>
      <c r="B770" s="13" t="s">
        <v>9</v>
      </c>
      <c r="C770" s="13" t="s">
        <v>18</v>
      </c>
      <c r="D770" s="13" t="s">
        <v>38</v>
      </c>
      <c r="E770" s="14">
        <v>25975</v>
      </c>
      <c r="F770" s="13">
        <v>12.49</v>
      </c>
      <c r="G770" s="13">
        <v>3.28</v>
      </c>
    </row>
    <row r="771" spans="1:7" x14ac:dyDescent="0.35">
      <c r="A771" s="13">
        <v>2023</v>
      </c>
      <c r="B771" s="13" t="s">
        <v>15</v>
      </c>
      <c r="C771" s="13" t="s">
        <v>19</v>
      </c>
      <c r="D771" s="13" t="s">
        <v>38</v>
      </c>
      <c r="E771" s="14">
        <v>41218</v>
      </c>
      <c r="F771" s="13">
        <v>12.49</v>
      </c>
      <c r="G771" s="13">
        <v>3.28</v>
      </c>
    </row>
    <row r="772" spans="1:7" x14ac:dyDescent="0.35">
      <c r="A772" s="13">
        <v>2023</v>
      </c>
      <c r="B772" s="13" t="s">
        <v>11</v>
      </c>
      <c r="C772" s="13" t="s">
        <v>19</v>
      </c>
      <c r="D772" s="13" t="s">
        <v>37</v>
      </c>
      <c r="E772" s="14">
        <v>12214</v>
      </c>
      <c r="F772" s="13">
        <v>12.49</v>
      </c>
      <c r="G772" s="13">
        <v>3.28</v>
      </c>
    </row>
    <row r="773" spans="1:7" x14ac:dyDescent="0.35">
      <c r="A773" s="13">
        <v>2023</v>
      </c>
      <c r="B773" s="13" t="s">
        <v>8</v>
      </c>
      <c r="C773" s="13" t="s">
        <v>24</v>
      </c>
      <c r="D773" s="13" t="s">
        <v>37</v>
      </c>
      <c r="E773" s="14">
        <v>35581</v>
      </c>
      <c r="F773" s="13">
        <v>12.49</v>
      </c>
      <c r="G773" s="13">
        <v>3.28</v>
      </c>
    </row>
    <row r="774" spans="1:7" x14ac:dyDescent="0.35">
      <c r="A774" s="13">
        <v>2023</v>
      </c>
      <c r="B774" s="13" t="s">
        <v>15</v>
      </c>
      <c r="C774" s="13" t="s">
        <v>20</v>
      </c>
      <c r="D774" s="13" t="s">
        <v>34</v>
      </c>
      <c r="E774" s="14">
        <v>25195</v>
      </c>
      <c r="F774" s="13">
        <v>12.49</v>
      </c>
      <c r="G774" s="13">
        <v>3.28</v>
      </c>
    </row>
    <row r="775" spans="1:7" x14ac:dyDescent="0.35">
      <c r="A775" s="13">
        <v>2023</v>
      </c>
      <c r="B775" s="13" t="s">
        <v>9</v>
      </c>
      <c r="C775" s="13" t="s">
        <v>27</v>
      </c>
      <c r="D775" s="13" t="s">
        <v>32</v>
      </c>
      <c r="E775" s="14">
        <v>49582</v>
      </c>
      <c r="F775" s="13">
        <v>12.49</v>
      </c>
      <c r="G775" s="13">
        <v>3.28</v>
      </c>
    </row>
    <row r="776" spans="1:7" x14ac:dyDescent="0.35">
      <c r="A776" s="13">
        <v>2023</v>
      </c>
      <c r="B776" s="13" t="s">
        <v>15</v>
      </c>
      <c r="C776" s="13" t="s">
        <v>27</v>
      </c>
      <c r="D776" s="13" t="s">
        <v>33</v>
      </c>
      <c r="E776" s="14">
        <v>32127</v>
      </c>
      <c r="F776" s="13">
        <v>12.49</v>
      </c>
      <c r="G776" s="13">
        <v>3.28</v>
      </c>
    </row>
    <row r="777" spans="1:7" x14ac:dyDescent="0.35">
      <c r="A777" s="13">
        <v>2023</v>
      </c>
      <c r="B777" s="13" t="s">
        <v>12</v>
      </c>
      <c r="C777" s="13" t="s">
        <v>23</v>
      </c>
      <c r="D777" s="13" t="s">
        <v>36</v>
      </c>
      <c r="E777" s="14">
        <v>10141</v>
      </c>
      <c r="F777" s="13">
        <v>12.49</v>
      </c>
      <c r="G777" s="13">
        <v>3.28</v>
      </c>
    </row>
    <row r="778" spans="1:7" x14ac:dyDescent="0.35">
      <c r="A778" s="13">
        <v>2023</v>
      </c>
      <c r="B778" s="13" t="s">
        <v>8</v>
      </c>
      <c r="C778" s="13" t="s">
        <v>21</v>
      </c>
      <c r="D778" s="13" t="s">
        <v>39</v>
      </c>
      <c r="E778" s="14">
        <v>33884</v>
      </c>
      <c r="F778" s="13">
        <v>12.49</v>
      </c>
      <c r="G778" s="13">
        <v>3.28</v>
      </c>
    </row>
    <row r="779" spans="1:7" x14ac:dyDescent="0.35">
      <c r="A779" s="13">
        <v>2023</v>
      </c>
      <c r="B779" s="13" t="s">
        <v>9</v>
      </c>
      <c r="C779" s="13" t="s">
        <v>20</v>
      </c>
      <c r="D779" s="13" t="s">
        <v>36</v>
      </c>
      <c r="E779" s="14">
        <v>29885</v>
      </c>
      <c r="F779" s="13">
        <v>12.49</v>
      </c>
      <c r="G779" s="13">
        <v>3.28</v>
      </c>
    </row>
    <row r="780" spans="1:7" x14ac:dyDescent="0.35">
      <c r="A780" s="13">
        <v>2023</v>
      </c>
      <c r="B780" s="13" t="s">
        <v>13</v>
      </c>
      <c r="C780" s="13" t="s">
        <v>22</v>
      </c>
      <c r="D780" s="13" t="s">
        <v>34</v>
      </c>
      <c r="E780" s="14">
        <v>7708</v>
      </c>
      <c r="F780" s="13">
        <v>12.49</v>
      </c>
      <c r="G780" s="13">
        <v>3.28</v>
      </c>
    </row>
    <row r="781" spans="1:7" x14ac:dyDescent="0.35">
      <c r="A781" s="13">
        <v>2023</v>
      </c>
      <c r="B781" s="13" t="s">
        <v>11</v>
      </c>
      <c r="C781" s="13" t="s">
        <v>18</v>
      </c>
      <c r="D781" s="13" t="s">
        <v>31</v>
      </c>
      <c r="E781" s="14">
        <v>23375</v>
      </c>
      <c r="F781" s="13">
        <v>12.49</v>
      </c>
      <c r="G781" s="13">
        <v>3.28</v>
      </c>
    </row>
    <row r="782" spans="1:7" x14ac:dyDescent="0.35">
      <c r="A782" s="13">
        <v>2023</v>
      </c>
      <c r="B782" s="13" t="s">
        <v>7</v>
      </c>
      <c r="C782" s="13" t="s">
        <v>26</v>
      </c>
      <c r="D782" s="13" t="s">
        <v>32</v>
      </c>
      <c r="E782" s="14">
        <v>20088</v>
      </c>
      <c r="F782" s="13">
        <v>12.49</v>
      </c>
      <c r="G782" s="13">
        <v>3.28</v>
      </c>
    </row>
    <row r="783" spans="1:7" x14ac:dyDescent="0.35">
      <c r="A783" s="13">
        <v>2023</v>
      </c>
      <c r="B783" s="13" t="s">
        <v>9</v>
      </c>
      <c r="C783" s="13" t="s">
        <v>25</v>
      </c>
      <c r="D783" s="13" t="s">
        <v>39</v>
      </c>
      <c r="E783" s="14">
        <v>49602</v>
      </c>
      <c r="F783" s="13">
        <v>12.49</v>
      </c>
      <c r="G783" s="13">
        <v>3.28</v>
      </c>
    </row>
    <row r="784" spans="1:7" x14ac:dyDescent="0.35">
      <c r="A784" s="13">
        <v>2023</v>
      </c>
      <c r="B784" s="13" t="s">
        <v>14</v>
      </c>
      <c r="C784" s="13" t="s">
        <v>24</v>
      </c>
      <c r="D784" s="13" t="s">
        <v>35</v>
      </c>
      <c r="E784" s="14">
        <v>15014</v>
      </c>
      <c r="F784" s="13">
        <v>12.49</v>
      </c>
      <c r="G784" s="13">
        <v>3.28</v>
      </c>
    </row>
    <row r="785" spans="1:7" x14ac:dyDescent="0.35">
      <c r="A785" s="13">
        <v>2023</v>
      </c>
      <c r="B785" s="13" t="s">
        <v>11</v>
      </c>
      <c r="C785" s="13" t="s">
        <v>21</v>
      </c>
      <c r="D785" s="13" t="s">
        <v>31</v>
      </c>
      <c r="E785" s="14">
        <v>8273</v>
      </c>
      <c r="F785" s="13">
        <v>12.49</v>
      </c>
      <c r="G785" s="13">
        <v>3.28</v>
      </c>
    </row>
    <row r="786" spans="1:7" x14ac:dyDescent="0.35">
      <c r="A786" s="13">
        <v>2023</v>
      </c>
      <c r="B786" s="13" t="s">
        <v>9</v>
      </c>
      <c r="C786" s="13" t="s">
        <v>21</v>
      </c>
      <c r="D786" s="13" t="s">
        <v>37</v>
      </c>
      <c r="E786" s="14">
        <v>42306</v>
      </c>
      <c r="F786" s="13">
        <v>12.49</v>
      </c>
      <c r="G786" s="13">
        <v>3.28</v>
      </c>
    </row>
    <row r="787" spans="1:7" x14ac:dyDescent="0.35">
      <c r="A787" s="13">
        <v>2023</v>
      </c>
      <c r="B787" s="13" t="s">
        <v>12</v>
      </c>
      <c r="C787" s="13" t="s">
        <v>21</v>
      </c>
      <c r="D787" s="13" t="s">
        <v>38</v>
      </c>
      <c r="E787" s="14">
        <v>35881</v>
      </c>
      <c r="F787" s="13">
        <v>12.49</v>
      </c>
      <c r="G787" s="13">
        <v>3.28</v>
      </c>
    </row>
    <row r="788" spans="1:7" x14ac:dyDescent="0.35">
      <c r="A788" s="13">
        <v>2023</v>
      </c>
      <c r="B788" s="13" t="s">
        <v>7</v>
      </c>
      <c r="C788" s="13" t="s">
        <v>18</v>
      </c>
      <c r="D788" s="13" t="s">
        <v>35</v>
      </c>
      <c r="E788" s="14">
        <v>36486</v>
      </c>
      <c r="F788" s="13">
        <v>12.49</v>
      </c>
      <c r="G788" s="13">
        <v>3.28</v>
      </c>
    </row>
    <row r="789" spans="1:7" x14ac:dyDescent="0.35">
      <c r="A789" s="13">
        <v>2023</v>
      </c>
      <c r="B789" s="13" t="s">
        <v>12</v>
      </c>
      <c r="C789" s="13" t="s">
        <v>18</v>
      </c>
      <c r="D789" s="13" t="s">
        <v>36</v>
      </c>
      <c r="E789" s="14">
        <v>17541</v>
      </c>
      <c r="F789" s="13">
        <v>12.49</v>
      </c>
      <c r="G789" s="13">
        <v>3.28</v>
      </c>
    </row>
    <row r="790" spans="1:7" x14ac:dyDescent="0.35">
      <c r="A790" s="13">
        <v>2023</v>
      </c>
      <c r="B790" s="13" t="s">
        <v>7</v>
      </c>
      <c r="C790" s="13" t="s">
        <v>25</v>
      </c>
      <c r="D790" s="13" t="s">
        <v>36</v>
      </c>
      <c r="E790" s="14">
        <v>13712</v>
      </c>
      <c r="F790" s="13">
        <v>12.49</v>
      </c>
      <c r="G790" s="13">
        <v>3.28</v>
      </c>
    </row>
    <row r="791" spans="1:7" x14ac:dyDescent="0.35">
      <c r="A791" s="13">
        <v>2023</v>
      </c>
      <c r="B791" s="13" t="s">
        <v>14</v>
      </c>
      <c r="C791" s="13" t="s">
        <v>22</v>
      </c>
      <c r="D791" s="13" t="s">
        <v>37</v>
      </c>
      <c r="E791" s="14">
        <v>14168</v>
      </c>
      <c r="F791" s="13">
        <v>12.49</v>
      </c>
      <c r="G791" s="13">
        <v>3.28</v>
      </c>
    </row>
    <row r="792" spans="1:7" x14ac:dyDescent="0.35">
      <c r="A792" s="13">
        <v>2023</v>
      </c>
      <c r="B792" s="13" t="s">
        <v>11</v>
      </c>
      <c r="C792" s="13" t="s">
        <v>20</v>
      </c>
      <c r="D792" s="13" t="s">
        <v>34</v>
      </c>
      <c r="E792" s="14">
        <v>8551</v>
      </c>
      <c r="F792" s="13">
        <v>12.49</v>
      </c>
      <c r="G792" s="13">
        <v>3.28</v>
      </c>
    </row>
    <row r="793" spans="1:7" x14ac:dyDescent="0.35">
      <c r="A793" s="13">
        <v>2023</v>
      </c>
      <c r="B793" s="13" t="s">
        <v>13</v>
      </c>
      <c r="C793" s="13" t="s">
        <v>21</v>
      </c>
      <c r="D793" s="13" t="s">
        <v>33</v>
      </c>
      <c r="E793" s="14">
        <v>17297</v>
      </c>
      <c r="F793" s="13">
        <v>12.49</v>
      </c>
      <c r="G793" s="13">
        <v>3.28</v>
      </c>
    </row>
    <row r="794" spans="1:7" x14ac:dyDescent="0.35">
      <c r="A794" s="13">
        <v>2023</v>
      </c>
      <c r="B794" s="13" t="s">
        <v>12</v>
      </c>
      <c r="C794" s="13" t="s">
        <v>27</v>
      </c>
      <c r="D794" s="13" t="s">
        <v>35</v>
      </c>
      <c r="E794" s="14">
        <v>48733</v>
      </c>
      <c r="F794" s="13">
        <v>12.49</v>
      </c>
      <c r="G794" s="13">
        <v>3.28</v>
      </c>
    </row>
    <row r="795" spans="1:7" x14ac:dyDescent="0.35">
      <c r="A795" s="13">
        <v>2023</v>
      </c>
      <c r="B795" s="13" t="s">
        <v>12</v>
      </c>
      <c r="C795" s="13" t="s">
        <v>19</v>
      </c>
      <c r="D795" s="13" t="s">
        <v>35</v>
      </c>
      <c r="E795" s="14">
        <v>32128</v>
      </c>
      <c r="F795" s="13">
        <v>12.49</v>
      </c>
      <c r="G795" s="13">
        <v>3.28</v>
      </c>
    </row>
    <row r="796" spans="1:7" x14ac:dyDescent="0.35">
      <c r="A796" s="13">
        <v>2023</v>
      </c>
      <c r="B796" s="13" t="s">
        <v>16</v>
      </c>
      <c r="C796" s="13" t="s">
        <v>27</v>
      </c>
      <c r="D796" s="13" t="s">
        <v>30</v>
      </c>
      <c r="E796" s="14">
        <v>7832</v>
      </c>
      <c r="F796" s="13">
        <v>12.49</v>
      </c>
      <c r="G796" s="13">
        <v>3.28</v>
      </c>
    </row>
    <row r="797" spans="1:7" x14ac:dyDescent="0.35">
      <c r="A797" s="13">
        <v>2023</v>
      </c>
      <c r="B797" s="13" t="s">
        <v>7</v>
      </c>
      <c r="C797" s="13" t="s">
        <v>23</v>
      </c>
      <c r="D797" s="13" t="s">
        <v>31</v>
      </c>
      <c r="E797" s="14">
        <v>33483</v>
      </c>
      <c r="F797" s="13">
        <v>12.49</v>
      </c>
      <c r="G797" s="13">
        <v>3.28</v>
      </c>
    </row>
    <row r="798" spans="1:7" x14ac:dyDescent="0.35">
      <c r="A798" s="13">
        <v>2023</v>
      </c>
      <c r="B798" s="13" t="s">
        <v>10</v>
      </c>
      <c r="C798" s="13" t="s">
        <v>27</v>
      </c>
      <c r="D798" s="13" t="s">
        <v>32</v>
      </c>
      <c r="E798" s="14">
        <v>27063</v>
      </c>
      <c r="F798" s="13">
        <v>12.49</v>
      </c>
      <c r="G798" s="13">
        <v>3.28</v>
      </c>
    </row>
    <row r="799" spans="1:7" x14ac:dyDescent="0.35">
      <c r="A799" s="13">
        <v>2023</v>
      </c>
      <c r="B799" s="13" t="s">
        <v>11</v>
      </c>
      <c r="C799" s="13" t="s">
        <v>23</v>
      </c>
      <c r="D799" s="13" t="s">
        <v>31</v>
      </c>
      <c r="E799" s="14">
        <v>27963</v>
      </c>
      <c r="F799" s="13">
        <v>12.49</v>
      </c>
      <c r="G799" s="13">
        <v>3.28</v>
      </c>
    </row>
    <row r="800" spans="1:7" x14ac:dyDescent="0.35">
      <c r="A800" s="13">
        <v>2023</v>
      </c>
      <c r="B800" s="13" t="s">
        <v>7</v>
      </c>
      <c r="C800" s="13" t="s">
        <v>26</v>
      </c>
      <c r="D800" s="13" t="s">
        <v>33</v>
      </c>
      <c r="E800" s="14">
        <v>18422</v>
      </c>
      <c r="F800" s="13">
        <v>12.49</v>
      </c>
      <c r="G800" s="13">
        <v>3.28</v>
      </c>
    </row>
    <row r="801" spans="1:7" x14ac:dyDescent="0.35">
      <c r="A801" s="13">
        <v>2023</v>
      </c>
      <c r="B801" s="13" t="s">
        <v>16</v>
      </c>
      <c r="C801" s="13" t="s">
        <v>19</v>
      </c>
      <c r="D801" s="13" t="s">
        <v>36</v>
      </c>
      <c r="E801" s="14">
        <v>37920</v>
      </c>
      <c r="F801" s="13">
        <v>12.49</v>
      </c>
      <c r="G801" s="13">
        <v>3.28</v>
      </c>
    </row>
    <row r="802" spans="1:7" x14ac:dyDescent="0.35">
      <c r="A802" s="13">
        <v>2023</v>
      </c>
      <c r="B802" s="13" t="s">
        <v>15</v>
      </c>
      <c r="C802" s="13" t="s">
        <v>27</v>
      </c>
      <c r="D802" s="13" t="s">
        <v>36</v>
      </c>
      <c r="E802" s="14">
        <v>16156</v>
      </c>
      <c r="F802" s="13">
        <v>12.49</v>
      </c>
      <c r="G802" s="13">
        <v>3.28</v>
      </c>
    </row>
    <row r="803" spans="1:7" x14ac:dyDescent="0.35">
      <c r="A803" s="13">
        <v>2023</v>
      </c>
      <c r="B803" s="13" t="s">
        <v>7</v>
      </c>
      <c r="C803" s="13" t="s">
        <v>26</v>
      </c>
      <c r="D803" s="13" t="s">
        <v>36</v>
      </c>
      <c r="E803" s="14">
        <v>16108</v>
      </c>
      <c r="F803" s="13">
        <v>12.49</v>
      </c>
      <c r="G803" s="13">
        <v>3.28</v>
      </c>
    </row>
    <row r="804" spans="1:7" x14ac:dyDescent="0.35">
      <c r="A804" s="13">
        <v>2023</v>
      </c>
      <c r="B804" s="13" t="s">
        <v>13</v>
      </c>
      <c r="C804" s="13" t="s">
        <v>24</v>
      </c>
      <c r="D804" s="13" t="s">
        <v>30</v>
      </c>
      <c r="E804" s="14">
        <v>36845</v>
      </c>
      <c r="F804" s="13">
        <v>12.49</v>
      </c>
      <c r="G804" s="13">
        <v>3.28</v>
      </c>
    </row>
    <row r="805" spans="1:7" x14ac:dyDescent="0.35">
      <c r="A805" s="13">
        <v>2023</v>
      </c>
      <c r="B805" s="13" t="s">
        <v>11</v>
      </c>
      <c r="C805" s="13" t="s">
        <v>20</v>
      </c>
      <c r="D805" s="13" t="s">
        <v>36</v>
      </c>
      <c r="E805" s="14">
        <v>7800</v>
      </c>
      <c r="F805" s="13">
        <v>12.49</v>
      </c>
      <c r="G805" s="13">
        <v>3.28</v>
      </c>
    </row>
    <row r="806" spans="1:7" x14ac:dyDescent="0.35">
      <c r="A806" s="13">
        <v>2023</v>
      </c>
      <c r="B806" s="13" t="s">
        <v>16</v>
      </c>
      <c r="C806" s="13" t="s">
        <v>26</v>
      </c>
      <c r="D806" s="13" t="s">
        <v>33</v>
      </c>
      <c r="E806" s="14">
        <v>43078</v>
      </c>
      <c r="F806" s="13">
        <v>12.49</v>
      </c>
      <c r="G806" s="13">
        <v>3.28</v>
      </c>
    </row>
    <row r="807" spans="1:7" x14ac:dyDescent="0.35">
      <c r="A807" s="13">
        <v>2023</v>
      </c>
      <c r="B807" s="13" t="s">
        <v>15</v>
      </c>
      <c r="C807" s="13" t="s">
        <v>20</v>
      </c>
      <c r="D807" s="13" t="s">
        <v>37</v>
      </c>
      <c r="E807" s="14">
        <v>47712</v>
      </c>
      <c r="F807" s="13">
        <v>12.49</v>
      </c>
      <c r="G807" s="13">
        <v>3.28</v>
      </c>
    </row>
    <row r="808" spans="1:7" x14ac:dyDescent="0.35">
      <c r="A808" s="13">
        <v>2023</v>
      </c>
      <c r="B808" s="13" t="s">
        <v>8</v>
      </c>
      <c r="C808" s="13" t="s">
        <v>27</v>
      </c>
      <c r="D808" s="13" t="s">
        <v>32</v>
      </c>
      <c r="E808" s="14">
        <v>7610</v>
      </c>
      <c r="F808" s="13">
        <v>12.49</v>
      </c>
      <c r="G808" s="13">
        <v>3.28</v>
      </c>
    </row>
    <row r="809" spans="1:7" x14ac:dyDescent="0.35">
      <c r="A809" s="13">
        <v>2023</v>
      </c>
      <c r="B809" s="13" t="s">
        <v>16</v>
      </c>
      <c r="C809" s="13" t="s">
        <v>22</v>
      </c>
      <c r="D809" s="13" t="s">
        <v>33</v>
      </c>
      <c r="E809" s="14">
        <v>17067</v>
      </c>
      <c r="F809" s="13">
        <v>12.49</v>
      </c>
      <c r="G809" s="13">
        <v>3.28</v>
      </c>
    </row>
    <row r="810" spans="1:7" x14ac:dyDescent="0.35">
      <c r="A810" s="13">
        <v>2023</v>
      </c>
      <c r="B810" s="13" t="s">
        <v>8</v>
      </c>
      <c r="C810" s="13" t="s">
        <v>26</v>
      </c>
      <c r="D810" s="13" t="s">
        <v>32</v>
      </c>
      <c r="E810" s="14">
        <v>38872</v>
      </c>
      <c r="F810" s="13">
        <v>12.49</v>
      </c>
      <c r="G810" s="13">
        <v>3.28</v>
      </c>
    </row>
    <row r="811" spans="1:7" x14ac:dyDescent="0.35">
      <c r="A811" s="13">
        <v>2023</v>
      </c>
      <c r="B811" s="13" t="s">
        <v>11</v>
      </c>
      <c r="C811" s="13" t="s">
        <v>19</v>
      </c>
      <c r="D811" s="13" t="s">
        <v>33</v>
      </c>
      <c r="E811" s="14">
        <v>15728</v>
      </c>
      <c r="F811" s="13">
        <v>12.49</v>
      </c>
      <c r="G811" s="13">
        <v>3.28</v>
      </c>
    </row>
    <row r="812" spans="1:7" x14ac:dyDescent="0.35">
      <c r="A812" s="13">
        <v>2023</v>
      </c>
      <c r="B812" s="13" t="s">
        <v>12</v>
      </c>
      <c r="C812" s="13" t="s">
        <v>27</v>
      </c>
      <c r="D812" s="13" t="s">
        <v>36</v>
      </c>
      <c r="E812" s="14">
        <v>34566</v>
      </c>
      <c r="F812" s="13">
        <v>12.49</v>
      </c>
      <c r="G812" s="13">
        <v>3.28</v>
      </c>
    </row>
    <row r="813" spans="1:7" x14ac:dyDescent="0.35">
      <c r="A813" s="13">
        <v>2023</v>
      </c>
      <c r="B813" s="13" t="s">
        <v>16</v>
      </c>
      <c r="C813" s="13" t="s">
        <v>21</v>
      </c>
      <c r="D813" s="13" t="s">
        <v>37</v>
      </c>
      <c r="E813" s="14">
        <v>34783</v>
      </c>
      <c r="F813" s="13">
        <v>12.49</v>
      </c>
      <c r="G813" s="13">
        <v>3.28</v>
      </c>
    </row>
    <row r="814" spans="1:7" x14ac:dyDescent="0.35">
      <c r="A814" s="13">
        <v>2023</v>
      </c>
      <c r="B814" s="13" t="s">
        <v>14</v>
      </c>
      <c r="C814" s="13" t="s">
        <v>18</v>
      </c>
      <c r="D814" s="13" t="s">
        <v>35</v>
      </c>
      <c r="E814" s="14">
        <v>25583</v>
      </c>
      <c r="F814" s="13">
        <v>12.49</v>
      </c>
      <c r="G814" s="13">
        <v>3.28</v>
      </c>
    </row>
    <row r="815" spans="1:7" x14ac:dyDescent="0.35">
      <c r="A815" s="13">
        <v>2023</v>
      </c>
      <c r="B815" s="13" t="s">
        <v>8</v>
      </c>
      <c r="C815" s="13" t="s">
        <v>26</v>
      </c>
      <c r="D815" s="13" t="s">
        <v>31</v>
      </c>
      <c r="E815" s="14">
        <v>25238</v>
      </c>
      <c r="F815" s="13">
        <v>12.49</v>
      </c>
      <c r="G815" s="13">
        <v>3.28</v>
      </c>
    </row>
    <row r="816" spans="1:7" x14ac:dyDescent="0.35">
      <c r="A816" s="13">
        <v>2023</v>
      </c>
      <c r="B816" s="13" t="s">
        <v>13</v>
      </c>
      <c r="C816" s="13" t="s">
        <v>19</v>
      </c>
      <c r="D816" s="13" t="s">
        <v>38</v>
      </c>
      <c r="E816" s="14">
        <v>12263</v>
      </c>
      <c r="F816" s="13">
        <v>12.49</v>
      </c>
      <c r="G816" s="13">
        <v>3.28</v>
      </c>
    </row>
    <row r="817" spans="1:7" x14ac:dyDescent="0.35">
      <c r="A817" s="13">
        <v>2023</v>
      </c>
      <c r="B817" s="13" t="s">
        <v>14</v>
      </c>
      <c r="C817" s="13" t="s">
        <v>24</v>
      </c>
      <c r="D817" s="13" t="s">
        <v>37</v>
      </c>
      <c r="E817" s="14">
        <v>6914</v>
      </c>
      <c r="F817" s="13">
        <v>12.49</v>
      </c>
      <c r="G817" s="13">
        <v>3.28</v>
      </c>
    </row>
    <row r="818" spans="1:7" x14ac:dyDescent="0.35">
      <c r="A818" s="13">
        <v>2023</v>
      </c>
      <c r="B818" s="13" t="s">
        <v>9</v>
      </c>
      <c r="C818" s="13" t="s">
        <v>21</v>
      </c>
      <c r="D818" s="13" t="s">
        <v>35</v>
      </c>
      <c r="E818" s="14">
        <v>28749</v>
      </c>
      <c r="F818" s="13">
        <v>12.49</v>
      </c>
      <c r="G818" s="13">
        <v>3.28</v>
      </c>
    </row>
    <row r="819" spans="1:7" x14ac:dyDescent="0.35">
      <c r="A819" s="13">
        <v>2023</v>
      </c>
      <c r="B819" s="13" t="s">
        <v>9</v>
      </c>
      <c r="C819" s="13" t="s">
        <v>24</v>
      </c>
      <c r="D819" s="13" t="s">
        <v>34</v>
      </c>
      <c r="E819" s="14">
        <v>24456</v>
      </c>
      <c r="F819" s="13">
        <v>12.49</v>
      </c>
      <c r="G819" s="13">
        <v>3.28</v>
      </c>
    </row>
    <row r="820" spans="1:7" x14ac:dyDescent="0.35">
      <c r="A820" s="13">
        <v>2023</v>
      </c>
      <c r="B820" s="13" t="s">
        <v>15</v>
      </c>
      <c r="C820" s="13" t="s">
        <v>27</v>
      </c>
      <c r="D820" s="13" t="s">
        <v>33</v>
      </c>
      <c r="E820" s="14">
        <v>30582</v>
      </c>
      <c r="F820" s="13">
        <v>12.49</v>
      </c>
      <c r="G820" s="13">
        <v>3.28</v>
      </c>
    </row>
    <row r="821" spans="1:7" x14ac:dyDescent="0.35">
      <c r="A821" s="13">
        <v>2023</v>
      </c>
      <c r="B821" s="13" t="s">
        <v>12</v>
      </c>
      <c r="C821" s="13" t="s">
        <v>18</v>
      </c>
      <c r="D821" s="13" t="s">
        <v>34</v>
      </c>
      <c r="E821" s="14">
        <v>5406</v>
      </c>
      <c r="F821" s="13">
        <v>12.49</v>
      </c>
      <c r="G821" s="13">
        <v>3.28</v>
      </c>
    </row>
    <row r="822" spans="1:7" x14ac:dyDescent="0.35">
      <c r="A822" s="13">
        <v>2023</v>
      </c>
      <c r="B822" s="13" t="s">
        <v>11</v>
      </c>
      <c r="C822" s="13" t="s">
        <v>26</v>
      </c>
      <c r="D822" s="13" t="s">
        <v>35</v>
      </c>
      <c r="E822" s="14">
        <v>18689</v>
      </c>
      <c r="F822" s="13">
        <v>12.49</v>
      </c>
      <c r="G822" s="13">
        <v>3.28</v>
      </c>
    </row>
    <row r="823" spans="1:7" x14ac:dyDescent="0.35">
      <c r="A823" s="13">
        <v>2023</v>
      </c>
      <c r="B823" s="13" t="s">
        <v>16</v>
      </c>
      <c r="C823" s="13" t="s">
        <v>26</v>
      </c>
      <c r="D823" s="13" t="s">
        <v>37</v>
      </c>
      <c r="E823" s="14">
        <v>37934</v>
      </c>
      <c r="F823" s="13">
        <v>12.49</v>
      </c>
      <c r="G823" s="13">
        <v>3.28</v>
      </c>
    </row>
    <row r="824" spans="1:7" x14ac:dyDescent="0.35">
      <c r="A824" s="13">
        <v>2023</v>
      </c>
      <c r="B824" s="13" t="s">
        <v>10</v>
      </c>
      <c r="C824" s="13" t="s">
        <v>22</v>
      </c>
      <c r="D824" s="13" t="s">
        <v>33</v>
      </c>
      <c r="E824" s="14">
        <v>38276</v>
      </c>
      <c r="F824" s="13">
        <v>12.49</v>
      </c>
      <c r="G824" s="13">
        <v>3.28</v>
      </c>
    </row>
    <row r="825" spans="1:7" x14ac:dyDescent="0.35">
      <c r="A825" s="13">
        <v>2023</v>
      </c>
      <c r="B825" s="13" t="s">
        <v>13</v>
      </c>
      <c r="C825" s="13" t="s">
        <v>22</v>
      </c>
      <c r="D825" s="13" t="s">
        <v>38</v>
      </c>
      <c r="E825" s="14">
        <v>41432</v>
      </c>
      <c r="F825" s="13">
        <v>12.49</v>
      </c>
      <c r="G825" s="13">
        <v>3.28</v>
      </c>
    </row>
    <row r="826" spans="1:7" x14ac:dyDescent="0.35">
      <c r="A826" s="13">
        <v>2023</v>
      </c>
      <c r="B826" s="13" t="s">
        <v>8</v>
      </c>
      <c r="C826" s="13" t="s">
        <v>27</v>
      </c>
      <c r="D826" s="13" t="s">
        <v>36</v>
      </c>
      <c r="E826" s="14">
        <v>24873</v>
      </c>
      <c r="F826" s="13">
        <v>12.49</v>
      </c>
      <c r="G826" s="13">
        <v>3.28</v>
      </c>
    </row>
    <row r="827" spans="1:7" x14ac:dyDescent="0.35">
      <c r="A827" s="13">
        <v>2023</v>
      </c>
      <c r="B827" s="13" t="s">
        <v>11</v>
      </c>
      <c r="C827" s="13" t="s">
        <v>27</v>
      </c>
      <c r="D827" s="13" t="s">
        <v>33</v>
      </c>
      <c r="E827" s="14">
        <v>18050</v>
      </c>
      <c r="F827" s="13">
        <v>12.49</v>
      </c>
      <c r="G827" s="13">
        <v>3.28</v>
      </c>
    </row>
    <row r="828" spans="1:7" x14ac:dyDescent="0.35">
      <c r="A828" s="13">
        <v>2023</v>
      </c>
      <c r="B828" s="13" t="s">
        <v>14</v>
      </c>
      <c r="C828" s="13" t="s">
        <v>18</v>
      </c>
      <c r="D828" s="13" t="s">
        <v>33</v>
      </c>
      <c r="E828" s="14">
        <v>5680</v>
      </c>
      <c r="F828" s="13">
        <v>12.49</v>
      </c>
      <c r="G828" s="13">
        <v>3.28</v>
      </c>
    </row>
    <row r="829" spans="1:7" x14ac:dyDescent="0.35">
      <c r="A829" s="13">
        <v>2023</v>
      </c>
      <c r="B829" s="13" t="s">
        <v>9</v>
      </c>
      <c r="C829" s="13" t="s">
        <v>22</v>
      </c>
      <c r="D829" s="13" t="s">
        <v>37</v>
      </c>
      <c r="E829" s="14">
        <v>23908</v>
      </c>
      <c r="F829" s="13">
        <v>12.49</v>
      </c>
      <c r="G829" s="13">
        <v>3.28</v>
      </c>
    </row>
    <row r="830" spans="1:7" x14ac:dyDescent="0.35">
      <c r="A830" s="13">
        <v>2023</v>
      </c>
      <c r="B830" s="13" t="s">
        <v>13</v>
      </c>
      <c r="C830" s="13" t="s">
        <v>19</v>
      </c>
      <c r="D830" s="13" t="s">
        <v>37</v>
      </c>
      <c r="E830" s="14">
        <v>23504</v>
      </c>
      <c r="F830" s="13">
        <v>12.49</v>
      </c>
      <c r="G830" s="13">
        <v>3.28</v>
      </c>
    </row>
    <row r="831" spans="1:7" x14ac:dyDescent="0.35">
      <c r="A831" s="13">
        <v>2023</v>
      </c>
      <c r="B831" s="13" t="s">
        <v>10</v>
      </c>
      <c r="C831" s="13" t="s">
        <v>19</v>
      </c>
      <c r="D831" s="13" t="s">
        <v>35</v>
      </c>
      <c r="E831" s="14">
        <v>26644</v>
      </c>
      <c r="F831" s="13">
        <v>12.49</v>
      </c>
      <c r="G831" s="13">
        <v>3.28</v>
      </c>
    </row>
    <row r="832" spans="1:7" x14ac:dyDescent="0.35">
      <c r="A832" s="13">
        <v>2023</v>
      </c>
      <c r="B832" s="13" t="s">
        <v>16</v>
      </c>
      <c r="C832" s="13" t="s">
        <v>18</v>
      </c>
      <c r="D832" s="13" t="s">
        <v>39</v>
      </c>
      <c r="E832" s="14">
        <v>42125</v>
      </c>
      <c r="F832" s="13">
        <v>12.49</v>
      </c>
      <c r="G832" s="13">
        <v>3.28</v>
      </c>
    </row>
    <row r="833" spans="1:7" x14ac:dyDescent="0.35">
      <c r="A833" s="13">
        <v>2023</v>
      </c>
      <c r="B833" s="13" t="s">
        <v>15</v>
      </c>
      <c r="C833" s="13" t="s">
        <v>19</v>
      </c>
      <c r="D833" s="13" t="s">
        <v>33</v>
      </c>
      <c r="E833" s="14">
        <v>6363</v>
      </c>
      <c r="F833" s="13">
        <v>12.49</v>
      </c>
      <c r="G833" s="13">
        <v>3.28</v>
      </c>
    </row>
    <row r="834" spans="1:7" x14ac:dyDescent="0.35">
      <c r="A834" s="13">
        <v>2023</v>
      </c>
      <c r="B834" s="13" t="s">
        <v>10</v>
      </c>
      <c r="C834" s="13" t="s">
        <v>23</v>
      </c>
      <c r="D834" s="13" t="s">
        <v>31</v>
      </c>
      <c r="E834" s="14">
        <v>47291</v>
      </c>
      <c r="F834" s="13">
        <v>12.49</v>
      </c>
      <c r="G834" s="13">
        <v>3.28</v>
      </c>
    </row>
    <row r="835" spans="1:7" x14ac:dyDescent="0.35">
      <c r="A835" s="13">
        <v>2023</v>
      </c>
      <c r="B835" s="13" t="s">
        <v>13</v>
      </c>
      <c r="C835" s="13" t="s">
        <v>20</v>
      </c>
      <c r="D835" s="13" t="s">
        <v>33</v>
      </c>
      <c r="E835" s="14">
        <v>40060</v>
      </c>
      <c r="F835" s="13">
        <v>12.49</v>
      </c>
      <c r="G835" s="13">
        <v>3.28</v>
      </c>
    </row>
    <row r="836" spans="1:7" x14ac:dyDescent="0.35">
      <c r="A836" s="13">
        <v>2023</v>
      </c>
      <c r="B836" s="13" t="s">
        <v>10</v>
      </c>
      <c r="C836" s="13" t="s">
        <v>18</v>
      </c>
      <c r="D836" s="13" t="s">
        <v>35</v>
      </c>
      <c r="E836" s="14">
        <v>6538</v>
      </c>
      <c r="F836" s="13">
        <v>12.49</v>
      </c>
      <c r="G836" s="13">
        <v>3.28</v>
      </c>
    </row>
    <row r="837" spans="1:7" x14ac:dyDescent="0.35">
      <c r="A837" s="13">
        <v>2023</v>
      </c>
      <c r="B837" s="13" t="s">
        <v>13</v>
      </c>
      <c r="C837" s="13" t="s">
        <v>18</v>
      </c>
      <c r="D837" s="13" t="s">
        <v>32</v>
      </c>
      <c r="E837" s="14">
        <v>41176</v>
      </c>
      <c r="F837" s="13">
        <v>12.49</v>
      </c>
      <c r="G837" s="13">
        <v>3.28</v>
      </c>
    </row>
    <row r="838" spans="1:7" x14ac:dyDescent="0.35">
      <c r="A838" s="13">
        <v>2023</v>
      </c>
      <c r="B838" s="13" t="s">
        <v>13</v>
      </c>
      <c r="C838" s="13" t="s">
        <v>25</v>
      </c>
      <c r="D838" s="13" t="s">
        <v>34</v>
      </c>
      <c r="E838" s="14">
        <v>46520</v>
      </c>
      <c r="F838" s="13">
        <v>12.49</v>
      </c>
      <c r="G838" s="13">
        <v>3.28</v>
      </c>
    </row>
    <row r="839" spans="1:7" x14ac:dyDescent="0.35">
      <c r="A839" s="13">
        <v>2023</v>
      </c>
      <c r="B839" s="13" t="s">
        <v>7</v>
      </c>
      <c r="C839" s="13" t="s">
        <v>21</v>
      </c>
      <c r="D839" s="13" t="s">
        <v>36</v>
      </c>
      <c r="E839" s="14">
        <v>30675</v>
      </c>
      <c r="F839" s="13">
        <v>12.49</v>
      </c>
      <c r="G839" s="13">
        <v>3.28</v>
      </c>
    </row>
    <row r="840" spans="1:7" x14ac:dyDescent="0.35">
      <c r="A840" s="13">
        <v>2023</v>
      </c>
      <c r="B840" s="13" t="s">
        <v>8</v>
      </c>
      <c r="C840" s="13" t="s">
        <v>21</v>
      </c>
      <c r="D840" s="13" t="s">
        <v>39</v>
      </c>
      <c r="E840" s="14">
        <v>23287</v>
      </c>
      <c r="F840" s="13">
        <v>12.49</v>
      </c>
      <c r="G840" s="13">
        <v>3.28</v>
      </c>
    </row>
    <row r="841" spans="1:7" x14ac:dyDescent="0.35">
      <c r="A841" s="13">
        <v>2023</v>
      </c>
      <c r="B841" s="13" t="s">
        <v>9</v>
      </c>
      <c r="C841" s="13" t="s">
        <v>23</v>
      </c>
      <c r="D841" s="13" t="s">
        <v>38</v>
      </c>
      <c r="E841" s="14">
        <v>5174</v>
      </c>
      <c r="F841" s="13">
        <v>12.49</v>
      </c>
      <c r="G841" s="13">
        <v>3.28</v>
      </c>
    </row>
    <row r="842" spans="1:7" x14ac:dyDescent="0.35">
      <c r="A842" s="13">
        <v>2023</v>
      </c>
      <c r="B842" s="13" t="s">
        <v>7</v>
      </c>
      <c r="C842" s="13" t="s">
        <v>22</v>
      </c>
      <c r="D842" s="13" t="s">
        <v>38</v>
      </c>
      <c r="E842" s="14">
        <v>31732</v>
      </c>
      <c r="F842" s="13">
        <v>12.49</v>
      </c>
      <c r="G842" s="13">
        <v>3.28</v>
      </c>
    </row>
    <row r="843" spans="1:7" x14ac:dyDescent="0.35">
      <c r="A843" s="13">
        <v>2023</v>
      </c>
      <c r="B843" s="13" t="s">
        <v>16</v>
      </c>
      <c r="C843" s="13" t="s">
        <v>27</v>
      </c>
      <c r="D843" s="13" t="s">
        <v>38</v>
      </c>
      <c r="E843" s="14">
        <v>39998</v>
      </c>
      <c r="F843" s="13">
        <v>12.49</v>
      </c>
      <c r="G843" s="13">
        <v>3.28</v>
      </c>
    </row>
    <row r="844" spans="1:7" x14ac:dyDescent="0.35">
      <c r="A844" s="13">
        <v>2023</v>
      </c>
      <c r="B844" s="13" t="s">
        <v>7</v>
      </c>
      <c r="C844" s="13" t="s">
        <v>27</v>
      </c>
      <c r="D844" s="13" t="s">
        <v>37</v>
      </c>
      <c r="E844" s="14">
        <v>42055</v>
      </c>
      <c r="F844" s="13">
        <v>12.49</v>
      </c>
      <c r="G844" s="13">
        <v>3.28</v>
      </c>
    </row>
    <row r="845" spans="1:7" x14ac:dyDescent="0.35">
      <c r="A845" s="13">
        <v>2023</v>
      </c>
      <c r="B845" s="13" t="s">
        <v>12</v>
      </c>
      <c r="C845" s="13" t="s">
        <v>24</v>
      </c>
      <c r="D845" s="13" t="s">
        <v>38</v>
      </c>
      <c r="E845" s="14">
        <v>17112</v>
      </c>
      <c r="F845" s="13">
        <v>12.49</v>
      </c>
      <c r="G845" s="13">
        <v>3.28</v>
      </c>
    </row>
    <row r="846" spans="1:7" x14ac:dyDescent="0.35">
      <c r="A846" s="13">
        <v>2023</v>
      </c>
      <c r="B846" s="13" t="s">
        <v>12</v>
      </c>
      <c r="C846" s="13" t="s">
        <v>23</v>
      </c>
      <c r="D846" s="13" t="s">
        <v>36</v>
      </c>
      <c r="E846" s="14">
        <v>44874</v>
      </c>
      <c r="F846" s="13">
        <v>12.49</v>
      </c>
      <c r="G846" s="13">
        <v>3.28</v>
      </c>
    </row>
    <row r="847" spans="1:7" x14ac:dyDescent="0.35">
      <c r="A847" s="13">
        <v>2023</v>
      </c>
      <c r="B847" s="13" t="s">
        <v>9</v>
      </c>
      <c r="C847" s="13" t="s">
        <v>18</v>
      </c>
      <c r="D847" s="13" t="s">
        <v>34</v>
      </c>
      <c r="E847" s="14">
        <v>14689</v>
      </c>
      <c r="F847" s="13">
        <v>12.49</v>
      </c>
      <c r="G847" s="13">
        <v>3.28</v>
      </c>
    </row>
    <row r="848" spans="1:7" x14ac:dyDescent="0.35">
      <c r="A848" s="13">
        <v>2023</v>
      </c>
      <c r="B848" s="13" t="s">
        <v>10</v>
      </c>
      <c r="C848" s="13" t="s">
        <v>23</v>
      </c>
      <c r="D848" s="13" t="s">
        <v>38</v>
      </c>
      <c r="E848" s="14">
        <v>49814</v>
      </c>
      <c r="F848" s="13">
        <v>12.49</v>
      </c>
      <c r="G848" s="13">
        <v>3.28</v>
      </c>
    </row>
    <row r="849" spans="1:7" x14ac:dyDescent="0.35">
      <c r="A849" s="13">
        <v>2023</v>
      </c>
      <c r="B849" s="13" t="s">
        <v>8</v>
      </c>
      <c r="C849" s="13" t="s">
        <v>23</v>
      </c>
      <c r="D849" s="13" t="s">
        <v>33</v>
      </c>
      <c r="E849" s="14">
        <v>24555</v>
      </c>
      <c r="F849" s="13">
        <v>12.49</v>
      </c>
      <c r="G849" s="13">
        <v>3.28</v>
      </c>
    </row>
    <row r="850" spans="1:7" x14ac:dyDescent="0.35">
      <c r="A850" s="13">
        <v>2023</v>
      </c>
      <c r="B850" s="13" t="s">
        <v>9</v>
      </c>
      <c r="C850" s="13" t="s">
        <v>23</v>
      </c>
      <c r="D850" s="13" t="s">
        <v>33</v>
      </c>
      <c r="E850" s="14">
        <v>38919</v>
      </c>
      <c r="F850" s="13">
        <v>12.49</v>
      </c>
      <c r="G850" s="13">
        <v>3.28</v>
      </c>
    </row>
    <row r="851" spans="1:7" x14ac:dyDescent="0.35">
      <c r="A851" s="13">
        <v>2023</v>
      </c>
      <c r="B851" s="13" t="s">
        <v>13</v>
      </c>
      <c r="C851" s="13" t="s">
        <v>21</v>
      </c>
      <c r="D851" s="13" t="s">
        <v>37</v>
      </c>
      <c r="E851" s="14">
        <v>12619</v>
      </c>
      <c r="F851" s="13">
        <v>12.49</v>
      </c>
      <c r="G851" s="13">
        <v>3.28</v>
      </c>
    </row>
    <row r="852" spans="1:7" x14ac:dyDescent="0.35">
      <c r="A852" s="13">
        <v>2023</v>
      </c>
      <c r="B852" s="13" t="s">
        <v>14</v>
      </c>
      <c r="C852" s="13" t="s">
        <v>23</v>
      </c>
      <c r="D852" s="13" t="s">
        <v>36</v>
      </c>
      <c r="E852" s="14">
        <v>11033</v>
      </c>
      <c r="F852" s="13">
        <v>12.49</v>
      </c>
      <c r="G852" s="13">
        <v>3.28</v>
      </c>
    </row>
    <row r="853" spans="1:7" x14ac:dyDescent="0.35">
      <c r="A853" s="13">
        <v>2023</v>
      </c>
      <c r="B853" s="13" t="s">
        <v>8</v>
      </c>
      <c r="C853" s="13" t="s">
        <v>20</v>
      </c>
      <c r="D853" s="13" t="s">
        <v>34</v>
      </c>
      <c r="E853" s="14">
        <v>46328</v>
      </c>
      <c r="F853" s="13">
        <v>12.49</v>
      </c>
      <c r="G853" s="13">
        <v>3.28</v>
      </c>
    </row>
    <row r="854" spans="1:7" x14ac:dyDescent="0.35">
      <c r="A854" s="13">
        <v>2023</v>
      </c>
      <c r="B854" s="13" t="s">
        <v>8</v>
      </c>
      <c r="C854" s="13" t="s">
        <v>27</v>
      </c>
      <c r="D854" s="13" t="s">
        <v>39</v>
      </c>
      <c r="E854" s="14">
        <v>9946</v>
      </c>
      <c r="F854" s="13">
        <v>12.49</v>
      </c>
      <c r="G854" s="13">
        <v>3.28</v>
      </c>
    </row>
    <row r="855" spans="1:7" x14ac:dyDescent="0.35">
      <c r="A855" s="13">
        <v>2023</v>
      </c>
      <c r="B855" s="13" t="s">
        <v>13</v>
      </c>
      <c r="C855" s="13" t="s">
        <v>24</v>
      </c>
      <c r="D855" s="13" t="s">
        <v>35</v>
      </c>
      <c r="E855" s="14">
        <v>29618</v>
      </c>
      <c r="F855" s="13">
        <v>12.49</v>
      </c>
      <c r="G855" s="13">
        <v>3.28</v>
      </c>
    </row>
    <row r="856" spans="1:7" x14ac:dyDescent="0.35">
      <c r="A856" s="13">
        <v>2023</v>
      </c>
      <c r="B856" s="13" t="s">
        <v>13</v>
      </c>
      <c r="C856" s="13" t="s">
        <v>20</v>
      </c>
      <c r="D856" s="13" t="s">
        <v>34</v>
      </c>
      <c r="E856" s="14">
        <v>39675</v>
      </c>
      <c r="F856" s="13">
        <v>12.49</v>
      </c>
      <c r="G856" s="13">
        <v>3.28</v>
      </c>
    </row>
    <row r="857" spans="1:7" x14ac:dyDescent="0.35">
      <c r="A857" s="13">
        <v>2023</v>
      </c>
      <c r="B857" s="13" t="s">
        <v>15</v>
      </c>
      <c r="C857" s="13" t="s">
        <v>24</v>
      </c>
      <c r="D857" s="13" t="s">
        <v>35</v>
      </c>
      <c r="E857" s="14">
        <v>41258</v>
      </c>
      <c r="F857" s="13">
        <v>12.49</v>
      </c>
      <c r="G857" s="13">
        <v>3.28</v>
      </c>
    </row>
    <row r="858" spans="1:7" x14ac:dyDescent="0.35">
      <c r="A858" s="13">
        <v>2023</v>
      </c>
      <c r="B858" s="13" t="s">
        <v>9</v>
      </c>
      <c r="C858" s="13" t="s">
        <v>25</v>
      </c>
      <c r="D858" s="13" t="s">
        <v>32</v>
      </c>
      <c r="E858" s="14">
        <v>23919</v>
      </c>
      <c r="F858" s="13">
        <v>12.49</v>
      </c>
      <c r="G858" s="13">
        <v>3.28</v>
      </c>
    </row>
    <row r="859" spans="1:7" x14ac:dyDescent="0.35">
      <c r="A859" s="13">
        <v>2023</v>
      </c>
      <c r="B859" s="13" t="s">
        <v>13</v>
      </c>
      <c r="C859" s="13" t="s">
        <v>24</v>
      </c>
      <c r="D859" s="13" t="s">
        <v>35</v>
      </c>
      <c r="E859" s="14">
        <v>9173</v>
      </c>
      <c r="F859" s="13">
        <v>12.49</v>
      </c>
      <c r="G859" s="13">
        <v>3.28</v>
      </c>
    </row>
    <row r="860" spans="1:7" x14ac:dyDescent="0.35">
      <c r="A860" s="13">
        <v>2023</v>
      </c>
      <c r="B860" s="13" t="s">
        <v>12</v>
      </c>
      <c r="C860" s="13" t="s">
        <v>27</v>
      </c>
      <c r="D860" s="13" t="s">
        <v>31</v>
      </c>
      <c r="E860" s="14">
        <v>48833</v>
      </c>
      <c r="F860" s="13">
        <v>12.49</v>
      </c>
      <c r="G860" s="13">
        <v>3.28</v>
      </c>
    </row>
    <row r="861" spans="1:7" x14ac:dyDescent="0.35">
      <c r="A861" s="13">
        <v>2023</v>
      </c>
      <c r="B861" s="13" t="s">
        <v>16</v>
      </c>
      <c r="C861" s="13" t="s">
        <v>27</v>
      </c>
      <c r="D861" s="13" t="s">
        <v>33</v>
      </c>
      <c r="E861" s="14">
        <v>31400</v>
      </c>
      <c r="F861" s="13">
        <v>12.49</v>
      </c>
      <c r="G861" s="13">
        <v>3.28</v>
      </c>
    </row>
    <row r="862" spans="1:7" x14ac:dyDescent="0.35">
      <c r="A862" s="13">
        <v>2023</v>
      </c>
      <c r="B862" s="13" t="s">
        <v>14</v>
      </c>
      <c r="C862" s="13" t="s">
        <v>23</v>
      </c>
      <c r="D862" s="13" t="s">
        <v>36</v>
      </c>
      <c r="E862" s="14">
        <v>9769</v>
      </c>
      <c r="F862" s="13">
        <v>12.49</v>
      </c>
      <c r="G862" s="13">
        <v>3.28</v>
      </c>
    </row>
    <row r="863" spans="1:7" x14ac:dyDescent="0.35">
      <c r="A863" s="13">
        <v>2023</v>
      </c>
      <c r="B863" s="13" t="s">
        <v>9</v>
      </c>
      <c r="C863" s="13" t="s">
        <v>26</v>
      </c>
      <c r="D863" s="13" t="s">
        <v>30</v>
      </c>
      <c r="E863" s="14">
        <v>42564</v>
      </c>
      <c r="F863" s="13">
        <v>12.49</v>
      </c>
      <c r="G863" s="13">
        <v>3.28</v>
      </c>
    </row>
    <row r="864" spans="1:7" x14ac:dyDescent="0.35">
      <c r="A864" s="13">
        <v>2023</v>
      </c>
      <c r="B864" s="13" t="s">
        <v>11</v>
      </c>
      <c r="C864" s="13" t="s">
        <v>25</v>
      </c>
      <c r="D864" s="13" t="s">
        <v>37</v>
      </c>
      <c r="E864" s="14">
        <v>19211</v>
      </c>
      <c r="F864" s="13">
        <v>12.49</v>
      </c>
      <c r="G864" s="13">
        <v>3.28</v>
      </c>
    </row>
    <row r="865" spans="1:7" x14ac:dyDescent="0.35">
      <c r="A865" s="13">
        <v>2023</v>
      </c>
      <c r="B865" s="13" t="s">
        <v>12</v>
      </c>
      <c r="C865" s="13" t="s">
        <v>18</v>
      </c>
      <c r="D865" s="13" t="s">
        <v>31</v>
      </c>
      <c r="E865" s="14">
        <v>28255</v>
      </c>
      <c r="F865" s="13">
        <v>12.49</v>
      </c>
      <c r="G865" s="13">
        <v>3.28</v>
      </c>
    </row>
    <row r="866" spans="1:7" x14ac:dyDescent="0.35">
      <c r="A866" s="13">
        <v>2023</v>
      </c>
      <c r="B866" s="13" t="s">
        <v>10</v>
      </c>
      <c r="C866" s="13" t="s">
        <v>19</v>
      </c>
      <c r="D866" s="13" t="s">
        <v>35</v>
      </c>
      <c r="E866" s="14">
        <v>32962</v>
      </c>
      <c r="F866" s="13">
        <v>12.49</v>
      </c>
      <c r="G866" s="13">
        <v>3.28</v>
      </c>
    </row>
    <row r="867" spans="1:7" x14ac:dyDescent="0.35">
      <c r="A867" s="13">
        <v>2023</v>
      </c>
      <c r="B867" s="13" t="s">
        <v>13</v>
      </c>
      <c r="C867" s="13" t="s">
        <v>24</v>
      </c>
      <c r="D867" s="13" t="s">
        <v>38</v>
      </c>
      <c r="E867" s="14">
        <v>24356</v>
      </c>
      <c r="F867" s="13">
        <v>12.49</v>
      </c>
      <c r="G867" s="13">
        <v>3.28</v>
      </c>
    </row>
    <row r="868" spans="1:7" x14ac:dyDescent="0.35">
      <c r="A868" s="13">
        <v>2023</v>
      </c>
      <c r="B868" s="13" t="s">
        <v>11</v>
      </c>
      <c r="C868" s="13" t="s">
        <v>26</v>
      </c>
      <c r="D868" s="13" t="s">
        <v>36</v>
      </c>
      <c r="E868" s="14">
        <v>25306</v>
      </c>
      <c r="F868" s="13">
        <v>12.49</v>
      </c>
      <c r="G868" s="13">
        <v>3.28</v>
      </c>
    </row>
    <row r="869" spans="1:7" x14ac:dyDescent="0.35">
      <c r="A869" s="13">
        <v>2023</v>
      </c>
      <c r="B869" s="13" t="s">
        <v>13</v>
      </c>
      <c r="C869" s="13" t="s">
        <v>23</v>
      </c>
      <c r="D869" s="13" t="s">
        <v>31</v>
      </c>
      <c r="E869" s="14">
        <v>9997</v>
      </c>
      <c r="F869" s="13">
        <v>12.49</v>
      </c>
      <c r="G869" s="13">
        <v>3.28</v>
      </c>
    </row>
    <row r="870" spans="1:7" x14ac:dyDescent="0.35">
      <c r="A870" s="13">
        <v>2023</v>
      </c>
      <c r="B870" s="13" t="s">
        <v>8</v>
      </c>
      <c r="C870" s="13" t="s">
        <v>21</v>
      </c>
      <c r="D870" s="13" t="s">
        <v>37</v>
      </c>
      <c r="E870" s="14">
        <v>22376</v>
      </c>
      <c r="F870" s="13">
        <v>12.49</v>
      </c>
      <c r="G870" s="13">
        <v>3.28</v>
      </c>
    </row>
    <row r="871" spans="1:7" x14ac:dyDescent="0.35">
      <c r="A871" s="13">
        <v>2023</v>
      </c>
      <c r="B871" s="13" t="s">
        <v>12</v>
      </c>
      <c r="C871" s="13" t="s">
        <v>18</v>
      </c>
      <c r="D871" s="13" t="s">
        <v>33</v>
      </c>
      <c r="E871" s="14">
        <v>45880</v>
      </c>
      <c r="F871" s="13">
        <v>12.49</v>
      </c>
      <c r="G871" s="13">
        <v>3.28</v>
      </c>
    </row>
    <row r="872" spans="1:7" x14ac:dyDescent="0.35">
      <c r="A872" s="13">
        <v>2023</v>
      </c>
      <c r="B872" s="13" t="s">
        <v>8</v>
      </c>
      <c r="C872" s="13" t="s">
        <v>22</v>
      </c>
      <c r="D872" s="13" t="s">
        <v>36</v>
      </c>
      <c r="E872" s="14">
        <v>43055</v>
      </c>
      <c r="F872" s="13">
        <v>12.49</v>
      </c>
      <c r="G872" s="13">
        <v>3.28</v>
      </c>
    </row>
    <row r="873" spans="1:7" x14ac:dyDescent="0.35">
      <c r="A873" s="13">
        <v>2023</v>
      </c>
      <c r="B873" s="13" t="s">
        <v>15</v>
      </c>
      <c r="C873" s="13" t="s">
        <v>26</v>
      </c>
      <c r="D873" s="13" t="s">
        <v>37</v>
      </c>
      <c r="E873" s="14">
        <v>15578</v>
      </c>
      <c r="F873" s="13">
        <v>12.49</v>
      </c>
      <c r="G873" s="13">
        <v>3.28</v>
      </c>
    </row>
    <row r="874" spans="1:7" x14ac:dyDescent="0.35">
      <c r="A874" s="13">
        <v>2023</v>
      </c>
      <c r="B874" s="13" t="s">
        <v>8</v>
      </c>
      <c r="C874" s="13" t="s">
        <v>21</v>
      </c>
      <c r="D874" s="13" t="s">
        <v>32</v>
      </c>
      <c r="E874" s="14">
        <v>23624</v>
      </c>
      <c r="F874" s="13">
        <v>12.49</v>
      </c>
      <c r="G874" s="13">
        <v>3.28</v>
      </c>
    </row>
    <row r="875" spans="1:7" x14ac:dyDescent="0.35">
      <c r="A875" s="13">
        <v>2023</v>
      </c>
      <c r="B875" s="13" t="s">
        <v>15</v>
      </c>
      <c r="C875" s="13" t="s">
        <v>25</v>
      </c>
      <c r="D875" s="13" t="s">
        <v>32</v>
      </c>
      <c r="E875" s="14">
        <v>44194</v>
      </c>
      <c r="F875" s="13">
        <v>12.49</v>
      </c>
      <c r="G875" s="13">
        <v>3.28</v>
      </c>
    </row>
    <row r="876" spans="1:7" x14ac:dyDescent="0.35">
      <c r="A876" s="13">
        <v>2023</v>
      </c>
      <c r="B876" s="13" t="s">
        <v>15</v>
      </c>
      <c r="C876" s="13" t="s">
        <v>23</v>
      </c>
      <c r="D876" s="13" t="s">
        <v>37</v>
      </c>
      <c r="E876" s="14">
        <v>49367</v>
      </c>
      <c r="F876" s="13">
        <v>12.49</v>
      </c>
      <c r="G876" s="13">
        <v>3.28</v>
      </c>
    </row>
    <row r="877" spans="1:7" x14ac:dyDescent="0.35">
      <c r="A877" s="13">
        <v>2023</v>
      </c>
      <c r="B877" s="13" t="s">
        <v>11</v>
      </c>
      <c r="C877" s="13" t="s">
        <v>18</v>
      </c>
      <c r="D877" s="13" t="s">
        <v>31</v>
      </c>
      <c r="E877" s="14">
        <v>5389</v>
      </c>
      <c r="F877" s="13">
        <v>12.49</v>
      </c>
      <c r="G877" s="13">
        <v>3.28</v>
      </c>
    </row>
    <row r="878" spans="1:7" x14ac:dyDescent="0.35">
      <c r="A878" s="13">
        <v>2023</v>
      </c>
      <c r="B878" s="13" t="s">
        <v>13</v>
      </c>
      <c r="C878" s="13" t="s">
        <v>18</v>
      </c>
      <c r="D878" s="13" t="s">
        <v>36</v>
      </c>
      <c r="E878" s="14">
        <v>38767</v>
      </c>
      <c r="F878" s="13">
        <v>12.49</v>
      </c>
      <c r="G878" s="13">
        <v>3.28</v>
      </c>
    </row>
    <row r="879" spans="1:7" x14ac:dyDescent="0.35">
      <c r="A879" s="13">
        <v>2023</v>
      </c>
      <c r="B879" s="13" t="s">
        <v>10</v>
      </c>
      <c r="C879" s="13" t="s">
        <v>18</v>
      </c>
      <c r="D879" s="13" t="s">
        <v>31</v>
      </c>
      <c r="E879" s="14">
        <v>6855</v>
      </c>
      <c r="F879" s="13">
        <v>12.49</v>
      </c>
      <c r="G879" s="13">
        <v>3.28</v>
      </c>
    </row>
    <row r="880" spans="1:7" x14ac:dyDescent="0.35">
      <c r="A880" s="13">
        <v>2023</v>
      </c>
      <c r="B880" s="13" t="s">
        <v>8</v>
      </c>
      <c r="C880" s="13" t="s">
        <v>25</v>
      </c>
      <c r="D880" s="13" t="s">
        <v>39</v>
      </c>
      <c r="E880" s="14">
        <v>45893</v>
      </c>
      <c r="F880" s="13">
        <v>12.49</v>
      </c>
      <c r="G880" s="13">
        <v>3.28</v>
      </c>
    </row>
    <row r="881" spans="1:7" x14ac:dyDescent="0.35">
      <c r="A881" s="13">
        <v>2023</v>
      </c>
      <c r="B881" s="13" t="s">
        <v>12</v>
      </c>
      <c r="C881" s="13" t="s">
        <v>24</v>
      </c>
      <c r="D881" s="13" t="s">
        <v>35</v>
      </c>
      <c r="E881" s="14">
        <v>18794</v>
      </c>
      <c r="F881" s="13">
        <v>12.49</v>
      </c>
      <c r="G881" s="13">
        <v>3.28</v>
      </c>
    </row>
    <row r="882" spans="1:7" x14ac:dyDescent="0.35">
      <c r="A882" s="13">
        <v>2023</v>
      </c>
      <c r="B882" s="13" t="s">
        <v>15</v>
      </c>
      <c r="C882" s="13" t="s">
        <v>22</v>
      </c>
      <c r="D882" s="13" t="s">
        <v>39</v>
      </c>
      <c r="E882" s="14">
        <v>40531</v>
      </c>
      <c r="F882" s="13">
        <v>12.49</v>
      </c>
      <c r="G882" s="13">
        <v>3.28</v>
      </c>
    </row>
    <row r="883" spans="1:7" x14ac:dyDescent="0.35">
      <c r="A883" s="13">
        <v>2023</v>
      </c>
      <c r="B883" s="13" t="s">
        <v>13</v>
      </c>
      <c r="C883" s="13" t="s">
        <v>25</v>
      </c>
      <c r="D883" s="13" t="s">
        <v>32</v>
      </c>
      <c r="E883" s="14">
        <v>9986</v>
      </c>
      <c r="F883" s="13">
        <v>12.49</v>
      </c>
      <c r="G883" s="13">
        <v>3.28</v>
      </c>
    </row>
    <row r="884" spans="1:7" x14ac:dyDescent="0.35">
      <c r="A884" s="13">
        <v>2023</v>
      </c>
      <c r="B884" s="13" t="s">
        <v>14</v>
      </c>
      <c r="C884" s="13" t="s">
        <v>19</v>
      </c>
      <c r="D884" s="13" t="s">
        <v>33</v>
      </c>
      <c r="E884" s="14">
        <v>37298</v>
      </c>
      <c r="F884" s="13">
        <v>12.49</v>
      </c>
      <c r="G884" s="13">
        <v>3.28</v>
      </c>
    </row>
    <row r="885" spans="1:7" x14ac:dyDescent="0.35">
      <c r="A885" s="13">
        <v>2023</v>
      </c>
      <c r="B885" s="13" t="s">
        <v>9</v>
      </c>
      <c r="C885" s="13" t="s">
        <v>22</v>
      </c>
      <c r="D885" s="13" t="s">
        <v>34</v>
      </c>
      <c r="E885" s="14">
        <v>6481</v>
      </c>
      <c r="F885" s="13">
        <v>12.49</v>
      </c>
      <c r="G885" s="13">
        <v>3.28</v>
      </c>
    </row>
    <row r="886" spans="1:7" x14ac:dyDescent="0.35">
      <c r="A886" s="13">
        <v>2023</v>
      </c>
      <c r="B886" s="13" t="s">
        <v>11</v>
      </c>
      <c r="C886" s="13" t="s">
        <v>27</v>
      </c>
      <c r="D886" s="13" t="s">
        <v>35</v>
      </c>
      <c r="E886" s="14">
        <v>8731</v>
      </c>
      <c r="F886" s="13">
        <v>12.49</v>
      </c>
      <c r="G886" s="13">
        <v>3.28</v>
      </c>
    </row>
    <row r="887" spans="1:7" x14ac:dyDescent="0.35">
      <c r="A887" s="13">
        <v>2023</v>
      </c>
      <c r="B887" s="13" t="s">
        <v>10</v>
      </c>
      <c r="C887" s="13" t="s">
        <v>23</v>
      </c>
      <c r="D887" s="13" t="s">
        <v>32</v>
      </c>
      <c r="E887" s="14">
        <v>21835</v>
      </c>
      <c r="F887" s="13">
        <v>12.49</v>
      </c>
      <c r="G887" s="13">
        <v>3.28</v>
      </c>
    </row>
    <row r="888" spans="1:7" x14ac:dyDescent="0.35">
      <c r="A888" s="13">
        <v>2023</v>
      </c>
      <c r="B888" s="13" t="s">
        <v>7</v>
      </c>
      <c r="C888" s="13" t="s">
        <v>25</v>
      </c>
      <c r="D888" s="13" t="s">
        <v>31</v>
      </c>
      <c r="E888" s="14">
        <v>32798</v>
      </c>
      <c r="F888" s="13">
        <v>12.49</v>
      </c>
      <c r="G888" s="13">
        <v>3.28</v>
      </c>
    </row>
    <row r="889" spans="1:7" x14ac:dyDescent="0.35">
      <c r="A889" s="13">
        <v>2023</v>
      </c>
      <c r="B889" s="13" t="s">
        <v>11</v>
      </c>
      <c r="C889" s="13" t="s">
        <v>21</v>
      </c>
      <c r="D889" s="13" t="s">
        <v>31</v>
      </c>
      <c r="E889" s="14">
        <v>31113</v>
      </c>
      <c r="F889" s="13">
        <v>12.49</v>
      </c>
      <c r="G889" s="13">
        <v>3.28</v>
      </c>
    </row>
    <row r="890" spans="1:7" x14ac:dyDescent="0.35">
      <c r="A890" s="13">
        <v>2023</v>
      </c>
      <c r="B890" s="13" t="s">
        <v>14</v>
      </c>
      <c r="C890" s="13" t="s">
        <v>22</v>
      </c>
      <c r="D890" s="13" t="s">
        <v>31</v>
      </c>
      <c r="E890" s="14">
        <v>24477</v>
      </c>
      <c r="F890" s="13">
        <v>12.49</v>
      </c>
      <c r="G890" s="13">
        <v>3.28</v>
      </c>
    </row>
    <row r="891" spans="1:7" x14ac:dyDescent="0.35">
      <c r="A891" s="13">
        <v>2023</v>
      </c>
      <c r="B891" s="13" t="s">
        <v>9</v>
      </c>
      <c r="C891" s="13" t="s">
        <v>19</v>
      </c>
      <c r="D891" s="13" t="s">
        <v>33</v>
      </c>
      <c r="E891" s="14">
        <v>22266</v>
      </c>
      <c r="F891" s="13">
        <v>12.49</v>
      </c>
      <c r="G891" s="13">
        <v>3.28</v>
      </c>
    </row>
    <row r="892" spans="1:7" x14ac:dyDescent="0.35">
      <c r="A892" s="13">
        <v>2023</v>
      </c>
      <c r="B892" s="13" t="s">
        <v>14</v>
      </c>
      <c r="C892" s="13" t="s">
        <v>27</v>
      </c>
      <c r="D892" s="13" t="s">
        <v>39</v>
      </c>
      <c r="E892" s="14">
        <v>25792</v>
      </c>
      <c r="F892" s="13">
        <v>12.49</v>
      </c>
      <c r="G892" s="13">
        <v>3.28</v>
      </c>
    </row>
    <row r="893" spans="1:7" x14ac:dyDescent="0.35">
      <c r="A893" s="13">
        <v>2023</v>
      </c>
      <c r="B893" s="13" t="s">
        <v>8</v>
      </c>
      <c r="C893" s="13" t="s">
        <v>24</v>
      </c>
      <c r="D893" s="13" t="s">
        <v>34</v>
      </c>
      <c r="E893" s="14">
        <v>25452</v>
      </c>
      <c r="F893" s="13">
        <v>12.49</v>
      </c>
      <c r="G893" s="13">
        <v>3.28</v>
      </c>
    </row>
    <row r="894" spans="1:7" x14ac:dyDescent="0.35">
      <c r="A894" s="13">
        <v>2023</v>
      </c>
      <c r="B894" s="13" t="s">
        <v>15</v>
      </c>
      <c r="C894" s="13" t="s">
        <v>21</v>
      </c>
      <c r="D894" s="13" t="s">
        <v>31</v>
      </c>
      <c r="E894" s="14">
        <v>48526</v>
      </c>
      <c r="F894" s="13">
        <v>12.49</v>
      </c>
      <c r="G894" s="13">
        <v>3.28</v>
      </c>
    </row>
    <row r="895" spans="1:7" x14ac:dyDescent="0.35">
      <c r="A895" s="13">
        <v>2023</v>
      </c>
      <c r="B895" s="13" t="s">
        <v>10</v>
      </c>
      <c r="C895" s="13" t="s">
        <v>22</v>
      </c>
      <c r="D895" s="13" t="s">
        <v>30</v>
      </c>
      <c r="E895" s="14">
        <v>46334</v>
      </c>
      <c r="F895" s="13">
        <v>12.49</v>
      </c>
      <c r="G895" s="13">
        <v>3.28</v>
      </c>
    </row>
    <row r="896" spans="1:7" x14ac:dyDescent="0.35">
      <c r="A896" s="13">
        <v>2023</v>
      </c>
      <c r="B896" s="13" t="s">
        <v>16</v>
      </c>
      <c r="C896" s="13" t="s">
        <v>23</v>
      </c>
      <c r="D896" s="13" t="s">
        <v>35</v>
      </c>
      <c r="E896" s="14">
        <v>16889</v>
      </c>
      <c r="F896" s="13">
        <v>12.49</v>
      </c>
      <c r="G896" s="13">
        <v>3.28</v>
      </c>
    </row>
    <row r="897" spans="1:7" x14ac:dyDescent="0.35">
      <c r="A897" s="13">
        <v>2023</v>
      </c>
      <c r="B897" s="13" t="s">
        <v>15</v>
      </c>
      <c r="C897" s="13" t="s">
        <v>21</v>
      </c>
      <c r="D897" s="13" t="s">
        <v>36</v>
      </c>
      <c r="E897" s="14">
        <v>29335</v>
      </c>
      <c r="F897" s="13">
        <v>12.49</v>
      </c>
      <c r="G897" s="13">
        <v>3.28</v>
      </c>
    </row>
    <row r="898" spans="1:7" x14ac:dyDescent="0.35">
      <c r="A898" s="13">
        <v>2023</v>
      </c>
      <c r="B898" s="13" t="s">
        <v>16</v>
      </c>
      <c r="C898" s="13" t="s">
        <v>27</v>
      </c>
      <c r="D898" s="13" t="s">
        <v>30</v>
      </c>
      <c r="E898" s="14">
        <v>16254</v>
      </c>
      <c r="F898" s="13">
        <v>12.49</v>
      </c>
      <c r="G898" s="13">
        <v>3.28</v>
      </c>
    </row>
    <row r="899" spans="1:7" x14ac:dyDescent="0.35">
      <c r="A899" s="13">
        <v>2023</v>
      </c>
      <c r="B899" s="13" t="s">
        <v>9</v>
      </c>
      <c r="C899" s="13" t="s">
        <v>21</v>
      </c>
      <c r="D899" s="13" t="s">
        <v>34</v>
      </c>
      <c r="E899" s="14">
        <v>26074</v>
      </c>
      <c r="F899" s="13">
        <v>12.49</v>
      </c>
      <c r="G899" s="13">
        <v>3.28</v>
      </c>
    </row>
    <row r="900" spans="1:7" x14ac:dyDescent="0.35">
      <c r="A900" s="13">
        <v>2023</v>
      </c>
      <c r="B900" s="13" t="s">
        <v>13</v>
      </c>
      <c r="C900" s="13" t="s">
        <v>20</v>
      </c>
      <c r="D900" s="13" t="s">
        <v>33</v>
      </c>
      <c r="E900" s="14">
        <v>16442</v>
      </c>
      <c r="F900" s="13">
        <v>12.49</v>
      </c>
      <c r="G900" s="13">
        <v>3.28</v>
      </c>
    </row>
    <row r="901" spans="1:7" x14ac:dyDescent="0.35">
      <c r="A901" s="13">
        <v>2023</v>
      </c>
      <c r="B901" s="13" t="s">
        <v>7</v>
      </c>
      <c r="C901" s="13" t="s">
        <v>26</v>
      </c>
      <c r="D901" s="13" t="s">
        <v>34</v>
      </c>
      <c r="E901" s="14">
        <v>42327</v>
      </c>
      <c r="F901" s="13">
        <v>12.49</v>
      </c>
      <c r="G901" s="13">
        <v>3.28</v>
      </c>
    </row>
    <row r="902" spans="1:7" x14ac:dyDescent="0.35">
      <c r="A902" s="13">
        <v>2023</v>
      </c>
      <c r="B902" s="13" t="s">
        <v>12</v>
      </c>
      <c r="C902" s="13" t="s">
        <v>24</v>
      </c>
      <c r="D902" s="13" t="s">
        <v>36</v>
      </c>
      <c r="E902" s="14">
        <v>21199</v>
      </c>
      <c r="F902" s="13">
        <v>12.49</v>
      </c>
      <c r="G902" s="13">
        <v>3.28</v>
      </c>
    </row>
    <row r="903" spans="1:7" x14ac:dyDescent="0.35">
      <c r="A903" s="13">
        <v>2023</v>
      </c>
      <c r="B903" s="13" t="s">
        <v>15</v>
      </c>
      <c r="C903" s="13" t="s">
        <v>27</v>
      </c>
      <c r="D903" s="13" t="s">
        <v>35</v>
      </c>
      <c r="E903" s="14">
        <v>12291</v>
      </c>
      <c r="F903" s="13">
        <v>12.49</v>
      </c>
      <c r="G903" s="13">
        <v>3.28</v>
      </c>
    </row>
    <row r="904" spans="1:7" x14ac:dyDescent="0.35">
      <c r="A904" s="13">
        <v>2023</v>
      </c>
      <c r="B904" s="13" t="s">
        <v>10</v>
      </c>
      <c r="C904" s="13" t="s">
        <v>21</v>
      </c>
      <c r="D904" s="13" t="s">
        <v>36</v>
      </c>
      <c r="E904" s="14">
        <v>45928</v>
      </c>
      <c r="F904" s="13">
        <v>12.49</v>
      </c>
      <c r="G904" s="13">
        <v>3.28</v>
      </c>
    </row>
    <row r="905" spans="1:7" x14ac:dyDescent="0.35">
      <c r="A905" s="13">
        <v>2023</v>
      </c>
      <c r="B905" s="13" t="s">
        <v>14</v>
      </c>
      <c r="C905" s="13" t="s">
        <v>26</v>
      </c>
      <c r="D905" s="13" t="s">
        <v>37</v>
      </c>
      <c r="E905" s="14">
        <v>5112</v>
      </c>
      <c r="F905" s="13">
        <v>12.49</v>
      </c>
      <c r="G905" s="13">
        <v>3.28</v>
      </c>
    </row>
    <row r="906" spans="1:7" x14ac:dyDescent="0.35">
      <c r="A906" s="13">
        <v>2023</v>
      </c>
      <c r="B906" s="13" t="s">
        <v>10</v>
      </c>
      <c r="C906" s="13" t="s">
        <v>26</v>
      </c>
      <c r="D906" s="13" t="s">
        <v>35</v>
      </c>
      <c r="E906" s="14">
        <v>26515</v>
      </c>
      <c r="F906" s="13">
        <v>12.49</v>
      </c>
      <c r="G906" s="13">
        <v>3.28</v>
      </c>
    </row>
    <row r="907" spans="1:7" x14ac:dyDescent="0.35">
      <c r="A907" s="13">
        <v>2023</v>
      </c>
      <c r="B907" s="13" t="s">
        <v>9</v>
      </c>
      <c r="C907" s="13" t="s">
        <v>21</v>
      </c>
      <c r="D907" s="13" t="s">
        <v>34</v>
      </c>
      <c r="E907" s="14">
        <v>24581</v>
      </c>
      <c r="F907" s="13">
        <v>12.49</v>
      </c>
      <c r="G907" s="13">
        <v>3.28</v>
      </c>
    </row>
    <row r="908" spans="1:7" x14ac:dyDescent="0.35">
      <c r="A908" s="13">
        <v>2023</v>
      </c>
      <c r="B908" s="13" t="s">
        <v>16</v>
      </c>
      <c r="C908" s="13" t="s">
        <v>23</v>
      </c>
      <c r="D908" s="13" t="s">
        <v>31</v>
      </c>
      <c r="E908" s="14">
        <v>31500</v>
      </c>
      <c r="F908" s="13">
        <v>12.49</v>
      </c>
      <c r="G908" s="13">
        <v>3.28</v>
      </c>
    </row>
    <row r="909" spans="1:7" x14ac:dyDescent="0.35">
      <c r="A909" s="13">
        <v>2023</v>
      </c>
      <c r="B909" s="13" t="s">
        <v>14</v>
      </c>
      <c r="C909" s="13" t="s">
        <v>20</v>
      </c>
      <c r="D909" s="13" t="s">
        <v>34</v>
      </c>
      <c r="E909" s="14">
        <v>37026</v>
      </c>
      <c r="F909" s="13">
        <v>12.49</v>
      </c>
      <c r="G909" s="13">
        <v>3.28</v>
      </c>
    </row>
    <row r="910" spans="1:7" x14ac:dyDescent="0.35">
      <c r="A910" s="13">
        <v>2023</v>
      </c>
      <c r="B910" s="13" t="s">
        <v>12</v>
      </c>
      <c r="C910" s="13" t="s">
        <v>25</v>
      </c>
      <c r="D910" s="13" t="s">
        <v>34</v>
      </c>
      <c r="E910" s="14">
        <v>21523</v>
      </c>
      <c r="F910" s="13">
        <v>12.49</v>
      </c>
      <c r="G910" s="13">
        <v>3.28</v>
      </c>
    </row>
    <row r="911" spans="1:7" x14ac:dyDescent="0.35">
      <c r="A911" s="13">
        <v>2023</v>
      </c>
      <c r="B911" s="13" t="s">
        <v>12</v>
      </c>
      <c r="C911" s="13" t="s">
        <v>20</v>
      </c>
      <c r="D911" s="13" t="s">
        <v>35</v>
      </c>
      <c r="E911" s="14">
        <v>6424</v>
      </c>
      <c r="F911" s="13">
        <v>12.49</v>
      </c>
      <c r="G911" s="13">
        <v>3.28</v>
      </c>
    </row>
    <row r="912" spans="1:7" x14ac:dyDescent="0.35">
      <c r="A912" s="13">
        <v>2023</v>
      </c>
      <c r="B912" s="13" t="s">
        <v>15</v>
      </c>
      <c r="C912" s="13" t="s">
        <v>21</v>
      </c>
      <c r="D912" s="13" t="s">
        <v>37</v>
      </c>
      <c r="E912" s="14">
        <v>24552</v>
      </c>
      <c r="F912" s="13">
        <v>12.49</v>
      </c>
      <c r="G912" s="13">
        <v>3.28</v>
      </c>
    </row>
    <row r="913" spans="1:7" x14ac:dyDescent="0.35">
      <c r="A913" s="13">
        <v>2023</v>
      </c>
      <c r="B913" s="13" t="s">
        <v>9</v>
      </c>
      <c r="C913" s="13" t="s">
        <v>24</v>
      </c>
      <c r="D913" s="13" t="s">
        <v>34</v>
      </c>
      <c r="E913" s="14">
        <v>15808</v>
      </c>
      <c r="F913" s="13">
        <v>12.49</v>
      </c>
      <c r="G913" s="13">
        <v>3.28</v>
      </c>
    </row>
    <row r="914" spans="1:7" x14ac:dyDescent="0.35">
      <c r="A914" s="13">
        <v>2023</v>
      </c>
      <c r="B914" s="13" t="s">
        <v>13</v>
      </c>
      <c r="C914" s="13" t="s">
        <v>25</v>
      </c>
      <c r="D914" s="13" t="s">
        <v>30</v>
      </c>
      <c r="E914" s="14">
        <v>43811</v>
      </c>
      <c r="F914" s="13">
        <v>12.49</v>
      </c>
      <c r="G914" s="13">
        <v>3.28</v>
      </c>
    </row>
    <row r="915" spans="1:7" x14ac:dyDescent="0.35">
      <c r="A915" s="13">
        <v>2023</v>
      </c>
      <c r="B915" s="13" t="s">
        <v>9</v>
      </c>
      <c r="C915" s="13" t="s">
        <v>27</v>
      </c>
      <c r="D915" s="13" t="s">
        <v>32</v>
      </c>
      <c r="E915" s="14">
        <v>11989</v>
      </c>
      <c r="F915" s="13">
        <v>12.49</v>
      </c>
      <c r="G915" s="13">
        <v>3.28</v>
      </c>
    </row>
    <row r="916" spans="1:7" x14ac:dyDescent="0.35">
      <c r="A916" s="13">
        <v>2023</v>
      </c>
      <c r="B916" s="13" t="s">
        <v>16</v>
      </c>
      <c r="C916" s="13" t="s">
        <v>20</v>
      </c>
      <c r="D916" s="13" t="s">
        <v>38</v>
      </c>
      <c r="E916" s="14">
        <v>28620</v>
      </c>
      <c r="F916" s="13">
        <v>12.49</v>
      </c>
      <c r="G916" s="13">
        <v>3.28</v>
      </c>
    </row>
    <row r="917" spans="1:7" x14ac:dyDescent="0.35">
      <c r="A917" s="13">
        <v>2023</v>
      </c>
      <c r="B917" s="13" t="s">
        <v>10</v>
      </c>
      <c r="C917" s="13" t="s">
        <v>21</v>
      </c>
      <c r="D917" s="13" t="s">
        <v>38</v>
      </c>
      <c r="E917" s="14">
        <v>44029</v>
      </c>
      <c r="F917" s="13">
        <v>12.49</v>
      </c>
      <c r="G917" s="13">
        <v>3.28</v>
      </c>
    </row>
    <row r="918" spans="1:7" x14ac:dyDescent="0.35">
      <c r="A918" s="13">
        <v>2023</v>
      </c>
      <c r="B918" s="13" t="s">
        <v>12</v>
      </c>
      <c r="C918" s="13" t="s">
        <v>20</v>
      </c>
      <c r="D918" s="13" t="s">
        <v>34</v>
      </c>
      <c r="E918" s="14">
        <v>5887</v>
      </c>
      <c r="F918" s="13">
        <v>12.49</v>
      </c>
      <c r="G918" s="13">
        <v>3.28</v>
      </c>
    </row>
    <row r="919" spans="1:7" x14ac:dyDescent="0.35">
      <c r="A919" s="13">
        <v>2023</v>
      </c>
      <c r="B919" s="13" t="s">
        <v>10</v>
      </c>
      <c r="C919" s="13" t="s">
        <v>25</v>
      </c>
      <c r="D919" s="13" t="s">
        <v>30</v>
      </c>
      <c r="E919" s="14">
        <v>36802</v>
      </c>
      <c r="F919" s="13">
        <v>12.49</v>
      </c>
      <c r="G919" s="13">
        <v>3.28</v>
      </c>
    </row>
    <row r="920" spans="1:7" x14ac:dyDescent="0.35">
      <c r="A920" s="13">
        <v>2023</v>
      </c>
      <c r="B920" s="13" t="s">
        <v>10</v>
      </c>
      <c r="C920" s="13" t="s">
        <v>19</v>
      </c>
      <c r="D920" s="13" t="s">
        <v>31</v>
      </c>
      <c r="E920" s="14">
        <v>24488</v>
      </c>
      <c r="F920" s="13">
        <v>12.49</v>
      </c>
      <c r="G920" s="13">
        <v>3.28</v>
      </c>
    </row>
    <row r="921" spans="1:7" x14ac:dyDescent="0.35">
      <c r="A921" s="13">
        <v>2023</v>
      </c>
      <c r="B921" s="13" t="s">
        <v>10</v>
      </c>
      <c r="C921" s="13" t="s">
        <v>22</v>
      </c>
      <c r="D921" s="13" t="s">
        <v>33</v>
      </c>
      <c r="E921" s="14">
        <v>35013</v>
      </c>
      <c r="F921" s="13">
        <v>12.49</v>
      </c>
      <c r="G921" s="13">
        <v>3.28</v>
      </c>
    </row>
    <row r="922" spans="1:7" x14ac:dyDescent="0.35">
      <c r="A922" s="13">
        <v>2023</v>
      </c>
      <c r="B922" s="13" t="s">
        <v>12</v>
      </c>
      <c r="C922" s="13" t="s">
        <v>20</v>
      </c>
      <c r="D922" s="13" t="s">
        <v>33</v>
      </c>
      <c r="E922" s="14">
        <v>21402</v>
      </c>
      <c r="F922" s="13">
        <v>12.49</v>
      </c>
      <c r="G922" s="13">
        <v>3.28</v>
      </c>
    </row>
    <row r="923" spans="1:7" x14ac:dyDescent="0.35">
      <c r="A923" s="13">
        <v>2023</v>
      </c>
      <c r="B923" s="13" t="s">
        <v>11</v>
      </c>
      <c r="C923" s="13" t="s">
        <v>27</v>
      </c>
      <c r="D923" s="13" t="s">
        <v>35</v>
      </c>
      <c r="E923" s="14">
        <v>26205</v>
      </c>
      <c r="F923" s="13">
        <v>12.49</v>
      </c>
      <c r="G923" s="13">
        <v>3.28</v>
      </c>
    </row>
    <row r="924" spans="1:7" x14ac:dyDescent="0.35">
      <c r="A924" s="13">
        <v>2023</v>
      </c>
      <c r="B924" s="13" t="s">
        <v>8</v>
      </c>
      <c r="C924" s="13" t="s">
        <v>27</v>
      </c>
      <c r="D924" s="13" t="s">
        <v>38</v>
      </c>
      <c r="E924" s="14">
        <v>31049</v>
      </c>
      <c r="F924" s="13">
        <v>12.49</v>
      </c>
      <c r="G924" s="13">
        <v>3.28</v>
      </c>
    </row>
    <row r="925" spans="1:7" x14ac:dyDescent="0.35">
      <c r="A925" s="13">
        <v>2023</v>
      </c>
      <c r="B925" s="13" t="s">
        <v>16</v>
      </c>
      <c r="C925" s="13" t="s">
        <v>18</v>
      </c>
      <c r="D925" s="13" t="s">
        <v>34</v>
      </c>
      <c r="E925" s="14">
        <v>17253</v>
      </c>
      <c r="F925" s="13">
        <v>12.49</v>
      </c>
      <c r="G925" s="13">
        <v>3.28</v>
      </c>
    </row>
    <row r="926" spans="1:7" x14ac:dyDescent="0.35">
      <c r="A926" s="13">
        <v>2023</v>
      </c>
      <c r="B926" s="13" t="s">
        <v>11</v>
      </c>
      <c r="C926" s="13" t="s">
        <v>20</v>
      </c>
      <c r="D926" s="13" t="s">
        <v>33</v>
      </c>
      <c r="E926" s="14">
        <v>23990</v>
      </c>
      <c r="F926" s="13">
        <v>12.49</v>
      </c>
      <c r="G926" s="13">
        <v>3.28</v>
      </c>
    </row>
    <row r="927" spans="1:7" x14ac:dyDescent="0.35">
      <c r="A927" s="13">
        <v>2023</v>
      </c>
      <c r="B927" s="13" t="s">
        <v>16</v>
      </c>
      <c r="C927" s="13" t="s">
        <v>22</v>
      </c>
      <c r="D927" s="13" t="s">
        <v>34</v>
      </c>
      <c r="E927" s="14">
        <v>12846</v>
      </c>
      <c r="F927" s="13">
        <v>12.49</v>
      </c>
      <c r="G927" s="13">
        <v>3.28</v>
      </c>
    </row>
    <row r="928" spans="1:7" x14ac:dyDescent="0.35">
      <c r="A928" s="13">
        <v>2023</v>
      </c>
      <c r="B928" s="13" t="s">
        <v>14</v>
      </c>
      <c r="C928" s="13" t="s">
        <v>23</v>
      </c>
      <c r="D928" s="13" t="s">
        <v>35</v>
      </c>
      <c r="E928" s="14">
        <v>30027</v>
      </c>
      <c r="F928" s="13">
        <v>12.49</v>
      </c>
      <c r="G928" s="13">
        <v>3.28</v>
      </c>
    </row>
    <row r="929" spans="1:7" x14ac:dyDescent="0.35">
      <c r="A929" s="13">
        <v>2023</v>
      </c>
      <c r="B929" s="13" t="s">
        <v>9</v>
      </c>
      <c r="C929" s="13" t="s">
        <v>26</v>
      </c>
      <c r="D929" s="13" t="s">
        <v>38</v>
      </c>
      <c r="E929" s="14">
        <v>44200</v>
      </c>
      <c r="F929" s="13">
        <v>12.49</v>
      </c>
      <c r="G929" s="13">
        <v>3.28</v>
      </c>
    </row>
    <row r="930" spans="1:7" x14ac:dyDescent="0.35">
      <c r="A930" s="13">
        <v>2023</v>
      </c>
      <c r="B930" s="13" t="s">
        <v>9</v>
      </c>
      <c r="C930" s="13" t="s">
        <v>22</v>
      </c>
      <c r="D930" s="13" t="s">
        <v>36</v>
      </c>
      <c r="E930" s="14">
        <v>8765</v>
      </c>
      <c r="F930" s="13">
        <v>12.49</v>
      </c>
      <c r="G930" s="13">
        <v>3.28</v>
      </c>
    </row>
    <row r="931" spans="1:7" x14ac:dyDescent="0.35">
      <c r="A931" s="13">
        <v>2023</v>
      </c>
      <c r="B931" s="13" t="s">
        <v>7</v>
      </c>
      <c r="C931" s="13" t="s">
        <v>26</v>
      </c>
      <c r="D931" s="13" t="s">
        <v>32</v>
      </c>
      <c r="E931" s="14">
        <v>20950</v>
      </c>
      <c r="F931" s="13">
        <v>12.49</v>
      </c>
      <c r="G931" s="13">
        <v>3.28</v>
      </c>
    </row>
    <row r="932" spans="1:7" x14ac:dyDescent="0.35">
      <c r="A932" s="13">
        <v>2023</v>
      </c>
      <c r="B932" s="13" t="s">
        <v>9</v>
      </c>
      <c r="C932" s="13" t="s">
        <v>26</v>
      </c>
      <c r="D932" s="13" t="s">
        <v>32</v>
      </c>
      <c r="E932" s="14">
        <v>14741</v>
      </c>
      <c r="F932" s="13">
        <v>12.49</v>
      </c>
      <c r="G932" s="13">
        <v>3.28</v>
      </c>
    </row>
    <row r="933" spans="1:7" x14ac:dyDescent="0.35">
      <c r="A933" s="13">
        <v>2023</v>
      </c>
      <c r="B933" s="13" t="s">
        <v>12</v>
      </c>
      <c r="C933" s="13" t="s">
        <v>19</v>
      </c>
      <c r="D933" s="13" t="s">
        <v>33</v>
      </c>
      <c r="E933" s="14">
        <v>27742</v>
      </c>
      <c r="F933" s="13">
        <v>12.49</v>
      </c>
      <c r="G933" s="13">
        <v>3.28</v>
      </c>
    </row>
    <row r="934" spans="1:7" x14ac:dyDescent="0.35">
      <c r="A934" s="13">
        <v>2023</v>
      </c>
      <c r="B934" s="13" t="s">
        <v>13</v>
      </c>
      <c r="C934" s="13" t="s">
        <v>18</v>
      </c>
      <c r="D934" s="13" t="s">
        <v>32</v>
      </c>
      <c r="E934" s="14">
        <v>29703</v>
      </c>
      <c r="F934" s="13">
        <v>12.49</v>
      </c>
      <c r="G934" s="13">
        <v>3.28</v>
      </c>
    </row>
    <row r="935" spans="1:7" x14ac:dyDescent="0.35">
      <c r="A935" s="13">
        <v>2023</v>
      </c>
      <c r="B935" s="13" t="s">
        <v>15</v>
      </c>
      <c r="C935" s="13" t="s">
        <v>22</v>
      </c>
      <c r="D935" s="13" t="s">
        <v>36</v>
      </c>
      <c r="E935" s="14">
        <v>43709</v>
      </c>
      <c r="F935" s="13">
        <v>12.49</v>
      </c>
      <c r="G935" s="13">
        <v>3.28</v>
      </c>
    </row>
    <row r="936" spans="1:7" x14ac:dyDescent="0.35">
      <c r="A936" s="13">
        <v>2023</v>
      </c>
      <c r="B936" s="13" t="s">
        <v>7</v>
      </c>
      <c r="C936" s="13" t="s">
        <v>22</v>
      </c>
      <c r="D936" s="13" t="s">
        <v>34</v>
      </c>
      <c r="E936" s="14">
        <v>42623</v>
      </c>
      <c r="F936" s="13">
        <v>12.49</v>
      </c>
      <c r="G936" s="13">
        <v>3.28</v>
      </c>
    </row>
    <row r="937" spans="1:7" x14ac:dyDescent="0.35">
      <c r="A937" s="13">
        <v>2023</v>
      </c>
      <c r="B937" s="13" t="s">
        <v>15</v>
      </c>
      <c r="C937" s="13" t="s">
        <v>19</v>
      </c>
      <c r="D937" s="13" t="s">
        <v>35</v>
      </c>
      <c r="E937" s="14">
        <v>27931</v>
      </c>
      <c r="F937" s="13">
        <v>12.49</v>
      </c>
      <c r="G937" s="13">
        <v>3.28</v>
      </c>
    </row>
    <row r="938" spans="1:7" x14ac:dyDescent="0.35">
      <c r="A938" s="13">
        <v>2023</v>
      </c>
      <c r="B938" s="13" t="s">
        <v>16</v>
      </c>
      <c r="C938" s="13" t="s">
        <v>20</v>
      </c>
      <c r="D938" s="13" t="s">
        <v>36</v>
      </c>
      <c r="E938" s="14">
        <v>28580</v>
      </c>
      <c r="F938" s="13">
        <v>12.49</v>
      </c>
      <c r="G938" s="13">
        <v>3.28</v>
      </c>
    </row>
    <row r="939" spans="1:7" x14ac:dyDescent="0.35">
      <c r="A939" s="13">
        <v>2023</v>
      </c>
      <c r="B939" s="13" t="s">
        <v>15</v>
      </c>
      <c r="C939" s="13" t="s">
        <v>20</v>
      </c>
      <c r="D939" s="13" t="s">
        <v>35</v>
      </c>
      <c r="E939" s="14">
        <v>20166</v>
      </c>
      <c r="F939" s="13">
        <v>12.49</v>
      </c>
      <c r="G939" s="13">
        <v>3.28</v>
      </c>
    </row>
    <row r="940" spans="1:7" x14ac:dyDescent="0.35">
      <c r="A940" s="13">
        <v>2023</v>
      </c>
      <c r="B940" s="13" t="s">
        <v>15</v>
      </c>
      <c r="C940" s="13" t="s">
        <v>20</v>
      </c>
      <c r="D940" s="13" t="s">
        <v>35</v>
      </c>
      <c r="E940" s="14">
        <v>34240</v>
      </c>
      <c r="F940" s="13">
        <v>12.49</v>
      </c>
      <c r="G940" s="13">
        <v>3.28</v>
      </c>
    </row>
    <row r="941" spans="1:7" x14ac:dyDescent="0.35">
      <c r="A941" s="13">
        <v>2023</v>
      </c>
      <c r="B941" s="13" t="s">
        <v>7</v>
      </c>
      <c r="C941" s="13" t="s">
        <v>24</v>
      </c>
      <c r="D941" s="13" t="s">
        <v>38</v>
      </c>
      <c r="E941" s="14">
        <v>30991</v>
      </c>
      <c r="F941" s="13">
        <v>12.49</v>
      </c>
      <c r="G941" s="13">
        <v>3.28</v>
      </c>
    </row>
    <row r="942" spans="1:7" x14ac:dyDescent="0.35">
      <c r="A942" s="13">
        <v>2023</v>
      </c>
      <c r="B942" s="13" t="s">
        <v>14</v>
      </c>
      <c r="C942" s="13" t="s">
        <v>26</v>
      </c>
      <c r="D942" s="13" t="s">
        <v>34</v>
      </c>
      <c r="E942" s="14">
        <v>43556</v>
      </c>
      <c r="F942" s="13">
        <v>12.49</v>
      </c>
      <c r="G942" s="13">
        <v>3.28</v>
      </c>
    </row>
    <row r="943" spans="1:7" x14ac:dyDescent="0.35">
      <c r="A943" s="13">
        <v>2023</v>
      </c>
      <c r="B943" s="13" t="s">
        <v>10</v>
      </c>
      <c r="C943" s="13" t="s">
        <v>24</v>
      </c>
      <c r="D943" s="13" t="s">
        <v>30</v>
      </c>
      <c r="E943" s="14">
        <v>37969</v>
      </c>
      <c r="F943" s="13">
        <v>12.49</v>
      </c>
      <c r="G943" s="13">
        <v>3.28</v>
      </c>
    </row>
    <row r="944" spans="1:7" x14ac:dyDescent="0.35">
      <c r="A944" s="13">
        <v>2023</v>
      </c>
      <c r="B944" s="13" t="s">
        <v>9</v>
      </c>
      <c r="C944" s="13" t="s">
        <v>18</v>
      </c>
      <c r="D944" s="13" t="s">
        <v>32</v>
      </c>
      <c r="E944" s="14">
        <v>15561</v>
      </c>
      <c r="F944" s="13">
        <v>12.49</v>
      </c>
      <c r="G944" s="13">
        <v>3.28</v>
      </c>
    </row>
    <row r="945" spans="1:7" x14ac:dyDescent="0.35">
      <c r="A945" s="13">
        <v>2023</v>
      </c>
      <c r="B945" s="13" t="s">
        <v>9</v>
      </c>
      <c r="C945" s="13" t="s">
        <v>19</v>
      </c>
      <c r="D945" s="13" t="s">
        <v>30</v>
      </c>
      <c r="E945" s="14">
        <v>21901</v>
      </c>
      <c r="F945" s="13">
        <v>12.49</v>
      </c>
      <c r="G945" s="13">
        <v>3.28</v>
      </c>
    </row>
    <row r="946" spans="1:7" x14ac:dyDescent="0.35">
      <c r="A946" s="13">
        <v>2023</v>
      </c>
      <c r="B946" s="13" t="s">
        <v>12</v>
      </c>
      <c r="C946" s="13" t="s">
        <v>22</v>
      </c>
      <c r="D946" s="13" t="s">
        <v>38</v>
      </c>
      <c r="E946" s="14">
        <v>45505</v>
      </c>
      <c r="F946" s="13">
        <v>12.49</v>
      </c>
      <c r="G946" s="13">
        <v>3.28</v>
      </c>
    </row>
    <row r="947" spans="1:7" x14ac:dyDescent="0.35">
      <c r="A947" s="13">
        <v>2023</v>
      </c>
      <c r="B947" s="13" t="s">
        <v>7</v>
      </c>
      <c r="C947" s="13" t="s">
        <v>26</v>
      </c>
      <c r="D947" s="13" t="s">
        <v>35</v>
      </c>
      <c r="E947" s="14">
        <v>35020</v>
      </c>
      <c r="F947" s="13">
        <v>12.49</v>
      </c>
      <c r="G947" s="13">
        <v>3.28</v>
      </c>
    </row>
    <row r="948" spans="1:7" x14ac:dyDescent="0.35">
      <c r="A948" s="13">
        <v>2023</v>
      </c>
      <c r="B948" s="13" t="s">
        <v>12</v>
      </c>
      <c r="C948" s="13" t="s">
        <v>24</v>
      </c>
      <c r="D948" s="13" t="s">
        <v>33</v>
      </c>
      <c r="E948" s="14">
        <v>30917</v>
      </c>
      <c r="F948" s="13">
        <v>12.49</v>
      </c>
      <c r="G948" s="13">
        <v>3.28</v>
      </c>
    </row>
    <row r="949" spans="1:7" x14ac:dyDescent="0.35">
      <c r="A949" s="13">
        <v>2023</v>
      </c>
      <c r="B949" s="13" t="s">
        <v>13</v>
      </c>
      <c r="C949" s="13" t="s">
        <v>24</v>
      </c>
      <c r="D949" s="13" t="s">
        <v>32</v>
      </c>
      <c r="E949" s="14">
        <v>6988</v>
      </c>
      <c r="F949" s="13">
        <v>12.49</v>
      </c>
      <c r="G949" s="13">
        <v>3.28</v>
      </c>
    </row>
    <row r="950" spans="1:7" x14ac:dyDescent="0.35">
      <c r="A950" s="13">
        <v>2023</v>
      </c>
      <c r="B950" s="13" t="s">
        <v>13</v>
      </c>
      <c r="C950" s="13" t="s">
        <v>21</v>
      </c>
      <c r="D950" s="13" t="s">
        <v>32</v>
      </c>
      <c r="E950" s="14">
        <v>49505</v>
      </c>
      <c r="F950" s="13">
        <v>12.49</v>
      </c>
      <c r="G950" s="13">
        <v>3.28</v>
      </c>
    </row>
    <row r="951" spans="1:7" x14ac:dyDescent="0.35">
      <c r="A951" s="13">
        <v>2023</v>
      </c>
      <c r="B951" s="13" t="s">
        <v>12</v>
      </c>
      <c r="C951" s="13" t="s">
        <v>24</v>
      </c>
      <c r="D951" s="13" t="s">
        <v>34</v>
      </c>
      <c r="E951" s="14">
        <v>19256</v>
      </c>
      <c r="F951" s="13">
        <v>12.49</v>
      </c>
      <c r="G951" s="13">
        <v>3.28</v>
      </c>
    </row>
    <row r="952" spans="1:7" x14ac:dyDescent="0.35">
      <c r="A952" s="13">
        <v>2023</v>
      </c>
      <c r="B952" s="13" t="s">
        <v>7</v>
      </c>
      <c r="C952" s="13" t="s">
        <v>23</v>
      </c>
      <c r="D952" s="13" t="s">
        <v>37</v>
      </c>
      <c r="E952" s="14">
        <v>27192</v>
      </c>
      <c r="F952" s="13">
        <v>12.49</v>
      </c>
      <c r="G952" s="13">
        <v>3.28</v>
      </c>
    </row>
    <row r="953" spans="1:7" x14ac:dyDescent="0.35">
      <c r="A953" s="13">
        <v>2023</v>
      </c>
      <c r="B953" s="13" t="s">
        <v>12</v>
      </c>
      <c r="C953" s="13" t="s">
        <v>22</v>
      </c>
      <c r="D953" s="13" t="s">
        <v>39</v>
      </c>
      <c r="E953" s="14">
        <v>33230</v>
      </c>
      <c r="F953" s="13">
        <v>12.49</v>
      </c>
      <c r="G953" s="13">
        <v>3.28</v>
      </c>
    </row>
    <row r="954" spans="1:7" x14ac:dyDescent="0.35">
      <c r="A954" s="13">
        <v>2023</v>
      </c>
      <c r="B954" s="13" t="s">
        <v>9</v>
      </c>
      <c r="C954" s="13" t="s">
        <v>23</v>
      </c>
      <c r="D954" s="13" t="s">
        <v>39</v>
      </c>
      <c r="E954" s="14">
        <v>44930</v>
      </c>
      <c r="F954" s="13">
        <v>12.49</v>
      </c>
      <c r="G954" s="13">
        <v>3.28</v>
      </c>
    </row>
    <row r="955" spans="1:7" x14ac:dyDescent="0.35">
      <c r="A955" s="13">
        <v>2023</v>
      </c>
      <c r="B955" s="13" t="s">
        <v>11</v>
      </c>
      <c r="C955" s="13" t="s">
        <v>22</v>
      </c>
      <c r="D955" s="13" t="s">
        <v>39</v>
      </c>
      <c r="E955" s="14">
        <v>27625</v>
      </c>
      <c r="F955" s="13">
        <v>12.49</v>
      </c>
      <c r="G955" s="13">
        <v>3.28</v>
      </c>
    </row>
    <row r="956" spans="1:7" x14ac:dyDescent="0.35">
      <c r="A956" s="13">
        <v>2023</v>
      </c>
      <c r="B956" s="13" t="s">
        <v>8</v>
      </c>
      <c r="C956" s="13" t="s">
        <v>19</v>
      </c>
      <c r="D956" s="13" t="s">
        <v>37</v>
      </c>
      <c r="E956" s="14">
        <v>37088</v>
      </c>
      <c r="F956" s="13">
        <v>12.49</v>
      </c>
      <c r="G956" s="13">
        <v>3.28</v>
      </c>
    </row>
    <row r="957" spans="1:7" x14ac:dyDescent="0.35">
      <c r="A957" s="13">
        <v>2023</v>
      </c>
      <c r="B957" s="13" t="s">
        <v>15</v>
      </c>
      <c r="C957" s="13" t="s">
        <v>22</v>
      </c>
      <c r="D957" s="13" t="s">
        <v>34</v>
      </c>
      <c r="E957" s="14">
        <v>19114</v>
      </c>
      <c r="F957" s="13">
        <v>12.49</v>
      </c>
      <c r="G957" s="13">
        <v>3.28</v>
      </c>
    </row>
    <row r="958" spans="1:7" x14ac:dyDescent="0.35">
      <c r="A958" s="13">
        <v>2023</v>
      </c>
      <c r="B958" s="13" t="s">
        <v>8</v>
      </c>
      <c r="C958" s="13" t="s">
        <v>23</v>
      </c>
      <c r="D958" s="13" t="s">
        <v>37</v>
      </c>
      <c r="E958" s="14">
        <v>46167</v>
      </c>
      <c r="F958" s="13">
        <v>12.49</v>
      </c>
      <c r="G958" s="13">
        <v>3.28</v>
      </c>
    </row>
    <row r="959" spans="1:7" x14ac:dyDescent="0.35">
      <c r="A959" s="13">
        <v>2023</v>
      </c>
      <c r="B959" s="13" t="s">
        <v>7</v>
      </c>
      <c r="C959" s="13" t="s">
        <v>22</v>
      </c>
      <c r="D959" s="13" t="s">
        <v>39</v>
      </c>
      <c r="E959" s="14">
        <v>43401</v>
      </c>
      <c r="F959" s="13">
        <v>12.49</v>
      </c>
      <c r="G959" s="13">
        <v>3.28</v>
      </c>
    </row>
    <row r="960" spans="1:7" x14ac:dyDescent="0.35">
      <c r="A960" s="13">
        <v>2023</v>
      </c>
      <c r="B960" s="13" t="s">
        <v>8</v>
      </c>
      <c r="C960" s="13" t="s">
        <v>19</v>
      </c>
      <c r="D960" s="13" t="s">
        <v>38</v>
      </c>
      <c r="E960" s="14">
        <v>10755</v>
      </c>
      <c r="F960" s="13">
        <v>12.49</v>
      </c>
      <c r="G960" s="13">
        <v>3.28</v>
      </c>
    </row>
    <row r="961" spans="1:7" x14ac:dyDescent="0.35">
      <c r="A961" s="13">
        <v>2023</v>
      </c>
      <c r="B961" s="13" t="s">
        <v>13</v>
      </c>
      <c r="C961" s="13" t="s">
        <v>19</v>
      </c>
      <c r="D961" s="13" t="s">
        <v>36</v>
      </c>
      <c r="E961" s="14">
        <v>15825</v>
      </c>
      <c r="F961" s="13">
        <v>12.49</v>
      </c>
      <c r="G961" s="13">
        <v>3.28</v>
      </c>
    </row>
    <row r="962" spans="1:7" x14ac:dyDescent="0.35">
      <c r="A962" s="13">
        <v>2023</v>
      </c>
      <c r="B962" s="13" t="s">
        <v>16</v>
      </c>
      <c r="C962" s="13" t="s">
        <v>18</v>
      </c>
      <c r="D962" s="13" t="s">
        <v>35</v>
      </c>
      <c r="E962" s="14">
        <v>27693</v>
      </c>
      <c r="F962" s="13">
        <v>12.49</v>
      </c>
      <c r="G962" s="13">
        <v>3.28</v>
      </c>
    </row>
    <row r="963" spans="1:7" x14ac:dyDescent="0.35">
      <c r="A963" s="13">
        <v>2023</v>
      </c>
      <c r="B963" s="13" t="s">
        <v>15</v>
      </c>
      <c r="C963" s="13" t="s">
        <v>22</v>
      </c>
      <c r="D963" s="13" t="s">
        <v>37</v>
      </c>
      <c r="E963" s="14">
        <v>9117</v>
      </c>
      <c r="F963" s="13">
        <v>12.49</v>
      </c>
      <c r="G963" s="13">
        <v>3.28</v>
      </c>
    </row>
    <row r="964" spans="1:7" x14ac:dyDescent="0.35">
      <c r="A964" s="13">
        <v>2023</v>
      </c>
      <c r="B964" s="13" t="s">
        <v>10</v>
      </c>
      <c r="C964" s="13" t="s">
        <v>21</v>
      </c>
      <c r="D964" s="13" t="s">
        <v>34</v>
      </c>
      <c r="E964" s="14">
        <v>29729</v>
      </c>
      <c r="F964" s="13">
        <v>12.49</v>
      </c>
      <c r="G964" s="13">
        <v>3.28</v>
      </c>
    </row>
    <row r="965" spans="1:7" x14ac:dyDescent="0.35">
      <c r="A965" s="13">
        <v>2023</v>
      </c>
      <c r="B965" s="13" t="s">
        <v>7</v>
      </c>
      <c r="C965" s="13" t="s">
        <v>20</v>
      </c>
      <c r="D965" s="13" t="s">
        <v>34</v>
      </c>
      <c r="E965" s="14">
        <v>37182</v>
      </c>
      <c r="F965" s="13">
        <v>12.49</v>
      </c>
      <c r="G965" s="13">
        <v>3.28</v>
      </c>
    </row>
    <row r="966" spans="1:7" x14ac:dyDescent="0.35">
      <c r="A966" s="13">
        <v>2023</v>
      </c>
      <c r="B966" s="13" t="s">
        <v>15</v>
      </c>
      <c r="C966" s="13" t="s">
        <v>27</v>
      </c>
      <c r="D966" s="13" t="s">
        <v>30</v>
      </c>
      <c r="E966" s="14">
        <v>33890</v>
      </c>
      <c r="F966" s="13">
        <v>12.49</v>
      </c>
      <c r="G966" s="13">
        <v>3.28</v>
      </c>
    </row>
    <row r="967" spans="1:7" x14ac:dyDescent="0.35">
      <c r="A967" s="13">
        <v>2023</v>
      </c>
      <c r="B967" s="13" t="s">
        <v>8</v>
      </c>
      <c r="C967" s="13" t="s">
        <v>19</v>
      </c>
      <c r="D967" s="13" t="s">
        <v>36</v>
      </c>
      <c r="E967" s="14">
        <v>34340</v>
      </c>
      <c r="F967" s="13">
        <v>12.49</v>
      </c>
      <c r="G967" s="13">
        <v>3.28</v>
      </c>
    </row>
    <row r="968" spans="1:7" x14ac:dyDescent="0.35">
      <c r="A968" s="13">
        <v>2023</v>
      </c>
      <c r="B968" s="13" t="s">
        <v>13</v>
      </c>
      <c r="C968" s="13" t="s">
        <v>25</v>
      </c>
      <c r="D968" s="13" t="s">
        <v>33</v>
      </c>
      <c r="E968" s="14">
        <v>6518</v>
      </c>
      <c r="F968" s="13">
        <v>12.49</v>
      </c>
      <c r="G968" s="13">
        <v>3.28</v>
      </c>
    </row>
    <row r="969" spans="1:7" x14ac:dyDescent="0.35">
      <c r="A969" s="13">
        <v>2023</v>
      </c>
      <c r="B969" s="13" t="s">
        <v>14</v>
      </c>
      <c r="C969" s="13" t="s">
        <v>20</v>
      </c>
      <c r="D969" s="13" t="s">
        <v>32</v>
      </c>
      <c r="E969" s="14">
        <v>35949</v>
      </c>
      <c r="F969" s="13">
        <v>12.49</v>
      </c>
      <c r="G969" s="13">
        <v>3.28</v>
      </c>
    </row>
    <row r="970" spans="1:7" x14ac:dyDescent="0.35">
      <c r="A970" s="13">
        <v>2023</v>
      </c>
      <c r="B970" s="13" t="s">
        <v>11</v>
      </c>
      <c r="C970" s="13" t="s">
        <v>26</v>
      </c>
      <c r="D970" s="13" t="s">
        <v>39</v>
      </c>
      <c r="E970" s="14">
        <v>27547</v>
      </c>
      <c r="F970" s="13">
        <v>12.49</v>
      </c>
      <c r="G970" s="13">
        <v>3.28</v>
      </c>
    </row>
    <row r="971" spans="1:7" x14ac:dyDescent="0.35">
      <c r="A971" s="13">
        <v>2023</v>
      </c>
      <c r="B971" s="13" t="s">
        <v>10</v>
      </c>
      <c r="C971" s="13" t="s">
        <v>22</v>
      </c>
      <c r="D971" s="13" t="s">
        <v>33</v>
      </c>
      <c r="E971" s="14">
        <v>21346</v>
      </c>
      <c r="F971" s="13">
        <v>12.49</v>
      </c>
      <c r="G971" s="13">
        <v>3.28</v>
      </c>
    </row>
    <row r="972" spans="1:7" x14ac:dyDescent="0.35">
      <c r="A972" s="13">
        <v>2023</v>
      </c>
      <c r="B972" s="13" t="s">
        <v>11</v>
      </c>
      <c r="C972" s="13" t="s">
        <v>23</v>
      </c>
      <c r="D972" s="13" t="s">
        <v>30</v>
      </c>
      <c r="E972" s="14">
        <v>7600</v>
      </c>
      <c r="F972" s="13">
        <v>12.49</v>
      </c>
      <c r="G972" s="13">
        <v>3.28</v>
      </c>
    </row>
    <row r="973" spans="1:7" x14ac:dyDescent="0.35">
      <c r="A973" s="13">
        <v>2023</v>
      </c>
      <c r="B973" s="13" t="s">
        <v>15</v>
      </c>
      <c r="C973" s="13" t="s">
        <v>27</v>
      </c>
      <c r="D973" s="13" t="s">
        <v>39</v>
      </c>
      <c r="E973" s="14">
        <v>34267</v>
      </c>
      <c r="F973" s="13">
        <v>12.49</v>
      </c>
      <c r="G973" s="13">
        <v>3.28</v>
      </c>
    </row>
    <row r="974" spans="1:7" x14ac:dyDescent="0.35">
      <c r="A974" s="13">
        <v>2023</v>
      </c>
      <c r="B974" s="13" t="s">
        <v>13</v>
      </c>
      <c r="C974" s="13" t="s">
        <v>25</v>
      </c>
      <c r="D974" s="13" t="s">
        <v>36</v>
      </c>
      <c r="E974" s="14">
        <v>41322</v>
      </c>
      <c r="F974" s="13">
        <v>12.49</v>
      </c>
      <c r="G974" s="13">
        <v>3.28</v>
      </c>
    </row>
    <row r="975" spans="1:7" x14ac:dyDescent="0.35">
      <c r="A975" s="13">
        <v>2023</v>
      </c>
      <c r="B975" s="13" t="s">
        <v>13</v>
      </c>
      <c r="C975" s="13" t="s">
        <v>20</v>
      </c>
      <c r="D975" s="13" t="s">
        <v>30</v>
      </c>
      <c r="E975" s="14">
        <v>31990</v>
      </c>
      <c r="F975" s="13">
        <v>12.49</v>
      </c>
      <c r="G975" s="13">
        <v>3.28</v>
      </c>
    </row>
    <row r="976" spans="1:7" x14ac:dyDescent="0.35">
      <c r="A976" s="13">
        <v>2023</v>
      </c>
      <c r="B976" s="13" t="s">
        <v>8</v>
      </c>
      <c r="C976" s="13" t="s">
        <v>22</v>
      </c>
      <c r="D976" s="13" t="s">
        <v>39</v>
      </c>
      <c r="E976" s="14">
        <v>21193</v>
      </c>
      <c r="F976" s="13">
        <v>12.49</v>
      </c>
      <c r="G976" s="13">
        <v>3.28</v>
      </c>
    </row>
    <row r="977" spans="1:7" x14ac:dyDescent="0.35">
      <c r="A977" s="13">
        <v>2023</v>
      </c>
      <c r="B977" s="13" t="s">
        <v>9</v>
      </c>
      <c r="C977" s="13" t="s">
        <v>18</v>
      </c>
      <c r="D977" s="13" t="s">
        <v>36</v>
      </c>
      <c r="E977" s="14">
        <v>35109</v>
      </c>
      <c r="F977" s="13">
        <v>12.49</v>
      </c>
      <c r="G977" s="13">
        <v>3.28</v>
      </c>
    </row>
    <row r="978" spans="1:7" x14ac:dyDescent="0.35">
      <c r="A978" s="13">
        <v>2023</v>
      </c>
      <c r="B978" s="13" t="s">
        <v>8</v>
      </c>
      <c r="C978" s="13" t="s">
        <v>26</v>
      </c>
      <c r="D978" s="13" t="s">
        <v>31</v>
      </c>
      <c r="E978" s="14">
        <v>24233</v>
      </c>
      <c r="F978" s="13">
        <v>12.49</v>
      </c>
      <c r="G978" s="13">
        <v>3.28</v>
      </c>
    </row>
    <row r="979" spans="1:7" x14ac:dyDescent="0.35">
      <c r="A979" s="13">
        <v>2023</v>
      </c>
      <c r="B979" s="13" t="s">
        <v>9</v>
      </c>
      <c r="C979" s="13" t="s">
        <v>27</v>
      </c>
      <c r="D979" s="13" t="s">
        <v>33</v>
      </c>
      <c r="E979" s="14">
        <v>21194</v>
      </c>
      <c r="F979" s="13">
        <v>12.49</v>
      </c>
      <c r="G979" s="13">
        <v>3.28</v>
      </c>
    </row>
    <row r="980" spans="1:7" x14ac:dyDescent="0.35">
      <c r="A980" s="13">
        <v>2023</v>
      </c>
      <c r="B980" s="13" t="s">
        <v>9</v>
      </c>
      <c r="C980" s="13" t="s">
        <v>21</v>
      </c>
      <c r="D980" s="13" t="s">
        <v>33</v>
      </c>
      <c r="E980" s="14">
        <v>39510</v>
      </c>
      <c r="F980" s="13">
        <v>12.49</v>
      </c>
      <c r="G980" s="13">
        <v>3.28</v>
      </c>
    </row>
    <row r="981" spans="1:7" x14ac:dyDescent="0.35">
      <c r="A981" s="13">
        <v>2023</v>
      </c>
      <c r="B981" s="13" t="s">
        <v>10</v>
      </c>
      <c r="C981" s="13" t="s">
        <v>18</v>
      </c>
      <c r="D981" s="13" t="s">
        <v>32</v>
      </c>
      <c r="E981" s="14">
        <v>6306</v>
      </c>
      <c r="F981" s="13">
        <v>12.49</v>
      </c>
      <c r="G981" s="13">
        <v>3.28</v>
      </c>
    </row>
    <row r="982" spans="1:7" x14ac:dyDescent="0.35">
      <c r="A982" s="13">
        <v>2023</v>
      </c>
      <c r="B982" s="13" t="s">
        <v>8</v>
      </c>
      <c r="C982" s="13" t="s">
        <v>25</v>
      </c>
      <c r="D982" s="13" t="s">
        <v>36</v>
      </c>
      <c r="E982" s="14">
        <v>8849</v>
      </c>
      <c r="F982" s="13">
        <v>12.49</v>
      </c>
      <c r="G982" s="13">
        <v>3.28</v>
      </c>
    </row>
    <row r="983" spans="1:7" x14ac:dyDescent="0.35">
      <c r="A983" s="13">
        <v>2023</v>
      </c>
      <c r="B983" s="13" t="s">
        <v>14</v>
      </c>
      <c r="C983" s="13" t="s">
        <v>27</v>
      </c>
      <c r="D983" s="13" t="s">
        <v>37</v>
      </c>
      <c r="E983" s="14">
        <v>17360</v>
      </c>
      <c r="F983" s="13">
        <v>12.49</v>
      </c>
      <c r="G983" s="13">
        <v>3.28</v>
      </c>
    </row>
    <row r="984" spans="1:7" x14ac:dyDescent="0.35">
      <c r="A984" s="13">
        <v>2023</v>
      </c>
      <c r="B984" s="13" t="s">
        <v>12</v>
      </c>
      <c r="C984" s="13" t="s">
        <v>18</v>
      </c>
      <c r="D984" s="13" t="s">
        <v>31</v>
      </c>
      <c r="E984" s="14">
        <v>34231</v>
      </c>
      <c r="F984" s="13">
        <v>12.49</v>
      </c>
      <c r="G984" s="13">
        <v>3.28</v>
      </c>
    </row>
    <row r="985" spans="1:7" x14ac:dyDescent="0.35">
      <c r="A985" s="13">
        <v>2023</v>
      </c>
      <c r="B985" s="13" t="s">
        <v>12</v>
      </c>
      <c r="C985" s="13" t="s">
        <v>26</v>
      </c>
      <c r="D985" s="13" t="s">
        <v>38</v>
      </c>
      <c r="E985" s="14">
        <v>41963</v>
      </c>
      <c r="F985" s="13">
        <v>12.49</v>
      </c>
      <c r="G985" s="13">
        <v>3.28</v>
      </c>
    </row>
    <row r="986" spans="1:7" x14ac:dyDescent="0.35">
      <c r="A986" s="13">
        <v>2023</v>
      </c>
      <c r="B986" s="13" t="s">
        <v>8</v>
      </c>
      <c r="C986" s="13" t="s">
        <v>21</v>
      </c>
      <c r="D986" s="13" t="s">
        <v>39</v>
      </c>
      <c r="E986" s="14">
        <v>23689</v>
      </c>
      <c r="F986" s="13">
        <v>12.49</v>
      </c>
      <c r="G986" s="13">
        <v>3.28</v>
      </c>
    </row>
    <row r="987" spans="1:7" x14ac:dyDescent="0.35">
      <c r="A987" s="13">
        <v>2023</v>
      </c>
      <c r="B987" s="13" t="s">
        <v>8</v>
      </c>
      <c r="C987" s="13" t="s">
        <v>18</v>
      </c>
      <c r="D987" s="13" t="s">
        <v>31</v>
      </c>
      <c r="E987" s="14">
        <v>34084</v>
      </c>
      <c r="F987" s="13">
        <v>12.49</v>
      </c>
      <c r="G987" s="13">
        <v>3.28</v>
      </c>
    </row>
    <row r="988" spans="1:7" x14ac:dyDescent="0.35">
      <c r="A988" s="13">
        <v>2023</v>
      </c>
      <c r="B988" s="13" t="s">
        <v>11</v>
      </c>
      <c r="C988" s="13" t="s">
        <v>24</v>
      </c>
      <c r="D988" s="13" t="s">
        <v>36</v>
      </c>
      <c r="E988" s="14">
        <v>45387</v>
      </c>
      <c r="F988" s="13">
        <v>12.49</v>
      </c>
      <c r="G988" s="13">
        <v>3.28</v>
      </c>
    </row>
    <row r="989" spans="1:7" x14ac:dyDescent="0.35">
      <c r="A989" s="13">
        <v>2023</v>
      </c>
      <c r="B989" s="13" t="s">
        <v>10</v>
      </c>
      <c r="C989" s="13" t="s">
        <v>21</v>
      </c>
      <c r="D989" s="13" t="s">
        <v>35</v>
      </c>
      <c r="E989" s="14">
        <v>14280</v>
      </c>
      <c r="F989" s="13">
        <v>12.49</v>
      </c>
      <c r="G989" s="13">
        <v>3.28</v>
      </c>
    </row>
    <row r="990" spans="1:7" x14ac:dyDescent="0.35">
      <c r="A990" s="13">
        <v>2023</v>
      </c>
      <c r="B990" s="13" t="s">
        <v>8</v>
      </c>
      <c r="C990" s="13" t="s">
        <v>25</v>
      </c>
      <c r="D990" s="13" t="s">
        <v>39</v>
      </c>
      <c r="E990" s="14">
        <v>7642</v>
      </c>
      <c r="F990" s="13">
        <v>12.49</v>
      </c>
      <c r="G990" s="13">
        <v>3.28</v>
      </c>
    </row>
    <row r="991" spans="1:7" x14ac:dyDescent="0.35">
      <c r="A991" s="13">
        <v>2023</v>
      </c>
      <c r="B991" s="13" t="s">
        <v>11</v>
      </c>
      <c r="C991" s="13" t="s">
        <v>26</v>
      </c>
      <c r="D991" s="13" t="s">
        <v>34</v>
      </c>
      <c r="E991" s="14">
        <v>47137</v>
      </c>
      <c r="F991" s="13">
        <v>12.49</v>
      </c>
      <c r="G991" s="13">
        <v>3.28</v>
      </c>
    </row>
    <row r="992" spans="1:7" x14ac:dyDescent="0.35">
      <c r="A992" s="13">
        <v>2023</v>
      </c>
      <c r="B992" s="13" t="s">
        <v>9</v>
      </c>
      <c r="C992" s="13" t="s">
        <v>22</v>
      </c>
      <c r="D992" s="13" t="s">
        <v>33</v>
      </c>
      <c r="E992" s="14">
        <v>19296</v>
      </c>
      <c r="F992" s="13">
        <v>12.49</v>
      </c>
      <c r="G992" s="13">
        <v>3.28</v>
      </c>
    </row>
    <row r="993" spans="1:12" x14ac:dyDescent="0.35">
      <c r="A993" s="13">
        <v>2023</v>
      </c>
      <c r="B993" s="13" t="s">
        <v>13</v>
      </c>
      <c r="C993" s="13" t="s">
        <v>23</v>
      </c>
      <c r="D993" s="13" t="s">
        <v>36</v>
      </c>
      <c r="E993" s="14">
        <v>20438</v>
      </c>
      <c r="F993" s="13">
        <v>12.49</v>
      </c>
      <c r="G993" s="13">
        <v>3.28</v>
      </c>
    </row>
    <row r="994" spans="1:12" x14ac:dyDescent="0.35">
      <c r="A994" s="13">
        <v>2023</v>
      </c>
      <c r="B994" s="13" t="s">
        <v>13</v>
      </c>
      <c r="C994" s="13" t="s">
        <v>23</v>
      </c>
      <c r="D994" s="13" t="s">
        <v>34</v>
      </c>
      <c r="E994" s="14">
        <v>42525</v>
      </c>
      <c r="F994" s="13">
        <v>12.49</v>
      </c>
      <c r="G994" s="13">
        <v>3.28</v>
      </c>
    </row>
    <row r="995" spans="1:12" x14ac:dyDescent="0.35">
      <c r="A995" s="13">
        <v>2023</v>
      </c>
      <c r="B995" s="13" t="s">
        <v>9</v>
      </c>
      <c r="C995" s="13" t="s">
        <v>23</v>
      </c>
      <c r="D995" s="13" t="s">
        <v>32</v>
      </c>
      <c r="E995" s="14">
        <v>7994</v>
      </c>
      <c r="F995" s="13">
        <v>12.49</v>
      </c>
      <c r="G995" s="13">
        <v>3.28</v>
      </c>
    </row>
    <row r="996" spans="1:12" x14ac:dyDescent="0.35">
      <c r="A996" s="13">
        <v>2023</v>
      </c>
      <c r="B996" s="13" t="s">
        <v>7</v>
      </c>
      <c r="C996" s="13" t="s">
        <v>27</v>
      </c>
      <c r="D996" s="13" t="s">
        <v>30</v>
      </c>
      <c r="E996" s="14">
        <v>39039</v>
      </c>
      <c r="F996" s="13">
        <v>12.49</v>
      </c>
      <c r="G996" s="13">
        <v>3.28</v>
      </c>
    </row>
    <row r="997" spans="1:12" x14ac:dyDescent="0.35">
      <c r="A997" s="13">
        <v>2023</v>
      </c>
      <c r="B997" s="13" t="s">
        <v>11</v>
      </c>
      <c r="C997" s="13" t="s">
        <v>25</v>
      </c>
      <c r="D997" s="13" t="s">
        <v>38</v>
      </c>
      <c r="E997" s="14">
        <v>6813</v>
      </c>
      <c r="F997" s="13">
        <v>12.49</v>
      </c>
      <c r="G997" s="13">
        <v>3.28</v>
      </c>
    </row>
    <row r="998" spans="1:12" x14ac:dyDescent="0.35">
      <c r="A998" s="13">
        <v>2023</v>
      </c>
      <c r="B998" s="13" t="s">
        <v>11</v>
      </c>
      <c r="C998" s="13" t="s">
        <v>26</v>
      </c>
      <c r="D998" s="13" t="s">
        <v>38</v>
      </c>
      <c r="E998" s="14">
        <v>32491</v>
      </c>
      <c r="F998" s="13">
        <v>12.49</v>
      </c>
      <c r="G998" s="13">
        <v>3.28</v>
      </c>
    </row>
    <row r="999" spans="1:12" x14ac:dyDescent="0.35">
      <c r="A999" s="13">
        <v>2023</v>
      </c>
      <c r="B999" s="13" t="s">
        <v>9</v>
      </c>
      <c r="C999" s="13" t="s">
        <v>21</v>
      </c>
      <c r="D999" s="13" t="s">
        <v>34</v>
      </c>
      <c r="E999" s="14">
        <v>23845</v>
      </c>
      <c r="F999" s="13">
        <v>12.49</v>
      </c>
      <c r="G999" s="13">
        <v>3.28</v>
      </c>
    </row>
    <row r="1000" spans="1:12" x14ac:dyDescent="0.35">
      <c r="A1000" s="13">
        <v>2023</v>
      </c>
      <c r="B1000" s="13" t="s">
        <v>14</v>
      </c>
      <c r="C1000" s="13" t="s">
        <v>27</v>
      </c>
      <c r="D1000" s="13" t="s">
        <v>33</v>
      </c>
      <c r="E1000" s="14">
        <v>46243</v>
      </c>
      <c r="F1000" s="13">
        <v>12.49</v>
      </c>
      <c r="G1000" s="13">
        <v>3.28</v>
      </c>
    </row>
    <row r="1001" spans="1:12" x14ac:dyDescent="0.35">
      <c r="A1001" s="13">
        <v>2023</v>
      </c>
      <c r="B1001" s="13" t="s">
        <v>16</v>
      </c>
      <c r="C1001" s="13" t="s">
        <v>25</v>
      </c>
      <c r="D1001" s="13" t="s">
        <v>32</v>
      </c>
      <c r="E1001" s="14">
        <v>42164</v>
      </c>
      <c r="F1001" s="13">
        <v>12.49</v>
      </c>
      <c r="G1001" s="13">
        <v>3.28</v>
      </c>
    </row>
    <row r="1002" spans="1:12" x14ac:dyDescent="0.35">
      <c r="A1002" s="13">
        <v>2024</v>
      </c>
      <c r="B1002" s="13" t="s">
        <v>15</v>
      </c>
      <c r="C1002" s="13" t="s">
        <v>18</v>
      </c>
      <c r="D1002" s="13" t="s">
        <v>34</v>
      </c>
      <c r="E1002" s="14">
        <v>8243</v>
      </c>
      <c r="F1002" s="13">
        <v>6.94</v>
      </c>
      <c r="G1002" s="13">
        <v>6.58</v>
      </c>
    </row>
    <row r="1003" spans="1:12" x14ac:dyDescent="0.35">
      <c r="A1003" s="13">
        <v>2024</v>
      </c>
      <c r="B1003" s="13" t="s">
        <v>15</v>
      </c>
      <c r="C1003" s="13" t="s">
        <v>27</v>
      </c>
      <c r="D1003" s="13" t="s">
        <v>40</v>
      </c>
      <c r="E1003" s="14">
        <v>20604</v>
      </c>
      <c r="F1003" s="13">
        <v>15.18</v>
      </c>
      <c r="G1003" s="13">
        <v>5.42</v>
      </c>
      <c r="J1003" s="9">
        <f>AVERAGE(E1002:E3401)</f>
        <v>25514.449583333335</v>
      </c>
    </row>
    <row r="1004" spans="1:12" x14ac:dyDescent="0.35">
      <c r="A1004" s="13">
        <v>2024</v>
      </c>
      <c r="B1004" s="13" t="s">
        <v>15</v>
      </c>
      <c r="C1004" s="13" t="s">
        <v>25</v>
      </c>
      <c r="D1004" s="13" t="s">
        <v>36</v>
      </c>
      <c r="E1004" s="14">
        <v>38336</v>
      </c>
      <c r="F1004" s="13">
        <v>12.34</v>
      </c>
      <c r="G1004" s="13">
        <v>8.74</v>
      </c>
    </row>
    <row r="1005" spans="1:12" x14ac:dyDescent="0.35">
      <c r="A1005" s="13">
        <v>2024</v>
      </c>
      <c r="B1005" s="13" t="s">
        <v>15</v>
      </c>
      <c r="C1005" s="13" t="s">
        <v>20</v>
      </c>
      <c r="D1005" s="13" t="s">
        <v>41</v>
      </c>
      <c r="E1005" s="14">
        <v>47058</v>
      </c>
      <c r="F1005" s="13">
        <v>11.12</v>
      </c>
      <c r="G1005" s="13">
        <v>6.27</v>
      </c>
      <c r="J1005" s="11">
        <v>25514</v>
      </c>
    </row>
    <row r="1006" spans="1:12" x14ac:dyDescent="0.35">
      <c r="A1006" s="13">
        <v>2024</v>
      </c>
      <c r="B1006" s="13" t="s">
        <v>15</v>
      </c>
      <c r="C1006" s="13" t="s">
        <v>21</v>
      </c>
      <c r="D1006" s="13" t="s">
        <v>38</v>
      </c>
      <c r="E1006" s="14">
        <v>7570</v>
      </c>
      <c r="F1006" s="13">
        <v>5.79</v>
      </c>
      <c r="G1006" s="13">
        <v>5.24</v>
      </c>
    </row>
    <row r="1007" spans="1:12" x14ac:dyDescent="0.35">
      <c r="A1007" s="13">
        <v>2024</v>
      </c>
      <c r="B1007" s="13" t="s">
        <v>15</v>
      </c>
      <c r="C1007" s="13" t="s">
        <v>26</v>
      </c>
      <c r="D1007" s="13" t="s">
        <v>42</v>
      </c>
      <c r="E1007" s="14">
        <v>44127</v>
      </c>
      <c r="F1007" s="13">
        <v>0.54</v>
      </c>
      <c r="G1007" s="13">
        <v>-3.46</v>
      </c>
    </row>
    <row r="1008" spans="1:12" x14ac:dyDescent="0.35">
      <c r="A1008" s="13">
        <v>2024</v>
      </c>
      <c r="B1008" s="13" t="s">
        <v>15</v>
      </c>
      <c r="C1008" s="13" t="s">
        <v>28</v>
      </c>
      <c r="D1008" s="13" t="s">
        <v>43</v>
      </c>
      <c r="E1008" s="14">
        <v>9307</v>
      </c>
      <c r="F1008" s="13">
        <v>4.24</v>
      </c>
      <c r="G1008" s="13">
        <v>10.02</v>
      </c>
      <c r="L1008">
        <f>AVERAGE(G2:G3401)</f>
        <v>4.3953529411764931</v>
      </c>
    </row>
    <row r="1009" spans="1:12" x14ac:dyDescent="0.35">
      <c r="A1009" s="13">
        <v>2024</v>
      </c>
      <c r="B1009" s="13" t="s">
        <v>15</v>
      </c>
      <c r="C1009" s="13" t="s">
        <v>19</v>
      </c>
      <c r="D1009" s="13" t="s">
        <v>44</v>
      </c>
      <c r="E1009" s="14">
        <v>11755</v>
      </c>
      <c r="F1009" s="13">
        <v>19.829999999999998</v>
      </c>
      <c r="G1009" s="13">
        <v>-0.4</v>
      </c>
    </row>
    <row r="1010" spans="1:12" x14ac:dyDescent="0.35">
      <c r="A1010" s="13">
        <v>2024</v>
      </c>
      <c r="B1010" s="13" t="s">
        <v>15</v>
      </c>
      <c r="C1010" s="13" t="s">
        <v>23</v>
      </c>
      <c r="D1010" s="13" t="s">
        <v>45</v>
      </c>
      <c r="E1010" s="14">
        <v>19909</v>
      </c>
      <c r="F1010" s="13">
        <v>8.43</v>
      </c>
      <c r="G1010" s="13">
        <v>14.5</v>
      </c>
      <c r="L1010">
        <v>4.3953530000000001</v>
      </c>
    </row>
    <row r="1011" spans="1:12" x14ac:dyDescent="0.35">
      <c r="A1011" s="13">
        <v>2024</v>
      </c>
      <c r="B1011" s="13" t="s">
        <v>15</v>
      </c>
      <c r="C1011" s="13" t="s">
        <v>29</v>
      </c>
      <c r="D1011" s="13" t="s">
        <v>46</v>
      </c>
      <c r="E1011" s="14">
        <v>45294</v>
      </c>
      <c r="F1011" s="13">
        <v>0.87</v>
      </c>
      <c r="G1011" s="13">
        <v>12.44</v>
      </c>
    </row>
    <row r="1012" spans="1:12" x14ac:dyDescent="0.35">
      <c r="A1012" s="13">
        <v>2024</v>
      </c>
      <c r="B1012" s="13" t="s">
        <v>14</v>
      </c>
      <c r="C1012" s="13" t="s">
        <v>18</v>
      </c>
      <c r="D1012" s="13" t="s">
        <v>47</v>
      </c>
      <c r="E1012" s="14">
        <v>13918</v>
      </c>
      <c r="F1012" s="13">
        <v>4.0199999999999996</v>
      </c>
      <c r="G1012" s="13">
        <v>7.56</v>
      </c>
      <c r="J1012">
        <f>AVERAGE(Sheet2!G1002:G3401)</f>
        <v>4.8600833333333409</v>
      </c>
    </row>
    <row r="1013" spans="1:12" x14ac:dyDescent="0.35">
      <c r="A1013" s="13">
        <v>2024</v>
      </c>
      <c r="B1013" s="13" t="s">
        <v>14</v>
      </c>
      <c r="C1013" s="13" t="s">
        <v>27</v>
      </c>
      <c r="D1013" s="13" t="s">
        <v>40</v>
      </c>
      <c r="E1013" s="14">
        <v>49723</v>
      </c>
      <c r="F1013" s="13">
        <v>1.94</v>
      </c>
      <c r="G1013" s="13">
        <v>5.26</v>
      </c>
    </row>
    <row r="1014" spans="1:12" x14ac:dyDescent="0.35">
      <c r="A1014" s="13">
        <v>2024</v>
      </c>
      <c r="B1014" s="13" t="s">
        <v>14</v>
      </c>
      <c r="C1014" s="13" t="s">
        <v>25</v>
      </c>
      <c r="D1014" s="13" t="s">
        <v>48</v>
      </c>
      <c r="E1014" s="14">
        <v>8253</v>
      </c>
      <c r="F1014" s="13">
        <v>7.6</v>
      </c>
      <c r="G1014" s="13">
        <v>5.54</v>
      </c>
      <c r="J1014">
        <v>4.8600000000000003</v>
      </c>
    </row>
    <row r="1015" spans="1:12" x14ac:dyDescent="0.35">
      <c r="A1015" s="13">
        <v>2024</v>
      </c>
      <c r="B1015" s="13" t="s">
        <v>14</v>
      </c>
      <c r="C1015" s="13" t="s">
        <v>20</v>
      </c>
      <c r="D1015" s="13" t="s">
        <v>49</v>
      </c>
      <c r="E1015" s="14">
        <v>13042</v>
      </c>
      <c r="F1015" s="13">
        <v>5.05</v>
      </c>
      <c r="G1015" s="13">
        <v>14.02</v>
      </c>
    </row>
    <row r="1016" spans="1:12" x14ac:dyDescent="0.35">
      <c r="A1016" s="13">
        <v>2024</v>
      </c>
      <c r="B1016" s="13" t="s">
        <v>14</v>
      </c>
      <c r="C1016" s="13" t="s">
        <v>21</v>
      </c>
      <c r="D1016" s="13" t="s">
        <v>50</v>
      </c>
      <c r="E1016" s="14">
        <v>9088</v>
      </c>
      <c r="F1016" s="13">
        <v>18.739999999999998</v>
      </c>
      <c r="G1016" s="13">
        <v>14.78</v>
      </c>
    </row>
    <row r="1017" spans="1:12" x14ac:dyDescent="0.35">
      <c r="A1017" s="13">
        <v>2024</v>
      </c>
      <c r="B1017" s="13" t="s">
        <v>14</v>
      </c>
      <c r="C1017" s="13" t="s">
        <v>26</v>
      </c>
      <c r="D1017" s="13" t="s">
        <v>32</v>
      </c>
      <c r="E1017" s="14">
        <v>10731</v>
      </c>
      <c r="F1017" s="13">
        <v>12.42</v>
      </c>
      <c r="G1017" s="13">
        <v>11.97</v>
      </c>
    </row>
    <row r="1018" spans="1:12" x14ac:dyDescent="0.35">
      <c r="A1018" s="13">
        <v>2024</v>
      </c>
      <c r="B1018" s="13" t="s">
        <v>14</v>
      </c>
      <c r="C1018" s="13" t="s">
        <v>28</v>
      </c>
      <c r="D1018" s="13" t="s">
        <v>51</v>
      </c>
      <c r="E1018" s="14">
        <v>8216</v>
      </c>
      <c r="F1018" s="13">
        <v>13.47</v>
      </c>
      <c r="G1018" s="13">
        <v>-1.25</v>
      </c>
    </row>
    <row r="1019" spans="1:12" x14ac:dyDescent="0.35">
      <c r="A1019" s="13">
        <v>2024</v>
      </c>
      <c r="B1019" s="13" t="s">
        <v>14</v>
      </c>
      <c r="C1019" s="13" t="s">
        <v>19</v>
      </c>
      <c r="D1019" s="13" t="s">
        <v>35</v>
      </c>
      <c r="E1019" s="14">
        <v>21836</v>
      </c>
      <c r="F1019" s="13">
        <v>14.84</v>
      </c>
      <c r="G1019" s="13">
        <v>11.54</v>
      </c>
    </row>
    <row r="1020" spans="1:12" x14ac:dyDescent="0.35">
      <c r="A1020" s="13">
        <v>2024</v>
      </c>
      <c r="B1020" s="13" t="s">
        <v>14</v>
      </c>
      <c r="C1020" s="13" t="s">
        <v>23</v>
      </c>
      <c r="D1020" s="13" t="s">
        <v>45</v>
      </c>
      <c r="E1020" s="14">
        <v>6531</v>
      </c>
      <c r="F1020" s="13">
        <v>12.52</v>
      </c>
      <c r="G1020" s="13">
        <v>2.77</v>
      </c>
    </row>
    <row r="1021" spans="1:12" x14ac:dyDescent="0.35">
      <c r="A1021" s="13">
        <v>2024</v>
      </c>
      <c r="B1021" s="13" t="s">
        <v>14</v>
      </c>
      <c r="C1021" s="13" t="s">
        <v>29</v>
      </c>
      <c r="D1021" s="13" t="s">
        <v>46</v>
      </c>
      <c r="E1021" s="14">
        <v>12810</v>
      </c>
      <c r="F1021" s="13">
        <v>11.88</v>
      </c>
      <c r="G1021" s="13">
        <v>1.1299999999999999</v>
      </c>
    </row>
    <row r="1022" spans="1:12" x14ac:dyDescent="0.35">
      <c r="A1022" s="13">
        <v>2024</v>
      </c>
      <c r="B1022" s="13" t="s">
        <v>12</v>
      </c>
      <c r="C1022" s="13" t="s">
        <v>18</v>
      </c>
      <c r="D1022" s="13" t="s">
        <v>34</v>
      </c>
      <c r="E1022" s="14">
        <v>11495</v>
      </c>
      <c r="F1022" s="13">
        <v>7.72</v>
      </c>
      <c r="G1022" s="13">
        <v>-2.3199999999999998</v>
      </c>
    </row>
    <row r="1023" spans="1:12" x14ac:dyDescent="0.35">
      <c r="A1023" s="13">
        <v>2024</v>
      </c>
      <c r="B1023" s="13" t="s">
        <v>12</v>
      </c>
      <c r="C1023" s="13" t="s">
        <v>27</v>
      </c>
      <c r="D1023" s="13" t="s">
        <v>52</v>
      </c>
      <c r="E1023" s="14">
        <v>41411</v>
      </c>
      <c r="F1023" s="13">
        <v>15.64</v>
      </c>
      <c r="G1023" s="13">
        <v>5.23</v>
      </c>
    </row>
    <row r="1024" spans="1:12" x14ac:dyDescent="0.35">
      <c r="A1024" s="13">
        <v>2024</v>
      </c>
      <c r="B1024" s="13" t="s">
        <v>12</v>
      </c>
      <c r="C1024" s="13" t="s">
        <v>25</v>
      </c>
      <c r="D1024" s="13" t="s">
        <v>53</v>
      </c>
      <c r="E1024" s="14">
        <v>36523</v>
      </c>
      <c r="F1024" s="13">
        <v>1.79</v>
      </c>
      <c r="G1024" s="13">
        <v>-4.17</v>
      </c>
    </row>
    <row r="1025" spans="1:7" x14ac:dyDescent="0.35">
      <c r="A1025" s="13">
        <v>2024</v>
      </c>
      <c r="B1025" s="13" t="s">
        <v>12</v>
      </c>
      <c r="C1025" s="13" t="s">
        <v>20</v>
      </c>
      <c r="D1025" s="13" t="s">
        <v>49</v>
      </c>
      <c r="E1025" s="14">
        <v>37000</v>
      </c>
      <c r="F1025" s="13">
        <v>4.49</v>
      </c>
      <c r="G1025" s="13">
        <v>12.8</v>
      </c>
    </row>
    <row r="1026" spans="1:7" x14ac:dyDescent="0.35">
      <c r="A1026" s="13">
        <v>2024</v>
      </c>
      <c r="B1026" s="13" t="s">
        <v>12</v>
      </c>
      <c r="C1026" s="13" t="s">
        <v>21</v>
      </c>
      <c r="D1026" s="13" t="s">
        <v>50</v>
      </c>
      <c r="E1026" s="14">
        <v>10973</v>
      </c>
      <c r="F1026" s="13">
        <v>16.52</v>
      </c>
      <c r="G1026" s="13">
        <v>5.81</v>
      </c>
    </row>
    <row r="1027" spans="1:7" x14ac:dyDescent="0.35">
      <c r="A1027" s="13">
        <v>2024</v>
      </c>
      <c r="B1027" s="13" t="s">
        <v>12</v>
      </c>
      <c r="C1027" s="13" t="s">
        <v>26</v>
      </c>
      <c r="D1027" s="13" t="s">
        <v>42</v>
      </c>
      <c r="E1027" s="14">
        <v>26815</v>
      </c>
      <c r="F1027" s="13">
        <v>6.32</v>
      </c>
      <c r="G1027" s="13">
        <v>12.76</v>
      </c>
    </row>
    <row r="1028" spans="1:7" x14ac:dyDescent="0.35">
      <c r="A1028" s="13">
        <v>2024</v>
      </c>
      <c r="B1028" s="13" t="s">
        <v>12</v>
      </c>
      <c r="C1028" s="13" t="s">
        <v>28</v>
      </c>
      <c r="D1028" s="13" t="s">
        <v>51</v>
      </c>
      <c r="E1028" s="14">
        <v>36734</v>
      </c>
      <c r="F1028" s="13">
        <v>18.72</v>
      </c>
      <c r="G1028" s="13">
        <v>1.19</v>
      </c>
    </row>
    <row r="1029" spans="1:7" x14ac:dyDescent="0.35">
      <c r="A1029" s="13">
        <v>2024</v>
      </c>
      <c r="B1029" s="13" t="s">
        <v>12</v>
      </c>
      <c r="C1029" s="13" t="s">
        <v>19</v>
      </c>
      <c r="D1029" s="13" t="s">
        <v>35</v>
      </c>
      <c r="E1029" s="14">
        <v>47290</v>
      </c>
      <c r="F1029" s="13">
        <v>6.02</v>
      </c>
      <c r="G1029" s="13">
        <v>1.87</v>
      </c>
    </row>
    <row r="1030" spans="1:7" x14ac:dyDescent="0.35">
      <c r="A1030" s="13">
        <v>2024</v>
      </c>
      <c r="B1030" s="13" t="s">
        <v>12</v>
      </c>
      <c r="C1030" s="13" t="s">
        <v>23</v>
      </c>
      <c r="D1030" s="13" t="s">
        <v>33</v>
      </c>
      <c r="E1030" s="14">
        <v>22488</v>
      </c>
      <c r="F1030" s="13">
        <v>18.95</v>
      </c>
      <c r="G1030" s="13">
        <v>-4.9800000000000004</v>
      </c>
    </row>
    <row r="1031" spans="1:7" x14ac:dyDescent="0.35">
      <c r="A1031" s="13">
        <v>2024</v>
      </c>
      <c r="B1031" s="13" t="s">
        <v>12</v>
      </c>
      <c r="C1031" s="13" t="s">
        <v>29</v>
      </c>
      <c r="D1031" s="13" t="s">
        <v>46</v>
      </c>
      <c r="E1031" s="14">
        <v>11210</v>
      </c>
      <c r="F1031" s="13">
        <v>4.3099999999999996</v>
      </c>
      <c r="G1031" s="13">
        <v>11.99</v>
      </c>
    </row>
    <row r="1032" spans="1:7" x14ac:dyDescent="0.35">
      <c r="A1032" s="13">
        <v>2024</v>
      </c>
      <c r="B1032" s="13" t="s">
        <v>8</v>
      </c>
      <c r="C1032" s="13" t="s">
        <v>18</v>
      </c>
      <c r="D1032" s="13" t="s">
        <v>54</v>
      </c>
      <c r="E1032" s="14">
        <v>22285</v>
      </c>
      <c r="F1032" s="13">
        <v>4.3499999999999996</v>
      </c>
      <c r="G1032" s="13">
        <v>-1.56</v>
      </c>
    </row>
    <row r="1033" spans="1:7" x14ac:dyDescent="0.35">
      <c r="A1033" s="13">
        <v>2024</v>
      </c>
      <c r="B1033" s="13" t="s">
        <v>8</v>
      </c>
      <c r="C1033" s="13" t="s">
        <v>27</v>
      </c>
      <c r="D1033" s="13" t="s">
        <v>55</v>
      </c>
      <c r="E1033" s="14">
        <v>44144</v>
      </c>
      <c r="F1033" s="13">
        <v>8.06</v>
      </c>
      <c r="G1033" s="13">
        <v>1.96</v>
      </c>
    </row>
    <row r="1034" spans="1:7" x14ac:dyDescent="0.35">
      <c r="A1034" s="13">
        <v>2024</v>
      </c>
      <c r="B1034" s="13" t="s">
        <v>8</v>
      </c>
      <c r="C1034" s="13" t="s">
        <v>25</v>
      </c>
      <c r="D1034" s="13" t="s">
        <v>53</v>
      </c>
      <c r="E1034" s="14">
        <v>10151</v>
      </c>
      <c r="F1034" s="13">
        <v>19.43</v>
      </c>
      <c r="G1034" s="13">
        <v>5.52</v>
      </c>
    </row>
    <row r="1035" spans="1:7" x14ac:dyDescent="0.35">
      <c r="A1035" s="13">
        <v>2024</v>
      </c>
      <c r="B1035" s="13" t="s">
        <v>8</v>
      </c>
      <c r="C1035" s="13" t="s">
        <v>20</v>
      </c>
      <c r="D1035" s="13" t="s">
        <v>37</v>
      </c>
      <c r="E1035" s="14">
        <v>11339</v>
      </c>
      <c r="F1035" s="13">
        <v>5.77</v>
      </c>
      <c r="G1035" s="13">
        <v>13.22</v>
      </c>
    </row>
    <row r="1036" spans="1:7" x14ac:dyDescent="0.35">
      <c r="A1036" s="13">
        <v>2024</v>
      </c>
      <c r="B1036" s="13" t="s">
        <v>8</v>
      </c>
      <c r="C1036" s="13" t="s">
        <v>21</v>
      </c>
      <c r="D1036" s="13" t="s">
        <v>50</v>
      </c>
      <c r="E1036" s="14">
        <v>48445</v>
      </c>
      <c r="F1036" s="13">
        <v>14.06</v>
      </c>
      <c r="G1036" s="13">
        <v>5.93</v>
      </c>
    </row>
    <row r="1037" spans="1:7" x14ac:dyDescent="0.35">
      <c r="A1037" s="13">
        <v>2024</v>
      </c>
      <c r="B1037" s="13" t="s">
        <v>8</v>
      </c>
      <c r="C1037" s="13" t="s">
        <v>26</v>
      </c>
      <c r="D1037" s="13" t="s">
        <v>32</v>
      </c>
      <c r="E1037" s="14">
        <v>26592</v>
      </c>
      <c r="F1037" s="13">
        <v>9.68</v>
      </c>
      <c r="G1037" s="13">
        <v>3.88</v>
      </c>
    </row>
    <row r="1038" spans="1:7" x14ac:dyDescent="0.35">
      <c r="A1038" s="13">
        <v>2024</v>
      </c>
      <c r="B1038" s="13" t="s">
        <v>8</v>
      </c>
      <c r="C1038" s="13" t="s">
        <v>28</v>
      </c>
      <c r="D1038" s="13" t="s">
        <v>51</v>
      </c>
      <c r="E1038" s="14">
        <v>40912</v>
      </c>
      <c r="F1038" s="13">
        <v>5.36</v>
      </c>
      <c r="G1038" s="13">
        <v>0.5</v>
      </c>
    </row>
    <row r="1039" spans="1:7" x14ac:dyDescent="0.35">
      <c r="A1039" s="13">
        <v>2024</v>
      </c>
      <c r="B1039" s="13" t="s">
        <v>8</v>
      </c>
      <c r="C1039" s="13" t="s">
        <v>19</v>
      </c>
      <c r="D1039" s="13" t="s">
        <v>35</v>
      </c>
      <c r="E1039" s="14">
        <v>36878</v>
      </c>
      <c r="F1039" s="13">
        <v>4.3</v>
      </c>
      <c r="G1039" s="13">
        <v>13.77</v>
      </c>
    </row>
    <row r="1040" spans="1:7" x14ac:dyDescent="0.35">
      <c r="A1040" s="13">
        <v>2024</v>
      </c>
      <c r="B1040" s="13" t="s">
        <v>8</v>
      </c>
      <c r="C1040" s="13" t="s">
        <v>23</v>
      </c>
      <c r="D1040" s="13" t="s">
        <v>33</v>
      </c>
      <c r="E1040" s="14">
        <v>7000</v>
      </c>
      <c r="F1040" s="13">
        <v>18.170000000000002</v>
      </c>
      <c r="G1040" s="13">
        <v>8.51</v>
      </c>
    </row>
    <row r="1041" spans="1:7" x14ac:dyDescent="0.35">
      <c r="A1041" s="13">
        <v>2024</v>
      </c>
      <c r="B1041" s="13" t="s">
        <v>8</v>
      </c>
      <c r="C1041" s="13" t="s">
        <v>29</v>
      </c>
      <c r="D1041" s="13" t="s">
        <v>56</v>
      </c>
      <c r="E1041" s="14">
        <v>45566</v>
      </c>
      <c r="F1041" s="13">
        <v>14.35</v>
      </c>
      <c r="G1041" s="13">
        <v>-1.67</v>
      </c>
    </row>
    <row r="1042" spans="1:7" x14ac:dyDescent="0.35">
      <c r="A1042" s="13">
        <v>2024</v>
      </c>
      <c r="B1042" s="13" t="s">
        <v>10</v>
      </c>
      <c r="C1042" s="13" t="s">
        <v>18</v>
      </c>
      <c r="D1042" s="13" t="s">
        <v>34</v>
      </c>
      <c r="E1042" s="14">
        <v>2050</v>
      </c>
      <c r="F1042" s="13">
        <v>10.65</v>
      </c>
      <c r="G1042" s="13">
        <v>3.03</v>
      </c>
    </row>
    <row r="1043" spans="1:7" x14ac:dyDescent="0.35">
      <c r="A1043" s="13">
        <v>2024</v>
      </c>
      <c r="B1043" s="13" t="s">
        <v>10</v>
      </c>
      <c r="C1043" s="13" t="s">
        <v>27</v>
      </c>
      <c r="D1043" s="13" t="s">
        <v>57</v>
      </c>
      <c r="E1043" s="14">
        <v>26627</v>
      </c>
      <c r="F1043" s="13">
        <v>5.18</v>
      </c>
      <c r="G1043" s="13">
        <v>-0.68</v>
      </c>
    </row>
    <row r="1044" spans="1:7" x14ac:dyDescent="0.35">
      <c r="A1044" s="13">
        <v>2024</v>
      </c>
      <c r="B1044" s="13" t="s">
        <v>10</v>
      </c>
      <c r="C1044" s="13" t="s">
        <v>25</v>
      </c>
      <c r="D1044" s="13" t="s">
        <v>48</v>
      </c>
      <c r="E1044" s="14">
        <v>13079</v>
      </c>
      <c r="F1044" s="13">
        <v>3.54</v>
      </c>
      <c r="G1044" s="13">
        <v>-4.18</v>
      </c>
    </row>
    <row r="1045" spans="1:7" x14ac:dyDescent="0.35">
      <c r="A1045" s="13">
        <v>2024</v>
      </c>
      <c r="B1045" s="13" t="s">
        <v>10</v>
      </c>
      <c r="C1045" s="13" t="s">
        <v>20</v>
      </c>
      <c r="D1045" s="13" t="s">
        <v>37</v>
      </c>
      <c r="E1045" s="14">
        <v>15849</v>
      </c>
      <c r="F1045" s="13">
        <v>2.52</v>
      </c>
      <c r="G1045" s="13">
        <v>-2.68</v>
      </c>
    </row>
    <row r="1046" spans="1:7" x14ac:dyDescent="0.35">
      <c r="A1046" s="13">
        <v>2024</v>
      </c>
      <c r="B1046" s="13" t="s">
        <v>10</v>
      </c>
      <c r="C1046" s="13" t="s">
        <v>21</v>
      </c>
      <c r="D1046" s="13" t="s">
        <v>50</v>
      </c>
      <c r="E1046" s="14">
        <v>44154</v>
      </c>
      <c r="F1046" s="13">
        <v>3.45</v>
      </c>
      <c r="G1046" s="13">
        <v>10</v>
      </c>
    </row>
    <row r="1047" spans="1:7" x14ac:dyDescent="0.35">
      <c r="A1047" s="13">
        <v>2024</v>
      </c>
      <c r="B1047" s="13" t="s">
        <v>10</v>
      </c>
      <c r="C1047" s="13" t="s">
        <v>26</v>
      </c>
      <c r="D1047" s="13" t="s">
        <v>32</v>
      </c>
      <c r="E1047" s="14">
        <v>18675</v>
      </c>
      <c r="F1047" s="13">
        <v>4.91</v>
      </c>
      <c r="G1047" s="13">
        <v>10.83</v>
      </c>
    </row>
    <row r="1048" spans="1:7" x14ac:dyDescent="0.35">
      <c r="A1048" s="13">
        <v>2024</v>
      </c>
      <c r="B1048" s="13" t="s">
        <v>10</v>
      </c>
      <c r="C1048" s="13" t="s">
        <v>28</v>
      </c>
      <c r="D1048" s="13" t="s">
        <v>43</v>
      </c>
      <c r="E1048" s="14">
        <v>30834</v>
      </c>
      <c r="F1048" s="13">
        <v>9.65</v>
      </c>
      <c r="G1048" s="13">
        <v>-3.34</v>
      </c>
    </row>
    <row r="1049" spans="1:7" x14ac:dyDescent="0.35">
      <c r="A1049" s="13">
        <v>2024</v>
      </c>
      <c r="B1049" s="13" t="s">
        <v>10</v>
      </c>
      <c r="C1049" s="13" t="s">
        <v>19</v>
      </c>
      <c r="D1049" s="13" t="s">
        <v>35</v>
      </c>
      <c r="E1049" s="14">
        <v>949</v>
      </c>
      <c r="F1049" s="13">
        <v>12.28</v>
      </c>
      <c r="G1049" s="13">
        <v>8.02</v>
      </c>
    </row>
    <row r="1050" spans="1:7" x14ac:dyDescent="0.35">
      <c r="A1050" s="13">
        <v>2024</v>
      </c>
      <c r="B1050" s="13" t="s">
        <v>10</v>
      </c>
      <c r="C1050" s="13" t="s">
        <v>23</v>
      </c>
      <c r="D1050" s="13" t="s">
        <v>33</v>
      </c>
      <c r="E1050" s="14">
        <v>16759</v>
      </c>
      <c r="F1050" s="13">
        <v>15.54</v>
      </c>
      <c r="G1050" s="13">
        <v>14.02</v>
      </c>
    </row>
    <row r="1051" spans="1:7" x14ac:dyDescent="0.35">
      <c r="A1051" s="13">
        <v>2024</v>
      </c>
      <c r="B1051" s="13" t="s">
        <v>10</v>
      </c>
      <c r="C1051" s="13" t="s">
        <v>29</v>
      </c>
      <c r="D1051" s="13" t="s">
        <v>46</v>
      </c>
      <c r="E1051" s="14">
        <v>19066</v>
      </c>
      <c r="F1051" s="13">
        <v>17.510000000000002</v>
      </c>
      <c r="G1051" s="13">
        <v>3.15</v>
      </c>
    </row>
    <row r="1052" spans="1:7" x14ac:dyDescent="0.35">
      <c r="A1052" s="13">
        <v>2024</v>
      </c>
      <c r="B1052" s="13" t="s">
        <v>13</v>
      </c>
      <c r="C1052" s="13" t="s">
        <v>18</v>
      </c>
      <c r="D1052" s="13" t="s">
        <v>54</v>
      </c>
      <c r="E1052" s="14">
        <v>3256</v>
      </c>
      <c r="F1052" s="13">
        <v>3.44</v>
      </c>
      <c r="G1052" s="13">
        <v>11.55</v>
      </c>
    </row>
    <row r="1053" spans="1:7" x14ac:dyDescent="0.35">
      <c r="A1053" s="13">
        <v>2024</v>
      </c>
      <c r="B1053" s="13" t="s">
        <v>13</v>
      </c>
      <c r="C1053" s="13" t="s">
        <v>27</v>
      </c>
      <c r="D1053" s="13" t="s">
        <v>40</v>
      </c>
      <c r="E1053" s="14">
        <v>29431</v>
      </c>
      <c r="F1053" s="13">
        <v>6.3</v>
      </c>
      <c r="G1053" s="13">
        <v>12.05</v>
      </c>
    </row>
    <row r="1054" spans="1:7" x14ac:dyDescent="0.35">
      <c r="A1054" s="13">
        <v>2024</v>
      </c>
      <c r="B1054" s="13" t="s">
        <v>13</v>
      </c>
      <c r="C1054" s="13" t="s">
        <v>25</v>
      </c>
      <c r="D1054" s="13" t="s">
        <v>36</v>
      </c>
      <c r="E1054" s="14">
        <v>19636</v>
      </c>
      <c r="F1054" s="13">
        <v>4.3899999999999997</v>
      </c>
      <c r="G1054" s="13">
        <v>-3.65</v>
      </c>
    </row>
    <row r="1055" spans="1:7" x14ac:dyDescent="0.35">
      <c r="A1055" s="13">
        <v>2024</v>
      </c>
      <c r="B1055" s="13" t="s">
        <v>13</v>
      </c>
      <c r="C1055" s="13" t="s">
        <v>20</v>
      </c>
      <c r="D1055" s="13" t="s">
        <v>41</v>
      </c>
      <c r="E1055" s="14">
        <v>38464</v>
      </c>
      <c r="F1055" s="13">
        <v>13.98</v>
      </c>
      <c r="G1055" s="13">
        <v>-3.72</v>
      </c>
    </row>
    <row r="1056" spans="1:7" x14ac:dyDescent="0.35">
      <c r="A1056" s="13">
        <v>2024</v>
      </c>
      <c r="B1056" s="13" t="s">
        <v>13</v>
      </c>
      <c r="C1056" s="13" t="s">
        <v>21</v>
      </c>
      <c r="D1056" s="13" t="s">
        <v>50</v>
      </c>
      <c r="E1056" s="14">
        <v>39494</v>
      </c>
      <c r="F1056" s="13">
        <v>10.68</v>
      </c>
      <c r="G1056" s="13">
        <v>-2.2599999999999998</v>
      </c>
    </row>
    <row r="1057" spans="1:7" x14ac:dyDescent="0.35">
      <c r="A1057" s="13">
        <v>2024</v>
      </c>
      <c r="B1057" s="13" t="s">
        <v>13</v>
      </c>
      <c r="C1057" s="13" t="s">
        <v>26</v>
      </c>
      <c r="D1057" s="13" t="s">
        <v>32</v>
      </c>
      <c r="E1057" s="14">
        <v>5067</v>
      </c>
      <c r="F1057" s="13">
        <v>5.17</v>
      </c>
      <c r="G1057" s="13">
        <v>4.66</v>
      </c>
    </row>
    <row r="1058" spans="1:7" x14ac:dyDescent="0.35">
      <c r="A1058" s="13">
        <v>2024</v>
      </c>
      <c r="B1058" s="13" t="s">
        <v>13</v>
      </c>
      <c r="C1058" s="13" t="s">
        <v>28</v>
      </c>
      <c r="D1058" s="13" t="s">
        <v>43</v>
      </c>
      <c r="E1058" s="14">
        <v>35572</v>
      </c>
      <c r="F1058" s="13">
        <v>8.49</v>
      </c>
      <c r="G1058" s="13">
        <v>5.57</v>
      </c>
    </row>
    <row r="1059" spans="1:7" x14ac:dyDescent="0.35">
      <c r="A1059" s="13">
        <v>2024</v>
      </c>
      <c r="B1059" s="13" t="s">
        <v>13</v>
      </c>
      <c r="C1059" s="13" t="s">
        <v>19</v>
      </c>
      <c r="D1059" s="13" t="s">
        <v>35</v>
      </c>
      <c r="E1059" s="14">
        <v>6690</v>
      </c>
      <c r="F1059" s="13">
        <v>10.87</v>
      </c>
      <c r="G1059" s="13">
        <v>2.79</v>
      </c>
    </row>
    <row r="1060" spans="1:7" x14ac:dyDescent="0.35">
      <c r="A1060" s="13">
        <v>2024</v>
      </c>
      <c r="B1060" s="13" t="s">
        <v>13</v>
      </c>
      <c r="C1060" s="13" t="s">
        <v>23</v>
      </c>
      <c r="D1060" s="13" t="s">
        <v>33</v>
      </c>
      <c r="E1060" s="14">
        <v>46554</v>
      </c>
      <c r="F1060" s="13">
        <v>16.12</v>
      </c>
      <c r="G1060" s="13">
        <v>12.12</v>
      </c>
    </row>
    <row r="1061" spans="1:7" x14ac:dyDescent="0.35">
      <c r="A1061" s="13">
        <v>2024</v>
      </c>
      <c r="B1061" s="13" t="s">
        <v>13</v>
      </c>
      <c r="C1061" s="13" t="s">
        <v>29</v>
      </c>
      <c r="D1061" s="13" t="s">
        <v>46</v>
      </c>
      <c r="E1061" s="14">
        <v>11298</v>
      </c>
      <c r="F1061" s="13">
        <v>5.32</v>
      </c>
      <c r="G1061" s="13">
        <v>6.57</v>
      </c>
    </row>
    <row r="1062" spans="1:7" x14ac:dyDescent="0.35">
      <c r="A1062" s="13">
        <v>2024</v>
      </c>
      <c r="B1062" s="13" t="s">
        <v>7</v>
      </c>
      <c r="C1062" s="13" t="s">
        <v>18</v>
      </c>
      <c r="D1062" s="13" t="s">
        <v>39</v>
      </c>
      <c r="E1062" s="14">
        <v>22522</v>
      </c>
      <c r="F1062" s="13">
        <v>7.16</v>
      </c>
      <c r="G1062" s="13">
        <v>12.37</v>
      </c>
    </row>
    <row r="1063" spans="1:7" x14ac:dyDescent="0.35">
      <c r="A1063" s="13">
        <v>2024</v>
      </c>
      <c r="B1063" s="13" t="s">
        <v>7</v>
      </c>
      <c r="C1063" s="13" t="s">
        <v>27</v>
      </c>
      <c r="D1063" s="13" t="s">
        <v>57</v>
      </c>
      <c r="E1063" s="14">
        <v>7358</v>
      </c>
      <c r="F1063" s="13">
        <v>10.73</v>
      </c>
      <c r="G1063" s="13">
        <v>-1.66</v>
      </c>
    </row>
    <row r="1064" spans="1:7" x14ac:dyDescent="0.35">
      <c r="A1064" s="13">
        <v>2024</v>
      </c>
      <c r="B1064" s="13" t="s">
        <v>7</v>
      </c>
      <c r="C1064" s="13" t="s">
        <v>25</v>
      </c>
      <c r="D1064" s="13" t="s">
        <v>48</v>
      </c>
      <c r="E1064" s="14">
        <v>29003</v>
      </c>
      <c r="F1064" s="13">
        <v>13.68</v>
      </c>
      <c r="G1064" s="13">
        <v>0.69</v>
      </c>
    </row>
    <row r="1065" spans="1:7" x14ac:dyDescent="0.35">
      <c r="A1065" s="13">
        <v>2024</v>
      </c>
      <c r="B1065" s="13" t="s">
        <v>7</v>
      </c>
      <c r="C1065" s="13" t="s">
        <v>20</v>
      </c>
      <c r="D1065" s="13" t="s">
        <v>49</v>
      </c>
      <c r="E1065" s="14">
        <v>10062</v>
      </c>
      <c r="F1065" s="13">
        <v>18.72</v>
      </c>
      <c r="G1065" s="13">
        <v>5.29</v>
      </c>
    </row>
    <row r="1066" spans="1:7" x14ac:dyDescent="0.35">
      <c r="A1066" s="13">
        <v>2024</v>
      </c>
      <c r="B1066" s="13" t="s">
        <v>7</v>
      </c>
      <c r="C1066" s="13" t="s">
        <v>21</v>
      </c>
      <c r="D1066" s="13" t="s">
        <v>38</v>
      </c>
      <c r="E1066" s="14">
        <v>41699</v>
      </c>
      <c r="F1066" s="13">
        <v>16.829999999999998</v>
      </c>
      <c r="G1066" s="13">
        <v>4.53</v>
      </c>
    </row>
    <row r="1067" spans="1:7" x14ac:dyDescent="0.35">
      <c r="A1067" s="13">
        <v>2024</v>
      </c>
      <c r="B1067" s="13" t="s">
        <v>7</v>
      </c>
      <c r="C1067" s="13" t="s">
        <v>26</v>
      </c>
      <c r="D1067" s="13" t="s">
        <v>32</v>
      </c>
      <c r="E1067" s="14">
        <v>47199</v>
      </c>
      <c r="F1067" s="13">
        <v>8.59</v>
      </c>
      <c r="G1067" s="13">
        <v>-3.31</v>
      </c>
    </row>
    <row r="1068" spans="1:7" x14ac:dyDescent="0.35">
      <c r="A1068" s="13">
        <v>2024</v>
      </c>
      <c r="B1068" s="13" t="s">
        <v>7</v>
      </c>
      <c r="C1068" s="13" t="s">
        <v>28</v>
      </c>
      <c r="D1068" s="13" t="s">
        <v>58</v>
      </c>
      <c r="E1068" s="14">
        <v>20202</v>
      </c>
      <c r="F1068" s="13">
        <v>1.21</v>
      </c>
      <c r="G1068" s="13">
        <v>11.17</v>
      </c>
    </row>
    <row r="1069" spans="1:7" x14ac:dyDescent="0.35">
      <c r="A1069" s="13">
        <v>2024</v>
      </c>
      <c r="B1069" s="13" t="s">
        <v>7</v>
      </c>
      <c r="C1069" s="13" t="s">
        <v>19</v>
      </c>
      <c r="D1069" s="13" t="s">
        <v>35</v>
      </c>
      <c r="E1069" s="14">
        <v>47910</v>
      </c>
      <c r="F1069" s="13">
        <v>19.02</v>
      </c>
      <c r="G1069" s="13">
        <v>8.07</v>
      </c>
    </row>
    <row r="1070" spans="1:7" x14ac:dyDescent="0.35">
      <c r="A1070" s="13">
        <v>2024</v>
      </c>
      <c r="B1070" s="13" t="s">
        <v>7</v>
      </c>
      <c r="C1070" s="13" t="s">
        <v>23</v>
      </c>
      <c r="D1070" s="13" t="s">
        <v>45</v>
      </c>
      <c r="E1070" s="14">
        <v>49544</v>
      </c>
      <c r="F1070" s="13">
        <v>8.08</v>
      </c>
      <c r="G1070" s="13">
        <v>1.46</v>
      </c>
    </row>
    <row r="1071" spans="1:7" x14ac:dyDescent="0.35">
      <c r="A1071" s="13">
        <v>2024</v>
      </c>
      <c r="B1071" s="13" t="s">
        <v>7</v>
      </c>
      <c r="C1071" s="13" t="s">
        <v>29</v>
      </c>
      <c r="D1071" s="13" t="s">
        <v>46</v>
      </c>
      <c r="E1071" s="14">
        <v>26769</v>
      </c>
      <c r="F1071" s="13">
        <v>17.97</v>
      </c>
      <c r="G1071" s="13">
        <v>5.08</v>
      </c>
    </row>
    <row r="1072" spans="1:7" x14ac:dyDescent="0.35">
      <c r="A1072" s="13">
        <v>2024</v>
      </c>
      <c r="B1072" s="13" t="s">
        <v>17</v>
      </c>
      <c r="C1072" s="13" t="s">
        <v>18</v>
      </c>
      <c r="D1072" s="13" t="s">
        <v>47</v>
      </c>
      <c r="E1072" s="14">
        <v>8883</v>
      </c>
      <c r="F1072" s="13">
        <v>18.46</v>
      </c>
      <c r="G1072" s="13">
        <v>11.18</v>
      </c>
    </row>
    <row r="1073" spans="1:7" x14ac:dyDescent="0.35">
      <c r="A1073" s="13">
        <v>2024</v>
      </c>
      <c r="B1073" s="13" t="s">
        <v>17</v>
      </c>
      <c r="C1073" s="13" t="s">
        <v>27</v>
      </c>
      <c r="D1073" s="13" t="s">
        <v>40</v>
      </c>
      <c r="E1073" s="14">
        <v>2916</v>
      </c>
      <c r="F1073" s="13">
        <v>9.66</v>
      </c>
      <c r="G1073" s="13">
        <v>-1.74</v>
      </c>
    </row>
    <row r="1074" spans="1:7" x14ac:dyDescent="0.35">
      <c r="A1074" s="13">
        <v>2024</v>
      </c>
      <c r="B1074" s="13" t="s">
        <v>17</v>
      </c>
      <c r="C1074" s="13" t="s">
        <v>25</v>
      </c>
      <c r="D1074" s="13" t="s">
        <v>48</v>
      </c>
      <c r="E1074" s="14">
        <v>16697</v>
      </c>
      <c r="F1074" s="13">
        <v>2.66</v>
      </c>
      <c r="G1074" s="13">
        <v>7.74</v>
      </c>
    </row>
    <row r="1075" spans="1:7" x14ac:dyDescent="0.35">
      <c r="A1075" s="13">
        <v>2024</v>
      </c>
      <c r="B1075" s="13" t="s">
        <v>17</v>
      </c>
      <c r="C1075" s="13" t="s">
        <v>20</v>
      </c>
      <c r="D1075" s="13" t="s">
        <v>49</v>
      </c>
      <c r="E1075" s="14">
        <v>6308</v>
      </c>
      <c r="F1075" s="13">
        <v>13.85</v>
      </c>
      <c r="G1075" s="13">
        <v>-2.81</v>
      </c>
    </row>
    <row r="1076" spans="1:7" x14ac:dyDescent="0.35">
      <c r="A1076" s="13">
        <v>2024</v>
      </c>
      <c r="B1076" s="13" t="s">
        <v>17</v>
      </c>
      <c r="C1076" s="13" t="s">
        <v>21</v>
      </c>
      <c r="D1076" s="13" t="s">
        <v>38</v>
      </c>
      <c r="E1076" s="14">
        <v>47799</v>
      </c>
      <c r="F1076" s="13">
        <v>14.72</v>
      </c>
      <c r="G1076" s="13">
        <v>2.86</v>
      </c>
    </row>
    <row r="1077" spans="1:7" x14ac:dyDescent="0.35">
      <c r="A1077" s="13">
        <v>2024</v>
      </c>
      <c r="B1077" s="13" t="s">
        <v>17</v>
      </c>
      <c r="C1077" s="13" t="s">
        <v>26</v>
      </c>
      <c r="D1077" s="13" t="s">
        <v>42</v>
      </c>
      <c r="E1077" s="14">
        <v>27501</v>
      </c>
      <c r="F1077" s="13">
        <v>12.07</v>
      </c>
      <c r="G1077" s="13">
        <v>-4.33</v>
      </c>
    </row>
    <row r="1078" spans="1:7" x14ac:dyDescent="0.35">
      <c r="A1078" s="13">
        <v>2024</v>
      </c>
      <c r="B1078" s="13" t="s">
        <v>17</v>
      </c>
      <c r="C1078" s="13" t="s">
        <v>28</v>
      </c>
      <c r="D1078" s="13" t="s">
        <v>58</v>
      </c>
      <c r="E1078" s="14">
        <v>34303</v>
      </c>
      <c r="F1078" s="13">
        <v>5.13</v>
      </c>
      <c r="G1078" s="13">
        <v>9.32</v>
      </c>
    </row>
    <row r="1079" spans="1:7" x14ac:dyDescent="0.35">
      <c r="A1079" s="13">
        <v>2024</v>
      </c>
      <c r="B1079" s="13" t="s">
        <v>17</v>
      </c>
      <c r="C1079" s="13" t="s">
        <v>19</v>
      </c>
      <c r="D1079" s="13" t="s">
        <v>44</v>
      </c>
      <c r="E1079" s="14">
        <v>26947</v>
      </c>
      <c r="F1079" s="13">
        <v>17.489999999999998</v>
      </c>
      <c r="G1079" s="13">
        <v>10.53</v>
      </c>
    </row>
    <row r="1080" spans="1:7" x14ac:dyDescent="0.35">
      <c r="A1080" s="13">
        <v>2024</v>
      </c>
      <c r="B1080" s="13" t="s">
        <v>17</v>
      </c>
      <c r="C1080" s="13" t="s">
        <v>23</v>
      </c>
      <c r="D1080" s="13" t="s">
        <v>45</v>
      </c>
      <c r="E1080" s="14">
        <v>23151</v>
      </c>
      <c r="F1080" s="13">
        <v>18.79</v>
      </c>
      <c r="G1080" s="13">
        <v>7.87</v>
      </c>
    </row>
    <row r="1081" spans="1:7" x14ac:dyDescent="0.35">
      <c r="A1081" s="13">
        <v>2024</v>
      </c>
      <c r="B1081" s="13" t="s">
        <v>17</v>
      </c>
      <c r="C1081" s="13" t="s">
        <v>29</v>
      </c>
      <c r="D1081" s="13" t="s">
        <v>56</v>
      </c>
      <c r="E1081" s="14">
        <v>24609</v>
      </c>
      <c r="F1081" s="13">
        <v>12.93</v>
      </c>
      <c r="G1081" s="13">
        <v>14.3</v>
      </c>
    </row>
    <row r="1082" spans="1:7" x14ac:dyDescent="0.35">
      <c r="A1082" s="13">
        <v>2024</v>
      </c>
      <c r="B1082" s="13" t="s">
        <v>16</v>
      </c>
      <c r="C1082" s="13" t="s">
        <v>18</v>
      </c>
      <c r="D1082" s="13" t="s">
        <v>34</v>
      </c>
      <c r="E1082" s="14">
        <v>25754</v>
      </c>
      <c r="F1082" s="13">
        <v>1.87</v>
      </c>
      <c r="G1082" s="13">
        <v>9.14</v>
      </c>
    </row>
    <row r="1083" spans="1:7" x14ac:dyDescent="0.35">
      <c r="A1083" s="13">
        <v>2024</v>
      </c>
      <c r="B1083" s="13" t="s">
        <v>16</v>
      </c>
      <c r="C1083" s="13" t="s">
        <v>27</v>
      </c>
      <c r="D1083" s="13" t="s">
        <v>55</v>
      </c>
      <c r="E1083" s="14">
        <v>15685</v>
      </c>
      <c r="F1083" s="13">
        <v>5.58</v>
      </c>
      <c r="G1083" s="13">
        <v>-2.77</v>
      </c>
    </row>
    <row r="1084" spans="1:7" x14ac:dyDescent="0.35">
      <c r="A1084" s="13">
        <v>2024</v>
      </c>
      <c r="B1084" s="13" t="s">
        <v>16</v>
      </c>
      <c r="C1084" s="13" t="s">
        <v>25</v>
      </c>
      <c r="D1084" s="13" t="s">
        <v>36</v>
      </c>
      <c r="E1084" s="14">
        <v>48369</v>
      </c>
      <c r="F1084" s="13">
        <v>7.7</v>
      </c>
      <c r="G1084" s="13">
        <v>14.51</v>
      </c>
    </row>
    <row r="1085" spans="1:7" x14ac:dyDescent="0.35">
      <c r="A1085" s="13">
        <v>2024</v>
      </c>
      <c r="B1085" s="13" t="s">
        <v>16</v>
      </c>
      <c r="C1085" s="13" t="s">
        <v>20</v>
      </c>
      <c r="D1085" s="13" t="s">
        <v>41</v>
      </c>
      <c r="E1085" s="14">
        <v>45899</v>
      </c>
      <c r="F1085" s="13">
        <v>19.899999999999999</v>
      </c>
      <c r="G1085" s="13">
        <v>-4.53</v>
      </c>
    </row>
    <row r="1086" spans="1:7" x14ac:dyDescent="0.35">
      <c r="A1086" s="13">
        <v>2024</v>
      </c>
      <c r="B1086" s="13" t="s">
        <v>16</v>
      </c>
      <c r="C1086" s="13" t="s">
        <v>21</v>
      </c>
      <c r="D1086" s="13" t="s">
        <v>50</v>
      </c>
      <c r="E1086" s="14">
        <v>44026</v>
      </c>
      <c r="F1086" s="13">
        <v>2.0299999999999998</v>
      </c>
      <c r="G1086" s="13">
        <v>-0.87</v>
      </c>
    </row>
    <row r="1087" spans="1:7" x14ac:dyDescent="0.35">
      <c r="A1087" s="13">
        <v>2024</v>
      </c>
      <c r="B1087" s="13" t="s">
        <v>16</v>
      </c>
      <c r="C1087" s="13" t="s">
        <v>26</v>
      </c>
      <c r="D1087" s="13" t="s">
        <v>32</v>
      </c>
      <c r="E1087" s="14">
        <v>17799</v>
      </c>
      <c r="F1087" s="13">
        <v>1.1000000000000001</v>
      </c>
      <c r="G1087" s="13">
        <v>11.92</v>
      </c>
    </row>
    <row r="1088" spans="1:7" x14ac:dyDescent="0.35">
      <c r="A1088" s="13">
        <v>2024</v>
      </c>
      <c r="B1088" s="13" t="s">
        <v>16</v>
      </c>
      <c r="C1088" s="13" t="s">
        <v>28</v>
      </c>
      <c r="D1088" s="13" t="s">
        <v>58</v>
      </c>
      <c r="E1088" s="14">
        <v>27833</v>
      </c>
      <c r="F1088" s="13">
        <v>18.510000000000002</v>
      </c>
      <c r="G1088" s="13">
        <v>2.15</v>
      </c>
    </row>
    <row r="1089" spans="1:7" x14ac:dyDescent="0.35">
      <c r="A1089" s="13">
        <v>2024</v>
      </c>
      <c r="B1089" s="13" t="s">
        <v>16</v>
      </c>
      <c r="C1089" s="13" t="s">
        <v>19</v>
      </c>
      <c r="D1089" s="13" t="s">
        <v>44</v>
      </c>
      <c r="E1089" s="14">
        <v>24775</v>
      </c>
      <c r="F1089" s="13">
        <v>6.88</v>
      </c>
      <c r="G1089" s="13">
        <v>3.63</v>
      </c>
    </row>
    <row r="1090" spans="1:7" x14ac:dyDescent="0.35">
      <c r="A1090" s="13">
        <v>2024</v>
      </c>
      <c r="B1090" s="13" t="s">
        <v>16</v>
      </c>
      <c r="C1090" s="13" t="s">
        <v>23</v>
      </c>
      <c r="D1090" s="13" t="s">
        <v>45</v>
      </c>
      <c r="E1090" s="14">
        <v>21936</v>
      </c>
      <c r="F1090" s="13">
        <v>5.19</v>
      </c>
      <c r="G1090" s="13">
        <v>-0.25</v>
      </c>
    </row>
    <row r="1091" spans="1:7" x14ac:dyDescent="0.35">
      <c r="A1091" s="13">
        <v>2024</v>
      </c>
      <c r="B1091" s="13" t="s">
        <v>16</v>
      </c>
      <c r="C1091" s="13" t="s">
        <v>29</v>
      </c>
      <c r="D1091" s="13" t="s">
        <v>46</v>
      </c>
      <c r="E1091" s="14">
        <v>14507</v>
      </c>
      <c r="F1091" s="13">
        <v>0.69</v>
      </c>
      <c r="G1091" s="13">
        <v>-3.3</v>
      </c>
    </row>
    <row r="1092" spans="1:7" x14ac:dyDescent="0.35">
      <c r="A1092" s="13">
        <v>2024</v>
      </c>
      <c r="B1092" s="13" t="s">
        <v>11</v>
      </c>
      <c r="C1092" s="13" t="s">
        <v>18</v>
      </c>
      <c r="D1092" s="13" t="s">
        <v>34</v>
      </c>
      <c r="E1092" s="14">
        <v>42509</v>
      </c>
      <c r="F1092" s="13">
        <v>17.899999999999999</v>
      </c>
      <c r="G1092" s="13">
        <v>13.73</v>
      </c>
    </row>
    <row r="1093" spans="1:7" x14ac:dyDescent="0.35">
      <c r="A1093" s="13">
        <v>2024</v>
      </c>
      <c r="B1093" s="13" t="s">
        <v>11</v>
      </c>
      <c r="C1093" s="13" t="s">
        <v>27</v>
      </c>
      <c r="D1093" s="13" t="s">
        <v>40</v>
      </c>
      <c r="E1093" s="14">
        <v>23113</v>
      </c>
      <c r="F1093" s="13">
        <v>15.15</v>
      </c>
      <c r="G1093" s="13">
        <v>7.23</v>
      </c>
    </row>
    <row r="1094" spans="1:7" x14ac:dyDescent="0.35">
      <c r="A1094" s="13">
        <v>2024</v>
      </c>
      <c r="B1094" s="13" t="s">
        <v>11</v>
      </c>
      <c r="C1094" s="13" t="s">
        <v>25</v>
      </c>
      <c r="D1094" s="13" t="s">
        <v>36</v>
      </c>
      <c r="E1094" s="14">
        <v>10363</v>
      </c>
      <c r="F1094" s="13">
        <v>2.56</v>
      </c>
      <c r="G1094" s="13">
        <v>12.82</v>
      </c>
    </row>
    <row r="1095" spans="1:7" x14ac:dyDescent="0.35">
      <c r="A1095" s="13">
        <v>2024</v>
      </c>
      <c r="B1095" s="13" t="s">
        <v>11</v>
      </c>
      <c r="C1095" s="13" t="s">
        <v>20</v>
      </c>
      <c r="D1095" s="13" t="s">
        <v>37</v>
      </c>
      <c r="E1095" s="14">
        <v>39941</v>
      </c>
      <c r="F1095" s="13">
        <v>3.06</v>
      </c>
      <c r="G1095" s="13">
        <v>-2.23</v>
      </c>
    </row>
    <row r="1096" spans="1:7" x14ac:dyDescent="0.35">
      <c r="A1096" s="13">
        <v>2024</v>
      </c>
      <c r="B1096" s="13" t="s">
        <v>11</v>
      </c>
      <c r="C1096" s="13" t="s">
        <v>21</v>
      </c>
      <c r="D1096" s="13" t="s">
        <v>38</v>
      </c>
      <c r="E1096" s="14">
        <v>7216</v>
      </c>
      <c r="F1096" s="13">
        <v>6.43</v>
      </c>
      <c r="G1096" s="13">
        <v>0.05</v>
      </c>
    </row>
    <row r="1097" spans="1:7" x14ac:dyDescent="0.35">
      <c r="A1097" s="13">
        <v>2024</v>
      </c>
      <c r="B1097" s="13" t="s">
        <v>11</v>
      </c>
      <c r="C1097" s="13" t="s">
        <v>26</v>
      </c>
      <c r="D1097" s="13" t="s">
        <v>32</v>
      </c>
      <c r="E1097" s="14">
        <v>46736</v>
      </c>
      <c r="F1097" s="13">
        <v>17.54</v>
      </c>
      <c r="G1097" s="13">
        <v>11.89</v>
      </c>
    </row>
    <row r="1098" spans="1:7" x14ac:dyDescent="0.35">
      <c r="A1098" s="13">
        <v>2024</v>
      </c>
      <c r="B1098" s="13" t="s">
        <v>11</v>
      </c>
      <c r="C1098" s="13" t="s">
        <v>28</v>
      </c>
      <c r="D1098" s="13" t="s">
        <v>51</v>
      </c>
      <c r="E1098" s="14">
        <v>3513</v>
      </c>
      <c r="F1098" s="13">
        <v>13.58</v>
      </c>
      <c r="G1098" s="13">
        <v>14.4</v>
      </c>
    </row>
    <row r="1099" spans="1:7" x14ac:dyDescent="0.35">
      <c r="A1099" s="13">
        <v>2024</v>
      </c>
      <c r="B1099" s="13" t="s">
        <v>11</v>
      </c>
      <c r="C1099" s="13" t="s">
        <v>19</v>
      </c>
      <c r="D1099" s="13" t="s">
        <v>44</v>
      </c>
      <c r="E1099" s="14">
        <v>14260</v>
      </c>
      <c r="F1099" s="13">
        <v>17.02</v>
      </c>
      <c r="G1099" s="13">
        <v>3.53</v>
      </c>
    </row>
    <row r="1100" spans="1:7" x14ac:dyDescent="0.35">
      <c r="A1100" s="13">
        <v>2024</v>
      </c>
      <c r="B1100" s="13" t="s">
        <v>11</v>
      </c>
      <c r="C1100" s="13" t="s">
        <v>23</v>
      </c>
      <c r="D1100" s="13" t="s">
        <v>45</v>
      </c>
      <c r="E1100" s="14">
        <v>27269</v>
      </c>
      <c r="F1100" s="13">
        <v>7.35</v>
      </c>
      <c r="G1100" s="13">
        <v>0.79</v>
      </c>
    </row>
    <row r="1101" spans="1:7" x14ac:dyDescent="0.35">
      <c r="A1101" s="13">
        <v>2024</v>
      </c>
      <c r="B1101" s="13" t="s">
        <v>11</v>
      </c>
      <c r="C1101" s="13" t="s">
        <v>29</v>
      </c>
      <c r="D1101" s="13" t="s">
        <v>46</v>
      </c>
      <c r="E1101" s="14">
        <v>18568</v>
      </c>
      <c r="F1101" s="13">
        <v>10.85</v>
      </c>
      <c r="G1101" s="13">
        <v>-2.39</v>
      </c>
    </row>
    <row r="1102" spans="1:7" x14ac:dyDescent="0.35">
      <c r="A1102" s="13">
        <v>2024</v>
      </c>
      <c r="B1102" s="13" t="s">
        <v>15</v>
      </c>
      <c r="C1102" s="13" t="s">
        <v>18</v>
      </c>
      <c r="D1102" s="13" t="s">
        <v>39</v>
      </c>
      <c r="E1102" s="14">
        <v>42034</v>
      </c>
      <c r="F1102" s="13">
        <v>17.88</v>
      </c>
      <c r="G1102" s="13">
        <v>5.44</v>
      </c>
    </row>
    <row r="1103" spans="1:7" x14ac:dyDescent="0.35">
      <c r="A1103" s="13">
        <v>2024</v>
      </c>
      <c r="B1103" s="13" t="s">
        <v>15</v>
      </c>
      <c r="C1103" s="13" t="s">
        <v>27</v>
      </c>
      <c r="D1103" s="13" t="s">
        <v>57</v>
      </c>
      <c r="E1103" s="14">
        <v>26827</v>
      </c>
      <c r="F1103" s="13">
        <v>11.43</v>
      </c>
      <c r="G1103" s="13">
        <v>4.6399999999999997</v>
      </c>
    </row>
    <row r="1104" spans="1:7" x14ac:dyDescent="0.35">
      <c r="A1104" s="13">
        <v>2024</v>
      </c>
      <c r="B1104" s="13" t="s">
        <v>15</v>
      </c>
      <c r="C1104" s="13" t="s">
        <v>25</v>
      </c>
      <c r="D1104" s="13" t="s">
        <v>36</v>
      </c>
      <c r="E1104" s="14">
        <v>46525</v>
      </c>
      <c r="F1104" s="13">
        <v>1.64</v>
      </c>
      <c r="G1104" s="13">
        <v>12.4</v>
      </c>
    </row>
    <row r="1105" spans="1:7" x14ac:dyDescent="0.35">
      <c r="A1105" s="13">
        <v>2024</v>
      </c>
      <c r="B1105" s="13" t="s">
        <v>15</v>
      </c>
      <c r="C1105" s="13" t="s">
        <v>20</v>
      </c>
      <c r="D1105" s="13" t="s">
        <v>41</v>
      </c>
      <c r="E1105" s="14">
        <v>34858</v>
      </c>
      <c r="F1105" s="13">
        <v>16.73</v>
      </c>
      <c r="G1105" s="13">
        <v>0.19</v>
      </c>
    </row>
    <row r="1106" spans="1:7" x14ac:dyDescent="0.35">
      <c r="A1106" s="13">
        <v>2024</v>
      </c>
      <c r="B1106" s="13" t="s">
        <v>15</v>
      </c>
      <c r="C1106" s="13" t="s">
        <v>21</v>
      </c>
      <c r="D1106" s="13" t="s">
        <v>38</v>
      </c>
      <c r="E1106" s="14">
        <v>12791</v>
      </c>
      <c r="F1106" s="13">
        <v>13.47</v>
      </c>
      <c r="G1106" s="13">
        <v>9.17</v>
      </c>
    </row>
    <row r="1107" spans="1:7" x14ac:dyDescent="0.35">
      <c r="A1107" s="13">
        <v>2024</v>
      </c>
      <c r="B1107" s="13" t="s">
        <v>15</v>
      </c>
      <c r="C1107" s="13" t="s">
        <v>26</v>
      </c>
      <c r="D1107" s="13" t="s">
        <v>32</v>
      </c>
      <c r="E1107" s="14">
        <v>28763</v>
      </c>
      <c r="F1107" s="13">
        <v>19.45</v>
      </c>
      <c r="G1107" s="13">
        <v>8.2100000000000009</v>
      </c>
    </row>
    <row r="1108" spans="1:7" x14ac:dyDescent="0.35">
      <c r="A1108" s="13">
        <v>2024</v>
      </c>
      <c r="B1108" s="13" t="s">
        <v>15</v>
      </c>
      <c r="C1108" s="13" t="s">
        <v>28</v>
      </c>
      <c r="D1108" s="13" t="s">
        <v>58</v>
      </c>
      <c r="E1108" s="14">
        <v>46581</v>
      </c>
      <c r="F1108" s="13">
        <v>17.55</v>
      </c>
      <c r="G1108" s="13">
        <v>14.36</v>
      </c>
    </row>
    <row r="1109" spans="1:7" x14ac:dyDescent="0.35">
      <c r="A1109" s="13">
        <v>2024</v>
      </c>
      <c r="B1109" s="13" t="s">
        <v>15</v>
      </c>
      <c r="C1109" s="13" t="s">
        <v>19</v>
      </c>
      <c r="D1109" s="13" t="s">
        <v>35</v>
      </c>
      <c r="E1109" s="14">
        <v>2862</v>
      </c>
      <c r="F1109" s="13">
        <v>14.77</v>
      </c>
      <c r="G1109" s="13">
        <v>-4.25</v>
      </c>
    </row>
    <row r="1110" spans="1:7" x14ac:dyDescent="0.35">
      <c r="A1110" s="13">
        <v>2024</v>
      </c>
      <c r="B1110" s="13" t="s">
        <v>15</v>
      </c>
      <c r="C1110" s="13" t="s">
        <v>23</v>
      </c>
      <c r="D1110" s="13" t="s">
        <v>45</v>
      </c>
      <c r="E1110" s="14">
        <v>13046</v>
      </c>
      <c r="F1110" s="13">
        <v>6.52</v>
      </c>
      <c r="G1110" s="13">
        <v>10.78</v>
      </c>
    </row>
    <row r="1111" spans="1:7" x14ac:dyDescent="0.35">
      <c r="A1111" s="13">
        <v>2024</v>
      </c>
      <c r="B1111" s="13" t="s">
        <v>15</v>
      </c>
      <c r="C1111" s="13" t="s">
        <v>29</v>
      </c>
      <c r="D1111" s="13" t="s">
        <v>56</v>
      </c>
      <c r="E1111" s="14">
        <v>41505</v>
      </c>
      <c r="F1111" s="13">
        <v>8.73</v>
      </c>
      <c r="G1111" s="13">
        <v>-1.22</v>
      </c>
    </row>
    <row r="1112" spans="1:7" x14ac:dyDescent="0.35">
      <c r="A1112" s="13">
        <v>2024</v>
      </c>
      <c r="B1112" s="13" t="s">
        <v>14</v>
      </c>
      <c r="C1112" s="13" t="s">
        <v>18</v>
      </c>
      <c r="D1112" s="13" t="s">
        <v>47</v>
      </c>
      <c r="E1112" s="14">
        <v>7709</v>
      </c>
      <c r="F1112" s="13">
        <v>5.16</v>
      </c>
      <c r="G1112" s="13">
        <v>0.86</v>
      </c>
    </row>
    <row r="1113" spans="1:7" x14ac:dyDescent="0.35">
      <c r="A1113" s="13">
        <v>2024</v>
      </c>
      <c r="B1113" s="13" t="s">
        <v>14</v>
      </c>
      <c r="C1113" s="13" t="s">
        <v>27</v>
      </c>
      <c r="D1113" s="13" t="s">
        <v>52</v>
      </c>
      <c r="E1113" s="14">
        <v>15783</v>
      </c>
      <c r="F1113" s="13">
        <v>11.39</v>
      </c>
      <c r="G1113" s="13">
        <v>12.77</v>
      </c>
    </row>
    <row r="1114" spans="1:7" x14ac:dyDescent="0.35">
      <c r="A1114" s="13">
        <v>2024</v>
      </c>
      <c r="B1114" s="13" t="s">
        <v>14</v>
      </c>
      <c r="C1114" s="13" t="s">
        <v>25</v>
      </c>
      <c r="D1114" s="13" t="s">
        <v>48</v>
      </c>
      <c r="E1114" s="14">
        <v>7657</v>
      </c>
      <c r="F1114" s="13">
        <v>8.92</v>
      </c>
      <c r="G1114" s="13">
        <v>-3.43</v>
      </c>
    </row>
    <row r="1115" spans="1:7" x14ac:dyDescent="0.35">
      <c r="A1115" s="13">
        <v>2024</v>
      </c>
      <c r="B1115" s="13" t="s">
        <v>14</v>
      </c>
      <c r="C1115" s="13" t="s">
        <v>20</v>
      </c>
      <c r="D1115" s="13" t="s">
        <v>41</v>
      </c>
      <c r="E1115" s="14">
        <v>16964</v>
      </c>
      <c r="F1115" s="13">
        <v>7.91</v>
      </c>
      <c r="G1115" s="13">
        <v>3.75</v>
      </c>
    </row>
    <row r="1116" spans="1:7" x14ac:dyDescent="0.35">
      <c r="A1116" s="13">
        <v>2024</v>
      </c>
      <c r="B1116" s="13" t="s">
        <v>14</v>
      </c>
      <c r="C1116" s="13" t="s">
        <v>21</v>
      </c>
      <c r="D1116" s="13" t="s">
        <v>38</v>
      </c>
      <c r="E1116" s="14">
        <v>26692</v>
      </c>
      <c r="F1116" s="13">
        <v>14.86</v>
      </c>
      <c r="G1116" s="13">
        <v>-1.59</v>
      </c>
    </row>
    <row r="1117" spans="1:7" x14ac:dyDescent="0.35">
      <c r="A1117" s="13">
        <v>2024</v>
      </c>
      <c r="B1117" s="13" t="s">
        <v>14</v>
      </c>
      <c r="C1117" s="13" t="s">
        <v>26</v>
      </c>
      <c r="D1117" s="13" t="s">
        <v>32</v>
      </c>
      <c r="E1117" s="14">
        <v>48195</v>
      </c>
      <c r="F1117" s="13">
        <v>14.82</v>
      </c>
      <c r="G1117" s="13">
        <v>14.08</v>
      </c>
    </row>
    <row r="1118" spans="1:7" x14ac:dyDescent="0.35">
      <c r="A1118" s="13">
        <v>2024</v>
      </c>
      <c r="B1118" s="13" t="s">
        <v>14</v>
      </c>
      <c r="C1118" s="13" t="s">
        <v>28</v>
      </c>
      <c r="D1118" s="13" t="s">
        <v>51</v>
      </c>
      <c r="E1118" s="14">
        <v>25099</v>
      </c>
      <c r="F1118" s="13">
        <v>11.02</v>
      </c>
      <c r="G1118" s="13">
        <v>-2.14</v>
      </c>
    </row>
    <row r="1119" spans="1:7" x14ac:dyDescent="0.35">
      <c r="A1119" s="13">
        <v>2024</v>
      </c>
      <c r="B1119" s="13" t="s">
        <v>14</v>
      </c>
      <c r="C1119" s="13" t="s">
        <v>19</v>
      </c>
      <c r="D1119" s="13" t="s">
        <v>35</v>
      </c>
      <c r="E1119" s="14">
        <v>33111</v>
      </c>
      <c r="F1119" s="13">
        <v>3.5</v>
      </c>
      <c r="G1119" s="13">
        <v>14.06</v>
      </c>
    </row>
    <row r="1120" spans="1:7" x14ac:dyDescent="0.35">
      <c r="A1120" s="13">
        <v>2024</v>
      </c>
      <c r="B1120" s="13" t="s">
        <v>14</v>
      </c>
      <c r="C1120" s="13" t="s">
        <v>23</v>
      </c>
      <c r="D1120" s="13" t="s">
        <v>33</v>
      </c>
      <c r="E1120" s="14">
        <v>47064</v>
      </c>
      <c r="F1120" s="13">
        <v>7.58</v>
      </c>
      <c r="G1120" s="13">
        <v>-4.66</v>
      </c>
    </row>
    <row r="1121" spans="1:7" x14ac:dyDescent="0.35">
      <c r="A1121" s="13">
        <v>2024</v>
      </c>
      <c r="B1121" s="13" t="s">
        <v>14</v>
      </c>
      <c r="C1121" s="13" t="s">
        <v>29</v>
      </c>
      <c r="D1121" s="13" t="s">
        <v>56</v>
      </c>
      <c r="E1121" s="14">
        <v>3317</v>
      </c>
      <c r="F1121" s="13">
        <v>14.63</v>
      </c>
      <c r="G1121" s="13">
        <v>0.78</v>
      </c>
    </row>
    <row r="1122" spans="1:7" x14ac:dyDescent="0.35">
      <c r="A1122" s="13">
        <v>2024</v>
      </c>
      <c r="B1122" s="13" t="s">
        <v>12</v>
      </c>
      <c r="C1122" s="13" t="s">
        <v>18</v>
      </c>
      <c r="D1122" s="13" t="s">
        <v>39</v>
      </c>
      <c r="E1122" s="14">
        <v>32422</v>
      </c>
      <c r="F1122" s="13">
        <v>6.5</v>
      </c>
      <c r="G1122" s="13">
        <v>13.82</v>
      </c>
    </row>
    <row r="1123" spans="1:7" x14ac:dyDescent="0.35">
      <c r="A1123" s="13">
        <v>2024</v>
      </c>
      <c r="B1123" s="13" t="s">
        <v>12</v>
      </c>
      <c r="C1123" s="13" t="s">
        <v>27</v>
      </c>
      <c r="D1123" s="13" t="s">
        <v>55</v>
      </c>
      <c r="E1123" s="14">
        <v>16945</v>
      </c>
      <c r="F1123" s="13">
        <v>8.41</v>
      </c>
      <c r="G1123" s="13">
        <v>-1.68</v>
      </c>
    </row>
    <row r="1124" spans="1:7" x14ac:dyDescent="0.35">
      <c r="A1124" s="13">
        <v>2024</v>
      </c>
      <c r="B1124" s="13" t="s">
        <v>12</v>
      </c>
      <c r="C1124" s="13" t="s">
        <v>25</v>
      </c>
      <c r="D1124" s="13" t="s">
        <v>53</v>
      </c>
      <c r="E1124" s="14">
        <v>42629</v>
      </c>
      <c r="F1124" s="13">
        <v>13.29</v>
      </c>
      <c r="G1124" s="13">
        <v>9.5</v>
      </c>
    </row>
    <row r="1125" spans="1:7" x14ac:dyDescent="0.35">
      <c r="A1125" s="13">
        <v>2024</v>
      </c>
      <c r="B1125" s="13" t="s">
        <v>12</v>
      </c>
      <c r="C1125" s="13" t="s">
        <v>20</v>
      </c>
      <c r="D1125" s="13" t="s">
        <v>37</v>
      </c>
      <c r="E1125" s="14">
        <v>16660</v>
      </c>
      <c r="F1125" s="13">
        <v>5.94</v>
      </c>
      <c r="G1125" s="13">
        <v>-3.71</v>
      </c>
    </row>
    <row r="1126" spans="1:7" x14ac:dyDescent="0.35">
      <c r="A1126" s="13">
        <v>2024</v>
      </c>
      <c r="B1126" s="13" t="s">
        <v>12</v>
      </c>
      <c r="C1126" s="13" t="s">
        <v>21</v>
      </c>
      <c r="D1126" s="13" t="s">
        <v>50</v>
      </c>
      <c r="E1126" s="14">
        <v>41849</v>
      </c>
      <c r="F1126" s="13">
        <v>5.79</v>
      </c>
      <c r="G1126" s="13">
        <v>2.39</v>
      </c>
    </row>
    <row r="1127" spans="1:7" x14ac:dyDescent="0.35">
      <c r="A1127" s="13">
        <v>2024</v>
      </c>
      <c r="B1127" s="13" t="s">
        <v>12</v>
      </c>
      <c r="C1127" s="13" t="s">
        <v>26</v>
      </c>
      <c r="D1127" s="13" t="s">
        <v>42</v>
      </c>
      <c r="E1127" s="14">
        <v>6051</v>
      </c>
      <c r="F1127" s="13">
        <v>18.04</v>
      </c>
      <c r="G1127" s="13">
        <v>-0.87</v>
      </c>
    </row>
    <row r="1128" spans="1:7" x14ac:dyDescent="0.35">
      <c r="A1128" s="13">
        <v>2024</v>
      </c>
      <c r="B1128" s="13" t="s">
        <v>12</v>
      </c>
      <c r="C1128" s="13" t="s">
        <v>28</v>
      </c>
      <c r="D1128" s="13" t="s">
        <v>51</v>
      </c>
      <c r="E1128" s="14">
        <v>16147</v>
      </c>
      <c r="F1128" s="13">
        <v>13.49</v>
      </c>
      <c r="G1128" s="13">
        <v>12.64</v>
      </c>
    </row>
    <row r="1129" spans="1:7" x14ac:dyDescent="0.35">
      <c r="A1129" s="13">
        <v>2024</v>
      </c>
      <c r="B1129" s="13" t="s">
        <v>12</v>
      </c>
      <c r="C1129" s="13" t="s">
        <v>19</v>
      </c>
      <c r="D1129" s="13" t="s">
        <v>44</v>
      </c>
      <c r="E1129" s="14">
        <v>27820</v>
      </c>
      <c r="F1129" s="13">
        <v>11.24</v>
      </c>
      <c r="G1129" s="13">
        <v>0.56000000000000005</v>
      </c>
    </row>
    <row r="1130" spans="1:7" x14ac:dyDescent="0.35">
      <c r="A1130" s="13">
        <v>2024</v>
      </c>
      <c r="B1130" s="13" t="s">
        <v>12</v>
      </c>
      <c r="C1130" s="13" t="s">
        <v>23</v>
      </c>
      <c r="D1130" s="13" t="s">
        <v>45</v>
      </c>
      <c r="E1130" s="14">
        <v>24685</v>
      </c>
      <c r="F1130" s="13">
        <v>17.170000000000002</v>
      </c>
      <c r="G1130" s="13">
        <v>-1.79</v>
      </c>
    </row>
    <row r="1131" spans="1:7" x14ac:dyDescent="0.35">
      <c r="A1131" s="13">
        <v>2024</v>
      </c>
      <c r="B1131" s="13" t="s">
        <v>12</v>
      </c>
      <c r="C1131" s="13" t="s">
        <v>29</v>
      </c>
      <c r="D1131" s="13" t="s">
        <v>46</v>
      </c>
      <c r="E1131" s="14">
        <v>39625</v>
      </c>
      <c r="F1131" s="13">
        <v>9.9700000000000006</v>
      </c>
      <c r="G1131" s="13">
        <v>4.46</v>
      </c>
    </row>
    <row r="1132" spans="1:7" x14ac:dyDescent="0.35">
      <c r="A1132" s="13">
        <v>2024</v>
      </c>
      <c r="B1132" s="13" t="s">
        <v>8</v>
      </c>
      <c r="C1132" s="13" t="s">
        <v>18</v>
      </c>
      <c r="D1132" s="13" t="s">
        <v>47</v>
      </c>
      <c r="E1132" s="14">
        <v>18064</v>
      </c>
      <c r="F1132" s="13">
        <v>16.7</v>
      </c>
      <c r="G1132" s="13">
        <v>-0.78</v>
      </c>
    </row>
    <row r="1133" spans="1:7" x14ac:dyDescent="0.35">
      <c r="A1133" s="13">
        <v>2024</v>
      </c>
      <c r="B1133" s="13" t="s">
        <v>8</v>
      </c>
      <c r="C1133" s="13" t="s">
        <v>27</v>
      </c>
      <c r="D1133" s="13" t="s">
        <v>57</v>
      </c>
      <c r="E1133" s="14">
        <v>32812</v>
      </c>
      <c r="F1133" s="13">
        <v>8.36</v>
      </c>
      <c r="G1133" s="13">
        <v>14.85</v>
      </c>
    </row>
    <row r="1134" spans="1:7" x14ac:dyDescent="0.35">
      <c r="A1134" s="13">
        <v>2024</v>
      </c>
      <c r="B1134" s="13" t="s">
        <v>8</v>
      </c>
      <c r="C1134" s="13" t="s">
        <v>25</v>
      </c>
      <c r="D1134" s="13" t="s">
        <v>36</v>
      </c>
      <c r="E1134" s="14">
        <v>35315</v>
      </c>
      <c r="F1134" s="13">
        <v>4.47</v>
      </c>
      <c r="G1134" s="13">
        <v>1.84</v>
      </c>
    </row>
    <row r="1135" spans="1:7" x14ac:dyDescent="0.35">
      <c r="A1135" s="13">
        <v>2024</v>
      </c>
      <c r="B1135" s="13" t="s">
        <v>8</v>
      </c>
      <c r="C1135" s="13" t="s">
        <v>20</v>
      </c>
      <c r="D1135" s="13" t="s">
        <v>37</v>
      </c>
      <c r="E1135" s="14">
        <v>19528</v>
      </c>
      <c r="F1135" s="13">
        <v>6.56</v>
      </c>
      <c r="G1135" s="13">
        <v>14.29</v>
      </c>
    </row>
    <row r="1136" spans="1:7" x14ac:dyDescent="0.35">
      <c r="A1136" s="13">
        <v>2024</v>
      </c>
      <c r="B1136" s="13" t="s">
        <v>8</v>
      </c>
      <c r="C1136" s="13" t="s">
        <v>21</v>
      </c>
      <c r="D1136" s="13" t="s">
        <v>38</v>
      </c>
      <c r="E1136" s="14">
        <v>29300</v>
      </c>
      <c r="F1136" s="13">
        <v>19.440000000000001</v>
      </c>
      <c r="G1136" s="13">
        <v>8.42</v>
      </c>
    </row>
    <row r="1137" spans="1:7" x14ac:dyDescent="0.35">
      <c r="A1137" s="13">
        <v>2024</v>
      </c>
      <c r="B1137" s="13" t="s">
        <v>8</v>
      </c>
      <c r="C1137" s="13" t="s">
        <v>26</v>
      </c>
      <c r="D1137" s="13" t="s">
        <v>42</v>
      </c>
      <c r="E1137" s="14">
        <v>12829</v>
      </c>
      <c r="F1137" s="13">
        <v>5.0599999999999996</v>
      </c>
      <c r="G1137" s="13">
        <v>10.14</v>
      </c>
    </row>
    <row r="1138" spans="1:7" x14ac:dyDescent="0.35">
      <c r="A1138" s="13">
        <v>2024</v>
      </c>
      <c r="B1138" s="13" t="s">
        <v>8</v>
      </c>
      <c r="C1138" s="13" t="s">
        <v>28</v>
      </c>
      <c r="D1138" s="13" t="s">
        <v>58</v>
      </c>
      <c r="E1138" s="14">
        <v>40684</v>
      </c>
      <c r="F1138" s="13">
        <v>2.66</v>
      </c>
      <c r="G1138" s="13">
        <v>8.89</v>
      </c>
    </row>
    <row r="1139" spans="1:7" x14ac:dyDescent="0.35">
      <c r="A1139" s="13">
        <v>2024</v>
      </c>
      <c r="B1139" s="13" t="s">
        <v>8</v>
      </c>
      <c r="C1139" s="13" t="s">
        <v>19</v>
      </c>
      <c r="D1139" s="13" t="s">
        <v>35</v>
      </c>
      <c r="E1139" s="14">
        <v>43946</v>
      </c>
      <c r="F1139" s="13">
        <v>11.58</v>
      </c>
      <c r="G1139" s="13">
        <v>-3.31</v>
      </c>
    </row>
    <row r="1140" spans="1:7" x14ac:dyDescent="0.35">
      <c r="A1140" s="13">
        <v>2024</v>
      </c>
      <c r="B1140" s="13" t="s">
        <v>8</v>
      </c>
      <c r="C1140" s="13" t="s">
        <v>23</v>
      </c>
      <c r="D1140" s="13" t="s">
        <v>33</v>
      </c>
      <c r="E1140" s="14">
        <v>41451</v>
      </c>
      <c r="F1140" s="13">
        <v>7.92</v>
      </c>
      <c r="G1140" s="13">
        <v>12.77</v>
      </c>
    </row>
    <row r="1141" spans="1:7" x14ac:dyDescent="0.35">
      <c r="A1141" s="13">
        <v>2024</v>
      </c>
      <c r="B1141" s="13" t="s">
        <v>8</v>
      </c>
      <c r="C1141" s="13" t="s">
        <v>29</v>
      </c>
      <c r="D1141" s="13" t="s">
        <v>56</v>
      </c>
      <c r="E1141" s="14">
        <v>47989</v>
      </c>
      <c r="F1141" s="13">
        <v>17.46</v>
      </c>
      <c r="G1141" s="13">
        <v>-1.68</v>
      </c>
    </row>
    <row r="1142" spans="1:7" x14ac:dyDescent="0.35">
      <c r="A1142" s="13">
        <v>2024</v>
      </c>
      <c r="B1142" s="13" t="s">
        <v>10</v>
      </c>
      <c r="C1142" s="13" t="s">
        <v>18</v>
      </c>
      <c r="D1142" s="13" t="s">
        <v>34</v>
      </c>
      <c r="E1142" s="14">
        <v>39734</v>
      </c>
      <c r="F1142" s="13">
        <v>14.32</v>
      </c>
      <c r="G1142" s="13">
        <v>9.75</v>
      </c>
    </row>
    <row r="1143" spans="1:7" x14ac:dyDescent="0.35">
      <c r="A1143" s="13">
        <v>2024</v>
      </c>
      <c r="B1143" s="13" t="s">
        <v>10</v>
      </c>
      <c r="C1143" s="13" t="s">
        <v>27</v>
      </c>
      <c r="D1143" s="13" t="s">
        <v>52</v>
      </c>
      <c r="E1143" s="14">
        <v>49975</v>
      </c>
      <c r="F1143" s="13">
        <v>14.83</v>
      </c>
      <c r="G1143" s="13">
        <v>-2.44</v>
      </c>
    </row>
    <row r="1144" spans="1:7" x14ac:dyDescent="0.35">
      <c r="A1144" s="13">
        <v>2024</v>
      </c>
      <c r="B1144" s="13" t="s">
        <v>10</v>
      </c>
      <c r="C1144" s="13" t="s">
        <v>25</v>
      </c>
      <c r="D1144" s="13" t="s">
        <v>36</v>
      </c>
      <c r="E1144" s="14">
        <v>5008</v>
      </c>
      <c r="F1144" s="13">
        <v>3.99</v>
      </c>
      <c r="G1144" s="13">
        <v>5</v>
      </c>
    </row>
    <row r="1145" spans="1:7" x14ac:dyDescent="0.35">
      <c r="A1145" s="13">
        <v>2024</v>
      </c>
      <c r="B1145" s="13" t="s">
        <v>10</v>
      </c>
      <c r="C1145" s="13" t="s">
        <v>20</v>
      </c>
      <c r="D1145" s="13" t="s">
        <v>37</v>
      </c>
      <c r="E1145" s="14">
        <v>5605</v>
      </c>
      <c r="F1145" s="13">
        <v>5.05</v>
      </c>
      <c r="G1145" s="13">
        <v>-4.13</v>
      </c>
    </row>
    <row r="1146" spans="1:7" x14ac:dyDescent="0.35">
      <c r="A1146" s="13">
        <v>2024</v>
      </c>
      <c r="B1146" s="13" t="s">
        <v>10</v>
      </c>
      <c r="C1146" s="13" t="s">
        <v>21</v>
      </c>
      <c r="D1146" s="13" t="s">
        <v>38</v>
      </c>
      <c r="E1146" s="14">
        <v>4113</v>
      </c>
      <c r="F1146" s="13">
        <v>4.04</v>
      </c>
      <c r="G1146" s="13">
        <v>5.61</v>
      </c>
    </row>
    <row r="1147" spans="1:7" x14ac:dyDescent="0.35">
      <c r="A1147" s="13">
        <v>2024</v>
      </c>
      <c r="B1147" s="13" t="s">
        <v>10</v>
      </c>
      <c r="C1147" s="13" t="s">
        <v>26</v>
      </c>
      <c r="D1147" s="13" t="s">
        <v>42</v>
      </c>
      <c r="E1147" s="14">
        <v>25673</v>
      </c>
      <c r="F1147" s="13">
        <v>12.27</v>
      </c>
      <c r="G1147" s="13">
        <v>8.9700000000000006</v>
      </c>
    </row>
    <row r="1148" spans="1:7" x14ac:dyDescent="0.35">
      <c r="A1148" s="13">
        <v>2024</v>
      </c>
      <c r="B1148" s="13" t="s">
        <v>10</v>
      </c>
      <c r="C1148" s="13" t="s">
        <v>28</v>
      </c>
      <c r="D1148" s="13" t="s">
        <v>58</v>
      </c>
      <c r="E1148" s="14">
        <v>48403</v>
      </c>
      <c r="F1148" s="13">
        <v>2.46</v>
      </c>
      <c r="G1148" s="13">
        <v>4.57</v>
      </c>
    </row>
    <row r="1149" spans="1:7" x14ac:dyDescent="0.35">
      <c r="A1149" s="13">
        <v>2024</v>
      </c>
      <c r="B1149" s="13" t="s">
        <v>10</v>
      </c>
      <c r="C1149" s="13" t="s">
        <v>19</v>
      </c>
      <c r="D1149" s="13" t="s">
        <v>44</v>
      </c>
      <c r="E1149" s="14">
        <v>925</v>
      </c>
      <c r="F1149" s="13">
        <v>12.73</v>
      </c>
      <c r="G1149" s="13">
        <v>13.12</v>
      </c>
    </row>
    <row r="1150" spans="1:7" x14ac:dyDescent="0.35">
      <c r="A1150" s="13">
        <v>2024</v>
      </c>
      <c r="B1150" s="13" t="s">
        <v>10</v>
      </c>
      <c r="C1150" s="13" t="s">
        <v>23</v>
      </c>
      <c r="D1150" s="13" t="s">
        <v>45</v>
      </c>
      <c r="E1150" s="14">
        <v>2096</v>
      </c>
      <c r="F1150" s="13">
        <v>16.14</v>
      </c>
      <c r="G1150" s="13">
        <v>11.64</v>
      </c>
    </row>
    <row r="1151" spans="1:7" x14ac:dyDescent="0.35">
      <c r="A1151" s="13">
        <v>2024</v>
      </c>
      <c r="B1151" s="13" t="s">
        <v>10</v>
      </c>
      <c r="C1151" s="13" t="s">
        <v>29</v>
      </c>
      <c r="D1151" s="13" t="s">
        <v>46</v>
      </c>
      <c r="E1151" s="14">
        <v>37669</v>
      </c>
      <c r="F1151" s="13">
        <v>9.42</v>
      </c>
      <c r="G1151" s="13">
        <v>2.91</v>
      </c>
    </row>
    <row r="1152" spans="1:7" x14ac:dyDescent="0.35">
      <c r="A1152" s="13">
        <v>2024</v>
      </c>
      <c r="B1152" s="13" t="s">
        <v>13</v>
      </c>
      <c r="C1152" s="13" t="s">
        <v>18</v>
      </c>
      <c r="D1152" s="13" t="s">
        <v>34</v>
      </c>
      <c r="E1152" s="14">
        <v>45409</v>
      </c>
      <c r="F1152" s="13">
        <v>5.26</v>
      </c>
      <c r="G1152" s="13">
        <v>14.22</v>
      </c>
    </row>
    <row r="1153" spans="1:7" x14ac:dyDescent="0.35">
      <c r="A1153" s="13">
        <v>2024</v>
      </c>
      <c r="B1153" s="13" t="s">
        <v>13</v>
      </c>
      <c r="C1153" s="13" t="s">
        <v>27</v>
      </c>
      <c r="D1153" s="13" t="s">
        <v>40</v>
      </c>
      <c r="E1153" s="14">
        <v>5432</v>
      </c>
      <c r="F1153" s="13">
        <v>6.52</v>
      </c>
      <c r="G1153" s="13">
        <v>9.4600000000000009</v>
      </c>
    </row>
    <row r="1154" spans="1:7" x14ac:dyDescent="0.35">
      <c r="A1154" s="13">
        <v>2024</v>
      </c>
      <c r="B1154" s="13" t="s">
        <v>13</v>
      </c>
      <c r="C1154" s="13" t="s">
        <v>25</v>
      </c>
      <c r="D1154" s="13" t="s">
        <v>48</v>
      </c>
      <c r="E1154" s="14">
        <v>14347</v>
      </c>
      <c r="F1154" s="13">
        <v>3.19</v>
      </c>
      <c r="G1154" s="13">
        <v>12.49</v>
      </c>
    </row>
    <row r="1155" spans="1:7" x14ac:dyDescent="0.35">
      <c r="A1155" s="13">
        <v>2024</v>
      </c>
      <c r="B1155" s="13" t="s">
        <v>13</v>
      </c>
      <c r="C1155" s="13" t="s">
        <v>20</v>
      </c>
      <c r="D1155" s="13" t="s">
        <v>37</v>
      </c>
      <c r="E1155" s="14">
        <v>41833</v>
      </c>
      <c r="F1155" s="13">
        <v>17.899999999999999</v>
      </c>
      <c r="G1155" s="13">
        <v>14.06</v>
      </c>
    </row>
    <row r="1156" spans="1:7" x14ac:dyDescent="0.35">
      <c r="A1156" s="13">
        <v>2024</v>
      </c>
      <c r="B1156" s="13" t="s">
        <v>13</v>
      </c>
      <c r="C1156" s="13" t="s">
        <v>21</v>
      </c>
      <c r="D1156" s="13" t="s">
        <v>38</v>
      </c>
      <c r="E1156" s="14">
        <v>4694</v>
      </c>
      <c r="F1156" s="13">
        <v>15.62</v>
      </c>
      <c r="G1156" s="13">
        <v>9.0500000000000007</v>
      </c>
    </row>
    <row r="1157" spans="1:7" x14ac:dyDescent="0.35">
      <c r="A1157" s="13">
        <v>2024</v>
      </c>
      <c r="B1157" s="13" t="s">
        <v>13</v>
      </c>
      <c r="C1157" s="13" t="s">
        <v>26</v>
      </c>
      <c r="D1157" s="13" t="s">
        <v>32</v>
      </c>
      <c r="E1157" s="14">
        <v>19966</v>
      </c>
      <c r="F1157" s="13">
        <v>2.92</v>
      </c>
      <c r="G1157" s="13">
        <v>10.17</v>
      </c>
    </row>
    <row r="1158" spans="1:7" x14ac:dyDescent="0.35">
      <c r="A1158" s="13">
        <v>2024</v>
      </c>
      <c r="B1158" s="13" t="s">
        <v>13</v>
      </c>
      <c r="C1158" s="13" t="s">
        <v>28</v>
      </c>
      <c r="D1158" s="13" t="s">
        <v>51</v>
      </c>
      <c r="E1158" s="14">
        <v>38211</v>
      </c>
      <c r="F1158" s="13">
        <v>18.510000000000002</v>
      </c>
      <c r="G1158" s="13">
        <v>-0.28999999999999998</v>
      </c>
    </row>
    <row r="1159" spans="1:7" x14ac:dyDescent="0.35">
      <c r="A1159" s="13">
        <v>2024</v>
      </c>
      <c r="B1159" s="13" t="s">
        <v>13</v>
      </c>
      <c r="C1159" s="13" t="s">
        <v>19</v>
      </c>
      <c r="D1159" s="13" t="s">
        <v>35</v>
      </c>
      <c r="E1159" s="14">
        <v>41088</v>
      </c>
      <c r="F1159" s="13">
        <v>17.04</v>
      </c>
      <c r="G1159" s="13">
        <v>0.96</v>
      </c>
    </row>
    <row r="1160" spans="1:7" x14ac:dyDescent="0.35">
      <c r="A1160" s="13">
        <v>2024</v>
      </c>
      <c r="B1160" s="13" t="s">
        <v>13</v>
      </c>
      <c r="C1160" s="13" t="s">
        <v>23</v>
      </c>
      <c r="D1160" s="13" t="s">
        <v>33</v>
      </c>
      <c r="E1160" s="14">
        <v>2536</v>
      </c>
      <c r="F1160" s="13">
        <v>13.18</v>
      </c>
      <c r="G1160" s="13">
        <v>6.63</v>
      </c>
    </row>
    <row r="1161" spans="1:7" x14ac:dyDescent="0.35">
      <c r="A1161" s="13">
        <v>2024</v>
      </c>
      <c r="B1161" s="13" t="s">
        <v>13</v>
      </c>
      <c r="C1161" s="13" t="s">
        <v>29</v>
      </c>
      <c r="D1161" s="13" t="s">
        <v>56</v>
      </c>
      <c r="E1161" s="14">
        <v>947</v>
      </c>
      <c r="F1161" s="13">
        <v>6.95</v>
      </c>
      <c r="G1161" s="13">
        <v>8.7899999999999991</v>
      </c>
    </row>
    <row r="1162" spans="1:7" x14ac:dyDescent="0.35">
      <c r="A1162" s="13">
        <v>2024</v>
      </c>
      <c r="B1162" s="13" t="s">
        <v>7</v>
      </c>
      <c r="C1162" s="13" t="s">
        <v>18</v>
      </c>
      <c r="D1162" s="13" t="s">
        <v>39</v>
      </c>
      <c r="E1162" s="14">
        <v>20967</v>
      </c>
      <c r="F1162" s="13">
        <v>15.66</v>
      </c>
      <c r="G1162" s="13">
        <v>-2.5</v>
      </c>
    </row>
    <row r="1163" spans="1:7" x14ac:dyDescent="0.35">
      <c r="A1163" s="13">
        <v>2024</v>
      </c>
      <c r="B1163" s="13" t="s">
        <v>7</v>
      </c>
      <c r="C1163" s="13" t="s">
        <v>27</v>
      </c>
      <c r="D1163" s="13" t="s">
        <v>52</v>
      </c>
      <c r="E1163" s="14">
        <v>29797</v>
      </c>
      <c r="F1163" s="13">
        <v>8.7799999999999994</v>
      </c>
      <c r="G1163" s="13">
        <v>-1.51</v>
      </c>
    </row>
    <row r="1164" spans="1:7" x14ac:dyDescent="0.35">
      <c r="A1164" s="13">
        <v>2024</v>
      </c>
      <c r="B1164" s="13" t="s">
        <v>7</v>
      </c>
      <c r="C1164" s="13" t="s">
        <v>25</v>
      </c>
      <c r="D1164" s="13" t="s">
        <v>48</v>
      </c>
      <c r="E1164" s="14">
        <v>36607</v>
      </c>
      <c r="F1164" s="13">
        <v>19.45</v>
      </c>
      <c r="G1164" s="13">
        <v>11.5</v>
      </c>
    </row>
    <row r="1165" spans="1:7" x14ac:dyDescent="0.35">
      <c r="A1165" s="13">
        <v>2024</v>
      </c>
      <c r="B1165" s="13" t="s">
        <v>7</v>
      </c>
      <c r="C1165" s="13" t="s">
        <v>20</v>
      </c>
      <c r="D1165" s="13" t="s">
        <v>41</v>
      </c>
      <c r="E1165" s="14">
        <v>30151</v>
      </c>
      <c r="F1165" s="13">
        <v>2.2200000000000002</v>
      </c>
      <c r="G1165" s="13">
        <v>4.6100000000000003</v>
      </c>
    </row>
    <row r="1166" spans="1:7" x14ac:dyDescent="0.35">
      <c r="A1166" s="13">
        <v>2024</v>
      </c>
      <c r="B1166" s="13" t="s">
        <v>7</v>
      </c>
      <c r="C1166" s="13" t="s">
        <v>21</v>
      </c>
      <c r="D1166" s="13" t="s">
        <v>50</v>
      </c>
      <c r="E1166" s="14">
        <v>7636</v>
      </c>
      <c r="F1166" s="13">
        <v>13.16</v>
      </c>
      <c r="G1166" s="13">
        <v>-1.29</v>
      </c>
    </row>
    <row r="1167" spans="1:7" x14ac:dyDescent="0.35">
      <c r="A1167" s="13">
        <v>2024</v>
      </c>
      <c r="B1167" s="13" t="s">
        <v>7</v>
      </c>
      <c r="C1167" s="13" t="s">
        <v>26</v>
      </c>
      <c r="D1167" s="13" t="s">
        <v>42</v>
      </c>
      <c r="E1167" s="14">
        <v>38228</v>
      </c>
      <c r="F1167" s="13">
        <v>3.14</v>
      </c>
      <c r="G1167" s="13">
        <v>3.1</v>
      </c>
    </row>
    <row r="1168" spans="1:7" x14ac:dyDescent="0.35">
      <c r="A1168" s="13">
        <v>2024</v>
      </c>
      <c r="B1168" s="13" t="s">
        <v>7</v>
      </c>
      <c r="C1168" s="13" t="s">
        <v>28</v>
      </c>
      <c r="D1168" s="13" t="s">
        <v>51</v>
      </c>
      <c r="E1168" s="14">
        <v>33845</v>
      </c>
      <c r="F1168" s="13">
        <v>7.57</v>
      </c>
      <c r="G1168" s="13">
        <v>13.03</v>
      </c>
    </row>
    <row r="1169" spans="1:7" x14ac:dyDescent="0.35">
      <c r="A1169" s="13">
        <v>2024</v>
      </c>
      <c r="B1169" s="13" t="s">
        <v>7</v>
      </c>
      <c r="C1169" s="13" t="s">
        <v>19</v>
      </c>
      <c r="D1169" s="13" t="s">
        <v>44</v>
      </c>
      <c r="E1169" s="14">
        <v>40656</v>
      </c>
      <c r="F1169" s="13">
        <v>6.53</v>
      </c>
      <c r="G1169" s="13">
        <v>0.12</v>
      </c>
    </row>
    <row r="1170" spans="1:7" x14ac:dyDescent="0.35">
      <c r="A1170" s="13">
        <v>2024</v>
      </c>
      <c r="B1170" s="13" t="s">
        <v>7</v>
      </c>
      <c r="C1170" s="13" t="s">
        <v>23</v>
      </c>
      <c r="D1170" s="13" t="s">
        <v>45</v>
      </c>
      <c r="E1170" s="14">
        <v>4826</v>
      </c>
      <c r="F1170" s="13">
        <v>12.08</v>
      </c>
      <c r="G1170" s="13">
        <v>14.63</v>
      </c>
    </row>
    <row r="1171" spans="1:7" x14ac:dyDescent="0.35">
      <c r="A1171" s="13">
        <v>2024</v>
      </c>
      <c r="B1171" s="13" t="s">
        <v>7</v>
      </c>
      <c r="C1171" s="13" t="s">
        <v>29</v>
      </c>
      <c r="D1171" s="13" t="s">
        <v>56</v>
      </c>
      <c r="E1171" s="14">
        <v>36549</v>
      </c>
      <c r="F1171" s="13">
        <v>6.45</v>
      </c>
      <c r="G1171" s="13">
        <v>0.84</v>
      </c>
    </row>
    <row r="1172" spans="1:7" x14ac:dyDescent="0.35">
      <c r="A1172" s="13">
        <v>2024</v>
      </c>
      <c r="B1172" s="13" t="s">
        <v>17</v>
      </c>
      <c r="C1172" s="13" t="s">
        <v>18</v>
      </c>
      <c r="D1172" s="13" t="s">
        <v>47</v>
      </c>
      <c r="E1172" s="14">
        <v>33167</v>
      </c>
      <c r="F1172" s="13">
        <v>5.92</v>
      </c>
      <c r="G1172" s="13">
        <v>10.5</v>
      </c>
    </row>
    <row r="1173" spans="1:7" x14ac:dyDescent="0.35">
      <c r="A1173" s="13">
        <v>2024</v>
      </c>
      <c r="B1173" s="13" t="s">
        <v>17</v>
      </c>
      <c r="C1173" s="13" t="s">
        <v>27</v>
      </c>
      <c r="D1173" s="13" t="s">
        <v>55</v>
      </c>
      <c r="E1173" s="14">
        <v>17559</v>
      </c>
      <c r="F1173" s="13">
        <v>9.19</v>
      </c>
      <c r="G1173" s="13">
        <v>-4.1900000000000004</v>
      </c>
    </row>
    <row r="1174" spans="1:7" x14ac:dyDescent="0.35">
      <c r="A1174" s="13">
        <v>2024</v>
      </c>
      <c r="B1174" s="13" t="s">
        <v>17</v>
      </c>
      <c r="C1174" s="13" t="s">
        <v>25</v>
      </c>
      <c r="D1174" s="13" t="s">
        <v>53</v>
      </c>
      <c r="E1174" s="14">
        <v>46281</v>
      </c>
      <c r="F1174" s="13">
        <v>18.72</v>
      </c>
      <c r="G1174" s="13">
        <v>5.54</v>
      </c>
    </row>
    <row r="1175" spans="1:7" x14ac:dyDescent="0.35">
      <c r="A1175" s="13">
        <v>2024</v>
      </c>
      <c r="B1175" s="13" t="s">
        <v>17</v>
      </c>
      <c r="C1175" s="13" t="s">
        <v>20</v>
      </c>
      <c r="D1175" s="13" t="s">
        <v>49</v>
      </c>
      <c r="E1175" s="14">
        <v>24323</v>
      </c>
      <c r="F1175" s="13">
        <v>15.23</v>
      </c>
      <c r="G1175" s="13">
        <v>1.24</v>
      </c>
    </row>
    <row r="1176" spans="1:7" x14ac:dyDescent="0.35">
      <c r="A1176" s="13">
        <v>2024</v>
      </c>
      <c r="B1176" s="13" t="s">
        <v>17</v>
      </c>
      <c r="C1176" s="13" t="s">
        <v>21</v>
      </c>
      <c r="D1176" s="13" t="s">
        <v>50</v>
      </c>
      <c r="E1176" s="14">
        <v>2315</v>
      </c>
      <c r="F1176" s="13">
        <v>17.11</v>
      </c>
      <c r="G1176" s="13">
        <v>-4.7699999999999996</v>
      </c>
    </row>
    <row r="1177" spans="1:7" x14ac:dyDescent="0.35">
      <c r="A1177" s="13">
        <v>2024</v>
      </c>
      <c r="B1177" s="13" t="s">
        <v>17</v>
      </c>
      <c r="C1177" s="13" t="s">
        <v>26</v>
      </c>
      <c r="D1177" s="13" t="s">
        <v>32</v>
      </c>
      <c r="E1177" s="14">
        <v>12957</v>
      </c>
      <c r="F1177" s="13">
        <v>19.45</v>
      </c>
      <c r="G1177" s="13">
        <v>-1.1499999999999999</v>
      </c>
    </row>
    <row r="1178" spans="1:7" x14ac:dyDescent="0.35">
      <c r="A1178" s="13">
        <v>2024</v>
      </c>
      <c r="B1178" s="13" t="s">
        <v>17</v>
      </c>
      <c r="C1178" s="13" t="s">
        <v>28</v>
      </c>
      <c r="D1178" s="13" t="s">
        <v>58</v>
      </c>
      <c r="E1178" s="14">
        <v>10950</v>
      </c>
      <c r="F1178" s="13">
        <v>17.47</v>
      </c>
      <c r="G1178" s="13">
        <v>-3.78</v>
      </c>
    </row>
    <row r="1179" spans="1:7" x14ac:dyDescent="0.35">
      <c r="A1179" s="13">
        <v>2024</v>
      </c>
      <c r="B1179" s="13" t="s">
        <v>17</v>
      </c>
      <c r="C1179" s="13" t="s">
        <v>19</v>
      </c>
      <c r="D1179" s="13" t="s">
        <v>44</v>
      </c>
      <c r="E1179" s="14">
        <v>13372</v>
      </c>
      <c r="F1179" s="13">
        <v>4.3</v>
      </c>
      <c r="G1179" s="13">
        <v>6.87</v>
      </c>
    </row>
    <row r="1180" spans="1:7" x14ac:dyDescent="0.35">
      <c r="A1180" s="13">
        <v>2024</v>
      </c>
      <c r="B1180" s="13" t="s">
        <v>17</v>
      </c>
      <c r="C1180" s="13" t="s">
        <v>23</v>
      </c>
      <c r="D1180" s="13" t="s">
        <v>33</v>
      </c>
      <c r="E1180" s="14">
        <v>39916</v>
      </c>
      <c r="F1180" s="13">
        <v>14.19</v>
      </c>
      <c r="G1180" s="13">
        <v>1.26</v>
      </c>
    </row>
    <row r="1181" spans="1:7" x14ac:dyDescent="0.35">
      <c r="A1181" s="13">
        <v>2024</v>
      </c>
      <c r="B1181" s="13" t="s">
        <v>17</v>
      </c>
      <c r="C1181" s="13" t="s">
        <v>29</v>
      </c>
      <c r="D1181" s="13" t="s">
        <v>46</v>
      </c>
      <c r="E1181" s="14">
        <v>31865</v>
      </c>
      <c r="F1181" s="13">
        <v>9.56</v>
      </c>
      <c r="G1181" s="13">
        <v>11.95</v>
      </c>
    </row>
    <row r="1182" spans="1:7" x14ac:dyDescent="0.35">
      <c r="A1182" s="13">
        <v>2024</v>
      </c>
      <c r="B1182" s="13" t="s">
        <v>16</v>
      </c>
      <c r="C1182" s="13" t="s">
        <v>18</v>
      </c>
      <c r="D1182" s="13" t="s">
        <v>39</v>
      </c>
      <c r="E1182" s="14">
        <v>48385</v>
      </c>
      <c r="F1182" s="13">
        <v>13.49</v>
      </c>
      <c r="G1182" s="13">
        <v>10.51</v>
      </c>
    </row>
    <row r="1183" spans="1:7" x14ac:dyDescent="0.35">
      <c r="A1183" s="13">
        <v>2024</v>
      </c>
      <c r="B1183" s="13" t="s">
        <v>16</v>
      </c>
      <c r="C1183" s="13" t="s">
        <v>27</v>
      </c>
      <c r="D1183" s="13" t="s">
        <v>40</v>
      </c>
      <c r="E1183" s="14">
        <v>4050</v>
      </c>
      <c r="F1183" s="13">
        <v>1.62</v>
      </c>
      <c r="G1183" s="13">
        <v>6.38</v>
      </c>
    </row>
    <row r="1184" spans="1:7" x14ac:dyDescent="0.35">
      <c r="A1184" s="13">
        <v>2024</v>
      </c>
      <c r="B1184" s="13" t="s">
        <v>16</v>
      </c>
      <c r="C1184" s="13" t="s">
        <v>25</v>
      </c>
      <c r="D1184" s="13" t="s">
        <v>53</v>
      </c>
      <c r="E1184" s="14">
        <v>47336</v>
      </c>
      <c r="F1184" s="13">
        <v>19.84</v>
      </c>
      <c r="G1184" s="13">
        <v>-3.09</v>
      </c>
    </row>
    <row r="1185" spans="1:7" x14ac:dyDescent="0.35">
      <c r="A1185" s="13">
        <v>2024</v>
      </c>
      <c r="B1185" s="13" t="s">
        <v>16</v>
      </c>
      <c r="C1185" s="13" t="s">
        <v>20</v>
      </c>
      <c r="D1185" s="13" t="s">
        <v>37</v>
      </c>
      <c r="E1185" s="14">
        <v>8391</v>
      </c>
      <c r="F1185" s="13">
        <v>16.579999999999998</v>
      </c>
      <c r="G1185" s="13">
        <v>3.05</v>
      </c>
    </row>
    <row r="1186" spans="1:7" x14ac:dyDescent="0.35">
      <c r="A1186" s="13">
        <v>2024</v>
      </c>
      <c r="B1186" s="13" t="s">
        <v>16</v>
      </c>
      <c r="C1186" s="13" t="s">
        <v>21</v>
      </c>
      <c r="D1186" s="13" t="s">
        <v>50</v>
      </c>
      <c r="E1186" s="14">
        <v>8980</v>
      </c>
      <c r="F1186" s="13">
        <v>11.15</v>
      </c>
      <c r="G1186" s="13">
        <v>5.81</v>
      </c>
    </row>
    <row r="1187" spans="1:7" x14ac:dyDescent="0.35">
      <c r="A1187" s="13">
        <v>2024</v>
      </c>
      <c r="B1187" s="13" t="s">
        <v>16</v>
      </c>
      <c r="C1187" s="13" t="s">
        <v>26</v>
      </c>
      <c r="D1187" s="13" t="s">
        <v>32</v>
      </c>
      <c r="E1187" s="14">
        <v>27202</v>
      </c>
      <c r="F1187" s="13">
        <v>4.93</v>
      </c>
      <c r="G1187" s="13">
        <v>13.98</v>
      </c>
    </row>
    <row r="1188" spans="1:7" x14ac:dyDescent="0.35">
      <c r="A1188" s="13">
        <v>2024</v>
      </c>
      <c r="B1188" s="13" t="s">
        <v>16</v>
      </c>
      <c r="C1188" s="13" t="s">
        <v>28</v>
      </c>
      <c r="D1188" s="13" t="s">
        <v>58</v>
      </c>
      <c r="E1188" s="14">
        <v>32787</v>
      </c>
      <c r="F1188" s="13">
        <v>1.63</v>
      </c>
      <c r="G1188" s="13">
        <v>1.99</v>
      </c>
    </row>
    <row r="1189" spans="1:7" x14ac:dyDescent="0.35">
      <c r="A1189" s="13">
        <v>2024</v>
      </c>
      <c r="B1189" s="13" t="s">
        <v>16</v>
      </c>
      <c r="C1189" s="13" t="s">
        <v>19</v>
      </c>
      <c r="D1189" s="13" t="s">
        <v>44</v>
      </c>
      <c r="E1189" s="14">
        <v>1177</v>
      </c>
      <c r="F1189" s="13">
        <v>11.11</v>
      </c>
      <c r="G1189" s="13">
        <v>14.06</v>
      </c>
    </row>
    <row r="1190" spans="1:7" x14ac:dyDescent="0.35">
      <c r="A1190" s="13">
        <v>2024</v>
      </c>
      <c r="B1190" s="13" t="s">
        <v>16</v>
      </c>
      <c r="C1190" s="13" t="s">
        <v>23</v>
      </c>
      <c r="D1190" s="13" t="s">
        <v>33</v>
      </c>
      <c r="E1190" s="14">
        <v>22928</v>
      </c>
      <c r="F1190" s="13">
        <v>16.059999999999999</v>
      </c>
      <c r="G1190" s="13">
        <v>14.81</v>
      </c>
    </row>
    <row r="1191" spans="1:7" x14ac:dyDescent="0.35">
      <c r="A1191" s="13">
        <v>2024</v>
      </c>
      <c r="B1191" s="13" t="s">
        <v>16</v>
      </c>
      <c r="C1191" s="13" t="s">
        <v>29</v>
      </c>
      <c r="D1191" s="13" t="s">
        <v>46</v>
      </c>
      <c r="E1191" s="14">
        <v>47959</v>
      </c>
      <c r="F1191" s="13">
        <v>15.95</v>
      </c>
      <c r="G1191" s="13">
        <v>11.05</v>
      </c>
    </row>
    <row r="1192" spans="1:7" x14ac:dyDescent="0.35">
      <c r="A1192" s="13">
        <v>2024</v>
      </c>
      <c r="B1192" s="13" t="s">
        <v>11</v>
      </c>
      <c r="C1192" s="13" t="s">
        <v>18</v>
      </c>
      <c r="D1192" s="13" t="s">
        <v>39</v>
      </c>
      <c r="E1192" s="14">
        <v>40016</v>
      </c>
      <c r="F1192" s="13">
        <v>17.72</v>
      </c>
      <c r="G1192" s="13">
        <v>8.35</v>
      </c>
    </row>
    <row r="1193" spans="1:7" x14ac:dyDescent="0.35">
      <c r="A1193" s="13">
        <v>2024</v>
      </c>
      <c r="B1193" s="13" t="s">
        <v>11</v>
      </c>
      <c r="C1193" s="13" t="s">
        <v>27</v>
      </c>
      <c r="D1193" s="13" t="s">
        <v>40</v>
      </c>
      <c r="E1193" s="14">
        <v>17086</v>
      </c>
      <c r="F1193" s="13">
        <v>10.31</v>
      </c>
      <c r="G1193" s="13">
        <v>3.75</v>
      </c>
    </row>
    <row r="1194" spans="1:7" x14ac:dyDescent="0.35">
      <c r="A1194" s="13">
        <v>2024</v>
      </c>
      <c r="B1194" s="13" t="s">
        <v>11</v>
      </c>
      <c r="C1194" s="13" t="s">
        <v>25</v>
      </c>
      <c r="D1194" s="13" t="s">
        <v>48</v>
      </c>
      <c r="E1194" s="14">
        <v>8959</v>
      </c>
      <c r="F1194" s="13">
        <v>14.31</v>
      </c>
      <c r="G1194" s="13">
        <v>-2.5099999999999998</v>
      </c>
    </row>
    <row r="1195" spans="1:7" x14ac:dyDescent="0.35">
      <c r="A1195" s="13">
        <v>2024</v>
      </c>
      <c r="B1195" s="13" t="s">
        <v>11</v>
      </c>
      <c r="C1195" s="13" t="s">
        <v>20</v>
      </c>
      <c r="D1195" s="13" t="s">
        <v>41</v>
      </c>
      <c r="E1195" s="14">
        <v>28716</v>
      </c>
      <c r="F1195" s="13">
        <v>4.8600000000000003</v>
      </c>
      <c r="G1195" s="13">
        <v>7.07</v>
      </c>
    </row>
    <row r="1196" spans="1:7" x14ac:dyDescent="0.35">
      <c r="A1196" s="13">
        <v>2024</v>
      </c>
      <c r="B1196" s="13" t="s">
        <v>11</v>
      </c>
      <c r="C1196" s="13" t="s">
        <v>21</v>
      </c>
      <c r="D1196" s="13" t="s">
        <v>38</v>
      </c>
      <c r="E1196" s="14">
        <v>14096</v>
      </c>
      <c r="F1196" s="13">
        <v>13.22</v>
      </c>
      <c r="G1196" s="13">
        <v>-4.1900000000000004</v>
      </c>
    </row>
    <row r="1197" spans="1:7" x14ac:dyDescent="0.35">
      <c r="A1197" s="13">
        <v>2024</v>
      </c>
      <c r="B1197" s="13" t="s">
        <v>11</v>
      </c>
      <c r="C1197" s="13" t="s">
        <v>26</v>
      </c>
      <c r="D1197" s="13" t="s">
        <v>42</v>
      </c>
      <c r="E1197" s="14">
        <v>32641</v>
      </c>
      <c r="F1197" s="13">
        <v>3.69</v>
      </c>
      <c r="G1197" s="13">
        <v>1.89</v>
      </c>
    </row>
    <row r="1198" spans="1:7" x14ac:dyDescent="0.35">
      <c r="A1198" s="13">
        <v>2024</v>
      </c>
      <c r="B1198" s="13" t="s">
        <v>11</v>
      </c>
      <c r="C1198" s="13" t="s">
        <v>28</v>
      </c>
      <c r="D1198" s="13" t="s">
        <v>43</v>
      </c>
      <c r="E1198" s="14">
        <v>19169</v>
      </c>
      <c r="F1198" s="13">
        <v>19.010000000000002</v>
      </c>
      <c r="G1198" s="13">
        <v>-2.91</v>
      </c>
    </row>
    <row r="1199" spans="1:7" x14ac:dyDescent="0.35">
      <c r="A1199" s="13">
        <v>2024</v>
      </c>
      <c r="B1199" s="13" t="s">
        <v>11</v>
      </c>
      <c r="C1199" s="13" t="s">
        <v>19</v>
      </c>
      <c r="D1199" s="13" t="s">
        <v>44</v>
      </c>
      <c r="E1199" s="14">
        <v>7580</v>
      </c>
      <c r="F1199" s="13">
        <v>5.32</v>
      </c>
      <c r="G1199" s="13">
        <v>12.62</v>
      </c>
    </row>
    <row r="1200" spans="1:7" x14ac:dyDescent="0.35">
      <c r="A1200" s="13">
        <v>2024</v>
      </c>
      <c r="B1200" s="13" t="s">
        <v>11</v>
      </c>
      <c r="C1200" s="13" t="s">
        <v>23</v>
      </c>
      <c r="D1200" s="13" t="s">
        <v>33</v>
      </c>
      <c r="E1200" s="14">
        <v>39943</v>
      </c>
      <c r="F1200" s="13">
        <v>8.08</v>
      </c>
      <c r="G1200" s="13">
        <v>2.34</v>
      </c>
    </row>
    <row r="1201" spans="1:7" x14ac:dyDescent="0.35">
      <c r="A1201" s="13">
        <v>2024</v>
      </c>
      <c r="B1201" s="13" t="s">
        <v>11</v>
      </c>
      <c r="C1201" s="13" t="s">
        <v>29</v>
      </c>
      <c r="D1201" s="13" t="s">
        <v>56</v>
      </c>
      <c r="E1201" s="14">
        <v>41054</v>
      </c>
      <c r="F1201" s="13">
        <v>13.94</v>
      </c>
      <c r="G1201" s="13">
        <v>8.67</v>
      </c>
    </row>
    <row r="1202" spans="1:7" x14ac:dyDescent="0.35">
      <c r="A1202" s="13">
        <v>2024</v>
      </c>
      <c r="B1202" s="13" t="s">
        <v>15</v>
      </c>
      <c r="C1202" s="13" t="s">
        <v>18</v>
      </c>
      <c r="D1202" s="13" t="s">
        <v>47</v>
      </c>
      <c r="E1202" s="14">
        <v>17367</v>
      </c>
      <c r="F1202" s="13">
        <v>18.13</v>
      </c>
      <c r="G1202" s="13">
        <v>-3.24</v>
      </c>
    </row>
    <row r="1203" spans="1:7" x14ac:dyDescent="0.35">
      <c r="A1203" s="13">
        <v>2024</v>
      </c>
      <c r="B1203" s="13" t="s">
        <v>15</v>
      </c>
      <c r="C1203" s="13" t="s">
        <v>27</v>
      </c>
      <c r="D1203" s="13" t="s">
        <v>55</v>
      </c>
      <c r="E1203" s="14">
        <v>3274</v>
      </c>
      <c r="F1203" s="13">
        <v>9.6999999999999993</v>
      </c>
      <c r="G1203" s="13">
        <v>7.45</v>
      </c>
    </row>
    <row r="1204" spans="1:7" x14ac:dyDescent="0.35">
      <c r="A1204" s="13">
        <v>2024</v>
      </c>
      <c r="B1204" s="13" t="s">
        <v>15</v>
      </c>
      <c r="C1204" s="13" t="s">
        <v>25</v>
      </c>
      <c r="D1204" s="13" t="s">
        <v>36</v>
      </c>
      <c r="E1204" s="14">
        <v>35764</v>
      </c>
      <c r="F1204" s="13">
        <v>11</v>
      </c>
      <c r="G1204" s="13">
        <v>2.85</v>
      </c>
    </row>
    <row r="1205" spans="1:7" x14ac:dyDescent="0.35">
      <c r="A1205" s="13">
        <v>2024</v>
      </c>
      <c r="B1205" s="13" t="s">
        <v>15</v>
      </c>
      <c r="C1205" s="13" t="s">
        <v>20</v>
      </c>
      <c r="D1205" s="13" t="s">
        <v>41</v>
      </c>
      <c r="E1205" s="14">
        <v>11260</v>
      </c>
      <c r="F1205" s="13">
        <v>3.58</v>
      </c>
      <c r="G1205" s="13">
        <v>8.24</v>
      </c>
    </row>
    <row r="1206" spans="1:7" x14ac:dyDescent="0.35">
      <c r="A1206" s="13">
        <v>2024</v>
      </c>
      <c r="B1206" s="13" t="s">
        <v>15</v>
      </c>
      <c r="C1206" s="13" t="s">
        <v>21</v>
      </c>
      <c r="D1206" s="13" t="s">
        <v>50</v>
      </c>
      <c r="E1206" s="14">
        <v>40809</v>
      </c>
      <c r="F1206" s="13">
        <v>15.88</v>
      </c>
      <c r="G1206" s="13">
        <v>-1.04</v>
      </c>
    </row>
    <row r="1207" spans="1:7" x14ac:dyDescent="0.35">
      <c r="A1207" s="13">
        <v>2024</v>
      </c>
      <c r="B1207" s="13" t="s">
        <v>15</v>
      </c>
      <c r="C1207" s="13" t="s">
        <v>26</v>
      </c>
      <c r="D1207" s="13" t="s">
        <v>42</v>
      </c>
      <c r="E1207" s="14">
        <v>13956</v>
      </c>
      <c r="F1207" s="13">
        <v>14.93</v>
      </c>
      <c r="G1207" s="13">
        <v>4.0599999999999996</v>
      </c>
    </row>
    <row r="1208" spans="1:7" x14ac:dyDescent="0.35">
      <c r="A1208" s="13">
        <v>2024</v>
      </c>
      <c r="B1208" s="13" t="s">
        <v>15</v>
      </c>
      <c r="C1208" s="13" t="s">
        <v>28</v>
      </c>
      <c r="D1208" s="13" t="s">
        <v>43</v>
      </c>
      <c r="E1208" s="14">
        <v>26433</v>
      </c>
      <c r="F1208" s="13">
        <v>18.309999999999999</v>
      </c>
      <c r="G1208" s="13">
        <v>14.94</v>
      </c>
    </row>
    <row r="1209" spans="1:7" x14ac:dyDescent="0.35">
      <c r="A1209" s="13">
        <v>2024</v>
      </c>
      <c r="B1209" s="13" t="s">
        <v>15</v>
      </c>
      <c r="C1209" s="13" t="s">
        <v>19</v>
      </c>
      <c r="D1209" s="13" t="s">
        <v>35</v>
      </c>
      <c r="E1209" s="14">
        <v>45008</v>
      </c>
      <c r="F1209" s="13">
        <v>18.37</v>
      </c>
      <c r="G1209" s="13">
        <v>14.41</v>
      </c>
    </row>
    <row r="1210" spans="1:7" x14ac:dyDescent="0.35">
      <c r="A1210" s="13">
        <v>2024</v>
      </c>
      <c r="B1210" s="13" t="s">
        <v>15</v>
      </c>
      <c r="C1210" s="13" t="s">
        <v>23</v>
      </c>
      <c r="D1210" s="13" t="s">
        <v>45</v>
      </c>
      <c r="E1210" s="14">
        <v>27281</v>
      </c>
      <c r="F1210" s="13">
        <v>17.71</v>
      </c>
      <c r="G1210" s="13">
        <v>14.74</v>
      </c>
    </row>
    <row r="1211" spans="1:7" x14ac:dyDescent="0.35">
      <c r="A1211" s="13">
        <v>2024</v>
      </c>
      <c r="B1211" s="13" t="s">
        <v>15</v>
      </c>
      <c r="C1211" s="13" t="s">
        <v>29</v>
      </c>
      <c r="D1211" s="13" t="s">
        <v>56</v>
      </c>
      <c r="E1211" s="14">
        <v>37392</v>
      </c>
      <c r="F1211" s="13">
        <v>4.7300000000000004</v>
      </c>
      <c r="G1211" s="13">
        <v>0.01</v>
      </c>
    </row>
    <row r="1212" spans="1:7" x14ac:dyDescent="0.35">
      <c r="A1212" s="13">
        <v>2024</v>
      </c>
      <c r="B1212" s="13" t="s">
        <v>14</v>
      </c>
      <c r="C1212" s="13" t="s">
        <v>18</v>
      </c>
      <c r="D1212" s="13" t="s">
        <v>47</v>
      </c>
      <c r="E1212" s="14">
        <v>44744</v>
      </c>
      <c r="F1212" s="13">
        <v>5.82</v>
      </c>
      <c r="G1212" s="13">
        <v>4.6399999999999997</v>
      </c>
    </row>
    <row r="1213" spans="1:7" x14ac:dyDescent="0.35">
      <c r="A1213" s="13">
        <v>2024</v>
      </c>
      <c r="B1213" s="13" t="s">
        <v>14</v>
      </c>
      <c r="C1213" s="13" t="s">
        <v>27</v>
      </c>
      <c r="D1213" s="13" t="s">
        <v>52</v>
      </c>
      <c r="E1213" s="14">
        <v>15924</v>
      </c>
      <c r="F1213" s="13">
        <v>3.37</v>
      </c>
      <c r="G1213" s="13">
        <v>-4.09</v>
      </c>
    </row>
    <row r="1214" spans="1:7" x14ac:dyDescent="0.35">
      <c r="A1214" s="13">
        <v>2024</v>
      </c>
      <c r="B1214" s="13" t="s">
        <v>14</v>
      </c>
      <c r="C1214" s="13" t="s">
        <v>25</v>
      </c>
      <c r="D1214" s="13" t="s">
        <v>48</v>
      </c>
      <c r="E1214" s="14">
        <v>39194</v>
      </c>
      <c r="F1214" s="13">
        <v>10.85</v>
      </c>
      <c r="G1214" s="13">
        <v>11.71</v>
      </c>
    </row>
    <row r="1215" spans="1:7" x14ac:dyDescent="0.35">
      <c r="A1215" s="13">
        <v>2024</v>
      </c>
      <c r="B1215" s="13" t="s">
        <v>14</v>
      </c>
      <c r="C1215" s="13" t="s">
        <v>20</v>
      </c>
      <c r="D1215" s="13" t="s">
        <v>37</v>
      </c>
      <c r="E1215" s="14">
        <v>21048</v>
      </c>
      <c r="F1215" s="13">
        <v>3.19</v>
      </c>
      <c r="G1215" s="13">
        <v>2.33</v>
      </c>
    </row>
    <row r="1216" spans="1:7" x14ac:dyDescent="0.35">
      <c r="A1216" s="13">
        <v>2024</v>
      </c>
      <c r="B1216" s="13" t="s">
        <v>14</v>
      </c>
      <c r="C1216" s="13" t="s">
        <v>21</v>
      </c>
      <c r="D1216" s="13" t="s">
        <v>38</v>
      </c>
      <c r="E1216" s="14">
        <v>30649</v>
      </c>
      <c r="F1216" s="13">
        <v>0.53</v>
      </c>
      <c r="G1216" s="13">
        <v>6.31</v>
      </c>
    </row>
    <row r="1217" spans="1:7" x14ac:dyDescent="0.35">
      <c r="A1217" s="13">
        <v>2024</v>
      </c>
      <c r="B1217" s="13" t="s">
        <v>14</v>
      </c>
      <c r="C1217" s="13" t="s">
        <v>26</v>
      </c>
      <c r="D1217" s="13" t="s">
        <v>32</v>
      </c>
      <c r="E1217" s="14">
        <v>9172</v>
      </c>
      <c r="F1217" s="13">
        <v>10.17</v>
      </c>
      <c r="G1217" s="13">
        <v>6.33</v>
      </c>
    </row>
    <row r="1218" spans="1:7" x14ac:dyDescent="0.35">
      <c r="A1218" s="13">
        <v>2024</v>
      </c>
      <c r="B1218" s="13" t="s">
        <v>14</v>
      </c>
      <c r="C1218" s="13" t="s">
        <v>28</v>
      </c>
      <c r="D1218" s="13" t="s">
        <v>51</v>
      </c>
      <c r="E1218" s="14">
        <v>37948</v>
      </c>
      <c r="F1218" s="13">
        <v>11.76</v>
      </c>
      <c r="G1218" s="13">
        <v>11.9</v>
      </c>
    </row>
    <row r="1219" spans="1:7" x14ac:dyDescent="0.35">
      <c r="A1219" s="13">
        <v>2024</v>
      </c>
      <c r="B1219" s="13" t="s">
        <v>14</v>
      </c>
      <c r="C1219" s="13" t="s">
        <v>19</v>
      </c>
      <c r="D1219" s="13" t="s">
        <v>35</v>
      </c>
      <c r="E1219" s="14">
        <v>18239</v>
      </c>
      <c r="F1219" s="13">
        <v>5.0999999999999996</v>
      </c>
      <c r="G1219" s="13">
        <v>2.19</v>
      </c>
    </row>
    <row r="1220" spans="1:7" x14ac:dyDescent="0.35">
      <c r="A1220" s="13">
        <v>2024</v>
      </c>
      <c r="B1220" s="13" t="s">
        <v>14</v>
      </c>
      <c r="C1220" s="13" t="s">
        <v>23</v>
      </c>
      <c r="D1220" s="13" t="s">
        <v>33</v>
      </c>
      <c r="E1220" s="14">
        <v>34604</v>
      </c>
      <c r="F1220" s="13">
        <v>14.55</v>
      </c>
      <c r="G1220" s="13">
        <v>1.6</v>
      </c>
    </row>
    <row r="1221" spans="1:7" x14ac:dyDescent="0.35">
      <c r="A1221" s="13">
        <v>2024</v>
      </c>
      <c r="B1221" s="13" t="s">
        <v>14</v>
      </c>
      <c r="C1221" s="13" t="s">
        <v>29</v>
      </c>
      <c r="D1221" s="13" t="s">
        <v>56</v>
      </c>
      <c r="E1221" s="14">
        <v>34616</v>
      </c>
      <c r="F1221" s="13">
        <v>12.04</v>
      </c>
      <c r="G1221" s="13">
        <v>1.77</v>
      </c>
    </row>
    <row r="1222" spans="1:7" x14ac:dyDescent="0.35">
      <c r="A1222" s="13">
        <v>2024</v>
      </c>
      <c r="B1222" s="13" t="s">
        <v>12</v>
      </c>
      <c r="C1222" s="13" t="s">
        <v>18</v>
      </c>
      <c r="D1222" s="13" t="s">
        <v>47</v>
      </c>
      <c r="E1222" s="14">
        <v>11550</v>
      </c>
      <c r="F1222" s="13">
        <v>18.36</v>
      </c>
      <c r="G1222" s="13">
        <v>8.56</v>
      </c>
    </row>
    <row r="1223" spans="1:7" x14ac:dyDescent="0.35">
      <c r="A1223" s="13">
        <v>2024</v>
      </c>
      <c r="B1223" s="13" t="s">
        <v>12</v>
      </c>
      <c r="C1223" s="13" t="s">
        <v>27</v>
      </c>
      <c r="D1223" s="13" t="s">
        <v>52</v>
      </c>
      <c r="E1223" s="14">
        <v>37205</v>
      </c>
      <c r="F1223" s="13">
        <v>3.22</v>
      </c>
      <c r="G1223" s="13">
        <v>4.33</v>
      </c>
    </row>
    <row r="1224" spans="1:7" x14ac:dyDescent="0.35">
      <c r="A1224" s="13">
        <v>2024</v>
      </c>
      <c r="B1224" s="13" t="s">
        <v>12</v>
      </c>
      <c r="C1224" s="13" t="s">
        <v>25</v>
      </c>
      <c r="D1224" s="13" t="s">
        <v>53</v>
      </c>
      <c r="E1224" s="14">
        <v>47487</v>
      </c>
      <c r="F1224" s="13">
        <v>18.75</v>
      </c>
      <c r="G1224" s="13">
        <v>-4.3</v>
      </c>
    </row>
    <row r="1225" spans="1:7" x14ac:dyDescent="0.35">
      <c r="A1225" s="13">
        <v>2024</v>
      </c>
      <c r="B1225" s="13" t="s">
        <v>12</v>
      </c>
      <c r="C1225" s="13" t="s">
        <v>20</v>
      </c>
      <c r="D1225" s="13" t="s">
        <v>49</v>
      </c>
      <c r="E1225" s="14">
        <v>5699</v>
      </c>
      <c r="F1225" s="13">
        <v>4.62</v>
      </c>
      <c r="G1225" s="13">
        <v>5.72</v>
      </c>
    </row>
    <row r="1226" spans="1:7" x14ac:dyDescent="0.35">
      <c r="A1226" s="13">
        <v>2024</v>
      </c>
      <c r="B1226" s="13" t="s">
        <v>12</v>
      </c>
      <c r="C1226" s="13" t="s">
        <v>21</v>
      </c>
      <c r="D1226" s="13" t="s">
        <v>38</v>
      </c>
      <c r="E1226" s="14">
        <v>35348</v>
      </c>
      <c r="F1226" s="13">
        <v>15.58</v>
      </c>
      <c r="G1226" s="13">
        <v>13.19</v>
      </c>
    </row>
    <row r="1227" spans="1:7" x14ac:dyDescent="0.35">
      <c r="A1227" s="13">
        <v>2024</v>
      </c>
      <c r="B1227" s="13" t="s">
        <v>12</v>
      </c>
      <c r="C1227" s="13" t="s">
        <v>26</v>
      </c>
      <c r="D1227" s="13" t="s">
        <v>42</v>
      </c>
      <c r="E1227" s="14">
        <v>13711</v>
      </c>
      <c r="F1227" s="13">
        <v>18.989999999999998</v>
      </c>
      <c r="G1227" s="13">
        <v>13.01</v>
      </c>
    </row>
    <row r="1228" spans="1:7" x14ac:dyDescent="0.35">
      <c r="A1228" s="13">
        <v>2024</v>
      </c>
      <c r="B1228" s="13" t="s">
        <v>12</v>
      </c>
      <c r="C1228" s="13" t="s">
        <v>28</v>
      </c>
      <c r="D1228" s="13" t="s">
        <v>58</v>
      </c>
      <c r="E1228" s="14">
        <v>14538</v>
      </c>
      <c r="F1228" s="13">
        <v>5.15</v>
      </c>
      <c r="G1228" s="13">
        <v>14.06</v>
      </c>
    </row>
    <row r="1229" spans="1:7" x14ac:dyDescent="0.35">
      <c r="A1229" s="13">
        <v>2024</v>
      </c>
      <c r="B1229" s="13" t="s">
        <v>12</v>
      </c>
      <c r="C1229" s="13" t="s">
        <v>19</v>
      </c>
      <c r="D1229" s="13" t="s">
        <v>35</v>
      </c>
      <c r="E1229" s="14">
        <v>21455</v>
      </c>
      <c r="F1229" s="13">
        <v>5.48</v>
      </c>
      <c r="G1229" s="13">
        <v>-4.16</v>
      </c>
    </row>
    <row r="1230" spans="1:7" x14ac:dyDescent="0.35">
      <c r="A1230" s="13">
        <v>2024</v>
      </c>
      <c r="B1230" s="13" t="s">
        <v>12</v>
      </c>
      <c r="C1230" s="13" t="s">
        <v>23</v>
      </c>
      <c r="D1230" s="13" t="s">
        <v>45</v>
      </c>
      <c r="E1230" s="14">
        <v>44776</v>
      </c>
      <c r="F1230" s="13">
        <v>4.9400000000000004</v>
      </c>
      <c r="G1230" s="13">
        <v>10.9</v>
      </c>
    </row>
    <row r="1231" spans="1:7" x14ac:dyDescent="0.35">
      <c r="A1231" s="13">
        <v>2024</v>
      </c>
      <c r="B1231" s="13" t="s">
        <v>12</v>
      </c>
      <c r="C1231" s="13" t="s">
        <v>29</v>
      </c>
      <c r="D1231" s="13" t="s">
        <v>46</v>
      </c>
      <c r="E1231" s="14">
        <v>43691</v>
      </c>
      <c r="F1231" s="13">
        <v>11.41</v>
      </c>
      <c r="G1231" s="13">
        <v>12.15</v>
      </c>
    </row>
    <row r="1232" spans="1:7" x14ac:dyDescent="0.35">
      <c r="A1232" s="13">
        <v>2024</v>
      </c>
      <c r="B1232" s="13" t="s">
        <v>8</v>
      </c>
      <c r="C1232" s="13" t="s">
        <v>18</v>
      </c>
      <c r="D1232" s="13" t="s">
        <v>39</v>
      </c>
      <c r="E1232" s="14">
        <v>28503</v>
      </c>
      <c r="F1232" s="13">
        <v>5.41</v>
      </c>
      <c r="G1232" s="13">
        <v>5.23</v>
      </c>
    </row>
    <row r="1233" spans="1:7" x14ac:dyDescent="0.35">
      <c r="A1233" s="13">
        <v>2024</v>
      </c>
      <c r="B1233" s="13" t="s">
        <v>8</v>
      </c>
      <c r="C1233" s="13" t="s">
        <v>27</v>
      </c>
      <c r="D1233" s="13" t="s">
        <v>40</v>
      </c>
      <c r="E1233" s="14">
        <v>16233</v>
      </c>
      <c r="F1233" s="13">
        <v>9.3800000000000008</v>
      </c>
      <c r="G1233" s="13">
        <v>-4.09</v>
      </c>
    </row>
    <row r="1234" spans="1:7" x14ac:dyDescent="0.35">
      <c r="A1234" s="13">
        <v>2024</v>
      </c>
      <c r="B1234" s="13" t="s">
        <v>8</v>
      </c>
      <c r="C1234" s="13" t="s">
        <v>25</v>
      </c>
      <c r="D1234" s="13" t="s">
        <v>36</v>
      </c>
      <c r="E1234" s="14">
        <v>27661</v>
      </c>
      <c r="F1234" s="13">
        <v>13.78</v>
      </c>
      <c r="G1234" s="13">
        <v>-1.68</v>
      </c>
    </row>
    <row r="1235" spans="1:7" x14ac:dyDescent="0.35">
      <c r="A1235" s="13">
        <v>2024</v>
      </c>
      <c r="B1235" s="13" t="s">
        <v>8</v>
      </c>
      <c r="C1235" s="13" t="s">
        <v>20</v>
      </c>
      <c r="D1235" s="13" t="s">
        <v>37</v>
      </c>
      <c r="E1235" s="14">
        <v>1105</v>
      </c>
      <c r="F1235" s="13">
        <v>5.19</v>
      </c>
      <c r="G1235" s="13">
        <v>-4.92</v>
      </c>
    </row>
    <row r="1236" spans="1:7" x14ac:dyDescent="0.35">
      <c r="A1236" s="13">
        <v>2024</v>
      </c>
      <c r="B1236" s="13" t="s">
        <v>8</v>
      </c>
      <c r="C1236" s="13" t="s">
        <v>21</v>
      </c>
      <c r="D1236" s="13" t="s">
        <v>50</v>
      </c>
      <c r="E1236" s="14">
        <v>41835</v>
      </c>
      <c r="F1236" s="13">
        <v>16.57</v>
      </c>
      <c r="G1236" s="13">
        <v>4.93</v>
      </c>
    </row>
    <row r="1237" spans="1:7" x14ac:dyDescent="0.35">
      <c r="A1237" s="13">
        <v>2024</v>
      </c>
      <c r="B1237" s="13" t="s">
        <v>8</v>
      </c>
      <c r="C1237" s="13" t="s">
        <v>26</v>
      </c>
      <c r="D1237" s="13" t="s">
        <v>32</v>
      </c>
      <c r="E1237" s="14">
        <v>21384</v>
      </c>
      <c r="F1237" s="13">
        <v>5.92</v>
      </c>
      <c r="G1237" s="13">
        <v>2.8</v>
      </c>
    </row>
    <row r="1238" spans="1:7" x14ac:dyDescent="0.35">
      <c r="A1238" s="13">
        <v>2024</v>
      </c>
      <c r="B1238" s="13" t="s">
        <v>8</v>
      </c>
      <c r="C1238" s="13" t="s">
        <v>28</v>
      </c>
      <c r="D1238" s="13" t="s">
        <v>43</v>
      </c>
      <c r="E1238" s="14">
        <v>26349</v>
      </c>
      <c r="F1238" s="13">
        <v>16.8</v>
      </c>
      <c r="G1238" s="13">
        <v>10.31</v>
      </c>
    </row>
    <row r="1239" spans="1:7" x14ac:dyDescent="0.35">
      <c r="A1239" s="13">
        <v>2024</v>
      </c>
      <c r="B1239" s="13" t="s">
        <v>8</v>
      </c>
      <c r="C1239" s="13" t="s">
        <v>19</v>
      </c>
      <c r="D1239" s="13" t="s">
        <v>44</v>
      </c>
      <c r="E1239" s="14">
        <v>7096</v>
      </c>
      <c r="F1239" s="13">
        <v>13.69</v>
      </c>
      <c r="G1239" s="13">
        <v>12.4</v>
      </c>
    </row>
    <row r="1240" spans="1:7" x14ac:dyDescent="0.35">
      <c r="A1240" s="13">
        <v>2024</v>
      </c>
      <c r="B1240" s="13" t="s">
        <v>8</v>
      </c>
      <c r="C1240" s="13" t="s">
        <v>23</v>
      </c>
      <c r="D1240" s="13" t="s">
        <v>45</v>
      </c>
      <c r="E1240" s="14">
        <v>31836</v>
      </c>
      <c r="F1240" s="13">
        <v>13.38</v>
      </c>
      <c r="G1240" s="13">
        <v>13.12</v>
      </c>
    </row>
    <row r="1241" spans="1:7" x14ac:dyDescent="0.35">
      <c r="A1241" s="13">
        <v>2024</v>
      </c>
      <c r="B1241" s="13" t="s">
        <v>8</v>
      </c>
      <c r="C1241" s="13" t="s">
        <v>29</v>
      </c>
      <c r="D1241" s="13" t="s">
        <v>56</v>
      </c>
      <c r="E1241" s="14">
        <v>35137</v>
      </c>
      <c r="F1241" s="13">
        <v>0.66</v>
      </c>
      <c r="G1241" s="13">
        <v>5.79</v>
      </c>
    </row>
    <row r="1242" spans="1:7" x14ac:dyDescent="0.35">
      <c r="A1242" s="13">
        <v>2024</v>
      </c>
      <c r="B1242" s="13" t="s">
        <v>10</v>
      </c>
      <c r="C1242" s="13" t="s">
        <v>18</v>
      </c>
      <c r="D1242" s="13" t="s">
        <v>54</v>
      </c>
      <c r="E1242" s="14">
        <v>3938</v>
      </c>
      <c r="F1242" s="13">
        <v>4.55</v>
      </c>
      <c r="G1242" s="13">
        <v>2.4700000000000002</v>
      </c>
    </row>
    <row r="1243" spans="1:7" x14ac:dyDescent="0.35">
      <c r="A1243" s="13">
        <v>2024</v>
      </c>
      <c r="B1243" s="13" t="s">
        <v>10</v>
      </c>
      <c r="C1243" s="13" t="s">
        <v>27</v>
      </c>
      <c r="D1243" s="13" t="s">
        <v>52</v>
      </c>
      <c r="E1243" s="14">
        <v>31681</v>
      </c>
      <c r="F1243" s="13">
        <v>11.81</v>
      </c>
      <c r="G1243" s="13">
        <v>9.31</v>
      </c>
    </row>
    <row r="1244" spans="1:7" x14ac:dyDescent="0.35">
      <c r="A1244" s="13">
        <v>2024</v>
      </c>
      <c r="B1244" s="13" t="s">
        <v>10</v>
      </c>
      <c r="C1244" s="13" t="s">
        <v>25</v>
      </c>
      <c r="D1244" s="13" t="s">
        <v>53</v>
      </c>
      <c r="E1244" s="14">
        <v>9582</v>
      </c>
      <c r="F1244" s="13">
        <v>8.4</v>
      </c>
      <c r="G1244" s="13">
        <v>1.88</v>
      </c>
    </row>
    <row r="1245" spans="1:7" x14ac:dyDescent="0.35">
      <c r="A1245" s="13">
        <v>2024</v>
      </c>
      <c r="B1245" s="13" t="s">
        <v>10</v>
      </c>
      <c r="C1245" s="13" t="s">
        <v>20</v>
      </c>
      <c r="D1245" s="13" t="s">
        <v>49</v>
      </c>
      <c r="E1245" s="14">
        <v>16674</v>
      </c>
      <c r="F1245" s="13">
        <v>14.81</v>
      </c>
      <c r="G1245" s="13">
        <v>-1.41</v>
      </c>
    </row>
    <row r="1246" spans="1:7" x14ac:dyDescent="0.35">
      <c r="A1246" s="13">
        <v>2024</v>
      </c>
      <c r="B1246" s="13" t="s">
        <v>10</v>
      </c>
      <c r="C1246" s="13" t="s">
        <v>21</v>
      </c>
      <c r="D1246" s="13" t="s">
        <v>50</v>
      </c>
      <c r="E1246" s="14">
        <v>10104</v>
      </c>
      <c r="F1246" s="13">
        <v>19.010000000000002</v>
      </c>
      <c r="G1246" s="13">
        <v>12.19</v>
      </c>
    </row>
    <row r="1247" spans="1:7" x14ac:dyDescent="0.35">
      <c r="A1247" s="13">
        <v>2024</v>
      </c>
      <c r="B1247" s="13" t="s">
        <v>10</v>
      </c>
      <c r="C1247" s="13" t="s">
        <v>26</v>
      </c>
      <c r="D1247" s="13" t="s">
        <v>42</v>
      </c>
      <c r="E1247" s="14">
        <v>45734</v>
      </c>
      <c r="F1247" s="13">
        <v>13.91</v>
      </c>
      <c r="G1247" s="13">
        <v>5.29</v>
      </c>
    </row>
    <row r="1248" spans="1:7" x14ac:dyDescent="0.35">
      <c r="A1248" s="13">
        <v>2024</v>
      </c>
      <c r="B1248" s="13" t="s">
        <v>10</v>
      </c>
      <c r="C1248" s="13" t="s">
        <v>28</v>
      </c>
      <c r="D1248" s="13" t="s">
        <v>58</v>
      </c>
      <c r="E1248" s="14">
        <v>32913</v>
      </c>
      <c r="F1248" s="13">
        <v>8.09</v>
      </c>
      <c r="G1248" s="13">
        <v>5.36</v>
      </c>
    </row>
    <row r="1249" spans="1:7" x14ac:dyDescent="0.35">
      <c r="A1249" s="13">
        <v>2024</v>
      </c>
      <c r="B1249" s="13" t="s">
        <v>10</v>
      </c>
      <c r="C1249" s="13" t="s">
        <v>19</v>
      </c>
      <c r="D1249" s="13" t="s">
        <v>35</v>
      </c>
      <c r="E1249" s="14">
        <v>7652</v>
      </c>
      <c r="F1249" s="13">
        <v>4.2699999999999996</v>
      </c>
      <c r="G1249" s="13">
        <v>-3.5</v>
      </c>
    </row>
    <row r="1250" spans="1:7" x14ac:dyDescent="0.35">
      <c r="A1250" s="13">
        <v>2024</v>
      </c>
      <c r="B1250" s="13" t="s">
        <v>10</v>
      </c>
      <c r="C1250" s="13" t="s">
        <v>23</v>
      </c>
      <c r="D1250" s="13" t="s">
        <v>33</v>
      </c>
      <c r="E1250" s="14">
        <v>43541</v>
      </c>
      <c r="F1250" s="13">
        <v>5.15</v>
      </c>
      <c r="G1250" s="13">
        <v>-3.38</v>
      </c>
    </row>
    <row r="1251" spans="1:7" x14ac:dyDescent="0.35">
      <c r="A1251" s="13">
        <v>2024</v>
      </c>
      <c r="B1251" s="13" t="s">
        <v>10</v>
      </c>
      <c r="C1251" s="13" t="s">
        <v>29</v>
      </c>
      <c r="D1251" s="13" t="s">
        <v>46</v>
      </c>
      <c r="E1251" s="14">
        <v>7743</v>
      </c>
      <c r="F1251" s="13">
        <v>2.66</v>
      </c>
      <c r="G1251" s="13">
        <v>-4.5599999999999996</v>
      </c>
    </row>
    <row r="1252" spans="1:7" x14ac:dyDescent="0.35">
      <c r="A1252" s="13">
        <v>2024</v>
      </c>
      <c r="B1252" s="13" t="s">
        <v>13</v>
      </c>
      <c r="C1252" s="13" t="s">
        <v>18</v>
      </c>
      <c r="D1252" s="13" t="s">
        <v>54</v>
      </c>
      <c r="E1252" s="14">
        <v>10244</v>
      </c>
      <c r="F1252" s="13">
        <v>1.01</v>
      </c>
      <c r="G1252" s="13">
        <v>2.21</v>
      </c>
    </row>
    <row r="1253" spans="1:7" x14ac:dyDescent="0.35">
      <c r="A1253" s="13">
        <v>2024</v>
      </c>
      <c r="B1253" s="13" t="s">
        <v>13</v>
      </c>
      <c r="C1253" s="13" t="s">
        <v>27</v>
      </c>
      <c r="D1253" s="13" t="s">
        <v>57</v>
      </c>
      <c r="E1253" s="14">
        <v>9500</v>
      </c>
      <c r="F1253" s="13">
        <v>15.9</v>
      </c>
      <c r="G1253" s="13">
        <v>11.51</v>
      </c>
    </row>
    <row r="1254" spans="1:7" x14ac:dyDescent="0.35">
      <c r="A1254" s="13">
        <v>2024</v>
      </c>
      <c r="B1254" s="13" t="s">
        <v>13</v>
      </c>
      <c r="C1254" s="13" t="s">
        <v>25</v>
      </c>
      <c r="D1254" s="13" t="s">
        <v>36</v>
      </c>
      <c r="E1254" s="14">
        <v>47805</v>
      </c>
      <c r="F1254" s="13">
        <v>14.77</v>
      </c>
      <c r="G1254" s="13">
        <v>8.7899999999999991</v>
      </c>
    </row>
    <row r="1255" spans="1:7" x14ac:dyDescent="0.35">
      <c r="A1255" s="13">
        <v>2024</v>
      </c>
      <c r="B1255" s="13" t="s">
        <v>13</v>
      </c>
      <c r="C1255" s="13" t="s">
        <v>20</v>
      </c>
      <c r="D1255" s="13" t="s">
        <v>49</v>
      </c>
      <c r="E1255" s="14">
        <v>43735</v>
      </c>
      <c r="F1255" s="13">
        <v>14.98</v>
      </c>
      <c r="G1255" s="13">
        <v>-0.97</v>
      </c>
    </row>
    <row r="1256" spans="1:7" x14ac:dyDescent="0.35">
      <c r="A1256" s="13">
        <v>2024</v>
      </c>
      <c r="B1256" s="13" t="s">
        <v>13</v>
      </c>
      <c r="C1256" s="13" t="s">
        <v>21</v>
      </c>
      <c r="D1256" s="13" t="s">
        <v>50</v>
      </c>
      <c r="E1256" s="14">
        <v>10048</v>
      </c>
      <c r="F1256" s="13">
        <v>14.78</v>
      </c>
      <c r="G1256" s="13">
        <v>11.07</v>
      </c>
    </row>
    <row r="1257" spans="1:7" x14ac:dyDescent="0.35">
      <c r="A1257" s="13">
        <v>2024</v>
      </c>
      <c r="B1257" s="13" t="s">
        <v>13</v>
      </c>
      <c r="C1257" s="13" t="s">
        <v>26</v>
      </c>
      <c r="D1257" s="13" t="s">
        <v>42</v>
      </c>
      <c r="E1257" s="14">
        <v>10954</v>
      </c>
      <c r="F1257" s="13">
        <v>11.09</v>
      </c>
      <c r="G1257" s="13">
        <v>14.78</v>
      </c>
    </row>
    <row r="1258" spans="1:7" x14ac:dyDescent="0.35">
      <c r="A1258" s="13">
        <v>2024</v>
      </c>
      <c r="B1258" s="13" t="s">
        <v>13</v>
      </c>
      <c r="C1258" s="13" t="s">
        <v>28</v>
      </c>
      <c r="D1258" s="13" t="s">
        <v>51</v>
      </c>
      <c r="E1258" s="14">
        <v>42077</v>
      </c>
      <c r="F1258" s="13">
        <v>15.3</v>
      </c>
      <c r="G1258" s="13">
        <v>1.64</v>
      </c>
    </row>
    <row r="1259" spans="1:7" x14ac:dyDescent="0.35">
      <c r="A1259" s="13">
        <v>2024</v>
      </c>
      <c r="B1259" s="13" t="s">
        <v>13</v>
      </c>
      <c r="C1259" s="13" t="s">
        <v>19</v>
      </c>
      <c r="D1259" s="13" t="s">
        <v>35</v>
      </c>
      <c r="E1259" s="14">
        <v>41977</v>
      </c>
      <c r="F1259" s="13">
        <v>15.69</v>
      </c>
      <c r="G1259" s="13">
        <v>12.6</v>
      </c>
    </row>
    <row r="1260" spans="1:7" x14ac:dyDescent="0.35">
      <c r="A1260" s="13">
        <v>2024</v>
      </c>
      <c r="B1260" s="13" t="s">
        <v>13</v>
      </c>
      <c r="C1260" s="13" t="s">
        <v>23</v>
      </c>
      <c r="D1260" s="13" t="s">
        <v>33</v>
      </c>
      <c r="E1260" s="14">
        <v>20751</v>
      </c>
      <c r="F1260" s="13">
        <v>7.01</v>
      </c>
      <c r="G1260" s="13">
        <v>0.52</v>
      </c>
    </row>
    <row r="1261" spans="1:7" x14ac:dyDescent="0.35">
      <c r="A1261" s="13">
        <v>2024</v>
      </c>
      <c r="B1261" s="13" t="s">
        <v>13</v>
      </c>
      <c r="C1261" s="13" t="s">
        <v>29</v>
      </c>
      <c r="D1261" s="13" t="s">
        <v>56</v>
      </c>
      <c r="E1261" s="14">
        <v>40419</v>
      </c>
      <c r="F1261" s="13">
        <v>19.61</v>
      </c>
      <c r="G1261" s="13">
        <v>7.74</v>
      </c>
    </row>
    <row r="1262" spans="1:7" x14ac:dyDescent="0.35">
      <c r="A1262" s="13">
        <v>2024</v>
      </c>
      <c r="B1262" s="13" t="s">
        <v>7</v>
      </c>
      <c r="C1262" s="13" t="s">
        <v>18</v>
      </c>
      <c r="D1262" s="13" t="s">
        <v>34</v>
      </c>
      <c r="E1262" s="14">
        <v>26712</v>
      </c>
      <c r="F1262" s="13">
        <v>1.0900000000000001</v>
      </c>
      <c r="G1262" s="13">
        <v>13.87</v>
      </c>
    </row>
    <row r="1263" spans="1:7" x14ac:dyDescent="0.35">
      <c r="A1263" s="13">
        <v>2024</v>
      </c>
      <c r="B1263" s="13" t="s">
        <v>7</v>
      </c>
      <c r="C1263" s="13" t="s">
        <v>27</v>
      </c>
      <c r="D1263" s="13" t="s">
        <v>52</v>
      </c>
      <c r="E1263" s="14">
        <v>10720</v>
      </c>
      <c r="F1263" s="13">
        <v>4.88</v>
      </c>
      <c r="G1263" s="13">
        <v>-1.03</v>
      </c>
    </row>
    <row r="1264" spans="1:7" x14ac:dyDescent="0.35">
      <c r="A1264" s="13">
        <v>2024</v>
      </c>
      <c r="B1264" s="13" t="s">
        <v>7</v>
      </c>
      <c r="C1264" s="13" t="s">
        <v>25</v>
      </c>
      <c r="D1264" s="13" t="s">
        <v>36</v>
      </c>
      <c r="E1264" s="14">
        <v>33458</v>
      </c>
      <c r="F1264" s="13">
        <v>14.61</v>
      </c>
      <c r="G1264" s="13">
        <v>-4.09</v>
      </c>
    </row>
    <row r="1265" spans="1:7" x14ac:dyDescent="0.35">
      <c r="A1265" s="13">
        <v>2024</v>
      </c>
      <c r="B1265" s="13" t="s">
        <v>7</v>
      </c>
      <c r="C1265" s="13" t="s">
        <v>20</v>
      </c>
      <c r="D1265" s="13" t="s">
        <v>37</v>
      </c>
      <c r="E1265" s="14">
        <v>23408</v>
      </c>
      <c r="F1265" s="13">
        <v>9.8800000000000008</v>
      </c>
      <c r="G1265" s="13">
        <v>5.9</v>
      </c>
    </row>
    <row r="1266" spans="1:7" x14ac:dyDescent="0.35">
      <c r="A1266" s="13">
        <v>2024</v>
      </c>
      <c r="B1266" s="13" t="s">
        <v>7</v>
      </c>
      <c r="C1266" s="13" t="s">
        <v>21</v>
      </c>
      <c r="D1266" s="13" t="s">
        <v>38</v>
      </c>
      <c r="E1266" s="14">
        <v>21730</v>
      </c>
      <c r="F1266" s="13">
        <v>7.5</v>
      </c>
      <c r="G1266" s="13">
        <v>14.06</v>
      </c>
    </row>
    <row r="1267" spans="1:7" x14ac:dyDescent="0.35">
      <c r="A1267" s="13">
        <v>2024</v>
      </c>
      <c r="B1267" s="13" t="s">
        <v>7</v>
      </c>
      <c r="C1267" s="13" t="s">
        <v>26</v>
      </c>
      <c r="D1267" s="13" t="s">
        <v>42</v>
      </c>
      <c r="E1267" s="14">
        <v>1312</v>
      </c>
      <c r="F1267" s="13">
        <v>7.06</v>
      </c>
      <c r="G1267" s="13">
        <v>13.41</v>
      </c>
    </row>
    <row r="1268" spans="1:7" x14ac:dyDescent="0.35">
      <c r="A1268" s="13">
        <v>2024</v>
      </c>
      <c r="B1268" s="13" t="s">
        <v>7</v>
      </c>
      <c r="C1268" s="13" t="s">
        <v>28</v>
      </c>
      <c r="D1268" s="13" t="s">
        <v>58</v>
      </c>
      <c r="E1268" s="14">
        <v>9623</v>
      </c>
      <c r="F1268" s="13">
        <v>4.67</v>
      </c>
      <c r="G1268" s="13">
        <v>13.03</v>
      </c>
    </row>
    <row r="1269" spans="1:7" x14ac:dyDescent="0.35">
      <c r="A1269" s="13">
        <v>2024</v>
      </c>
      <c r="B1269" s="13" t="s">
        <v>7</v>
      </c>
      <c r="C1269" s="13" t="s">
        <v>19</v>
      </c>
      <c r="D1269" s="13" t="s">
        <v>35</v>
      </c>
      <c r="E1269" s="14">
        <v>37169</v>
      </c>
      <c r="F1269" s="13">
        <v>1.3</v>
      </c>
      <c r="G1269" s="13">
        <v>12.47</v>
      </c>
    </row>
    <row r="1270" spans="1:7" x14ac:dyDescent="0.35">
      <c r="A1270" s="13">
        <v>2024</v>
      </c>
      <c r="B1270" s="13" t="s">
        <v>7</v>
      </c>
      <c r="C1270" s="13" t="s">
        <v>23</v>
      </c>
      <c r="D1270" s="13" t="s">
        <v>45</v>
      </c>
      <c r="E1270" s="14">
        <v>21692</v>
      </c>
      <c r="F1270" s="13">
        <v>10.1</v>
      </c>
      <c r="G1270" s="13">
        <v>6.55</v>
      </c>
    </row>
    <row r="1271" spans="1:7" x14ac:dyDescent="0.35">
      <c r="A1271" s="13">
        <v>2024</v>
      </c>
      <c r="B1271" s="13" t="s">
        <v>7</v>
      </c>
      <c r="C1271" s="13" t="s">
        <v>29</v>
      </c>
      <c r="D1271" s="13" t="s">
        <v>46</v>
      </c>
      <c r="E1271" s="14">
        <v>46445</v>
      </c>
      <c r="F1271" s="13">
        <v>12.44</v>
      </c>
      <c r="G1271" s="13">
        <v>1.48</v>
      </c>
    </row>
    <row r="1272" spans="1:7" x14ac:dyDescent="0.35">
      <c r="A1272" s="13">
        <v>2024</v>
      </c>
      <c r="B1272" s="13" t="s">
        <v>17</v>
      </c>
      <c r="C1272" s="13" t="s">
        <v>18</v>
      </c>
      <c r="D1272" s="13" t="s">
        <v>54</v>
      </c>
      <c r="E1272" s="14">
        <v>14897</v>
      </c>
      <c r="F1272" s="13">
        <v>10.77</v>
      </c>
      <c r="G1272" s="13">
        <v>7.9</v>
      </c>
    </row>
    <row r="1273" spans="1:7" x14ac:dyDescent="0.35">
      <c r="A1273" s="13">
        <v>2024</v>
      </c>
      <c r="B1273" s="13" t="s">
        <v>17</v>
      </c>
      <c r="C1273" s="13" t="s">
        <v>27</v>
      </c>
      <c r="D1273" s="13" t="s">
        <v>55</v>
      </c>
      <c r="E1273" s="14">
        <v>2056</v>
      </c>
      <c r="F1273" s="13">
        <v>5.09</v>
      </c>
      <c r="G1273" s="13">
        <v>-1.79</v>
      </c>
    </row>
    <row r="1274" spans="1:7" x14ac:dyDescent="0.35">
      <c r="A1274" s="13">
        <v>2024</v>
      </c>
      <c r="B1274" s="13" t="s">
        <v>17</v>
      </c>
      <c r="C1274" s="13" t="s">
        <v>25</v>
      </c>
      <c r="D1274" s="13" t="s">
        <v>53</v>
      </c>
      <c r="E1274" s="14">
        <v>6941</v>
      </c>
      <c r="F1274" s="13">
        <v>14.73</v>
      </c>
      <c r="G1274" s="13">
        <v>0</v>
      </c>
    </row>
    <row r="1275" spans="1:7" x14ac:dyDescent="0.35">
      <c r="A1275" s="13">
        <v>2024</v>
      </c>
      <c r="B1275" s="13" t="s">
        <v>17</v>
      </c>
      <c r="C1275" s="13" t="s">
        <v>20</v>
      </c>
      <c r="D1275" s="13" t="s">
        <v>37</v>
      </c>
      <c r="E1275" s="14">
        <v>23368</v>
      </c>
      <c r="F1275" s="13">
        <v>12.24</v>
      </c>
      <c r="G1275" s="13">
        <v>0.51</v>
      </c>
    </row>
    <row r="1276" spans="1:7" x14ac:dyDescent="0.35">
      <c r="A1276" s="13">
        <v>2024</v>
      </c>
      <c r="B1276" s="13" t="s">
        <v>17</v>
      </c>
      <c r="C1276" s="13" t="s">
        <v>21</v>
      </c>
      <c r="D1276" s="13" t="s">
        <v>38</v>
      </c>
      <c r="E1276" s="14">
        <v>42461</v>
      </c>
      <c r="F1276" s="13">
        <v>3.23</v>
      </c>
      <c r="G1276" s="13">
        <v>-2.84</v>
      </c>
    </row>
    <row r="1277" spans="1:7" x14ac:dyDescent="0.35">
      <c r="A1277" s="13">
        <v>2024</v>
      </c>
      <c r="B1277" s="13" t="s">
        <v>17</v>
      </c>
      <c r="C1277" s="13" t="s">
        <v>26</v>
      </c>
      <c r="D1277" s="13" t="s">
        <v>42</v>
      </c>
      <c r="E1277" s="14">
        <v>24935</v>
      </c>
      <c r="F1277" s="13">
        <v>3.34</v>
      </c>
      <c r="G1277" s="13">
        <v>8.8000000000000007</v>
      </c>
    </row>
    <row r="1278" spans="1:7" x14ac:dyDescent="0.35">
      <c r="A1278" s="13">
        <v>2024</v>
      </c>
      <c r="B1278" s="13" t="s">
        <v>17</v>
      </c>
      <c r="C1278" s="13" t="s">
        <v>28</v>
      </c>
      <c r="D1278" s="13" t="s">
        <v>43</v>
      </c>
      <c r="E1278" s="14">
        <v>3134</v>
      </c>
      <c r="F1278" s="13">
        <v>6.69</v>
      </c>
      <c r="G1278" s="13">
        <v>-2.4700000000000002</v>
      </c>
    </row>
    <row r="1279" spans="1:7" x14ac:dyDescent="0.35">
      <c r="A1279" s="13">
        <v>2024</v>
      </c>
      <c r="B1279" s="13" t="s">
        <v>17</v>
      </c>
      <c r="C1279" s="13" t="s">
        <v>19</v>
      </c>
      <c r="D1279" s="13" t="s">
        <v>44</v>
      </c>
      <c r="E1279" s="14">
        <v>28133</v>
      </c>
      <c r="F1279" s="13">
        <v>17.13</v>
      </c>
      <c r="G1279" s="13">
        <v>-3.33</v>
      </c>
    </row>
    <row r="1280" spans="1:7" x14ac:dyDescent="0.35">
      <c r="A1280" s="13">
        <v>2024</v>
      </c>
      <c r="B1280" s="13" t="s">
        <v>17</v>
      </c>
      <c r="C1280" s="13" t="s">
        <v>23</v>
      </c>
      <c r="D1280" s="13" t="s">
        <v>45</v>
      </c>
      <c r="E1280" s="14">
        <v>12216</v>
      </c>
      <c r="F1280" s="13">
        <v>15.45</v>
      </c>
      <c r="G1280" s="13">
        <v>0.72</v>
      </c>
    </row>
    <row r="1281" spans="1:7" x14ac:dyDescent="0.35">
      <c r="A1281" s="13">
        <v>2024</v>
      </c>
      <c r="B1281" s="13" t="s">
        <v>17</v>
      </c>
      <c r="C1281" s="13" t="s">
        <v>29</v>
      </c>
      <c r="D1281" s="13" t="s">
        <v>56</v>
      </c>
      <c r="E1281" s="14">
        <v>6899</v>
      </c>
      <c r="F1281" s="13">
        <v>11.13</v>
      </c>
      <c r="G1281" s="13">
        <v>-3.7</v>
      </c>
    </row>
    <row r="1282" spans="1:7" x14ac:dyDescent="0.35">
      <c r="A1282" s="13">
        <v>2024</v>
      </c>
      <c r="B1282" s="13" t="s">
        <v>16</v>
      </c>
      <c r="C1282" s="13" t="s">
        <v>18</v>
      </c>
      <c r="D1282" s="13" t="s">
        <v>39</v>
      </c>
      <c r="E1282" s="14">
        <v>36257</v>
      </c>
      <c r="F1282" s="13">
        <v>17.350000000000001</v>
      </c>
      <c r="G1282" s="13">
        <v>2.15</v>
      </c>
    </row>
    <row r="1283" spans="1:7" x14ac:dyDescent="0.35">
      <c r="A1283" s="13">
        <v>2024</v>
      </c>
      <c r="B1283" s="13" t="s">
        <v>16</v>
      </c>
      <c r="C1283" s="13" t="s">
        <v>27</v>
      </c>
      <c r="D1283" s="13" t="s">
        <v>57</v>
      </c>
      <c r="E1283" s="14">
        <v>5684</v>
      </c>
      <c r="F1283" s="13">
        <v>0.8</v>
      </c>
      <c r="G1283" s="13">
        <v>9.4</v>
      </c>
    </row>
    <row r="1284" spans="1:7" x14ac:dyDescent="0.35">
      <c r="A1284" s="13">
        <v>2024</v>
      </c>
      <c r="B1284" s="13" t="s">
        <v>16</v>
      </c>
      <c r="C1284" s="13" t="s">
        <v>25</v>
      </c>
      <c r="D1284" s="13" t="s">
        <v>53</v>
      </c>
      <c r="E1284" s="14">
        <v>10338</v>
      </c>
      <c r="F1284" s="13">
        <v>17.11</v>
      </c>
      <c r="G1284" s="13">
        <v>0.62</v>
      </c>
    </row>
    <row r="1285" spans="1:7" x14ac:dyDescent="0.35">
      <c r="A1285" s="13">
        <v>2024</v>
      </c>
      <c r="B1285" s="13" t="s">
        <v>16</v>
      </c>
      <c r="C1285" s="13" t="s">
        <v>20</v>
      </c>
      <c r="D1285" s="13" t="s">
        <v>41</v>
      </c>
      <c r="E1285" s="14">
        <v>20134</v>
      </c>
      <c r="F1285" s="13">
        <v>10.01</v>
      </c>
      <c r="G1285" s="13">
        <v>13.14</v>
      </c>
    </row>
    <row r="1286" spans="1:7" x14ac:dyDescent="0.35">
      <c r="A1286" s="13">
        <v>2024</v>
      </c>
      <c r="B1286" s="13" t="s">
        <v>16</v>
      </c>
      <c r="C1286" s="13" t="s">
        <v>21</v>
      </c>
      <c r="D1286" s="13" t="s">
        <v>50</v>
      </c>
      <c r="E1286" s="14">
        <v>34160</v>
      </c>
      <c r="F1286" s="13">
        <v>16.239999999999998</v>
      </c>
      <c r="G1286" s="13">
        <v>0.63</v>
      </c>
    </row>
    <row r="1287" spans="1:7" x14ac:dyDescent="0.35">
      <c r="A1287" s="13">
        <v>2024</v>
      </c>
      <c r="B1287" s="13" t="s">
        <v>16</v>
      </c>
      <c r="C1287" s="13" t="s">
        <v>26</v>
      </c>
      <c r="D1287" s="13" t="s">
        <v>42</v>
      </c>
      <c r="E1287" s="14">
        <v>24752</v>
      </c>
      <c r="F1287" s="13">
        <v>10.09</v>
      </c>
      <c r="G1287" s="13">
        <v>-4.3600000000000003</v>
      </c>
    </row>
    <row r="1288" spans="1:7" x14ac:dyDescent="0.35">
      <c r="A1288" s="13">
        <v>2024</v>
      </c>
      <c r="B1288" s="13" t="s">
        <v>16</v>
      </c>
      <c r="C1288" s="13" t="s">
        <v>28</v>
      </c>
      <c r="D1288" s="13" t="s">
        <v>58</v>
      </c>
      <c r="E1288" s="14">
        <v>32834</v>
      </c>
      <c r="F1288" s="13">
        <v>8.9700000000000006</v>
      </c>
      <c r="G1288" s="13">
        <v>4.8600000000000003</v>
      </c>
    </row>
    <row r="1289" spans="1:7" x14ac:dyDescent="0.35">
      <c r="A1289" s="13">
        <v>2024</v>
      </c>
      <c r="B1289" s="13" t="s">
        <v>16</v>
      </c>
      <c r="C1289" s="13" t="s">
        <v>19</v>
      </c>
      <c r="D1289" s="13" t="s">
        <v>44</v>
      </c>
      <c r="E1289" s="14">
        <v>16488</v>
      </c>
      <c r="F1289" s="13">
        <v>14.27</v>
      </c>
      <c r="G1289" s="13">
        <v>9.49</v>
      </c>
    </row>
    <row r="1290" spans="1:7" x14ac:dyDescent="0.35">
      <c r="A1290" s="13">
        <v>2024</v>
      </c>
      <c r="B1290" s="13" t="s">
        <v>16</v>
      </c>
      <c r="C1290" s="13" t="s">
        <v>23</v>
      </c>
      <c r="D1290" s="13" t="s">
        <v>45</v>
      </c>
      <c r="E1290" s="14">
        <v>28702</v>
      </c>
      <c r="F1290" s="13">
        <v>19.13</v>
      </c>
      <c r="G1290" s="13">
        <v>9.93</v>
      </c>
    </row>
    <row r="1291" spans="1:7" x14ac:dyDescent="0.35">
      <c r="A1291" s="13">
        <v>2024</v>
      </c>
      <c r="B1291" s="13" t="s">
        <v>16</v>
      </c>
      <c r="C1291" s="13" t="s">
        <v>29</v>
      </c>
      <c r="D1291" s="13" t="s">
        <v>56</v>
      </c>
      <c r="E1291" s="14">
        <v>39890</v>
      </c>
      <c r="F1291" s="13">
        <v>10.39</v>
      </c>
      <c r="G1291" s="13">
        <v>-4.21</v>
      </c>
    </row>
    <row r="1292" spans="1:7" x14ac:dyDescent="0.35">
      <c r="A1292" s="13">
        <v>2024</v>
      </c>
      <c r="B1292" s="13" t="s">
        <v>11</v>
      </c>
      <c r="C1292" s="13" t="s">
        <v>18</v>
      </c>
      <c r="D1292" s="13" t="s">
        <v>39</v>
      </c>
      <c r="E1292" s="14">
        <v>48251</v>
      </c>
      <c r="F1292" s="13">
        <v>19.829999999999998</v>
      </c>
      <c r="G1292" s="13">
        <v>12.59</v>
      </c>
    </row>
    <row r="1293" spans="1:7" x14ac:dyDescent="0.35">
      <c r="A1293" s="13">
        <v>2024</v>
      </c>
      <c r="B1293" s="13" t="s">
        <v>11</v>
      </c>
      <c r="C1293" s="13" t="s">
        <v>27</v>
      </c>
      <c r="D1293" s="13" t="s">
        <v>57</v>
      </c>
      <c r="E1293" s="14">
        <v>37451</v>
      </c>
      <c r="F1293" s="13">
        <v>16.3</v>
      </c>
      <c r="G1293" s="13">
        <v>6.51</v>
      </c>
    </row>
    <row r="1294" spans="1:7" x14ac:dyDescent="0.35">
      <c r="A1294" s="13">
        <v>2024</v>
      </c>
      <c r="B1294" s="13" t="s">
        <v>11</v>
      </c>
      <c r="C1294" s="13" t="s">
        <v>25</v>
      </c>
      <c r="D1294" s="13" t="s">
        <v>53</v>
      </c>
      <c r="E1294" s="14">
        <v>4508</v>
      </c>
      <c r="F1294" s="13">
        <v>1.67</v>
      </c>
      <c r="G1294" s="13">
        <v>7.45</v>
      </c>
    </row>
    <row r="1295" spans="1:7" x14ac:dyDescent="0.35">
      <c r="A1295" s="13">
        <v>2024</v>
      </c>
      <c r="B1295" s="13" t="s">
        <v>11</v>
      </c>
      <c r="C1295" s="13" t="s">
        <v>20</v>
      </c>
      <c r="D1295" s="13" t="s">
        <v>41</v>
      </c>
      <c r="E1295" s="14">
        <v>16234</v>
      </c>
      <c r="F1295" s="13">
        <v>11.11</v>
      </c>
      <c r="G1295" s="13">
        <v>10.99</v>
      </c>
    </row>
    <row r="1296" spans="1:7" x14ac:dyDescent="0.35">
      <c r="A1296" s="13">
        <v>2024</v>
      </c>
      <c r="B1296" s="13" t="s">
        <v>11</v>
      </c>
      <c r="C1296" s="13" t="s">
        <v>21</v>
      </c>
      <c r="D1296" s="13" t="s">
        <v>38</v>
      </c>
      <c r="E1296" s="14">
        <v>36117</v>
      </c>
      <c r="F1296" s="13">
        <v>10.14</v>
      </c>
      <c r="G1296" s="13">
        <v>10.029999999999999</v>
      </c>
    </row>
    <row r="1297" spans="1:7" x14ac:dyDescent="0.35">
      <c r="A1297" s="13">
        <v>2024</v>
      </c>
      <c r="B1297" s="13" t="s">
        <v>11</v>
      </c>
      <c r="C1297" s="13" t="s">
        <v>26</v>
      </c>
      <c r="D1297" s="13" t="s">
        <v>32</v>
      </c>
      <c r="E1297" s="14">
        <v>26271</v>
      </c>
      <c r="F1297" s="13">
        <v>2.88</v>
      </c>
      <c r="G1297" s="13">
        <v>2.93</v>
      </c>
    </row>
    <row r="1298" spans="1:7" x14ac:dyDescent="0.35">
      <c r="A1298" s="13">
        <v>2024</v>
      </c>
      <c r="B1298" s="13" t="s">
        <v>11</v>
      </c>
      <c r="C1298" s="13" t="s">
        <v>28</v>
      </c>
      <c r="D1298" s="13" t="s">
        <v>58</v>
      </c>
      <c r="E1298" s="14">
        <v>16854</v>
      </c>
      <c r="F1298" s="13">
        <v>17.28</v>
      </c>
      <c r="G1298" s="13">
        <v>14.59</v>
      </c>
    </row>
    <row r="1299" spans="1:7" x14ac:dyDescent="0.35">
      <c r="A1299" s="13">
        <v>2024</v>
      </c>
      <c r="B1299" s="13" t="s">
        <v>11</v>
      </c>
      <c r="C1299" s="13" t="s">
        <v>19</v>
      </c>
      <c r="D1299" s="13" t="s">
        <v>44</v>
      </c>
      <c r="E1299" s="14">
        <v>31231</v>
      </c>
      <c r="F1299" s="13">
        <v>4.76</v>
      </c>
      <c r="G1299" s="13">
        <v>11.49</v>
      </c>
    </row>
    <row r="1300" spans="1:7" x14ac:dyDescent="0.35">
      <c r="A1300" s="13">
        <v>2024</v>
      </c>
      <c r="B1300" s="13" t="s">
        <v>11</v>
      </c>
      <c r="C1300" s="13" t="s">
        <v>23</v>
      </c>
      <c r="D1300" s="13" t="s">
        <v>33</v>
      </c>
      <c r="E1300" s="14">
        <v>22591</v>
      </c>
      <c r="F1300" s="13">
        <v>17.809999999999999</v>
      </c>
      <c r="G1300" s="13">
        <v>8.27</v>
      </c>
    </row>
    <row r="1301" spans="1:7" x14ac:dyDescent="0.35">
      <c r="A1301" s="13">
        <v>2024</v>
      </c>
      <c r="B1301" s="13" t="s">
        <v>11</v>
      </c>
      <c r="C1301" s="13" t="s">
        <v>29</v>
      </c>
      <c r="D1301" s="13" t="s">
        <v>46</v>
      </c>
      <c r="E1301" s="14">
        <v>47717</v>
      </c>
      <c r="F1301" s="13">
        <v>12.35</v>
      </c>
      <c r="G1301" s="13">
        <v>3.63</v>
      </c>
    </row>
    <row r="1302" spans="1:7" x14ac:dyDescent="0.35">
      <c r="A1302" s="13">
        <v>2024</v>
      </c>
      <c r="B1302" s="13" t="s">
        <v>15</v>
      </c>
      <c r="C1302" s="13" t="s">
        <v>18</v>
      </c>
      <c r="D1302" s="13" t="s">
        <v>54</v>
      </c>
      <c r="E1302" s="14">
        <v>30772</v>
      </c>
      <c r="F1302" s="13">
        <v>8.0299999999999994</v>
      </c>
      <c r="G1302" s="13">
        <v>8.4</v>
      </c>
    </row>
    <row r="1303" spans="1:7" x14ac:dyDescent="0.35">
      <c r="A1303" s="13">
        <v>2024</v>
      </c>
      <c r="B1303" s="13" t="s">
        <v>15</v>
      </c>
      <c r="C1303" s="13" t="s">
        <v>27</v>
      </c>
      <c r="D1303" s="13" t="s">
        <v>52</v>
      </c>
      <c r="E1303" s="14">
        <v>44389</v>
      </c>
      <c r="F1303" s="13">
        <v>2.46</v>
      </c>
      <c r="G1303" s="13">
        <v>-2.66</v>
      </c>
    </row>
    <row r="1304" spans="1:7" x14ac:dyDescent="0.35">
      <c r="A1304" s="13">
        <v>2024</v>
      </c>
      <c r="B1304" s="13" t="s">
        <v>15</v>
      </c>
      <c r="C1304" s="13" t="s">
        <v>25</v>
      </c>
      <c r="D1304" s="13" t="s">
        <v>48</v>
      </c>
      <c r="E1304" s="14">
        <v>3394</v>
      </c>
      <c r="F1304" s="13">
        <v>1.54</v>
      </c>
      <c r="G1304" s="13">
        <v>11.83</v>
      </c>
    </row>
    <row r="1305" spans="1:7" x14ac:dyDescent="0.35">
      <c r="A1305" s="13">
        <v>2024</v>
      </c>
      <c r="B1305" s="13" t="s">
        <v>15</v>
      </c>
      <c r="C1305" s="13" t="s">
        <v>20</v>
      </c>
      <c r="D1305" s="13" t="s">
        <v>37</v>
      </c>
      <c r="E1305" s="14">
        <v>48952</v>
      </c>
      <c r="F1305" s="13">
        <v>6.88</v>
      </c>
      <c r="G1305" s="13">
        <v>3.62</v>
      </c>
    </row>
    <row r="1306" spans="1:7" x14ac:dyDescent="0.35">
      <c r="A1306" s="13">
        <v>2024</v>
      </c>
      <c r="B1306" s="13" t="s">
        <v>15</v>
      </c>
      <c r="C1306" s="13" t="s">
        <v>21</v>
      </c>
      <c r="D1306" s="13" t="s">
        <v>50</v>
      </c>
      <c r="E1306" s="14">
        <v>46440</v>
      </c>
      <c r="F1306" s="13">
        <v>16.670000000000002</v>
      </c>
      <c r="G1306" s="13">
        <v>3.28</v>
      </c>
    </row>
    <row r="1307" spans="1:7" x14ac:dyDescent="0.35">
      <c r="A1307" s="13">
        <v>2024</v>
      </c>
      <c r="B1307" s="13" t="s">
        <v>15</v>
      </c>
      <c r="C1307" s="13" t="s">
        <v>26</v>
      </c>
      <c r="D1307" s="13" t="s">
        <v>42</v>
      </c>
      <c r="E1307" s="14">
        <v>14368</v>
      </c>
      <c r="F1307" s="13">
        <v>1.58</v>
      </c>
      <c r="G1307" s="13">
        <v>4.55</v>
      </c>
    </row>
    <row r="1308" spans="1:7" x14ac:dyDescent="0.35">
      <c r="A1308" s="13">
        <v>2024</v>
      </c>
      <c r="B1308" s="13" t="s">
        <v>15</v>
      </c>
      <c r="C1308" s="13" t="s">
        <v>28</v>
      </c>
      <c r="D1308" s="13" t="s">
        <v>51</v>
      </c>
      <c r="E1308" s="14">
        <v>48049</v>
      </c>
      <c r="F1308" s="13">
        <v>4.26</v>
      </c>
      <c r="G1308" s="13">
        <v>4.3099999999999996</v>
      </c>
    </row>
    <row r="1309" spans="1:7" x14ac:dyDescent="0.35">
      <c r="A1309" s="13">
        <v>2024</v>
      </c>
      <c r="B1309" s="13" t="s">
        <v>15</v>
      </c>
      <c r="C1309" s="13" t="s">
        <v>19</v>
      </c>
      <c r="D1309" s="13" t="s">
        <v>44</v>
      </c>
      <c r="E1309" s="14">
        <v>40147</v>
      </c>
      <c r="F1309" s="13">
        <v>18.79</v>
      </c>
      <c r="G1309" s="13">
        <v>-0.56000000000000005</v>
      </c>
    </row>
    <row r="1310" spans="1:7" x14ac:dyDescent="0.35">
      <c r="A1310" s="13">
        <v>2024</v>
      </c>
      <c r="B1310" s="13" t="s">
        <v>15</v>
      </c>
      <c r="C1310" s="13" t="s">
        <v>23</v>
      </c>
      <c r="D1310" s="13" t="s">
        <v>45</v>
      </c>
      <c r="E1310" s="14">
        <v>34453</v>
      </c>
      <c r="F1310" s="13">
        <v>12.01</v>
      </c>
      <c r="G1310" s="13">
        <v>3.3</v>
      </c>
    </row>
    <row r="1311" spans="1:7" x14ac:dyDescent="0.35">
      <c r="A1311" s="13">
        <v>2024</v>
      </c>
      <c r="B1311" s="13" t="s">
        <v>15</v>
      </c>
      <c r="C1311" s="13" t="s">
        <v>29</v>
      </c>
      <c r="D1311" s="13" t="s">
        <v>46</v>
      </c>
      <c r="E1311" s="14">
        <v>47095</v>
      </c>
      <c r="F1311" s="13">
        <v>7.69</v>
      </c>
      <c r="G1311" s="13">
        <v>-1.25</v>
      </c>
    </row>
    <row r="1312" spans="1:7" x14ac:dyDescent="0.35">
      <c r="A1312" s="13">
        <v>2024</v>
      </c>
      <c r="B1312" s="13" t="s">
        <v>14</v>
      </c>
      <c r="C1312" s="13" t="s">
        <v>18</v>
      </c>
      <c r="D1312" s="13" t="s">
        <v>47</v>
      </c>
      <c r="E1312" s="14">
        <v>29771</v>
      </c>
      <c r="F1312" s="13">
        <v>13.05</v>
      </c>
      <c r="G1312" s="13">
        <v>3.46</v>
      </c>
    </row>
    <row r="1313" spans="1:7" x14ac:dyDescent="0.35">
      <c r="A1313" s="13">
        <v>2024</v>
      </c>
      <c r="B1313" s="13" t="s">
        <v>14</v>
      </c>
      <c r="C1313" s="13" t="s">
        <v>27</v>
      </c>
      <c r="D1313" s="13" t="s">
        <v>40</v>
      </c>
      <c r="E1313" s="14">
        <v>33443</v>
      </c>
      <c r="F1313" s="13">
        <v>14.76</v>
      </c>
      <c r="G1313" s="13">
        <v>9.0399999999999991</v>
      </c>
    </row>
    <row r="1314" spans="1:7" x14ac:dyDescent="0.35">
      <c r="A1314" s="13">
        <v>2024</v>
      </c>
      <c r="B1314" s="13" t="s">
        <v>14</v>
      </c>
      <c r="C1314" s="13" t="s">
        <v>25</v>
      </c>
      <c r="D1314" s="13" t="s">
        <v>53</v>
      </c>
      <c r="E1314" s="14">
        <v>43344</v>
      </c>
      <c r="F1314" s="13">
        <v>15.09</v>
      </c>
      <c r="G1314" s="13">
        <v>5.68</v>
      </c>
    </row>
    <row r="1315" spans="1:7" x14ac:dyDescent="0.35">
      <c r="A1315" s="13">
        <v>2024</v>
      </c>
      <c r="B1315" s="13" t="s">
        <v>14</v>
      </c>
      <c r="C1315" s="13" t="s">
        <v>20</v>
      </c>
      <c r="D1315" s="13" t="s">
        <v>49</v>
      </c>
      <c r="E1315" s="14">
        <v>16352</v>
      </c>
      <c r="F1315" s="13">
        <v>3.37</v>
      </c>
      <c r="G1315" s="13">
        <v>6.74</v>
      </c>
    </row>
    <row r="1316" spans="1:7" x14ac:dyDescent="0.35">
      <c r="A1316" s="13">
        <v>2024</v>
      </c>
      <c r="B1316" s="13" t="s">
        <v>14</v>
      </c>
      <c r="C1316" s="13" t="s">
        <v>21</v>
      </c>
      <c r="D1316" s="13" t="s">
        <v>38</v>
      </c>
      <c r="E1316" s="14">
        <v>44549</v>
      </c>
      <c r="F1316" s="13">
        <v>1.2</v>
      </c>
      <c r="G1316" s="13">
        <v>0.91</v>
      </c>
    </row>
    <row r="1317" spans="1:7" x14ac:dyDescent="0.35">
      <c r="A1317" s="13">
        <v>2024</v>
      </c>
      <c r="B1317" s="13" t="s">
        <v>14</v>
      </c>
      <c r="C1317" s="13" t="s">
        <v>26</v>
      </c>
      <c r="D1317" s="13" t="s">
        <v>42</v>
      </c>
      <c r="E1317" s="14">
        <v>3501</v>
      </c>
      <c r="F1317" s="13">
        <v>13.17</v>
      </c>
      <c r="G1317" s="13">
        <v>1.83</v>
      </c>
    </row>
    <row r="1318" spans="1:7" x14ac:dyDescent="0.35">
      <c r="A1318" s="13">
        <v>2024</v>
      </c>
      <c r="B1318" s="13" t="s">
        <v>14</v>
      </c>
      <c r="C1318" s="13" t="s">
        <v>28</v>
      </c>
      <c r="D1318" s="13" t="s">
        <v>58</v>
      </c>
      <c r="E1318" s="14">
        <v>33414</v>
      </c>
      <c r="F1318" s="13">
        <v>8.32</v>
      </c>
      <c r="G1318" s="13">
        <v>-1.98</v>
      </c>
    </row>
    <row r="1319" spans="1:7" x14ac:dyDescent="0.35">
      <c r="A1319" s="13">
        <v>2024</v>
      </c>
      <c r="B1319" s="13" t="s">
        <v>14</v>
      </c>
      <c r="C1319" s="13" t="s">
        <v>19</v>
      </c>
      <c r="D1319" s="13" t="s">
        <v>44</v>
      </c>
      <c r="E1319" s="14">
        <v>38012</v>
      </c>
      <c r="F1319" s="13">
        <v>5.0999999999999996</v>
      </c>
      <c r="G1319" s="13">
        <v>5.88</v>
      </c>
    </row>
    <row r="1320" spans="1:7" x14ac:dyDescent="0.35">
      <c r="A1320" s="13">
        <v>2024</v>
      </c>
      <c r="B1320" s="13" t="s">
        <v>14</v>
      </c>
      <c r="C1320" s="13" t="s">
        <v>23</v>
      </c>
      <c r="D1320" s="13" t="s">
        <v>33</v>
      </c>
      <c r="E1320" s="14">
        <v>29664</v>
      </c>
      <c r="F1320" s="13">
        <v>14.99</v>
      </c>
      <c r="G1320" s="13">
        <v>-1.71</v>
      </c>
    </row>
    <row r="1321" spans="1:7" x14ac:dyDescent="0.35">
      <c r="A1321" s="13">
        <v>2024</v>
      </c>
      <c r="B1321" s="13" t="s">
        <v>14</v>
      </c>
      <c r="C1321" s="13" t="s">
        <v>29</v>
      </c>
      <c r="D1321" s="13" t="s">
        <v>46</v>
      </c>
      <c r="E1321" s="14">
        <v>32310</v>
      </c>
      <c r="F1321" s="13">
        <v>19.760000000000002</v>
      </c>
      <c r="G1321" s="13">
        <v>-4.45</v>
      </c>
    </row>
    <row r="1322" spans="1:7" x14ac:dyDescent="0.35">
      <c r="A1322" s="13">
        <v>2024</v>
      </c>
      <c r="B1322" s="13" t="s">
        <v>12</v>
      </c>
      <c r="C1322" s="13" t="s">
        <v>18</v>
      </c>
      <c r="D1322" s="13" t="s">
        <v>34</v>
      </c>
      <c r="E1322" s="14">
        <v>46360</v>
      </c>
      <c r="F1322" s="13">
        <v>6.68</v>
      </c>
      <c r="G1322" s="13">
        <v>7.89</v>
      </c>
    </row>
    <row r="1323" spans="1:7" x14ac:dyDescent="0.35">
      <c r="A1323" s="13">
        <v>2024</v>
      </c>
      <c r="B1323" s="13" t="s">
        <v>12</v>
      </c>
      <c r="C1323" s="13" t="s">
        <v>27</v>
      </c>
      <c r="D1323" s="13" t="s">
        <v>52</v>
      </c>
      <c r="E1323" s="14">
        <v>45758</v>
      </c>
      <c r="F1323" s="13">
        <v>19.100000000000001</v>
      </c>
      <c r="G1323" s="13">
        <v>4.26</v>
      </c>
    </row>
    <row r="1324" spans="1:7" x14ac:dyDescent="0.35">
      <c r="A1324" s="13">
        <v>2024</v>
      </c>
      <c r="B1324" s="13" t="s">
        <v>12</v>
      </c>
      <c r="C1324" s="13" t="s">
        <v>25</v>
      </c>
      <c r="D1324" s="13" t="s">
        <v>53</v>
      </c>
      <c r="E1324" s="14">
        <v>31169</v>
      </c>
      <c r="F1324" s="13">
        <v>18.12</v>
      </c>
      <c r="G1324" s="13">
        <v>11.66</v>
      </c>
    </row>
    <row r="1325" spans="1:7" x14ac:dyDescent="0.35">
      <c r="A1325" s="13">
        <v>2024</v>
      </c>
      <c r="B1325" s="13" t="s">
        <v>12</v>
      </c>
      <c r="C1325" s="13" t="s">
        <v>20</v>
      </c>
      <c r="D1325" s="13" t="s">
        <v>41</v>
      </c>
      <c r="E1325" s="14">
        <v>29310</v>
      </c>
      <c r="F1325" s="13">
        <v>5.6</v>
      </c>
      <c r="G1325" s="13">
        <v>7.7</v>
      </c>
    </row>
    <row r="1326" spans="1:7" x14ac:dyDescent="0.35">
      <c r="A1326" s="13">
        <v>2024</v>
      </c>
      <c r="B1326" s="13" t="s">
        <v>12</v>
      </c>
      <c r="C1326" s="13" t="s">
        <v>21</v>
      </c>
      <c r="D1326" s="13" t="s">
        <v>50</v>
      </c>
      <c r="E1326" s="14">
        <v>6952</v>
      </c>
      <c r="F1326" s="13">
        <v>3.04</v>
      </c>
      <c r="G1326" s="13">
        <v>1</v>
      </c>
    </row>
    <row r="1327" spans="1:7" x14ac:dyDescent="0.35">
      <c r="A1327" s="13">
        <v>2024</v>
      </c>
      <c r="B1327" s="13" t="s">
        <v>12</v>
      </c>
      <c r="C1327" s="13" t="s">
        <v>26</v>
      </c>
      <c r="D1327" s="13" t="s">
        <v>32</v>
      </c>
      <c r="E1327" s="14">
        <v>22477</v>
      </c>
      <c r="F1327" s="13">
        <v>8.26</v>
      </c>
      <c r="G1327" s="13">
        <v>1.95</v>
      </c>
    </row>
    <row r="1328" spans="1:7" x14ac:dyDescent="0.35">
      <c r="A1328" s="13">
        <v>2024</v>
      </c>
      <c r="B1328" s="13" t="s">
        <v>12</v>
      </c>
      <c r="C1328" s="13" t="s">
        <v>28</v>
      </c>
      <c r="D1328" s="13" t="s">
        <v>43</v>
      </c>
      <c r="E1328" s="14">
        <v>27756</v>
      </c>
      <c r="F1328" s="13">
        <v>9.83</v>
      </c>
      <c r="G1328" s="13">
        <v>8.69</v>
      </c>
    </row>
    <row r="1329" spans="1:7" x14ac:dyDescent="0.35">
      <c r="A1329" s="13">
        <v>2024</v>
      </c>
      <c r="B1329" s="13" t="s">
        <v>12</v>
      </c>
      <c r="C1329" s="13" t="s">
        <v>19</v>
      </c>
      <c r="D1329" s="13" t="s">
        <v>44</v>
      </c>
      <c r="E1329" s="14">
        <v>37580</v>
      </c>
      <c r="F1329" s="13">
        <v>1.29</v>
      </c>
      <c r="G1329" s="13">
        <v>14.74</v>
      </c>
    </row>
    <row r="1330" spans="1:7" x14ac:dyDescent="0.35">
      <c r="A1330" s="13">
        <v>2024</v>
      </c>
      <c r="B1330" s="13" t="s">
        <v>12</v>
      </c>
      <c r="C1330" s="13" t="s">
        <v>23</v>
      </c>
      <c r="D1330" s="13" t="s">
        <v>33</v>
      </c>
      <c r="E1330" s="14">
        <v>11613</v>
      </c>
      <c r="F1330" s="13">
        <v>9.35</v>
      </c>
      <c r="G1330" s="13">
        <v>-2.19</v>
      </c>
    </row>
    <row r="1331" spans="1:7" x14ac:dyDescent="0.35">
      <c r="A1331" s="13">
        <v>2024</v>
      </c>
      <c r="B1331" s="13" t="s">
        <v>12</v>
      </c>
      <c r="C1331" s="13" t="s">
        <v>29</v>
      </c>
      <c r="D1331" s="13" t="s">
        <v>56</v>
      </c>
      <c r="E1331" s="14">
        <v>48101</v>
      </c>
      <c r="F1331" s="13">
        <v>12.65</v>
      </c>
      <c r="G1331" s="13">
        <v>-1.96</v>
      </c>
    </row>
    <row r="1332" spans="1:7" x14ac:dyDescent="0.35">
      <c r="A1332" s="13">
        <v>2024</v>
      </c>
      <c r="B1332" s="13" t="s">
        <v>8</v>
      </c>
      <c r="C1332" s="13" t="s">
        <v>18</v>
      </c>
      <c r="D1332" s="13" t="s">
        <v>34</v>
      </c>
      <c r="E1332" s="14">
        <v>30915</v>
      </c>
      <c r="F1332" s="13">
        <v>8.06</v>
      </c>
      <c r="G1332" s="13">
        <v>5.77</v>
      </c>
    </row>
    <row r="1333" spans="1:7" x14ac:dyDescent="0.35">
      <c r="A1333" s="13">
        <v>2024</v>
      </c>
      <c r="B1333" s="13" t="s">
        <v>8</v>
      </c>
      <c r="C1333" s="13" t="s">
        <v>27</v>
      </c>
      <c r="D1333" s="13" t="s">
        <v>40</v>
      </c>
      <c r="E1333" s="14">
        <v>45179</v>
      </c>
      <c r="F1333" s="13">
        <v>15.04</v>
      </c>
      <c r="G1333" s="13">
        <v>7.9</v>
      </c>
    </row>
    <row r="1334" spans="1:7" x14ac:dyDescent="0.35">
      <c r="A1334" s="13">
        <v>2024</v>
      </c>
      <c r="B1334" s="13" t="s">
        <v>8</v>
      </c>
      <c r="C1334" s="13" t="s">
        <v>25</v>
      </c>
      <c r="D1334" s="13" t="s">
        <v>36</v>
      </c>
      <c r="E1334" s="14">
        <v>38228</v>
      </c>
      <c r="F1334" s="13">
        <v>15.12</v>
      </c>
      <c r="G1334" s="13">
        <v>-0.61</v>
      </c>
    </row>
    <row r="1335" spans="1:7" x14ac:dyDescent="0.35">
      <c r="A1335" s="13">
        <v>2024</v>
      </c>
      <c r="B1335" s="13" t="s">
        <v>8</v>
      </c>
      <c r="C1335" s="13" t="s">
        <v>20</v>
      </c>
      <c r="D1335" s="13" t="s">
        <v>49</v>
      </c>
      <c r="E1335" s="14">
        <v>44348</v>
      </c>
      <c r="F1335" s="13">
        <v>3.48</v>
      </c>
      <c r="G1335" s="13">
        <v>1.34</v>
      </c>
    </row>
    <row r="1336" spans="1:7" x14ac:dyDescent="0.35">
      <c r="A1336" s="13">
        <v>2024</v>
      </c>
      <c r="B1336" s="13" t="s">
        <v>8</v>
      </c>
      <c r="C1336" s="13" t="s">
        <v>21</v>
      </c>
      <c r="D1336" s="13" t="s">
        <v>38</v>
      </c>
      <c r="E1336" s="14">
        <v>26340</v>
      </c>
      <c r="F1336" s="13">
        <v>11.04</v>
      </c>
      <c r="G1336" s="13">
        <v>2.0499999999999998</v>
      </c>
    </row>
    <row r="1337" spans="1:7" x14ac:dyDescent="0.35">
      <c r="A1337" s="13">
        <v>2024</v>
      </c>
      <c r="B1337" s="13" t="s">
        <v>8</v>
      </c>
      <c r="C1337" s="13" t="s">
        <v>26</v>
      </c>
      <c r="D1337" s="13" t="s">
        <v>32</v>
      </c>
      <c r="E1337" s="14">
        <v>1553</v>
      </c>
      <c r="F1337" s="13">
        <v>15.06</v>
      </c>
      <c r="G1337" s="13">
        <v>14.07</v>
      </c>
    </row>
    <row r="1338" spans="1:7" x14ac:dyDescent="0.35">
      <c r="A1338" s="13">
        <v>2024</v>
      </c>
      <c r="B1338" s="13" t="s">
        <v>8</v>
      </c>
      <c r="C1338" s="13" t="s">
        <v>28</v>
      </c>
      <c r="D1338" s="13" t="s">
        <v>51</v>
      </c>
      <c r="E1338" s="14">
        <v>33684</v>
      </c>
      <c r="F1338" s="13">
        <v>7.08</v>
      </c>
      <c r="G1338" s="13">
        <v>7.12</v>
      </c>
    </row>
    <row r="1339" spans="1:7" x14ac:dyDescent="0.35">
      <c r="A1339" s="13">
        <v>2024</v>
      </c>
      <c r="B1339" s="13" t="s">
        <v>8</v>
      </c>
      <c r="C1339" s="13" t="s">
        <v>19</v>
      </c>
      <c r="D1339" s="13" t="s">
        <v>35</v>
      </c>
      <c r="E1339" s="14">
        <v>30755</v>
      </c>
      <c r="F1339" s="13">
        <v>1.24</v>
      </c>
      <c r="G1339" s="13">
        <v>13.24</v>
      </c>
    </row>
    <row r="1340" spans="1:7" x14ac:dyDescent="0.35">
      <c r="A1340" s="13">
        <v>2024</v>
      </c>
      <c r="B1340" s="13" t="s">
        <v>8</v>
      </c>
      <c r="C1340" s="13" t="s">
        <v>23</v>
      </c>
      <c r="D1340" s="13" t="s">
        <v>33</v>
      </c>
      <c r="E1340" s="14">
        <v>23845</v>
      </c>
      <c r="F1340" s="13">
        <v>4.07</v>
      </c>
      <c r="G1340" s="13">
        <v>8.8800000000000008</v>
      </c>
    </row>
    <row r="1341" spans="1:7" x14ac:dyDescent="0.35">
      <c r="A1341" s="13">
        <v>2024</v>
      </c>
      <c r="B1341" s="13" t="s">
        <v>8</v>
      </c>
      <c r="C1341" s="13" t="s">
        <v>29</v>
      </c>
      <c r="D1341" s="13" t="s">
        <v>56</v>
      </c>
      <c r="E1341" s="14">
        <v>8035</v>
      </c>
      <c r="F1341" s="13">
        <v>12.09</v>
      </c>
      <c r="G1341" s="13">
        <v>5.94</v>
      </c>
    </row>
    <row r="1342" spans="1:7" x14ac:dyDescent="0.35">
      <c r="A1342" s="13">
        <v>2024</v>
      </c>
      <c r="B1342" s="13" t="s">
        <v>10</v>
      </c>
      <c r="C1342" s="13" t="s">
        <v>18</v>
      </c>
      <c r="D1342" s="13" t="s">
        <v>54</v>
      </c>
      <c r="E1342" s="14">
        <v>18335</v>
      </c>
      <c r="F1342" s="13">
        <v>15.48</v>
      </c>
      <c r="G1342" s="13">
        <v>10.17</v>
      </c>
    </row>
    <row r="1343" spans="1:7" x14ac:dyDescent="0.35">
      <c r="A1343" s="13">
        <v>2024</v>
      </c>
      <c r="B1343" s="13" t="s">
        <v>10</v>
      </c>
      <c r="C1343" s="13" t="s">
        <v>27</v>
      </c>
      <c r="D1343" s="13" t="s">
        <v>55</v>
      </c>
      <c r="E1343" s="14">
        <v>4261</v>
      </c>
      <c r="F1343" s="13">
        <v>2.35</v>
      </c>
      <c r="G1343" s="13">
        <v>3.51</v>
      </c>
    </row>
    <row r="1344" spans="1:7" x14ac:dyDescent="0.35">
      <c r="A1344" s="13">
        <v>2024</v>
      </c>
      <c r="B1344" s="13" t="s">
        <v>10</v>
      </c>
      <c r="C1344" s="13" t="s">
        <v>25</v>
      </c>
      <c r="D1344" s="13" t="s">
        <v>36</v>
      </c>
      <c r="E1344" s="14">
        <v>5799</v>
      </c>
      <c r="F1344" s="13">
        <v>16.82</v>
      </c>
      <c r="G1344" s="13">
        <v>3.55</v>
      </c>
    </row>
    <row r="1345" spans="1:7" x14ac:dyDescent="0.35">
      <c r="A1345" s="13">
        <v>2024</v>
      </c>
      <c r="B1345" s="13" t="s">
        <v>10</v>
      </c>
      <c r="C1345" s="13" t="s">
        <v>20</v>
      </c>
      <c r="D1345" s="13" t="s">
        <v>41</v>
      </c>
      <c r="E1345" s="14">
        <v>38981</v>
      </c>
      <c r="F1345" s="13">
        <v>19.010000000000002</v>
      </c>
      <c r="G1345" s="13">
        <v>0.42</v>
      </c>
    </row>
    <row r="1346" spans="1:7" x14ac:dyDescent="0.35">
      <c r="A1346" s="13">
        <v>2024</v>
      </c>
      <c r="B1346" s="13" t="s">
        <v>10</v>
      </c>
      <c r="C1346" s="13" t="s">
        <v>21</v>
      </c>
      <c r="D1346" s="13" t="s">
        <v>38</v>
      </c>
      <c r="E1346" s="14">
        <v>1123</v>
      </c>
      <c r="F1346" s="13">
        <v>17.329999999999998</v>
      </c>
      <c r="G1346" s="13">
        <v>-3.9</v>
      </c>
    </row>
    <row r="1347" spans="1:7" x14ac:dyDescent="0.35">
      <c r="A1347" s="13">
        <v>2024</v>
      </c>
      <c r="B1347" s="13" t="s">
        <v>10</v>
      </c>
      <c r="C1347" s="13" t="s">
        <v>26</v>
      </c>
      <c r="D1347" s="13" t="s">
        <v>42</v>
      </c>
      <c r="E1347" s="14">
        <v>8358</v>
      </c>
      <c r="F1347" s="13">
        <v>12.07</v>
      </c>
      <c r="G1347" s="13">
        <v>2.2599999999999998</v>
      </c>
    </row>
    <row r="1348" spans="1:7" x14ac:dyDescent="0.35">
      <c r="A1348" s="13">
        <v>2024</v>
      </c>
      <c r="B1348" s="13" t="s">
        <v>10</v>
      </c>
      <c r="C1348" s="13" t="s">
        <v>28</v>
      </c>
      <c r="D1348" s="13" t="s">
        <v>43</v>
      </c>
      <c r="E1348" s="14">
        <v>4603</v>
      </c>
      <c r="F1348" s="13">
        <v>19</v>
      </c>
      <c r="G1348" s="13">
        <v>13.84</v>
      </c>
    </row>
    <row r="1349" spans="1:7" x14ac:dyDescent="0.35">
      <c r="A1349" s="13">
        <v>2024</v>
      </c>
      <c r="B1349" s="13" t="s">
        <v>10</v>
      </c>
      <c r="C1349" s="13" t="s">
        <v>19</v>
      </c>
      <c r="D1349" s="13" t="s">
        <v>44</v>
      </c>
      <c r="E1349" s="14">
        <v>16871</v>
      </c>
      <c r="F1349" s="13">
        <v>16.809999999999999</v>
      </c>
      <c r="G1349" s="13">
        <v>5.81</v>
      </c>
    </row>
    <row r="1350" spans="1:7" x14ac:dyDescent="0.35">
      <c r="A1350" s="13">
        <v>2024</v>
      </c>
      <c r="B1350" s="13" t="s">
        <v>10</v>
      </c>
      <c r="C1350" s="13" t="s">
        <v>23</v>
      </c>
      <c r="D1350" s="13" t="s">
        <v>45</v>
      </c>
      <c r="E1350" s="14">
        <v>14946</v>
      </c>
      <c r="F1350" s="13">
        <v>1.21</v>
      </c>
      <c r="G1350" s="13">
        <v>10.77</v>
      </c>
    </row>
    <row r="1351" spans="1:7" x14ac:dyDescent="0.35">
      <c r="A1351" s="13">
        <v>2024</v>
      </c>
      <c r="B1351" s="13" t="s">
        <v>10</v>
      </c>
      <c r="C1351" s="13" t="s">
        <v>29</v>
      </c>
      <c r="D1351" s="13" t="s">
        <v>46</v>
      </c>
      <c r="E1351" s="14">
        <v>5918</v>
      </c>
      <c r="F1351" s="13">
        <v>10.31</v>
      </c>
      <c r="G1351" s="13">
        <v>-3.19</v>
      </c>
    </row>
    <row r="1352" spans="1:7" x14ac:dyDescent="0.35">
      <c r="A1352" s="13">
        <v>2024</v>
      </c>
      <c r="B1352" s="13" t="s">
        <v>13</v>
      </c>
      <c r="C1352" s="13" t="s">
        <v>18</v>
      </c>
      <c r="D1352" s="13" t="s">
        <v>47</v>
      </c>
      <c r="E1352" s="14">
        <v>39557</v>
      </c>
      <c r="F1352" s="13">
        <v>9.39</v>
      </c>
      <c r="G1352" s="13">
        <v>6.62</v>
      </c>
    </row>
    <row r="1353" spans="1:7" x14ac:dyDescent="0.35">
      <c r="A1353" s="13">
        <v>2024</v>
      </c>
      <c r="B1353" s="13" t="s">
        <v>13</v>
      </c>
      <c r="C1353" s="13" t="s">
        <v>27</v>
      </c>
      <c r="D1353" s="13" t="s">
        <v>52</v>
      </c>
      <c r="E1353" s="14">
        <v>1170</v>
      </c>
      <c r="F1353" s="13">
        <v>13.95</v>
      </c>
      <c r="G1353" s="13">
        <v>9.9600000000000009</v>
      </c>
    </row>
    <row r="1354" spans="1:7" x14ac:dyDescent="0.35">
      <c r="A1354" s="13">
        <v>2024</v>
      </c>
      <c r="B1354" s="13" t="s">
        <v>13</v>
      </c>
      <c r="C1354" s="13" t="s">
        <v>25</v>
      </c>
      <c r="D1354" s="13" t="s">
        <v>48</v>
      </c>
      <c r="E1354" s="14">
        <v>46239</v>
      </c>
      <c r="F1354" s="13">
        <v>0.55000000000000004</v>
      </c>
      <c r="G1354" s="13">
        <v>1.1599999999999999</v>
      </c>
    </row>
    <row r="1355" spans="1:7" x14ac:dyDescent="0.35">
      <c r="A1355" s="13">
        <v>2024</v>
      </c>
      <c r="B1355" s="13" t="s">
        <v>13</v>
      </c>
      <c r="C1355" s="13" t="s">
        <v>20</v>
      </c>
      <c r="D1355" s="13" t="s">
        <v>37</v>
      </c>
      <c r="E1355" s="14">
        <v>3433</v>
      </c>
      <c r="F1355" s="13">
        <v>3.69</v>
      </c>
      <c r="G1355" s="13">
        <v>2.4700000000000002</v>
      </c>
    </row>
    <row r="1356" spans="1:7" x14ac:dyDescent="0.35">
      <c r="A1356" s="13">
        <v>2024</v>
      </c>
      <c r="B1356" s="13" t="s">
        <v>13</v>
      </c>
      <c r="C1356" s="13" t="s">
        <v>21</v>
      </c>
      <c r="D1356" s="13" t="s">
        <v>50</v>
      </c>
      <c r="E1356" s="14">
        <v>21623</v>
      </c>
      <c r="F1356" s="13">
        <v>9.56</v>
      </c>
      <c r="G1356" s="13">
        <v>9.6999999999999993</v>
      </c>
    </row>
    <row r="1357" spans="1:7" x14ac:dyDescent="0.35">
      <c r="A1357" s="13">
        <v>2024</v>
      </c>
      <c r="B1357" s="13" t="s">
        <v>13</v>
      </c>
      <c r="C1357" s="13" t="s">
        <v>26</v>
      </c>
      <c r="D1357" s="13" t="s">
        <v>42</v>
      </c>
      <c r="E1357" s="14">
        <v>3402</v>
      </c>
      <c r="F1357" s="13">
        <v>4.46</v>
      </c>
      <c r="G1357" s="13">
        <v>13</v>
      </c>
    </row>
    <row r="1358" spans="1:7" x14ac:dyDescent="0.35">
      <c r="A1358" s="13">
        <v>2024</v>
      </c>
      <c r="B1358" s="13" t="s">
        <v>13</v>
      </c>
      <c r="C1358" s="13" t="s">
        <v>28</v>
      </c>
      <c r="D1358" s="13" t="s">
        <v>51</v>
      </c>
      <c r="E1358" s="14">
        <v>11767</v>
      </c>
      <c r="F1358" s="13">
        <v>18.5</v>
      </c>
      <c r="G1358" s="13">
        <v>11.85</v>
      </c>
    </row>
    <row r="1359" spans="1:7" x14ac:dyDescent="0.35">
      <c r="A1359" s="13">
        <v>2024</v>
      </c>
      <c r="B1359" s="13" t="s">
        <v>13</v>
      </c>
      <c r="C1359" s="13" t="s">
        <v>19</v>
      </c>
      <c r="D1359" s="13" t="s">
        <v>44</v>
      </c>
      <c r="E1359" s="14">
        <v>8429</v>
      </c>
      <c r="F1359" s="13">
        <v>3.08</v>
      </c>
      <c r="G1359" s="13">
        <v>-3.95</v>
      </c>
    </row>
    <row r="1360" spans="1:7" x14ac:dyDescent="0.35">
      <c r="A1360" s="13">
        <v>2024</v>
      </c>
      <c r="B1360" s="13" t="s">
        <v>13</v>
      </c>
      <c r="C1360" s="13" t="s">
        <v>23</v>
      </c>
      <c r="D1360" s="13" t="s">
        <v>33</v>
      </c>
      <c r="E1360" s="14">
        <v>5474</v>
      </c>
      <c r="F1360" s="13">
        <v>14.88</v>
      </c>
      <c r="G1360" s="13">
        <v>7.49</v>
      </c>
    </row>
    <row r="1361" spans="1:7" x14ac:dyDescent="0.35">
      <c r="A1361" s="13">
        <v>2024</v>
      </c>
      <c r="B1361" s="13" t="s">
        <v>13</v>
      </c>
      <c r="C1361" s="13" t="s">
        <v>29</v>
      </c>
      <c r="D1361" s="13" t="s">
        <v>56</v>
      </c>
      <c r="E1361" s="14">
        <v>32660</v>
      </c>
      <c r="F1361" s="13">
        <v>2.97</v>
      </c>
      <c r="G1361" s="13">
        <v>9.08</v>
      </c>
    </row>
    <row r="1362" spans="1:7" x14ac:dyDescent="0.35">
      <c r="A1362" s="13">
        <v>2024</v>
      </c>
      <c r="B1362" s="13" t="s">
        <v>7</v>
      </c>
      <c r="C1362" s="13" t="s">
        <v>18</v>
      </c>
      <c r="D1362" s="13" t="s">
        <v>54</v>
      </c>
      <c r="E1362" s="14">
        <v>38995</v>
      </c>
      <c r="F1362" s="13">
        <v>13.21</v>
      </c>
      <c r="G1362" s="13">
        <v>9.58</v>
      </c>
    </row>
    <row r="1363" spans="1:7" x14ac:dyDescent="0.35">
      <c r="A1363" s="13">
        <v>2024</v>
      </c>
      <c r="B1363" s="13" t="s">
        <v>7</v>
      </c>
      <c r="C1363" s="13" t="s">
        <v>27</v>
      </c>
      <c r="D1363" s="13" t="s">
        <v>57</v>
      </c>
      <c r="E1363" s="14">
        <v>29346</v>
      </c>
      <c r="F1363" s="13">
        <v>15.62</v>
      </c>
      <c r="G1363" s="13">
        <v>-3.48</v>
      </c>
    </row>
    <row r="1364" spans="1:7" x14ac:dyDescent="0.35">
      <c r="A1364" s="13">
        <v>2024</v>
      </c>
      <c r="B1364" s="13" t="s">
        <v>7</v>
      </c>
      <c r="C1364" s="13" t="s">
        <v>25</v>
      </c>
      <c r="D1364" s="13" t="s">
        <v>53</v>
      </c>
      <c r="E1364" s="14">
        <v>31683</v>
      </c>
      <c r="F1364" s="13">
        <v>2.35</v>
      </c>
      <c r="G1364" s="13">
        <v>7.65</v>
      </c>
    </row>
    <row r="1365" spans="1:7" x14ac:dyDescent="0.35">
      <c r="A1365" s="13">
        <v>2024</v>
      </c>
      <c r="B1365" s="13" t="s">
        <v>7</v>
      </c>
      <c r="C1365" s="13" t="s">
        <v>20</v>
      </c>
      <c r="D1365" s="13" t="s">
        <v>41</v>
      </c>
      <c r="E1365" s="14">
        <v>18609</v>
      </c>
      <c r="F1365" s="13">
        <v>4.16</v>
      </c>
      <c r="G1365" s="13">
        <v>8.36</v>
      </c>
    </row>
    <row r="1366" spans="1:7" x14ac:dyDescent="0.35">
      <c r="A1366" s="13">
        <v>2024</v>
      </c>
      <c r="B1366" s="13" t="s">
        <v>7</v>
      </c>
      <c r="C1366" s="13" t="s">
        <v>21</v>
      </c>
      <c r="D1366" s="13" t="s">
        <v>50</v>
      </c>
      <c r="E1366" s="14">
        <v>6041</v>
      </c>
      <c r="F1366" s="13">
        <v>14</v>
      </c>
      <c r="G1366" s="13">
        <v>3.16</v>
      </c>
    </row>
    <row r="1367" spans="1:7" x14ac:dyDescent="0.35">
      <c r="A1367" s="13">
        <v>2024</v>
      </c>
      <c r="B1367" s="13" t="s">
        <v>7</v>
      </c>
      <c r="C1367" s="13" t="s">
        <v>26</v>
      </c>
      <c r="D1367" s="13" t="s">
        <v>42</v>
      </c>
      <c r="E1367" s="14">
        <v>25568</v>
      </c>
      <c r="F1367" s="13">
        <v>0.64</v>
      </c>
      <c r="G1367" s="13">
        <v>3.13</v>
      </c>
    </row>
    <row r="1368" spans="1:7" x14ac:dyDescent="0.35">
      <c r="A1368" s="13">
        <v>2024</v>
      </c>
      <c r="B1368" s="13" t="s">
        <v>7</v>
      </c>
      <c r="C1368" s="13" t="s">
        <v>28</v>
      </c>
      <c r="D1368" s="13" t="s">
        <v>58</v>
      </c>
      <c r="E1368" s="14">
        <v>48323</v>
      </c>
      <c r="F1368" s="13">
        <v>6.53</v>
      </c>
      <c r="G1368" s="13">
        <v>-3.05</v>
      </c>
    </row>
    <row r="1369" spans="1:7" x14ac:dyDescent="0.35">
      <c r="A1369" s="13">
        <v>2024</v>
      </c>
      <c r="B1369" s="13" t="s">
        <v>7</v>
      </c>
      <c r="C1369" s="13" t="s">
        <v>19</v>
      </c>
      <c r="D1369" s="13" t="s">
        <v>44</v>
      </c>
      <c r="E1369" s="14">
        <v>18480</v>
      </c>
      <c r="F1369" s="13">
        <v>11.81</v>
      </c>
      <c r="G1369" s="13">
        <v>5.89</v>
      </c>
    </row>
    <row r="1370" spans="1:7" x14ac:dyDescent="0.35">
      <c r="A1370" s="13">
        <v>2024</v>
      </c>
      <c r="B1370" s="13" t="s">
        <v>7</v>
      </c>
      <c r="C1370" s="13" t="s">
        <v>23</v>
      </c>
      <c r="D1370" s="13" t="s">
        <v>45</v>
      </c>
      <c r="E1370" s="14">
        <v>38927</v>
      </c>
      <c r="F1370" s="13">
        <v>19.440000000000001</v>
      </c>
      <c r="G1370" s="13">
        <v>4.79</v>
      </c>
    </row>
    <row r="1371" spans="1:7" x14ac:dyDescent="0.35">
      <c r="A1371" s="13">
        <v>2024</v>
      </c>
      <c r="B1371" s="13" t="s">
        <v>7</v>
      </c>
      <c r="C1371" s="13" t="s">
        <v>29</v>
      </c>
      <c r="D1371" s="13" t="s">
        <v>46</v>
      </c>
      <c r="E1371" s="14">
        <v>48983</v>
      </c>
      <c r="F1371" s="13">
        <v>0.95</v>
      </c>
      <c r="G1371" s="13">
        <v>-0.66</v>
      </c>
    </row>
    <row r="1372" spans="1:7" x14ac:dyDescent="0.35">
      <c r="A1372" s="13">
        <v>2024</v>
      </c>
      <c r="B1372" s="13" t="s">
        <v>17</v>
      </c>
      <c r="C1372" s="13" t="s">
        <v>18</v>
      </c>
      <c r="D1372" s="13" t="s">
        <v>39</v>
      </c>
      <c r="E1372" s="14">
        <v>1243</v>
      </c>
      <c r="F1372" s="13">
        <v>12.83</v>
      </c>
      <c r="G1372" s="13">
        <v>-3.67</v>
      </c>
    </row>
    <row r="1373" spans="1:7" x14ac:dyDescent="0.35">
      <c r="A1373" s="13">
        <v>2024</v>
      </c>
      <c r="B1373" s="13" t="s">
        <v>17</v>
      </c>
      <c r="C1373" s="13" t="s">
        <v>27</v>
      </c>
      <c r="D1373" s="13" t="s">
        <v>55</v>
      </c>
      <c r="E1373" s="14">
        <v>10447</v>
      </c>
      <c r="F1373" s="13">
        <v>11.42</v>
      </c>
      <c r="G1373" s="13">
        <v>14.86</v>
      </c>
    </row>
    <row r="1374" spans="1:7" x14ac:dyDescent="0.35">
      <c r="A1374" s="13">
        <v>2024</v>
      </c>
      <c r="B1374" s="13" t="s">
        <v>17</v>
      </c>
      <c r="C1374" s="13" t="s">
        <v>25</v>
      </c>
      <c r="D1374" s="13" t="s">
        <v>53</v>
      </c>
      <c r="E1374" s="14">
        <v>40375</v>
      </c>
      <c r="F1374" s="13">
        <v>10.210000000000001</v>
      </c>
      <c r="G1374" s="13">
        <v>8.65</v>
      </c>
    </row>
    <row r="1375" spans="1:7" x14ac:dyDescent="0.35">
      <c r="A1375" s="13">
        <v>2024</v>
      </c>
      <c r="B1375" s="13" t="s">
        <v>17</v>
      </c>
      <c r="C1375" s="13" t="s">
        <v>20</v>
      </c>
      <c r="D1375" s="13" t="s">
        <v>49</v>
      </c>
      <c r="E1375" s="14">
        <v>41117</v>
      </c>
      <c r="F1375" s="13">
        <v>12.86</v>
      </c>
      <c r="G1375" s="13">
        <v>-0.37</v>
      </c>
    </row>
    <row r="1376" spans="1:7" x14ac:dyDescent="0.35">
      <c r="A1376" s="13">
        <v>2024</v>
      </c>
      <c r="B1376" s="13" t="s">
        <v>17</v>
      </c>
      <c r="C1376" s="13" t="s">
        <v>21</v>
      </c>
      <c r="D1376" s="13" t="s">
        <v>50</v>
      </c>
      <c r="E1376" s="14">
        <v>39883</v>
      </c>
      <c r="F1376" s="13">
        <v>4.08</v>
      </c>
      <c r="G1376" s="13">
        <v>3.69</v>
      </c>
    </row>
    <row r="1377" spans="1:7" x14ac:dyDescent="0.35">
      <c r="A1377" s="13">
        <v>2024</v>
      </c>
      <c r="B1377" s="13" t="s">
        <v>17</v>
      </c>
      <c r="C1377" s="13" t="s">
        <v>26</v>
      </c>
      <c r="D1377" s="13" t="s">
        <v>42</v>
      </c>
      <c r="E1377" s="14">
        <v>40967</v>
      </c>
      <c r="F1377" s="13">
        <v>7.2</v>
      </c>
      <c r="G1377" s="13">
        <v>1.41</v>
      </c>
    </row>
    <row r="1378" spans="1:7" x14ac:dyDescent="0.35">
      <c r="A1378" s="13">
        <v>2024</v>
      </c>
      <c r="B1378" s="13" t="s">
        <v>17</v>
      </c>
      <c r="C1378" s="13" t="s">
        <v>28</v>
      </c>
      <c r="D1378" s="13" t="s">
        <v>58</v>
      </c>
      <c r="E1378" s="14">
        <v>16250</v>
      </c>
      <c r="F1378" s="13">
        <v>11.32</v>
      </c>
      <c r="G1378" s="13">
        <v>14.17</v>
      </c>
    </row>
    <row r="1379" spans="1:7" x14ac:dyDescent="0.35">
      <c r="A1379" s="13">
        <v>2024</v>
      </c>
      <c r="B1379" s="13" t="s">
        <v>17</v>
      </c>
      <c r="C1379" s="13" t="s">
        <v>19</v>
      </c>
      <c r="D1379" s="13" t="s">
        <v>35</v>
      </c>
      <c r="E1379" s="14">
        <v>38599</v>
      </c>
      <c r="F1379" s="13">
        <v>11.17</v>
      </c>
      <c r="G1379" s="13">
        <v>-3.18</v>
      </c>
    </row>
    <row r="1380" spans="1:7" x14ac:dyDescent="0.35">
      <c r="A1380" s="13">
        <v>2024</v>
      </c>
      <c r="B1380" s="13" t="s">
        <v>17</v>
      </c>
      <c r="C1380" s="13" t="s">
        <v>23</v>
      </c>
      <c r="D1380" s="13" t="s">
        <v>45</v>
      </c>
      <c r="E1380" s="14">
        <v>45505</v>
      </c>
      <c r="F1380" s="13">
        <v>7.25</v>
      </c>
      <c r="G1380" s="13">
        <v>-0.78</v>
      </c>
    </row>
    <row r="1381" spans="1:7" x14ac:dyDescent="0.35">
      <c r="A1381" s="13">
        <v>2024</v>
      </c>
      <c r="B1381" s="13" t="s">
        <v>17</v>
      </c>
      <c r="C1381" s="13" t="s">
        <v>29</v>
      </c>
      <c r="D1381" s="13" t="s">
        <v>46</v>
      </c>
      <c r="E1381" s="14">
        <v>16003</v>
      </c>
      <c r="F1381" s="13">
        <v>15.22</v>
      </c>
      <c r="G1381" s="13">
        <v>10.58</v>
      </c>
    </row>
    <row r="1382" spans="1:7" x14ac:dyDescent="0.35">
      <c r="A1382" s="13">
        <v>2024</v>
      </c>
      <c r="B1382" s="13" t="s">
        <v>16</v>
      </c>
      <c r="C1382" s="13" t="s">
        <v>18</v>
      </c>
      <c r="D1382" s="13" t="s">
        <v>39</v>
      </c>
      <c r="E1382" s="14">
        <v>26030</v>
      </c>
      <c r="F1382" s="13">
        <v>14.83</v>
      </c>
      <c r="G1382" s="13">
        <v>13.17</v>
      </c>
    </row>
    <row r="1383" spans="1:7" x14ac:dyDescent="0.35">
      <c r="A1383" s="13">
        <v>2024</v>
      </c>
      <c r="B1383" s="13" t="s">
        <v>16</v>
      </c>
      <c r="C1383" s="13" t="s">
        <v>27</v>
      </c>
      <c r="D1383" s="13" t="s">
        <v>55</v>
      </c>
      <c r="E1383" s="14">
        <v>14751</v>
      </c>
      <c r="F1383" s="13">
        <v>3.8</v>
      </c>
      <c r="G1383" s="13">
        <v>11.58</v>
      </c>
    </row>
    <row r="1384" spans="1:7" x14ac:dyDescent="0.35">
      <c r="A1384" s="13">
        <v>2024</v>
      </c>
      <c r="B1384" s="13" t="s">
        <v>16</v>
      </c>
      <c r="C1384" s="13" t="s">
        <v>25</v>
      </c>
      <c r="D1384" s="13" t="s">
        <v>36</v>
      </c>
      <c r="E1384" s="14">
        <v>48517</v>
      </c>
      <c r="F1384" s="13">
        <v>11.51</v>
      </c>
      <c r="G1384" s="13">
        <v>14.95</v>
      </c>
    </row>
    <row r="1385" spans="1:7" x14ac:dyDescent="0.35">
      <c r="A1385" s="13">
        <v>2024</v>
      </c>
      <c r="B1385" s="13" t="s">
        <v>16</v>
      </c>
      <c r="C1385" s="13" t="s">
        <v>20</v>
      </c>
      <c r="D1385" s="13" t="s">
        <v>41</v>
      </c>
      <c r="E1385" s="14">
        <v>3947</v>
      </c>
      <c r="F1385" s="13">
        <v>14.2</v>
      </c>
      <c r="G1385" s="13">
        <v>11.88</v>
      </c>
    </row>
    <row r="1386" spans="1:7" x14ac:dyDescent="0.35">
      <c r="A1386" s="13">
        <v>2024</v>
      </c>
      <c r="B1386" s="13" t="s">
        <v>16</v>
      </c>
      <c r="C1386" s="13" t="s">
        <v>21</v>
      </c>
      <c r="D1386" s="13" t="s">
        <v>38</v>
      </c>
      <c r="E1386" s="14">
        <v>39863</v>
      </c>
      <c r="F1386" s="13">
        <v>14.63</v>
      </c>
      <c r="G1386" s="13">
        <v>2.91</v>
      </c>
    </row>
    <row r="1387" spans="1:7" x14ac:dyDescent="0.35">
      <c r="A1387" s="13">
        <v>2024</v>
      </c>
      <c r="B1387" s="13" t="s">
        <v>16</v>
      </c>
      <c r="C1387" s="13" t="s">
        <v>26</v>
      </c>
      <c r="D1387" s="13" t="s">
        <v>32</v>
      </c>
      <c r="E1387" s="14">
        <v>7420</v>
      </c>
      <c r="F1387" s="13">
        <v>19.010000000000002</v>
      </c>
      <c r="G1387" s="13">
        <v>-7.0000000000000007E-2</v>
      </c>
    </row>
    <row r="1388" spans="1:7" x14ac:dyDescent="0.35">
      <c r="A1388" s="13">
        <v>2024</v>
      </c>
      <c r="B1388" s="13" t="s">
        <v>16</v>
      </c>
      <c r="C1388" s="13" t="s">
        <v>28</v>
      </c>
      <c r="D1388" s="13" t="s">
        <v>51</v>
      </c>
      <c r="E1388" s="14">
        <v>23181</v>
      </c>
      <c r="F1388" s="13">
        <v>19.309999999999999</v>
      </c>
      <c r="G1388" s="13">
        <v>-0.83</v>
      </c>
    </row>
    <row r="1389" spans="1:7" x14ac:dyDescent="0.35">
      <c r="A1389" s="13">
        <v>2024</v>
      </c>
      <c r="B1389" s="13" t="s">
        <v>16</v>
      </c>
      <c r="C1389" s="13" t="s">
        <v>19</v>
      </c>
      <c r="D1389" s="13" t="s">
        <v>44</v>
      </c>
      <c r="E1389" s="14">
        <v>18740</v>
      </c>
      <c r="F1389" s="13">
        <v>9.51</v>
      </c>
      <c r="G1389" s="13">
        <v>9.07</v>
      </c>
    </row>
    <row r="1390" spans="1:7" x14ac:dyDescent="0.35">
      <c r="A1390" s="13">
        <v>2024</v>
      </c>
      <c r="B1390" s="13" t="s">
        <v>16</v>
      </c>
      <c r="C1390" s="13" t="s">
        <v>23</v>
      </c>
      <c r="D1390" s="13" t="s">
        <v>33</v>
      </c>
      <c r="E1390" s="14">
        <v>23818</v>
      </c>
      <c r="F1390" s="13">
        <v>6.44</v>
      </c>
      <c r="G1390" s="13">
        <v>8.83</v>
      </c>
    </row>
    <row r="1391" spans="1:7" x14ac:dyDescent="0.35">
      <c r="A1391" s="13">
        <v>2024</v>
      </c>
      <c r="B1391" s="13" t="s">
        <v>16</v>
      </c>
      <c r="C1391" s="13" t="s">
        <v>29</v>
      </c>
      <c r="D1391" s="13" t="s">
        <v>46</v>
      </c>
      <c r="E1391" s="14">
        <v>46980</v>
      </c>
      <c r="F1391" s="13">
        <v>10.14</v>
      </c>
      <c r="G1391" s="13">
        <v>1.95</v>
      </c>
    </row>
    <row r="1392" spans="1:7" x14ac:dyDescent="0.35">
      <c r="A1392" s="13">
        <v>2024</v>
      </c>
      <c r="B1392" s="13" t="s">
        <v>11</v>
      </c>
      <c r="C1392" s="13" t="s">
        <v>18</v>
      </c>
      <c r="D1392" s="13" t="s">
        <v>54</v>
      </c>
      <c r="E1392" s="14">
        <v>9805</v>
      </c>
      <c r="F1392" s="13">
        <v>11.6</v>
      </c>
      <c r="G1392" s="13">
        <v>6.7</v>
      </c>
    </row>
    <row r="1393" spans="1:7" x14ac:dyDescent="0.35">
      <c r="A1393" s="13">
        <v>2024</v>
      </c>
      <c r="B1393" s="13" t="s">
        <v>11</v>
      </c>
      <c r="C1393" s="13" t="s">
        <v>27</v>
      </c>
      <c r="D1393" s="13" t="s">
        <v>57</v>
      </c>
      <c r="E1393" s="14">
        <v>2308</v>
      </c>
      <c r="F1393" s="13">
        <v>13.47</v>
      </c>
      <c r="G1393" s="13">
        <v>-1.07</v>
      </c>
    </row>
    <row r="1394" spans="1:7" x14ac:dyDescent="0.35">
      <c r="A1394" s="13">
        <v>2024</v>
      </c>
      <c r="B1394" s="13" t="s">
        <v>11</v>
      </c>
      <c r="C1394" s="13" t="s">
        <v>25</v>
      </c>
      <c r="D1394" s="13" t="s">
        <v>48</v>
      </c>
      <c r="E1394" s="14">
        <v>17720</v>
      </c>
      <c r="F1394" s="13">
        <v>15.42</v>
      </c>
      <c r="G1394" s="13">
        <v>3.58</v>
      </c>
    </row>
    <row r="1395" spans="1:7" x14ac:dyDescent="0.35">
      <c r="A1395" s="13">
        <v>2024</v>
      </c>
      <c r="B1395" s="13" t="s">
        <v>11</v>
      </c>
      <c r="C1395" s="13" t="s">
        <v>20</v>
      </c>
      <c r="D1395" s="13" t="s">
        <v>37</v>
      </c>
      <c r="E1395" s="14">
        <v>32183</v>
      </c>
      <c r="F1395" s="13">
        <v>5.85</v>
      </c>
      <c r="G1395" s="13">
        <v>7.48</v>
      </c>
    </row>
    <row r="1396" spans="1:7" x14ac:dyDescent="0.35">
      <c r="A1396" s="13">
        <v>2024</v>
      </c>
      <c r="B1396" s="13" t="s">
        <v>11</v>
      </c>
      <c r="C1396" s="13" t="s">
        <v>21</v>
      </c>
      <c r="D1396" s="13" t="s">
        <v>50</v>
      </c>
      <c r="E1396" s="14">
        <v>19070</v>
      </c>
      <c r="F1396" s="13">
        <v>14.09</v>
      </c>
      <c r="G1396" s="13">
        <v>11.69</v>
      </c>
    </row>
    <row r="1397" spans="1:7" x14ac:dyDescent="0.35">
      <c r="A1397" s="13">
        <v>2024</v>
      </c>
      <c r="B1397" s="13" t="s">
        <v>11</v>
      </c>
      <c r="C1397" s="13" t="s">
        <v>26</v>
      </c>
      <c r="D1397" s="13" t="s">
        <v>42</v>
      </c>
      <c r="E1397" s="14">
        <v>37024</v>
      </c>
      <c r="F1397" s="13">
        <v>2.87</v>
      </c>
      <c r="G1397" s="13">
        <v>6.65</v>
      </c>
    </row>
    <row r="1398" spans="1:7" x14ac:dyDescent="0.35">
      <c r="A1398" s="13">
        <v>2024</v>
      </c>
      <c r="B1398" s="13" t="s">
        <v>11</v>
      </c>
      <c r="C1398" s="13" t="s">
        <v>28</v>
      </c>
      <c r="D1398" s="13" t="s">
        <v>43</v>
      </c>
      <c r="E1398" s="14">
        <v>30074</v>
      </c>
      <c r="F1398" s="13">
        <v>15.23</v>
      </c>
      <c r="G1398" s="13">
        <v>-1.97</v>
      </c>
    </row>
    <row r="1399" spans="1:7" x14ac:dyDescent="0.35">
      <c r="A1399" s="13">
        <v>2024</v>
      </c>
      <c r="B1399" s="13" t="s">
        <v>11</v>
      </c>
      <c r="C1399" s="13" t="s">
        <v>19</v>
      </c>
      <c r="D1399" s="13" t="s">
        <v>35</v>
      </c>
      <c r="E1399" s="14">
        <v>43397</v>
      </c>
      <c r="F1399" s="13">
        <v>7.74</v>
      </c>
      <c r="G1399" s="13">
        <v>2.3199999999999998</v>
      </c>
    </row>
    <row r="1400" spans="1:7" x14ac:dyDescent="0.35">
      <c r="A1400" s="13">
        <v>2024</v>
      </c>
      <c r="B1400" s="13" t="s">
        <v>11</v>
      </c>
      <c r="C1400" s="13" t="s">
        <v>23</v>
      </c>
      <c r="D1400" s="13" t="s">
        <v>45</v>
      </c>
      <c r="E1400" s="14">
        <v>47012</v>
      </c>
      <c r="F1400" s="13">
        <v>10.33</v>
      </c>
      <c r="G1400" s="13">
        <v>-2.35</v>
      </c>
    </row>
    <row r="1401" spans="1:7" x14ac:dyDescent="0.35">
      <c r="A1401" s="13">
        <v>2024</v>
      </c>
      <c r="B1401" s="13" t="s">
        <v>11</v>
      </c>
      <c r="C1401" s="13" t="s">
        <v>29</v>
      </c>
      <c r="D1401" s="13" t="s">
        <v>46</v>
      </c>
      <c r="E1401" s="14">
        <v>26217</v>
      </c>
      <c r="F1401" s="13">
        <v>9.02</v>
      </c>
      <c r="G1401" s="13">
        <v>0.86</v>
      </c>
    </row>
    <row r="1402" spans="1:7" x14ac:dyDescent="0.35">
      <c r="A1402" s="13">
        <v>2024</v>
      </c>
      <c r="B1402" s="13" t="s">
        <v>15</v>
      </c>
      <c r="C1402" s="13" t="s">
        <v>18</v>
      </c>
      <c r="D1402" s="13" t="s">
        <v>54</v>
      </c>
      <c r="E1402" s="14">
        <v>17848</v>
      </c>
      <c r="F1402" s="13">
        <v>5.0199999999999996</v>
      </c>
      <c r="G1402" s="13">
        <v>3.45</v>
      </c>
    </row>
    <row r="1403" spans="1:7" x14ac:dyDescent="0.35">
      <c r="A1403" s="13">
        <v>2024</v>
      </c>
      <c r="B1403" s="13" t="s">
        <v>15</v>
      </c>
      <c r="C1403" s="13" t="s">
        <v>27</v>
      </c>
      <c r="D1403" s="13" t="s">
        <v>52</v>
      </c>
      <c r="E1403" s="14">
        <v>20119</v>
      </c>
      <c r="F1403" s="13">
        <v>5.24</v>
      </c>
      <c r="G1403" s="13">
        <v>13.96</v>
      </c>
    </row>
    <row r="1404" spans="1:7" x14ac:dyDescent="0.35">
      <c r="A1404" s="13">
        <v>2024</v>
      </c>
      <c r="B1404" s="13" t="s">
        <v>15</v>
      </c>
      <c r="C1404" s="13" t="s">
        <v>25</v>
      </c>
      <c r="D1404" s="13" t="s">
        <v>36</v>
      </c>
      <c r="E1404" s="14">
        <v>4135</v>
      </c>
      <c r="F1404" s="13">
        <v>9.76</v>
      </c>
      <c r="G1404" s="13">
        <v>7.14</v>
      </c>
    </row>
    <row r="1405" spans="1:7" x14ac:dyDescent="0.35">
      <c r="A1405" s="13">
        <v>2024</v>
      </c>
      <c r="B1405" s="13" t="s">
        <v>15</v>
      </c>
      <c r="C1405" s="13" t="s">
        <v>20</v>
      </c>
      <c r="D1405" s="13" t="s">
        <v>37</v>
      </c>
      <c r="E1405" s="14">
        <v>29125</v>
      </c>
      <c r="F1405" s="13">
        <v>13.87</v>
      </c>
      <c r="G1405" s="13">
        <v>1</v>
      </c>
    </row>
    <row r="1406" spans="1:7" x14ac:dyDescent="0.35">
      <c r="A1406" s="13">
        <v>2024</v>
      </c>
      <c r="B1406" s="13" t="s">
        <v>15</v>
      </c>
      <c r="C1406" s="13" t="s">
        <v>21</v>
      </c>
      <c r="D1406" s="13" t="s">
        <v>38</v>
      </c>
      <c r="E1406" s="14">
        <v>45821</v>
      </c>
      <c r="F1406" s="13">
        <v>6.87</v>
      </c>
      <c r="G1406" s="13">
        <v>10.67</v>
      </c>
    </row>
    <row r="1407" spans="1:7" x14ac:dyDescent="0.35">
      <c r="A1407" s="13">
        <v>2024</v>
      </c>
      <c r="B1407" s="13" t="s">
        <v>15</v>
      </c>
      <c r="C1407" s="13" t="s">
        <v>26</v>
      </c>
      <c r="D1407" s="13" t="s">
        <v>42</v>
      </c>
      <c r="E1407" s="14">
        <v>4295</v>
      </c>
      <c r="F1407" s="13">
        <v>7.03</v>
      </c>
      <c r="G1407" s="13">
        <v>14.02</v>
      </c>
    </row>
    <row r="1408" spans="1:7" x14ac:dyDescent="0.35">
      <c r="A1408" s="13">
        <v>2024</v>
      </c>
      <c r="B1408" s="13" t="s">
        <v>15</v>
      </c>
      <c r="C1408" s="13" t="s">
        <v>28</v>
      </c>
      <c r="D1408" s="13" t="s">
        <v>58</v>
      </c>
      <c r="E1408" s="14">
        <v>4260</v>
      </c>
      <c r="F1408" s="13">
        <v>6.17</v>
      </c>
      <c r="G1408" s="13">
        <v>5.88</v>
      </c>
    </row>
    <row r="1409" spans="1:7" x14ac:dyDescent="0.35">
      <c r="A1409" s="13">
        <v>2024</v>
      </c>
      <c r="B1409" s="13" t="s">
        <v>15</v>
      </c>
      <c r="C1409" s="13" t="s">
        <v>19</v>
      </c>
      <c r="D1409" s="13" t="s">
        <v>35</v>
      </c>
      <c r="E1409" s="14">
        <v>22659</v>
      </c>
      <c r="F1409" s="13">
        <v>6.78</v>
      </c>
      <c r="G1409" s="13">
        <v>-3.72</v>
      </c>
    </row>
    <row r="1410" spans="1:7" x14ac:dyDescent="0.35">
      <c r="A1410" s="13">
        <v>2024</v>
      </c>
      <c r="B1410" s="13" t="s">
        <v>15</v>
      </c>
      <c r="C1410" s="13" t="s">
        <v>23</v>
      </c>
      <c r="D1410" s="13" t="s">
        <v>45</v>
      </c>
      <c r="E1410" s="14">
        <v>42465</v>
      </c>
      <c r="F1410" s="13">
        <v>12.23</v>
      </c>
      <c r="G1410" s="13">
        <v>-4.82</v>
      </c>
    </row>
    <row r="1411" spans="1:7" x14ac:dyDescent="0.35">
      <c r="A1411" s="13">
        <v>2024</v>
      </c>
      <c r="B1411" s="13" t="s">
        <v>15</v>
      </c>
      <c r="C1411" s="13" t="s">
        <v>29</v>
      </c>
      <c r="D1411" s="13" t="s">
        <v>46</v>
      </c>
      <c r="E1411" s="14">
        <v>27273</v>
      </c>
      <c r="F1411" s="13">
        <v>7.45</v>
      </c>
      <c r="G1411" s="13">
        <v>14.43</v>
      </c>
    </row>
    <row r="1412" spans="1:7" x14ac:dyDescent="0.35">
      <c r="A1412" s="13">
        <v>2024</v>
      </c>
      <c r="B1412" s="13" t="s">
        <v>14</v>
      </c>
      <c r="C1412" s="13" t="s">
        <v>18</v>
      </c>
      <c r="D1412" s="13" t="s">
        <v>54</v>
      </c>
      <c r="E1412" s="14">
        <v>17859</v>
      </c>
      <c r="F1412" s="13">
        <v>17.66</v>
      </c>
      <c r="G1412" s="13">
        <v>9.2799999999999994</v>
      </c>
    </row>
    <row r="1413" spans="1:7" x14ac:dyDescent="0.35">
      <c r="A1413" s="13">
        <v>2024</v>
      </c>
      <c r="B1413" s="13" t="s">
        <v>14</v>
      </c>
      <c r="C1413" s="13" t="s">
        <v>27</v>
      </c>
      <c r="D1413" s="13" t="s">
        <v>57</v>
      </c>
      <c r="E1413" s="14">
        <v>35846</v>
      </c>
      <c r="F1413" s="13">
        <v>16.420000000000002</v>
      </c>
      <c r="G1413" s="13">
        <v>3.9</v>
      </c>
    </row>
    <row r="1414" spans="1:7" x14ac:dyDescent="0.35">
      <c r="A1414" s="13">
        <v>2024</v>
      </c>
      <c r="B1414" s="13" t="s">
        <v>14</v>
      </c>
      <c r="C1414" s="13" t="s">
        <v>25</v>
      </c>
      <c r="D1414" s="13" t="s">
        <v>48</v>
      </c>
      <c r="E1414" s="14">
        <v>47752</v>
      </c>
      <c r="F1414" s="13">
        <v>18.95</v>
      </c>
      <c r="G1414" s="13">
        <v>5.05</v>
      </c>
    </row>
    <row r="1415" spans="1:7" x14ac:dyDescent="0.35">
      <c r="A1415" s="13">
        <v>2024</v>
      </c>
      <c r="B1415" s="13" t="s">
        <v>14</v>
      </c>
      <c r="C1415" s="13" t="s">
        <v>20</v>
      </c>
      <c r="D1415" s="13" t="s">
        <v>37</v>
      </c>
      <c r="E1415" s="14">
        <v>48580</v>
      </c>
      <c r="F1415" s="13">
        <v>13.63</v>
      </c>
      <c r="G1415" s="13">
        <v>14.84</v>
      </c>
    </row>
    <row r="1416" spans="1:7" x14ac:dyDescent="0.35">
      <c r="A1416" s="13">
        <v>2024</v>
      </c>
      <c r="B1416" s="13" t="s">
        <v>14</v>
      </c>
      <c r="C1416" s="13" t="s">
        <v>21</v>
      </c>
      <c r="D1416" s="13" t="s">
        <v>38</v>
      </c>
      <c r="E1416" s="14">
        <v>4060</v>
      </c>
      <c r="F1416" s="13">
        <v>10.01</v>
      </c>
      <c r="G1416" s="13">
        <v>-0.9</v>
      </c>
    </row>
    <row r="1417" spans="1:7" x14ac:dyDescent="0.35">
      <c r="A1417" s="13">
        <v>2024</v>
      </c>
      <c r="B1417" s="13" t="s">
        <v>14</v>
      </c>
      <c r="C1417" s="13" t="s">
        <v>26</v>
      </c>
      <c r="D1417" s="13" t="s">
        <v>32</v>
      </c>
      <c r="E1417" s="14">
        <v>12512</v>
      </c>
      <c r="F1417" s="13">
        <v>7.36</v>
      </c>
      <c r="G1417" s="13">
        <v>-3.43</v>
      </c>
    </row>
    <row r="1418" spans="1:7" x14ac:dyDescent="0.35">
      <c r="A1418" s="13">
        <v>2024</v>
      </c>
      <c r="B1418" s="13" t="s">
        <v>14</v>
      </c>
      <c r="C1418" s="13" t="s">
        <v>28</v>
      </c>
      <c r="D1418" s="13" t="s">
        <v>51</v>
      </c>
      <c r="E1418" s="14">
        <v>31139</v>
      </c>
      <c r="F1418" s="13">
        <v>11.19</v>
      </c>
      <c r="G1418" s="13">
        <v>0.56000000000000005</v>
      </c>
    </row>
    <row r="1419" spans="1:7" x14ac:dyDescent="0.35">
      <c r="A1419" s="13">
        <v>2024</v>
      </c>
      <c r="B1419" s="13" t="s">
        <v>14</v>
      </c>
      <c r="C1419" s="13" t="s">
        <v>19</v>
      </c>
      <c r="D1419" s="13" t="s">
        <v>44</v>
      </c>
      <c r="E1419" s="14">
        <v>47991</v>
      </c>
      <c r="F1419" s="13">
        <v>8.56</v>
      </c>
      <c r="G1419" s="13">
        <v>1.43</v>
      </c>
    </row>
    <row r="1420" spans="1:7" x14ac:dyDescent="0.35">
      <c r="A1420" s="13">
        <v>2024</v>
      </c>
      <c r="B1420" s="13" t="s">
        <v>14</v>
      </c>
      <c r="C1420" s="13" t="s">
        <v>23</v>
      </c>
      <c r="D1420" s="13" t="s">
        <v>45</v>
      </c>
      <c r="E1420" s="14">
        <v>23903</v>
      </c>
      <c r="F1420" s="13">
        <v>9.1300000000000008</v>
      </c>
      <c r="G1420" s="13">
        <v>-2.25</v>
      </c>
    </row>
    <row r="1421" spans="1:7" x14ac:dyDescent="0.35">
      <c r="A1421" s="13">
        <v>2024</v>
      </c>
      <c r="B1421" s="13" t="s">
        <v>14</v>
      </c>
      <c r="C1421" s="13" t="s">
        <v>29</v>
      </c>
      <c r="D1421" s="13" t="s">
        <v>46</v>
      </c>
      <c r="E1421" s="14">
        <v>17041</v>
      </c>
      <c r="F1421" s="13">
        <v>7.09</v>
      </c>
      <c r="G1421" s="13">
        <v>7.85</v>
      </c>
    </row>
    <row r="1422" spans="1:7" x14ac:dyDescent="0.35">
      <c r="A1422" s="13">
        <v>2024</v>
      </c>
      <c r="B1422" s="13" t="s">
        <v>12</v>
      </c>
      <c r="C1422" s="13" t="s">
        <v>18</v>
      </c>
      <c r="D1422" s="13" t="s">
        <v>47</v>
      </c>
      <c r="E1422" s="14">
        <v>37889</v>
      </c>
      <c r="F1422" s="13">
        <v>18.66</v>
      </c>
      <c r="G1422" s="13">
        <v>10.24</v>
      </c>
    </row>
    <row r="1423" spans="1:7" x14ac:dyDescent="0.35">
      <c r="A1423" s="13">
        <v>2024</v>
      </c>
      <c r="B1423" s="13" t="s">
        <v>12</v>
      </c>
      <c r="C1423" s="13" t="s">
        <v>27</v>
      </c>
      <c r="D1423" s="13" t="s">
        <v>52</v>
      </c>
      <c r="E1423" s="14">
        <v>22399</v>
      </c>
      <c r="F1423" s="13">
        <v>19.579999999999998</v>
      </c>
      <c r="G1423" s="13">
        <v>-3.81</v>
      </c>
    </row>
    <row r="1424" spans="1:7" x14ac:dyDescent="0.35">
      <c r="A1424" s="13">
        <v>2024</v>
      </c>
      <c r="B1424" s="13" t="s">
        <v>12</v>
      </c>
      <c r="C1424" s="13" t="s">
        <v>25</v>
      </c>
      <c r="D1424" s="13" t="s">
        <v>48</v>
      </c>
      <c r="E1424" s="14">
        <v>13883</v>
      </c>
      <c r="F1424" s="13">
        <v>4.4000000000000004</v>
      </c>
      <c r="G1424" s="13">
        <v>2.84</v>
      </c>
    </row>
    <row r="1425" spans="1:7" x14ac:dyDescent="0.35">
      <c r="A1425" s="13">
        <v>2024</v>
      </c>
      <c r="B1425" s="13" t="s">
        <v>12</v>
      </c>
      <c r="C1425" s="13" t="s">
        <v>20</v>
      </c>
      <c r="D1425" s="13" t="s">
        <v>37</v>
      </c>
      <c r="E1425" s="14">
        <v>26210</v>
      </c>
      <c r="F1425" s="13">
        <v>16.72</v>
      </c>
      <c r="G1425" s="13">
        <v>-2.52</v>
      </c>
    </row>
    <row r="1426" spans="1:7" x14ac:dyDescent="0.35">
      <c r="A1426" s="13">
        <v>2024</v>
      </c>
      <c r="B1426" s="13" t="s">
        <v>12</v>
      </c>
      <c r="C1426" s="13" t="s">
        <v>21</v>
      </c>
      <c r="D1426" s="13" t="s">
        <v>50</v>
      </c>
      <c r="E1426" s="14">
        <v>30066</v>
      </c>
      <c r="F1426" s="13">
        <v>9.48</v>
      </c>
      <c r="G1426" s="13">
        <v>1.02</v>
      </c>
    </row>
    <row r="1427" spans="1:7" x14ac:dyDescent="0.35">
      <c r="A1427" s="13">
        <v>2024</v>
      </c>
      <c r="B1427" s="13" t="s">
        <v>12</v>
      </c>
      <c r="C1427" s="13" t="s">
        <v>26</v>
      </c>
      <c r="D1427" s="13" t="s">
        <v>32</v>
      </c>
      <c r="E1427" s="14">
        <v>41003</v>
      </c>
      <c r="F1427" s="13">
        <v>17.71</v>
      </c>
      <c r="G1427" s="13">
        <v>-3.05</v>
      </c>
    </row>
    <row r="1428" spans="1:7" x14ac:dyDescent="0.35">
      <c r="A1428" s="13">
        <v>2024</v>
      </c>
      <c r="B1428" s="13" t="s">
        <v>12</v>
      </c>
      <c r="C1428" s="13" t="s">
        <v>28</v>
      </c>
      <c r="D1428" s="13" t="s">
        <v>43</v>
      </c>
      <c r="E1428" s="14">
        <v>9270</v>
      </c>
      <c r="F1428" s="13">
        <v>8.61</v>
      </c>
      <c r="G1428" s="13">
        <v>10.65</v>
      </c>
    </row>
    <row r="1429" spans="1:7" x14ac:dyDescent="0.35">
      <c r="A1429" s="13">
        <v>2024</v>
      </c>
      <c r="B1429" s="13" t="s">
        <v>12</v>
      </c>
      <c r="C1429" s="13" t="s">
        <v>19</v>
      </c>
      <c r="D1429" s="13" t="s">
        <v>44</v>
      </c>
      <c r="E1429" s="14">
        <v>6211</v>
      </c>
      <c r="F1429" s="13">
        <v>19.52</v>
      </c>
      <c r="G1429" s="13">
        <v>12.92</v>
      </c>
    </row>
    <row r="1430" spans="1:7" x14ac:dyDescent="0.35">
      <c r="A1430" s="13">
        <v>2024</v>
      </c>
      <c r="B1430" s="13" t="s">
        <v>12</v>
      </c>
      <c r="C1430" s="13" t="s">
        <v>23</v>
      </c>
      <c r="D1430" s="13" t="s">
        <v>33</v>
      </c>
      <c r="E1430" s="14">
        <v>11791</v>
      </c>
      <c r="F1430" s="13">
        <v>3.26</v>
      </c>
      <c r="G1430" s="13">
        <v>-3.78</v>
      </c>
    </row>
    <row r="1431" spans="1:7" x14ac:dyDescent="0.35">
      <c r="A1431" s="13">
        <v>2024</v>
      </c>
      <c r="B1431" s="13" t="s">
        <v>12</v>
      </c>
      <c r="C1431" s="13" t="s">
        <v>29</v>
      </c>
      <c r="D1431" s="13" t="s">
        <v>56</v>
      </c>
      <c r="E1431" s="14">
        <v>46294</v>
      </c>
      <c r="F1431" s="13">
        <v>6.56</v>
      </c>
      <c r="G1431" s="13">
        <v>3.01</v>
      </c>
    </row>
    <row r="1432" spans="1:7" x14ac:dyDescent="0.35">
      <c r="A1432" s="13">
        <v>2024</v>
      </c>
      <c r="B1432" s="13" t="s">
        <v>8</v>
      </c>
      <c r="C1432" s="13" t="s">
        <v>18</v>
      </c>
      <c r="D1432" s="13" t="s">
        <v>39</v>
      </c>
      <c r="E1432" s="14">
        <v>3195</v>
      </c>
      <c r="F1432" s="13">
        <v>12.68</v>
      </c>
      <c r="G1432" s="13">
        <v>7.1</v>
      </c>
    </row>
    <row r="1433" spans="1:7" x14ac:dyDescent="0.35">
      <c r="A1433" s="13">
        <v>2024</v>
      </c>
      <c r="B1433" s="13" t="s">
        <v>8</v>
      </c>
      <c r="C1433" s="13" t="s">
        <v>27</v>
      </c>
      <c r="D1433" s="13" t="s">
        <v>55</v>
      </c>
      <c r="E1433" s="14">
        <v>42779</v>
      </c>
      <c r="F1433" s="13">
        <v>14.95</v>
      </c>
      <c r="G1433" s="13">
        <v>-4.4400000000000004</v>
      </c>
    </row>
    <row r="1434" spans="1:7" x14ac:dyDescent="0.35">
      <c r="A1434" s="13">
        <v>2024</v>
      </c>
      <c r="B1434" s="13" t="s">
        <v>8</v>
      </c>
      <c r="C1434" s="13" t="s">
        <v>25</v>
      </c>
      <c r="D1434" s="13" t="s">
        <v>36</v>
      </c>
      <c r="E1434" s="14">
        <v>16457</v>
      </c>
      <c r="F1434" s="13">
        <v>1.85</v>
      </c>
      <c r="G1434" s="13">
        <v>10.9</v>
      </c>
    </row>
    <row r="1435" spans="1:7" x14ac:dyDescent="0.35">
      <c r="A1435" s="13">
        <v>2024</v>
      </c>
      <c r="B1435" s="13" t="s">
        <v>8</v>
      </c>
      <c r="C1435" s="13" t="s">
        <v>20</v>
      </c>
      <c r="D1435" s="13" t="s">
        <v>49</v>
      </c>
      <c r="E1435" s="14">
        <v>27512</v>
      </c>
      <c r="F1435" s="13">
        <v>16.54</v>
      </c>
      <c r="G1435" s="13">
        <v>-4.99</v>
      </c>
    </row>
    <row r="1436" spans="1:7" x14ac:dyDescent="0.35">
      <c r="A1436" s="13">
        <v>2024</v>
      </c>
      <c r="B1436" s="13" t="s">
        <v>8</v>
      </c>
      <c r="C1436" s="13" t="s">
        <v>21</v>
      </c>
      <c r="D1436" s="13" t="s">
        <v>50</v>
      </c>
      <c r="E1436" s="14">
        <v>43085</v>
      </c>
      <c r="F1436" s="13">
        <v>0.73</v>
      </c>
      <c r="G1436" s="13">
        <v>2.65</v>
      </c>
    </row>
    <row r="1437" spans="1:7" x14ac:dyDescent="0.35">
      <c r="A1437" s="13">
        <v>2024</v>
      </c>
      <c r="B1437" s="13" t="s">
        <v>8</v>
      </c>
      <c r="C1437" s="13" t="s">
        <v>26</v>
      </c>
      <c r="D1437" s="13" t="s">
        <v>32</v>
      </c>
      <c r="E1437" s="14">
        <v>26727</v>
      </c>
      <c r="F1437" s="13">
        <v>9.66</v>
      </c>
      <c r="G1437" s="13">
        <v>10.74</v>
      </c>
    </row>
    <row r="1438" spans="1:7" x14ac:dyDescent="0.35">
      <c r="A1438" s="13">
        <v>2024</v>
      </c>
      <c r="B1438" s="13" t="s">
        <v>8</v>
      </c>
      <c r="C1438" s="13" t="s">
        <v>28</v>
      </c>
      <c r="D1438" s="13" t="s">
        <v>58</v>
      </c>
      <c r="E1438" s="14">
        <v>30403</v>
      </c>
      <c r="F1438" s="13">
        <v>6.34</v>
      </c>
      <c r="G1438" s="13">
        <v>4.37</v>
      </c>
    </row>
    <row r="1439" spans="1:7" x14ac:dyDescent="0.35">
      <c r="A1439" s="13">
        <v>2024</v>
      </c>
      <c r="B1439" s="13" t="s">
        <v>8</v>
      </c>
      <c r="C1439" s="13" t="s">
        <v>19</v>
      </c>
      <c r="D1439" s="13" t="s">
        <v>44</v>
      </c>
      <c r="E1439" s="14">
        <v>24422</v>
      </c>
      <c r="F1439" s="13">
        <v>14.04</v>
      </c>
      <c r="G1439" s="13">
        <v>0.66</v>
      </c>
    </row>
    <row r="1440" spans="1:7" x14ac:dyDescent="0.35">
      <c r="A1440" s="13">
        <v>2024</v>
      </c>
      <c r="B1440" s="13" t="s">
        <v>8</v>
      </c>
      <c r="C1440" s="13" t="s">
        <v>23</v>
      </c>
      <c r="D1440" s="13" t="s">
        <v>33</v>
      </c>
      <c r="E1440" s="14">
        <v>23494</v>
      </c>
      <c r="F1440" s="13">
        <v>19.36</v>
      </c>
      <c r="G1440" s="13">
        <v>7.68</v>
      </c>
    </row>
    <row r="1441" spans="1:7" x14ac:dyDescent="0.35">
      <c r="A1441" s="13">
        <v>2024</v>
      </c>
      <c r="B1441" s="13" t="s">
        <v>8</v>
      </c>
      <c r="C1441" s="13" t="s">
        <v>29</v>
      </c>
      <c r="D1441" s="13" t="s">
        <v>46</v>
      </c>
      <c r="E1441" s="14">
        <v>1326</v>
      </c>
      <c r="F1441" s="13">
        <v>7.34</v>
      </c>
      <c r="G1441" s="13">
        <v>-4.21</v>
      </c>
    </row>
    <row r="1442" spans="1:7" x14ac:dyDescent="0.35">
      <c r="A1442" s="13">
        <v>2024</v>
      </c>
      <c r="B1442" s="13" t="s">
        <v>10</v>
      </c>
      <c r="C1442" s="13" t="s">
        <v>18</v>
      </c>
      <c r="D1442" s="13" t="s">
        <v>54</v>
      </c>
      <c r="E1442" s="14">
        <v>38209</v>
      </c>
      <c r="F1442" s="13">
        <v>19.420000000000002</v>
      </c>
      <c r="G1442" s="13">
        <v>-4.9800000000000004</v>
      </c>
    </row>
    <row r="1443" spans="1:7" x14ac:dyDescent="0.35">
      <c r="A1443" s="13">
        <v>2024</v>
      </c>
      <c r="B1443" s="13" t="s">
        <v>10</v>
      </c>
      <c r="C1443" s="13" t="s">
        <v>27</v>
      </c>
      <c r="D1443" s="13" t="s">
        <v>55</v>
      </c>
      <c r="E1443" s="14">
        <v>20219</v>
      </c>
      <c r="F1443" s="13">
        <v>2.25</v>
      </c>
      <c r="G1443" s="13">
        <v>3.32</v>
      </c>
    </row>
    <row r="1444" spans="1:7" x14ac:dyDescent="0.35">
      <c r="A1444" s="13">
        <v>2024</v>
      </c>
      <c r="B1444" s="13" t="s">
        <v>10</v>
      </c>
      <c r="C1444" s="13" t="s">
        <v>25</v>
      </c>
      <c r="D1444" s="13" t="s">
        <v>48</v>
      </c>
      <c r="E1444" s="14">
        <v>15507</v>
      </c>
      <c r="F1444" s="13">
        <v>9.5</v>
      </c>
      <c r="G1444" s="13">
        <v>7.61</v>
      </c>
    </row>
    <row r="1445" spans="1:7" x14ac:dyDescent="0.35">
      <c r="A1445" s="13">
        <v>2024</v>
      </c>
      <c r="B1445" s="13" t="s">
        <v>10</v>
      </c>
      <c r="C1445" s="13" t="s">
        <v>20</v>
      </c>
      <c r="D1445" s="13" t="s">
        <v>49</v>
      </c>
      <c r="E1445" s="14">
        <v>28265</v>
      </c>
      <c r="F1445" s="13">
        <v>19.989999999999998</v>
      </c>
      <c r="G1445" s="13">
        <v>14.43</v>
      </c>
    </row>
    <row r="1446" spans="1:7" x14ac:dyDescent="0.35">
      <c r="A1446" s="13">
        <v>2024</v>
      </c>
      <c r="B1446" s="13" t="s">
        <v>10</v>
      </c>
      <c r="C1446" s="13" t="s">
        <v>21</v>
      </c>
      <c r="D1446" s="13" t="s">
        <v>38</v>
      </c>
      <c r="E1446" s="14">
        <v>28625</v>
      </c>
      <c r="F1446" s="13">
        <v>17.13</v>
      </c>
      <c r="G1446" s="13">
        <v>1.4</v>
      </c>
    </row>
    <row r="1447" spans="1:7" x14ac:dyDescent="0.35">
      <c r="A1447" s="13">
        <v>2024</v>
      </c>
      <c r="B1447" s="13" t="s">
        <v>10</v>
      </c>
      <c r="C1447" s="13" t="s">
        <v>26</v>
      </c>
      <c r="D1447" s="13" t="s">
        <v>32</v>
      </c>
      <c r="E1447" s="14">
        <v>15414</v>
      </c>
      <c r="F1447" s="13">
        <v>8.9</v>
      </c>
      <c r="G1447" s="13">
        <v>13.26</v>
      </c>
    </row>
    <row r="1448" spans="1:7" x14ac:dyDescent="0.35">
      <c r="A1448" s="13">
        <v>2024</v>
      </c>
      <c r="B1448" s="13" t="s">
        <v>10</v>
      </c>
      <c r="C1448" s="13" t="s">
        <v>28</v>
      </c>
      <c r="D1448" s="13" t="s">
        <v>58</v>
      </c>
      <c r="E1448" s="14">
        <v>47374</v>
      </c>
      <c r="F1448" s="13">
        <v>18</v>
      </c>
      <c r="G1448" s="13">
        <v>10.26</v>
      </c>
    </row>
    <row r="1449" spans="1:7" x14ac:dyDescent="0.35">
      <c r="A1449" s="13">
        <v>2024</v>
      </c>
      <c r="B1449" s="13" t="s">
        <v>10</v>
      </c>
      <c r="C1449" s="13" t="s">
        <v>19</v>
      </c>
      <c r="D1449" s="13" t="s">
        <v>44</v>
      </c>
      <c r="E1449" s="14">
        <v>42556</v>
      </c>
      <c r="F1449" s="13">
        <v>4.58</v>
      </c>
      <c r="G1449" s="13">
        <v>14.21</v>
      </c>
    </row>
    <row r="1450" spans="1:7" x14ac:dyDescent="0.35">
      <c r="A1450" s="13">
        <v>2024</v>
      </c>
      <c r="B1450" s="13" t="s">
        <v>10</v>
      </c>
      <c r="C1450" s="13" t="s">
        <v>23</v>
      </c>
      <c r="D1450" s="13" t="s">
        <v>45</v>
      </c>
      <c r="E1450" s="14">
        <v>13299</v>
      </c>
      <c r="F1450" s="13">
        <v>9.49</v>
      </c>
      <c r="G1450" s="13">
        <v>7.68</v>
      </c>
    </row>
    <row r="1451" spans="1:7" x14ac:dyDescent="0.35">
      <c r="A1451" s="13">
        <v>2024</v>
      </c>
      <c r="B1451" s="13" t="s">
        <v>10</v>
      </c>
      <c r="C1451" s="13" t="s">
        <v>29</v>
      </c>
      <c r="D1451" s="13" t="s">
        <v>46</v>
      </c>
      <c r="E1451" s="14">
        <v>41012</v>
      </c>
      <c r="F1451" s="13">
        <v>2.91</v>
      </c>
      <c r="G1451" s="13">
        <v>2.81</v>
      </c>
    </row>
    <row r="1452" spans="1:7" x14ac:dyDescent="0.35">
      <c r="A1452" s="13">
        <v>2024</v>
      </c>
      <c r="B1452" s="13" t="s">
        <v>13</v>
      </c>
      <c r="C1452" s="13" t="s">
        <v>18</v>
      </c>
      <c r="D1452" s="13" t="s">
        <v>39</v>
      </c>
      <c r="E1452" s="14">
        <v>24969</v>
      </c>
      <c r="F1452" s="13">
        <v>16.899999999999999</v>
      </c>
      <c r="G1452" s="13">
        <v>2.91</v>
      </c>
    </row>
    <row r="1453" spans="1:7" x14ac:dyDescent="0.35">
      <c r="A1453" s="13">
        <v>2024</v>
      </c>
      <c r="B1453" s="13" t="s">
        <v>13</v>
      </c>
      <c r="C1453" s="13" t="s">
        <v>27</v>
      </c>
      <c r="D1453" s="13" t="s">
        <v>55</v>
      </c>
      <c r="E1453" s="14">
        <v>5936</v>
      </c>
      <c r="F1453" s="13">
        <v>8.51</v>
      </c>
      <c r="G1453" s="13">
        <v>-0.56000000000000005</v>
      </c>
    </row>
    <row r="1454" spans="1:7" x14ac:dyDescent="0.35">
      <c r="A1454" s="13">
        <v>2024</v>
      </c>
      <c r="B1454" s="13" t="s">
        <v>13</v>
      </c>
      <c r="C1454" s="13" t="s">
        <v>25</v>
      </c>
      <c r="D1454" s="13" t="s">
        <v>48</v>
      </c>
      <c r="E1454" s="14">
        <v>42757</v>
      </c>
      <c r="F1454" s="13">
        <v>8.75</v>
      </c>
      <c r="G1454" s="13">
        <v>4.49</v>
      </c>
    </row>
    <row r="1455" spans="1:7" x14ac:dyDescent="0.35">
      <c r="A1455" s="13">
        <v>2024</v>
      </c>
      <c r="B1455" s="13" t="s">
        <v>13</v>
      </c>
      <c r="C1455" s="13" t="s">
        <v>20</v>
      </c>
      <c r="D1455" s="13" t="s">
        <v>49</v>
      </c>
      <c r="E1455" s="14">
        <v>48754</v>
      </c>
      <c r="F1455" s="13">
        <v>1.67</v>
      </c>
      <c r="G1455" s="13">
        <v>7.53</v>
      </c>
    </row>
    <row r="1456" spans="1:7" x14ac:dyDescent="0.35">
      <c r="A1456" s="13">
        <v>2024</v>
      </c>
      <c r="B1456" s="13" t="s">
        <v>13</v>
      </c>
      <c r="C1456" s="13" t="s">
        <v>21</v>
      </c>
      <c r="D1456" s="13" t="s">
        <v>50</v>
      </c>
      <c r="E1456" s="14">
        <v>14548</v>
      </c>
      <c r="F1456" s="13">
        <v>10.26</v>
      </c>
      <c r="G1456" s="13">
        <v>-1.97</v>
      </c>
    </row>
    <row r="1457" spans="1:7" x14ac:dyDescent="0.35">
      <c r="A1457" s="13">
        <v>2024</v>
      </c>
      <c r="B1457" s="13" t="s">
        <v>13</v>
      </c>
      <c r="C1457" s="13" t="s">
        <v>26</v>
      </c>
      <c r="D1457" s="13" t="s">
        <v>32</v>
      </c>
      <c r="E1457" s="14">
        <v>38925</v>
      </c>
      <c r="F1457" s="13">
        <v>4.82</v>
      </c>
      <c r="G1457" s="13">
        <v>2.67</v>
      </c>
    </row>
    <row r="1458" spans="1:7" x14ac:dyDescent="0.35">
      <c r="A1458" s="13">
        <v>2024</v>
      </c>
      <c r="B1458" s="13" t="s">
        <v>13</v>
      </c>
      <c r="C1458" s="13" t="s">
        <v>28</v>
      </c>
      <c r="D1458" s="13" t="s">
        <v>58</v>
      </c>
      <c r="E1458" s="14">
        <v>38080</v>
      </c>
      <c r="F1458" s="13">
        <v>14.4</v>
      </c>
      <c r="G1458" s="13">
        <v>9.07</v>
      </c>
    </row>
    <row r="1459" spans="1:7" x14ac:dyDescent="0.35">
      <c r="A1459" s="13">
        <v>2024</v>
      </c>
      <c r="B1459" s="13" t="s">
        <v>13</v>
      </c>
      <c r="C1459" s="13" t="s">
        <v>19</v>
      </c>
      <c r="D1459" s="13" t="s">
        <v>35</v>
      </c>
      <c r="E1459" s="14">
        <v>9665</v>
      </c>
      <c r="F1459" s="13">
        <v>4.53</v>
      </c>
      <c r="G1459" s="13">
        <v>9.9700000000000006</v>
      </c>
    </row>
    <row r="1460" spans="1:7" x14ac:dyDescent="0.35">
      <c r="A1460" s="13">
        <v>2024</v>
      </c>
      <c r="B1460" s="13" t="s">
        <v>13</v>
      </c>
      <c r="C1460" s="13" t="s">
        <v>23</v>
      </c>
      <c r="D1460" s="13" t="s">
        <v>33</v>
      </c>
      <c r="E1460" s="14">
        <v>25770</v>
      </c>
      <c r="F1460" s="13">
        <v>2.96</v>
      </c>
      <c r="G1460" s="13">
        <v>-4.75</v>
      </c>
    </row>
    <row r="1461" spans="1:7" x14ac:dyDescent="0.35">
      <c r="A1461" s="13">
        <v>2024</v>
      </c>
      <c r="B1461" s="13" t="s">
        <v>13</v>
      </c>
      <c r="C1461" s="13" t="s">
        <v>29</v>
      </c>
      <c r="D1461" s="13" t="s">
        <v>56</v>
      </c>
      <c r="E1461" s="14">
        <v>6111</v>
      </c>
      <c r="F1461" s="13">
        <v>8.0399999999999991</v>
      </c>
      <c r="G1461" s="13">
        <v>6.66</v>
      </c>
    </row>
    <row r="1462" spans="1:7" x14ac:dyDescent="0.35">
      <c r="A1462" s="13">
        <v>2024</v>
      </c>
      <c r="B1462" s="13" t="s">
        <v>7</v>
      </c>
      <c r="C1462" s="13" t="s">
        <v>18</v>
      </c>
      <c r="D1462" s="13" t="s">
        <v>39</v>
      </c>
      <c r="E1462" s="14">
        <v>46423</v>
      </c>
      <c r="F1462" s="13">
        <v>13.21</v>
      </c>
      <c r="G1462" s="13">
        <v>0.86</v>
      </c>
    </row>
    <row r="1463" spans="1:7" x14ac:dyDescent="0.35">
      <c r="A1463" s="13">
        <v>2024</v>
      </c>
      <c r="B1463" s="13" t="s">
        <v>7</v>
      </c>
      <c r="C1463" s="13" t="s">
        <v>27</v>
      </c>
      <c r="D1463" s="13" t="s">
        <v>57</v>
      </c>
      <c r="E1463" s="14">
        <v>31702</v>
      </c>
      <c r="F1463" s="13">
        <v>8.0399999999999991</v>
      </c>
      <c r="G1463" s="13">
        <v>8.02</v>
      </c>
    </row>
    <row r="1464" spans="1:7" x14ac:dyDescent="0.35">
      <c r="A1464" s="13">
        <v>2024</v>
      </c>
      <c r="B1464" s="13" t="s">
        <v>7</v>
      </c>
      <c r="C1464" s="13" t="s">
        <v>25</v>
      </c>
      <c r="D1464" s="13" t="s">
        <v>53</v>
      </c>
      <c r="E1464" s="14">
        <v>26691</v>
      </c>
      <c r="F1464" s="13">
        <v>14.87</v>
      </c>
      <c r="G1464" s="13">
        <v>1.04</v>
      </c>
    </row>
    <row r="1465" spans="1:7" x14ac:dyDescent="0.35">
      <c r="A1465" s="13">
        <v>2024</v>
      </c>
      <c r="B1465" s="13" t="s">
        <v>7</v>
      </c>
      <c r="C1465" s="13" t="s">
        <v>20</v>
      </c>
      <c r="D1465" s="13" t="s">
        <v>37</v>
      </c>
      <c r="E1465" s="14">
        <v>40667</v>
      </c>
      <c r="F1465" s="13">
        <v>13.07</v>
      </c>
      <c r="G1465" s="13">
        <v>-0.04</v>
      </c>
    </row>
    <row r="1466" spans="1:7" x14ac:dyDescent="0.35">
      <c r="A1466" s="13">
        <v>2024</v>
      </c>
      <c r="B1466" s="13" t="s">
        <v>7</v>
      </c>
      <c r="C1466" s="13" t="s">
        <v>21</v>
      </c>
      <c r="D1466" s="13" t="s">
        <v>38</v>
      </c>
      <c r="E1466" s="14">
        <v>723</v>
      </c>
      <c r="F1466" s="13">
        <v>15.33</v>
      </c>
      <c r="G1466" s="13">
        <v>10.220000000000001</v>
      </c>
    </row>
    <row r="1467" spans="1:7" x14ac:dyDescent="0.35">
      <c r="A1467" s="13">
        <v>2024</v>
      </c>
      <c r="B1467" s="13" t="s">
        <v>7</v>
      </c>
      <c r="C1467" s="13" t="s">
        <v>26</v>
      </c>
      <c r="D1467" s="13" t="s">
        <v>42</v>
      </c>
      <c r="E1467" s="14">
        <v>40254</v>
      </c>
      <c r="F1467" s="13">
        <v>12.28</v>
      </c>
      <c r="G1467" s="13">
        <v>9.9499999999999993</v>
      </c>
    </row>
    <row r="1468" spans="1:7" x14ac:dyDescent="0.35">
      <c r="A1468" s="13">
        <v>2024</v>
      </c>
      <c r="B1468" s="13" t="s">
        <v>7</v>
      </c>
      <c r="C1468" s="13" t="s">
        <v>28</v>
      </c>
      <c r="D1468" s="13" t="s">
        <v>43</v>
      </c>
      <c r="E1468" s="14">
        <v>45223</v>
      </c>
      <c r="F1468" s="13">
        <v>4.34</v>
      </c>
      <c r="G1468" s="13">
        <v>1.22</v>
      </c>
    </row>
    <row r="1469" spans="1:7" x14ac:dyDescent="0.35">
      <c r="A1469" s="13">
        <v>2024</v>
      </c>
      <c r="B1469" s="13" t="s">
        <v>7</v>
      </c>
      <c r="C1469" s="13" t="s">
        <v>19</v>
      </c>
      <c r="D1469" s="13" t="s">
        <v>44</v>
      </c>
      <c r="E1469" s="14">
        <v>44070</v>
      </c>
      <c r="F1469" s="13">
        <v>5.8</v>
      </c>
      <c r="G1469" s="13">
        <v>14.86</v>
      </c>
    </row>
    <row r="1470" spans="1:7" x14ac:dyDescent="0.35">
      <c r="A1470" s="13">
        <v>2024</v>
      </c>
      <c r="B1470" s="13" t="s">
        <v>7</v>
      </c>
      <c r="C1470" s="13" t="s">
        <v>23</v>
      </c>
      <c r="D1470" s="13" t="s">
        <v>33</v>
      </c>
      <c r="E1470" s="14">
        <v>3145</v>
      </c>
      <c r="F1470" s="13">
        <v>12.75</v>
      </c>
      <c r="G1470" s="13">
        <v>2.67</v>
      </c>
    </row>
    <row r="1471" spans="1:7" x14ac:dyDescent="0.35">
      <c r="A1471" s="13">
        <v>2024</v>
      </c>
      <c r="B1471" s="13" t="s">
        <v>7</v>
      </c>
      <c r="C1471" s="13" t="s">
        <v>29</v>
      </c>
      <c r="D1471" s="13" t="s">
        <v>56</v>
      </c>
      <c r="E1471" s="14">
        <v>41113</v>
      </c>
      <c r="F1471" s="13">
        <v>10.87</v>
      </c>
      <c r="G1471" s="13">
        <v>1.36</v>
      </c>
    </row>
    <row r="1472" spans="1:7" x14ac:dyDescent="0.35">
      <c r="A1472" s="13">
        <v>2024</v>
      </c>
      <c r="B1472" s="13" t="s">
        <v>17</v>
      </c>
      <c r="C1472" s="13" t="s">
        <v>18</v>
      </c>
      <c r="D1472" s="13" t="s">
        <v>54</v>
      </c>
      <c r="E1472" s="14">
        <v>17602</v>
      </c>
      <c r="F1472" s="13">
        <v>14.53</v>
      </c>
      <c r="G1472" s="13">
        <v>-2.16</v>
      </c>
    </row>
    <row r="1473" spans="1:7" x14ac:dyDescent="0.35">
      <c r="A1473" s="13">
        <v>2024</v>
      </c>
      <c r="B1473" s="13" t="s">
        <v>17</v>
      </c>
      <c r="C1473" s="13" t="s">
        <v>27</v>
      </c>
      <c r="D1473" s="13" t="s">
        <v>40</v>
      </c>
      <c r="E1473" s="14">
        <v>41278</v>
      </c>
      <c r="F1473" s="13">
        <v>11.87</v>
      </c>
      <c r="G1473" s="13">
        <v>-1.0900000000000001</v>
      </c>
    </row>
    <row r="1474" spans="1:7" x14ac:dyDescent="0.35">
      <c r="A1474" s="13">
        <v>2024</v>
      </c>
      <c r="B1474" s="13" t="s">
        <v>17</v>
      </c>
      <c r="C1474" s="13" t="s">
        <v>25</v>
      </c>
      <c r="D1474" s="13" t="s">
        <v>48</v>
      </c>
      <c r="E1474" s="14">
        <v>15942</v>
      </c>
      <c r="F1474" s="13">
        <v>13.6</v>
      </c>
      <c r="G1474" s="13">
        <v>14.29</v>
      </c>
    </row>
    <row r="1475" spans="1:7" x14ac:dyDescent="0.35">
      <c r="A1475" s="13">
        <v>2024</v>
      </c>
      <c r="B1475" s="13" t="s">
        <v>17</v>
      </c>
      <c r="C1475" s="13" t="s">
        <v>20</v>
      </c>
      <c r="D1475" s="13" t="s">
        <v>49</v>
      </c>
      <c r="E1475" s="14">
        <v>46417</v>
      </c>
      <c r="F1475" s="13">
        <v>11.83</v>
      </c>
      <c r="G1475" s="13">
        <v>14.72</v>
      </c>
    </row>
    <row r="1476" spans="1:7" x14ac:dyDescent="0.35">
      <c r="A1476" s="13">
        <v>2024</v>
      </c>
      <c r="B1476" s="13" t="s">
        <v>17</v>
      </c>
      <c r="C1476" s="13" t="s">
        <v>21</v>
      </c>
      <c r="D1476" s="13" t="s">
        <v>38</v>
      </c>
      <c r="E1476" s="14">
        <v>18660</v>
      </c>
      <c r="F1476" s="13">
        <v>4.21</v>
      </c>
      <c r="G1476" s="13">
        <v>-0.42</v>
      </c>
    </row>
    <row r="1477" spans="1:7" x14ac:dyDescent="0.35">
      <c r="A1477" s="13">
        <v>2024</v>
      </c>
      <c r="B1477" s="13" t="s">
        <v>17</v>
      </c>
      <c r="C1477" s="13" t="s">
        <v>26</v>
      </c>
      <c r="D1477" s="13" t="s">
        <v>32</v>
      </c>
      <c r="E1477" s="14">
        <v>22439</v>
      </c>
      <c r="F1477" s="13">
        <v>16.440000000000001</v>
      </c>
      <c r="G1477" s="13">
        <v>0.4</v>
      </c>
    </row>
    <row r="1478" spans="1:7" x14ac:dyDescent="0.35">
      <c r="A1478" s="13">
        <v>2024</v>
      </c>
      <c r="B1478" s="13" t="s">
        <v>17</v>
      </c>
      <c r="C1478" s="13" t="s">
        <v>28</v>
      </c>
      <c r="D1478" s="13" t="s">
        <v>43</v>
      </c>
      <c r="E1478" s="14">
        <v>49604</v>
      </c>
      <c r="F1478" s="13">
        <v>1.22</v>
      </c>
      <c r="G1478" s="13">
        <v>11.74</v>
      </c>
    </row>
    <row r="1479" spans="1:7" x14ac:dyDescent="0.35">
      <c r="A1479" s="13">
        <v>2024</v>
      </c>
      <c r="B1479" s="13" t="s">
        <v>17</v>
      </c>
      <c r="C1479" s="13" t="s">
        <v>19</v>
      </c>
      <c r="D1479" s="13" t="s">
        <v>44</v>
      </c>
      <c r="E1479" s="14">
        <v>39516</v>
      </c>
      <c r="F1479" s="13">
        <v>7.87</v>
      </c>
      <c r="G1479" s="13">
        <v>9.06</v>
      </c>
    </row>
    <row r="1480" spans="1:7" x14ac:dyDescent="0.35">
      <c r="A1480" s="13">
        <v>2024</v>
      </c>
      <c r="B1480" s="13" t="s">
        <v>17</v>
      </c>
      <c r="C1480" s="13" t="s">
        <v>23</v>
      </c>
      <c r="D1480" s="13" t="s">
        <v>33</v>
      </c>
      <c r="E1480" s="14">
        <v>23477</v>
      </c>
      <c r="F1480" s="13">
        <v>11.2</v>
      </c>
      <c r="G1480" s="13">
        <v>9.43</v>
      </c>
    </row>
    <row r="1481" spans="1:7" x14ac:dyDescent="0.35">
      <c r="A1481" s="13">
        <v>2024</v>
      </c>
      <c r="B1481" s="13" t="s">
        <v>17</v>
      </c>
      <c r="C1481" s="13" t="s">
        <v>29</v>
      </c>
      <c r="D1481" s="13" t="s">
        <v>46</v>
      </c>
      <c r="E1481" s="14">
        <v>13973</v>
      </c>
      <c r="F1481" s="13">
        <v>15.1</v>
      </c>
      <c r="G1481" s="13">
        <v>11.04</v>
      </c>
    </row>
    <row r="1482" spans="1:7" x14ac:dyDescent="0.35">
      <c r="A1482" s="13">
        <v>2024</v>
      </c>
      <c r="B1482" s="13" t="s">
        <v>16</v>
      </c>
      <c r="C1482" s="13" t="s">
        <v>18</v>
      </c>
      <c r="D1482" s="13" t="s">
        <v>54</v>
      </c>
      <c r="E1482" s="14">
        <v>985</v>
      </c>
      <c r="F1482" s="13">
        <v>1.32</v>
      </c>
      <c r="G1482" s="13">
        <v>12.65</v>
      </c>
    </row>
    <row r="1483" spans="1:7" x14ac:dyDescent="0.35">
      <c r="A1483" s="13">
        <v>2024</v>
      </c>
      <c r="B1483" s="13" t="s">
        <v>16</v>
      </c>
      <c r="C1483" s="13" t="s">
        <v>27</v>
      </c>
      <c r="D1483" s="13" t="s">
        <v>40</v>
      </c>
      <c r="E1483" s="14">
        <v>702</v>
      </c>
      <c r="F1483" s="13">
        <v>12.15</v>
      </c>
      <c r="G1483" s="13">
        <v>11.49</v>
      </c>
    </row>
    <row r="1484" spans="1:7" x14ac:dyDescent="0.35">
      <c r="A1484" s="13">
        <v>2024</v>
      </c>
      <c r="B1484" s="13" t="s">
        <v>16</v>
      </c>
      <c r="C1484" s="13" t="s">
        <v>25</v>
      </c>
      <c r="D1484" s="13" t="s">
        <v>48</v>
      </c>
      <c r="E1484" s="14">
        <v>25494</v>
      </c>
      <c r="F1484" s="13">
        <v>15.39</v>
      </c>
      <c r="G1484" s="13">
        <v>-4.8899999999999997</v>
      </c>
    </row>
    <row r="1485" spans="1:7" x14ac:dyDescent="0.35">
      <c r="A1485" s="13">
        <v>2024</v>
      </c>
      <c r="B1485" s="13" t="s">
        <v>16</v>
      </c>
      <c r="C1485" s="13" t="s">
        <v>20</v>
      </c>
      <c r="D1485" s="13" t="s">
        <v>49</v>
      </c>
      <c r="E1485" s="14">
        <v>21466</v>
      </c>
      <c r="F1485" s="13">
        <v>8.2899999999999991</v>
      </c>
      <c r="G1485" s="13">
        <v>12.83</v>
      </c>
    </row>
    <row r="1486" spans="1:7" x14ac:dyDescent="0.35">
      <c r="A1486" s="13">
        <v>2024</v>
      </c>
      <c r="B1486" s="13" t="s">
        <v>16</v>
      </c>
      <c r="C1486" s="13" t="s">
        <v>21</v>
      </c>
      <c r="D1486" s="13" t="s">
        <v>38</v>
      </c>
      <c r="E1486" s="14">
        <v>12274</v>
      </c>
      <c r="F1486" s="13">
        <v>0.71</v>
      </c>
      <c r="G1486" s="13">
        <v>11.84</v>
      </c>
    </row>
    <row r="1487" spans="1:7" x14ac:dyDescent="0.35">
      <c r="A1487" s="13">
        <v>2024</v>
      </c>
      <c r="B1487" s="13" t="s">
        <v>16</v>
      </c>
      <c r="C1487" s="13" t="s">
        <v>26</v>
      </c>
      <c r="D1487" s="13" t="s">
        <v>32</v>
      </c>
      <c r="E1487" s="14">
        <v>37465</v>
      </c>
      <c r="F1487" s="13">
        <v>17.21</v>
      </c>
      <c r="G1487" s="13">
        <v>-0.72</v>
      </c>
    </row>
    <row r="1488" spans="1:7" x14ac:dyDescent="0.35">
      <c r="A1488" s="13">
        <v>2024</v>
      </c>
      <c r="B1488" s="13" t="s">
        <v>16</v>
      </c>
      <c r="C1488" s="13" t="s">
        <v>28</v>
      </c>
      <c r="D1488" s="13" t="s">
        <v>43</v>
      </c>
      <c r="E1488" s="14">
        <v>16306</v>
      </c>
      <c r="F1488" s="13">
        <v>11.62</v>
      </c>
      <c r="G1488" s="13">
        <v>13.24</v>
      </c>
    </row>
    <row r="1489" spans="1:7" x14ac:dyDescent="0.35">
      <c r="A1489" s="13">
        <v>2024</v>
      </c>
      <c r="B1489" s="13" t="s">
        <v>16</v>
      </c>
      <c r="C1489" s="13" t="s">
        <v>19</v>
      </c>
      <c r="D1489" s="13" t="s">
        <v>44</v>
      </c>
      <c r="E1489" s="14">
        <v>10343</v>
      </c>
      <c r="F1489" s="13">
        <v>15.02</v>
      </c>
      <c r="G1489" s="13">
        <v>14.09</v>
      </c>
    </row>
    <row r="1490" spans="1:7" x14ac:dyDescent="0.35">
      <c r="A1490" s="13">
        <v>2024</v>
      </c>
      <c r="B1490" s="13" t="s">
        <v>16</v>
      </c>
      <c r="C1490" s="13" t="s">
        <v>23</v>
      </c>
      <c r="D1490" s="13" t="s">
        <v>33</v>
      </c>
      <c r="E1490" s="14">
        <v>39103</v>
      </c>
      <c r="F1490" s="13">
        <v>2.67</v>
      </c>
      <c r="G1490" s="13">
        <v>5.79</v>
      </c>
    </row>
    <row r="1491" spans="1:7" x14ac:dyDescent="0.35">
      <c r="A1491" s="13">
        <v>2024</v>
      </c>
      <c r="B1491" s="13" t="s">
        <v>16</v>
      </c>
      <c r="C1491" s="13" t="s">
        <v>29</v>
      </c>
      <c r="D1491" s="13" t="s">
        <v>56</v>
      </c>
      <c r="E1491" s="14">
        <v>28167</v>
      </c>
      <c r="F1491" s="13">
        <v>1.51</v>
      </c>
      <c r="G1491" s="13">
        <v>10.63</v>
      </c>
    </row>
    <row r="1492" spans="1:7" x14ac:dyDescent="0.35">
      <c r="A1492" s="13">
        <v>2024</v>
      </c>
      <c r="B1492" s="13" t="s">
        <v>11</v>
      </c>
      <c r="C1492" s="13" t="s">
        <v>18</v>
      </c>
      <c r="D1492" s="13" t="s">
        <v>34</v>
      </c>
      <c r="E1492" s="14">
        <v>5741</v>
      </c>
      <c r="F1492" s="13">
        <v>12.37</v>
      </c>
      <c r="G1492" s="13">
        <v>7.23</v>
      </c>
    </row>
    <row r="1493" spans="1:7" x14ac:dyDescent="0.35">
      <c r="A1493" s="13">
        <v>2024</v>
      </c>
      <c r="B1493" s="13" t="s">
        <v>11</v>
      </c>
      <c r="C1493" s="13" t="s">
        <v>27</v>
      </c>
      <c r="D1493" s="13" t="s">
        <v>57</v>
      </c>
      <c r="E1493" s="14">
        <v>4503</v>
      </c>
      <c r="F1493" s="13">
        <v>6.24</v>
      </c>
      <c r="G1493" s="13">
        <v>9.08</v>
      </c>
    </row>
    <row r="1494" spans="1:7" x14ac:dyDescent="0.35">
      <c r="A1494" s="13">
        <v>2024</v>
      </c>
      <c r="B1494" s="13" t="s">
        <v>11</v>
      </c>
      <c r="C1494" s="13" t="s">
        <v>25</v>
      </c>
      <c r="D1494" s="13" t="s">
        <v>36</v>
      </c>
      <c r="E1494" s="14">
        <v>42344</v>
      </c>
      <c r="F1494" s="13">
        <v>1.1299999999999999</v>
      </c>
      <c r="G1494" s="13">
        <v>-2.66</v>
      </c>
    </row>
    <row r="1495" spans="1:7" x14ac:dyDescent="0.35">
      <c r="A1495" s="13">
        <v>2024</v>
      </c>
      <c r="B1495" s="13" t="s">
        <v>11</v>
      </c>
      <c r="C1495" s="13" t="s">
        <v>20</v>
      </c>
      <c r="D1495" s="13" t="s">
        <v>41</v>
      </c>
      <c r="E1495" s="14">
        <v>14486</v>
      </c>
      <c r="F1495" s="13">
        <v>16.510000000000002</v>
      </c>
      <c r="G1495" s="13">
        <v>7.23</v>
      </c>
    </row>
    <row r="1496" spans="1:7" x14ac:dyDescent="0.35">
      <c r="A1496" s="13">
        <v>2024</v>
      </c>
      <c r="B1496" s="13" t="s">
        <v>11</v>
      </c>
      <c r="C1496" s="13" t="s">
        <v>21</v>
      </c>
      <c r="D1496" s="13" t="s">
        <v>38</v>
      </c>
      <c r="E1496" s="14">
        <v>36650</v>
      </c>
      <c r="F1496" s="15">
        <v>8.74</v>
      </c>
      <c r="G1496" s="13">
        <v>11.99</v>
      </c>
    </row>
    <row r="1497" spans="1:7" x14ac:dyDescent="0.35">
      <c r="A1497" s="13">
        <v>2024</v>
      </c>
      <c r="B1497" s="13" t="s">
        <v>11</v>
      </c>
      <c r="C1497" s="13" t="s">
        <v>26</v>
      </c>
      <c r="D1497" s="13" t="s">
        <v>42</v>
      </c>
      <c r="E1497" s="14">
        <v>35852</v>
      </c>
      <c r="F1497" s="13">
        <v>17.71</v>
      </c>
      <c r="G1497" s="13">
        <v>11.89</v>
      </c>
    </row>
    <row r="1498" spans="1:7" x14ac:dyDescent="0.35">
      <c r="A1498" s="13">
        <v>2024</v>
      </c>
      <c r="B1498" s="13" t="s">
        <v>11</v>
      </c>
      <c r="C1498" s="13" t="s">
        <v>28</v>
      </c>
      <c r="D1498" s="13" t="s">
        <v>51</v>
      </c>
      <c r="E1498" s="14">
        <v>38268</v>
      </c>
      <c r="F1498" s="13">
        <v>13.15</v>
      </c>
      <c r="G1498" s="13">
        <v>3.61</v>
      </c>
    </row>
    <row r="1499" spans="1:7" x14ac:dyDescent="0.35">
      <c r="A1499" s="13">
        <v>2024</v>
      </c>
      <c r="B1499" s="13" t="s">
        <v>11</v>
      </c>
      <c r="C1499" s="13" t="s">
        <v>19</v>
      </c>
      <c r="D1499" s="13" t="s">
        <v>35</v>
      </c>
      <c r="E1499" s="14">
        <v>21162</v>
      </c>
      <c r="F1499" s="13">
        <v>6.97</v>
      </c>
      <c r="G1499" s="13">
        <v>7.78</v>
      </c>
    </row>
    <row r="1500" spans="1:7" x14ac:dyDescent="0.35">
      <c r="A1500" s="13">
        <v>2024</v>
      </c>
      <c r="B1500" s="13" t="s">
        <v>11</v>
      </c>
      <c r="C1500" s="13" t="s">
        <v>23</v>
      </c>
      <c r="D1500" s="13" t="s">
        <v>33</v>
      </c>
      <c r="E1500" s="14">
        <v>37785</v>
      </c>
      <c r="F1500" s="13">
        <v>7.39</v>
      </c>
      <c r="G1500" s="13">
        <v>14.81</v>
      </c>
    </row>
    <row r="1501" spans="1:7" x14ac:dyDescent="0.35">
      <c r="A1501" s="13">
        <v>2024</v>
      </c>
      <c r="B1501" s="13" t="s">
        <v>11</v>
      </c>
      <c r="C1501" s="13" t="s">
        <v>29</v>
      </c>
      <c r="D1501" s="13" t="s">
        <v>56</v>
      </c>
      <c r="E1501" s="14">
        <v>27854</v>
      </c>
      <c r="F1501" s="13">
        <v>7.48</v>
      </c>
      <c r="G1501" s="13">
        <v>-2.34</v>
      </c>
    </row>
    <row r="1502" spans="1:7" x14ac:dyDescent="0.35">
      <c r="A1502" s="13">
        <v>2024</v>
      </c>
      <c r="B1502" s="13" t="s">
        <v>15</v>
      </c>
      <c r="C1502" s="13" t="s">
        <v>18</v>
      </c>
      <c r="D1502" s="13" t="s">
        <v>39</v>
      </c>
      <c r="E1502" s="14">
        <v>4670</v>
      </c>
      <c r="F1502" s="13">
        <v>4.54</v>
      </c>
      <c r="G1502" s="13">
        <v>14.47</v>
      </c>
    </row>
    <row r="1503" spans="1:7" x14ac:dyDescent="0.35">
      <c r="A1503" s="13">
        <v>2024</v>
      </c>
      <c r="B1503" s="13" t="s">
        <v>15</v>
      </c>
      <c r="C1503" s="13" t="s">
        <v>27</v>
      </c>
      <c r="D1503" s="13" t="s">
        <v>55</v>
      </c>
      <c r="E1503" s="14">
        <v>9012</v>
      </c>
      <c r="F1503" s="13">
        <v>9.27</v>
      </c>
      <c r="G1503" s="13">
        <v>-1.95</v>
      </c>
    </row>
    <row r="1504" spans="1:7" x14ac:dyDescent="0.35">
      <c r="A1504" s="13">
        <v>2024</v>
      </c>
      <c r="B1504" s="13" t="s">
        <v>15</v>
      </c>
      <c r="C1504" s="13" t="s">
        <v>25</v>
      </c>
      <c r="D1504" s="13" t="s">
        <v>48</v>
      </c>
      <c r="E1504" s="14">
        <v>7855</v>
      </c>
      <c r="F1504" s="13">
        <v>15.94</v>
      </c>
      <c r="G1504" s="13">
        <v>12.24</v>
      </c>
    </row>
    <row r="1505" spans="1:7" x14ac:dyDescent="0.35">
      <c r="A1505" s="13">
        <v>2024</v>
      </c>
      <c r="B1505" s="13" t="s">
        <v>15</v>
      </c>
      <c r="C1505" s="13" t="s">
        <v>20</v>
      </c>
      <c r="D1505" s="13" t="s">
        <v>37</v>
      </c>
      <c r="E1505" s="14">
        <v>21308</v>
      </c>
      <c r="F1505" s="13">
        <v>1.44</v>
      </c>
      <c r="G1505" s="13">
        <v>-2.62</v>
      </c>
    </row>
    <row r="1506" spans="1:7" x14ac:dyDescent="0.35">
      <c r="A1506" s="13">
        <v>2024</v>
      </c>
      <c r="B1506" s="13" t="s">
        <v>15</v>
      </c>
      <c r="C1506" s="13" t="s">
        <v>21</v>
      </c>
      <c r="D1506" s="13" t="s">
        <v>50</v>
      </c>
      <c r="E1506" s="14">
        <v>14320</v>
      </c>
      <c r="F1506" s="13">
        <v>2.2599999999999998</v>
      </c>
      <c r="G1506" s="13">
        <v>10.36</v>
      </c>
    </row>
    <row r="1507" spans="1:7" x14ac:dyDescent="0.35">
      <c r="A1507" s="13">
        <v>2024</v>
      </c>
      <c r="B1507" s="13" t="s">
        <v>15</v>
      </c>
      <c r="C1507" s="13" t="s">
        <v>26</v>
      </c>
      <c r="D1507" s="13" t="s">
        <v>32</v>
      </c>
      <c r="E1507" s="14">
        <v>28511</v>
      </c>
      <c r="F1507" s="13">
        <v>18.36</v>
      </c>
      <c r="G1507" s="13">
        <v>10.38</v>
      </c>
    </row>
    <row r="1508" spans="1:7" x14ac:dyDescent="0.35">
      <c r="A1508" s="13">
        <v>2024</v>
      </c>
      <c r="B1508" s="13" t="s">
        <v>15</v>
      </c>
      <c r="C1508" s="13" t="s">
        <v>28</v>
      </c>
      <c r="D1508" s="13" t="s">
        <v>51</v>
      </c>
      <c r="E1508" s="14">
        <v>48739</v>
      </c>
      <c r="F1508" s="13">
        <v>6.82</v>
      </c>
      <c r="G1508" s="13">
        <v>6.24</v>
      </c>
    </row>
    <row r="1509" spans="1:7" x14ac:dyDescent="0.35">
      <c r="A1509" s="13">
        <v>2024</v>
      </c>
      <c r="B1509" s="13" t="s">
        <v>15</v>
      </c>
      <c r="C1509" s="13" t="s">
        <v>19</v>
      </c>
      <c r="D1509" s="13" t="s">
        <v>35</v>
      </c>
      <c r="E1509" s="14">
        <v>8331</v>
      </c>
      <c r="F1509" s="13">
        <v>14.08</v>
      </c>
      <c r="G1509" s="13">
        <v>2.91</v>
      </c>
    </row>
    <row r="1510" spans="1:7" x14ac:dyDescent="0.35">
      <c r="A1510" s="13">
        <v>2024</v>
      </c>
      <c r="B1510" s="13" t="s">
        <v>15</v>
      </c>
      <c r="C1510" s="13" t="s">
        <v>23</v>
      </c>
      <c r="D1510" s="13" t="s">
        <v>45</v>
      </c>
      <c r="E1510" s="14">
        <v>6391</v>
      </c>
      <c r="F1510" s="13">
        <v>18.760000000000002</v>
      </c>
      <c r="G1510" s="13">
        <v>2.17</v>
      </c>
    </row>
    <row r="1511" spans="1:7" x14ac:dyDescent="0.35">
      <c r="A1511" s="13">
        <v>2024</v>
      </c>
      <c r="B1511" s="13" t="s">
        <v>15</v>
      </c>
      <c r="C1511" s="13" t="s">
        <v>29</v>
      </c>
      <c r="D1511" s="13" t="s">
        <v>56</v>
      </c>
      <c r="E1511" s="14">
        <v>46850</v>
      </c>
      <c r="F1511" s="13">
        <v>6.72</v>
      </c>
      <c r="G1511" s="13">
        <v>-3.62</v>
      </c>
    </row>
    <row r="1512" spans="1:7" x14ac:dyDescent="0.35">
      <c r="A1512" s="13">
        <v>2024</v>
      </c>
      <c r="B1512" s="13" t="s">
        <v>14</v>
      </c>
      <c r="C1512" s="13" t="s">
        <v>18</v>
      </c>
      <c r="D1512" s="13" t="s">
        <v>54</v>
      </c>
      <c r="E1512" s="14">
        <v>37362</v>
      </c>
      <c r="F1512" s="13">
        <v>19.25</v>
      </c>
      <c r="G1512" s="13">
        <v>8.34</v>
      </c>
    </row>
    <row r="1513" spans="1:7" x14ac:dyDescent="0.35">
      <c r="A1513" s="13">
        <v>2024</v>
      </c>
      <c r="B1513" s="13" t="s">
        <v>14</v>
      </c>
      <c r="C1513" s="13" t="s">
        <v>27</v>
      </c>
      <c r="D1513" s="13" t="s">
        <v>40</v>
      </c>
      <c r="E1513" s="14">
        <v>29036</v>
      </c>
      <c r="F1513" s="13">
        <v>5.24</v>
      </c>
      <c r="G1513" s="13">
        <v>-1.31</v>
      </c>
    </row>
    <row r="1514" spans="1:7" x14ac:dyDescent="0.35">
      <c r="A1514" s="13">
        <v>2024</v>
      </c>
      <c r="B1514" s="13" t="s">
        <v>14</v>
      </c>
      <c r="C1514" s="13" t="s">
        <v>25</v>
      </c>
      <c r="D1514" s="13" t="s">
        <v>48</v>
      </c>
      <c r="E1514" s="14">
        <v>22612</v>
      </c>
      <c r="F1514" s="13">
        <v>19.149999999999999</v>
      </c>
      <c r="G1514" s="13">
        <v>6.06</v>
      </c>
    </row>
    <row r="1515" spans="1:7" x14ac:dyDescent="0.35">
      <c r="A1515" s="13">
        <v>2024</v>
      </c>
      <c r="B1515" s="13" t="s">
        <v>14</v>
      </c>
      <c r="C1515" s="13" t="s">
        <v>20</v>
      </c>
      <c r="D1515" s="13" t="s">
        <v>37</v>
      </c>
      <c r="E1515" s="14">
        <v>14319</v>
      </c>
      <c r="F1515" s="13">
        <v>9.68</v>
      </c>
      <c r="G1515" s="13">
        <v>5.95</v>
      </c>
    </row>
    <row r="1516" spans="1:7" x14ac:dyDescent="0.35">
      <c r="A1516" s="13">
        <v>2024</v>
      </c>
      <c r="B1516" s="13" t="s">
        <v>14</v>
      </c>
      <c r="C1516" s="13" t="s">
        <v>21</v>
      </c>
      <c r="D1516" s="13" t="s">
        <v>38</v>
      </c>
      <c r="E1516" s="14">
        <v>8765</v>
      </c>
      <c r="F1516" s="13">
        <v>12.92</v>
      </c>
      <c r="G1516" s="13">
        <v>-0.16</v>
      </c>
    </row>
    <row r="1517" spans="1:7" x14ac:dyDescent="0.35">
      <c r="A1517" s="13">
        <v>2024</v>
      </c>
      <c r="B1517" s="13" t="s">
        <v>14</v>
      </c>
      <c r="C1517" s="13" t="s">
        <v>26</v>
      </c>
      <c r="D1517" s="13" t="s">
        <v>32</v>
      </c>
      <c r="E1517" s="14">
        <v>36279</v>
      </c>
      <c r="F1517" s="13">
        <v>17.420000000000002</v>
      </c>
      <c r="G1517" s="13">
        <v>-1.1499999999999999</v>
      </c>
    </row>
    <row r="1518" spans="1:7" x14ac:dyDescent="0.35">
      <c r="A1518" s="13">
        <v>2024</v>
      </c>
      <c r="B1518" s="13" t="s">
        <v>14</v>
      </c>
      <c r="C1518" s="13" t="s">
        <v>28</v>
      </c>
      <c r="D1518" s="13" t="s">
        <v>58</v>
      </c>
      <c r="E1518" s="14">
        <v>15984</v>
      </c>
      <c r="F1518" s="13">
        <v>10.5</v>
      </c>
      <c r="G1518" s="13">
        <v>6.31</v>
      </c>
    </row>
    <row r="1519" spans="1:7" x14ac:dyDescent="0.35">
      <c r="A1519" s="13">
        <v>2024</v>
      </c>
      <c r="B1519" s="13" t="s">
        <v>14</v>
      </c>
      <c r="C1519" s="13" t="s">
        <v>19</v>
      </c>
      <c r="D1519" s="13" t="s">
        <v>44</v>
      </c>
      <c r="E1519" s="14">
        <v>7003</v>
      </c>
      <c r="F1519" s="13">
        <v>17.690000000000001</v>
      </c>
      <c r="G1519" s="13">
        <v>3.67</v>
      </c>
    </row>
    <row r="1520" spans="1:7" x14ac:dyDescent="0.35">
      <c r="A1520" s="13">
        <v>2024</v>
      </c>
      <c r="B1520" s="13" t="s">
        <v>14</v>
      </c>
      <c r="C1520" s="13" t="s">
        <v>23</v>
      </c>
      <c r="D1520" s="13" t="s">
        <v>33</v>
      </c>
      <c r="E1520" s="14">
        <v>43538</v>
      </c>
      <c r="F1520" s="13">
        <v>19</v>
      </c>
      <c r="G1520" s="13">
        <v>-0.97</v>
      </c>
    </row>
    <row r="1521" spans="1:7" x14ac:dyDescent="0.35">
      <c r="A1521" s="13">
        <v>2024</v>
      </c>
      <c r="B1521" s="13" t="s">
        <v>14</v>
      </c>
      <c r="C1521" s="13" t="s">
        <v>29</v>
      </c>
      <c r="D1521" s="13" t="s">
        <v>56</v>
      </c>
      <c r="E1521" s="14">
        <v>18406</v>
      </c>
      <c r="F1521" s="13">
        <v>6.64</v>
      </c>
      <c r="G1521" s="13">
        <v>3.7</v>
      </c>
    </row>
    <row r="1522" spans="1:7" x14ac:dyDescent="0.35">
      <c r="A1522" s="13">
        <v>2024</v>
      </c>
      <c r="B1522" s="13" t="s">
        <v>12</v>
      </c>
      <c r="C1522" s="13" t="s">
        <v>18</v>
      </c>
      <c r="D1522" s="13" t="s">
        <v>54</v>
      </c>
      <c r="E1522" s="14">
        <v>35476</v>
      </c>
      <c r="F1522" s="13">
        <v>5.05</v>
      </c>
      <c r="G1522" s="13">
        <v>-3.52</v>
      </c>
    </row>
    <row r="1523" spans="1:7" x14ac:dyDescent="0.35">
      <c r="A1523" s="13">
        <v>2024</v>
      </c>
      <c r="B1523" s="13" t="s">
        <v>12</v>
      </c>
      <c r="C1523" s="13" t="s">
        <v>27</v>
      </c>
      <c r="D1523" s="13" t="s">
        <v>57</v>
      </c>
      <c r="E1523" s="14">
        <v>42150</v>
      </c>
      <c r="F1523" s="13">
        <v>2.5099999999999998</v>
      </c>
      <c r="G1523" s="13">
        <v>5.66</v>
      </c>
    </row>
    <row r="1524" spans="1:7" x14ac:dyDescent="0.35">
      <c r="A1524" s="13">
        <v>2024</v>
      </c>
      <c r="B1524" s="13" t="s">
        <v>12</v>
      </c>
      <c r="C1524" s="13" t="s">
        <v>25</v>
      </c>
      <c r="D1524" s="13" t="s">
        <v>48</v>
      </c>
      <c r="E1524" s="14">
        <v>31484</v>
      </c>
      <c r="F1524" s="13">
        <v>5.79</v>
      </c>
      <c r="G1524" s="13">
        <v>-0.75</v>
      </c>
    </row>
    <row r="1525" spans="1:7" x14ac:dyDescent="0.35">
      <c r="A1525" s="13">
        <v>2024</v>
      </c>
      <c r="B1525" s="13" t="s">
        <v>12</v>
      </c>
      <c r="C1525" s="13" t="s">
        <v>20</v>
      </c>
      <c r="D1525" s="13" t="s">
        <v>41</v>
      </c>
      <c r="E1525" s="14">
        <v>25615</v>
      </c>
      <c r="F1525" s="13">
        <v>10.15</v>
      </c>
      <c r="G1525" s="13">
        <v>6.48</v>
      </c>
    </row>
    <row r="1526" spans="1:7" x14ac:dyDescent="0.35">
      <c r="A1526" s="13">
        <v>2024</v>
      </c>
      <c r="B1526" s="13" t="s">
        <v>12</v>
      </c>
      <c r="C1526" s="13" t="s">
        <v>21</v>
      </c>
      <c r="D1526" s="13" t="s">
        <v>38</v>
      </c>
      <c r="E1526" s="14">
        <v>30168</v>
      </c>
      <c r="F1526" s="13">
        <v>10.76</v>
      </c>
      <c r="G1526" s="13">
        <v>9.27</v>
      </c>
    </row>
    <row r="1527" spans="1:7" x14ac:dyDescent="0.35">
      <c r="A1527" s="13">
        <v>2024</v>
      </c>
      <c r="B1527" s="13" t="s">
        <v>12</v>
      </c>
      <c r="C1527" s="13" t="s">
        <v>26</v>
      </c>
      <c r="D1527" s="13" t="s">
        <v>32</v>
      </c>
      <c r="E1527" s="14">
        <v>16522</v>
      </c>
      <c r="F1527" s="13">
        <v>7.86</v>
      </c>
      <c r="G1527" s="13">
        <v>-2.38</v>
      </c>
    </row>
    <row r="1528" spans="1:7" x14ac:dyDescent="0.35">
      <c r="A1528" s="13">
        <v>2024</v>
      </c>
      <c r="B1528" s="13" t="s">
        <v>12</v>
      </c>
      <c r="C1528" s="13" t="s">
        <v>28</v>
      </c>
      <c r="D1528" s="13" t="s">
        <v>58</v>
      </c>
      <c r="E1528" s="14">
        <v>22879</v>
      </c>
      <c r="F1528" s="13">
        <v>18.75</v>
      </c>
      <c r="G1528" s="13">
        <v>2.87</v>
      </c>
    </row>
    <row r="1529" spans="1:7" x14ac:dyDescent="0.35">
      <c r="A1529" s="13">
        <v>2024</v>
      </c>
      <c r="B1529" s="13" t="s">
        <v>12</v>
      </c>
      <c r="C1529" s="13" t="s">
        <v>19</v>
      </c>
      <c r="D1529" s="13" t="s">
        <v>44</v>
      </c>
      <c r="E1529" s="14">
        <v>20482</v>
      </c>
      <c r="F1529" s="13">
        <v>6.41</v>
      </c>
      <c r="G1529" s="13">
        <v>8.1999999999999993</v>
      </c>
    </row>
    <row r="1530" spans="1:7" x14ac:dyDescent="0.35">
      <c r="A1530" s="13">
        <v>2024</v>
      </c>
      <c r="B1530" s="13" t="s">
        <v>12</v>
      </c>
      <c r="C1530" s="13" t="s">
        <v>23</v>
      </c>
      <c r="D1530" s="13" t="s">
        <v>45</v>
      </c>
      <c r="E1530" s="14">
        <v>1914</v>
      </c>
      <c r="F1530" s="13">
        <v>17.39</v>
      </c>
      <c r="G1530" s="13">
        <v>13.06</v>
      </c>
    </row>
    <row r="1531" spans="1:7" x14ac:dyDescent="0.35">
      <c r="A1531" s="13">
        <v>2024</v>
      </c>
      <c r="B1531" s="13" t="s">
        <v>12</v>
      </c>
      <c r="C1531" s="13" t="s">
        <v>29</v>
      </c>
      <c r="D1531" s="13" t="s">
        <v>46</v>
      </c>
      <c r="E1531" s="14">
        <v>32421</v>
      </c>
      <c r="F1531" s="13">
        <v>1.38</v>
      </c>
      <c r="G1531" s="13">
        <v>9.3699999999999992</v>
      </c>
    </row>
    <row r="1532" spans="1:7" x14ac:dyDescent="0.35">
      <c r="A1532" s="13">
        <v>2024</v>
      </c>
      <c r="B1532" s="13" t="s">
        <v>8</v>
      </c>
      <c r="C1532" s="13" t="s">
        <v>18</v>
      </c>
      <c r="D1532" s="13" t="s">
        <v>34</v>
      </c>
      <c r="E1532" s="14">
        <v>32828</v>
      </c>
      <c r="F1532" s="13">
        <v>19.489999999999998</v>
      </c>
      <c r="G1532" s="13">
        <v>-2.78</v>
      </c>
    </row>
    <row r="1533" spans="1:7" x14ac:dyDescent="0.35">
      <c r="A1533" s="13">
        <v>2024</v>
      </c>
      <c r="B1533" s="13" t="s">
        <v>8</v>
      </c>
      <c r="C1533" s="13" t="s">
        <v>27</v>
      </c>
      <c r="D1533" s="13" t="s">
        <v>57</v>
      </c>
      <c r="E1533" s="14">
        <v>38250</v>
      </c>
      <c r="F1533" s="13">
        <v>7.48</v>
      </c>
      <c r="G1533" s="13">
        <v>6.34</v>
      </c>
    </row>
    <row r="1534" spans="1:7" x14ac:dyDescent="0.35">
      <c r="A1534" s="13">
        <v>2024</v>
      </c>
      <c r="B1534" s="13" t="s">
        <v>8</v>
      </c>
      <c r="C1534" s="13" t="s">
        <v>25</v>
      </c>
      <c r="D1534" s="13" t="s">
        <v>53</v>
      </c>
      <c r="E1534" s="14">
        <v>6300</v>
      </c>
      <c r="F1534" s="13">
        <v>6.07</v>
      </c>
      <c r="G1534" s="13">
        <v>0.17</v>
      </c>
    </row>
    <row r="1535" spans="1:7" x14ac:dyDescent="0.35">
      <c r="A1535" s="13">
        <v>2024</v>
      </c>
      <c r="B1535" s="13" t="s">
        <v>8</v>
      </c>
      <c r="C1535" s="13" t="s">
        <v>20</v>
      </c>
      <c r="D1535" s="13" t="s">
        <v>37</v>
      </c>
      <c r="E1535" s="14">
        <v>12155</v>
      </c>
      <c r="F1535" s="13">
        <v>3.61</v>
      </c>
      <c r="G1535" s="13">
        <v>-4.79</v>
      </c>
    </row>
    <row r="1536" spans="1:7" x14ac:dyDescent="0.35">
      <c r="A1536" s="13">
        <v>2024</v>
      </c>
      <c r="B1536" s="13" t="s">
        <v>8</v>
      </c>
      <c r="C1536" s="13" t="s">
        <v>21</v>
      </c>
      <c r="D1536" s="13" t="s">
        <v>50</v>
      </c>
      <c r="E1536" s="14">
        <v>49766</v>
      </c>
      <c r="F1536" s="13">
        <v>3.55</v>
      </c>
      <c r="G1536" s="13">
        <v>-1.57</v>
      </c>
    </row>
    <row r="1537" spans="1:7" x14ac:dyDescent="0.35">
      <c r="A1537" s="13">
        <v>2024</v>
      </c>
      <c r="B1537" s="13" t="s">
        <v>8</v>
      </c>
      <c r="C1537" s="13" t="s">
        <v>26</v>
      </c>
      <c r="D1537" s="13" t="s">
        <v>32</v>
      </c>
      <c r="E1537" s="14">
        <v>23616</v>
      </c>
      <c r="F1537" s="13">
        <v>7.24</v>
      </c>
      <c r="G1537" s="13">
        <v>6.15</v>
      </c>
    </row>
    <row r="1538" spans="1:7" x14ac:dyDescent="0.35">
      <c r="A1538" s="13">
        <v>2024</v>
      </c>
      <c r="B1538" s="13" t="s">
        <v>8</v>
      </c>
      <c r="C1538" s="13" t="s">
        <v>28</v>
      </c>
      <c r="D1538" s="13" t="s">
        <v>51</v>
      </c>
      <c r="E1538" s="14">
        <v>4174</v>
      </c>
      <c r="F1538" s="13">
        <v>4.6900000000000004</v>
      </c>
      <c r="G1538" s="13">
        <v>-0.96</v>
      </c>
    </row>
    <row r="1539" spans="1:7" x14ac:dyDescent="0.35">
      <c r="A1539" s="13">
        <v>2024</v>
      </c>
      <c r="B1539" s="13" t="s">
        <v>8</v>
      </c>
      <c r="C1539" s="13" t="s">
        <v>19</v>
      </c>
      <c r="D1539" s="13" t="s">
        <v>35</v>
      </c>
      <c r="E1539" s="14">
        <v>47809</v>
      </c>
      <c r="F1539" s="13">
        <v>19.25</v>
      </c>
      <c r="G1539" s="13">
        <v>-4.6900000000000004</v>
      </c>
    </row>
    <row r="1540" spans="1:7" x14ac:dyDescent="0.35">
      <c r="A1540" s="13">
        <v>2024</v>
      </c>
      <c r="B1540" s="13" t="s">
        <v>8</v>
      </c>
      <c r="C1540" s="13" t="s">
        <v>23</v>
      </c>
      <c r="D1540" s="13" t="s">
        <v>33</v>
      </c>
      <c r="E1540" s="14">
        <v>42975</v>
      </c>
      <c r="F1540" s="13">
        <v>7.88</v>
      </c>
      <c r="G1540" s="13">
        <v>3.36</v>
      </c>
    </row>
    <row r="1541" spans="1:7" x14ac:dyDescent="0.35">
      <c r="A1541" s="13">
        <v>2024</v>
      </c>
      <c r="B1541" s="13" t="s">
        <v>8</v>
      </c>
      <c r="C1541" s="13" t="s">
        <v>29</v>
      </c>
      <c r="D1541" s="13" t="s">
        <v>46</v>
      </c>
      <c r="E1541" s="14">
        <v>8046</v>
      </c>
      <c r="F1541" s="13">
        <v>15.52</v>
      </c>
      <c r="G1541" s="13">
        <v>2.04</v>
      </c>
    </row>
    <row r="1542" spans="1:7" x14ac:dyDescent="0.35">
      <c r="A1542" s="13">
        <v>2024</v>
      </c>
      <c r="B1542" s="13" t="s">
        <v>10</v>
      </c>
      <c r="C1542" s="13" t="s">
        <v>18</v>
      </c>
      <c r="D1542" s="13" t="s">
        <v>47</v>
      </c>
      <c r="E1542" s="14">
        <v>18033</v>
      </c>
      <c r="F1542" s="13">
        <v>16.39</v>
      </c>
      <c r="G1542" s="13">
        <v>6.65</v>
      </c>
    </row>
    <row r="1543" spans="1:7" x14ac:dyDescent="0.35">
      <c r="A1543" s="13">
        <v>2024</v>
      </c>
      <c r="B1543" s="13" t="s">
        <v>10</v>
      </c>
      <c r="C1543" s="13" t="s">
        <v>27</v>
      </c>
      <c r="D1543" s="13" t="s">
        <v>40</v>
      </c>
      <c r="E1543" s="14">
        <v>35055</v>
      </c>
      <c r="F1543" s="13">
        <v>8.6999999999999993</v>
      </c>
      <c r="G1543" s="13">
        <v>8.02</v>
      </c>
    </row>
    <row r="1544" spans="1:7" x14ac:dyDescent="0.35">
      <c r="A1544" s="13">
        <v>2024</v>
      </c>
      <c r="B1544" s="13" t="s">
        <v>10</v>
      </c>
      <c r="C1544" s="13" t="s">
        <v>25</v>
      </c>
      <c r="D1544" s="13" t="s">
        <v>53</v>
      </c>
      <c r="E1544" s="14">
        <v>6860</v>
      </c>
      <c r="F1544" s="13">
        <v>2.2400000000000002</v>
      </c>
      <c r="G1544" s="13">
        <v>12.45</v>
      </c>
    </row>
    <row r="1545" spans="1:7" x14ac:dyDescent="0.35">
      <c r="A1545" s="13">
        <v>2024</v>
      </c>
      <c r="B1545" s="13" t="s">
        <v>10</v>
      </c>
      <c r="C1545" s="13" t="s">
        <v>20</v>
      </c>
      <c r="D1545" s="13" t="s">
        <v>37</v>
      </c>
      <c r="E1545" s="14">
        <v>9610</v>
      </c>
      <c r="F1545" s="13">
        <v>18.440000000000001</v>
      </c>
      <c r="G1545" s="13">
        <v>2.5499999999999998</v>
      </c>
    </row>
    <row r="1546" spans="1:7" x14ac:dyDescent="0.35">
      <c r="A1546" s="13">
        <v>2024</v>
      </c>
      <c r="B1546" s="13" t="s">
        <v>10</v>
      </c>
      <c r="C1546" s="13" t="s">
        <v>21</v>
      </c>
      <c r="D1546" s="13" t="s">
        <v>50</v>
      </c>
      <c r="E1546" s="14">
        <v>6217</v>
      </c>
      <c r="F1546" s="13">
        <v>16.95</v>
      </c>
      <c r="G1546" s="13">
        <v>-3.01</v>
      </c>
    </row>
    <row r="1547" spans="1:7" x14ac:dyDescent="0.35">
      <c r="A1547" s="13">
        <v>2024</v>
      </c>
      <c r="B1547" s="13" t="s">
        <v>10</v>
      </c>
      <c r="C1547" s="13" t="s">
        <v>26</v>
      </c>
      <c r="D1547" s="13" t="s">
        <v>32</v>
      </c>
      <c r="E1547" s="14">
        <v>9765</v>
      </c>
      <c r="F1547" s="13">
        <v>11.69</v>
      </c>
      <c r="G1547" s="13">
        <v>11.72</v>
      </c>
    </row>
    <row r="1548" spans="1:7" x14ac:dyDescent="0.35">
      <c r="A1548" s="13">
        <v>2024</v>
      </c>
      <c r="B1548" s="13" t="s">
        <v>10</v>
      </c>
      <c r="C1548" s="13" t="s">
        <v>28</v>
      </c>
      <c r="D1548" s="13" t="s">
        <v>43</v>
      </c>
      <c r="E1548" s="14">
        <v>39396</v>
      </c>
      <c r="F1548" s="13">
        <v>18.09</v>
      </c>
      <c r="G1548" s="13">
        <v>1.35</v>
      </c>
    </row>
    <row r="1549" spans="1:7" x14ac:dyDescent="0.35">
      <c r="A1549" s="13">
        <v>2024</v>
      </c>
      <c r="B1549" s="13" t="s">
        <v>10</v>
      </c>
      <c r="C1549" s="13" t="s">
        <v>19</v>
      </c>
      <c r="D1549" s="13" t="s">
        <v>35</v>
      </c>
      <c r="E1549" s="14">
        <v>16431</v>
      </c>
      <c r="F1549" s="13">
        <v>0.51</v>
      </c>
      <c r="G1549" s="13">
        <v>6.69</v>
      </c>
    </row>
    <row r="1550" spans="1:7" x14ac:dyDescent="0.35">
      <c r="A1550" s="13">
        <v>2024</v>
      </c>
      <c r="B1550" s="13" t="s">
        <v>10</v>
      </c>
      <c r="C1550" s="13" t="s">
        <v>23</v>
      </c>
      <c r="D1550" s="13" t="s">
        <v>33</v>
      </c>
      <c r="E1550" s="14">
        <v>16529</v>
      </c>
      <c r="F1550" s="13">
        <v>15.11</v>
      </c>
      <c r="G1550" s="13">
        <v>1.02</v>
      </c>
    </row>
    <row r="1551" spans="1:7" x14ac:dyDescent="0.35">
      <c r="A1551" s="13">
        <v>2024</v>
      </c>
      <c r="B1551" s="13" t="s">
        <v>10</v>
      </c>
      <c r="C1551" s="13" t="s">
        <v>29</v>
      </c>
      <c r="D1551" s="13" t="s">
        <v>46</v>
      </c>
      <c r="E1551" s="14">
        <v>6477</v>
      </c>
      <c r="F1551" s="13">
        <v>0.5</v>
      </c>
      <c r="G1551" s="13">
        <v>11.98</v>
      </c>
    </row>
    <row r="1552" spans="1:7" x14ac:dyDescent="0.35">
      <c r="A1552" s="13">
        <v>2024</v>
      </c>
      <c r="B1552" s="13" t="s">
        <v>13</v>
      </c>
      <c r="C1552" s="13" t="s">
        <v>18</v>
      </c>
      <c r="D1552" s="13" t="s">
        <v>54</v>
      </c>
      <c r="E1552" s="14">
        <v>42857</v>
      </c>
      <c r="F1552" s="13">
        <v>6.54</v>
      </c>
      <c r="G1552" s="13">
        <v>-4.6100000000000003</v>
      </c>
    </row>
    <row r="1553" spans="1:7" x14ac:dyDescent="0.35">
      <c r="A1553" s="13">
        <v>2024</v>
      </c>
      <c r="B1553" s="13" t="s">
        <v>13</v>
      </c>
      <c r="C1553" s="13" t="s">
        <v>27</v>
      </c>
      <c r="D1553" s="13" t="s">
        <v>40</v>
      </c>
      <c r="E1553" s="14">
        <v>10877</v>
      </c>
      <c r="F1553" s="13">
        <v>1.98</v>
      </c>
      <c r="G1553" s="13">
        <v>1.74</v>
      </c>
    </row>
    <row r="1554" spans="1:7" x14ac:dyDescent="0.35">
      <c r="A1554" s="13">
        <v>2024</v>
      </c>
      <c r="B1554" s="13" t="s">
        <v>13</v>
      </c>
      <c r="C1554" s="13" t="s">
        <v>25</v>
      </c>
      <c r="D1554" s="13" t="s">
        <v>36</v>
      </c>
      <c r="E1554" s="14">
        <v>10857</v>
      </c>
      <c r="F1554" s="13">
        <v>12.52</v>
      </c>
      <c r="G1554" s="13">
        <v>-1.99</v>
      </c>
    </row>
    <row r="1555" spans="1:7" x14ac:dyDescent="0.35">
      <c r="A1555" s="13">
        <v>2024</v>
      </c>
      <c r="B1555" s="13" t="s">
        <v>13</v>
      </c>
      <c r="C1555" s="13" t="s">
        <v>20</v>
      </c>
      <c r="D1555" s="13" t="s">
        <v>49</v>
      </c>
      <c r="E1555" s="14">
        <v>22979</v>
      </c>
      <c r="F1555" s="13">
        <v>8.2200000000000006</v>
      </c>
      <c r="G1555" s="13">
        <v>5.67</v>
      </c>
    </row>
    <row r="1556" spans="1:7" x14ac:dyDescent="0.35">
      <c r="A1556" s="13">
        <v>2024</v>
      </c>
      <c r="B1556" s="13" t="s">
        <v>13</v>
      </c>
      <c r="C1556" s="13" t="s">
        <v>21</v>
      </c>
      <c r="D1556" s="13" t="s">
        <v>38</v>
      </c>
      <c r="E1556" s="14">
        <v>15310</v>
      </c>
      <c r="F1556" s="13">
        <v>13.5</v>
      </c>
      <c r="G1556" s="13">
        <v>14.57</v>
      </c>
    </row>
    <row r="1557" spans="1:7" x14ac:dyDescent="0.35">
      <c r="A1557" s="13">
        <v>2024</v>
      </c>
      <c r="B1557" s="13" t="s">
        <v>13</v>
      </c>
      <c r="C1557" s="13" t="s">
        <v>26</v>
      </c>
      <c r="D1557" s="13" t="s">
        <v>42</v>
      </c>
      <c r="E1557" s="14">
        <v>36093</v>
      </c>
      <c r="F1557" s="13">
        <v>0.53</v>
      </c>
      <c r="G1557" s="13">
        <v>-2.68</v>
      </c>
    </row>
    <row r="1558" spans="1:7" x14ac:dyDescent="0.35">
      <c r="A1558" s="13">
        <v>2024</v>
      </c>
      <c r="B1558" s="13" t="s">
        <v>13</v>
      </c>
      <c r="C1558" s="13" t="s">
        <v>28</v>
      </c>
      <c r="D1558" s="13" t="s">
        <v>51</v>
      </c>
      <c r="E1558" s="14">
        <v>49774</v>
      </c>
      <c r="F1558" s="13">
        <v>18.46</v>
      </c>
      <c r="G1558" s="13">
        <v>13.4</v>
      </c>
    </row>
    <row r="1559" spans="1:7" x14ac:dyDescent="0.35">
      <c r="A1559" s="13">
        <v>2024</v>
      </c>
      <c r="B1559" s="13" t="s">
        <v>13</v>
      </c>
      <c r="C1559" s="13" t="s">
        <v>19</v>
      </c>
      <c r="D1559" s="13" t="s">
        <v>35</v>
      </c>
      <c r="E1559" s="14">
        <v>14039</v>
      </c>
      <c r="F1559" s="13">
        <v>5.72</v>
      </c>
      <c r="G1559" s="13">
        <v>14.04</v>
      </c>
    </row>
    <row r="1560" spans="1:7" x14ac:dyDescent="0.35">
      <c r="A1560" s="13">
        <v>2024</v>
      </c>
      <c r="B1560" s="13" t="s">
        <v>13</v>
      </c>
      <c r="C1560" s="13" t="s">
        <v>23</v>
      </c>
      <c r="D1560" s="13" t="s">
        <v>45</v>
      </c>
      <c r="E1560" s="14">
        <v>44775</v>
      </c>
      <c r="F1560" s="13">
        <v>18.75</v>
      </c>
      <c r="G1560" s="13">
        <v>6.02</v>
      </c>
    </row>
    <row r="1561" spans="1:7" x14ac:dyDescent="0.35">
      <c r="A1561" s="13">
        <v>2024</v>
      </c>
      <c r="B1561" s="13" t="s">
        <v>13</v>
      </c>
      <c r="C1561" s="13" t="s">
        <v>29</v>
      </c>
      <c r="D1561" s="13" t="s">
        <v>46</v>
      </c>
      <c r="E1561" s="14">
        <v>11905</v>
      </c>
      <c r="F1561" s="13">
        <v>8.75</v>
      </c>
      <c r="G1561" s="13">
        <v>11.22</v>
      </c>
    </row>
    <row r="1562" spans="1:7" x14ac:dyDescent="0.35">
      <c r="A1562" s="13">
        <v>2024</v>
      </c>
      <c r="B1562" s="13" t="s">
        <v>7</v>
      </c>
      <c r="C1562" s="13" t="s">
        <v>18</v>
      </c>
      <c r="D1562" s="13" t="s">
        <v>47</v>
      </c>
      <c r="E1562" s="14">
        <v>2814</v>
      </c>
      <c r="F1562" s="13">
        <v>8.4700000000000006</v>
      </c>
      <c r="G1562" s="13">
        <v>3.38</v>
      </c>
    </row>
    <row r="1563" spans="1:7" x14ac:dyDescent="0.35">
      <c r="A1563" s="13">
        <v>2024</v>
      </c>
      <c r="B1563" s="13" t="s">
        <v>7</v>
      </c>
      <c r="C1563" s="13" t="s">
        <v>27</v>
      </c>
      <c r="D1563" s="13" t="s">
        <v>40</v>
      </c>
      <c r="E1563" s="14">
        <v>42838</v>
      </c>
      <c r="F1563" s="13">
        <v>15.26</v>
      </c>
      <c r="G1563" s="13">
        <v>0.08</v>
      </c>
    </row>
    <row r="1564" spans="1:7" x14ac:dyDescent="0.35">
      <c r="A1564" s="13">
        <v>2024</v>
      </c>
      <c r="B1564" s="13" t="s">
        <v>7</v>
      </c>
      <c r="C1564" s="13" t="s">
        <v>25</v>
      </c>
      <c r="D1564" s="13" t="s">
        <v>48</v>
      </c>
      <c r="E1564" s="14">
        <v>542</v>
      </c>
      <c r="F1564" s="13">
        <v>9.17</v>
      </c>
      <c r="G1564" s="13">
        <v>-0.84</v>
      </c>
    </row>
    <row r="1565" spans="1:7" x14ac:dyDescent="0.35">
      <c r="A1565" s="13">
        <v>2024</v>
      </c>
      <c r="B1565" s="13" t="s">
        <v>7</v>
      </c>
      <c r="C1565" s="13" t="s">
        <v>20</v>
      </c>
      <c r="D1565" s="13" t="s">
        <v>49</v>
      </c>
      <c r="E1565" s="14">
        <v>8473</v>
      </c>
      <c r="F1565" s="13">
        <v>3.93</v>
      </c>
      <c r="G1565" s="13">
        <v>8.39</v>
      </c>
    </row>
    <row r="1566" spans="1:7" x14ac:dyDescent="0.35">
      <c r="A1566" s="13">
        <v>2024</v>
      </c>
      <c r="B1566" s="13" t="s">
        <v>7</v>
      </c>
      <c r="C1566" s="13" t="s">
        <v>21</v>
      </c>
      <c r="D1566" s="13" t="s">
        <v>50</v>
      </c>
      <c r="E1566" s="14">
        <v>13449</v>
      </c>
      <c r="F1566" s="13">
        <v>9.14</v>
      </c>
      <c r="G1566" s="13">
        <v>3.84</v>
      </c>
    </row>
    <row r="1567" spans="1:7" x14ac:dyDescent="0.35">
      <c r="A1567" s="13">
        <v>2024</v>
      </c>
      <c r="B1567" s="13" t="s">
        <v>7</v>
      </c>
      <c r="C1567" s="13" t="s">
        <v>26</v>
      </c>
      <c r="D1567" s="13" t="s">
        <v>42</v>
      </c>
      <c r="E1567" s="14">
        <v>42217</v>
      </c>
      <c r="F1567" s="13">
        <v>9.39</v>
      </c>
      <c r="G1567" s="13">
        <v>4.63</v>
      </c>
    </row>
    <row r="1568" spans="1:7" x14ac:dyDescent="0.35">
      <c r="A1568" s="13">
        <v>2024</v>
      </c>
      <c r="B1568" s="13" t="s">
        <v>7</v>
      </c>
      <c r="C1568" s="13" t="s">
        <v>28</v>
      </c>
      <c r="D1568" s="13" t="s">
        <v>51</v>
      </c>
      <c r="E1568" s="14">
        <v>24484</v>
      </c>
      <c r="F1568" s="13">
        <v>7.21</v>
      </c>
      <c r="G1568" s="13">
        <v>-3.59</v>
      </c>
    </row>
    <row r="1569" spans="1:7" x14ac:dyDescent="0.35">
      <c r="A1569" s="13">
        <v>2024</v>
      </c>
      <c r="B1569" s="13" t="s">
        <v>7</v>
      </c>
      <c r="C1569" s="13" t="s">
        <v>19</v>
      </c>
      <c r="D1569" s="13" t="s">
        <v>35</v>
      </c>
      <c r="E1569" s="14">
        <v>19548</v>
      </c>
      <c r="F1569" s="13">
        <v>10.55</v>
      </c>
      <c r="G1569" s="13">
        <v>2.71</v>
      </c>
    </row>
    <row r="1570" spans="1:7" x14ac:dyDescent="0.35">
      <c r="A1570" s="13">
        <v>2024</v>
      </c>
      <c r="B1570" s="13" t="s">
        <v>7</v>
      </c>
      <c r="C1570" s="13" t="s">
        <v>23</v>
      </c>
      <c r="D1570" s="13" t="s">
        <v>45</v>
      </c>
      <c r="E1570" s="14">
        <v>17800</v>
      </c>
      <c r="F1570" s="13">
        <v>10.55</v>
      </c>
      <c r="G1570" s="13">
        <v>-4.28</v>
      </c>
    </row>
    <row r="1571" spans="1:7" x14ac:dyDescent="0.35">
      <c r="A1571" s="13">
        <v>2024</v>
      </c>
      <c r="B1571" s="13" t="s">
        <v>7</v>
      </c>
      <c r="C1571" s="13" t="s">
        <v>29</v>
      </c>
      <c r="D1571" s="13" t="s">
        <v>46</v>
      </c>
      <c r="E1571" s="14">
        <v>802</v>
      </c>
      <c r="F1571" s="13">
        <v>9.3699999999999992</v>
      </c>
      <c r="G1571" s="13">
        <v>-1.1399999999999999</v>
      </c>
    </row>
    <row r="1572" spans="1:7" x14ac:dyDescent="0.35">
      <c r="A1572" s="13">
        <v>2024</v>
      </c>
      <c r="B1572" s="13" t="s">
        <v>17</v>
      </c>
      <c r="C1572" s="13" t="s">
        <v>18</v>
      </c>
      <c r="D1572" s="13" t="s">
        <v>34</v>
      </c>
      <c r="E1572" s="14">
        <v>7431</v>
      </c>
      <c r="F1572" s="13">
        <v>6.21</v>
      </c>
      <c r="G1572" s="13">
        <v>0.46</v>
      </c>
    </row>
    <row r="1573" spans="1:7" x14ac:dyDescent="0.35">
      <c r="A1573" s="13">
        <v>2024</v>
      </c>
      <c r="B1573" s="13" t="s">
        <v>17</v>
      </c>
      <c r="C1573" s="13" t="s">
        <v>27</v>
      </c>
      <c r="D1573" s="13" t="s">
        <v>52</v>
      </c>
      <c r="E1573" s="14">
        <v>20651</v>
      </c>
      <c r="F1573" s="13">
        <v>13.52</v>
      </c>
      <c r="G1573" s="13">
        <v>8.5399999999999991</v>
      </c>
    </row>
    <row r="1574" spans="1:7" x14ac:dyDescent="0.35">
      <c r="A1574" s="13">
        <v>2024</v>
      </c>
      <c r="B1574" s="13" t="s">
        <v>17</v>
      </c>
      <c r="C1574" s="13" t="s">
        <v>25</v>
      </c>
      <c r="D1574" s="13" t="s">
        <v>36</v>
      </c>
      <c r="E1574" s="14">
        <v>6642</v>
      </c>
      <c r="F1574" s="13">
        <v>8.43</v>
      </c>
      <c r="G1574" s="13">
        <v>10.82</v>
      </c>
    </row>
    <row r="1575" spans="1:7" x14ac:dyDescent="0.35">
      <c r="A1575" s="13">
        <v>2024</v>
      </c>
      <c r="B1575" s="13" t="s">
        <v>17</v>
      </c>
      <c r="C1575" s="13" t="s">
        <v>20</v>
      </c>
      <c r="D1575" s="13" t="s">
        <v>49</v>
      </c>
      <c r="E1575" s="14">
        <v>45740</v>
      </c>
      <c r="F1575" s="13">
        <v>19.489999999999998</v>
      </c>
      <c r="G1575" s="13">
        <v>-3.17</v>
      </c>
    </row>
    <row r="1576" spans="1:7" x14ac:dyDescent="0.35">
      <c r="A1576" s="13">
        <v>2024</v>
      </c>
      <c r="B1576" s="13" t="s">
        <v>17</v>
      </c>
      <c r="C1576" s="13" t="s">
        <v>21</v>
      </c>
      <c r="D1576" s="13" t="s">
        <v>38</v>
      </c>
      <c r="E1576" s="14">
        <v>15585</v>
      </c>
      <c r="F1576" s="13">
        <v>8.5399999999999991</v>
      </c>
      <c r="G1576" s="13">
        <v>10.96</v>
      </c>
    </row>
    <row r="1577" spans="1:7" x14ac:dyDescent="0.35">
      <c r="A1577" s="13">
        <v>2024</v>
      </c>
      <c r="B1577" s="13" t="s">
        <v>17</v>
      </c>
      <c r="C1577" s="13" t="s">
        <v>26</v>
      </c>
      <c r="D1577" s="13" t="s">
        <v>42</v>
      </c>
      <c r="E1577" s="14">
        <v>31949</v>
      </c>
      <c r="F1577" s="13">
        <v>18.16</v>
      </c>
      <c r="G1577" s="13">
        <v>-0.9</v>
      </c>
    </row>
    <row r="1578" spans="1:7" x14ac:dyDescent="0.35">
      <c r="A1578" s="13">
        <v>2024</v>
      </c>
      <c r="B1578" s="13" t="s">
        <v>17</v>
      </c>
      <c r="C1578" s="13" t="s">
        <v>28</v>
      </c>
      <c r="D1578" s="13" t="s">
        <v>43</v>
      </c>
      <c r="E1578" s="14">
        <v>49965</v>
      </c>
      <c r="F1578" s="13">
        <v>1.02</v>
      </c>
      <c r="G1578" s="13">
        <v>2.0499999999999998</v>
      </c>
    </row>
    <row r="1579" spans="1:7" x14ac:dyDescent="0.35">
      <c r="A1579" s="13">
        <v>2024</v>
      </c>
      <c r="B1579" s="13" t="s">
        <v>17</v>
      </c>
      <c r="C1579" s="13" t="s">
        <v>19</v>
      </c>
      <c r="D1579" s="13" t="s">
        <v>35</v>
      </c>
      <c r="E1579" s="14">
        <v>46767</v>
      </c>
      <c r="F1579" s="13">
        <v>4.62</v>
      </c>
      <c r="G1579" s="13">
        <v>7</v>
      </c>
    </row>
    <row r="1580" spans="1:7" x14ac:dyDescent="0.35">
      <c r="A1580" s="13">
        <v>2024</v>
      </c>
      <c r="B1580" s="13" t="s">
        <v>17</v>
      </c>
      <c r="C1580" s="13" t="s">
        <v>23</v>
      </c>
      <c r="D1580" s="13" t="s">
        <v>33</v>
      </c>
      <c r="E1580" s="14">
        <v>28800</v>
      </c>
      <c r="F1580" s="13">
        <v>6.99</v>
      </c>
      <c r="G1580" s="13">
        <v>0.85</v>
      </c>
    </row>
    <row r="1581" spans="1:7" x14ac:dyDescent="0.35">
      <c r="A1581" s="13">
        <v>2024</v>
      </c>
      <c r="B1581" s="13" t="s">
        <v>17</v>
      </c>
      <c r="C1581" s="13" t="s">
        <v>29</v>
      </c>
      <c r="D1581" s="13" t="s">
        <v>56</v>
      </c>
      <c r="E1581" s="14">
        <v>15619</v>
      </c>
      <c r="F1581" s="13">
        <v>13.39</v>
      </c>
      <c r="G1581" s="13">
        <v>-0.44</v>
      </c>
    </row>
    <row r="1582" spans="1:7" x14ac:dyDescent="0.35">
      <c r="A1582" s="13">
        <v>2024</v>
      </c>
      <c r="B1582" s="13" t="s">
        <v>16</v>
      </c>
      <c r="C1582" s="13" t="s">
        <v>18</v>
      </c>
      <c r="D1582" s="13" t="s">
        <v>54</v>
      </c>
      <c r="E1582" s="14">
        <v>19656</v>
      </c>
      <c r="F1582" s="13">
        <v>11.36</v>
      </c>
      <c r="G1582" s="13">
        <v>-4.72</v>
      </c>
    </row>
    <row r="1583" spans="1:7" x14ac:dyDescent="0.35">
      <c r="A1583" s="13">
        <v>2024</v>
      </c>
      <c r="B1583" s="13" t="s">
        <v>16</v>
      </c>
      <c r="C1583" s="13" t="s">
        <v>27</v>
      </c>
      <c r="D1583" s="13" t="s">
        <v>55</v>
      </c>
      <c r="E1583" s="14">
        <v>43310</v>
      </c>
      <c r="F1583" s="13">
        <v>17.68</v>
      </c>
      <c r="G1583" s="13">
        <v>4.1399999999999997</v>
      </c>
    </row>
    <row r="1584" spans="1:7" x14ac:dyDescent="0.35">
      <c r="A1584" s="13">
        <v>2024</v>
      </c>
      <c r="B1584" s="13" t="s">
        <v>16</v>
      </c>
      <c r="C1584" s="13" t="s">
        <v>25</v>
      </c>
      <c r="D1584" s="13" t="s">
        <v>53</v>
      </c>
      <c r="E1584" s="14">
        <v>5370</v>
      </c>
      <c r="F1584" s="13">
        <v>6.57</v>
      </c>
      <c r="G1584" s="13">
        <v>7.65</v>
      </c>
    </row>
    <row r="1585" spans="1:7" x14ac:dyDescent="0.35">
      <c r="A1585" s="13">
        <v>2024</v>
      </c>
      <c r="B1585" s="13" t="s">
        <v>16</v>
      </c>
      <c r="C1585" s="13" t="s">
        <v>20</v>
      </c>
      <c r="D1585" s="13" t="s">
        <v>41</v>
      </c>
      <c r="E1585" s="14">
        <v>16549</v>
      </c>
      <c r="F1585" s="13">
        <v>12.2</v>
      </c>
      <c r="G1585" s="13">
        <v>6.67</v>
      </c>
    </row>
    <row r="1586" spans="1:7" x14ac:dyDescent="0.35">
      <c r="A1586" s="13">
        <v>2024</v>
      </c>
      <c r="B1586" s="13" t="s">
        <v>16</v>
      </c>
      <c r="C1586" s="13" t="s">
        <v>21</v>
      </c>
      <c r="D1586" s="13" t="s">
        <v>50</v>
      </c>
      <c r="E1586" s="14">
        <v>2892</v>
      </c>
      <c r="F1586" s="13">
        <v>10.01</v>
      </c>
      <c r="G1586" s="13">
        <v>11.92</v>
      </c>
    </row>
    <row r="1587" spans="1:7" x14ac:dyDescent="0.35">
      <c r="A1587" s="13">
        <v>2024</v>
      </c>
      <c r="B1587" s="13" t="s">
        <v>16</v>
      </c>
      <c r="C1587" s="13" t="s">
        <v>26</v>
      </c>
      <c r="D1587" s="13" t="s">
        <v>42</v>
      </c>
      <c r="E1587" s="14">
        <v>41387</v>
      </c>
      <c r="F1587" s="13">
        <v>19.73</v>
      </c>
      <c r="G1587" s="13">
        <v>-1.71</v>
      </c>
    </row>
    <row r="1588" spans="1:7" x14ac:dyDescent="0.35">
      <c r="A1588" s="13">
        <v>2024</v>
      </c>
      <c r="B1588" s="13" t="s">
        <v>16</v>
      </c>
      <c r="C1588" s="13" t="s">
        <v>28</v>
      </c>
      <c r="D1588" s="13" t="s">
        <v>58</v>
      </c>
      <c r="E1588" s="14">
        <v>35333</v>
      </c>
      <c r="F1588" s="13">
        <v>12.98</v>
      </c>
      <c r="G1588" s="13">
        <v>-2.58</v>
      </c>
    </row>
    <row r="1589" spans="1:7" x14ac:dyDescent="0.35">
      <c r="A1589" s="13">
        <v>2024</v>
      </c>
      <c r="B1589" s="13" t="s">
        <v>16</v>
      </c>
      <c r="C1589" s="13" t="s">
        <v>19</v>
      </c>
      <c r="D1589" s="13" t="s">
        <v>35</v>
      </c>
      <c r="E1589" s="14">
        <v>44825</v>
      </c>
      <c r="F1589" s="13">
        <v>5.74</v>
      </c>
      <c r="G1589" s="13">
        <v>12.11</v>
      </c>
    </row>
    <row r="1590" spans="1:7" x14ac:dyDescent="0.35">
      <c r="A1590" s="13">
        <v>2024</v>
      </c>
      <c r="B1590" s="13" t="s">
        <v>16</v>
      </c>
      <c r="C1590" s="13" t="s">
        <v>23</v>
      </c>
      <c r="D1590" s="13" t="s">
        <v>45</v>
      </c>
      <c r="E1590" s="14">
        <v>45324</v>
      </c>
      <c r="F1590" s="13">
        <v>3.17</v>
      </c>
      <c r="G1590" s="13">
        <v>6.9</v>
      </c>
    </row>
    <row r="1591" spans="1:7" x14ac:dyDescent="0.35">
      <c r="A1591" s="13">
        <v>2024</v>
      </c>
      <c r="B1591" s="13" t="s">
        <v>16</v>
      </c>
      <c r="C1591" s="13" t="s">
        <v>29</v>
      </c>
      <c r="D1591" s="13" t="s">
        <v>56</v>
      </c>
      <c r="E1591" s="14">
        <v>35241</v>
      </c>
      <c r="F1591" s="13">
        <v>8.0299999999999994</v>
      </c>
      <c r="G1591" s="13">
        <v>6.11</v>
      </c>
    </row>
    <row r="1592" spans="1:7" x14ac:dyDescent="0.35">
      <c r="A1592" s="13">
        <v>2024</v>
      </c>
      <c r="B1592" s="13" t="s">
        <v>11</v>
      </c>
      <c r="C1592" s="13" t="s">
        <v>18</v>
      </c>
      <c r="D1592" s="13" t="s">
        <v>54</v>
      </c>
      <c r="E1592" s="14">
        <v>32961</v>
      </c>
      <c r="F1592" s="13">
        <v>5.87</v>
      </c>
      <c r="G1592" s="13">
        <v>14.95</v>
      </c>
    </row>
    <row r="1593" spans="1:7" x14ac:dyDescent="0.35">
      <c r="A1593" s="13">
        <v>2024</v>
      </c>
      <c r="B1593" s="13" t="s">
        <v>11</v>
      </c>
      <c r="C1593" s="13" t="s">
        <v>27</v>
      </c>
      <c r="D1593" s="13" t="s">
        <v>55</v>
      </c>
      <c r="E1593" s="14">
        <v>26289</v>
      </c>
      <c r="F1593" s="13">
        <v>3.9</v>
      </c>
      <c r="G1593" s="13">
        <v>8.89</v>
      </c>
    </row>
    <row r="1594" spans="1:7" x14ac:dyDescent="0.35">
      <c r="A1594" s="13">
        <v>2024</v>
      </c>
      <c r="B1594" s="13" t="s">
        <v>11</v>
      </c>
      <c r="C1594" s="13" t="s">
        <v>25</v>
      </c>
      <c r="D1594" s="13" t="s">
        <v>36</v>
      </c>
      <c r="E1594" s="14">
        <v>28485</v>
      </c>
      <c r="F1594" s="13">
        <v>19.09</v>
      </c>
      <c r="G1594" s="13">
        <v>-1.27</v>
      </c>
    </row>
    <row r="1595" spans="1:7" x14ac:dyDescent="0.35">
      <c r="A1595" s="13">
        <v>2024</v>
      </c>
      <c r="B1595" s="13" t="s">
        <v>11</v>
      </c>
      <c r="C1595" s="13" t="s">
        <v>20</v>
      </c>
      <c r="D1595" s="13" t="s">
        <v>49</v>
      </c>
      <c r="E1595" s="14">
        <v>10925</v>
      </c>
      <c r="F1595" s="13">
        <v>1.34</v>
      </c>
      <c r="G1595" s="13">
        <v>4.78</v>
      </c>
    </row>
    <row r="1596" spans="1:7" x14ac:dyDescent="0.35">
      <c r="A1596" s="13">
        <v>2024</v>
      </c>
      <c r="B1596" s="13" t="s">
        <v>11</v>
      </c>
      <c r="C1596" s="13" t="s">
        <v>21</v>
      </c>
      <c r="D1596" s="13" t="s">
        <v>38</v>
      </c>
      <c r="E1596" s="14">
        <v>4930</v>
      </c>
      <c r="F1596" s="13">
        <v>6.56</v>
      </c>
      <c r="G1596" s="13">
        <v>11.72</v>
      </c>
    </row>
    <row r="1597" spans="1:7" x14ac:dyDescent="0.35">
      <c r="A1597" s="13">
        <v>2024</v>
      </c>
      <c r="B1597" s="13" t="s">
        <v>11</v>
      </c>
      <c r="C1597" s="13" t="s">
        <v>26</v>
      </c>
      <c r="D1597" s="13" t="s">
        <v>42</v>
      </c>
      <c r="E1597" s="14">
        <v>48054</v>
      </c>
      <c r="F1597" s="13">
        <v>0.74</v>
      </c>
      <c r="G1597" s="13">
        <v>5.04</v>
      </c>
    </row>
    <row r="1598" spans="1:7" x14ac:dyDescent="0.35">
      <c r="A1598" s="13">
        <v>2024</v>
      </c>
      <c r="B1598" s="13" t="s">
        <v>11</v>
      </c>
      <c r="C1598" s="13" t="s">
        <v>28</v>
      </c>
      <c r="D1598" s="13" t="s">
        <v>51</v>
      </c>
      <c r="E1598" s="14">
        <v>8891</v>
      </c>
      <c r="F1598" s="13">
        <v>14.18</v>
      </c>
      <c r="G1598" s="13">
        <v>11.1</v>
      </c>
    </row>
    <row r="1599" spans="1:7" x14ac:dyDescent="0.35">
      <c r="A1599" s="13">
        <v>2024</v>
      </c>
      <c r="B1599" s="13" t="s">
        <v>11</v>
      </c>
      <c r="C1599" s="13" t="s">
        <v>19</v>
      </c>
      <c r="D1599" s="13" t="s">
        <v>44</v>
      </c>
      <c r="E1599" s="14">
        <v>7000</v>
      </c>
      <c r="F1599" s="13">
        <v>15.66</v>
      </c>
      <c r="G1599" s="13">
        <v>-1.76</v>
      </c>
    </row>
    <row r="1600" spans="1:7" x14ac:dyDescent="0.35">
      <c r="A1600" s="13">
        <v>2024</v>
      </c>
      <c r="B1600" s="13" t="s">
        <v>11</v>
      </c>
      <c r="C1600" s="13" t="s">
        <v>23</v>
      </c>
      <c r="D1600" s="13" t="s">
        <v>45</v>
      </c>
      <c r="E1600" s="14">
        <v>38596</v>
      </c>
      <c r="F1600" s="13">
        <v>8.69</v>
      </c>
      <c r="G1600" s="13">
        <v>9.6999999999999993</v>
      </c>
    </row>
    <row r="1601" spans="1:7" x14ac:dyDescent="0.35">
      <c r="A1601" s="13">
        <v>2024</v>
      </c>
      <c r="B1601" s="13" t="s">
        <v>11</v>
      </c>
      <c r="C1601" s="13" t="s">
        <v>29</v>
      </c>
      <c r="D1601" s="13" t="s">
        <v>46</v>
      </c>
      <c r="E1601" s="14">
        <v>34683</v>
      </c>
      <c r="F1601" s="13">
        <v>5.41</v>
      </c>
      <c r="G1601" s="13">
        <v>-1.48</v>
      </c>
    </row>
    <row r="1602" spans="1:7" x14ac:dyDescent="0.35">
      <c r="A1602" s="13">
        <v>2024</v>
      </c>
      <c r="B1602" s="13" t="s">
        <v>15</v>
      </c>
      <c r="C1602" s="13" t="s">
        <v>18</v>
      </c>
      <c r="D1602" s="13" t="s">
        <v>39</v>
      </c>
      <c r="E1602" s="14">
        <v>16001</v>
      </c>
      <c r="F1602" s="13">
        <v>16.649999999999999</v>
      </c>
      <c r="G1602" s="13">
        <v>-0.36</v>
      </c>
    </row>
    <row r="1603" spans="1:7" x14ac:dyDescent="0.35">
      <c r="A1603" s="13">
        <v>2024</v>
      </c>
      <c r="B1603" s="13" t="s">
        <v>15</v>
      </c>
      <c r="C1603" s="13" t="s">
        <v>27</v>
      </c>
      <c r="D1603" s="13" t="s">
        <v>40</v>
      </c>
      <c r="E1603" s="14">
        <v>38874</v>
      </c>
      <c r="F1603" s="13">
        <v>8.92</v>
      </c>
      <c r="G1603" s="13">
        <v>13.53</v>
      </c>
    </row>
    <row r="1604" spans="1:7" x14ac:dyDescent="0.35">
      <c r="A1604" s="13">
        <v>2024</v>
      </c>
      <c r="B1604" s="13" t="s">
        <v>15</v>
      </c>
      <c r="C1604" s="13" t="s">
        <v>25</v>
      </c>
      <c r="D1604" s="13" t="s">
        <v>53</v>
      </c>
      <c r="E1604" s="14">
        <v>4819</v>
      </c>
      <c r="F1604" s="13">
        <v>0.91</v>
      </c>
      <c r="G1604" s="13">
        <v>6.52</v>
      </c>
    </row>
    <row r="1605" spans="1:7" x14ac:dyDescent="0.35">
      <c r="A1605" s="13">
        <v>2024</v>
      </c>
      <c r="B1605" s="13" t="s">
        <v>15</v>
      </c>
      <c r="C1605" s="13" t="s">
        <v>20</v>
      </c>
      <c r="D1605" s="13" t="s">
        <v>49</v>
      </c>
      <c r="E1605" s="14">
        <v>9447</v>
      </c>
      <c r="F1605" s="13">
        <v>4.49</v>
      </c>
      <c r="G1605" s="13">
        <v>2.72</v>
      </c>
    </row>
    <row r="1606" spans="1:7" x14ac:dyDescent="0.35">
      <c r="A1606" s="13">
        <v>2024</v>
      </c>
      <c r="B1606" s="13" t="s">
        <v>15</v>
      </c>
      <c r="C1606" s="13" t="s">
        <v>21</v>
      </c>
      <c r="D1606" s="13" t="s">
        <v>50</v>
      </c>
      <c r="E1606" s="14">
        <v>21442</v>
      </c>
      <c r="F1606" s="13">
        <v>9.86</v>
      </c>
      <c r="G1606" s="13">
        <v>14.96</v>
      </c>
    </row>
    <row r="1607" spans="1:7" x14ac:dyDescent="0.35">
      <c r="A1607" s="13">
        <v>2024</v>
      </c>
      <c r="B1607" s="13" t="s">
        <v>15</v>
      </c>
      <c r="C1607" s="13" t="s">
        <v>26</v>
      </c>
      <c r="D1607" s="13" t="s">
        <v>42</v>
      </c>
      <c r="E1607" s="14">
        <v>14177</v>
      </c>
      <c r="F1607" s="13">
        <v>12.23</v>
      </c>
      <c r="G1607" s="13">
        <v>3.28</v>
      </c>
    </row>
    <row r="1608" spans="1:7" x14ac:dyDescent="0.35">
      <c r="A1608" s="13">
        <v>2024</v>
      </c>
      <c r="B1608" s="13" t="s">
        <v>15</v>
      </c>
      <c r="C1608" s="13" t="s">
        <v>28</v>
      </c>
      <c r="D1608" s="13" t="s">
        <v>51</v>
      </c>
      <c r="E1608" s="14">
        <v>42831</v>
      </c>
      <c r="F1608" s="13">
        <v>2.81</v>
      </c>
      <c r="G1608" s="13">
        <v>-2.98</v>
      </c>
    </row>
    <row r="1609" spans="1:7" x14ac:dyDescent="0.35">
      <c r="A1609" s="13">
        <v>2024</v>
      </c>
      <c r="B1609" s="13" t="s">
        <v>15</v>
      </c>
      <c r="C1609" s="13" t="s">
        <v>19</v>
      </c>
      <c r="D1609" s="13" t="s">
        <v>35</v>
      </c>
      <c r="E1609" s="14">
        <v>26117</v>
      </c>
      <c r="F1609" s="13">
        <v>14.26</v>
      </c>
      <c r="G1609" s="13">
        <v>5.25</v>
      </c>
    </row>
    <row r="1610" spans="1:7" x14ac:dyDescent="0.35">
      <c r="A1610" s="13">
        <v>2024</v>
      </c>
      <c r="B1610" s="13" t="s">
        <v>15</v>
      </c>
      <c r="C1610" s="13" t="s">
        <v>23</v>
      </c>
      <c r="D1610" s="13" t="s">
        <v>33</v>
      </c>
      <c r="E1610" s="14">
        <v>6619</v>
      </c>
      <c r="F1610" s="13">
        <v>17.13</v>
      </c>
      <c r="G1610" s="13">
        <v>5.14</v>
      </c>
    </row>
    <row r="1611" spans="1:7" x14ac:dyDescent="0.35">
      <c r="A1611" s="13">
        <v>2024</v>
      </c>
      <c r="B1611" s="13" t="s">
        <v>15</v>
      </c>
      <c r="C1611" s="13" t="s">
        <v>29</v>
      </c>
      <c r="D1611" s="13" t="s">
        <v>56</v>
      </c>
      <c r="E1611" s="14">
        <v>16107</v>
      </c>
      <c r="F1611" s="13">
        <v>5.3</v>
      </c>
      <c r="G1611" s="13">
        <v>7.95</v>
      </c>
    </row>
    <row r="1612" spans="1:7" x14ac:dyDescent="0.35">
      <c r="A1612" s="13">
        <v>2024</v>
      </c>
      <c r="B1612" s="13" t="s">
        <v>14</v>
      </c>
      <c r="C1612" s="13" t="s">
        <v>18</v>
      </c>
      <c r="D1612" s="13" t="s">
        <v>47</v>
      </c>
      <c r="E1612" s="14">
        <v>15522</v>
      </c>
      <c r="F1612" s="13">
        <v>5.08</v>
      </c>
      <c r="G1612" s="13">
        <v>4.6399999999999997</v>
      </c>
    </row>
    <row r="1613" spans="1:7" x14ac:dyDescent="0.35">
      <c r="A1613" s="13">
        <v>2024</v>
      </c>
      <c r="B1613" s="13" t="s">
        <v>14</v>
      </c>
      <c r="C1613" s="13" t="s">
        <v>27</v>
      </c>
      <c r="D1613" s="13" t="s">
        <v>40</v>
      </c>
      <c r="E1613" s="14">
        <v>11528</v>
      </c>
      <c r="F1613" s="13">
        <v>3.26</v>
      </c>
      <c r="G1613" s="13">
        <v>2.38</v>
      </c>
    </row>
    <row r="1614" spans="1:7" x14ac:dyDescent="0.35">
      <c r="A1614" s="13">
        <v>2024</v>
      </c>
      <c r="B1614" s="13" t="s">
        <v>14</v>
      </c>
      <c r="C1614" s="13" t="s">
        <v>25</v>
      </c>
      <c r="D1614" s="13" t="s">
        <v>48</v>
      </c>
      <c r="E1614" s="14">
        <v>11357</v>
      </c>
      <c r="F1614" s="13">
        <v>16.72</v>
      </c>
      <c r="G1614" s="13">
        <v>4.2699999999999996</v>
      </c>
    </row>
    <row r="1615" spans="1:7" x14ac:dyDescent="0.35">
      <c r="A1615" s="13">
        <v>2024</v>
      </c>
      <c r="B1615" s="13" t="s">
        <v>14</v>
      </c>
      <c r="C1615" s="13" t="s">
        <v>20</v>
      </c>
      <c r="D1615" s="13" t="s">
        <v>37</v>
      </c>
      <c r="E1615" s="14">
        <v>43059</v>
      </c>
      <c r="F1615" s="13">
        <v>6.37</v>
      </c>
      <c r="G1615" s="13">
        <v>-1.08</v>
      </c>
    </row>
    <row r="1616" spans="1:7" x14ac:dyDescent="0.35">
      <c r="A1616" s="13">
        <v>2024</v>
      </c>
      <c r="B1616" s="13" t="s">
        <v>14</v>
      </c>
      <c r="C1616" s="13" t="s">
        <v>21</v>
      </c>
      <c r="D1616" s="13" t="s">
        <v>38</v>
      </c>
      <c r="E1616" s="14">
        <v>42267</v>
      </c>
      <c r="F1616" s="13">
        <v>2.0699999999999998</v>
      </c>
      <c r="G1616" s="13">
        <v>-1.47</v>
      </c>
    </row>
    <row r="1617" spans="1:7" x14ac:dyDescent="0.35">
      <c r="A1617" s="13">
        <v>2024</v>
      </c>
      <c r="B1617" s="13" t="s">
        <v>14</v>
      </c>
      <c r="C1617" s="13" t="s">
        <v>26</v>
      </c>
      <c r="D1617" s="13" t="s">
        <v>42</v>
      </c>
      <c r="E1617" s="14">
        <v>42793</v>
      </c>
      <c r="F1617" s="13">
        <v>3.05</v>
      </c>
      <c r="G1617" s="13">
        <v>-0.49</v>
      </c>
    </row>
    <row r="1618" spans="1:7" x14ac:dyDescent="0.35">
      <c r="A1618" s="13">
        <v>2024</v>
      </c>
      <c r="B1618" s="13" t="s">
        <v>14</v>
      </c>
      <c r="C1618" s="13" t="s">
        <v>28</v>
      </c>
      <c r="D1618" s="13" t="s">
        <v>58</v>
      </c>
      <c r="E1618" s="14">
        <v>6621</v>
      </c>
      <c r="F1618" s="13">
        <v>9.64</v>
      </c>
      <c r="G1618" s="13">
        <v>9.33</v>
      </c>
    </row>
    <row r="1619" spans="1:7" x14ac:dyDescent="0.35">
      <c r="A1619" s="13">
        <v>2024</v>
      </c>
      <c r="B1619" s="13" t="s">
        <v>14</v>
      </c>
      <c r="C1619" s="13" t="s">
        <v>19</v>
      </c>
      <c r="D1619" s="13" t="s">
        <v>35</v>
      </c>
      <c r="E1619" s="14">
        <v>38896</v>
      </c>
      <c r="F1619" s="13">
        <v>1.87</v>
      </c>
      <c r="G1619" s="13">
        <v>12.44</v>
      </c>
    </row>
    <row r="1620" spans="1:7" x14ac:dyDescent="0.35">
      <c r="A1620" s="13">
        <v>2024</v>
      </c>
      <c r="B1620" s="13" t="s">
        <v>14</v>
      </c>
      <c r="C1620" s="13" t="s">
        <v>23</v>
      </c>
      <c r="D1620" s="13" t="s">
        <v>45</v>
      </c>
      <c r="E1620" s="14">
        <v>46260</v>
      </c>
      <c r="F1620" s="13">
        <v>9.8800000000000008</v>
      </c>
      <c r="G1620" s="13">
        <v>9.39</v>
      </c>
    </row>
    <row r="1621" spans="1:7" x14ac:dyDescent="0.35">
      <c r="A1621" s="13">
        <v>2024</v>
      </c>
      <c r="B1621" s="13" t="s">
        <v>14</v>
      </c>
      <c r="C1621" s="13" t="s">
        <v>29</v>
      </c>
      <c r="D1621" s="13" t="s">
        <v>56</v>
      </c>
      <c r="E1621" s="14">
        <v>6808</v>
      </c>
      <c r="F1621" s="13">
        <v>19.41</v>
      </c>
      <c r="G1621" s="13">
        <v>-4.42</v>
      </c>
    </row>
    <row r="1622" spans="1:7" x14ac:dyDescent="0.35">
      <c r="A1622" s="13">
        <v>2024</v>
      </c>
      <c r="B1622" s="13" t="s">
        <v>12</v>
      </c>
      <c r="C1622" s="13" t="s">
        <v>18</v>
      </c>
      <c r="D1622" s="13" t="s">
        <v>39</v>
      </c>
      <c r="E1622" s="14">
        <v>26369</v>
      </c>
      <c r="F1622" s="13">
        <v>12.56</v>
      </c>
      <c r="G1622" s="13">
        <v>-1.85</v>
      </c>
    </row>
    <row r="1623" spans="1:7" x14ac:dyDescent="0.35">
      <c r="A1623" s="13">
        <v>2024</v>
      </c>
      <c r="B1623" s="13" t="s">
        <v>12</v>
      </c>
      <c r="C1623" s="13" t="s">
        <v>27</v>
      </c>
      <c r="D1623" s="13" t="s">
        <v>40</v>
      </c>
      <c r="E1623" s="14">
        <v>23627</v>
      </c>
      <c r="F1623" s="13">
        <v>9.93</v>
      </c>
      <c r="G1623" s="13">
        <v>13.53</v>
      </c>
    </row>
    <row r="1624" spans="1:7" x14ac:dyDescent="0.35">
      <c r="A1624" s="13">
        <v>2024</v>
      </c>
      <c r="B1624" s="13" t="s">
        <v>12</v>
      </c>
      <c r="C1624" s="13" t="s">
        <v>25</v>
      </c>
      <c r="D1624" s="13" t="s">
        <v>53</v>
      </c>
      <c r="E1624" s="14">
        <v>43908</v>
      </c>
      <c r="F1624" s="13">
        <v>11.35</v>
      </c>
      <c r="G1624" s="13">
        <v>11.86</v>
      </c>
    </row>
    <row r="1625" spans="1:7" x14ac:dyDescent="0.35">
      <c r="A1625" s="13">
        <v>2024</v>
      </c>
      <c r="B1625" s="13" t="s">
        <v>12</v>
      </c>
      <c r="C1625" s="13" t="s">
        <v>20</v>
      </c>
      <c r="D1625" s="13" t="s">
        <v>49</v>
      </c>
      <c r="E1625" s="14">
        <v>47162</v>
      </c>
      <c r="F1625" s="13">
        <v>2.29</v>
      </c>
      <c r="G1625" s="13">
        <v>9.7200000000000006</v>
      </c>
    </row>
    <row r="1626" spans="1:7" x14ac:dyDescent="0.35">
      <c r="A1626" s="13">
        <v>2024</v>
      </c>
      <c r="B1626" s="13" t="s">
        <v>12</v>
      </c>
      <c r="C1626" s="13" t="s">
        <v>21</v>
      </c>
      <c r="D1626" s="13" t="s">
        <v>38</v>
      </c>
      <c r="E1626" s="14">
        <v>44912</v>
      </c>
      <c r="F1626" s="13">
        <v>14.32</v>
      </c>
      <c r="G1626" s="13">
        <v>-4.87</v>
      </c>
    </row>
    <row r="1627" spans="1:7" x14ac:dyDescent="0.35">
      <c r="A1627" s="13">
        <v>2024</v>
      </c>
      <c r="B1627" s="13" t="s">
        <v>12</v>
      </c>
      <c r="C1627" s="13" t="s">
        <v>26</v>
      </c>
      <c r="D1627" s="13" t="s">
        <v>32</v>
      </c>
      <c r="E1627" s="14">
        <v>47382</v>
      </c>
      <c r="F1627" s="13">
        <v>6.35</v>
      </c>
      <c r="G1627" s="13">
        <v>-3.88</v>
      </c>
    </row>
    <row r="1628" spans="1:7" x14ac:dyDescent="0.35">
      <c r="A1628" s="13">
        <v>2024</v>
      </c>
      <c r="B1628" s="13" t="s">
        <v>12</v>
      </c>
      <c r="C1628" s="13" t="s">
        <v>28</v>
      </c>
      <c r="D1628" s="13" t="s">
        <v>51</v>
      </c>
      <c r="E1628" s="14">
        <v>23606</v>
      </c>
      <c r="F1628" s="13">
        <v>8.64</v>
      </c>
      <c r="G1628" s="13">
        <v>1.4</v>
      </c>
    </row>
    <row r="1629" spans="1:7" x14ac:dyDescent="0.35">
      <c r="A1629" s="13">
        <v>2024</v>
      </c>
      <c r="B1629" s="13" t="s">
        <v>12</v>
      </c>
      <c r="C1629" s="13" t="s">
        <v>19</v>
      </c>
      <c r="D1629" s="13" t="s">
        <v>35</v>
      </c>
      <c r="E1629" s="14">
        <v>48436</v>
      </c>
      <c r="F1629" s="13">
        <v>19.649999999999999</v>
      </c>
      <c r="G1629" s="13">
        <v>13.89</v>
      </c>
    </row>
    <row r="1630" spans="1:7" x14ac:dyDescent="0.35">
      <c r="A1630" s="13">
        <v>2024</v>
      </c>
      <c r="B1630" s="13" t="s">
        <v>12</v>
      </c>
      <c r="C1630" s="13" t="s">
        <v>23</v>
      </c>
      <c r="D1630" s="13" t="s">
        <v>33</v>
      </c>
      <c r="E1630" s="14">
        <v>11014</v>
      </c>
      <c r="F1630" s="13">
        <v>17.63</v>
      </c>
      <c r="G1630" s="13">
        <v>14.42</v>
      </c>
    </row>
    <row r="1631" spans="1:7" x14ac:dyDescent="0.35">
      <c r="A1631" s="13">
        <v>2024</v>
      </c>
      <c r="B1631" s="13" t="s">
        <v>12</v>
      </c>
      <c r="C1631" s="13" t="s">
        <v>29</v>
      </c>
      <c r="D1631" s="13" t="s">
        <v>56</v>
      </c>
      <c r="E1631" s="14">
        <v>27022</v>
      </c>
      <c r="F1631" s="13">
        <v>2</v>
      </c>
      <c r="G1631" s="13">
        <v>14.16</v>
      </c>
    </row>
    <row r="1632" spans="1:7" x14ac:dyDescent="0.35">
      <c r="A1632" s="13">
        <v>2024</v>
      </c>
      <c r="B1632" s="13" t="s">
        <v>8</v>
      </c>
      <c r="C1632" s="13" t="s">
        <v>18</v>
      </c>
      <c r="D1632" s="13" t="s">
        <v>34</v>
      </c>
      <c r="E1632" s="14">
        <v>46432</v>
      </c>
      <c r="F1632" s="13">
        <v>1.1200000000000001</v>
      </c>
      <c r="G1632" s="13">
        <v>3.63</v>
      </c>
    </row>
    <row r="1633" spans="1:7" x14ac:dyDescent="0.35">
      <c r="A1633" s="13">
        <v>2024</v>
      </c>
      <c r="B1633" s="13" t="s">
        <v>8</v>
      </c>
      <c r="C1633" s="13" t="s">
        <v>27</v>
      </c>
      <c r="D1633" s="13" t="s">
        <v>52</v>
      </c>
      <c r="E1633" s="14">
        <v>48541</v>
      </c>
      <c r="F1633" s="13">
        <v>5.89</v>
      </c>
      <c r="G1633" s="13">
        <v>10.029999999999999</v>
      </c>
    </row>
    <row r="1634" spans="1:7" x14ac:dyDescent="0.35">
      <c r="A1634" s="13">
        <v>2024</v>
      </c>
      <c r="B1634" s="13" t="s">
        <v>8</v>
      </c>
      <c r="C1634" s="13" t="s">
        <v>25</v>
      </c>
      <c r="D1634" s="13" t="s">
        <v>48</v>
      </c>
      <c r="E1634" s="14">
        <v>41909</v>
      </c>
      <c r="F1634" s="13">
        <v>4.25</v>
      </c>
      <c r="G1634" s="13">
        <v>6.59</v>
      </c>
    </row>
    <row r="1635" spans="1:7" x14ac:dyDescent="0.35">
      <c r="A1635" s="13">
        <v>2024</v>
      </c>
      <c r="B1635" s="13" t="s">
        <v>8</v>
      </c>
      <c r="C1635" s="13" t="s">
        <v>20</v>
      </c>
      <c r="D1635" s="13" t="s">
        <v>37</v>
      </c>
      <c r="E1635" s="14">
        <v>49676</v>
      </c>
      <c r="F1635" s="13">
        <v>13.47</v>
      </c>
      <c r="G1635" s="13">
        <v>-4.78</v>
      </c>
    </row>
    <row r="1636" spans="1:7" x14ac:dyDescent="0.35">
      <c r="A1636" s="13">
        <v>2024</v>
      </c>
      <c r="B1636" s="13" t="s">
        <v>8</v>
      </c>
      <c r="C1636" s="13" t="s">
        <v>21</v>
      </c>
      <c r="D1636" s="13" t="s">
        <v>38</v>
      </c>
      <c r="E1636" s="14">
        <v>7506</v>
      </c>
      <c r="F1636" s="13">
        <v>2.2599999999999998</v>
      </c>
      <c r="G1636" s="13">
        <v>3.42</v>
      </c>
    </row>
    <row r="1637" spans="1:7" x14ac:dyDescent="0.35">
      <c r="A1637" s="13">
        <v>2024</v>
      </c>
      <c r="B1637" s="13" t="s">
        <v>8</v>
      </c>
      <c r="C1637" s="13" t="s">
        <v>26</v>
      </c>
      <c r="D1637" s="13" t="s">
        <v>42</v>
      </c>
      <c r="E1637" s="14">
        <v>25842</v>
      </c>
      <c r="F1637" s="13">
        <v>7.12</v>
      </c>
      <c r="G1637" s="13">
        <v>8.8000000000000007</v>
      </c>
    </row>
    <row r="1638" spans="1:7" x14ac:dyDescent="0.35">
      <c r="A1638" s="13">
        <v>2024</v>
      </c>
      <c r="B1638" s="13" t="s">
        <v>8</v>
      </c>
      <c r="C1638" s="13" t="s">
        <v>28</v>
      </c>
      <c r="D1638" s="13" t="s">
        <v>58</v>
      </c>
      <c r="E1638" s="14">
        <v>35647</v>
      </c>
      <c r="F1638" s="13">
        <v>19.829999999999998</v>
      </c>
      <c r="G1638" s="13">
        <v>4.66</v>
      </c>
    </row>
    <row r="1639" spans="1:7" x14ac:dyDescent="0.35">
      <c r="A1639" s="13">
        <v>2024</v>
      </c>
      <c r="B1639" s="13" t="s">
        <v>8</v>
      </c>
      <c r="C1639" s="13" t="s">
        <v>19</v>
      </c>
      <c r="D1639" s="13" t="s">
        <v>44</v>
      </c>
      <c r="E1639" s="14">
        <v>30900</v>
      </c>
      <c r="F1639" s="13">
        <v>5.86</v>
      </c>
      <c r="G1639" s="13">
        <v>-3.62</v>
      </c>
    </row>
    <row r="1640" spans="1:7" x14ac:dyDescent="0.35">
      <c r="A1640" s="13">
        <v>2024</v>
      </c>
      <c r="B1640" s="13" t="s">
        <v>8</v>
      </c>
      <c r="C1640" s="13" t="s">
        <v>23</v>
      </c>
      <c r="D1640" s="13" t="s">
        <v>45</v>
      </c>
      <c r="E1640" s="14">
        <v>18386</v>
      </c>
      <c r="F1640" s="13">
        <v>10.9</v>
      </c>
      <c r="G1640" s="13">
        <v>11.29</v>
      </c>
    </row>
    <row r="1641" spans="1:7" x14ac:dyDescent="0.35">
      <c r="A1641" s="13">
        <v>2024</v>
      </c>
      <c r="B1641" s="13" t="s">
        <v>8</v>
      </c>
      <c r="C1641" s="13" t="s">
        <v>29</v>
      </c>
      <c r="D1641" s="13" t="s">
        <v>46</v>
      </c>
      <c r="E1641" s="14">
        <v>26002</v>
      </c>
      <c r="F1641" s="13">
        <v>11.68</v>
      </c>
      <c r="G1641" s="13">
        <v>13.23</v>
      </c>
    </row>
    <row r="1642" spans="1:7" x14ac:dyDescent="0.35">
      <c r="A1642" s="13">
        <v>2024</v>
      </c>
      <c r="B1642" s="13" t="s">
        <v>10</v>
      </c>
      <c r="C1642" s="13" t="s">
        <v>18</v>
      </c>
      <c r="D1642" s="13" t="s">
        <v>47</v>
      </c>
      <c r="E1642" s="14">
        <v>4695</v>
      </c>
      <c r="F1642" s="13">
        <v>11.73</v>
      </c>
      <c r="G1642" s="13">
        <v>5.92</v>
      </c>
    </row>
    <row r="1643" spans="1:7" x14ac:dyDescent="0.35">
      <c r="A1643" s="13">
        <v>2024</v>
      </c>
      <c r="B1643" s="13" t="s">
        <v>10</v>
      </c>
      <c r="C1643" s="13" t="s">
        <v>27</v>
      </c>
      <c r="D1643" s="13" t="s">
        <v>55</v>
      </c>
      <c r="E1643" s="14">
        <v>9988</v>
      </c>
      <c r="F1643" s="13">
        <v>7.58</v>
      </c>
      <c r="G1643" s="13">
        <v>10.38</v>
      </c>
    </row>
    <row r="1644" spans="1:7" x14ac:dyDescent="0.35">
      <c r="A1644" s="13">
        <v>2024</v>
      </c>
      <c r="B1644" s="13" t="s">
        <v>10</v>
      </c>
      <c r="C1644" s="13" t="s">
        <v>25</v>
      </c>
      <c r="D1644" s="13" t="s">
        <v>53</v>
      </c>
      <c r="E1644" s="14">
        <v>17127</v>
      </c>
      <c r="F1644" s="13">
        <v>16.64</v>
      </c>
      <c r="G1644" s="13">
        <v>14.56</v>
      </c>
    </row>
    <row r="1645" spans="1:7" x14ac:dyDescent="0.35">
      <c r="A1645" s="13">
        <v>2024</v>
      </c>
      <c r="B1645" s="13" t="s">
        <v>10</v>
      </c>
      <c r="C1645" s="13" t="s">
        <v>20</v>
      </c>
      <c r="D1645" s="13" t="s">
        <v>49</v>
      </c>
      <c r="E1645" s="14">
        <v>17951</v>
      </c>
      <c r="F1645" s="13">
        <v>4.22</v>
      </c>
      <c r="G1645" s="13">
        <v>6.02</v>
      </c>
    </row>
    <row r="1646" spans="1:7" x14ac:dyDescent="0.35">
      <c r="A1646" s="13">
        <v>2024</v>
      </c>
      <c r="B1646" s="13" t="s">
        <v>10</v>
      </c>
      <c r="C1646" s="13" t="s">
        <v>21</v>
      </c>
      <c r="D1646" s="13" t="s">
        <v>38</v>
      </c>
      <c r="E1646" s="14">
        <v>46103</v>
      </c>
      <c r="F1646" s="13">
        <v>2.21</v>
      </c>
      <c r="G1646" s="13">
        <v>9.4499999999999993</v>
      </c>
    </row>
    <row r="1647" spans="1:7" x14ac:dyDescent="0.35">
      <c r="A1647" s="13">
        <v>2024</v>
      </c>
      <c r="B1647" s="13" t="s">
        <v>10</v>
      </c>
      <c r="C1647" s="13" t="s">
        <v>26</v>
      </c>
      <c r="D1647" s="13" t="s">
        <v>32</v>
      </c>
      <c r="E1647" s="14">
        <v>21778</v>
      </c>
      <c r="F1647" s="13">
        <v>18.829999999999998</v>
      </c>
      <c r="G1647" s="13">
        <v>8.17</v>
      </c>
    </row>
    <row r="1648" spans="1:7" x14ac:dyDescent="0.35">
      <c r="A1648" s="13">
        <v>2024</v>
      </c>
      <c r="B1648" s="13" t="s">
        <v>10</v>
      </c>
      <c r="C1648" s="13" t="s">
        <v>28</v>
      </c>
      <c r="D1648" s="13" t="s">
        <v>43</v>
      </c>
      <c r="E1648" s="14">
        <v>4566</v>
      </c>
      <c r="F1648" s="13">
        <v>7.21</v>
      </c>
      <c r="G1648" s="13">
        <v>-2.99</v>
      </c>
    </row>
    <row r="1649" spans="1:7" x14ac:dyDescent="0.35">
      <c r="A1649" s="13">
        <v>2024</v>
      </c>
      <c r="B1649" s="13" t="s">
        <v>10</v>
      </c>
      <c r="C1649" s="13" t="s">
        <v>19</v>
      </c>
      <c r="D1649" s="13" t="s">
        <v>44</v>
      </c>
      <c r="E1649" s="14">
        <v>4775</v>
      </c>
      <c r="F1649" s="13">
        <v>4.5999999999999996</v>
      </c>
      <c r="G1649" s="13">
        <v>13</v>
      </c>
    </row>
    <row r="1650" spans="1:7" x14ac:dyDescent="0.35">
      <c r="A1650" s="13">
        <v>2024</v>
      </c>
      <c r="B1650" s="13" t="s">
        <v>10</v>
      </c>
      <c r="C1650" s="13" t="s">
        <v>23</v>
      </c>
      <c r="D1650" s="13" t="s">
        <v>45</v>
      </c>
      <c r="E1650" s="14">
        <v>12879</v>
      </c>
      <c r="F1650" s="13">
        <v>10.45</v>
      </c>
      <c r="G1650" s="13">
        <v>6.2</v>
      </c>
    </row>
    <row r="1651" spans="1:7" x14ac:dyDescent="0.35">
      <c r="A1651" s="13">
        <v>2024</v>
      </c>
      <c r="B1651" s="13" t="s">
        <v>10</v>
      </c>
      <c r="C1651" s="13" t="s">
        <v>29</v>
      </c>
      <c r="D1651" s="13" t="s">
        <v>46</v>
      </c>
      <c r="E1651" s="14">
        <v>15640</v>
      </c>
      <c r="F1651" s="13">
        <v>5.24</v>
      </c>
      <c r="G1651" s="13">
        <v>-3.05</v>
      </c>
    </row>
    <row r="1652" spans="1:7" x14ac:dyDescent="0.35">
      <c r="A1652" s="13">
        <v>2024</v>
      </c>
      <c r="B1652" s="13" t="s">
        <v>13</v>
      </c>
      <c r="C1652" s="13" t="s">
        <v>18</v>
      </c>
      <c r="D1652" s="13" t="s">
        <v>47</v>
      </c>
      <c r="E1652" s="14">
        <v>24492</v>
      </c>
      <c r="F1652" s="13">
        <v>19.27</v>
      </c>
      <c r="G1652" s="13">
        <v>6.82</v>
      </c>
    </row>
    <row r="1653" spans="1:7" x14ac:dyDescent="0.35">
      <c r="A1653" s="13">
        <v>2024</v>
      </c>
      <c r="B1653" s="13" t="s">
        <v>13</v>
      </c>
      <c r="C1653" s="13" t="s">
        <v>27</v>
      </c>
      <c r="D1653" s="13" t="s">
        <v>55</v>
      </c>
      <c r="E1653" s="14">
        <v>21789</v>
      </c>
      <c r="F1653" s="13">
        <v>11.68</v>
      </c>
      <c r="G1653" s="13">
        <v>14.19</v>
      </c>
    </row>
    <row r="1654" spans="1:7" x14ac:dyDescent="0.35">
      <c r="A1654" s="13">
        <v>2024</v>
      </c>
      <c r="B1654" s="13" t="s">
        <v>13</v>
      </c>
      <c r="C1654" s="13" t="s">
        <v>25</v>
      </c>
      <c r="D1654" s="13" t="s">
        <v>48</v>
      </c>
      <c r="E1654" s="14">
        <v>35061</v>
      </c>
      <c r="F1654" s="13">
        <v>15.27</v>
      </c>
      <c r="G1654" s="13">
        <v>-4.4400000000000004</v>
      </c>
    </row>
    <row r="1655" spans="1:7" x14ac:dyDescent="0.35">
      <c r="A1655" s="13">
        <v>2024</v>
      </c>
      <c r="B1655" s="13" t="s">
        <v>13</v>
      </c>
      <c r="C1655" s="13" t="s">
        <v>20</v>
      </c>
      <c r="D1655" s="13" t="s">
        <v>49</v>
      </c>
      <c r="E1655" s="14">
        <v>21413</v>
      </c>
      <c r="F1655" s="13">
        <v>17.989999999999998</v>
      </c>
      <c r="G1655" s="13">
        <v>0.21</v>
      </c>
    </row>
    <row r="1656" spans="1:7" x14ac:dyDescent="0.35">
      <c r="A1656" s="13">
        <v>2024</v>
      </c>
      <c r="B1656" s="13" t="s">
        <v>13</v>
      </c>
      <c r="C1656" s="13" t="s">
        <v>21</v>
      </c>
      <c r="D1656" s="13" t="s">
        <v>38</v>
      </c>
      <c r="E1656" s="14">
        <v>21670</v>
      </c>
      <c r="F1656" s="13">
        <v>18.8</v>
      </c>
      <c r="G1656" s="13">
        <v>11.79</v>
      </c>
    </row>
    <row r="1657" spans="1:7" x14ac:dyDescent="0.35">
      <c r="A1657" s="13">
        <v>2024</v>
      </c>
      <c r="B1657" s="13" t="s">
        <v>13</v>
      </c>
      <c r="C1657" s="13" t="s">
        <v>26</v>
      </c>
      <c r="D1657" s="13" t="s">
        <v>32</v>
      </c>
      <c r="E1657" s="14">
        <v>20495</v>
      </c>
      <c r="F1657" s="13">
        <v>6.58</v>
      </c>
      <c r="G1657" s="13">
        <v>-3.48</v>
      </c>
    </row>
    <row r="1658" spans="1:7" x14ac:dyDescent="0.35">
      <c r="A1658" s="13">
        <v>2024</v>
      </c>
      <c r="B1658" s="13" t="s">
        <v>13</v>
      </c>
      <c r="C1658" s="13" t="s">
        <v>28</v>
      </c>
      <c r="D1658" s="13" t="s">
        <v>58</v>
      </c>
      <c r="E1658" s="14">
        <v>17142</v>
      </c>
      <c r="F1658" s="13">
        <v>8.33</v>
      </c>
      <c r="G1658" s="13">
        <v>-2.33</v>
      </c>
    </row>
    <row r="1659" spans="1:7" x14ac:dyDescent="0.35">
      <c r="A1659" s="13">
        <v>2024</v>
      </c>
      <c r="B1659" s="13" t="s">
        <v>13</v>
      </c>
      <c r="C1659" s="13" t="s">
        <v>19</v>
      </c>
      <c r="D1659" s="13" t="s">
        <v>35</v>
      </c>
      <c r="E1659" s="14">
        <v>2751</v>
      </c>
      <c r="F1659" s="13">
        <v>18.64</v>
      </c>
      <c r="G1659" s="13">
        <v>-3.15</v>
      </c>
    </row>
    <row r="1660" spans="1:7" x14ac:dyDescent="0.35">
      <c r="A1660" s="13">
        <v>2024</v>
      </c>
      <c r="B1660" s="13" t="s">
        <v>13</v>
      </c>
      <c r="C1660" s="13" t="s">
        <v>23</v>
      </c>
      <c r="D1660" s="13" t="s">
        <v>33</v>
      </c>
      <c r="E1660" s="14">
        <v>39423</v>
      </c>
      <c r="F1660" s="13">
        <v>12.22</v>
      </c>
      <c r="G1660" s="13">
        <v>8.92</v>
      </c>
    </row>
    <row r="1661" spans="1:7" x14ac:dyDescent="0.35">
      <c r="A1661" s="13">
        <v>2024</v>
      </c>
      <c r="B1661" s="13" t="s">
        <v>13</v>
      </c>
      <c r="C1661" s="13" t="s">
        <v>29</v>
      </c>
      <c r="D1661" s="13" t="s">
        <v>56</v>
      </c>
      <c r="E1661" s="14">
        <v>10584</v>
      </c>
      <c r="F1661" s="13">
        <v>15.78</v>
      </c>
      <c r="G1661" s="13">
        <v>-0.81</v>
      </c>
    </row>
    <row r="1662" spans="1:7" x14ac:dyDescent="0.35">
      <c r="A1662" s="13">
        <v>2024</v>
      </c>
      <c r="B1662" s="13" t="s">
        <v>7</v>
      </c>
      <c r="C1662" s="13" t="s">
        <v>18</v>
      </c>
      <c r="D1662" s="13" t="s">
        <v>47</v>
      </c>
      <c r="E1662" s="14">
        <v>27939</v>
      </c>
      <c r="F1662" s="13">
        <v>2.21</v>
      </c>
      <c r="G1662" s="13">
        <v>1.19</v>
      </c>
    </row>
    <row r="1663" spans="1:7" x14ac:dyDescent="0.35">
      <c r="A1663" s="13">
        <v>2024</v>
      </c>
      <c r="B1663" s="13" t="s">
        <v>7</v>
      </c>
      <c r="C1663" s="13" t="s">
        <v>27</v>
      </c>
      <c r="D1663" s="13" t="s">
        <v>57</v>
      </c>
      <c r="E1663" s="14">
        <v>20985</v>
      </c>
      <c r="F1663" s="13">
        <v>12.93</v>
      </c>
      <c r="G1663" s="13">
        <v>11.27</v>
      </c>
    </row>
    <row r="1664" spans="1:7" x14ac:dyDescent="0.35">
      <c r="A1664" s="13">
        <v>2024</v>
      </c>
      <c r="B1664" s="13" t="s">
        <v>7</v>
      </c>
      <c r="C1664" s="13" t="s">
        <v>25</v>
      </c>
      <c r="D1664" s="13" t="s">
        <v>53</v>
      </c>
      <c r="E1664" s="14">
        <v>42545</v>
      </c>
      <c r="F1664" s="13">
        <v>15.97</v>
      </c>
      <c r="G1664" s="13">
        <v>0.65</v>
      </c>
    </row>
    <row r="1665" spans="1:7" x14ac:dyDescent="0.35">
      <c r="A1665" s="13">
        <v>2024</v>
      </c>
      <c r="B1665" s="13" t="s">
        <v>7</v>
      </c>
      <c r="C1665" s="13" t="s">
        <v>20</v>
      </c>
      <c r="D1665" s="13" t="s">
        <v>37</v>
      </c>
      <c r="E1665" s="14">
        <v>42392</v>
      </c>
      <c r="F1665" s="13">
        <v>0.95</v>
      </c>
      <c r="G1665" s="13">
        <v>3.82</v>
      </c>
    </row>
    <row r="1666" spans="1:7" x14ac:dyDescent="0.35">
      <c r="A1666" s="13">
        <v>2024</v>
      </c>
      <c r="B1666" s="13" t="s">
        <v>7</v>
      </c>
      <c r="C1666" s="13" t="s">
        <v>21</v>
      </c>
      <c r="D1666" s="13" t="s">
        <v>50</v>
      </c>
      <c r="E1666" s="14">
        <v>49566</v>
      </c>
      <c r="F1666" s="13">
        <v>7.78</v>
      </c>
      <c r="G1666" s="13">
        <v>4.34</v>
      </c>
    </row>
    <row r="1667" spans="1:7" x14ac:dyDescent="0.35">
      <c r="A1667" s="13">
        <v>2024</v>
      </c>
      <c r="B1667" s="13" t="s">
        <v>7</v>
      </c>
      <c r="C1667" s="13" t="s">
        <v>26</v>
      </c>
      <c r="D1667" s="13" t="s">
        <v>42</v>
      </c>
      <c r="E1667" s="14">
        <v>32299</v>
      </c>
      <c r="F1667" s="13">
        <v>17.2</v>
      </c>
      <c r="G1667" s="13">
        <v>3.75</v>
      </c>
    </row>
    <row r="1668" spans="1:7" x14ac:dyDescent="0.35">
      <c r="A1668" s="13">
        <v>2024</v>
      </c>
      <c r="B1668" s="13" t="s">
        <v>7</v>
      </c>
      <c r="C1668" s="13" t="s">
        <v>28</v>
      </c>
      <c r="D1668" s="13" t="s">
        <v>43</v>
      </c>
      <c r="E1668" s="14">
        <v>24936</v>
      </c>
      <c r="F1668" s="13">
        <v>9.76</v>
      </c>
      <c r="G1668" s="13">
        <v>-1.37</v>
      </c>
    </row>
    <row r="1669" spans="1:7" x14ac:dyDescent="0.35">
      <c r="A1669" s="13">
        <v>2024</v>
      </c>
      <c r="B1669" s="13" t="s">
        <v>7</v>
      </c>
      <c r="C1669" s="13" t="s">
        <v>19</v>
      </c>
      <c r="D1669" s="13" t="s">
        <v>44</v>
      </c>
      <c r="E1669" s="14">
        <v>951</v>
      </c>
      <c r="F1669" s="13">
        <v>6.28</v>
      </c>
      <c r="G1669" s="13">
        <v>9.1</v>
      </c>
    </row>
    <row r="1670" spans="1:7" x14ac:dyDescent="0.35">
      <c r="A1670" s="13">
        <v>2024</v>
      </c>
      <c r="B1670" s="13" t="s">
        <v>7</v>
      </c>
      <c r="C1670" s="13" t="s">
        <v>23</v>
      </c>
      <c r="D1670" s="13" t="s">
        <v>45</v>
      </c>
      <c r="E1670" s="14">
        <v>1103</v>
      </c>
      <c r="F1670" s="13">
        <v>3.78</v>
      </c>
      <c r="G1670" s="13">
        <v>9.43</v>
      </c>
    </row>
    <row r="1671" spans="1:7" x14ac:dyDescent="0.35">
      <c r="A1671" s="13">
        <v>2024</v>
      </c>
      <c r="B1671" s="13" t="s">
        <v>7</v>
      </c>
      <c r="C1671" s="13" t="s">
        <v>29</v>
      </c>
      <c r="D1671" s="13" t="s">
        <v>46</v>
      </c>
      <c r="E1671" s="14">
        <v>8700</v>
      </c>
      <c r="F1671" s="13">
        <v>15.16</v>
      </c>
      <c r="G1671" s="13">
        <v>5.96</v>
      </c>
    </row>
    <row r="1672" spans="1:7" x14ac:dyDescent="0.35">
      <c r="A1672" s="13">
        <v>2024</v>
      </c>
      <c r="B1672" s="13" t="s">
        <v>17</v>
      </c>
      <c r="C1672" s="13" t="s">
        <v>18</v>
      </c>
      <c r="D1672" s="13" t="s">
        <v>54</v>
      </c>
      <c r="E1672" s="14">
        <v>17385</v>
      </c>
      <c r="F1672" s="13">
        <v>5.29</v>
      </c>
      <c r="G1672" s="13">
        <v>13.39</v>
      </c>
    </row>
    <row r="1673" spans="1:7" x14ac:dyDescent="0.35">
      <c r="A1673" s="13">
        <v>2024</v>
      </c>
      <c r="B1673" s="13" t="s">
        <v>17</v>
      </c>
      <c r="C1673" s="13" t="s">
        <v>27</v>
      </c>
      <c r="D1673" s="13" t="s">
        <v>52</v>
      </c>
      <c r="E1673" s="14">
        <v>27399</v>
      </c>
      <c r="F1673" s="13">
        <v>2.23</v>
      </c>
      <c r="G1673" s="13">
        <v>10.45</v>
      </c>
    </row>
    <row r="1674" spans="1:7" x14ac:dyDescent="0.35">
      <c r="A1674" s="13">
        <v>2024</v>
      </c>
      <c r="B1674" s="13" t="s">
        <v>17</v>
      </c>
      <c r="C1674" s="13" t="s">
        <v>25</v>
      </c>
      <c r="D1674" s="13" t="s">
        <v>36</v>
      </c>
      <c r="E1674" s="14">
        <v>10126</v>
      </c>
      <c r="F1674" s="13">
        <v>5.57</v>
      </c>
      <c r="G1674" s="13">
        <v>8.36</v>
      </c>
    </row>
    <row r="1675" spans="1:7" x14ac:dyDescent="0.35">
      <c r="A1675" s="13">
        <v>2024</v>
      </c>
      <c r="B1675" s="13" t="s">
        <v>17</v>
      </c>
      <c r="C1675" s="13" t="s">
        <v>20</v>
      </c>
      <c r="D1675" s="13" t="s">
        <v>41</v>
      </c>
      <c r="E1675" s="14">
        <v>7419</v>
      </c>
      <c r="F1675" s="13">
        <v>8.19</v>
      </c>
      <c r="G1675" s="13">
        <v>9.06</v>
      </c>
    </row>
    <row r="1676" spans="1:7" x14ac:dyDescent="0.35">
      <c r="A1676" s="13">
        <v>2024</v>
      </c>
      <c r="B1676" s="13" t="s">
        <v>17</v>
      </c>
      <c r="C1676" s="13" t="s">
        <v>21</v>
      </c>
      <c r="D1676" s="13" t="s">
        <v>38</v>
      </c>
      <c r="E1676" s="14">
        <v>46268</v>
      </c>
      <c r="F1676" s="13">
        <v>19.989999999999998</v>
      </c>
      <c r="G1676" s="13">
        <v>7.89</v>
      </c>
    </row>
    <row r="1677" spans="1:7" x14ac:dyDescent="0.35">
      <c r="A1677" s="13">
        <v>2024</v>
      </c>
      <c r="B1677" s="13" t="s">
        <v>17</v>
      </c>
      <c r="C1677" s="13" t="s">
        <v>26</v>
      </c>
      <c r="D1677" s="13" t="s">
        <v>42</v>
      </c>
      <c r="E1677" s="14">
        <v>42018</v>
      </c>
      <c r="F1677" s="13">
        <v>19.489999999999998</v>
      </c>
      <c r="G1677" s="13">
        <v>7.83</v>
      </c>
    </row>
    <row r="1678" spans="1:7" x14ac:dyDescent="0.35">
      <c r="A1678" s="13">
        <v>2024</v>
      </c>
      <c r="B1678" s="13" t="s">
        <v>17</v>
      </c>
      <c r="C1678" s="13" t="s">
        <v>28</v>
      </c>
      <c r="D1678" s="13" t="s">
        <v>58</v>
      </c>
      <c r="E1678" s="14">
        <v>45233</v>
      </c>
      <c r="F1678" s="13">
        <v>8.9</v>
      </c>
      <c r="G1678" s="13">
        <v>11</v>
      </c>
    </row>
    <row r="1679" spans="1:7" x14ac:dyDescent="0.35">
      <c r="A1679" s="13">
        <v>2024</v>
      </c>
      <c r="B1679" s="13" t="s">
        <v>17</v>
      </c>
      <c r="C1679" s="13" t="s">
        <v>19</v>
      </c>
      <c r="D1679" s="13" t="s">
        <v>44</v>
      </c>
      <c r="E1679" s="14">
        <v>6446</v>
      </c>
      <c r="F1679" s="13">
        <v>18.46</v>
      </c>
      <c r="G1679" s="13">
        <v>-3.06</v>
      </c>
    </row>
    <row r="1680" spans="1:7" x14ac:dyDescent="0.35">
      <c r="A1680" s="13">
        <v>2024</v>
      </c>
      <c r="B1680" s="13" t="s">
        <v>17</v>
      </c>
      <c r="C1680" s="13" t="s">
        <v>23</v>
      </c>
      <c r="D1680" s="13" t="s">
        <v>45</v>
      </c>
      <c r="E1680" s="14">
        <v>12931</v>
      </c>
      <c r="F1680" s="13">
        <v>15.86</v>
      </c>
      <c r="G1680" s="13">
        <v>-2.17</v>
      </c>
    </row>
    <row r="1681" spans="1:7" x14ac:dyDescent="0.35">
      <c r="A1681" s="13">
        <v>2024</v>
      </c>
      <c r="B1681" s="13" t="s">
        <v>17</v>
      </c>
      <c r="C1681" s="13" t="s">
        <v>29</v>
      </c>
      <c r="D1681" s="13" t="s">
        <v>46</v>
      </c>
      <c r="E1681" s="14">
        <v>32701</v>
      </c>
      <c r="F1681" s="13">
        <v>19.14</v>
      </c>
      <c r="G1681" s="13">
        <v>9.02</v>
      </c>
    </row>
    <row r="1682" spans="1:7" x14ac:dyDescent="0.35">
      <c r="A1682" s="13">
        <v>2024</v>
      </c>
      <c r="B1682" s="13" t="s">
        <v>16</v>
      </c>
      <c r="C1682" s="13" t="s">
        <v>18</v>
      </c>
      <c r="D1682" s="13" t="s">
        <v>54</v>
      </c>
      <c r="E1682" s="14">
        <v>26949</v>
      </c>
      <c r="F1682" s="13">
        <v>18.12</v>
      </c>
      <c r="G1682" s="13">
        <v>-1.1599999999999999</v>
      </c>
    </row>
    <row r="1683" spans="1:7" x14ac:dyDescent="0.35">
      <c r="A1683" s="13">
        <v>2024</v>
      </c>
      <c r="B1683" s="13" t="s">
        <v>16</v>
      </c>
      <c r="C1683" s="13" t="s">
        <v>27</v>
      </c>
      <c r="D1683" s="13" t="s">
        <v>52</v>
      </c>
      <c r="E1683" s="14">
        <v>6224</v>
      </c>
      <c r="F1683" s="13">
        <v>12.25</v>
      </c>
      <c r="G1683" s="13">
        <v>-1.87</v>
      </c>
    </row>
    <row r="1684" spans="1:7" x14ac:dyDescent="0.35">
      <c r="A1684" s="13">
        <v>2024</v>
      </c>
      <c r="B1684" s="13" t="s">
        <v>16</v>
      </c>
      <c r="C1684" s="13" t="s">
        <v>25</v>
      </c>
      <c r="D1684" s="13" t="s">
        <v>48</v>
      </c>
      <c r="E1684" s="14">
        <v>8510</v>
      </c>
      <c r="F1684" s="13">
        <v>10.64</v>
      </c>
      <c r="G1684" s="13">
        <v>6.91</v>
      </c>
    </row>
    <row r="1685" spans="1:7" x14ac:dyDescent="0.35">
      <c r="A1685" s="13">
        <v>2024</v>
      </c>
      <c r="B1685" s="13" t="s">
        <v>16</v>
      </c>
      <c r="C1685" s="13" t="s">
        <v>20</v>
      </c>
      <c r="D1685" s="13" t="s">
        <v>41</v>
      </c>
      <c r="E1685" s="14">
        <v>11029</v>
      </c>
      <c r="F1685" s="13">
        <v>12.65</v>
      </c>
      <c r="G1685" s="13">
        <v>-2.2200000000000002</v>
      </c>
    </row>
    <row r="1686" spans="1:7" x14ac:dyDescent="0.35">
      <c r="A1686" s="13">
        <v>2024</v>
      </c>
      <c r="B1686" s="13" t="s">
        <v>16</v>
      </c>
      <c r="C1686" s="13" t="s">
        <v>21</v>
      </c>
      <c r="D1686" s="13" t="s">
        <v>38</v>
      </c>
      <c r="E1686" s="14">
        <v>31832</v>
      </c>
      <c r="F1686" s="13">
        <v>9.92</v>
      </c>
      <c r="G1686" s="13">
        <v>6.38</v>
      </c>
    </row>
    <row r="1687" spans="1:7" x14ac:dyDescent="0.35">
      <c r="A1687" s="13">
        <v>2024</v>
      </c>
      <c r="B1687" s="13" t="s">
        <v>16</v>
      </c>
      <c r="C1687" s="13" t="s">
        <v>26</v>
      </c>
      <c r="D1687" s="13" t="s">
        <v>32</v>
      </c>
      <c r="E1687" s="14">
        <v>36189</v>
      </c>
      <c r="F1687" s="13">
        <v>11.58</v>
      </c>
      <c r="G1687" s="13">
        <v>1</v>
      </c>
    </row>
    <row r="1688" spans="1:7" x14ac:dyDescent="0.35">
      <c r="A1688" s="13">
        <v>2024</v>
      </c>
      <c r="B1688" s="13" t="s">
        <v>16</v>
      </c>
      <c r="C1688" s="13" t="s">
        <v>28</v>
      </c>
      <c r="D1688" s="13" t="s">
        <v>43</v>
      </c>
      <c r="E1688" s="14">
        <v>9833</v>
      </c>
      <c r="F1688" s="13">
        <v>7.52</v>
      </c>
      <c r="G1688" s="13">
        <v>11.52</v>
      </c>
    </row>
    <row r="1689" spans="1:7" x14ac:dyDescent="0.35">
      <c r="A1689" s="13">
        <v>2024</v>
      </c>
      <c r="B1689" s="13" t="s">
        <v>16</v>
      </c>
      <c r="C1689" s="13" t="s">
        <v>19</v>
      </c>
      <c r="D1689" s="13" t="s">
        <v>35</v>
      </c>
      <c r="E1689" s="14">
        <v>24162</v>
      </c>
      <c r="F1689" s="13">
        <v>13.82</v>
      </c>
      <c r="G1689" s="13">
        <v>11.76</v>
      </c>
    </row>
    <row r="1690" spans="1:7" x14ac:dyDescent="0.35">
      <c r="A1690" s="13">
        <v>2024</v>
      </c>
      <c r="B1690" s="13" t="s">
        <v>16</v>
      </c>
      <c r="C1690" s="13" t="s">
        <v>23</v>
      </c>
      <c r="D1690" s="13" t="s">
        <v>45</v>
      </c>
      <c r="E1690" s="14">
        <v>11203</v>
      </c>
      <c r="F1690" s="13">
        <v>14.81</v>
      </c>
      <c r="G1690" s="13">
        <v>-3.17</v>
      </c>
    </row>
    <row r="1691" spans="1:7" x14ac:dyDescent="0.35">
      <c r="A1691" s="13">
        <v>2024</v>
      </c>
      <c r="B1691" s="13" t="s">
        <v>16</v>
      </c>
      <c r="C1691" s="13" t="s">
        <v>29</v>
      </c>
      <c r="D1691" s="13" t="s">
        <v>56</v>
      </c>
      <c r="E1691" s="14">
        <v>37086</v>
      </c>
      <c r="F1691" s="13">
        <v>10.45</v>
      </c>
      <c r="G1691" s="13">
        <v>2.2599999999999998</v>
      </c>
    </row>
    <row r="1692" spans="1:7" x14ac:dyDescent="0.35">
      <c r="A1692" s="13">
        <v>2024</v>
      </c>
      <c r="B1692" s="13" t="s">
        <v>11</v>
      </c>
      <c r="C1692" s="13" t="s">
        <v>18</v>
      </c>
      <c r="D1692" s="13" t="s">
        <v>47</v>
      </c>
      <c r="E1692" s="14">
        <v>39133</v>
      </c>
      <c r="F1692" s="13">
        <v>9.3000000000000007</v>
      </c>
      <c r="G1692" s="13">
        <v>-1.58</v>
      </c>
    </row>
    <row r="1693" spans="1:7" x14ac:dyDescent="0.35">
      <c r="A1693" s="13">
        <v>2024</v>
      </c>
      <c r="B1693" s="13" t="s">
        <v>11</v>
      </c>
      <c r="C1693" s="13" t="s">
        <v>27</v>
      </c>
      <c r="D1693" s="13" t="s">
        <v>40</v>
      </c>
      <c r="E1693" s="14">
        <v>26870</v>
      </c>
      <c r="F1693" s="13">
        <v>12.59</v>
      </c>
      <c r="G1693" s="13">
        <v>-2.89</v>
      </c>
    </row>
    <row r="1694" spans="1:7" x14ac:dyDescent="0.35">
      <c r="A1694" s="13">
        <v>2024</v>
      </c>
      <c r="B1694" s="13" t="s">
        <v>11</v>
      </c>
      <c r="C1694" s="13" t="s">
        <v>25</v>
      </c>
      <c r="D1694" s="13" t="s">
        <v>53</v>
      </c>
      <c r="E1694" s="14">
        <v>35170</v>
      </c>
      <c r="F1694" s="13">
        <v>12</v>
      </c>
      <c r="G1694" s="13">
        <v>5.88</v>
      </c>
    </row>
    <row r="1695" spans="1:7" x14ac:dyDescent="0.35">
      <c r="A1695" s="13">
        <v>2024</v>
      </c>
      <c r="B1695" s="13" t="s">
        <v>11</v>
      </c>
      <c r="C1695" s="13" t="s">
        <v>20</v>
      </c>
      <c r="D1695" s="13" t="s">
        <v>37</v>
      </c>
      <c r="E1695" s="14">
        <v>12995</v>
      </c>
      <c r="F1695" s="13">
        <v>4.55</v>
      </c>
      <c r="G1695" s="13">
        <v>14.93</v>
      </c>
    </row>
    <row r="1696" spans="1:7" x14ac:dyDescent="0.35">
      <c r="A1696" s="13">
        <v>2024</v>
      </c>
      <c r="B1696" s="13" t="s">
        <v>11</v>
      </c>
      <c r="C1696" s="13" t="s">
        <v>21</v>
      </c>
      <c r="D1696" s="13" t="s">
        <v>38</v>
      </c>
      <c r="E1696" s="14">
        <v>37328</v>
      </c>
      <c r="F1696" s="13">
        <v>11.43</v>
      </c>
      <c r="G1696" s="13">
        <v>5.49</v>
      </c>
    </row>
    <row r="1697" spans="1:7" x14ac:dyDescent="0.35">
      <c r="A1697" s="13">
        <v>2024</v>
      </c>
      <c r="B1697" s="13" t="s">
        <v>11</v>
      </c>
      <c r="C1697" s="13" t="s">
        <v>26</v>
      </c>
      <c r="D1697" s="13" t="s">
        <v>42</v>
      </c>
      <c r="E1697" s="14">
        <v>45800</v>
      </c>
      <c r="F1697" s="13">
        <v>7.03</v>
      </c>
      <c r="G1697" s="13">
        <v>7.18</v>
      </c>
    </row>
    <row r="1698" spans="1:7" x14ac:dyDescent="0.35">
      <c r="A1698" s="13">
        <v>2024</v>
      </c>
      <c r="B1698" s="13" t="s">
        <v>11</v>
      </c>
      <c r="C1698" s="13" t="s">
        <v>28</v>
      </c>
      <c r="D1698" s="13" t="s">
        <v>43</v>
      </c>
      <c r="E1698" s="14">
        <v>20840</v>
      </c>
      <c r="F1698" s="13">
        <v>8.69</v>
      </c>
      <c r="G1698" s="13">
        <v>4.07</v>
      </c>
    </row>
    <row r="1699" spans="1:7" x14ac:dyDescent="0.35">
      <c r="A1699" s="13">
        <v>2024</v>
      </c>
      <c r="B1699" s="13" t="s">
        <v>11</v>
      </c>
      <c r="C1699" s="13" t="s">
        <v>19</v>
      </c>
      <c r="D1699" s="13" t="s">
        <v>44</v>
      </c>
      <c r="E1699" s="14">
        <v>44204</v>
      </c>
      <c r="F1699" s="13">
        <v>16.66</v>
      </c>
      <c r="G1699" s="13">
        <v>2.69</v>
      </c>
    </row>
    <row r="1700" spans="1:7" x14ac:dyDescent="0.35">
      <c r="A1700" s="13">
        <v>2024</v>
      </c>
      <c r="B1700" s="13" t="s">
        <v>11</v>
      </c>
      <c r="C1700" s="13" t="s">
        <v>23</v>
      </c>
      <c r="D1700" s="13" t="s">
        <v>45</v>
      </c>
      <c r="E1700" s="14">
        <v>40156</v>
      </c>
      <c r="F1700" s="13">
        <v>19.309999999999999</v>
      </c>
      <c r="G1700" s="13">
        <v>8.49</v>
      </c>
    </row>
    <row r="1701" spans="1:7" x14ac:dyDescent="0.35">
      <c r="A1701" s="13">
        <v>2024</v>
      </c>
      <c r="B1701" s="13" t="s">
        <v>11</v>
      </c>
      <c r="C1701" s="13" t="s">
        <v>29</v>
      </c>
      <c r="D1701" s="13" t="s">
        <v>56</v>
      </c>
      <c r="E1701" s="14">
        <v>41337</v>
      </c>
      <c r="F1701" s="13">
        <v>15.71</v>
      </c>
      <c r="G1701" s="13">
        <v>12.45</v>
      </c>
    </row>
    <row r="1702" spans="1:7" x14ac:dyDescent="0.35">
      <c r="A1702" s="13">
        <v>2024</v>
      </c>
      <c r="B1702" s="13" t="s">
        <v>15</v>
      </c>
      <c r="C1702" s="13" t="s">
        <v>18</v>
      </c>
      <c r="D1702" s="13" t="s">
        <v>34</v>
      </c>
      <c r="E1702" s="14">
        <v>27999</v>
      </c>
      <c r="F1702" s="13">
        <v>16.37</v>
      </c>
      <c r="G1702" s="13">
        <v>-3.13</v>
      </c>
    </row>
    <row r="1703" spans="1:7" x14ac:dyDescent="0.35">
      <c r="A1703" s="13">
        <v>2024</v>
      </c>
      <c r="B1703" s="13" t="s">
        <v>15</v>
      </c>
      <c r="C1703" s="13" t="s">
        <v>27</v>
      </c>
      <c r="D1703" s="13" t="s">
        <v>52</v>
      </c>
      <c r="E1703" s="14">
        <v>651</v>
      </c>
      <c r="F1703" s="13">
        <v>16.440000000000001</v>
      </c>
      <c r="G1703" s="13">
        <v>7.65</v>
      </c>
    </row>
    <row r="1704" spans="1:7" x14ac:dyDescent="0.35">
      <c r="A1704" s="13">
        <v>2024</v>
      </c>
      <c r="B1704" s="13" t="s">
        <v>15</v>
      </c>
      <c r="C1704" s="13" t="s">
        <v>25</v>
      </c>
      <c r="D1704" s="13" t="s">
        <v>36</v>
      </c>
      <c r="E1704" s="14">
        <v>14010</v>
      </c>
      <c r="F1704" s="13">
        <v>9.39</v>
      </c>
      <c r="G1704" s="13">
        <v>-3.91</v>
      </c>
    </row>
    <row r="1705" spans="1:7" x14ac:dyDescent="0.35">
      <c r="A1705" s="13">
        <v>2024</v>
      </c>
      <c r="B1705" s="13" t="s">
        <v>15</v>
      </c>
      <c r="C1705" s="13" t="s">
        <v>20</v>
      </c>
      <c r="D1705" s="13" t="s">
        <v>37</v>
      </c>
      <c r="E1705" s="14">
        <v>41723</v>
      </c>
      <c r="F1705" s="13">
        <v>9.2200000000000006</v>
      </c>
      <c r="G1705" s="13">
        <v>6.35</v>
      </c>
    </row>
    <row r="1706" spans="1:7" x14ac:dyDescent="0.35">
      <c r="A1706" s="13">
        <v>2024</v>
      </c>
      <c r="B1706" s="13" t="s">
        <v>15</v>
      </c>
      <c r="C1706" s="13" t="s">
        <v>21</v>
      </c>
      <c r="D1706" s="13" t="s">
        <v>50</v>
      </c>
      <c r="E1706" s="14">
        <v>11680</v>
      </c>
      <c r="F1706" s="13">
        <v>6.25</v>
      </c>
      <c r="G1706" s="13">
        <v>9.9499999999999993</v>
      </c>
    </row>
    <row r="1707" spans="1:7" x14ac:dyDescent="0.35">
      <c r="A1707" s="13">
        <v>2024</v>
      </c>
      <c r="B1707" s="13" t="s">
        <v>15</v>
      </c>
      <c r="C1707" s="13" t="s">
        <v>26</v>
      </c>
      <c r="D1707" s="13" t="s">
        <v>42</v>
      </c>
      <c r="E1707" s="14">
        <v>13461</v>
      </c>
      <c r="F1707" s="13">
        <v>4.95</v>
      </c>
      <c r="G1707" s="13">
        <v>3.79</v>
      </c>
    </row>
    <row r="1708" spans="1:7" x14ac:dyDescent="0.35">
      <c r="A1708" s="13">
        <v>2024</v>
      </c>
      <c r="B1708" s="13" t="s">
        <v>15</v>
      </c>
      <c r="C1708" s="13" t="s">
        <v>28</v>
      </c>
      <c r="D1708" s="13" t="s">
        <v>58</v>
      </c>
      <c r="E1708" s="14">
        <v>14563</v>
      </c>
      <c r="F1708" s="13">
        <v>12.34</v>
      </c>
      <c r="G1708" s="13">
        <v>1.32</v>
      </c>
    </row>
    <row r="1709" spans="1:7" x14ac:dyDescent="0.35">
      <c r="A1709" s="13">
        <v>2024</v>
      </c>
      <c r="B1709" s="13" t="s">
        <v>15</v>
      </c>
      <c r="C1709" s="13" t="s">
        <v>19</v>
      </c>
      <c r="D1709" s="13" t="s">
        <v>35</v>
      </c>
      <c r="E1709" s="14">
        <v>22064</v>
      </c>
      <c r="F1709" s="13">
        <v>11.05</v>
      </c>
      <c r="G1709" s="13">
        <v>6.05</v>
      </c>
    </row>
    <row r="1710" spans="1:7" x14ac:dyDescent="0.35">
      <c r="A1710" s="13">
        <v>2024</v>
      </c>
      <c r="B1710" s="13" t="s">
        <v>15</v>
      </c>
      <c r="C1710" s="13" t="s">
        <v>23</v>
      </c>
      <c r="D1710" s="13" t="s">
        <v>33</v>
      </c>
      <c r="E1710" s="14">
        <v>37261</v>
      </c>
      <c r="F1710" s="13">
        <v>9.4600000000000009</v>
      </c>
      <c r="G1710" s="13">
        <v>-0.49</v>
      </c>
    </row>
    <row r="1711" spans="1:7" x14ac:dyDescent="0.35">
      <c r="A1711" s="13">
        <v>2024</v>
      </c>
      <c r="B1711" s="13" t="s">
        <v>15</v>
      </c>
      <c r="C1711" s="13" t="s">
        <v>29</v>
      </c>
      <c r="D1711" s="13" t="s">
        <v>56</v>
      </c>
      <c r="E1711" s="14">
        <v>2175</v>
      </c>
      <c r="F1711" s="13">
        <v>6.01</v>
      </c>
      <c r="G1711" s="13">
        <v>2.37</v>
      </c>
    </row>
    <row r="1712" spans="1:7" x14ac:dyDescent="0.35">
      <c r="A1712" s="13">
        <v>2024</v>
      </c>
      <c r="B1712" s="13" t="s">
        <v>14</v>
      </c>
      <c r="C1712" s="13" t="s">
        <v>18</v>
      </c>
      <c r="D1712" s="13" t="s">
        <v>54</v>
      </c>
      <c r="E1712" s="14">
        <v>45772</v>
      </c>
      <c r="F1712" s="13">
        <v>11.1</v>
      </c>
      <c r="G1712" s="13">
        <v>10.95</v>
      </c>
    </row>
    <row r="1713" spans="1:7" x14ac:dyDescent="0.35">
      <c r="A1713" s="13">
        <v>2024</v>
      </c>
      <c r="B1713" s="13" t="s">
        <v>14</v>
      </c>
      <c r="C1713" s="13" t="s">
        <v>27</v>
      </c>
      <c r="D1713" s="13" t="s">
        <v>57</v>
      </c>
      <c r="E1713" s="14">
        <v>11832</v>
      </c>
      <c r="F1713" s="13">
        <v>9.83</v>
      </c>
      <c r="G1713" s="13">
        <v>4.3099999999999996</v>
      </c>
    </row>
    <row r="1714" spans="1:7" x14ac:dyDescent="0.35">
      <c r="A1714" s="13">
        <v>2024</v>
      </c>
      <c r="B1714" s="13" t="s">
        <v>14</v>
      </c>
      <c r="C1714" s="13" t="s">
        <v>25</v>
      </c>
      <c r="D1714" s="13" t="s">
        <v>36</v>
      </c>
      <c r="E1714" s="14">
        <v>36096</v>
      </c>
      <c r="F1714" s="13">
        <v>16.190000000000001</v>
      </c>
      <c r="G1714" s="13">
        <v>1.71</v>
      </c>
    </row>
    <row r="1715" spans="1:7" x14ac:dyDescent="0.35">
      <c r="A1715" s="13">
        <v>2024</v>
      </c>
      <c r="B1715" s="13" t="s">
        <v>14</v>
      </c>
      <c r="C1715" s="13" t="s">
        <v>20</v>
      </c>
      <c r="D1715" s="13" t="s">
        <v>49</v>
      </c>
      <c r="E1715" s="14">
        <v>47475</v>
      </c>
      <c r="F1715" s="13">
        <v>3.68</v>
      </c>
      <c r="G1715" s="13">
        <v>2.54</v>
      </c>
    </row>
    <row r="1716" spans="1:7" x14ac:dyDescent="0.35">
      <c r="A1716" s="13">
        <v>2024</v>
      </c>
      <c r="B1716" s="13" t="s">
        <v>14</v>
      </c>
      <c r="C1716" s="13" t="s">
        <v>21</v>
      </c>
      <c r="D1716" s="13" t="s">
        <v>50</v>
      </c>
      <c r="E1716" s="14">
        <v>4097</v>
      </c>
      <c r="F1716" s="13">
        <v>2.35</v>
      </c>
      <c r="G1716" s="13">
        <v>3.4</v>
      </c>
    </row>
    <row r="1717" spans="1:7" x14ac:dyDescent="0.35">
      <c r="A1717" s="13">
        <v>2024</v>
      </c>
      <c r="B1717" s="13" t="s">
        <v>14</v>
      </c>
      <c r="C1717" s="13" t="s">
        <v>26</v>
      </c>
      <c r="D1717" s="13" t="s">
        <v>42</v>
      </c>
      <c r="E1717" s="14">
        <v>42052</v>
      </c>
      <c r="F1717" s="13">
        <v>13.95</v>
      </c>
      <c r="G1717" s="13">
        <v>14.06</v>
      </c>
    </row>
    <row r="1718" spans="1:7" x14ac:dyDescent="0.35">
      <c r="A1718" s="13">
        <v>2024</v>
      </c>
      <c r="B1718" s="13" t="s">
        <v>14</v>
      </c>
      <c r="C1718" s="13" t="s">
        <v>28</v>
      </c>
      <c r="D1718" s="13" t="s">
        <v>58</v>
      </c>
      <c r="E1718" s="14">
        <v>23419</v>
      </c>
      <c r="F1718" s="13">
        <v>12.04</v>
      </c>
      <c r="G1718" s="13">
        <v>2.64</v>
      </c>
    </row>
    <row r="1719" spans="1:7" x14ac:dyDescent="0.35">
      <c r="A1719" s="13">
        <v>2024</v>
      </c>
      <c r="B1719" s="13" t="s">
        <v>14</v>
      </c>
      <c r="C1719" s="13" t="s">
        <v>19</v>
      </c>
      <c r="D1719" s="13" t="s">
        <v>44</v>
      </c>
      <c r="E1719" s="14">
        <v>16816</v>
      </c>
      <c r="F1719" s="13">
        <v>17.190000000000001</v>
      </c>
      <c r="G1719" s="13">
        <v>13.07</v>
      </c>
    </row>
    <row r="1720" spans="1:7" x14ac:dyDescent="0.35">
      <c r="A1720" s="13">
        <v>2024</v>
      </c>
      <c r="B1720" s="13" t="s">
        <v>14</v>
      </c>
      <c r="C1720" s="13" t="s">
        <v>23</v>
      </c>
      <c r="D1720" s="13" t="s">
        <v>45</v>
      </c>
      <c r="E1720" s="14">
        <v>39400</v>
      </c>
      <c r="F1720" s="13">
        <v>19.07</v>
      </c>
      <c r="G1720" s="13">
        <v>-2.63</v>
      </c>
    </row>
    <row r="1721" spans="1:7" x14ac:dyDescent="0.35">
      <c r="A1721" s="13">
        <v>2024</v>
      </c>
      <c r="B1721" s="13" t="s">
        <v>14</v>
      </c>
      <c r="C1721" s="13" t="s">
        <v>29</v>
      </c>
      <c r="D1721" s="13" t="s">
        <v>56</v>
      </c>
      <c r="E1721" s="14">
        <v>23281</v>
      </c>
      <c r="F1721" s="13">
        <v>0.77</v>
      </c>
      <c r="G1721" s="13">
        <v>9.65</v>
      </c>
    </row>
    <row r="1722" spans="1:7" x14ac:dyDescent="0.35">
      <c r="A1722" s="13">
        <v>2024</v>
      </c>
      <c r="B1722" s="13" t="s">
        <v>12</v>
      </c>
      <c r="C1722" s="13" t="s">
        <v>18</v>
      </c>
      <c r="D1722" s="13" t="s">
        <v>54</v>
      </c>
      <c r="E1722" s="14">
        <v>21539</v>
      </c>
      <c r="F1722" s="13">
        <v>18.5</v>
      </c>
      <c r="G1722" s="13">
        <v>11.18</v>
      </c>
    </row>
    <row r="1723" spans="1:7" x14ac:dyDescent="0.35">
      <c r="A1723" s="13">
        <v>2024</v>
      </c>
      <c r="B1723" s="13" t="s">
        <v>12</v>
      </c>
      <c r="C1723" s="13" t="s">
        <v>27</v>
      </c>
      <c r="D1723" s="13" t="s">
        <v>40</v>
      </c>
      <c r="E1723" s="14">
        <v>22995</v>
      </c>
      <c r="F1723" s="13">
        <v>3.02</v>
      </c>
      <c r="G1723" s="13">
        <v>-2.58</v>
      </c>
    </row>
    <row r="1724" spans="1:7" x14ac:dyDescent="0.35">
      <c r="A1724" s="13">
        <v>2024</v>
      </c>
      <c r="B1724" s="13" t="s">
        <v>12</v>
      </c>
      <c r="C1724" s="13" t="s">
        <v>25</v>
      </c>
      <c r="D1724" s="13" t="s">
        <v>53</v>
      </c>
      <c r="E1724" s="14">
        <v>15918</v>
      </c>
      <c r="F1724" s="13">
        <v>13.38</v>
      </c>
      <c r="G1724" s="13">
        <v>13.82</v>
      </c>
    </row>
    <row r="1725" spans="1:7" x14ac:dyDescent="0.35">
      <c r="A1725" s="13">
        <v>2024</v>
      </c>
      <c r="B1725" s="13" t="s">
        <v>12</v>
      </c>
      <c r="C1725" s="13" t="s">
        <v>20</v>
      </c>
      <c r="D1725" s="13" t="s">
        <v>41</v>
      </c>
      <c r="E1725" s="14">
        <v>18879</v>
      </c>
      <c r="F1725" s="13">
        <v>12.64</v>
      </c>
      <c r="G1725" s="13">
        <v>-3.85</v>
      </c>
    </row>
    <row r="1726" spans="1:7" x14ac:dyDescent="0.35">
      <c r="A1726" s="13">
        <v>2024</v>
      </c>
      <c r="B1726" s="13" t="s">
        <v>12</v>
      </c>
      <c r="C1726" s="13" t="s">
        <v>21</v>
      </c>
      <c r="D1726" s="13" t="s">
        <v>38</v>
      </c>
      <c r="E1726" s="14">
        <v>10396</v>
      </c>
      <c r="F1726" s="13">
        <v>5.38</v>
      </c>
      <c r="G1726" s="13">
        <v>3.79</v>
      </c>
    </row>
    <row r="1727" spans="1:7" x14ac:dyDescent="0.35">
      <c r="A1727" s="13">
        <v>2024</v>
      </c>
      <c r="B1727" s="13" t="s">
        <v>12</v>
      </c>
      <c r="C1727" s="13" t="s">
        <v>26</v>
      </c>
      <c r="D1727" s="13" t="s">
        <v>42</v>
      </c>
      <c r="E1727" s="14">
        <v>38474</v>
      </c>
      <c r="F1727" s="13">
        <v>12.91</v>
      </c>
      <c r="G1727" s="13">
        <v>14.51</v>
      </c>
    </row>
    <row r="1728" spans="1:7" x14ac:dyDescent="0.35">
      <c r="A1728" s="13">
        <v>2024</v>
      </c>
      <c r="B1728" s="13" t="s">
        <v>12</v>
      </c>
      <c r="C1728" s="13" t="s">
        <v>28</v>
      </c>
      <c r="D1728" s="13" t="s">
        <v>43</v>
      </c>
      <c r="E1728" s="14">
        <v>30498</v>
      </c>
      <c r="F1728" s="13">
        <v>1.83</v>
      </c>
      <c r="G1728" s="13">
        <v>7.57</v>
      </c>
    </row>
    <row r="1729" spans="1:7" x14ac:dyDescent="0.35">
      <c r="A1729" s="13">
        <v>2024</v>
      </c>
      <c r="B1729" s="13" t="s">
        <v>12</v>
      </c>
      <c r="C1729" s="13" t="s">
        <v>19</v>
      </c>
      <c r="D1729" s="13" t="s">
        <v>44</v>
      </c>
      <c r="E1729" s="14">
        <v>16532</v>
      </c>
      <c r="F1729" s="13">
        <v>18.61</v>
      </c>
      <c r="G1729" s="13">
        <v>2.83</v>
      </c>
    </row>
    <row r="1730" spans="1:7" x14ac:dyDescent="0.35">
      <c r="A1730" s="13">
        <v>2024</v>
      </c>
      <c r="B1730" s="13" t="s">
        <v>12</v>
      </c>
      <c r="C1730" s="13" t="s">
        <v>23</v>
      </c>
      <c r="D1730" s="13" t="s">
        <v>45</v>
      </c>
      <c r="E1730" s="14">
        <v>36872</v>
      </c>
      <c r="F1730" s="13">
        <v>18.61</v>
      </c>
      <c r="G1730" s="13">
        <v>-0.06</v>
      </c>
    </row>
    <row r="1731" spans="1:7" x14ac:dyDescent="0.35">
      <c r="A1731" s="13">
        <v>2024</v>
      </c>
      <c r="B1731" s="13" t="s">
        <v>12</v>
      </c>
      <c r="C1731" s="13" t="s">
        <v>29</v>
      </c>
      <c r="D1731" s="13" t="s">
        <v>46</v>
      </c>
      <c r="E1731" s="14">
        <v>41730</v>
      </c>
      <c r="F1731" s="13">
        <v>4.9000000000000004</v>
      </c>
      <c r="G1731" s="13">
        <v>2.2200000000000002</v>
      </c>
    </row>
    <row r="1732" spans="1:7" x14ac:dyDescent="0.35">
      <c r="A1732" s="13">
        <v>2024</v>
      </c>
      <c r="B1732" s="13" t="s">
        <v>8</v>
      </c>
      <c r="C1732" s="13" t="s">
        <v>18</v>
      </c>
      <c r="D1732" s="13" t="s">
        <v>34</v>
      </c>
      <c r="E1732" s="14">
        <v>10031</v>
      </c>
      <c r="F1732" s="13">
        <v>5.79</v>
      </c>
      <c r="G1732" s="13">
        <v>6.19</v>
      </c>
    </row>
    <row r="1733" spans="1:7" x14ac:dyDescent="0.35">
      <c r="A1733" s="13">
        <v>2024</v>
      </c>
      <c r="B1733" s="13" t="s">
        <v>8</v>
      </c>
      <c r="C1733" s="13" t="s">
        <v>27</v>
      </c>
      <c r="D1733" s="13" t="s">
        <v>57</v>
      </c>
      <c r="E1733" s="14">
        <v>23632</v>
      </c>
      <c r="F1733" s="13">
        <v>3.96</v>
      </c>
      <c r="G1733" s="13">
        <v>1.39</v>
      </c>
    </row>
    <row r="1734" spans="1:7" x14ac:dyDescent="0.35">
      <c r="A1734" s="13">
        <v>2024</v>
      </c>
      <c r="B1734" s="13" t="s">
        <v>8</v>
      </c>
      <c r="C1734" s="13" t="s">
        <v>25</v>
      </c>
      <c r="D1734" s="13" t="s">
        <v>48</v>
      </c>
      <c r="E1734" s="14">
        <v>39809</v>
      </c>
      <c r="F1734" s="13">
        <v>18.2</v>
      </c>
      <c r="G1734" s="13">
        <v>1.45</v>
      </c>
    </row>
    <row r="1735" spans="1:7" x14ac:dyDescent="0.35">
      <c r="A1735" s="13">
        <v>2024</v>
      </c>
      <c r="B1735" s="13" t="s">
        <v>8</v>
      </c>
      <c r="C1735" s="13" t="s">
        <v>20</v>
      </c>
      <c r="D1735" s="13" t="s">
        <v>41</v>
      </c>
      <c r="E1735" s="14">
        <v>38335</v>
      </c>
      <c r="F1735" s="13">
        <v>5.64</v>
      </c>
      <c r="G1735" s="13">
        <v>8.93</v>
      </c>
    </row>
    <row r="1736" spans="1:7" x14ac:dyDescent="0.35">
      <c r="A1736" s="13">
        <v>2024</v>
      </c>
      <c r="B1736" s="13" t="s">
        <v>8</v>
      </c>
      <c r="C1736" s="13" t="s">
        <v>21</v>
      </c>
      <c r="D1736" s="13" t="s">
        <v>38</v>
      </c>
      <c r="E1736" s="14">
        <v>41688</v>
      </c>
      <c r="F1736" s="13">
        <v>4.91</v>
      </c>
      <c r="G1736" s="13">
        <v>9.92</v>
      </c>
    </row>
    <row r="1737" spans="1:7" x14ac:dyDescent="0.35">
      <c r="A1737" s="13">
        <v>2024</v>
      </c>
      <c r="B1737" s="13" t="s">
        <v>8</v>
      </c>
      <c r="C1737" s="13" t="s">
        <v>26</v>
      </c>
      <c r="D1737" s="13" t="s">
        <v>32</v>
      </c>
      <c r="E1737" s="14">
        <v>25272</v>
      </c>
      <c r="F1737" s="13">
        <v>5.19</v>
      </c>
      <c r="G1737" s="13">
        <v>6.29</v>
      </c>
    </row>
    <row r="1738" spans="1:7" x14ac:dyDescent="0.35">
      <c r="A1738" s="13">
        <v>2024</v>
      </c>
      <c r="B1738" s="13" t="s">
        <v>8</v>
      </c>
      <c r="C1738" s="13" t="s">
        <v>28</v>
      </c>
      <c r="D1738" s="13" t="s">
        <v>43</v>
      </c>
      <c r="E1738" s="14">
        <v>13845</v>
      </c>
      <c r="F1738" s="13">
        <v>17.190000000000001</v>
      </c>
      <c r="G1738" s="13">
        <v>-4.38</v>
      </c>
    </row>
    <row r="1739" spans="1:7" x14ac:dyDescent="0.35">
      <c r="A1739" s="13">
        <v>2024</v>
      </c>
      <c r="B1739" s="13" t="s">
        <v>8</v>
      </c>
      <c r="C1739" s="13" t="s">
        <v>19</v>
      </c>
      <c r="D1739" s="13" t="s">
        <v>44</v>
      </c>
      <c r="E1739" s="14">
        <v>6445</v>
      </c>
      <c r="F1739" s="13">
        <v>16.21</v>
      </c>
      <c r="G1739" s="13">
        <v>4.5599999999999996</v>
      </c>
    </row>
    <row r="1740" spans="1:7" x14ac:dyDescent="0.35">
      <c r="A1740" s="13">
        <v>2024</v>
      </c>
      <c r="B1740" s="13" t="s">
        <v>8</v>
      </c>
      <c r="C1740" s="13" t="s">
        <v>23</v>
      </c>
      <c r="D1740" s="13" t="s">
        <v>33</v>
      </c>
      <c r="E1740" s="14">
        <v>30605</v>
      </c>
      <c r="F1740" s="13">
        <v>18.13</v>
      </c>
      <c r="G1740" s="13">
        <v>7.29</v>
      </c>
    </row>
    <row r="1741" spans="1:7" x14ac:dyDescent="0.35">
      <c r="A1741" s="13">
        <v>2024</v>
      </c>
      <c r="B1741" s="13" t="s">
        <v>8</v>
      </c>
      <c r="C1741" s="13" t="s">
        <v>29</v>
      </c>
      <c r="D1741" s="13" t="s">
        <v>46</v>
      </c>
      <c r="E1741" s="14">
        <v>1605</v>
      </c>
      <c r="F1741" s="13">
        <v>8.0399999999999991</v>
      </c>
      <c r="G1741" s="13">
        <v>13.53</v>
      </c>
    </row>
    <row r="1742" spans="1:7" x14ac:dyDescent="0.35">
      <c r="A1742" s="13">
        <v>2024</v>
      </c>
      <c r="B1742" s="13" t="s">
        <v>10</v>
      </c>
      <c r="C1742" s="13" t="s">
        <v>18</v>
      </c>
      <c r="D1742" s="13" t="s">
        <v>47</v>
      </c>
      <c r="E1742" s="14">
        <v>1900</v>
      </c>
      <c r="F1742" s="13">
        <v>13.47</v>
      </c>
      <c r="G1742" s="13">
        <v>-2.62</v>
      </c>
    </row>
    <row r="1743" spans="1:7" x14ac:dyDescent="0.35">
      <c r="A1743" s="13">
        <v>2024</v>
      </c>
      <c r="B1743" s="13" t="s">
        <v>10</v>
      </c>
      <c r="C1743" s="13" t="s">
        <v>27</v>
      </c>
      <c r="D1743" s="13" t="s">
        <v>57</v>
      </c>
      <c r="E1743" s="14">
        <v>24651</v>
      </c>
      <c r="F1743" s="13">
        <v>9.7200000000000006</v>
      </c>
      <c r="G1743" s="13">
        <v>-4.93</v>
      </c>
    </row>
    <row r="1744" spans="1:7" x14ac:dyDescent="0.35">
      <c r="A1744" s="13">
        <v>2024</v>
      </c>
      <c r="B1744" s="13" t="s">
        <v>10</v>
      </c>
      <c r="C1744" s="13" t="s">
        <v>25</v>
      </c>
      <c r="D1744" s="13" t="s">
        <v>36</v>
      </c>
      <c r="E1744" s="14">
        <v>8630</v>
      </c>
      <c r="F1744" s="13">
        <v>4.3899999999999997</v>
      </c>
      <c r="G1744" s="13">
        <v>4.8899999999999997</v>
      </c>
    </row>
    <row r="1745" spans="1:7" x14ac:dyDescent="0.35">
      <c r="A1745" s="13">
        <v>2024</v>
      </c>
      <c r="B1745" s="13" t="s">
        <v>10</v>
      </c>
      <c r="C1745" s="13" t="s">
        <v>20</v>
      </c>
      <c r="D1745" s="13" t="s">
        <v>49</v>
      </c>
      <c r="E1745" s="14">
        <v>15215</v>
      </c>
      <c r="F1745" s="13">
        <v>15.94</v>
      </c>
      <c r="G1745" s="13">
        <v>-4.54</v>
      </c>
    </row>
    <row r="1746" spans="1:7" x14ac:dyDescent="0.35">
      <c r="A1746" s="13">
        <v>2024</v>
      </c>
      <c r="B1746" s="13" t="s">
        <v>10</v>
      </c>
      <c r="C1746" s="13" t="s">
        <v>21</v>
      </c>
      <c r="D1746" s="13" t="s">
        <v>38</v>
      </c>
      <c r="E1746" s="14">
        <v>44478</v>
      </c>
      <c r="F1746" s="13">
        <v>4.84</v>
      </c>
      <c r="G1746" s="13">
        <v>0.41</v>
      </c>
    </row>
    <row r="1747" spans="1:7" x14ac:dyDescent="0.35">
      <c r="A1747" s="13">
        <v>2024</v>
      </c>
      <c r="B1747" s="13" t="s">
        <v>10</v>
      </c>
      <c r="C1747" s="13" t="s">
        <v>26</v>
      </c>
      <c r="D1747" s="13" t="s">
        <v>32</v>
      </c>
      <c r="E1747" s="14">
        <v>25117</v>
      </c>
      <c r="F1747" s="13">
        <v>5.74</v>
      </c>
      <c r="G1747" s="13">
        <v>6.35</v>
      </c>
    </row>
    <row r="1748" spans="1:7" x14ac:dyDescent="0.35">
      <c r="A1748" s="13">
        <v>2024</v>
      </c>
      <c r="B1748" s="13" t="s">
        <v>10</v>
      </c>
      <c r="C1748" s="13" t="s">
        <v>28</v>
      </c>
      <c r="D1748" s="13" t="s">
        <v>43</v>
      </c>
      <c r="E1748" s="14">
        <v>36905</v>
      </c>
      <c r="F1748" s="13">
        <v>8.2200000000000006</v>
      </c>
      <c r="G1748" s="13">
        <v>2.41</v>
      </c>
    </row>
    <row r="1749" spans="1:7" x14ac:dyDescent="0.35">
      <c r="A1749" s="13">
        <v>2024</v>
      </c>
      <c r="B1749" s="13" t="s">
        <v>10</v>
      </c>
      <c r="C1749" s="13" t="s">
        <v>19</v>
      </c>
      <c r="D1749" s="13" t="s">
        <v>44</v>
      </c>
      <c r="E1749" s="14">
        <v>16496</v>
      </c>
      <c r="F1749" s="13">
        <v>9.4600000000000009</v>
      </c>
      <c r="G1749" s="13">
        <v>-4.62</v>
      </c>
    </row>
    <row r="1750" spans="1:7" x14ac:dyDescent="0.35">
      <c r="A1750" s="13">
        <v>2024</v>
      </c>
      <c r="B1750" s="13" t="s">
        <v>10</v>
      </c>
      <c r="C1750" s="13" t="s">
        <v>23</v>
      </c>
      <c r="D1750" s="13" t="s">
        <v>33</v>
      </c>
      <c r="E1750" s="14">
        <v>13106</v>
      </c>
      <c r="F1750" s="13">
        <v>16.2</v>
      </c>
      <c r="G1750" s="13">
        <v>-0.55000000000000004</v>
      </c>
    </row>
    <row r="1751" spans="1:7" x14ac:dyDescent="0.35">
      <c r="A1751" s="13">
        <v>2024</v>
      </c>
      <c r="B1751" s="13" t="s">
        <v>10</v>
      </c>
      <c r="C1751" s="13" t="s">
        <v>29</v>
      </c>
      <c r="D1751" s="13" t="s">
        <v>56</v>
      </c>
      <c r="E1751" s="14">
        <v>12422</v>
      </c>
      <c r="F1751" s="13">
        <v>9.52</v>
      </c>
      <c r="G1751" s="13">
        <v>-0.55000000000000004</v>
      </c>
    </row>
    <row r="1752" spans="1:7" x14ac:dyDescent="0.35">
      <c r="A1752" s="13">
        <v>2024</v>
      </c>
      <c r="B1752" s="13" t="s">
        <v>13</v>
      </c>
      <c r="C1752" s="13" t="s">
        <v>18</v>
      </c>
      <c r="D1752" s="13" t="s">
        <v>39</v>
      </c>
      <c r="E1752" s="14">
        <v>18670</v>
      </c>
      <c r="F1752" s="13">
        <v>15.66</v>
      </c>
      <c r="G1752" s="13">
        <v>1.58</v>
      </c>
    </row>
    <row r="1753" spans="1:7" x14ac:dyDescent="0.35">
      <c r="A1753" s="13">
        <v>2024</v>
      </c>
      <c r="B1753" s="13" t="s">
        <v>13</v>
      </c>
      <c r="C1753" s="13" t="s">
        <v>27</v>
      </c>
      <c r="D1753" s="13" t="s">
        <v>40</v>
      </c>
      <c r="E1753" s="14">
        <v>13372</v>
      </c>
      <c r="F1753" s="13">
        <v>6.38</v>
      </c>
      <c r="G1753" s="13">
        <v>-2.23</v>
      </c>
    </row>
    <row r="1754" spans="1:7" x14ac:dyDescent="0.35">
      <c r="A1754" s="13">
        <v>2024</v>
      </c>
      <c r="B1754" s="13" t="s">
        <v>13</v>
      </c>
      <c r="C1754" s="13" t="s">
        <v>25</v>
      </c>
      <c r="D1754" s="13" t="s">
        <v>53</v>
      </c>
      <c r="E1754" s="14">
        <v>46249</v>
      </c>
      <c r="F1754" s="13">
        <v>12.77</v>
      </c>
      <c r="G1754" s="13">
        <v>-3.24</v>
      </c>
    </row>
    <row r="1755" spans="1:7" x14ac:dyDescent="0.35">
      <c r="A1755" s="13">
        <v>2024</v>
      </c>
      <c r="B1755" s="13" t="s">
        <v>13</v>
      </c>
      <c r="C1755" s="13" t="s">
        <v>20</v>
      </c>
      <c r="D1755" s="13" t="s">
        <v>49</v>
      </c>
      <c r="E1755" s="14">
        <v>28799</v>
      </c>
      <c r="F1755" s="13">
        <v>11.49</v>
      </c>
      <c r="G1755" s="13">
        <v>11.28</v>
      </c>
    </row>
    <row r="1756" spans="1:7" x14ac:dyDescent="0.35">
      <c r="A1756" s="13">
        <v>2024</v>
      </c>
      <c r="B1756" s="13" t="s">
        <v>13</v>
      </c>
      <c r="C1756" s="13" t="s">
        <v>21</v>
      </c>
      <c r="D1756" s="13" t="s">
        <v>50</v>
      </c>
      <c r="E1756" s="14">
        <v>37922</v>
      </c>
      <c r="F1756" s="13">
        <v>18.940000000000001</v>
      </c>
      <c r="G1756" s="13">
        <v>3.35</v>
      </c>
    </row>
    <row r="1757" spans="1:7" x14ac:dyDescent="0.35">
      <c r="A1757" s="13">
        <v>2024</v>
      </c>
      <c r="B1757" s="13" t="s">
        <v>13</v>
      </c>
      <c r="C1757" s="13" t="s">
        <v>26</v>
      </c>
      <c r="D1757" s="13" t="s">
        <v>32</v>
      </c>
      <c r="E1757" s="14">
        <v>42561</v>
      </c>
      <c r="F1757" s="13">
        <v>6.38</v>
      </c>
      <c r="G1757" s="13">
        <v>0.73</v>
      </c>
    </row>
    <row r="1758" spans="1:7" x14ac:dyDescent="0.35">
      <c r="A1758" s="13">
        <v>2024</v>
      </c>
      <c r="B1758" s="13" t="s">
        <v>13</v>
      </c>
      <c r="C1758" s="13" t="s">
        <v>28</v>
      </c>
      <c r="D1758" s="13" t="s">
        <v>58</v>
      </c>
      <c r="E1758" s="14">
        <v>5648</v>
      </c>
      <c r="F1758" s="13">
        <v>15.97</v>
      </c>
      <c r="G1758" s="13">
        <v>8.83</v>
      </c>
    </row>
    <row r="1759" spans="1:7" x14ac:dyDescent="0.35">
      <c r="A1759" s="13">
        <v>2024</v>
      </c>
      <c r="B1759" s="13" t="s">
        <v>13</v>
      </c>
      <c r="C1759" s="13" t="s">
        <v>19</v>
      </c>
      <c r="D1759" s="13" t="s">
        <v>44</v>
      </c>
      <c r="E1759" s="14">
        <v>12639</v>
      </c>
      <c r="F1759" s="13">
        <v>9.27</v>
      </c>
      <c r="G1759" s="13">
        <v>4.33</v>
      </c>
    </row>
    <row r="1760" spans="1:7" x14ac:dyDescent="0.35">
      <c r="A1760" s="13">
        <v>2024</v>
      </c>
      <c r="B1760" s="13" t="s">
        <v>13</v>
      </c>
      <c r="C1760" s="13" t="s">
        <v>23</v>
      </c>
      <c r="D1760" s="13" t="s">
        <v>33</v>
      </c>
      <c r="E1760" s="14">
        <v>38113</v>
      </c>
      <c r="F1760" s="13">
        <v>3.71</v>
      </c>
      <c r="G1760" s="13">
        <v>-2.7</v>
      </c>
    </row>
    <row r="1761" spans="1:7" x14ac:dyDescent="0.35">
      <c r="A1761" s="13">
        <v>2024</v>
      </c>
      <c r="B1761" s="13" t="s">
        <v>13</v>
      </c>
      <c r="C1761" s="13" t="s">
        <v>29</v>
      </c>
      <c r="D1761" s="13" t="s">
        <v>56</v>
      </c>
      <c r="E1761" s="14">
        <v>10691</v>
      </c>
      <c r="F1761" s="13">
        <v>13.57</v>
      </c>
      <c r="G1761" s="13">
        <v>8.85</v>
      </c>
    </row>
    <row r="1762" spans="1:7" x14ac:dyDescent="0.35">
      <c r="A1762" s="13">
        <v>2024</v>
      </c>
      <c r="B1762" s="13" t="s">
        <v>7</v>
      </c>
      <c r="C1762" s="13" t="s">
        <v>18</v>
      </c>
      <c r="D1762" s="13" t="s">
        <v>54</v>
      </c>
      <c r="E1762" s="14">
        <v>809</v>
      </c>
      <c r="F1762" s="13">
        <v>8.7899999999999991</v>
      </c>
      <c r="G1762" s="13">
        <v>14.43</v>
      </c>
    </row>
    <row r="1763" spans="1:7" x14ac:dyDescent="0.35">
      <c r="A1763" s="13">
        <v>2024</v>
      </c>
      <c r="B1763" s="13" t="s">
        <v>7</v>
      </c>
      <c r="C1763" s="13" t="s">
        <v>27</v>
      </c>
      <c r="D1763" s="13" t="s">
        <v>55</v>
      </c>
      <c r="E1763" s="14">
        <v>17934</v>
      </c>
      <c r="F1763" s="13">
        <v>19.57</v>
      </c>
      <c r="G1763" s="13">
        <v>8.85</v>
      </c>
    </row>
    <row r="1764" spans="1:7" x14ac:dyDescent="0.35">
      <c r="A1764" s="13">
        <v>2024</v>
      </c>
      <c r="B1764" s="13" t="s">
        <v>7</v>
      </c>
      <c r="C1764" s="13" t="s">
        <v>25</v>
      </c>
      <c r="D1764" s="13" t="s">
        <v>53</v>
      </c>
      <c r="E1764" s="14">
        <v>17632</v>
      </c>
      <c r="F1764" s="13">
        <v>5.31</v>
      </c>
      <c r="G1764" s="13">
        <v>-1</v>
      </c>
    </row>
    <row r="1765" spans="1:7" x14ac:dyDescent="0.35">
      <c r="A1765" s="13">
        <v>2024</v>
      </c>
      <c r="B1765" s="13" t="s">
        <v>7</v>
      </c>
      <c r="C1765" s="13" t="s">
        <v>20</v>
      </c>
      <c r="D1765" s="13" t="s">
        <v>37</v>
      </c>
      <c r="E1765" s="14">
        <v>5470</v>
      </c>
      <c r="F1765" s="13">
        <v>17.989999999999998</v>
      </c>
      <c r="G1765" s="13">
        <v>9.2899999999999991</v>
      </c>
    </row>
    <row r="1766" spans="1:7" x14ac:dyDescent="0.35">
      <c r="A1766" s="13">
        <v>2024</v>
      </c>
      <c r="B1766" s="13" t="s">
        <v>7</v>
      </c>
      <c r="C1766" s="13" t="s">
        <v>21</v>
      </c>
      <c r="D1766" s="13" t="s">
        <v>38</v>
      </c>
      <c r="E1766" s="14">
        <v>10275</v>
      </c>
      <c r="F1766" s="13">
        <v>17.77</v>
      </c>
      <c r="G1766" s="13">
        <v>5.22</v>
      </c>
    </row>
    <row r="1767" spans="1:7" x14ac:dyDescent="0.35">
      <c r="A1767" s="13">
        <v>2024</v>
      </c>
      <c r="B1767" s="13" t="s">
        <v>7</v>
      </c>
      <c r="C1767" s="13" t="s">
        <v>26</v>
      </c>
      <c r="D1767" s="13" t="s">
        <v>42</v>
      </c>
      <c r="E1767" s="14">
        <v>19279</v>
      </c>
      <c r="F1767" s="13">
        <v>18.010000000000002</v>
      </c>
      <c r="G1767" s="13">
        <v>9.41</v>
      </c>
    </row>
    <row r="1768" spans="1:7" x14ac:dyDescent="0.35">
      <c r="A1768" s="13">
        <v>2024</v>
      </c>
      <c r="B1768" s="13" t="s">
        <v>7</v>
      </c>
      <c r="C1768" s="13" t="s">
        <v>28</v>
      </c>
      <c r="D1768" s="13" t="s">
        <v>51</v>
      </c>
      <c r="E1768" s="14">
        <v>21775</v>
      </c>
      <c r="F1768" s="13">
        <v>18.170000000000002</v>
      </c>
      <c r="G1768" s="13">
        <v>5.37</v>
      </c>
    </row>
    <row r="1769" spans="1:7" x14ac:dyDescent="0.35">
      <c r="A1769" s="13">
        <v>2024</v>
      </c>
      <c r="B1769" s="13" t="s">
        <v>7</v>
      </c>
      <c r="C1769" s="13" t="s">
        <v>19</v>
      </c>
      <c r="D1769" s="13" t="s">
        <v>44</v>
      </c>
      <c r="E1769" s="14">
        <v>23315</v>
      </c>
      <c r="F1769" s="13">
        <v>14.91</v>
      </c>
      <c r="G1769" s="13">
        <v>11.8</v>
      </c>
    </row>
    <row r="1770" spans="1:7" x14ac:dyDescent="0.35">
      <c r="A1770" s="13">
        <v>2024</v>
      </c>
      <c r="B1770" s="13" t="s">
        <v>7</v>
      </c>
      <c r="C1770" s="13" t="s">
        <v>23</v>
      </c>
      <c r="D1770" s="13" t="s">
        <v>45</v>
      </c>
      <c r="E1770" s="14">
        <v>49323</v>
      </c>
      <c r="F1770" s="13">
        <v>12.47</v>
      </c>
      <c r="G1770" s="13">
        <v>-4.2699999999999996</v>
      </c>
    </row>
    <row r="1771" spans="1:7" x14ac:dyDescent="0.35">
      <c r="A1771" s="13">
        <v>2024</v>
      </c>
      <c r="B1771" s="13" t="s">
        <v>7</v>
      </c>
      <c r="C1771" s="13" t="s">
        <v>29</v>
      </c>
      <c r="D1771" s="13" t="s">
        <v>46</v>
      </c>
      <c r="E1771" s="14">
        <v>46007</v>
      </c>
      <c r="F1771" s="13">
        <v>18.77</v>
      </c>
      <c r="G1771" s="13">
        <v>6.62</v>
      </c>
    </row>
    <row r="1772" spans="1:7" x14ac:dyDescent="0.35">
      <c r="A1772" s="13">
        <v>2024</v>
      </c>
      <c r="B1772" s="13" t="s">
        <v>17</v>
      </c>
      <c r="C1772" s="13" t="s">
        <v>18</v>
      </c>
      <c r="D1772" s="13" t="s">
        <v>39</v>
      </c>
      <c r="E1772" s="14">
        <v>36745</v>
      </c>
      <c r="F1772" s="13">
        <v>7.21</v>
      </c>
      <c r="G1772" s="13">
        <v>0.41</v>
      </c>
    </row>
    <row r="1773" spans="1:7" x14ac:dyDescent="0.35">
      <c r="A1773" s="13">
        <v>2024</v>
      </c>
      <c r="B1773" s="13" t="s">
        <v>17</v>
      </c>
      <c r="C1773" s="13" t="s">
        <v>27</v>
      </c>
      <c r="D1773" s="13" t="s">
        <v>55</v>
      </c>
      <c r="E1773" s="14">
        <v>2801</v>
      </c>
      <c r="F1773" s="13">
        <v>7.82</v>
      </c>
      <c r="G1773" s="13">
        <v>0.8</v>
      </c>
    </row>
    <row r="1774" spans="1:7" x14ac:dyDescent="0.35">
      <c r="A1774" s="13">
        <v>2024</v>
      </c>
      <c r="B1774" s="13" t="s">
        <v>17</v>
      </c>
      <c r="C1774" s="13" t="s">
        <v>25</v>
      </c>
      <c r="D1774" s="13" t="s">
        <v>53</v>
      </c>
      <c r="E1774" s="14">
        <v>18024</v>
      </c>
      <c r="F1774" s="13">
        <v>17.399999999999999</v>
      </c>
      <c r="G1774" s="13">
        <v>-1.78</v>
      </c>
    </row>
    <row r="1775" spans="1:7" x14ac:dyDescent="0.35">
      <c r="A1775" s="13">
        <v>2024</v>
      </c>
      <c r="B1775" s="13" t="s">
        <v>17</v>
      </c>
      <c r="C1775" s="13" t="s">
        <v>20</v>
      </c>
      <c r="D1775" s="13" t="s">
        <v>37</v>
      </c>
      <c r="E1775" s="14">
        <v>34838</v>
      </c>
      <c r="F1775" s="13">
        <v>16.170000000000002</v>
      </c>
      <c r="G1775" s="13">
        <v>6.3</v>
      </c>
    </row>
    <row r="1776" spans="1:7" x14ac:dyDescent="0.35">
      <c r="A1776" s="13">
        <v>2024</v>
      </c>
      <c r="B1776" s="13" t="s">
        <v>17</v>
      </c>
      <c r="C1776" s="13" t="s">
        <v>21</v>
      </c>
      <c r="D1776" s="13" t="s">
        <v>38</v>
      </c>
      <c r="E1776" s="14">
        <v>34108</v>
      </c>
      <c r="F1776" s="13">
        <v>7.03</v>
      </c>
      <c r="G1776" s="13">
        <v>14.86</v>
      </c>
    </row>
    <row r="1777" spans="1:7" x14ac:dyDescent="0.35">
      <c r="A1777" s="13">
        <v>2024</v>
      </c>
      <c r="B1777" s="13" t="s">
        <v>17</v>
      </c>
      <c r="C1777" s="13" t="s">
        <v>26</v>
      </c>
      <c r="D1777" s="13" t="s">
        <v>42</v>
      </c>
      <c r="E1777" s="14">
        <v>6905</v>
      </c>
      <c r="F1777" s="13">
        <v>14.1</v>
      </c>
      <c r="G1777" s="13">
        <v>4.32</v>
      </c>
    </row>
    <row r="1778" spans="1:7" x14ac:dyDescent="0.35">
      <c r="A1778" s="13">
        <v>2024</v>
      </c>
      <c r="B1778" s="13" t="s">
        <v>17</v>
      </c>
      <c r="C1778" s="13" t="s">
        <v>28</v>
      </c>
      <c r="D1778" s="13" t="s">
        <v>58</v>
      </c>
      <c r="E1778" s="14">
        <v>19136</v>
      </c>
      <c r="F1778" s="13">
        <v>19.04</v>
      </c>
      <c r="G1778" s="13">
        <v>-0.98</v>
      </c>
    </row>
    <row r="1779" spans="1:7" x14ac:dyDescent="0.35">
      <c r="A1779" s="13">
        <v>2024</v>
      </c>
      <c r="B1779" s="13" t="s">
        <v>17</v>
      </c>
      <c r="C1779" s="13" t="s">
        <v>19</v>
      </c>
      <c r="D1779" s="13" t="s">
        <v>35</v>
      </c>
      <c r="E1779" s="14">
        <v>44846</v>
      </c>
      <c r="F1779" s="13">
        <v>13.09</v>
      </c>
      <c r="G1779" s="13">
        <v>1.38</v>
      </c>
    </row>
    <row r="1780" spans="1:7" x14ac:dyDescent="0.35">
      <c r="A1780" s="13">
        <v>2024</v>
      </c>
      <c r="B1780" s="13" t="s">
        <v>17</v>
      </c>
      <c r="C1780" s="13" t="s">
        <v>23</v>
      </c>
      <c r="D1780" s="13" t="s">
        <v>45</v>
      </c>
      <c r="E1780" s="14">
        <v>2992</v>
      </c>
      <c r="F1780" s="13">
        <v>4.59</v>
      </c>
      <c r="G1780" s="13">
        <v>13.56</v>
      </c>
    </row>
    <row r="1781" spans="1:7" x14ac:dyDescent="0.35">
      <c r="A1781" s="13">
        <v>2024</v>
      </c>
      <c r="B1781" s="13" t="s">
        <v>17</v>
      </c>
      <c r="C1781" s="13" t="s">
        <v>29</v>
      </c>
      <c r="D1781" s="13" t="s">
        <v>56</v>
      </c>
      <c r="E1781" s="14">
        <v>6180</v>
      </c>
      <c r="F1781" s="13">
        <v>17.690000000000001</v>
      </c>
      <c r="G1781" s="13">
        <v>-0.66</v>
      </c>
    </row>
    <row r="1782" spans="1:7" x14ac:dyDescent="0.35">
      <c r="A1782" s="13">
        <v>2024</v>
      </c>
      <c r="B1782" s="13" t="s">
        <v>16</v>
      </c>
      <c r="C1782" s="13" t="s">
        <v>18</v>
      </c>
      <c r="D1782" s="13" t="s">
        <v>47</v>
      </c>
      <c r="E1782" s="14">
        <v>43891</v>
      </c>
      <c r="F1782" s="13">
        <v>5.89</v>
      </c>
      <c r="G1782" s="13">
        <v>2.5299999999999998</v>
      </c>
    </row>
    <row r="1783" spans="1:7" x14ac:dyDescent="0.35">
      <c r="A1783" s="13">
        <v>2024</v>
      </c>
      <c r="B1783" s="13" t="s">
        <v>16</v>
      </c>
      <c r="C1783" s="13" t="s">
        <v>27</v>
      </c>
      <c r="D1783" s="13" t="s">
        <v>55</v>
      </c>
      <c r="E1783" s="14">
        <v>40419</v>
      </c>
      <c r="F1783" s="13">
        <v>8.08</v>
      </c>
      <c r="G1783" s="13">
        <v>-0.72</v>
      </c>
    </row>
    <row r="1784" spans="1:7" x14ac:dyDescent="0.35">
      <c r="A1784" s="13">
        <v>2024</v>
      </c>
      <c r="B1784" s="13" t="s">
        <v>16</v>
      </c>
      <c r="C1784" s="13" t="s">
        <v>25</v>
      </c>
      <c r="D1784" s="13" t="s">
        <v>53</v>
      </c>
      <c r="E1784" s="14">
        <v>46547</v>
      </c>
      <c r="F1784" s="13">
        <v>7.37</v>
      </c>
      <c r="G1784" s="13">
        <v>-4.58</v>
      </c>
    </row>
    <row r="1785" spans="1:7" x14ac:dyDescent="0.35">
      <c r="A1785" s="13">
        <v>2024</v>
      </c>
      <c r="B1785" s="13" t="s">
        <v>16</v>
      </c>
      <c r="C1785" s="13" t="s">
        <v>20</v>
      </c>
      <c r="D1785" s="13" t="s">
        <v>49</v>
      </c>
      <c r="E1785" s="14">
        <v>40778</v>
      </c>
      <c r="F1785" s="13">
        <v>14.93</v>
      </c>
      <c r="G1785" s="13">
        <v>-3.48</v>
      </c>
    </row>
    <row r="1786" spans="1:7" x14ac:dyDescent="0.35">
      <c r="A1786" s="13">
        <v>2024</v>
      </c>
      <c r="B1786" s="13" t="s">
        <v>16</v>
      </c>
      <c r="C1786" s="13" t="s">
        <v>21</v>
      </c>
      <c r="D1786" s="13" t="s">
        <v>50</v>
      </c>
      <c r="E1786" s="14">
        <v>26641</v>
      </c>
      <c r="F1786" s="13">
        <v>15.24</v>
      </c>
      <c r="G1786" s="13">
        <v>-4.67</v>
      </c>
    </row>
    <row r="1787" spans="1:7" x14ac:dyDescent="0.35">
      <c r="A1787" s="13">
        <v>2024</v>
      </c>
      <c r="B1787" s="13" t="s">
        <v>16</v>
      </c>
      <c r="C1787" s="13" t="s">
        <v>26</v>
      </c>
      <c r="D1787" s="13" t="s">
        <v>32</v>
      </c>
      <c r="E1787" s="14">
        <v>45246</v>
      </c>
      <c r="F1787" s="13">
        <v>16.95</v>
      </c>
      <c r="G1787" s="13">
        <v>7.65</v>
      </c>
    </row>
    <row r="1788" spans="1:7" x14ac:dyDescent="0.35">
      <c r="A1788" s="13">
        <v>2024</v>
      </c>
      <c r="B1788" s="13" t="s">
        <v>16</v>
      </c>
      <c r="C1788" s="13" t="s">
        <v>28</v>
      </c>
      <c r="D1788" s="13" t="s">
        <v>51</v>
      </c>
      <c r="E1788" s="14">
        <v>24371</v>
      </c>
      <c r="F1788" s="13">
        <v>19.32</v>
      </c>
      <c r="G1788" s="13">
        <v>-1.28</v>
      </c>
    </row>
    <row r="1789" spans="1:7" x14ac:dyDescent="0.35">
      <c r="A1789" s="13">
        <v>2024</v>
      </c>
      <c r="B1789" s="13" t="s">
        <v>16</v>
      </c>
      <c r="C1789" s="13" t="s">
        <v>19</v>
      </c>
      <c r="D1789" s="13" t="s">
        <v>35</v>
      </c>
      <c r="E1789" s="14">
        <v>3579</v>
      </c>
      <c r="F1789" s="13">
        <v>8.14</v>
      </c>
      <c r="G1789" s="13">
        <v>3.94</v>
      </c>
    </row>
    <row r="1790" spans="1:7" x14ac:dyDescent="0.35">
      <c r="A1790" s="13">
        <v>2024</v>
      </c>
      <c r="B1790" s="13" t="s">
        <v>16</v>
      </c>
      <c r="C1790" s="13" t="s">
        <v>23</v>
      </c>
      <c r="D1790" s="13" t="s">
        <v>45</v>
      </c>
      <c r="E1790" s="14">
        <v>21556</v>
      </c>
      <c r="F1790" s="13">
        <v>14.18</v>
      </c>
      <c r="G1790" s="13">
        <v>0.82</v>
      </c>
    </row>
    <row r="1791" spans="1:7" x14ac:dyDescent="0.35">
      <c r="A1791" s="13">
        <v>2024</v>
      </c>
      <c r="B1791" s="13" t="s">
        <v>16</v>
      </c>
      <c r="C1791" s="13" t="s">
        <v>29</v>
      </c>
      <c r="D1791" s="13" t="s">
        <v>46</v>
      </c>
      <c r="E1791" s="14">
        <v>14188</v>
      </c>
      <c r="F1791" s="13">
        <v>9.2799999999999994</v>
      </c>
      <c r="G1791" s="13">
        <v>12.46</v>
      </c>
    </row>
    <row r="1792" spans="1:7" x14ac:dyDescent="0.35">
      <c r="A1792" s="13">
        <v>2024</v>
      </c>
      <c r="B1792" s="13" t="s">
        <v>11</v>
      </c>
      <c r="C1792" s="13" t="s">
        <v>18</v>
      </c>
      <c r="D1792" s="13" t="s">
        <v>39</v>
      </c>
      <c r="E1792" s="14">
        <v>7947</v>
      </c>
      <c r="F1792" s="13">
        <v>8.51</v>
      </c>
      <c r="G1792" s="13">
        <v>-2.73</v>
      </c>
    </row>
    <row r="1793" spans="1:7" x14ac:dyDescent="0.35">
      <c r="A1793" s="13">
        <v>2024</v>
      </c>
      <c r="B1793" s="13" t="s">
        <v>11</v>
      </c>
      <c r="C1793" s="13" t="s">
        <v>27</v>
      </c>
      <c r="D1793" s="13" t="s">
        <v>40</v>
      </c>
      <c r="E1793" s="14">
        <v>30170</v>
      </c>
      <c r="F1793" s="13">
        <v>16.04</v>
      </c>
      <c r="G1793" s="13">
        <v>6.86</v>
      </c>
    </row>
    <row r="1794" spans="1:7" x14ac:dyDescent="0.35">
      <c r="A1794" s="13">
        <v>2024</v>
      </c>
      <c r="B1794" s="13" t="s">
        <v>11</v>
      </c>
      <c r="C1794" s="13" t="s">
        <v>25</v>
      </c>
      <c r="D1794" s="13" t="s">
        <v>48</v>
      </c>
      <c r="E1794" s="14">
        <v>19560</v>
      </c>
      <c r="F1794" s="13">
        <v>14.88</v>
      </c>
      <c r="G1794" s="13">
        <v>13.1</v>
      </c>
    </row>
    <row r="1795" spans="1:7" x14ac:dyDescent="0.35">
      <c r="A1795" s="13">
        <v>2024</v>
      </c>
      <c r="B1795" s="13" t="s">
        <v>11</v>
      </c>
      <c r="C1795" s="13" t="s">
        <v>20</v>
      </c>
      <c r="D1795" s="13" t="s">
        <v>41</v>
      </c>
      <c r="E1795" s="14">
        <v>35394</v>
      </c>
      <c r="F1795" s="13">
        <v>14.9</v>
      </c>
      <c r="G1795" s="13">
        <v>12.67</v>
      </c>
    </row>
    <row r="1796" spans="1:7" x14ac:dyDescent="0.35">
      <c r="A1796" s="13">
        <v>2024</v>
      </c>
      <c r="B1796" s="13" t="s">
        <v>11</v>
      </c>
      <c r="C1796" s="13" t="s">
        <v>21</v>
      </c>
      <c r="D1796" s="13" t="s">
        <v>38</v>
      </c>
      <c r="E1796" s="14">
        <v>4711</v>
      </c>
      <c r="F1796" s="13">
        <v>9.08</v>
      </c>
      <c r="G1796" s="13">
        <v>-4.0199999999999996</v>
      </c>
    </row>
    <row r="1797" spans="1:7" x14ac:dyDescent="0.35">
      <c r="A1797" s="13">
        <v>2024</v>
      </c>
      <c r="B1797" s="13" t="s">
        <v>11</v>
      </c>
      <c r="C1797" s="13" t="s">
        <v>26</v>
      </c>
      <c r="D1797" s="13" t="s">
        <v>32</v>
      </c>
      <c r="E1797" s="14">
        <v>24695</v>
      </c>
      <c r="F1797" s="13">
        <v>12.81</v>
      </c>
      <c r="G1797" s="13">
        <v>12.07</v>
      </c>
    </row>
    <row r="1798" spans="1:7" x14ac:dyDescent="0.35">
      <c r="A1798" s="13">
        <v>2024</v>
      </c>
      <c r="B1798" s="13" t="s">
        <v>11</v>
      </c>
      <c r="C1798" s="13" t="s">
        <v>28</v>
      </c>
      <c r="D1798" s="13" t="s">
        <v>58</v>
      </c>
      <c r="E1798" s="14">
        <v>2193</v>
      </c>
      <c r="F1798" s="13">
        <v>11.35</v>
      </c>
      <c r="G1798" s="13">
        <v>1.1000000000000001</v>
      </c>
    </row>
    <row r="1799" spans="1:7" x14ac:dyDescent="0.35">
      <c r="A1799" s="13">
        <v>2024</v>
      </c>
      <c r="B1799" s="13" t="s">
        <v>11</v>
      </c>
      <c r="C1799" s="13" t="s">
        <v>19</v>
      </c>
      <c r="D1799" s="13" t="s">
        <v>44</v>
      </c>
      <c r="E1799" s="14">
        <v>6435</v>
      </c>
      <c r="F1799" s="13">
        <v>6.99</v>
      </c>
      <c r="G1799" s="13">
        <v>9.3699999999999992</v>
      </c>
    </row>
    <row r="1800" spans="1:7" x14ac:dyDescent="0.35">
      <c r="A1800" s="13">
        <v>2024</v>
      </c>
      <c r="B1800" s="13" t="s">
        <v>11</v>
      </c>
      <c r="C1800" s="13" t="s">
        <v>23</v>
      </c>
      <c r="D1800" s="13" t="s">
        <v>45</v>
      </c>
      <c r="E1800" s="14">
        <v>16353</v>
      </c>
      <c r="F1800" s="13">
        <v>7.65</v>
      </c>
      <c r="G1800" s="13">
        <v>3.24</v>
      </c>
    </row>
    <row r="1801" spans="1:7" x14ac:dyDescent="0.35">
      <c r="A1801" s="13">
        <v>2024</v>
      </c>
      <c r="B1801" s="13" t="s">
        <v>11</v>
      </c>
      <c r="C1801" s="13" t="s">
        <v>29</v>
      </c>
      <c r="D1801" s="13" t="s">
        <v>46</v>
      </c>
      <c r="E1801" s="14">
        <v>41031</v>
      </c>
      <c r="F1801" s="13">
        <v>1.51</v>
      </c>
      <c r="G1801" s="13">
        <v>1.34</v>
      </c>
    </row>
    <row r="1802" spans="1:7" x14ac:dyDescent="0.35">
      <c r="A1802" s="13">
        <v>2024</v>
      </c>
      <c r="B1802" s="13" t="s">
        <v>15</v>
      </c>
      <c r="C1802" s="13" t="s">
        <v>18</v>
      </c>
      <c r="D1802" s="13" t="s">
        <v>47</v>
      </c>
      <c r="E1802" s="14">
        <v>1737</v>
      </c>
      <c r="F1802" s="13">
        <v>7.36</v>
      </c>
      <c r="G1802" s="13">
        <v>3.82</v>
      </c>
    </row>
    <row r="1803" spans="1:7" x14ac:dyDescent="0.35">
      <c r="A1803" s="13">
        <v>2024</v>
      </c>
      <c r="B1803" s="13" t="s">
        <v>15</v>
      </c>
      <c r="C1803" s="13" t="s">
        <v>27</v>
      </c>
      <c r="D1803" s="13" t="s">
        <v>57</v>
      </c>
      <c r="E1803" s="14">
        <v>18759</v>
      </c>
      <c r="F1803" s="13">
        <v>14.48</v>
      </c>
      <c r="G1803" s="13">
        <v>4.5999999999999996</v>
      </c>
    </row>
    <row r="1804" spans="1:7" x14ac:dyDescent="0.35">
      <c r="A1804" s="13">
        <v>2024</v>
      </c>
      <c r="B1804" s="13" t="s">
        <v>15</v>
      </c>
      <c r="C1804" s="13" t="s">
        <v>25</v>
      </c>
      <c r="D1804" s="13" t="s">
        <v>36</v>
      </c>
      <c r="E1804" s="14">
        <v>36617</v>
      </c>
      <c r="F1804" s="13">
        <v>2.61</v>
      </c>
      <c r="G1804" s="13">
        <v>10.39</v>
      </c>
    </row>
    <row r="1805" spans="1:7" x14ac:dyDescent="0.35">
      <c r="A1805" s="13">
        <v>2024</v>
      </c>
      <c r="B1805" s="13" t="s">
        <v>15</v>
      </c>
      <c r="C1805" s="13" t="s">
        <v>20</v>
      </c>
      <c r="D1805" s="13" t="s">
        <v>49</v>
      </c>
      <c r="E1805" s="14">
        <v>13822</v>
      </c>
      <c r="F1805" s="13">
        <v>13.33</v>
      </c>
      <c r="G1805" s="13">
        <v>12.15</v>
      </c>
    </row>
    <row r="1806" spans="1:7" x14ac:dyDescent="0.35">
      <c r="A1806" s="13">
        <v>2024</v>
      </c>
      <c r="B1806" s="13" t="s">
        <v>15</v>
      </c>
      <c r="C1806" s="13" t="s">
        <v>21</v>
      </c>
      <c r="D1806" s="13" t="s">
        <v>38</v>
      </c>
      <c r="E1806" s="14">
        <v>21540</v>
      </c>
      <c r="F1806" s="13">
        <v>9.2899999999999991</v>
      </c>
      <c r="G1806" s="13">
        <v>0.82</v>
      </c>
    </row>
    <row r="1807" spans="1:7" x14ac:dyDescent="0.35">
      <c r="A1807" s="13">
        <v>2024</v>
      </c>
      <c r="B1807" s="13" t="s">
        <v>15</v>
      </c>
      <c r="C1807" s="13" t="s">
        <v>26</v>
      </c>
      <c r="D1807" s="13" t="s">
        <v>32</v>
      </c>
      <c r="E1807" s="14">
        <v>44520</v>
      </c>
      <c r="F1807" s="13">
        <v>13.66</v>
      </c>
      <c r="G1807" s="13">
        <v>-3.32</v>
      </c>
    </row>
    <row r="1808" spans="1:7" x14ac:dyDescent="0.35">
      <c r="A1808" s="13">
        <v>2024</v>
      </c>
      <c r="B1808" s="13" t="s">
        <v>15</v>
      </c>
      <c r="C1808" s="13" t="s">
        <v>28</v>
      </c>
      <c r="D1808" s="13" t="s">
        <v>58</v>
      </c>
      <c r="E1808" s="14">
        <v>4496</v>
      </c>
      <c r="F1808" s="13">
        <v>17.46</v>
      </c>
      <c r="G1808" s="13">
        <v>9.23</v>
      </c>
    </row>
    <row r="1809" spans="1:7" x14ac:dyDescent="0.35">
      <c r="A1809" s="13">
        <v>2024</v>
      </c>
      <c r="B1809" s="13" t="s">
        <v>15</v>
      </c>
      <c r="C1809" s="13" t="s">
        <v>19</v>
      </c>
      <c r="D1809" s="13" t="s">
        <v>44</v>
      </c>
      <c r="E1809" s="14">
        <v>45320</v>
      </c>
      <c r="F1809" s="13">
        <v>5.31</v>
      </c>
      <c r="G1809" s="13">
        <v>5.85</v>
      </c>
    </row>
    <row r="1810" spans="1:7" x14ac:dyDescent="0.35">
      <c r="A1810" s="13">
        <v>2024</v>
      </c>
      <c r="B1810" s="13" t="s">
        <v>15</v>
      </c>
      <c r="C1810" s="13" t="s">
        <v>23</v>
      </c>
      <c r="D1810" s="13" t="s">
        <v>45</v>
      </c>
      <c r="E1810" s="14">
        <v>3692</v>
      </c>
      <c r="F1810" s="13">
        <v>4.3099999999999996</v>
      </c>
      <c r="G1810" s="13">
        <v>5.58</v>
      </c>
    </row>
    <row r="1811" spans="1:7" x14ac:dyDescent="0.35">
      <c r="A1811" s="13">
        <v>2024</v>
      </c>
      <c r="B1811" s="13" t="s">
        <v>15</v>
      </c>
      <c r="C1811" s="13" t="s">
        <v>29</v>
      </c>
      <c r="D1811" s="13" t="s">
        <v>56</v>
      </c>
      <c r="E1811" s="14">
        <v>28627</v>
      </c>
      <c r="F1811" s="13">
        <v>9.7200000000000006</v>
      </c>
      <c r="G1811" s="13">
        <v>5.0999999999999996</v>
      </c>
    </row>
    <row r="1812" spans="1:7" x14ac:dyDescent="0.35">
      <c r="A1812" s="13">
        <v>2024</v>
      </c>
      <c r="B1812" s="13" t="s">
        <v>14</v>
      </c>
      <c r="C1812" s="13" t="s">
        <v>18</v>
      </c>
      <c r="D1812" s="13" t="s">
        <v>54</v>
      </c>
      <c r="E1812" s="14">
        <v>25671</v>
      </c>
      <c r="F1812" s="13">
        <v>11.62</v>
      </c>
      <c r="G1812" s="13">
        <v>-1.83</v>
      </c>
    </row>
    <row r="1813" spans="1:7" x14ac:dyDescent="0.35">
      <c r="A1813" s="13">
        <v>2024</v>
      </c>
      <c r="B1813" s="13" t="s">
        <v>14</v>
      </c>
      <c r="C1813" s="13" t="s">
        <v>27</v>
      </c>
      <c r="D1813" s="13" t="s">
        <v>52</v>
      </c>
      <c r="E1813" s="14">
        <v>13564</v>
      </c>
      <c r="F1813" s="13">
        <v>6.34</v>
      </c>
      <c r="G1813" s="13">
        <v>13.19</v>
      </c>
    </row>
    <row r="1814" spans="1:7" x14ac:dyDescent="0.35">
      <c r="A1814" s="13">
        <v>2024</v>
      </c>
      <c r="B1814" s="13" t="s">
        <v>14</v>
      </c>
      <c r="C1814" s="13" t="s">
        <v>25</v>
      </c>
      <c r="D1814" s="13" t="s">
        <v>48</v>
      </c>
      <c r="E1814" s="14">
        <v>13983</v>
      </c>
      <c r="F1814" s="13">
        <v>15.39</v>
      </c>
      <c r="G1814" s="13">
        <v>12.89</v>
      </c>
    </row>
    <row r="1815" spans="1:7" x14ac:dyDescent="0.35">
      <c r="A1815" s="13">
        <v>2024</v>
      </c>
      <c r="B1815" s="13" t="s">
        <v>14</v>
      </c>
      <c r="C1815" s="13" t="s">
        <v>20</v>
      </c>
      <c r="D1815" s="13" t="s">
        <v>41</v>
      </c>
      <c r="E1815" s="14">
        <v>6095</v>
      </c>
      <c r="F1815" s="13">
        <v>11.65</v>
      </c>
      <c r="G1815" s="13">
        <v>7.34</v>
      </c>
    </row>
    <row r="1816" spans="1:7" x14ac:dyDescent="0.35">
      <c r="A1816" s="13">
        <v>2024</v>
      </c>
      <c r="B1816" s="13" t="s">
        <v>14</v>
      </c>
      <c r="C1816" s="13" t="s">
        <v>21</v>
      </c>
      <c r="D1816" s="13" t="s">
        <v>50</v>
      </c>
      <c r="E1816" s="14">
        <v>8880</v>
      </c>
      <c r="F1816" s="13">
        <v>4.9800000000000004</v>
      </c>
      <c r="G1816" s="13">
        <v>9.7200000000000006</v>
      </c>
    </row>
    <row r="1817" spans="1:7" x14ac:dyDescent="0.35">
      <c r="A1817" s="13">
        <v>2024</v>
      </c>
      <c r="B1817" s="13" t="s">
        <v>14</v>
      </c>
      <c r="C1817" s="13" t="s">
        <v>26</v>
      </c>
      <c r="D1817" s="13" t="s">
        <v>42</v>
      </c>
      <c r="E1817" s="14">
        <v>41458</v>
      </c>
      <c r="F1817" s="13">
        <v>17.940000000000001</v>
      </c>
      <c r="G1817" s="13">
        <v>-4.96</v>
      </c>
    </row>
    <row r="1818" spans="1:7" x14ac:dyDescent="0.35">
      <c r="A1818" s="13">
        <v>2024</v>
      </c>
      <c r="B1818" s="13" t="s">
        <v>14</v>
      </c>
      <c r="C1818" s="13" t="s">
        <v>28</v>
      </c>
      <c r="D1818" s="13" t="s">
        <v>51</v>
      </c>
      <c r="E1818" s="14">
        <v>48368</v>
      </c>
      <c r="F1818" s="13">
        <v>5.08</v>
      </c>
      <c r="G1818" s="13">
        <v>12.17</v>
      </c>
    </row>
    <row r="1819" spans="1:7" x14ac:dyDescent="0.35">
      <c r="A1819" s="13">
        <v>2024</v>
      </c>
      <c r="B1819" s="13" t="s">
        <v>14</v>
      </c>
      <c r="C1819" s="13" t="s">
        <v>19</v>
      </c>
      <c r="D1819" s="13" t="s">
        <v>44</v>
      </c>
      <c r="E1819" s="14">
        <v>42739</v>
      </c>
      <c r="F1819" s="13">
        <v>4.43</v>
      </c>
      <c r="G1819" s="13">
        <v>10.34</v>
      </c>
    </row>
    <row r="1820" spans="1:7" x14ac:dyDescent="0.35">
      <c r="A1820" s="13">
        <v>2024</v>
      </c>
      <c r="B1820" s="13" t="s">
        <v>14</v>
      </c>
      <c r="C1820" s="13" t="s">
        <v>23</v>
      </c>
      <c r="D1820" s="13" t="s">
        <v>45</v>
      </c>
      <c r="E1820" s="14">
        <v>47813</v>
      </c>
      <c r="F1820" s="13">
        <v>11.81</v>
      </c>
      <c r="G1820" s="13">
        <v>-0.88</v>
      </c>
    </row>
    <row r="1821" spans="1:7" x14ac:dyDescent="0.35">
      <c r="A1821" s="13">
        <v>2024</v>
      </c>
      <c r="B1821" s="13" t="s">
        <v>14</v>
      </c>
      <c r="C1821" s="13" t="s">
        <v>29</v>
      </c>
      <c r="D1821" s="13" t="s">
        <v>56</v>
      </c>
      <c r="E1821" s="14">
        <v>9099</v>
      </c>
      <c r="F1821" s="13">
        <v>8.09</v>
      </c>
      <c r="G1821" s="13">
        <v>-2.61</v>
      </c>
    </row>
    <row r="1822" spans="1:7" x14ac:dyDescent="0.35">
      <c r="A1822" s="13">
        <v>2024</v>
      </c>
      <c r="B1822" s="13" t="s">
        <v>12</v>
      </c>
      <c r="C1822" s="13" t="s">
        <v>18</v>
      </c>
      <c r="D1822" s="13" t="s">
        <v>39</v>
      </c>
      <c r="E1822" s="14">
        <v>44764</v>
      </c>
      <c r="F1822" s="13">
        <v>10.46</v>
      </c>
      <c r="G1822" s="13">
        <v>5.4</v>
      </c>
    </row>
    <row r="1823" spans="1:7" x14ac:dyDescent="0.35">
      <c r="A1823" s="13">
        <v>2024</v>
      </c>
      <c r="B1823" s="13" t="s">
        <v>12</v>
      </c>
      <c r="C1823" s="13" t="s">
        <v>27</v>
      </c>
      <c r="D1823" s="13" t="s">
        <v>52</v>
      </c>
      <c r="E1823" s="14">
        <v>10971</v>
      </c>
      <c r="F1823" s="13">
        <v>13.13</v>
      </c>
      <c r="G1823" s="13">
        <v>5.1100000000000003</v>
      </c>
    </row>
    <row r="1824" spans="1:7" x14ac:dyDescent="0.35">
      <c r="A1824" s="13">
        <v>2024</v>
      </c>
      <c r="B1824" s="13" t="s">
        <v>12</v>
      </c>
      <c r="C1824" s="13" t="s">
        <v>25</v>
      </c>
      <c r="D1824" s="13" t="s">
        <v>53</v>
      </c>
      <c r="E1824" s="14">
        <v>36408</v>
      </c>
      <c r="F1824" s="13">
        <v>3.91</v>
      </c>
      <c r="G1824" s="13">
        <v>2.46</v>
      </c>
    </row>
    <row r="1825" spans="1:7" x14ac:dyDescent="0.35">
      <c r="A1825" s="13">
        <v>2024</v>
      </c>
      <c r="B1825" s="13" t="s">
        <v>12</v>
      </c>
      <c r="C1825" s="13" t="s">
        <v>20</v>
      </c>
      <c r="D1825" s="13" t="s">
        <v>49</v>
      </c>
      <c r="E1825" s="14">
        <v>19566</v>
      </c>
      <c r="F1825" s="13">
        <v>4.26</v>
      </c>
      <c r="G1825" s="13">
        <v>8.59</v>
      </c>
    </row>
    <row r="1826" spans="1:7" x14ac:dyDescent="0.35">
      <c r="A1826" s="13">
        <v>2024</v>
      </c>
      <c r="B1826" s="13" t="s">
        <v>12</v>
      </c>
      <c r="C1826" s="13" t="s">
        <v>21</v>
      </c>
      <c r="D1826" s="13" t="s">
        <v>50</v>
      </c>
      <c r="E1826" s="14">
        <v>26879</v>
      </c>
      <c r="F1826" s="13">
        <v>2.2999999999999998</v>
      </c>
      <c r="G1826" s="13">
        <v>-3.69</v>
      </c>
    </row>
    <row r="1827" spans="1:7" x14ac:dyDescent="0.35">
      <c r="A1827" s="13">
        <v>2024</v>
      </c>
      <c r="B1827" s="13" t="s">
        <v>12</v>
      </c>
      <c r="C1827" s="13" t="s">
        <v>26</v>
      </c>
      <c r="D1827" s="13" t="s">
        <v>32</v>
      </c>
      <c r="E1827" s="14">
        <v>22768</v>
      </c>
      <c r="F1827" s="13">
        <v>15.96</v>
      </c>
      <c r="G1827" s="13">
        <v>4.43</v>
      </c>
    </row>
    <row r="1828" spans="1:7" x14ac:dyDescent="0.35">
      <c r="A1828" s="13">
        <v>2024</v>
      </c>
      <c r="B1828" s="13" t="s">
        <v>12</v>
      </c>
      <c r="C1828" s="13" t="s">
        <v>28</v>
      </c>
      <c r="D1828" s="13" t="s">
        <v>43</v>
      </c>
      <c r="E1828" s="14">
        <v>35925</v>
      </c>
      <c r="F1828" s="13">
        <v>11.13</v>
      </c>
      <c r="G1828" s="13">
        <v>0.52</v>
      </c>
    </row>
    <row r="1829" spans="1:7" x14ac:dyDescent="0.35">
      <c r="A1829" s="13">
        <v>2024</v>
      </c>
      <c r="B1829" s="13" t="s">
        <v>12</v>
      </c>
      <c r="C1829" s="13" t="s">
        <v>19</v>
      </c>
      <c r="D1829" s="13" t="s">
        <v>35</v>
      </c>
      <c r="E1829" s="14">
        <v>9954</v>
      </c>
      <c r="F1829" s="13">
        <v>7.78</v>
      </c>
      <c r="G1829" s="13">
        <v>3.83</v>
      </c>
    </row>
    <row r="1830" spans="1:7" x14ac:dyDescent="0.35">
      <c r="A1830" s="13">
        <v>2024</v>
      </c>
      <c r="B1830" s="13" t="s">
        <v>12</v>
      </c>
      <c r="C1830" s="13" t="s">
        <v>23</v>
      </c>
      <c r="D1830" s="13" t="s">
        <v>33</v>
      </c>
      <c r="E1830" s="14">
        <v>35356</v>
      </c>
      <c r="F1830" s="13">
        <v>4.99</v>
      </c>
      <c r="G1830" s="13">
        <v>4.9000000000000004</v>
      </c>
    </row>
    <row r="1831" spans="1:7" x14ac:dyDescent="0.35">
      <c r="A1831" s="13">
        <v>2024</v>
      </c>
      <c r="B1831" s="13" t="s">
        <v>12</v>
      </c>
      <c r="C1831" s="13" t="s">
        <v>29</v>
      </c>
      <c r="D1831" s="13" t="s">
        <v>46</v>
      </c>
      <c r="E1831" s="14">
        <v>9661</v>
      </c>
      <c r="F1831" s="13">
        <v>13.85</v>
      </c>
      <c r="G1831" s="13">
        <v>-4.57</v>
      </c>
    </row>
    <row r="1832" spans="1:7" x14ac:dyDescent="0.35">
      <c r="A1832" s="13">
        <v>2024</v>
      </c>
      <c r="B1832" s="13" t="s">
        <v>8</v>
      </c>
      <c r="C1832" s="13" t="s">
        <v>18</v>
      </c>
      <c r="D1832" s="13" t="s">
        <v>54</v>
      </c>
      <c r="E1832" s="14">
        <v>38554</v>
      </c>
      <c r="F1832" s="13">
        <v>14.54</v>
      </c>
      <c r="G1832" s="13">
        <v>-4.2300000000000004</v>
      </c>
    </row>
    <row r="1833" spans="1:7" x14ac:dyDescent="0.35">
      <c r="A1833" s="13">
        <v>2024</v>
      </c>
      <c r="B1833" s="13" t="s">
        <v>8</v>
      </c>
      <c r="C1833" s="13" t="s">
        <v>27</v>
      </c>
      <c r="D1833" s="13" t="s">
        <v>40</v>
      </c>
      <c r="E1833" s="14">
        <v>23833</v>
      </c>
      <c r="F1833" s="13">
        <v>10.25</v>
      </c>
      <c r="G1833" s="13">
        <v>-4.03</v>
      </c>
    </row>
    <row r="1834" spans="1:7" x14ac:dyDescent="0.35">
      <c r="A1834" s="13">
        <v>2024</v>
      </c>
      <c r="B1834" s="13" t="s">
        <v>8</v>
      </c>
      <c r="C1834" s="13" t="s">
        <v>25</v>
      </c>
      <c r="D1834" s="13" t="s">
        <v>53</v>
      </c>
      <c r="E1834" s="14">
        <v>4646</v>
      </c>
      <c r="F1834" s="13">
        <v>16.7</v>
      </c>
      <c r="G1834" s="13">
        <v>2.0099999999999998</v>
      </c>
    </row>
    <row r="1835" spans="1:7" x14ac:dyDescent="0.35">
      <c r="A1835" s="13">
        <v>2024</v>
      </c>
      <c r="B1835" s="13" t="s">
        <v>8</v>
      </c>
      <c r="C1835" s="13" t="s">
        <v>20</v>
      </c>
      <c r="D1835" s="13" t="s">
        <v>41</v>
      </c>
      <c r="E1835" s="14">
        <v>20656</v>
      </c>
      <c r="F1835" s="13">
        <v>6.37</v>
      </c>
      <c r="G1835" s="13">
        <v>6.83</v>
      </c>
    </row>
    <row r="1836" spans="1:7" x14ac:dyDescent="0.35">
      <c r="A1836" s="13">
        <v>2024</v>
      </c>
      <c r="B1836" s="13" t="s">
        <v>8</v>
      </c>
      <c r="C1836" s="13" t="s">
        <v>21</v>
      </c>
      <c r="D1836" s="13" t="s">
        <v>38</v>
      </c>
      <c r="E1836" s="14">
        <v>10488</v>
      </c>
      <c r="F1836" s="13">
        <v>18.850000000000001</v>
      </c>
      <c r="G1836" s="13">
        <v>3.92</v>
      </c>
    </row>
    <row r="1837" spans="1:7" x14ac:dyDescent="0.35">
      <c r="A1837" s="13">
        <v>2024</v>
      </c>
      <c r="B1837" s="13" t="s">
        <v>8</v>
      </c>
      <c r="C1837" s="13" t="s">
        <v>26</v>
      </c>
      <c r="D1837" s="13" t="s">
        <v>32</v>
      </c>
      <c r="E1837" s="14">
        <v>30824</v>
      </c>
      <c r="F1837" s="13">
        <v>4.5199999999999996</v>
      </c>
      <c r="G1837" s="13">
        <v>2.5099999999999998</v>
      </c>
    </row>
    <row r="1838" spans="1:7" x14ac:dyDescent="0.35">
      <c r="A1838" s="13">
        <v>2024</v>
      </c>
      <c r="B1838" s="13" t="s">
        <v>8</v>
      </c>
      <c r="C1838" s="13" t="s">
        <v>28</v>
      </c>
      <c r="D1838" s="13" t="s">
        <v>58</v>
      </c>
      <c r="E1838" s="14">
        <v>33205</v>
      </c>
      <c r="F1838" s="13">
        <v>9.8800000000000008</v>
      </c>
      <c r="G1838" s="13">
        <v>-3.51</v>
      </c>
    </row>
    <row r="1839" spans="1:7" x14ac:dyDescent="0.35">
      <c r="A1839" s="13">
        <v>2024</v>
      </c>
      <c r="B1839" s="13" t="s">
        <v>8</v>
      </c>
      <c r="C1839" s="13" t="s">
        <v>19</v>
      </c>
      <c r="D1839" s="13" t="s">
        <v>44</v>
      </c>
      <c r="E1839" s="14">
        <v>22703</v>
      </c>
      <c r="F1839" s="13">
        <v>9.92</v>
      </c>
      <c r="G1839" s="13">
        <v>8.6199999999999992</v>
      </c>
    </row>
    <row r="1840" spans="1:7" x14ac:dyDescent="0.35">
      <c r="A1840" s="13">
        <v>2024</v>
      </c>
      <c r="B1840" s="13" t="s">
        <v>8</v>
      </c>
      <c r="C1840" s="13" t="s">
        <v>23</v>
      </c>
      <c r="D1840" s="13" t="s">
        <v>45</v>
      </c>
      <c r="E1840" s="14">
        <v>9342</v>
      </c>
      <c r="F1840" s="13">
        <v>7.1</v>
      </c>
      <c r="G1840" s="13">
        <v>13.79</v>
      </c>
    </row>
    <row r="1841" spans="1:7" x14ac:dyDescent="0.35">
      <c r="A1841" s="13">
        <v>2024</v>
      </c>
      <c r="B1841" s="13" t="s">
        <v>8</v>
      </c>
      <c r="C1841" s="13" t="s">
        <v>29</v>
      </c>
      <c r="D1841" s="13" t="s">
        <v>46</v>
      </c>
      <c r="E1841" s="14">
        <v>19518</v>
      </c>
      <c r="F1841" s="13">
        <v>6.95</v>
      </c>
      <c r="G1841" s="13">
        <v>-1.1200000000000001</v>
      </c>
    </row>
    <row r="1842" spans="1:7" x14ac:dyDescent="0.35">
      <c r="A1842" s="13">
        <v>2024</v>
      </c>
      <c r="B1842" s="13" t="s">
        <v>10</v>
      </c>
      <c r="C1842" s="13" t="s">
        <v>18</v>
      </c>
      <c r="D1842" s="13" t="s">
        <v>34</v>
      </c>
      <c r="E1842" s="14">
        <v>44919</v>
      </c>
      <c r="F1842" s="13">
        <v>1.39</v>
      </c>
      <c r="G1842" s="13">
        <v>12.09</v>
      </c>
    </row>
    <row r="1843" spans="1:7" x14ac:dyDescent="0.35">
      <c r="A1843" s="13">
        <v>2024</v>
      </c>
      <c r="B1843" s="13" t="s">
        <v>10</v>
      </c>
      <c r="C1843" s="13" t="s">
        <v>27</v>
      </c>
      <c r="D1843" s="13" t="s">
        <v>40</v>
      </c>
      <c r="E1843" s="14">
        <v>15059</v>
      </c>
      <c r="F1843" s="13">
        <v>6.82</v>
      </c>
      <c r="G1843" s="13">
        <v>-3.72</v>
      </c>
    </row>
    <row r="1844" spans="1:7" x14ac:dyDescent="0.35">
      <c r="A1844" s="13">
        <v>2024</v>
      </c>
      <c r="B1844" s="13" t="s">
        <v>10</v>
      </c>
      <c r="C1844" s="13" t="s">
        <v>25</v>
      </c>
      <c r="D1844" s="13" t="s">
        <v>53</v>
      </c>
      <c r="E1844" s="14">
        <v>46888</v>
      </c>
      <c r="F1844" s="13">
        <v>6.83</v>
      </c>
      <c r="G1844" s="13">
        <v>8.91</v>
      </c>
    </row>
    <row r="1845" spans="1:7" x14ac:dyDescent="0.35">
      <c r="A1845" s="13">
        <v>2024</v>
      </c>
      <c r="B1845" s="13" t="s">
        <v>10</v>
      </c>
      <c r="C1845" s="13" t="s">
        <v>20</v>
      </c>
      <c r="D1845" s="13" t="s">
        <v>37</v>
      </c>
      <c r="E1845" s="14">
        <v>34332</v>
      </c>
      <c r="F1845" s="13">
        <v>18.79</v>
      </c>
      <c r="G1845" s="13">
        <v>0.27</v>
      </c>
    </row>
    <row r="1846" spans="1:7" x14ac:dyDescent="0.35">
      <c r="A1846" s="13">
        <v>2024</v>
      </c>
      <c r="B1846" s="13" t="s">
        <v>10</v>
      </c>
      <c r="C1846" s="13" t="s">
        <v>21</v>
      </c>
      <c r="D1846" s="13" t="s">
        <v>38</v>
      </c>
      <c r="E1846" s="14">
        <v>34266</v>
      </c>
      <c r="F1846" s="13">
        <v>14.34</v>
      </c>
      <c r="G1846" s="13">
        <v>1.76</v>
      </c>
    </row>
    <row r="1847" spans="1:7" x14ac:dyDescent="0.35">
      <c r="A1847" s="13">
        <v>2024</v>
      </c>
      <c r="B1847" s="13" t="s">
        <v>10</v>
      </c>
      <c r="C1847" s="13" t="s">
        <v>26</v>
      </c>
      <c r="D1847" s="13" t="s">
        <v>42</v>
      </c>
      <c r="E1847" s="14">
        <v>9363</v>
      </c>
      <c r="F1847" s="13">
        <v>15.21</v>
      </c>
      <c r="G1847" s="13">
        <v>12.7</v>
      </c>
    </row>
    <row r="1848" spans="1:7" x14ac:dyDescent="0.35">
      <c r="A1848" s="13">
        <v>2024</v>
      </c>
      <c r="B1848" s="13" t="s">
        <v>10</v>
      </c>
      <c r="C1848" s="13" t="s">
        <v>28</v>
      </c>
      <c r="D1848" s="13" t="s">
        <v>58</v>
      </c>
      <c r="E1848" s="14">
        <v>11728</v>
      </c>
      <c r="F1848" s="13">
        <v>5.27</v>
      </c>
      <c r="G1848" s="13">
        <v>3.63</v>
      </c>
    </row>
    <row r="1849" spans="1:7" x14ac:dyDescent="0.35">
      <c r="A1849" s="13">
        <v>2024</v>
      </c>
      <c r="B1849" s="13" t="s">
        <v>10</v>
      </c>
      <c r="C1849" s="13" t="s">
        <v>19</v>
      </c>
      <c r="D1849" s="13" t="s">
        <v>44</v>
      </c>
      <c r="E1849" s="14">
        <v>29636</v>
      </c>
      <c r="F1849" s="13">
        <v>12.32</v>
      </c>
      <c r="G1849" s="13">
        <v>3.91</v>
      </c>
    </row>
    <row r="1850" spans="1:7" x14ac:dyDescent="0.35">
      <c r="A1850" s="13">
        <v>2024</v>
      </c>
      <c r="B1850" s="13" t="s">
        <v>10</v>
      </c>
      <c r="C1850" s="13" t="s">
        <v>23</v>
      </c>
      <c r="D1850" s="13" t="s">
        <v>33</v>
      </c>
      <c r="E1850" s="14">
        <v>26266</v>
      </c>
      <c r="F1850" s="13">
        <v>5.26</v>
      </c>
      <c r="G1850" s="13">
        <v>10.16</v>
      </c>
    </row>
    <row r="1851" spans="1:7" x14ac:dyDescent="0.35">
      <c r="A1851" s="13">
        <v>2024</v>
      </c>
      <c r="B1851" s="13" t="s">
        <v>10</v>
      </c>
      <c r="C1851" s="13" t="s">
        <v>29</v>
      </c>
      <c r="D1851" s="13" t="s">
        <v>46</v>
      </c>
      <c r="E1851" s="14">
        <v>47184</v>
      </c>
      <c r="F1851" s="13">
        <v>19.27</v>
      </c>
      <c r="G1851" s="13">
        <v>-3.98</v>
      </c>
    </row>
    <row r="1852" spans="1:7" x14ac:dyDescent="0.35">
      <c r="A1852" s="13">
        <v>2024</v>
      </c>
      <c r="B1852" s="13" t="s">
        <v>13</v>
      </c>
      <c r="C1852" s="13" t="s">
        <v>18</v>
      </c>
      <c r="D1852" s="13" t="s">
        <v>54</v>
      </c>
      <c r="E1852" s="14">
        <v>43499</v>
      </c>
      <c r="F1852" s="13">
        <v>4.18</v>
      </c>
      <c r="G1852" s="13">
        <v>13.18</v>
      </c>
    </row>
    <row r="1853" spans="1:7" x14ac:dyDescent="0.35">
      <c r="A1853" s="13">
        <v>2024</v>
      </c>
      <c r="B1853" s="13" t="s">
        <v>13</v>
      </c>
      <c r="C1853" s="13" t="s">
        <v>27</v>
      </c>
      <c r="D1853" s="13" t="s">
        <v>40</v>
      </c>
      <c r="E1853" s="14">
        <v>22364</v>
      </c>
      <c r="F1853" s="13">
        <v>7.36</v>
      </c>
      <c r="G1853" s="13">
        <v>4.7</v>
      </c>
    </row>
    <row r="1854" spans="1:7" x14ac:dyDescent="0.35">
      <c r="A1854" s="13">
        <v>2024</v>
      </c>
      <c r="B1854" s="13" t="s">
        <v>13</v>
      </c>
      <c r="C1854" s="13" t="s">
        <v>25</v>
      </c>
      <c r="D1854" s="13" t="s">
        <v>53</v>
      </c>
      <c r="E1854" s="14">
        <v>15305</v>
      </c>
      <c r="F1854" s="13">
        <v>1.21</v>
      </c>
      <c r="G1854" s="13">
        <v>2.84</v>
      </c>
    </row>
    <row r="1855" spans="1:7" x14ac:dyDescent="0.35">
      <c r="A1855" s="13">
        <v>2024</v>
      </c>
      <c r="B1855" s="13" t="s">
        <v>13</v>
      </c>
      <c r="C1855" s="13" t="s">
        <v>20</v>
      </c>
      <c r="D1855" s="13" t="s">
        <v>37</v>
      </c>
      <c r="E1855" s="14">
        <v>4316</v>
      </c>
      <c r="F1855" s="13">
        <v>5</v>
      </c>
      <c r="G1855" s="13">
        <v>14.78</v>
      </c>
    </row>
    <row r="1856" spans="1:7" x14ac:dyDescent="0.35">
      <c r="A1856" s="13">
        <v>2024</v>
      </c>
      <c r="B1856" s="13" t="s">
        <v>13</v>
      </c>
      <c r="C1856" s="13" t="s">
        <v>21</v>
      </c>
      <c r="D1856" s="13" t="s">
        <v>50</v>
      </c>
      <c r="E1856" s="14">
        <v>40008</v>
      </c>
      <c r="F1856" s="13">
        <v>11.02</v>
      </c>
      <c r="G1856" s="13">
        <v>6.18</v>
      </c>
    </row>
    <row r="1857" spans="1:7" x14ac:dyDescent="0.35">
      <c r="A1857" s="13">
        <v>2024</v>
      </c>
      <c r="B1857" s="13" t="s">
        <v>13</v>
      </c>
      <c r="C1857" s="13" t="s">
        <v>26</v>
      </c>
      <c r="D1857" s="13" t="s">
        <v>42</v>
      </c>
      <c r="E1857" s="14">
        <v>26103</v>
      </c>
      <c r="F1857" s="13">
        <v>14.77</v>
      </c>
      <c r="G1857" s="13">
        <v>-0.56000000000000005</v>
      </c>
    </row>
    <row r="1858" spans="1:7" x14ac:dyDescent="0.35">
      <c r="A1858" s="13">
        <v>2024</v>
      </c>
      <c r="B1858" s="13" t="s">
        <v>13</v>
      </c>
      <c r="C1858" s="13" t="s">
        <v>28</v>
      </c>
      <c r="D1858" s="13" t="s">
        <v>51</v>
      </c>
      <c r="E1858" s="14">
        <v>20914</v>
      </c>
      <c r="F1858" s="13">
        <v>16.260000000000002</v>
      </c>
      <c r="G1858" s="13">
        <v>-3.4</v>
      </c>
    </row>
    <row r="1859" spans="1:7" x14ac:dyDescent="0.35">
      <c r="A1859" s="13">
        <v>2024</v>
      </c>
      <c r="B1859" s="13" t="s">
        <v>13</v>
      </c>
      <c r="C1859" s="13" t="s">
        <v>19</v>
      </c>
      <c r="D1859" s="13" t="s">
        <v>35</v>
      </c>
      <c r="E1859" s="14">
        <v>26757</v>
      </c>
      <c r="F1859" s="13">
        <v>7.04</v>
      </c>
      <c r="G1859" s="13">
        <v>10.74</v>
      </c>
    </row>
    <row r="1860" spans="1:7" x14ac:dyDescent="0.35">
      <c r="A1860" s="13">
        <v>2024</v>
      </c>
      <c r="B1860" s="13" t="s">
        <v>13</v>
      </c>
      <c r="C1860" s="13" t="s">
        <v>23</v>
      </c>
      <c r="D1860" s="13" t="s">
        <v>45</v>
      </c>
      <c r="E1860" s="14">
        <v>13157</v>
      </c>
      <c r="F1860" s="13">
        <v>9.4700000000000006</v>
      </c>
      <c r="G1860" s="13">
        <v>0.1</v>
      </c>
    </row>
    <row r="1861" spans="1:7" x14ac:dyDescent="0.35">
      <c r="A1861" s="13">
        <v>2024</v>
      </c>
      <c r="B1861" s="13" t="s">
        <v>13</v>
      </c>
      <c r="C1861" s="13" t="s">
        <v>29</v>
      </c>
      <c r="D1861" s="13" t="s">
        <v>56</v>
      </c>
      <c r="E1861" s="14">
        <v>37260</v>
      </c>
      <c r="F1861" s="13">
        <v>8.43</v>
      </c>
      <c r="G1861" s="13">
        <v>0.28999999999999998</v>
      </c>
    </row>
    <row r="1862" spans="1:7" x14ac:dyDescent="0.35">
      <c r="A1862" s="13">
        <v>2024</v>
      </c>
      <c r="B1862" s="13" t="s">
        <v>7</v>
      </c>
      <c r="C1862" s="13" t="s">
        <v>18</v>
      </c>
      <c r="D1862" s="13" t="s">
        <v>54</v>
      </c>
      <c r="E1862" s="14">
        <v>999</v>
      </c>
      <c r="F1862" s="13">
        <v>19.55</v>
      </c>
      <c r="G1862" s="13">
        <v>-0.38</v>
      </c>
    </row>
    <row r="1863" spans="1:7" x14ac:dyDescent="0.35">
      <c r="A1863" s="13">
        <v>2024</v>
      </c>
      <c r="B1863" s="13" t="s">
        <v>7</v>
      </c>
      <c r="C1863" s="13" t="s">
        <v>27</v>
      </c>
      <c r="D1863" s="13" t="s">
        <v>57</v>
      </c>
      <c r="E1863" s="14">
        <v>28751</v>
      </c>
      <c r="F1863" s="13">
        <v>4.3899999999999997</v>
      </c>
      <c r="G1863" s="13">
        <v>10.14</v>
      </c>
    </row>
    <row r="1864" spans="1:7" x14ac:dyDescent="0.35">
      <c r="A1864" s="13">
        <v>2024</v>
      </c>
      <c r="B1864" s="13" t="s">
        <v>7</v>
      </c>
      <c r="C1864" s="13" t="s">
        <v>25</v>
      </c>
      <c r="D1864" s="13" t="s">
        <v>53</v>
      </c>
      <c r="E1864" s="14">
        <v>17905</v>
      </c>
      <c r="F1864" s="13">
        <v>3.3</v>
      </c>
      <c r="G1864" s="13">
        <v>14.47</v>
      </c>
    </row>
    <row r="1865" spans="1:7" x14ac:dyDescent="0.35">
      <c r="A1865" s="13">
        <v>2024</v>
      </c>
      <c r="B1865" s="13" t="s">
        <v>7</v>
      </c>
      <c r="C1865" s="13" t="s">
        <v>20</v>
      </c>
      <c r="D1865" s="13" t="s">
        <v>41</v>
      </c>
      <c r="E1865" s="14">
        <v>45418</v>
      </c>
      <c r="F1865" s="13">
        <v>10.71</v>
      </c>
      <c r="G1865" s="13">
        <v>-0.7</v>
      </c>
    </row>
    <row r="1866" spans="1:7" x14ac:dyDescent="0.35">
      <c r="A1866" s="13">
        <v>2024</v>
      </c>
      <c r="B1866" s="13" t="s">
        <v>7</v>
      </c>
      <c r="C1866" s="13" t="s">
        <v>21</v>
      </c>
      <c r="D1866" s="13" t="s">
        <v>50</v>
      </c>
      <c r="E1866" s="14">
        <v>20909</v>
      </c>
      <c r="F1866" s="13">
        <v>9.7100000000000009</v>
      </c>
      <c r="G1866" s="13">
        <v>1.83</v>
      </c>
    </row>
    <row r="1867" spans="1:7" x14ac:dyDescent="0.35">
      <c r="A1867" s="13">
        <v>2024</v>
      </c>
      <c r="B1867" s="13" t="s">
        <v>7</v>
      </c>
      <c r="C1867" s="13" t="s">
        <v>26</v>
      </c>
      <c r="D1867" s="13" t="s">
        <v>32</v>
      </c>
      <c r="E1867" s="14">
        <v>21669</v>
      </c>
      <c r="F1867" s="13">
        <v>15.61</v>
      </c>
      <c r="G1867" s="13">
        <v>-2.84</v>
      </c>
    </row>
    <row r="1868" spans="1:7" x14ac:dyDescent="0.35">
      <c r="A1868" s="13">
        <v>2024</v>
      </c>
      <c r="B1868" s="13" t="s">
        <v>7</v>
      </c>
      <c r="C1868" s="13" t="s">
        <v>28</v>
      </c>
      <c r="D1868" s="13" t="s">
        <v>51</v>
      </c>
      <c r="E1868" s="14">
        <v>42582</v>
      </c>
      <c r="F1868" s="13">
        <v>4.75</v>
      </c>
      <c r="G1868" s="13">
        <v>2.44</v>
      </c>
    </row>
    <row r="1869" spans="1:7" x14ac:dyDescent="0.35">
      <c r="A1869" s="13">
        <v>2024</v>
      </c>
      <c r="B1869" s="13" t="s">
        <v>7</v>
      </c>
      <c r="C1869" s="13" t="s">
        <v>19</v>
      </c>
      <c r="D1869" s="13" t="s">
        <v>44</v>
      </c>
      <c r="E1869" s="14">
        <v>15863</v>
      </c>
      <c r="F1869" s="13">
        <v>18.59</v>
      </c>
      <c r="G1869" s="13">
        <v>8.02</v>
      </c>
    </row>
    <row r="1870" spans="1:7" x14ac:dyDescent="0.35">
      <c r="A1870" s="13">
        <v>2024</v>
      </c>
      <c r="B1870" s="13" t="s">
        <v>7</v>
      </c>
      <c r="C1870" s="13" t="s">
        <v>23</v>
      </c>
      <c r="D1870" s="13" t="s">
        <v>45</v>
      </c>
      <c r="E1870" s="14">
        <v>6962</v>
      </c>
      <c r="F1870" s="13">
        <v>10.47</v>
      </c>
      <c r="G1870" s="13">
        <v>6.11</v>
      </c>
    </row>
    <row r="1871" spans="1:7" x14ac:dyDescent="0.35">
      <c r="A1871" s="13">
        <v>2024</v>
      </c>
      <c r="B1871" s="13" t="s">
        <v>7</v>
      </c>
      <c r="C1871" s="13" t="s">
        <v>29</v>
      </c>
      <c r="D1871" s="13" t="s">
        <v>46</v>
      </c>
      <c r="E1871" s="14">
        <v>1676</v>
      </c>
      <c r="F1871" s="13">
        <v>11.07</v>
      </c>
      <c r="G1871" s="13">
        <v>-2.4900000000000002</v>
      </c>
    </row>
    <row r="1872" spans="1:7" x14ac:dyDescent="0.35">
      <c r="A1872" s="13">
        <v>2024</v>
      </c>
      <c r="B1872" s="13" t="s">
        <v>17</v>
      </c>
      <c r="C1872" s="13" t="s">
        <v>18</v>
      </c>
      <c r="D1872" s="13" t="s">
        <v>39</v>
      </c>
      <c r="E1872" s="14">
        <v>1672</v>
      </c>
      <c r="F1872" s="13">
        <v>8.41</v>
      </c>
      <c r="G1872" s="13">
        <v>13.41</v>
      </c>
    </row>
    <row r="1873" spans="1:7" x14ac:dyDescent="0.35">
      <c r="A1873" s="13">
        <v>2024</v>
      </c>
      <c r="B1873" s="13" t="s">
        <v>17</v>
      </c>
      <c r="C1873" s="13" t="s">
        <v>27</v>
      </c>
      <c r="D1873" s="13" t="s">
        <v>55</v>
      </c>
      <c r="E1873" s="14">
        <v>13704</v>
      </c>
      <c r="F1873" s="13">
        <v>12.58</v>
      </c>
      <c r="G1873" s="13">
        <v>-2.91</v>
      </c>
    </row>
    <row r="1874" spans="1:7" x14ac:dyDescent="0.35">
      <c r="A1874" s="13">
        <v>2024</v>
      </c>
      <c r="B1874" s="13" t="s">
        <v>17</v>
      </c>
      <c r="C1874" s="13" t="s">
        <v>25</v>
      </c>
      <c r="D1874" s="13" t="s">
        <v>48</v>
      </c>
      <c r="E1874" s="14">
        <v>46019</v>
      </c>
      <c r="F1874" s="13">
        <v>8.3000000000000007</v>
      </c>
      <c r="G1874" s="13">
        <v>9.68</v>
      </c>
    </row>
    <row r="1875" spans="1:7" x14ac:dyDescent="0.35">
      <c r="A1875" s="13">
        <v>2024</v>
      </c>
      <c r="B1875" s="13" t="s">
        <v>17</v>
      </c>
      <c r="C1875" s="13" t="s">
        <v>20</v>
      </c>
      <c r="D1875" s="13" t="s">
        <v>49</v>
      </c>
      <c r="E1875" s="14">
        <v>47190</v>
      </c>
      <c r="F1875" s="13">
        <v>7.12</v>
      </c>
      <c r="G1875" s="13">
        <v>11.53</v>
      </c>
    </row>
    <row r="1876" spans="1:7" x14ac:dyDescent="0.35">
      <c r="A1876" s="13">
        <v>2024</v>
      </c>
      <c r="B1876" s="13" t="s">
        <v>17</v>
      </c>
      <c r="C1876" s="13" t="s">
        <v>21</v>
      </c>
      <c r="D1876" s="13" t="s">
        <v>50</v>
      </c>
      <c r="E1876" s="14">
        <v>25818</v>
      </c>
      <c r="F1876" s="13">
        <v>1.26</v>
      </c>
      <c r="G1876" s="13">
        <v>-4.2300000000000004</v>
      </c>
    </row>
    <row r="1877" spans="1:7" x14ac:dyDescent="0.35">
      <c r="A1877" s="13">
        <v>2024</v>
      </c>
      <c r="B1877" s="13" t="s">
        <v>17</v>
      </c>
      <c r="C1877" s="13" t="s">
        <v>26</v>
      </c>
      <c r="D1877" s="13" t="s">
        <v>32</v>
      </c>
      <c r="E1877" s="14">
        <v>4672</v>
      </c>
      <c r="F1877" s="13">
        <v>16.5</v>
      </c>
      <c r="G1877" s="13">
        <v>1.8</v>
      </c>
    </row>
    <row r="1878" spans="1:7" x14ac:dyDescent="0.35">
      <c r="A1878" s="13">
        <v>2024</v>
      </c>
      <c r="B1878" s="13" t="s">
        <v>17</v>
      </c>
      <c r="C1878" s="13" t="s">
        <v>28</v>
      </c>
      <c r="D1878" s="13" t="s">
        <v>58</v>
      </c>
      <c r="E1878" s="14">
        <v>47389</v>
      </c>
      <c r="F1878" s="13">
        <v>13.97</v>
      </c>
      <c r="G1878" s="13">
        <v>-2.33</v>
      </c>
    </row>
    <row r="1879" spans="1:7" x14ac:dyDescent="0.35">
      <c r="A1879" s="13">
        <v>2024</v>
      </c>
      <c r="B1879" s="13" t="s">
        <v>17</v>
      </c>
      <c r="C1879" s="13" t="s">
        <v>19</v>
      </c>
      <c r="D1879" s="13" t="s">
        <v>35</v>
      </c>
      <c r="E1879" s="14">
        <v>10022</v>
      </c>
      <c r="F1879" s="13">
        <v>4.18</v>
      </c>
      <c r="G1879" s="13">
        <v>5.75</v>
      </c>
    </row>
    <row r="1880" spans="1:7" x14ac:dyDescent="0.35">
      <c r="A1880" s="13">
        <v>2024</v>
      </c>
      <c r="B1880" s="13" t="s">
        <v>17</v>
      </c>
      <c r="C1880" s="13" t="s">
        <v>23</v>
      </c>
      <c r="D1880" s="13" t="s">
        <v>33</v>
      </c>
      <c r="E1880" s="14">
        <v>34801</v>
      </c>
      <c r="F1880" s="13">
        <v>5.8</v>
      </c>
      <c r="G1880" s="13">
        <v>12.52</v>
      </c>
    </row>
    <row r="1881" spans="1:7" x14ac:dyDescent="0.35">
      <c r="A1881" s="13">
        <v>2024</v>
      </c>
      <c r="B1881" s="13" t="s">
        <v>17</v>
      </c>
      <c r="C1881" s="13" t="s">
        <v>29</v>
      </c>
      <c r="D1881" s="13" t="s">
        <v>46</v>
      </c>
      <c r="E1881" s="14">
        <v>44873</v>
      </c>
      <c r="F1881" s="13">
        <v>11.13</v>
      </c>
      <c r="G1881" s="13">
        <v>9.8000000000000007</v>
      </c>
    </row>
    <row r="1882" spans="1:7" x14ac:dyDescent="0.35">
      <c r="A1882" s="13">
        <v>2024</v>
      </c>
      <c r="B1882" s="13" t="s">
        <v>16</v>
      </c>
      <c r="C1882" s="13" t="s">
        <v>18</v>
      </c>
      <c r="D1882" s="13" t="s">
        <v>47</v>
      </c>
      <c r="E1882" s="14">
        <v>46041</v>
      </c>
      <c r="F1882" s="13">
        <v>1.38</v>
      </c>
      <c r="G1882" s="13">
        <v>12.26</v>
      </c>
    </row>
    <row r="1883" spans="1:7" x14ac:dyDescent="0.35">
      <c r="A1883" s="13">
        <v>2024</v>
      </c>
      <c r="B1883" s="13" t="s">
        <v>16</v>
      </c>
      <c r="C1883" s="13" t="s">
        <v>27</v>
      </c>
      <c r="D1883" s="13" t="s">
        <v>57</v>
      </c>
      <c r="E1883" s="14">
        <v>15787</v>
      </c>
      <c r="F1883" s="13">
        <v>9.06</v>
      </c>
      <c r="G1883" s="13">
        <v>7.99</v>
      </c>
    </row>
    <row r="1884" spans="1:7" x14ac:dyDescent="0.35">
      <c r="A1884" s="13">
        <v>2024</v>
      </c>
      <c r="B1884" s="13" t="s">
        <v>16</v>
      </c>
      <c r="C1884" s="13" t="s">
        <v>25</v>
      </c>
      <c r="D1884" s="13" t="s">
        <v>48</v>
      </c>
      <c r="E1884" s="14">
        <v>40657</v>
      </c>
      <c r="F1884" s="13">
        <v>12.21</v>
      </c>
      <c r="G1884" s="13">
        <v>-3.6</v>
      </c>
    </row>
    <row r="1885" spans="1:7" x14ac:dyDescent="0.35">
      <c r="A1885" s="13">
        <v>2024</v>
      </c>
      <c r="B1885" s="13" t="s">
        <v>16</v>
      </c>
      <c r="C1885" s="13" t="s">
        <v>20</v>
      </c>
      <c r="D1885" s="13" t="s">
        <v>49</v>
      </c>
      <c r="E1885" s="14">
        <v>44236</v>
      </c>
      <c r="F1885" s="13">
        <v>19.61</v>
      </c>
      <c r="G1885" s="13">
        <v>8.9600000000000009</v>
      </c>
    </row>
    <row r="1886" spans="1:7" x14ac:dyDescent="0.35">
      <c r="A1886" s="13">
        <v>2024</v>
      </c>
      <c r="B1886" s="13" t="s">
        <v>16</v>
      </c>
      <c r="C1886" s="13" t="s">
        <v>21</v>
      </c>
      <c r="D1886" s="13" t="s">
        <v>38</v>
      </c>
      <c r="E1886" s="14">
        <v>42946</v>
      </c>
      <c r="F1886" s="13">
        <v>17.36</v>
      </c>
      <c r="G1886" s="13">
        <v>11.91</v>
      </c>
    </row>
    <row r="1887" spans="1:7" x14ac:dyDescent="0.35">
      <c r="A1887" s="13">
        <v>2024</v>
      </c>
      <c r="B1887" s="13" t="s">
        <v>16</v>
      </c>
      <c r="C1887" s="13" t="s">
        <v>26</v>
      </c>
      <c r="D1887" s="13" t="s">
        <v>42</v>
      </c>
      <c r="E1887" s="14">
        <v>31622</v>
      </c>
      <c r="F1887" s="13">
        <v>18.29</v>
      </c>
      <c r="G1887" s="13">
        <v>-4.05</v>
      </c>
    </row>
    <row r="1888" spans="1:7" x14ac:dyDescent="0.35">
      <c r="A1888" s="13">
        <v>2024</v>
      </c>
      <c r="B1888" s="13" t="s">
        <v>16</v>
      </c>
      <c r="C1888" s="13" t="s">
        <v>28</v>
      </c>
      <c r="D1888" s="13" t="s">
        <v>58</v>
      </c>
      <c r="E1888" s="14">
        <v>18550</v>
      </c>
      <c r="F1888" s="13">
        <v>19.14</v>
      </c>
      <c r="G1888" s="13">
        <v>8.67</v>
      </c>
    </row>
    <row r="1889" spans="1:7" x14ac:dyDescent="0.35">
      <c r="A1889" s="13">
        <v>2024</v>
      </c>
      <c r="B1889" s="13" t="s">
        <v>16</v>
      </c>
      <c r="C1889" s="13" t="s">
        <v>19</v>
      </c>
      <c r="D1889" s="13" t="s">
        <v>44</v>
      </c>
      <c r="E1889" s="14">
        <v>25604</v>
      </c>
      <c r="F1889" s="13">
        <v>1.1200000000000001</v>
      </c>
      <c r="G1889" s="13">
        <v>3.17</v>
      </c>
    </row>
    <row r="1890" spans="1:7" x14ac:dyDescent="0.35">
      <c r="A1890" s="13">
        <v>2024</v>
      </c>
      <c r="B1890" s="13" t="s">
        <v>16</v>
      </c>
      <c r="C1890" s="13" t="s">
        <v>23</v>
      </c>
      <c r="D1890" s="13" t="s">
        <v>33</v>
      </c>
      <c r="E1890" s="14">
        <v>25907</v>
      </c>
      <c r="F1890" s="13">
        <v>7.88</v>
      </c>
      <c r="G1890" s="13">
        <v>-1.06</v>
      </c>
    </row>
    <row r="1891" spans="1:7" x14ac:dyDescent="0.35">
      <c r="A1891" s="13">
        <v>2024</v>
      </c>
      <c r="B1891" s="13" t="s">
        <v>16</v>
      </c>
      <c r="C1891" s="13" t="s">
        <v>29</v>
      </c>
      <c r="D1891" s="13" t="s">
        <v>56</v>
      </c>
      <c r="E1891" s="14">
        <v>36577</v>
      </c>
      <c r="F1891" s="13">
        <v>10.9</v>
      </c>
      <c r="G1891" s="13">
        <v>5.73</v>
      </c>
    </row>
    <row r="1892" spans="1:7" x14ac:dyDescent="0.35">
      <c r="A1892" s="13">
        <v>2024</v>
      </c>
      <c r="B1892" s="13" t="s">
        <v>11</v>
      </c>
      <c r="C1892" s="13" t="s">
        <v>18</v>
      </c>
      <c r="D1892" s="13" t="s">
        <v>39</v>
      </c>
      <c r="E1892" s="14">
        <v>17229</v>
      </c>
      <c r="F1892" s="13">
        <v>4.13</v>
      </c>
      <c r="G1892" s="13">
        <v>0.45</v>
      </c>
    </row>
    <row r="1893" spans="1:7" x14ac:dyDescent="0.35">
      <c r="A1893" s="13">
        <v>2024</v>
      </c>
      <c r="B1893" s="13" t="s">
        <v>11</v>
      </c>
      <c r="C1893" s="13" t="s">
        <v>27</v>
      </c>
      <c r="D1893" s="13" t="s">
        <v>40</v>
      </c>
      <c r="E1893" s="14">
        <v>42576</v>
      </c>
      <c r="F1893" s="13">
        <v>0.84</v>
      </c>
      <c r="G1893" s="13">
        <v>-2.12</v>
      </c>
    </row>
    <row r="1894" spans="1:7" x14ac:dyDescent="0.35">
      <c r="A1894" s="13">
        <v>2024</v>
      </c>
      <c r="B1894" s="13" t="s">
        <v>11</v>
      </c>
      <c r="C1894" s="13" t="s">
        <v>25</v>
      </c>
      <c r="D1894" s="13" t="s">
        <v>36</v>
      </c>
      <c r="E1894" s="14">
        <v>18409</v>
      </c>
      <c r="F1894" s="13">
        <v>9.01</v>
      </c>
      <c r="G1894" s="13">
        <v>13.1</v>
      </c>
    </row>
    <row r="1895" spans="1:7" x14ac:dyDescent="0.35">
      <c r="A1895" s="13">
        <v>2024</v>
      </c>
      <c r="B1895" s="13" t="s">
        <v>11</v>
      </c>
      <c r="C1895" s="13" t="s">
        <v>20</v>
      </c>
      <c r="D1895" s="13" t="s">
        <v>37</v>
      </c>
      <c r="E1895" s="14">
        <v>48777</v>
      </c>
      <c r="F1895" s="13">
        <v>16.52</v>
      </c>
      <c r="G1895" s="13">
        <v>10.83</v>
      </c>
    </row>
    <row r="1896" spans="1:7" x14ac:dyDescent="0.35">
      <c r="A1896" s="13">
        <v>2024</v>
      </c>
      <c r="B1896" s="13" t="s">
        <v>11</v>
      </c>
      <c r="C1896" s="13" t="s">
        <v>21</v>
      </c>
      <c r="D1896" s="13" t="s">
        <v>38</v>
      </c>
      <c r="E1896" s="14">
        <v>44129</v>
      </c>
      <c r="F1896" s="13">
        <v>1.17</v>
      </c>
      <c r="G1896" s="13">
        <v>-0.08</v>
      </c>
    </row>
    <row r="1897" spans="1:7" x14ac:dyDescent="0.35">
      <c r="A1897" s="13">
        <v>2024</v>
      </c>
      <c r="B1897" s="13" t="s">
        <v>11</v>
      </c>
      <c r="C1897" s="13" t="s">
        <v>26</v>
      </c>
      <c r="D1897" s="13" t="s">
        <v>32</v>
      </c>
      <c r="E1897" s="14">
        <v>20621</v>
      </c>
      <c r="F1897" s="13">
        <v>9.9499999999999993</v>
      </c>
      <c r="G1897" s="13">
        <v>-1.05</v>
      </c>
    </row>
    <row r="1898" spans="1:7" x14ac:dyDescent="0.35">
      <c r="A1898" s="13">
        <v>2024</v>
      </c>
      <c r="B1898" s="13" t="s">
        <v>11</v>
      </c>
      <c r="C1898" s="13" t="s">
        <v>28</v>
      </c>
      <c r="D1898" s="13" t="s">
        <v>43</v>
      </c>
      <c r="E1898" s="14">
        <v>29078</v>
      </c>
      <c r="F1898" s="13">
        <v>17.88</v>
      </c>
      <c r="G1898" s="13">
        <v>3.2</v>
      </c>
    </row>
    <row r="1899" spans="1:7" x14ac:dyDescent="0.35">
      <c r="A1899" s="13">
        <v>2024</v>
      </c>
      <c r="B1899" s="13" t="s">
        <v>11</v>
      </c>
      <c r="C1899" s="13" t="s">
        <v>19</v>
      </c>
      <c r="D1899" s="13" t="s">
        <v>35</v>
      </c>
      <c r="E1899" s="14">
        <v>35859</v>
      </c>
      <c r="F1899" s="13">
        <v>19.079999999999998</v>
      </c>
      <c r="G1899" s="13">
        <v>4.83</v>
      </c>
    </row>
    <row r="1900" spans="1:7" x14ac:dyDescent="0.35">
      <c r="A1900" s="13">
        <v>2024</v>
      </c>
      <c r="B1900" s="13" t="s">
        <v>11</v>
      </c>
      <c r="C1900" s="13" t="s">
        <v>23</v>
      </c>
      <c r="D1900" s="13" t="s">
        <v>33</v>
      </c>
      <c r="E1900" s="14">
        <v>20385</v>
      </c>
      <c r="F1900" s="13">
        <v>8.16</v>
      </c>
      <c r="G1900" s="13">
        <v>8.17</v>
      </c>
    </row>
    <row r="1901" spans="1:7" x14ac:dyDescent="0.35">
      <c r="A1901" s="13">
        <v>2024</v>
      </c>
      <c r="B1901" s="13" t="s">
        <v>11</v>
      </c>
      <c r="C1901" s="13" t="s">
        <v>29</v>
      </c>
      <c r="D1901" s="13" t="s">
        <v>56</v>
      </c>
      <c r="E1901" s="14">
        <v>32963</v>
      </c>
      <c r="F1901" s="13">
        <v>8.64</v>
      </c>
      <c r="G1901" s="13">
        <v>1.91</v>
      </c>
    </row>
    <row r="1902" spans="1:7" x14ac:dyDescent="0.35">
      <c r="A1902" s="13">
        <v>2024</v>
      </c>
      <c r="B1902" s="13" t="s">
        <v>15</v>
      </c>
      <c r="C1902" s="13" t="s">
        <v>18</v>
      </c>
      <c r="D1902" s="13" t="s">
        <v>54</v>
      </c>
      <c r="E1902" s="14">
        <v>32178</v>
      </c>
      <c r="F1902" s="13">
        <v>19.3</v>
      </c>
      <c r="G1902" s="13">
        <v>0.92</v>
      </c>
    </row>
    <row r="1903" spans="1:7" x14ac:dyDescent="0.35">
      <c r="A1903" s="13">
        <v>2024</v>
      </c>
      <c r="B1903" s="13" t="s">
        <v>15</v>
      </c>
      <c r="C1903" s="13" t="s">
        <v>27</v>
      </c>
      <c r="D1903" s="13" t="s">
        <v>57</v>
      </c>
      <c r="E1903" s="14">
        <v>28692</v>
      </c>
      <c r="F1903" s="13">
        <v>13.22</v>
      </c>
      <c r="G1903" s="13">
        <v>-1.44</v>
      </c>
    </row>
    <row r="1904" spans="1:7" x14ac:dyDescent="0.35">
      <c r="A1904" s="13">
        <v>2024</v>
      </c>
      <c r="B1904" s="13" t="s">
        <v>15</v>
      </c>
      <c r="C1904" s="13" t="s">
        <v>25</v>
      </c>
      <c r="D1904" s="13" t="s">
        <v>36</v>
      </c>
      <c r="E1904" s="14">
        <v>9001</v>
      </c>
      <c r="F1904" s="13">
        <v>3.05</v>
      </c>
      <c r="G1904" s="13">
        <v>3.87</v>
      </c>
    </row>
    <row r="1905" spans="1:7" x14ac:dyDescent="0.35">
      <c r="A1905" s="13">
        <v>2024</v>
      </c>
      <c r="B1905" s="13" t="s">
        <v>15</v>
      </c>
      <c r="C1905" s="13" t="s">
        <v>20</v>
      </c>
      <c r="D1905" s="13" t="s">
        <v>41</v>
      </c>
      <c r="E1905" s="14">
        <v>48632</v>
      </c>
      <c r="F1905" s="13">
        <v>10.29</v>
      </c>
      <c r="G1905" s="13">
        <v>-0.27</v>
      </c>
    </row>
    <row r="1906" spans="1:7" x14ac:dyDescent="0.35">
      <c r="A1906" s="13">
        <v>2024</v>
      </c>
      <c r="B1906" s="13" t="s">
        <v>15</v>
      </c>
      <c r="C1906" s="13" t="s">
        <v>21</v>
      </c>
      <c r="D1906" s="13" t="s">
        <v>38</v>
      </c>
      <c r="E1906" s="14">
        <v>31914</v>
      </c>
      <c r="F1906" s="13">
        <v>13.02</v>
      </c>
      <c r="G1906" s="13">
        <v>2.5299999999999998</v>
      </c>
    </row>
    <row r="1907" spans="1:7" x14ac:dyDescent="0.35">
      <c r="A1907" s="13">
        <v>2024</v>
      </c>
      <c r="B1907" s="13" t="s">
        <v>15</v>
      </c>
      <c r="C1907" s="13" t="s">
        <v>26</v>
      </c>
      <c r="D1907" s="13" t="s">
        <v>42</v>
      </c>
      <c r="E1907" s="14">
        <v>29413</v>
      </c>
      <c r="F1907" s="13">
        <v>14.77</v>
      </c>
      <c r="G1907" s="13">
        <v>-4.76</v>
      </c>
    </row>
    <row r="1908" spans="1:7" x14ac:dyDescent="0.35">
      <c r="A1908" s="13">
        <v>2024</v>
      </c>
      <c r="B1908" s="13" t="s">
        <v>15</v>
      </c>
      <c r="C1908" s="13" t="s">
        <v>28</v>
      </c>
      <c r="D1908" s="13" t="s">
        <v>58</v>
      </c>
      <c r="E1908" s="14">
        <v>29252</v>
      </c>
      <c r="F1908" s="13">
        <v>3.53</v>
      </c>
      <c r="G1908" s="13">
        <v>0.82</v>
      </c>
    </row>
    <row r="1909" spans="1:7" x14ac:dyDescent="0.35">
      <c r="A1909" s="13">
        <v>2024</v>
      </c>
      <c r="B1909" s="13" t="s">
        <v>15</v>
      </c>
      <c r="C1909" s="13" t="s">
        <v>19</v>
      </c>
      <c r="D1909" s="13" t="s">
        <v>44</v>
      </c>
      <c r="E1909" s="14">
        <v>39143</v>
      </c>
      <c r="F1909" s="13">
        <v>3.01</v>
      </c>
      <c r="G1909" s="13">
        <v>6.19</v>
      </c>
    </row>
    <row r="1910" spans="1:7" x14ac:dyDescent="0.35">
      <c r="A1910" s="13">
        <v>2024</v>
      </c>
      <c r="B1910" s="13" t="s">
        <v>15</v>
      </c>
      <c r="C1910" s="13" t="s">
        <v>23</v>
      </c>
      <c r="D1910" s="13" t="s">
        <v>33</v>
      </c>
      <c r="E1910" s="14">
        <v>40628</v>
      </c>
      <c r="F1910" s="13">
        <v>7.51</v>
      </c>
      <c r="G1910" s="13">
        <v>-2.33</v>
      </c>
    </row>
    <row r="1911" spans="1:7" x14ac:dyDescent="0.35">
      <c r="A1911" s="13">
        <v>2024</v>
      </c>
      <c r="B1911" s="13" t="s">
        <v>15</v>
      </c>
      <c r="C1911" s="13" t="s">
        <v>29</v>
      </c>
      <c r="D1911" s="13" t="s">
        <v>56</v>
      </c>
      <c r="E1911" s="14">
        <v>49284</v>
      </c>
      <c r="F1911" s="13">
        <v>13.19</v>
      </c>
      <c r="G1911" s="13">
        <v>4.87</v>
      </c>
    </row>
    <row r="1912" spans="1:7" x14ac:dyDescent="0.35">
      <c r="A1912" s="13">
        <v>2024</v>
      </c>
      <c r="B1912" s="13" t="s">
        <v>14</v>
      </c>
      <c r="C1912" s="13" t="s">
        <v>18</v>
      </c>
      <c r="D1912" s="13" t="s">
        <v>39</v>
      </c>
      <c r="E1912" s="14">
        <v>30426</v>
      </c>
      <c r="F1912" s="13">
        <v>12.63</v>
      </c>
      <c r="G1912" s="13">
        <v>0.75</v>
      </c>
    </row>
    <row r="1913" spans="1:7" x14ac:dyDescent="0.35">
      <c r="A1913" s="13">
        <v>2024</v>
      </c>
      <c r="B1913" s="13" t="s">
        <v>14</v>
      </c>
      <c r="C1913" s="13" t="s">
        <v>27</v>
      </c>
      <c r="D1913" s="13" t="s">
        <v>55</v>
      </c>
      <c r="E1913" s="14">
        <v>32176</v>
      </c>
      <c r="F1913" s="13">
        <v>5.87</v>
      </c>
      <c r="G1913" s="13">
        <v>4.22</v>
      </c>
    </row>
    <row r="1914" spans="1:7" x14ac:dyDescent="0.35">
      <c r="A1914" s="13">
        <v>2024</v>
      </c>
      <c r="B1914" s="13" t="s">
        <v>14</v>
      </c>
      <c r="C1914" s="13" t="s">
        <v>25</v>
      </c>
      <c r="D1914" s="13" t="s">
        <v>53</v>
      </c>
      <c r="E1914" s="14">
        <v>24829</v>
      </c>
      <c r="F1914" s="13">
        <v>10.199999999999999</v>
      </c>
      <c r="G1914" s="13">
        <v>3.78</v>
      </c>
    </row>
    <row r="1915" spans="1:7" x14ac:dyDescent="0.35">
      <c r="A1915" s="13">
        <v>2024</v>
      </c>
      <c r="B1915" s="13" t="s">
        <v>14</v>
      </c>
      <c r="C1915" s="13" t="s">
        <v>20</v>
      </c>
      <c r="D1915" s="13" t="s">
        <v>37</v>
      </c>
      <c r="E1915" s="14">
        <v>2058</v>
      </c>
      <c r="F1915" s="13">
        <v>11.01</v>
      </c>
      <c r="G1915" s="13">
        <v>-1.47</v>
      </c>
    </row>
    <row r="1916" spans="1:7" x14ac:dyDescent="0.35">
      <c r="A1916" s="13">
        <v>2024</v>
      </c>
      <c r="B1916" s="13" t="s">
        <v>14</v>
      </c>
      <c r="C1916" s="13" t="s">
        <v>21</v>
      </c>
      <c r="D1916" s="13" t="s">
        <v>38</v>
      </c>
      <c r="E1916" s="14">
        <v>24906</v>
      </c>
      <c r="F1916" s="13">
        <v>10.32</v>
      </c>
      <c r="G1916" s="13">
        <v>12.32</v>
      </c>
    </row>
    <row r="1917" spans="1:7" x14ac:dyDescent="0.35">
      <c r="A1917" s="13">
        <v>2024</v>
      </c>
      <c r="B1917" s="13" t="s">
        <v>14</v>
      </c>
      <c r="C1917" s="13" t="s">
        <v>26</v>
      </c>
      <c r="D1917" s="13" t="s">
        <v>42</v>
      </c>
      <c r="E1917" s="14">
        <v>36529</v>
      </c>
      <c r="F1917" s="13">
        <v>6.93</v>
      </c>
      <c r="G1917" s="13">
        <v>7.19</v>
      </c>
    </row>
    <row r="1918" spans="1:7" x14ac:dyDescent="0.35">
      <c r="A1918" s="13">
        <v>2024</v>
      </c>
      <c r="B1918" s="13" t="s">
        <v>14</v>
      </c>
      <c r="C1918" s="13" t="s">
        <v>28</v>
      </c>
      <c r="D1918" s="13" t="s">
        <v>43</v>
      </c>
      <c r="E1918" s="14">
        <v>5243</v>
      </c>
      <c r="F1918" s="13">
        <v>14.05</v>
      </c>
      <c r="G1918" s="13">
        <v>9.93</v>
      </c>
    </row>
    <row r="1919" spans="1:7" x14ac:dyDescent="0.35">
      <c r="A1919" s="13">
        <v>2024</v>
      </c>
      <c r="B1919" s="13" t="s">
        <v>14</v>
      </c>
      <c r="C1919" s="13" t="s">
        <v>19</v>
      </c>
      <c r="D1919" s="13" t="s">
        <v>35</v>
      </c>
      <c r="E1919" s="14">
        <v>26201</v>
      </c>
      <c r="F1919" s="13">
        <v>2.06</v>
      </c>
      <c r="G1919" s="13">
        <v>2.4</v>
      </c>
    </row>
    <row r="1920" spans="1:7" x14ac:dyDescent="0.35">
      <c r="A1920" s="13">
        <v>2024</v>
      </c>
      <c r="B1920" s="13" t="s">
        <v>14</v>
      </c>
      <c r="C1920" s="13" t="s">
        <v>23</v>
      </c>
      <c r="D1920" s="13" t="s">
        <v>33</v>
      </c>
      <c r="E1920" s="14">
        <v>37201</v>
      </c>
      <c r="F1920" s="13">
        <v>11.29</v>
      </c>
      <c r="G1920" s="13">
        <v>9.7200000000000006</v>
      </c>
    </row>
    <row r="1921" spans="1:7" x14ac:dyDescent="0.35">
      <c r="A1921" s="13">
        <v>2024</v>
      </c>
      <c r="B1921" s="13" t="s">
        <v>14</v>
      </c>
      <c r="C1921" s="13" t="s">
        <v>29</v>
      </c>
      <c r="D1921" s="13" t="s">
        <v>46</v>
      </c>
      <c r="E1921" s="14">
        <v>7534</v>
      </c>
      <c r="F1921" s="13">
        <v>16.28</v>
      </c>
      <c r="G1921" s="13">
        <v>-3.62</v>
      </c>
    </row>
    <row r="1922" spans="1:7" x14ac:dyDescent="0.35">
      <c r="A1922" s="13">
        <v>2024</v>
      </c>
      <c r="B1922" s="13" t="s">
        <v>12</v>
      </c>
      <c r="C1922" s="13" t="s">
        <v>18</v>
      </c>
      <c r="D1922" s="13" t="s">
        <v>54</v>
      </c>
      <c r="E1922" s="14">
        <v>22006</v>
      </c>
      <c r="F1922" s="13">
        <v>18.89</v>
      </c>
      <c r="G1922" s="13">
        <v>-2.6</v>
      </c>
    </row>
    <row r="1923" spans="1:7" x14ac:dyDescent="0.35">
      <c r="A1923" s="13">
        <v>2024</v>
      </c>
      <c r="B1923" s="13" t="s">
        <v>12</v>
      </c>
      <c r="C1923" s="13" t="s">
        <v>27</v>
      </c>
      <c r="D1923" s="13" t="s">
        <v>55</v>
      </c>
      <c r="E1923" s="14">
        <v>31682</v>
      </c>
      <c r="F1923" s="13">
        <v>10.01</v>
      </c>
      <c r="G1923" s="13">
        <v>9.86</v>
      </c>
    </row>
    <row r="1924" spans="1:7" x14ac:dyDescent="0.35">
      <c r="A1924" s="13">
        <v>2024</v>
      </c>
      <c r="B1924" s="13" t="s">
        <v>12</v>
      </c>
      <c r="C1924" s="13" t="s">
        <v>25</v>
      </c>
      <c r="D1924" s="13" t="s">
        <v>53</v>
      </c>
      <c r="E1924" s="14">
        <v>35566</v>
      </c>
      <c r="F1924" s="13">
        <v>13.17</v>
      </c>
      <c r="G1924" s="13">
        <v>9.33</v>
      </c>
    </row>
    <row r="1925" spans="1:7" x14ac:dyDescent="0.35">
      <c r="A1925" s="13">
        <v>2024</v>
      </c>
      <c r="B1925" s="13" t="s">
        <v>12</v>
      </c>
      <c r="C1925" s="13" t="s">
        <v>20</v>
      </c>
      <c r="D1925" s="13" t="s">
        <v>37</v>
      </c>
      <c r="E1925" s="14">
        <v>23234</v>
      </c>
      <c r="F1925" s="13">
        <v>10.68</v>
      </c>
      <c r="G1925" s="13">
        <v>1.45</v>
      </c>
    </row>
    <row r="1926" spans="1:7" x14ac:dyDescent="0.35">
      <c r="A1926" s="13">
        <v>2024</v>
      </c>
      <c r="B1926" s="13" t="s">
        <v>12</v>
      </c>
      <c r="C1926" s="13" t="s">
        <v>21</v>
      </c>
      <c r="D1926" s="13" t="s">
        <v>50</v>
      </c>
      <c r="E1926" s="14">
        <v>1071</v>
      </c>
      <c r="F1926" s="13">
        <v>19.100000000000001</v>
      </c>
      <c r="G1926" s="13">
        <v>-3.5</v>
      </c>
    </row>
    <row r="1927" spans="1:7" x14ac:dyDescent="0.35">
      <c r="A1927" s="13">
        <v>2024</v>
      </c>
      <c r="B1927" s="13" t="s">
        <v>12</v>
      </c>
      <c r="C1927" s="13" t="s">
        <v>26</v>
      </c>
      <c r="D1927" s="13" t="s">
        <v>32</v>
      </c>
      <c r="E1927" s="14">
        <v>42604</v>
      </c>
      <c r="F1927" s="13">
        <v>5.53</v>
      </c>
      <c r="G1927" s="13">
        <v>10.11</v>
      </c>
    </row>
    <row r="1928" spans="1:7" x14ac:dyDescent="0.35">
      <c r="A1928" s="13">
        <v>2024</v>
      </c>
      <c r="B1928" s="13" t="s">
        <v>12</v>
      </c>
      <c r="C1928" s="13" t="s">
        <v>28</v>
      </c>
      <c r="D1928" s="13" t="s">
        <v>43</v>
      </c>
      <c r="E1928" s="14">
        <v>35366</v>
      </c>
      <c r="F1928" s="13">
        <v>4.3</v>
      </c>
      <c r="G1928" s="13">
        <v>7.76</v>
      </c>
    </row>
    <row r="1929" spans="1:7" x14ac:dyDescent="0.35">
      <c r="A1929" s="13">
        <v>2024</v>
      </c>
      <c r="B1929" s="13" t="s">
        <v>12</v>
      </c>
      <c r="C1929" s="13" t="s">
        <v>19</v>
      </c>
      <c r="D1929" s="13" t="s">
        <v>35</v>
      </c>
      <c r="E1929" s="14">
        <v>38090</v>
      </c>
      <c r="F1929" s="13">
        <v>2.34</v>
      </c>
      <c r="G1929" s="13">
        <v>9.84</v>
      </c>
    </row>
    <row r="1930" spans="1:7" x14ac:dyDescent="0.35">
      <c r="A1930" s="13">
        <v>2024</v>
      </c>
      <c r="B1930" s="13" t="s">
        <v>12</v>
      </c>
      <c r="C1930" s="13" t="s">
        <v>23</v>
      </c>
      <c r="D1930" s="13" t="s">
        <v>45</v>
      </c>
      <c r="E1930" s="14">
        <v>33962</v>
      </c>
      <c r="F1930" s="13">
        <v>16.329999999999998</v>
      </c>
      <c r="G1930" s="13">
        <v>12.65</v>
      </c>
    </row>
    <row r="1931" spans="1:7" x14ac:dyDescent="0.35">
      <c r="A1931" s="13">
        <v>2024</v>
      </c>
      <c r="B1931" s="13" t="s">
        <v>12</v>
      </c>
      <c r="C1931" s="13" t="s">
        <v>29</v>
      </c>
      <c r="D1931" s="13" t="s">
        <v>56</v>
      </c>
      <c r="E1931" s="14">
        <v>30468</v>
      </c>
      <c r="F1931" s="13">
        <v>9.25</v>
      </c>
      <c r="G1931" s="13">
        <v>6.69</v>
      </c>
    </row>
    <row r="1932" spans="1:7" x14ac:dyDescent="0.35">
      <c r="A1932" s="13">
        <v>2024</v>
      </c>
      <c r="B1932" s="13" t="s">
        <v>8</v>
      </c>
      <c r="C1932" s="13" t="s">
        <v>18</v>
      </c>
      <c r="D1932" s="13" t="s">
        <v>34</v>
      </c>
      <c r="E1932" s="14">
        <v>31910</v>
      </c>
      <c r="F1932" s="13">
        <v>13.02</v>
      </c>
      <c r="G1932" s="13">
        <v>7.29</v>
      </c>
    </row>
    <row r="1933" spans="1:7" x14ac:dyDescent="0.35">
      <c r="A1933" s="13">
        <v>2024</v>
      </c>
      <c r="B1933" s="13" t="s">
        <v>8</v>
      </c>
      <c r="C1933" s="13" t="s">
        <v>27</v>
      </c>
      <c r="D1933" s="13" t="s">
        <v>55</v>
      </c>
      <c r="E1933" s="14">
        <v>22393</v>
      </c>
      <c r="F1933" s="13">
        <v>17.97</v>
      </c>
      <c r="G1933" s="13">
        <v>13.59</v>
      </c>
    </row>
    <row r="1934" spans="1:7" x14ac:dyDescent="0.35">
      <c r="A1934" s="13">
        <v>2024</v>
      </c>
      <c r="B1934" s="13" t="s">
        <v>8</v>
      </c>
      <c r="C1934" s="13" t="s">
        <v>25</v>
      </c>
      <c r="D1934" s="13" t="s">
        <v>48</v>
      </c>
      <c r="E1934" s="14">
        <v>16310</v>
      </c>
      <c r="F1934" s="13">
        <v>2.11</v>
      </c>
      <c r="G1934" s="13">
        <v>-4.34</v>
      </c>
    </row>
    <row r="1935" spans="1:7" x14ac:dyDescent="0.35">
      <c r="A1935" s="13">
        <v>2024</v>
      </c>
      <c r="B1935" s="13" t="s">
        <v>8</v>
      </c>
      <c r="C1935" s="13" t="s">
        <v>20</v>
      </c>
      <c r="D1935" s="13" t="s">
        <v>49</v>
      </c>
      <c r="E1935" s="14">
        <v>48925</v>
      </c>
      <c r="F1935" s="13">
        <v>15.54</v>
      </c>
      <c r="G1935" s="13">
        <v>12.01</v>
      </c>
    </row>
    <row r="1936" spans="1:7" x14ac:dyDescent="0.35">
      <c r="A1936" s="13">
        <v>2024</v>
      </c>
      <c r="B1936" s="13" t="s">
        <v>8</v>
      </c>
      <c r="C1936" s="13" t="s">
        <v>21</v>
      </c>
      <c r="D1936" s="13" t="s">
        <v>50</v>
      </c>
      <c r="E1936" s="14">
        <v>25553</v>
      </c>
      <c r="F1936" s="13">
        <v>2.8</v>
      </c>
      <c r="G1936" s="13">
        <v>11.51</v>
      </c>
    </row>
    <row r="1937" spans="1:7" x14ac:dyDescent="0.35">
      <c r="A1937" s="13">
        <v>2024</v>
      </c>
      <c r="B1937" s="13" t="s">
        <v>8</v>
      </c>
      <c r="C1937" s="13" t="s">
        <v>26</v>
      </c>
      <c r="D1937" s="13" t="s">
        <v>42</v>
      </c>
      <c r="E1937" s="14">
        <v>45188</v>
      </c>
      <c r="F1937" s="13">
        <v>10.97</v>
      </c>
      <c r="G1937" s="13">
        <v>2.81</v>
      </c>
    </row>
    <row r="1938" spans="1:7" x14ac:dyDescent="0.35">
      <c r="A1938" s="13">
        <v>2024</v>
      </c>
      <c r="B1938" s="13" t="s">
        <v>8</v>
      </c>
      <c r="C1938" s="13" t="s">
        <v>28</v>
      </c>
      <c r="D1938" s="13" t="s">
        <v>51</v>
      </c>
      <c r="E1938" s="14">
        <v>30255</v>
      </c>
      <c r="F1938" s="13">
        <v>12.68</v>
      </c>
      <c r="G1938" s="13">
        <v>11.61</v>
      </c>
    </row>
    <row r="1939" spans="1:7" x14ac:dyDescent="0.35">
      <c r="A1939" s="13">
        <v>2024</v>
      </c>
      <c r="B1939" s="13" t="s">
        <v>8</v>
      </c>
      <c r="C1939" s="13" t="s">
        <v>19</v>
      </c>
      <c r="D1939" s="13" t="s">
        <v>35</v>
      </c>
      <c r="E1939" s="14">
        <v>46425</v>
      </c>
      <c r="F1939" s="13">
        <v>18.239999999999998</v>
      </c>
      <c r="G1939" s="13">
        <v>12.57</v>
      </c>
    </row>
    <row r="1940" spans="1:7" x14ac:dyDescent="0.35">
      <c r="A1940" s="13">
        <v>2024</v>
      </c>
      <c r="B1940" s="13" t="s">
        <v>8</v>
      </c>
      <c r="C1940" s="13" t="s">
        <v>23</v>
      </c>
      <c r="D1940" s="13" t="s">
        <v>33</v>
      </c>
      <c r="E1940" s="14">
        <v>18258</v>
      </c>
      <c r="F1940" s="13">
        <v>16.809999999999999</v>
      </c>
      <c r="G1940" s="13">
        <v>1.17</v>
      </c>
    </row>
    <row r="1941" spans="1:7" x14ac:dyDescent="0.35">
      <c r="A1941" s="13">
        <v>2024</v>
      </c>
      <c r="B1941" s="13" t="s">
        <v>8</v>
      </c>
      <c r="C1941" s="13" t="s">
        <v>29</v>
      </c>
      <c r="D1941" s="13" t="s">
        <v>56</v>
      </c>
      <c r="E1941" s="14">
        <v>24993</v>
      </c>
      <c r="F1941" s="13">
        <v>6.03</v>
      </c>
      <c r="G1941" s="13">
        <v>1.98</v>
      </c>
    </row>
    <row r="1942" spans="1:7" x14ac:dyDescent="0.35">
      <c r="A1942" s="13">
        <v>2024</v>
      </c>
      <c r="B1942" s="13" t="s">
        <v>10</v>
      </c>
      <c r="C1942" s="13" t="s">
        <v>18</v>
      </c>
      <c r="D1942" s="13" t="s">
        <v>54</v>
      </c>
      <c r="E1942" s="14">
        <v>40364</v>
      </c>
      <c r="F1942" s="13">
        <v>10.17</v>
      </c>
      <c r="G1942" s="13">
        <v>8.9600000000000009</v>
      </c>
    </row>
    <row r="1943" spans="1:7" x14ac:dyDescent="0.35">
      <c r="A1943" s="13">
        <v>2024</v>
      </c>
      <c r="B1943" s="13" t="s">
        <v>10</v>
      </c>
      <c r="C1943" s="13" t="s">
        <v>27</v>
      </c>
      <c r="D1943" s="13" t="s">
        <v>57</v>
      </c>
      <c r="E1943" s="14">
        <v>11756</v>
      </c>
      <c r="F1943" s="13">
        <v>2.63</v>
      </c>
      <c r="G1943" s="13">
        <v>6.76</v>
      </c>
    </row>
    <row r="1944" spans="1:7" x14ac:dyDescent="0.35">
      <c r="A1944" s="13">
        <v>2024</v>
      </c>
      <c r="B1944" s="13" t="s">
        <v>10</v>
      </c>
      <c r="C1944" s="13" t="s">
        <v>25</v>
      </c>
      <c r="D1944" s="13" t="s">
        <v>48</v>
      </c>
      <c r="E1944" s="14">
        <v>34087</v>
      </c>
      <c r="F1944" s="13">
        <v>11</v>
      </c>
      <c r="G1944" s="13">
        <v>1.02</v>
      </c>
    </row>
    <row r="1945" spans="1:7" x14ac:dyDescent="0.35">
      <c r="A1945" s="13">
        <v>2024</v>
      </c>
      <c r="B1945" s="13" t="s">
        <v>10</v>
      </c>
      <c r="C1945" s="13" t="s">
        <v>20</v>
      </c>
      <c r="D1945" s="13" t="s">
        <v>49</v>
      </c>
      <c r="E1945" s="14">
        <v>45970</v>
      </c>
      <c r="F1945" s="13">
        <v>12.81</v>
      </c>
      <c r="G1945" s="13">
        <v>0.28999999999999998</v>
      </c>
    </row>
    <row r="1946" spans="1:7" x14ac:dyDescent="0.35">
      <c r="A1946" s="13">
        <v>2024</v>
      </c>
      <c r="B1946" s="13" t="s">
        <v>10</v>
      </c>
      <c r="C1946" s="13" t="s">
        <v>21</v>
      </c>
      <c r="D1946" s="13" t="s">
        <v>38</v>
      </c>
      <c r="E1946" s="14">
        <v>45737</v>
      </c>
      <c r="F1946" s="13">
        <v>1.53</v>
      </c>
      <c r="G1946" s="13">
        <v>7.08</v>
      </c>
    </row>
    <row r="1947" spans="1:7" x14ac:dyDescent="0.35">
      <c r="A1947" s="13">
        <v>2024</v>
      </c>
      <c r="B1947" s="13" t="s">
        <v>10</v>
      </c>
      <c r="C1947" s="13" t="s">
        <v>26</v>
      </c>
      <c r="D1947" s="13" t="s">
        <v>32</v>
      </c>
      <c r="E1947" s="14">
        <v>32098</v>
      </c>
      <c r="F1947" s="13">
        <v>4.01</v>
      </c>
      <c r="G1947" s="13">
        <v>-2.36</v>
      </c>
    </row>
    <row r="1948" spans="1:7" x14ac:dyDescent="0.35">
      <c r="A1948" s="13">
        <v>2024</v>
      </c>
      <c r="B1948" s="13" t="s">
        <v>10</v>
      </c>
      <c r="C1948" s="13" t="s">
        <v>28</v>
      </c>
      <c r="D1948" s="13" t="s">
        <v>43</v>
      </c>
      <c r="E1948" s="14">
        <v>23002</v>
      </c>
      <c r="F1948" s="13">
        <v>6.41</v>
      </c>
      <c r="G1948" s="13">
        <v>0.53</v>
      </c>
    </row>
    <row r="1949" spans="1:7" x14ac:dyDescent="0.35">
      <c r="A1949" s="13">
        <v>2024</v>
      </c>
      <c r="B1949" s="13" t="s">
        <v>10</v>
      </c>
      <c r="C1949" s="13" t="s">
        <v>19</v>
      </c>
      <c r="D1949" s="13" t="s">
        <v>35</v>
      </c>
      <c r="E1949" s="14">
        <v>2945</v>
      </c>
      <c r="F1949" s="13">
        <v>12</v>
      </c>
      <c r="G1949" s="13">
        <v>-3.36</v>
      </c>
    </row>
    <row r="1950" spans="1:7" x14ac:dyDescent="0.35">
      <c r="A1950" s="13">
        <v>2024</v>
      </c>
      <c r="B1950" s="13" t="s">
        <v>10</v>
      </c>
      <c r="C1950" s="13" t="s">
        <v>23</v>
      </c>
      <c r="D1950" s="13" t="s">
        <v>45</v>
      </c>
      <c r="E1950" s="14">
        <v>48182</v>
      </c>
      <c r="F1950" s="13">
        <v>1.84</v>
      </c>
      <c r="G1950" s="13">
        <v>-4.96</v>
      </c>
    </row>
    <row r="1951" spans="1:7" x14ac:dyDescent="0.35">
      <c r="A1951" s="13">
        <v>2024</v>
      </c>
      <c r="B1951" s="13" t="s">
        <v>10</v>
      </c>
      <c r="C1951" s="13" t="s">
        <v>29</v>
      </c>
      <c r="D1951" s="13" t="s">
        <v>46</v>
      </c>
      <c r="E1951" s="14">
        <v>8815</v>
      </c>
      <c r="F1951" s="13">
        <v>10.88</v>
      </c>
      <c r="G1951" s="13">
        <v>-1.22</v>
      </c>
    </row>
    <row r="1952" spans="1:7" x14ac:dyDescent="0.35">
      <c r="A1952" s="13">
        <v>2024</v>
      </c>
      <c r="B1952" s="13" t="s">
        <v>13</v>
      </c>
      <c r="C1952" s="13" t="s">
        <v>18</v>
      </c>
      <c r="D1952" s="13" t="s">
        <v>34</v>
      </c>
      <c r="E1952" s="14">
        <v>11661</v>
      </c>
      <c r="F1952" s="13">
        <v>10.31</v>
      </c>
      <c r="G1952" s="13">
        <v>12.81</v>
      </c>
    </row>
    <row r="1953" spans="1:7" x14ac:dyDescent="0.35">
      <c r="A1953" s="13">
        <v>2024</v>
      </c>
      <c r="B1953" s="13" t="s">
        <v>13</v>
      </c>
      <c r="C1953" s="13" t="s">
        <v>27</v>
      </c>
      <c r="D1953" s="13" t="s">
        <v>40</v>
      </c>
      <c r="E1953" s="14">
        <v>36556</v>
      </c>
      <c r="F1953" s="13">
        <v>17.78</v>
      </c>
      <c r="G1953" s="13">
        <v>1.41</v>
      </c>
    </row>
    <row r="1954" spans="1:7" x14ac:dyDescent="0.35">
      <c r="A1954" s="13">
        <v>2024</v>
      </c>
      <c r="B1954" s="13" t="s">
        <v>13</v>
      </c>
      <c r="C1954" s="13" t="s">
        <v>25</v>
      </c>
      <c r="D1954" s="13" t="s">
        <v>36</v>
      </c>
      <c r="E1954" s="14">
        <v>17009</v>
      </c>
      <c r="F1954" s="13">
        <v>20</v>
      </c>
      <c r="G1954" s="13">
        <v>2.2599999999999998</v>
      </c>
    </row>
    <row r="1955" spans="1:7" x14ac:dyDescent="0.35">
      <c r="A1955" s="13">
        <v>2024</v>
      </c>
      <c r="B1955" s="13" t="s">
        <v>13</v>
      </c>
      <c r="C1955" s="13" t="s">
        <v>20</v>
      </c>
      <c r="D1955" s="13" t="s">
        <v>41</v>
      </c>
      <c r="E1955" s="14">
        <v>44856</v>
      </c>
      <c r="F1955" s="13">
        <v>3.84</v>
      </c>
      <c r="G1955" s="13">
        <v>10.44</v>
      </c>
    </row>
    <row r="1956" spans="1:7" x14ac:dyDescent="0.35">
      <c r="A1956" s="13">
        <v>2024</v>
      </c>
      <c r="B1956" s="13" t="s">
        <v>13</v>
      </c>
      <c r="C1956" s="13" t="s">
        <v>21</v>
      </c>
      <c r="D1956" s="13" t="s">
        <v>50</v>
      </c>
      <c r="E1956" s="14">
        <v>42297</v>
      </c>
      <c r="F1956" s="13">
        <v>17.100000000000001</v>
      </c>
      <c r="G1956" s="13">
        <v>12.04</v>
      </c>
    </row>
    <row r="1957" spans="1:7" x14ac:dyDescent="0.35">
      <c r="A1957" s="13">
        <v>2024</v>
      </c>
      <c r="B1957" s="13" t="s">
        <v>13</v>
      </c>
      <c r="C1957" s="13" t="s">
        <v>26</v>
      </c>
      <c r="D1957" s="13" t="s">
        <v>42</v>
      </c>
      <c r="E1957" s="14">
        <v>39884</v>
      </c>
      <c r="F1957" s="13">
        <v>9.07</v>
      </c>
      <c r="G1957" s="13">
        <v>5.48</v>
      </c>
    </row>
    <row r="1958" spans="1:7" x14ac:dyDescent="0.35">
      <c r="A1958" s="13">
        <v>2024</v>
      </c>
      <c r="B1958" s="13" t="s">
        <v>13</v>
      </c>
      <c r="C1958" s="13" t="s">
        <v>28</v>
      </c>
      <c r="D1958" s="13" t="s">
        <v>58</v>
      </c>
      <c r="E1958" s="14">
        <v>34806</v>
      </c>
      <c r="F1958" s="13">
        <v>16.88</v>
      </c>
      <c r="G1958" s="13">
        <v>6.69</v>
      </c>
    </row>
    <row r="1959" spans="1:7" x14ac:dyDescent="0.35">
      <c r="A1959" s="13">
        <v>2024</v>
      </c>
      <c r="B1959" s="13" t="s">
        <v>13</v>
      </c>
      <c r="C1959" s="13" t="s">
        <v>19</v>
      </c>
      <c r="D1959" s="13" t="s">
        <v>35</v>
      </c>
      <c r="E1959" s="14">
        <v>13822</v>
      </c>
      <c r="F1959" s="13">
        <v>3.27</v>
      </c>
      <c r="G1959" s="13">
        <v>0.37</v>
      </c>
    </row>
    <row r="1960" spans="1:7" x14ac:dyDescent="0.35">
      <c r="A1960" s="13">
        <v>2024</v>
      </c>
      <c r="B1960" s="13" t="s">
        <v>13</v>
      </c>
      <c r="C1960" s="13" t="s">
        <v>23</v>
      </c>
      <c r="D1960" s="13" t="s">
        <v>45</v>
      </c>
      <c r="E1960" s="14">
        <v>44271</v>
      </c>
      <c r="F1960" s="13">
        <v>14.28</v>
      </c>
      <c r="G1960" s="13">
        <v>14.29</v>
      </c>
    </row>
    <row r="1961" spans="1:7" x14ac:dyDescent="0.35">
      <c r="A1961" s="13">
        <v>2024</v>
      </c>
      <c r="B1961" s="13" t="s">
        <v>13</v>
      </c>
      <c r="C1961" s="13" t="s">
        <v>29</v>
      </c>
      <c r="D1961" s="13" t="s">
        <v>56</v>
      </c>
      <c r="E1961" s="14">
        <v>46325</v>
      </c>
      <c r="F1961" s="13">
        <v>12.22</v>
      </c>
      <c r="G1961" s="13">
        <v>-0.11</v>
      </c>
    </row>
    <row r="1962" spans="1:7" x14ac:dyDescent="0.35">
      <c r="A1962" s="13">
        <v>2024</v>
      </c>
      <c r="B1962" s="13" t="s">
        <v>7</v>
      </c>
      <c r="C1962" s="13" t="s">
        <v>18</v>
      </c>
      <c r="D1962" s="13" t="s">
        <v>39</v>
      </c>
      <c r="E1962" s="14">
        <v>31505</v>
      </c>
      <c r="F1962" s="13">
        <v>18</v>
      </c>
      <c r="G1962" s="13">
        <v>-3.67</v>
      </c>
    </row>
    <row r="1963" spans="1:7" x14ac:dyDescent="0.35">
      <c r="A1963" s="13">
        <v>2024</v>
      </c>
      <c r="B1963" s="13" t="s">
        <v>7</v>
      </c>
      <c r="C1963" s="13" t="s">
        <v>27</v>
      </c>
      <c r="D1963" s="13" t="s">
        <v>55</v>
      </c>
      <c r="E1963" s="14">
        <v>21419</v>
      </c>
      <c r="F1963" s="13">
        <v>19.920000000000002</v>
      </c>
      <c r="G1963" s="13">
        <v>13.51</v>
      </c>
    </row>
    <row r="1964" spans="1:7" x14ac:dyDescent="0.35">
      <c r="A1964" s="13">
        <v>2024</v>
      </c>
      <c r="B1964" s="13" t="s">
        <v>7</v>
      </c>
      <c r="C1964" s="13" t="s">
        <v>25</v>
      </c>
      <c r="D1964" s="13" t="s">
        <v>53</v>
      </c>
      <c r="E1964" s="14">
        <v>10867</v>
      </c>
      <c r="F1964" s="13">
        <v>11.63</v>
      </c>
      <c r="G1964" s="13">
        <v>0.44</v>
      </c>
    </row>
    <row r="1965" spans="1:7" x14ac:dyDescent="0.35">
      <c r="A1965" s="13">
        <v>2024</v>
      </c>
      <c r="B1965" s="13" t="s">
        <v>7</v>
      </c>
      <c r="C1965" s="13" t="s">
        <v>20</v>
      </c>
      <c r="D1965" s="13" t="s">
        <v>41</v>
      </c>
      <c r="E1965" s="14">
        <v>43376</v>
      </c>
      <c r="F1965" s="13">
        <v>17.739999999999998</v>
      </c>
      <c r="G1965" s="13">
        <v>1.52</v>
      </c>
    </row>
    <row r="1966" spans="1:7" x14ac:dyDescent="0.35">
      <c r="A1966" s="13">
        <v>2024</v>
      </c>
      <c r="B1966" s="13" t="s">
        <v>7</v>
      </c>
      <c r="C1966" s="13" t="s">
        <v>21</v>
      </c>
      <c r="D1966" s="13" t="s">
        <v>38</v>
      </c>
      <c r="E1966" s="14">
        <v>5751</v>
      </c>
      <c r="F1966" s="13">
        <v>3.62</v>
      </c>
      <c r="G1966" s="13">
        <v>-2.69</v>
      </c>
    </row>
    <row r="1967" spans="1:7" x14ac:dyDescent="0.35">
      <c r="A1967" s="13">
        <v>2024</v>
      </c>
      <c r="B1967" s="13" t="s">
        <v>7</v>
      </c>
      <c r="C1967" s="13" t="s">
        <v>26</v>
      </c>
      <c r="D1967" s="13" t="s">
        <v>42</v>
      </c>
      <c r="E1967" s="14">
        <v>38402</v>
      </c>
      <c r="F1967" s="13">
        <v>17.079999999999998</v>
      </c>
      <c r="G1967" s="13">
        <v>-1.69</v>
      </c>
    </row>
    <row r="1968" spans="1:7" x14ac:dyDescent="0.35">
      <c r="A1968" s="13">
        <v>2024</v>
      </c>
      <c r="B1968" s="13" t="s">
        <v>7</v>
      </c>
      <c r="C1968" s="13" t="s">
        <v>28</v>
      </c>
      <c r="D1968" s="13" t="s">
        <v>58</v>
      </c>
      <c r="E1968" s="14">
        <v>3674</v>
      </c>
      <c r="F1968" s="13">
        <v>14.94</v>
      </c>
      <c r="G1968" s="13">
        <v>0.53</v>
      </c>
    </row>
    <row r="1969" spans="1:7" x14ac:dyDescent="0.35">
      <c r="A1969" s="13">
        <v>2024</v>
      </c>
      <c r="B1969" s="13" t="s">
        <v>7</v>
      </c>
      <c r="C1969" s="13" t="s">
        <v>19</v>
      </c>
      <c r="D1969" s="13" t="s">
        <v>44</v>
      </c>
      <c r="E1969" s="14">
        <v>9342</v>
      </c>
      <c r="F1969" s="13">
        <v>1.55</v>
      </c>
      <c r="G1969" s="13">
        <v>9.11</v>
      </c>
    </row>
    <row r="1970" spans="1:7" x14ac:dyDescent="0.35">
      <c r="A1970" s="13">
        <v>2024</v>
      </c>
      <c r="B1970" s="13" t="s">
        <v>7</v>
      </c>
      <c r="C1970" s="13" t="s">
        <v>23</v>
      </c>
      <c r="D1970" s="13" t="s">
        <v>45</v>
      </c>
      <c r="E1970" s="14">
        <v>17755</v>
      </c>
      <c r="F1970" s="13">
        <v>4.38</v>
      </c>
      <c r="G1970" s="13">
        <v>2.35</v>
      </c>
    </row>
    <row r="1971" spans="1:7" x14ac:dyDescent="0.35">
      <c r="A1971" s="13">
        <v>2024</v>
      </c>
      <c r="B1971" s="13" t="s">
        <v>7</v>
      </c>
      <c r="C1971" s="13" t="s">
        <v>29</v>
      </c>
      <c r="D1971" s="13" t="s">
        <v>56</v>
      </c>
      <c r="E1971" s="14">
        <v>18055</v>
      </c>
      <c r="F1971" s="13">
        <v>13.26</v>
      </c>
      <c r="G1971" s="13">
        <v>13.03</v>
      </c>
    </row>
    <row r="1972" spans="1:7" x14ac:dyDescent="0.35">
      <c r="A1972" s="13">
        <v>2024</v>
      </c>
      <c r="B1972" s="13" t="s">
        <v>17</v>
      </c>
      <c r="C1972" s="13" t="s">
        <v>18</v>
      </c>
      <c r="D1972" s="13" t="s">
        <v>54</v>
      </c>
      <c r="E1972" s="14">
        <v>45678</v>
      </c>
      <c r="F1972" s="13">
        <v>11.16</v>
      </c>
      <c r="G1972" s="13">
        <v>-2.06</v>
      </c>
    </row>
    <row r="1973" spans="1:7" x14ac:dyDescent="0.35">
      <c r="A1973" s="13">
        <v>2024</v>
      </c>
      <c r="B1973" s="13" t="s">
        <v>17</v>
      </c>
      <c r="C1973" s="13" t="s">
        <v>27</v>
      </c>
      <c r="D1973" s="13" t="s">
        <v>55</v>
      </c>
      <c r="E1973" s="14">
        <v>31197</v>
      </c>
      <c r="F1973" s="13">
        <v>19.079999999999998</v>
      </c>
      <c r="G1973" s="13">
        <v>8.52</v>
      </c>
    </row>
    <row r="1974" spans="1:7" x14ac:dyDescent="0.35">
      <c r="A1974" s="13">
        <v>2024</v>
      </c>
      <c r="B1974" s="13" t="s">
        <v>17</v>
      </c>
      <c r="C1974" s="13" t="s">
        <v>25</v>
      </c>
      <c r="D1974" s="13" t="s">
        <v>53</v>
      </c>
      <c r="E1974" s="14">
        <v>9268</v>
      </c>
      <c r="F1974" s="13">
        <v>11.09</v>
      </c>
      <c r="G1974" s="13">
        <v>10.32</v>
      </c>
    </row>
    <row r="1975" spans="1:7" x14ac:dyDescent="0.35">
      <c r="A1975" s="13">
        <v>2024</v>
      </c>
      <c r="B1975" s="13" t="s">
        <v>17</v>
      </c>
      <c r="C1975" s="13" t="s">
        <v>20</v>
      </c>
      <c r="D1975" s="13" t="s">
        <v>37</v>
      </c>
      <c r="E1975" s="14">
        <v>33288</v>
      </c>
      <c r="F1975" s="13">
        <v>9.74</v>
      </c>
      <c r="G1975" s="13">
        <v>13.03</v>
      </c>
    </row>
    <row r="1976" spans="1:7" x14ac:dyDescent="0.35">
      <c r="A1976" s="13">
        <v>2024</v>
      </c>
      <c r="B1976" s="13" t="s">
        <v>17</v>
      </c>
      <c r="C1976" s="13" t="s">
        <v>21</v>
      </c>
      <c r="D1976" s="13" t="s">
        <v>50</v>
      </c>
      <c r="E1976" s="14">
        <v>14159</v>
      </c>
      <c r="F1976" s="13">
        <v>14.39</v>
      </c>
      <c r="G1976" s="13">
        <v>0.41</v>
      </c>
    </row>
    <row r="1977" spans="1:7" x14ac:dyDescent="0.35">
      <c r="A1977" s="13">
        <v>2024</v>
      </c>
      <c r="B1977" s="13" t="s">
        <v>17</v>
      </c>
      <c r="C1977" s="13" t="s">
        <v>26</v>
      </c>
      <c r="D1977" s="13" t="s">
        <v>42</v>
      </c>
      <c r="E1977" s="14">
        <v>39832</v>
      </c>
      <c r="F1977" s="13">
        <v>7.84</v>
      </c>
      <c r="G1977" s="13">
        <v>-4.47</v>
      </c>
    </row>
    <row r="1978" spans="1:7" x14ac:dyDescent="0.35">
      <c r="A1978" s="13">
        <v>2024</v>
      </c>
      <c r="B1978" s="13" t="s">
        <v>17</v>
      </c>
      <c r="C1978" s="13" t="s">
        <v>28</v>
      </c>
      <c r="D1978" s="13" t="s">
        <v>43</v>
      </c>
      <c r="E1978" s="14">
        <v>13320</v>
      </c>
      <c r="F1978" s="13">
        <v>9.56</v>
      </c>
      <c r="G1978" s="13">
        <v>7.79</v>
      </c>
    </row>
    <row r="1979" spans="1:7" x14ac:dyDescent="0.35">
      <c r="A1979" s="13">
        <v>2024</v>
      </c>
      <c r="B1979" s="13" t="s">
        <v>17</v>
      </c>
      <c r="C1979" s="13" t="s">
        <v>19</v>
      </c>
      <c r="D1979" s="13" t="s">
        <v>35</v>
      </c>
      <c r="E1979" s="14">
        <v>12138</v>
      </c>
      <c r="F1979" s="13">
        <v>15.81</v>
      </c>
      <c r="G1979" s="13">
        <v>11.45</v>
      </c>
    </row>
    <row r="1980" spans="1:7" x14ac:dyDescent="0.35">
      <c r="A1980" s="13">
        <v>2024</v>
      </c>
      <c r="B1980" s="13" t="s">
        <v>17</v>
      </c>
      <c r="C1980" s="13" t="s">
        <v>23</v>
      </c>
      <c r="D1980" s="13" t="s">
        <v>45</v>
      </c>
      <c r="E1980" s="14">
        <v>30159</v>
      </c>
      <c r="F1980" s="13">
        <v>14.12</v>
      </c>
      <c r="G1980" s="13">
        <v>10.78</v>
      </c>
    </row>
    <row r="1981" spans="1:7" x14ac:dyDescent="0.35">
      <c r="A1981" s="13">
        <v>2024</v>
      </c>
      <c r="B1981" s="13" t="s">
        <v>17</v>
      </c>
      <c r="C1981" s="13" t="s">
        <v>29</v>
      </c>
      <c r="D1981" s="13" t="s">
        <v>56</v>
      </c>
      <c r="E1981" s="14">
        <v>15359</v>
      </c>
      <c r="F1981" s="13">
        <v>7.48</v>
      </c>
      <c r="G1981" s="13">
        <v>0.05</v>
      </c>
    </row>
    <row r="1982" spans="1:7" x14ac:dyDescent="0.35">
      <c r="A1982" s="13">
        <v>2024</v>
      </c>
      <c r="B1982" s="13" t="s">
        <v>16</v>
      </c>
      <c r="C1982" s="13" t="s">
        <v>18</v>
      </c>
      <c r="D1982" s="13" t="s">
        <v>47</v>
      </c>
      <c r="E1982" s="14">
        <v>49060</v>
      </c>
      <c r="F1982" s="13">
        <v>6.6</v>
      </c>
      <c r="G1982" s="13">
        <v>10.23</v>
      </c>
    </row>
    <row r="1983" spans="1:7" x14ac:dyDescent="0.35">
      <c r="A1983" s="13">
        <v>2024</v>
      </c>
      <c r="B1983" s="13" t="s">
        <v>16</v>
      </c>
      <c r="C1983" s="13" t="s">
        <v>27</v>
      </c>
      <c r="D1983" s="13" t="s">
        <v>57</v>
      </c>
      <c r="E1983" s="14">
        <v>5877</v>
      </c>
      <c r="F1983" s="13">
        <v>14</v>
      </c>
      <c r="G1983" s="13">
        <v>1.72</v>
      </c>
    </row>
    <row r="1984" spans="1:7" x14ac:dyDescent="0.35">
      <c r="A1984" s="13">
        <v>2024</v>
      </c>
      <c r="B1984" s="13" t="s">
        <v>16</v>
      </c>
      <c r="C1984" s="13" t="s">
        <v>25</v>
      </c>
      <c r="D1984" s="13" t="s">
        <v>48</v>
      </c>
      <c r="E1984" s="14">
        <v>13603</v>
      </c>
      <c r="F1984" s="13">
        <v>12.74</v>
      </c>
      <c r="G1984" s="13">
        <v>6.61</v>
      </c>
    </row>
    <row r="1985" spans="1:7" x14ac:dyDescent="0.35">
      <c r="A1985" s="13">
        <v>2024</v>
      </c>
      <c r="B1985" s="13" t="s">
        <v>16</v>
      </c>
      <c r="C1985" s="13" t="s">
        <v>20</v>
      </c>
      <c r="D1985" s="13" t="s">
        <v>41</v>
      </c>
      <c r="E1985" s="14">
        <v>49390</v>
      </c>
      <c r="F1985" s="13">
        <v>12.12</v>
      </c>
      <c r="G1985" s="13">
        <v>4.3</v>
      </c>
    </row>
    <row r="1986" spans="1:7" x14ac:dyDescent="0.35">
      <c r="A1986" s="13">
        <v>2024</v>
      </c>
      <c r="B1986" s="13" t="s">
        <v>16</v>
      </c>
      <c r="C1986" s="13" t="s">
        <v>21</v>
      </c>
      <c r="D1986" s="13" t="s">
        <v>38</v>
      </c>
      <c r="E1986" s="14">
        <v>28656</v>
      </c>
      <c r="F1986" s="13">
        <v>4.1900000000000004</v>
      </c>
      <c r="G1986" s="13">
        <v>3.84</v>
      </c>
    </row>
    <row r="1987" spans="1:7" x14ac:dyDescent="0.35">
      <c r="A1987" s="13">
        <v>2024</v>
      </c>
      <c r="B1987" s="13" t="s">
        <v>16</v>
      </c>
      <c r="C1987" s="13" t="s">
        <v>26</v>
      </c>
      <c r="D1987" s="13" t="s">
        <v>42</v>
      </c>
      <c r="E1987" s="14">
        <v>32015</v>
      </c>
      <c r="F1987" s="13">
        <v>17.48</v>
      </c>
      <c r="G1987" s="13">
        <v>-1.64</v>
      </c>
    </row>
    <row r="1988" spans="1:7" x14ac:dyDescent="0.35">
      <c r="A1988" s="13">
        <v>2024</v>
      </c>
      <c r="B1988" s="13" t="s">
        <v>16</v>
      </c>
      <c r="C1988" s="13" t="s">
        <v>28</v>
      </c>
      <c r="D1988" s="13" t="s">
        <v>58</v>
      </c>
      <c r="E1988" s="14">
        <v>11026</v>
      </c>
      <c r="F1988" s="13">
        <v>18.940000000000001</v>
      </c>
      <c r="G1988" s="13">
        <v>-4.9000000000000004</v>
      </c>
    </row>
    <row r="1989" spans="1:7" x14ac:dyDescent="0.35">
      <c r="A1989" s="13">
        <v>2024</v>
      </c>
      <c r="B1989" s="13" t="s">
        <v>16</v>
      </c>
      <c r="C1989" s="13" t="s">
        <v>19</v>
      </c>
      <c r="D1989" s="13" t="s">
        <v>44</v>
      </c>
      <c r="E1989" s="14">
        <v>5286</v>
      </c>
      <c r="F1989" s="13">
        <v>12.84</v>
      </c>
      <c r="G1989" s="13">
        <v>14.47</v>
      </c>
    </row>
    <row r="1990" spans="1:7" x14ac:dyDescent="0.35">
      <c r="A1990" s="13">
        <v>2024</v>
      </c>
      <c r="B1990" s="13" t="s">
        <v>16</v>
      </c>
      <c r="C1990" s="13" t="s">
        <v>23</v>
      </c>
      <c r="D1990" s="13" t="s">
        <v>33</v>
      </c>
      <c r="E1990" s="14">
        <v>49715</v>
      </c>
      <c r="F1990" s="13">
        <v>13.94</v>
      </c>
      <c r="G1990" s="13">
        <v>5.44</v>
      </c>
    </row>
    <row r="1991" spans="1:7" x14ac:dyDescent="0.35">
      <c r="A1991" s="13">
        <v>2024</v>
      </c>
      <c r="B1991" s="13" t="s">
        <v>16</v>
      </c>
      <c r="C1991" s="13" t="s">
        <v>29</v>
      </c>
      <c r="D1991" s="13" t="s">
        <v>46</v>
      </c>
      <c r="E1991" s="14">
        <v>28285</v>
      </c>
      <c r="F1991" s="13">
        <v>8.94</v>
      </c>
      <c r="G1991" s="13">
        <v>9.2100000000000009</v>
      </c>
    </row>
    <row r="1992" spans="1:7" x14ac:dyDescent="0.35">
      <c r="A1992" s="13">
        <v>2024</v>
      </c>
      <c r="B1992" s="13" t="s">
        <v>11</v>
      </c>
      <c r="C1992" s="13" t="s">
        <v>18</v>
      </c>
      <c r="D1992" s="13" t="s">
        <v>34</v>
      </c>
      <c r="E1992" s="14">
        <v>35471</v>
      </c>
      <c r="F1992" s="13">
        <v>9.1199999999999992</v>
      </c>
      <c r="G1992" s="13">
        <v>1.4</v>
      </c>
    </row>
    <row r="1993" spans="1:7" x14ac:dyDescent="0.35">
      <c r="A1993" s="13">
        <v>2024</v>
      </c>
      <c r="B1993" s="13" t="s">
        <v>11</v>
      </c>
      <c r="C1993" s="13" t="s">
        <v>27</v>
      </c>
      <c r="D1993" s="13" t="s">
        <v>40</v>
      </c>
      <c r="E1993" s="14">
        <v>22617</v>
      </c>
      <c r="F1993" s="13">
        <v>8.1199999999999992</v>
      </c>
      <c r="G1993" s="13">
        <v>8.84</v>
      </c>
    </row>
    <row r="1994" spans="1:7" x14ac:dyDescent="0.35">
      <c r="A1994" s="13">
        <v>2024</v>
      </c>
      <c r="B1994" s="13" t="s">
        <v>11</v>
      </c>
      <c r="C1994" s="13" t="s">
        <v>25</v>
      </c>
      <c r="D1994" s="13" t="s">
        <v>36</v>
      </c>
      <c r="E1994" s="14">
        <v>26230</v>
      </c>
      <c r="F1994" s="13">
        <v>11.02</v>
      </c>
      <c r="G1994" s="13">
        <v>-0.38</v>
      </c>
    </row>
    <row r="1995" spans="1:7" x14ac:dyDescent="0.35">
      <c r="A1995" s="13">
        <v>2024</v>
      </c>
      <c r="B1995" s="13" t="s">
        <v>11</v>
      </c>
      <c r="C1995" s="13" t="s">
        <v>20</v>
      </c>
      <c r="D1995" s="13" t="s">
        <v>49</v>
      </c>
      <c r="E1995" s="14">
        <v>1741</v>
      </c>
      <c r="F1995" s="13">
        <v>11.83</v>
      </c>
      <c r="G1995" s="13">
        <v>11.77</v>
      </c>
    </row>
    <row r="1996" spans="1:7" x14ac:dyDescent="0.35">
      <c r="A1996" s="13">
        <v>2024</v>
      </c>
      <c r="B1996" s="13" t="s">
        <v>11</v>
      </c>
      <c r="C1996" s="13" t="s">
        <v>21</v>
      </c>
      <c r="D1996" s="13" t="s">
        <v>38</v>
      </c>
      <c r="E1996" s="14">
        <v>41339</v>
      </c>
      <c r="F1996" s="13">
        <v>5.05</v>
      </c>
      <c r="G1996" s="13">
        <v>-4.79</v>
      </c>
    </row>
    <row r="1997" spans="1:7" x14ac:dyDescent="0.35">
      <c r="A1997" s="13">
        <v>2024</v>
      </c>
      <c r="B1997" s="13" t="s">
        <v>11</v>
      </c>
      <c r="C1997" s="13" t="s">
        <v>26</v>
      </c>
      <c r="D1997" s="13" t="s">
        <v>42</v>
      </c>
      <c r="E1997" s="14">
        <v>2085</v>
      </c>
      <c r="F1997" s="13">
        <v>8.34</v>
      </c>
      <c r="G1997" s="13">
        <v>7.7</v>
      </c>
    </row>
    <row r="1998" spans="1:7" x14ac:dyDescent="0.35">
      <c r="A1998" s="13">
        <v>2024</v>
      </c>
      <c r="B1998" s="13" t="s">
        <v>11</v>
      </c>
      <c r="C1998" s="13" t="s">
        <v>28</v>
      </c>
      <c r="D1998" s="13" t="s">
        <v>58</v>
      </c>
      <c r="E1998" s="14">
        <v>25001</v>
      </c>
      <c r="F1998" s="13">
        <v>12.41</v>
      </c>
      <c r="G1998" s="13">
        <v>4.83</v>
      </c>
    </row>
    <row r="1999" spans="1:7" x14ac:dyDescent="0.35">
      <c r="A1999" s="13">
        <v>2024</v>
      </c>
      <c r="B1999" s="13" t="s">
        <v>11</v>
      </c>
      <c r="C1999" s="13" t="s">
        <v>19</v>
      </c>
      <c r="D1999" s="13" t="s">
        <v>35</v>
      </c>
      <c r="E1999" s="14">
        <v>37459</v>
      </c>
      <c r="F1999" s="13">
        <v>17.48</v>
      </c>
      <c r="G1999" s="13">
        <v>11.87</v>
      </c>
    </row>
    <row r="2000" spans="1:7" x14ac:dyDescent="0.35">
      <c r="A2000" s="13">
        <v>2024</v>
      </c>
      <c r="B2000" s="13" t="s">
        <v>11</v>
      </c>
      <c r="C2000" s="13" t="s">
        <v>23</v>
      </c>
      <c r="D2000" s="13" t="s">
        <v>33</v>
      </c>
      <c r="E2000" s="14">
        <v>33391</v>
      </c>
      <c r="F2000" s="13">
        <v>18.16</v>
      </c>
      <c r="G2000" s="13">
        <v>3.77</v>
      </c>
    </row>
    <row r="2001" spans="1:7" x14ac:dyDescent="0.35">
      <c r="A2001" s="13">
        <v>2024</v>
      </c>
      <c r="B2001" s="13" t="s">
        <v>11</v>
      </c>
      <c r="C2001" s="13" t="s">
        <v>29</v>
      </c>
      <c r="D2001" s="13" t="s">
        <v>46</v>
      </c>
      <c r="E2001" s="14">
        <v>6746</v>
      </c>
      <c r="F2001" s="13">
        <v>7.18</v>
      </c>
      <c r="G2001" s="13">
        <v>0.68</v>
      </c>
    </row>
    <row r="2002" spans="1:7" x14ac:dyDescent="0.35">
      <c r="A2002" s="13">
        <v>2024</v>
      </c>
      <c r="B2002" s="13" t="s">
        <v>15</v>
      </c>
      <c r="C2002" s="13" t="s">
        <v>18</v>
      </c>
      <c r="D2002" s="13" t="s">
        <v>39</v>
      </c>
      <c r="E2002" s="14">
        <v>14443</v>
      </c>
      <c r="F2002" s="13">
        <v>11.48</v>
      </c>
      <c r="G2002" s="13">
        <v>-4.6100000000000003</v>
      </c>
    </row>
    <row r="2003" spans="1:7" x14ac:dyDescent="0.35">
      <c r="A2003" s="13">
        <v>2024</v>
      </c>
      <c r="B2003" s="13" t="s">
        <v>15</v>
      </c>
      <c r="C2003" s="13" t="s">
        <v>27</v>
      </c>
      <c r="D2003" s="13" t="s">
        <v>57</v>
      </c>
      <c r="E2003" s="14">
        <v>32212</v>
      </c>
      <c r="F2003" s="13">
        <v>19.86</v>
      </c>
      <c r="G2003" s="13">
        <v>13.01</v>
      </c>
    </row>
    <row r="2004" spans="1:7" x14ac:dyDescent="0.35">
      <c r="A2004" s="13">
        <v>2024</v>
      </c>
      <c r="B2004" s="13" t="s">
        <v>15</v>
      </c>
      <c r="C2004" s="13" t="s">
        <v>25</v>
      </c>
      <c r="D2004" s="13" t="s">
        <v>48</v>
      </c>
      <c r="E2004" s="14">
        <v>41313</v>
      </c>
      <c r="F2004" s="13">
        <v>6.25</v>
      </c>
      <c r="G2004" s="13">
        <v>12.81</v>
      </c>
    </row>
    <row r="2005" spans="1:7" x14ac:dyDescent="0.35">
      <c r="A2005" s="13">
        <v>2024</v>
      </c>
      <c r="B2005" s="13" t="s">
        <v>15</v>
      </c>
      <c r="C2005" s="13" t="s">
        <v>20</v>
      </c>
      <c r="D2005" s="13" t="s">
        <v>41</v>
      </c>
      <c r="E2005" s="14">
        <v>2971</v>
      </c>
      <c r="F2005" s="13">
        <v>14.42</v>
      </c>
      <c r="G2005" s="13">
        <v>9.4600000000000009</v>
      </c>
    </row>
    <row r="2006" spans="1:7" x14ac:dyDescent="0.35">
      <c r="A2006" s="13">
        <v>2024</v>
      </c>
      <c r="B2006" s="13" t="s">
        <v>15</v>
      </c>
      <c r="C2006" s="13" t="s">
        <v>21</v>
      </c>
      <c r="D2006" s="13" t="s">
        <v>38</v>
      </c>
      <c r="E2006" s="14">
        <v>39598</v>
      </c>
      <c r="F2006" s="13">
        <v>10.48</v>
      </c>
      <c r="G2006" s="13">
        <v>-4.42</v>
      </c>
    </row>
    <row r="2007" spans="1:7" x14ac:dyDescent="0.35">
      <c r="A2007" s="13">
        <v>2024</v>
      </c>
      <c r="B2007" s="13" t="s">
        <v>15</v>
      </c>
      <c r="C2007" s="13" t="s">
        <v>26</v>
      </c>
      <c r="D2007" s="13" t="s">
        <v>32</v>
      </c>
      <c r="E2007" s="14">
        <v>40639</v>
      </c>
      <c r="F2007" s="13">
        <v>17.02</v>
      </c>
      <c r="G2007" s="13">
        <v>4.2300000000000004</v>
      </c>
    </row>
    <row r="2008" spans="1:7" x14ac:dyDescent="0.35">
      <c r="A2008" s="13">
        <v>2024</v>
      </c>
      <c r="B2008" s="13" t="s">
        <v>15</v>
      </c>
      <c r="C2008" s="13" t="s">
        <v>28</v>
      </c>
      <c r="D2008" s="13" t="s">
        <v>51</v>
      </c>
      <c r="E2008" s="14">
        <v>30497</v>
      </c>
      <c r="F2008" s="13">
        <v>9.84</v>
      </c>
      <c r="G2008" s="13">
        <v>6.74</v>
      </c>
    </row>
    <row r="2009" spans="1:7" x14ac:dyDescent="0.35">
      <c r="A2009" s="13">
        <v>2024</v>
      </c>
      <c r="B2009" s="13" t="s">
        <v>15</v>
      </c>
      <c r="C2009" s="13" t="s">
        <v>19</v>
      </c>
      <c r="D2009" s="13" t="s">
        <v>44</v>
      </c>
      <c r="E2009" s="14">
        <v>16308</v>
      </c>
      <c r="F2009" s="13">
        <v>3.69</v>
      </c>
      <c r="G2009" s="13">
        <v>0.71</v>
      </c>
    </row>
    <row r="2010" spans="1:7" x14ac:dyDescent="0.35">
      <c r="A2010" s="13">
        <v>2024</v>
      </c>
      <c r="B2010" s="13" t="s">
        <v>15</v>
      </c>
      <c r="C2010" s="13" t="s">
        <v>23</v>
      </c>
      <c r="D2010" s="13" t="s">
        <v>45</v>
      </c>
      <c r="E2010" s="14">
        <v>38652</v>
      </c>
      <c r="F2010" s="13">
        <v>12.64</v>
      </c>
      <c r="G2010" s="13">
        <v>-3.24</v>
      </c>
    </row>
    <row r="2011" spans="1:7" x14ac:dyDescent="0.35">
      <c r="A2011" s="13">
        <v>2024</v>
      </c>
      <c r="B2011" s="13" t="s">
        <v>15</v>
      </c>
      <c r="C2011" s="13" t="s">
        <v>29</v>
      </c>
      <c r="D2011" s="13" t="s">
        <v>46</v>
      </c>
      <c r="E2011" s="14">
        <v>40585</v>
      </c>
      <c r="F2011" s="13">
        <v>11.33</v>
      </c>
      <c r="G2011" s="13">
        <v>3.55</v>
      </c>
    </row>
    <row r="2012" spans="1:7" x14ac:dyDescent="0.35">
      <c r="A2012" s="13">
        <v>2024</v>
      </c>
      <c r="B2012" s="13" t="s">
        <v>14</v>
      </c>
      <c r="C2012" s="13" t="s">
        <v>18</v>
      </c>
      <c r="D2012" s="13" t="s">
        <v>34</v>
      </c>
      <c r="E2012" s="14">
        <v>12507</v>
      </c>
      <c r="F2012" s="13">
        <v>1.7</v>
      </c>
      <c r="G2012" s="13">
        <v>12.13</v>
      </c>
    </row>
    <row r="2013" spans="1:7" x14ac:dyDescent="0.35">
      <c r="A2013" s="13">
        <v>2024</v>
      </c>
      <c r="B2013" s="13" t="s">
        <v>14</v>
      </c>
      <c r="C2013" s="13" t="s">
        <v>27</v>
      </c>
      <c r="D2013" s="13" t="s">
        <v>40</v>
      </c>
      <c r="E2013" s="14">
        <v>14457</v>
      </c>
      <c r="F2013" s="13">
        <v>4.57</v>
      </c>
      <c r="G2013" s="13">
        <v>6.11</v>
      </c>
    </row>
    <row r="2014" spans="1:7" x14ac:dyDescent="0.35">
      <c r="A2014" s="13">
        <v>2024</v>
      </c>
      <c r="B2014" s="13" t="s">
        <v>14</v>
      </c>
      <c r="C2014" s="13" t="s">
        <v>25</v>
      </c>
      <c r="D2014" s="13" t="s">
        <v>36</v>
      </c>
      <c r="E2014" s="14">
        <v>47023</v>
      </c>
      <c r="F2014" s="13">
        <v>3.32</v>
      </c>
      <c r="G2014" s="13">
        <v>6.01</v>
      </c>
    </row>
    <row r="2015" spans="1:7" x14ac:dyDescent="0.35">
      <c r="A2015" s="13">
        <v>2024</v>
      </c>
      <c r="B2015" s="13" t="s">
        <v>14</v>
      </c>
      <c r="C2015" s="13" t="s">
        <v>20</v>
      </c>
      <c r="D2015" s="13" t="s">
        <v>37</v>
      </c>
      <c r="E2015" s="14">
        <v>48447</v>
      </c>
      <c r="F2015" s="13">
        <v>18.93</v>
      </c>
      <c r="G2015" s="13">
        <v>-2.56</v>
      </c>
    </row>
    <row r="2016" spans="1:7" x14ac:dyDescent="0.35">
      <c r="A2016" s="13">
        <v>2024</v>
      </c>
      <c r="B2016" s="13" t="s">
        <v>14</v>
      </c>
      <c r="C2016" s="13" t="s">
        <v>21</v>
      </c>
      <c r="D2016" s="13" t="s">
        <v>50</v>
      </c>
      <c r="E2016" s="14">
        <v>46498</v>
      </c>
      <c r="F2016" s="13">
        <v>13.25</v>
      </c>
      <c r="G2016" s="13">
        <v>14.63</v>
      </c>
    </row>
    <row r="2017" spans="1:7" x14ac:dyDescent="0.35">
      <c r="A2017" s="13">
        <v>2024</v>
      </c>
      <c r="B2017" s="13" t="s">
        <v>14</v>
      </c>
      <c r="C2017" s="13" t="s">
        <v>26</v>
      </c>
      <c r="D2017" s="13" t="s">
        <v>42</v>
      </c>
      <c r="E2017" s="14">
        <v>11483</v>
      </c>
      <c r="F2017" s="13">
        <v>11.83</v>
      </c>
      <c r="G2017" s="13">
        <v>4.0199999999999996</v>
      </c>
    </row>
    <row r="2018" spans="1:7" x14ac:dyDescent="0.35">
      <c r="A2018" s="13">
        <v>2024</v>
      </c>
      <c r="B2018" s="13" t="s">
        <v>14</v>
      </c>
      <c r="C2018" s="13" t="s">
        <v>28</v>
      </c>
      <c r="D2018" s="13" t="s">
        <v>58</v>
      </c>
      <c r="E2018" s="14">
        <v>38813</v>
      </c>
      <c r="F2018" s="13">
        <v>6.37</v>
      </c>
      <c r="G2018" s="13">
        <v>9.93</v>
      </c>
    </row>
    <row r="2019" spans="1:7" x14ac:dyDescent="0.35">
      <c r="A2019" s="13">
        <v>2024</v>
      </c>
      <c r="B2019" s="13" t="s">
        <v>14</v>
      </c>
      <c r="C2019" s="13" t="s">
        <v>19</v>
      </c>
      <c r="D2019" s="13" t="s">
        <v>44</v>
      </c>
      <c r="E2019" s="14">
        <v>46454</v>
      </c>
      <c r="F2019" s="13">
        <v>16.78</v>
      </c>
      <c r="G2019" s="13">
        <v>5.92</v>
      </c>
    </row>
    <row r="2020" spans="1:7" x14ac:dyDescent="0.35">
      <c r="A2020" s="13">
        <v>2024</v>
      </c>
      <c r="B2020" s="13" t="s">
        <v>14</v>
      </c>
      <c r="C2020" s="13" t="s">
        <v>23</v>
      </c>
      <c r="D2020" s="13" t="s">
        <v>33</v>
      </c>
      <c r="E2020" s="14">
        <v>24321</v>
      </c>
      <c r="F2020" s="13">
        <v>13.04</v>
      </c>
      <c r="G2020" s="13">
        <v>5.01</v>
      </c>
    </row>
    <row r="2021" spans="1:7" x14ac:dyDescent="0.35">
      <c r="A2021" s="13">
        <v>2024</v>
      </c>
      <c r="B2021" s="13" t="s">
        <v>14</v>
      </c>
      <c r="C2021" s="13" t="s">
        <v>29</v>
      </c>
      <c r="D2021" s="13" t="s">
        <v>56</v>
      </c>
      <c r="E2021" s="14">
        <v>41234</v>
      </c>
      <c r="F2021" s="13">
        <v>18.45</v>
      </c>
      <c r="G2021" s="13">
        <v>2.4900000000000002</v>
      </c>
    </row>
    <row r="2022" spans="1:7" x14ac:dyDescent="0.35">
      <c r="A2022" s="13">
        <v>2024</v>
      </c>
      <c r="B2022" s="13" t="s">
        <v>12</v>
      </c>
      <c r="C2022" s="13" t="s">
        <v>18</v>
      </c>
      <c r="D2022" s="13" t="s">
        <v>34</v>
      </c>
      <c r="E2022" s="14">
        <v>43414</v>
      </c>
      <c r="F2022" s="13">
        <v>15.8</v>
      </c>
      <c r="G2022" s="13">
        <v>6.34</v>
      </c>
    </row>
    <row r="2023" spans="1:7" x14ac:dyDescent="0.35">
      <c r="A2023" s="13">
        <v>2024</v>
      </c>
      <c r="B2023" s="13" t="s">
        <v>12</v>
      </c>
      <c r="C2023" s="13" t="s">
        <v>27</v>
      </c>
      <c r="D2023" s="13" t="s">
        <v>40</v>
      </c>
      <c r="E2023" s="14">
        <v>3722</v>
      </c>
      <c r="F2023" s="13">
        <v>17</v>
      </c>
      <c r="G2023" s="13">
        <v>6.06</v>
      </c>
    </row>
    <row r="2024" spans="1:7" x14ac:dyDescent="0.35">
      <c r="A2024" s="13">
        <v>2024</v>
      </c>
      <c r="B2024" s="13" t="s">
        <v>12</v>
      </c>
      <c r="C2024" s="13" t="s">
        <v>25</v>
      </c>
      <c r="D2024" s="13" t="s">
        <v>48</v>
      </c>
      <c r="E2024" s="14">
        <v>1665</v>
      </c>
      <c r="F2024" s="13">
        <v>2.52</v>
      </c>
      <c r="G2024" s="13">
        <v>9.33</v>
      </c>
    </row>
    <row r="2025" spans="1:7" x14ac:dyDescent="0.35">
      <c r="A2025" s="13">
        <v>2024</v>
      </c>
      <c r="B2025" s="13" t="s">
        <v>12</v>
      </c>
      <c r="C2025" s="13" t="s">
        <v>20</v>
      </c>
      <c r="D2025" s="13" t="s">
        <v>37</v>
      </c>
      <c r="E2025" s="14">
        <v>11924</v>
      </c>
      <c r="F2025" s="13">
        <v>3.98</v>
      </c>
      <c r="G2025" s="13">
        <v>9.91</v>
      </c>
    </row>
    <row r="2026" spans="1:7" x14ac:dyDescent="0.35">
      <c r="A2026" s="13">
        <v>2024</v>
      </c>
      <c r="B2026" s="13" t="s">
        <v>12</v>
      </c>
      <c r="C2026" s="13" t="s">
        <v>21</v>
      </c>
      <c r="D2026" s="13" t="s">
        <v>38</v>
      </c>
      <c r="E2026" s="14">
        <v>44805</v>
      </c>
      <c r="F2026" s="13">
        <v>2.29</v>
      </c>
      <c r="G2026" s="13">
        <v>11.42</v>
      </c>
    </row>
    <row r="2027" spans="1:7" x14ac:dyDescent="0.35">
      <c r="A2027" s="13">
        <v>2024</v>
      </c>
      <c r="B2027" s="13" t="s">
        <v>12</v>
      </c>
      <c r="C2027" s="13" t="s">
        <v>26</v>
      </c>
      <c r="D2027" s="13" t="s">
        <v>42</v>
      </c>
      <c r="E2027" s="14">
        <v>34833</v>
      </c>
      <c r="F2027" s="13">
        <v>11.68</v>
      </c>
      <c r="G2027" s="13">
        <v>-3.31</v>
      </c>
    </row>
    <row r="2028" spans="1:7" x14ac:dyDescent="0.35">
      <c r="A2028" s="13">
        <v>2024</v>
      </c>
      <c r="B2028" s="13" t="s">
        <v>12</v>
      </c>
      <c r="C2028" s="13" t="s">
        <v>28</v>
      </c>
      <c r="D2028" s="13" t="s">
        <v>58</v>
      </c>
      <c r="E2028" s="14">
        <v>25411</v>
      </c>
      <c r="F2028" s="13">
        <v>9.32</v>
      </c>
      <c r="G2028" s="13">
        <v>5.19</v>
      </c>
    </row>
    <row r="2029" spans="1:7" x14ac:dyDescent="0.35">
      <c r="A2029" s="13">
        <v>2024</v>
      </c>
      <c r="B2029" s="13" t="s">
        <v>12</v>
      </c>
      <c r="C2029" s="13" t="s">
        <v>19</v>
      </c>
      <c r="D2029" s="13" t="s">
        <v>44</v>
      </c>
      <c r="E2029" s="14">
        <v>13979</v>
      </c>
      <c r="F2029" s="13">
        <v>3.5</v>
      </c>
      <c r="G2029" s="13">
        <v>-0.66</v>
      </c>
    </row>
    <row r="2030" spans="1:7" x14ac:dyDescent="0.35">
      <c r="A2030" s="13">
        <v>2024</v>
      </c>
      <c r="B2030" s="13" t="s">
        <v>12</v>
      </c>
      <c r="C2030" s="13" t="s">
        <v>23</v>
      </c>
      <c r="D2030" s="13" t="s">
        <v>33</v>
      </c>
      <c r="E2030" s="14">
        <v>9931</v>
      </c>
      <c r="F2030" s="13">
        <v>18.96</v>
      </c>
      <c r="G2030" s="13">
        <v>14.23</v>
      </c>
    </row>
    <row r="2031" spans="1:7" x14ac:dyDescent="0.35">
      <c r="A2031" s="13">
        <v>2024</v>
      </c>
      <c r="B2031" s="13" t="s">
        <v>12</v>
      </c>
      <c r="C2031" s="13" t="s">
        <v>29</v>
      </c>
      <c r="D2031" s="13" t="s">
        <v>56</v>
      </c>
      <c r="E2031" s="14">
        <v>21789</v>
      </c>
      <c r="F2031" s="13">
        <v>13.14</v>
      </c>
      <c r="G2031" s="13">
        <v>-4.13</v>
      </c>
    </row>
    <row r="2032" spans="1:7" x14ac:dyDescent="0.35">
      <c r="A2032" s="13">
        <v>2024</v>
      </c>
      <c r="B2032" s="13" t="s">
        <v>8</v>
      </c>
      <c r="C2032" s="13" t="s">
        <v>18</v>
      </c>
      <c r="D2032" s="13" t="s">
        <v>39</v>
      </c>
      <c r="E2032" s="14">
        <v>21999</v>
      </c>
      <c r="F2032" s="13">
        <v>14.82</v>
      </c>
      <c r="G2032" s="13">
        <v>-2.91</v>
      </c>
    </row>
    <row r="2033" spans="1:7" x14ac:dyDescent="0.35">
      <c r="A2033" s="13">
        <v>2024</v>
      </c>
      <c r="B2033" s="13" t="s">
        <v>8</v>
      </c>
      <c r="C2033" s="13" t="s">
        <v>27</v>
      </c>
      <c r="D2033" s="13" t="s">
        <v>40</v>
      </c>
      <c r="E2033" s="14">
        <v>27668</v>
      </c>
      <c r="F2033" s="13">
        <v>19.829999999999998</v>
      </c>
      <c r="G2033" s="13">
        <v>5.18</v>
      </c>
    </row>
    <row r="2034" spans="1:7" x14ac:dyDescent="0.35">
      <c r="A2034" s="13">
        <v>2024</v>
      </c>
      <c r="B2034" s="13" t="s">
        <v>8</v>
      </c>
      <c r="C2034" s="13" t="s">
        <v>25</v>
      </c>
      <c r="D2034" s="13" t="s">
        <v>48</v>
      </c>
      <c r="E2034" s="14">
        <v>32420</v>
      </c>
      <c r="F2034" s="13">
        <v>9.0299999999999994</v>
      </c>
      <c r="G2034" s="13">
        <v>8.42</v>
      </c>
    </row>
    <row r="2035" spans="1:7" x14ac:dyDescent="0.35">
      <c r="A2035" s="13">
        <v>2024</v>
      </c>
      <c r="B2035" s="13" t="s">
        <v>8</v>
      </c>
      <c r="C2035" s="13" t="s">
        <v>20</v>
      </c>
      <c r="D2035" s="13" t="s">
        <v>41</v>
      </c>
      <c r="E2035" s="14">
        <v>42275</v>
      </c>
      <c r="F2035" s="13">
        <v>14.8</v>
      </c>
      <c r="G2035" s="13">
        <v>12.84</v>
      </c>
    </row>
    <row r="2036" spans="1:7" x14ac:dyDescent="0.35">
      <c r="A2036" s="13">
        <v>2024</v>
      </c>
      <c r="B2036" s="13" t="s">
        <v>8</v>
      </c>
      <c r="C2036" s="13" t="s">
        <v>21</v>
      </c>
      <c r="D2036" s="13" t="s">
        <v>38</v>
      </c>
      <c r="E2036" s="14">
        <v>39153</v>
      </c>
      <c r="F2036" s="13">
        <v>4.7</v>
      </c>
      <c r="G2036" s="13">
        <v>-0.14000000000000001</v>
      </c>
    </row>
    <row r="2037" spans="1:7" x14ac:dyDescent="0.35">
      <c r="A2037" s="13">
        <v>2024</v>
      </c>
      <c r="B2037" s="13" t="s">
        <v>8</v>
      </c>
      <c r="C2037" s="13" t="s">
        <v>26</v>
      </c>
      <c r="D2037" s="13" t="s">
        <v>42</v>
      </c>
      <c r="E2037" s="14">
        <v>20250</v>
      </c>
      <c r="F2037" s="13">
        <v>0.62</v>
      </c>
      <c r="G2037" s="13">
        <v>7.26</v>
      </c>
    </row>
    <row r="2038" spans="1:7" x14ac:dyDescent="0.35">
      <c r="A2038" s="13">
        <v>2024</v>
      </c>
      <c r="B2038" s="13" t="s">
        <v>8</v>
      </c>
      <c r="C2038" s="13" t="s">
        <v>28</v>
      </c>
      <c r="D2038" s="13" t="s">
        <v>43</v>
      </c>
      <c r="E2038" s="14">
        <v>3163</v>
      </c>
      <c r="F2038" s="13">
        <v>12.37</v>
      </c>
      <c r="G2038" s="13">
        <v>3.53</v>
      </c>
    </row>
    <row r="2039" spans="1:7" x14ac:dyDescent="0.35">
      <c r="A2039" s="13">
        <v>2024</v>
      </c>
      <c r="B2039" s="13" t="s">
        <v>8</v>
      </c>
      <c r="C2039" s="13" t="s">
        <v>19</v>
      </c>
      <c r="D2039" s="13" t="s">
        <v>35</v>
      </c>
      <c r="E2039" s="14">
        <v>25764</v>
      </c>
      <c r="F2039" s="13">
        <v>17.79</v>
      </c>
      <c r="G2039" s="13">
        <v>12.1</v>
      </c>
    </row>
    <row r="2040" spans="1:7" x14ac:dyDescent="0.35">
      <c r="A2040" s="13">
        <v>2024</v>
      </c>
      <c r="B2040" s="13" t="s">
        <v>8</v>
      </c>
      <c r="C2040" s="13" t="s">
        <v>23</v>
      </c>
      <c r="D2040" s="13" t="s">
        <v>45</v>
      </c>
      <c r="E2040" s="14">
        <v>23032</v>
      </c>
      <c r="F2040" s="13">
        <v>3.91</v>
      </c>
      <c r="G2040" s="13">
        <v>4.93</v>
      </c>
    </row>
    <row r="2041" spans="1:7" x14ac:dyDescent="0.35">
      <c r="A2041" s="13">
        <v>2024</v>
      </c>
      <c r="B2041" s="13" t="s">
        <v>8</v>
      </c>
      <c r="C2041" s="13" t="s">
        <v>29</v>
      </c>
      <c r="D2041" s="13" t="s">
        <v>56</v>
      </c>
      <c r="E2041" s="14">
        <v>33074</v>
      </c>
      <c r="F2041" s="13">
        <v>5.2</v>
      </c>
      <c r="G2041" s="13">
        <v>8.2799999999999994</v>
      </c>
    </row>
    <row r="2042" spans="1:7" x14ac:dyDescent="0.35">
      <c r="A2042" s="13">
        <v>2024</v>
      </c>
      <c r="B2042" s="13" t="s">
        <v>10</v>
      </c>
      <c r="C2042" s="13" t="s">
        <v>18</v>
      </c>
      <c r="D2042" s="13" t="s">
        <v>39</v>
      </c>
      <c r="E2042" s="14">
        <v>17370</v>
      </c>
      <c r="F2042" s="13">
        <v>3.74</v>
      </c>
      <c r="G2042" s="13">
        <v>3.24</v>
      </c>
    </row>
    <row r="2043" spans="1:7" x14ac:dyDescent="0.35">
      <c r="A2043" s="13">
        <v>2024</v>
      </c>
      <c r="B2043" s="13" t="s">
        <v>10</v>
      </c>
      <c r="C2043" s="13" t="s">
        <v>27</v>
      </c>
      <c r="D2043" s="13" t="s">
        <v>57</v>
      </c>
      <c r="E2043" s="14">
        <v>37508</v>
      </c>
      <c r="F2043" s="13">
        <v>12.7</v>
      </c>
      <c r="G2043" s="13">
        <v>8.58</v>
      </c>
    </row>
    <row r="2044" spans="1:7" x14ac:dyDescent="0.35">
      <c r="A2044" s="13">
        <v>2024</v>
      </c>
      <c r="B2044" s="13" t="s">
        <v>10</v>
      </c>
      <c r="C2044" s="13" t="s">
        <v>25</v>
      </c>
      <c r="D2044" s="13" t="s">
        <v>36</v>
      </c>
      <c r="E2044" s="14">
        <v>11499</v>
      </c>
      <c r="F2044" s="13">
        <v>12</v>
      </c>
      <c r="G2044" s="13">
        <v>14.77</v>
      </c>
    </row>
    <row r="2045" spans="1:7" x14ac:dyDescent="0.35">
      <c r="A2045" s="13">
        <v>2024</v>
      </c>
      <c r="B2045" s="13" t="s">
        <v>10</v>
      </c>
      <c r="C2045" s="13" t="s">
        <v>20</v>
      </c>
      <c r="D2045" s="13" t="s">
        <v>37</v>
      </c>
      <c r="E2045" s="14">
        <v>38422</v>
      </c>
      <c r="F2045" s="13">
        <v>7.25</v>
      </c>
      <c r="G2045" s="13">
        <v>-4.1100000000000003</v>
      </c>
    </row>
    <row r="2046" spans="1:7" x14ac:dyDescent="0.35">
      <c r="A2046" s="13">
        <v>2024</v>
      </c>
      <c r="B2046" s="13" t="s">
        <v>10</v>
      </c>
      <c r="C2046" s="13" t="s">
        <v>21</v>
      </c>
      <c r="D2046" s="13" t="s">
        <v>38</v>
      </c>
      <c r="E2046" s="14">
        <v>11574</v>
      </c>
      <c r="F2046" s="13">
        <v>7.54</v>
      </c>
      <c r="G2046" s="13">
        <v>2.59</v>
      </c>
    </row>
    <row r="2047" spans="1:7" x14ac:dyDescent="0.35">
      <c r="A2047" s="13">
        <v>2024</v>
      </c>
      <c r="B2047" s="13" t="s">
        <v>10</v>
      </c>
      <c r="C2047" s="13" t="s">
        <v>26</v>
      </c>
      <c r="D2047" s="13" t="s">
        <v>42</v>
      </c>
      <c r="E2047" s="14">
        <v>2261</v>
      </c>
      <c r="F2047" s="13">
        <v>9.51</v>
      </c>
      <c r="G2047" s="13">
        <v>-3.82</v>
      </c>
    </row>
    <row r="2048" spans="1:7" x14ac:dyDescent="0.35">
      <c r="A2048" s="13">
        <v>2024</v>
      </c>
      <c r="B2048" s="13" t="s">
        <v>10</v>
      </c>
      <c r="C2048" s="13" t="s">
        <v>28</v>
      </c>
      <c r="D2048" s="13" t="s">
        <v>58</v>
      </c>
      <c r="E2048" s="14">
        <v>23039</v>
      </c>
      <c r="F2048" s="13">
        <v>5.05</v>
      </c>
      <c r="G2048" s="13">
        <v>11.5</v>
      </c>
    </row>
    <row r="2049" spans="1:7" x14ac:dyDescent="0.35">
      <c r="A2049" s="13">
        <v>2024</v>
      </c>
      <c r="B2049" s="13" t="s">
        <v>10</v>
      </c>
      <c r="C2049" s="13" t="s">
        <v>19</v>
      </c>
      <c r="D2049" s="13" t="s">
        <v>35</v>
      </c>
      <c r="E2049" s="14">
        <v>42472</v>
      </c>
      <c r="F2049" s="13">
        <v>4.8600000000000003</v>
      </c>
      <c r="G2049" s="13">
        <v>9.36</v>
      </c>
    </row>
    <row r="2050" spans="1:7" x14ac:dyDescent="0.35">
      <c r="A2050" s="13">
        <v>2024</v>
      </c>
      <c r="B2050" s="13" t="s">
        <v>10</v>
      </c>
      <c r="C2050" s="13" t="s">
        <v>23</v>
      </c>
      <c r="D2050" s="13" t="s">
        <v>33</v>
      </c>
      <c r="E2050" s="14">
        <v>16748</v>
      </c>
      <c r="F2050" s="13">
        <v>17.84</v>
      </c>
      <c r="G2050" s="13">
        <v>-3.63</v>
      </c>
    </row>
    <row r="2051" spans="1:7" x14ac:dyDescent="0.35">
      <c r="A2051" s="13">
        <v>2024</v>
      </c>
      <c r="B2051" s="13" t="s">
        <v>10</v>
      </c>
      <c r="C2051" s="13" t="s">
        <v>29</v>
      </c>
      <c r="D2051" s="13" t="s">
        <v>56</v>
      </c>
      <c r="E2051" s="14">
        <v>16627</v>
      </c>
      <c r="F2051" s="13">
        <v>9.26</v>
      </c>
      <c r="G2051" s="13">
        <v>9.56</v>
      </c>
    </row>
    <row r="2052" spans="1:7" x14ac:dyDescent="0.35">
      <c r="A2052" s="13">
        <v>2024</v>
      </c>
      <c r="B2052" s="13" t="s">
        <v>13</v>
      </c>
      <c r="C2052" s="13" t="s">
        <v>18</v>
      </c>
      <c r="D2052" s="13" t="s">
        <v>47</v>
      </c>
      <c r="E2052" s="14">
        <v>4128</v>
      </c>
      <c r="F2052" s="13">
        <v>1.79</v>
      </c>
      <c r="G2052" s="13">
        <v>2.6</v>
      </c>
    </row>
    <row r="2053" spans="1:7" x14ac:dyDescent="0.35">
      <c r="A2053" s="13">
        <v>2024</v>
      </c>
      <c r="B2053" s="13" t="s">
        <v>13</v>
      </c>
      <c r="C2053" s="13" t="s">
        <v>27</v>
      </c>
      <c r="D2053" s="13" t="s">
        <v>55</v>
      </c>
      <c r="E2053" s="14">
        <v>34351</v>
      </c>
      <c r="F2053" s="13">
        <v>19.899999999999999</v>
      </c>
      <c r="G2053" s="13">
        <v>-0.71</v>
      </c>
    </row>
    <row r="2054" spans="1:7" x14ac:dyDescent="0.35">
      <c r="A2054" s="13">
        <v>2024</v>
      </c>
      <c r="B2054" s="13" t="s">
        <v>13</v>
      </c>
      <c r="C2054" s="13" t="s">
        <v>25</v>
      </c>
      <c r="D2054" s="13" t="s">
        <v>48</v>
      </c>
      <c r="E2054" s="14">
        <v>36876</v>
      </c>
      <c r="F2054" s="13">
        <v>14.83</v>
      </c>
      <c r="G2054" s="13">
        <v>6.48</v>
      </c>
    </row>
    <row r="2055" spans="1:7" x14ac:dyDescent="0.35">
      <c r="A2055" s="13">
        <v>2024</v>
      </c>
      <c r="B2055" s="13" t="s">
        <v>13</v>
      </c>
      <c r="C2055" s="13" t="s">
        <v>20</v>
      </c>
      <c r="D2055" s="13" t="s">
        <v>41</v>
      </c>
      <c r="E2055" s="14">
        <v>8678</v>
      </c>
      <c r="F2055" s="13">
        <v>17.88</v>
      </c>
      <c r="G2055" s="13">
        <v>14.38</v>
      </c>
    </row>
    <row r="2056" spans="1:7" x14ac:dyDescent="0.35">
      <c r="A2056" s="13">
        <v>2024</v>
      </c>
      <c r="B2056" s="13" t="s">
        <v>13</v>
      </c>
      <c r="C2056" s="13" t="s">
        <v>21</v>
      </c>
      <c r="D2056" s="13" t="s">
        <v>50</v>
      </c>
      <c r="E2056" s="14">
        <v>34152</v>
      </c>
      <c r="F2056" s="13">
        <v>1.7</v>
      </c>
      <c r="G2056" s="13">
        <v>11.89</v>
      </c>
    </row>
    <row r="2057" spans="1:7" x14ac:dyDescent="0.35">
      <c r="A2057" s="13">
        <v>2024</v>
      </c>
      <c r="B2057" s="13" t="s">
        <v>13</v>
      </c>
      <c r="C2057" s="13" t="s">
        <v>26</v>
      </c>
      <c r="D2057" s="13" t="s">
        <v>32</v>
      </c>
      <c r="E2057" s="14">
        <v>669</v>
      </c>
      <c r="F2057" s="13">
        <v>13.99</v>
      </c>
      <c r="G2057" s="13">
        <v>0.64</v>
      </c>
    </row>
    <row r="2058" spans="1:7" x14ac:dyDescent="0.35">
      <c r="A2058" s="13">
        <v>2024</v>
      </c>
      <c r="B2058" s="13" t="s">
        <v>13</v>
      </c>
      <c r="C2058" s="13" t="s">
        <v>28</v>
      </c>
      <c r="D2058" s="13" t="s">
        <v>51</v>
      </c>
      <c r="E2058" s="14">
        <v>23071</v>
      </c>
      <c r="F2058" s="13">
        <v>13.08</v>
      </c>
      <c r="G2058" s="13">
        <v>9.65</v>
      </c>
    </row>
    <row r="2059" spans="1:7" x14ac:dyDescent="0.35">
      <c r="A2059" s="13">
        <v>2024</v>
      </c>
      <c r="B2059" s="13" t="s">
        <v>13</v>
      </c>
      <c r="C2059" s="13" t="s">
        <v>19</v>
      </c>
      <c r="D2059" s="13" t="s">
        <v>35</v>
      </c>
      <c r="E2059" s="14">
        <v>16232</v>
      </c>
      <c r="F2059" s="13">
        <v>10</v>
      </c>
      <c r="G2059" s="13">
        <v>4.4400000000000004</v>
      </c>
    </row>
    <row r="2060" spans="1:7" x14ac:dyDescent="0.35">
      <c r="A2060" s="13">
        <v>2024</v>
      </c>
      <c r="B2060" s="13" t="s">
        <v>13</v>
      </c>
      <c r="C2060" s="13" t="s">
        <v>23</v>
      </c>
      <c r="D2060" s="13" t="s">
        <v>33</v>
      </c>
      <c r="E2060" s="14">
        <v>12548</v>
      </c>
      <c r="F2060" s="13">
        <v>3.27</v>
      </c>
      <c r="G2060" s="13">
        <v>2.89</v>
      </c>
    </row>
    <row r="2061" spans="1:7" x14ac:dyDescent="0.35">
      <c r="A2061" s="13">
        <v>2024</v>
      </c>
      <c r="B2061" s="13" t="s">
        <v>13</v>
      </c>
      <c r="C2061" s="13" t="s">
        <v>29</v>
      </c>
      <c r="D2061" s="13" t="s">
        <v>56</v>
      </c>
      <c r="E2061" s="14">
        <v>36317</v>
      </c>
      <c r="F2061" s="13">
        <v>18.190000000000001</v>
      </c>
      <c r="G2061" s="13">
        <v>0.08</v>
      </c>
    </row>
    <row r="2062" spans="1:7" x14ac:dyDescent="0.35">
      <c r="A2062" s="13">
        <v>2024</v>
      </c>
      <c r="B2062" s="13" t="s">
        <v>7</v>
      </c>
      <c r="C2062" s="13" t="s">
        <v>18</v>
      </c>
      <c r="D2062" s="13" t="s">
        <v>39</v>
      </c>
      <c r="E2062" s="14">
        <v>36035</v>
      </c>
      <c r="F2062" s="13">
        <v>2.5</v>
      </c>
      <c r="G2062" s="13">
        <v>8.41</v>
      </c>
    </row>
    <row r="2063" spans="1:7" x14ac:dyDescent="0.35">
      <c r="A2063" s="13">
        <v>2024</v>
      </c>
      <c r="B2063" s="13" t="s">
        <v>7</v>
      </c>
      <c r="C2063" s="13" t="s">
        <v>27</v>
      </c>
      <c r="D2063" s="13" t="s">
        <v>55</v>
      </c>
      <c r="E2063" s="14">
        <v>9753</v>
      </c>
      <c r="F2063" s="13">
        <v>13.19</v>
      </c>
      <c r="G2063" s="13">
        <v>1.3</v>
      </c>
    </row>
    <row r="2064" spans="1:7" x14ac:dyDescent="0.35">
      <c r="A2064" s="13">
        <v>2024</v>
      </c>
      <c r="B2064" s="13" t="s">
        <v>7</v>
      </c>
      <c r="C2064" s="13" t="s">
        <v>25</v>
      </c>
      <c r="D2064" s="13" t="s">
        <v>53</v>
      </c>
      <c r="E2064" s="14">
        <v>46424</v>
      </c>
      <c r="F2064" s="13">
        <v>2.97</v>
      </c>
      <c r="G2064" s="13">
        <v>8.3800000000000008</v>
      </c>
    </row>
    <row r="2065" spans="1:7" x14ac:dyDescent="0.35">
      <c r="A2065" s="13">
        <v>2024</v>
      </c>
      <c r="B2065" s="13" t="s">
        <v>7</v>
      </c>
      <c r="C2065" s="13" t="s">
        <v>20</v>
      </c>
      <c r="D2065" s="13" t="s">
        <v>49</v>
      </c>
      <c r="E2065" s="14">
        <v>41648</v>
      </c>
      <c r="F2065" s="13">
        <v>5.53</v>
      </c>
      <c r="G2065" s="13">
        <v>-2.93</v>
      </c>
    </row>
    <row r="2066" spans="1:7" x14ac:dyDescent="0.35">
      <c r="A2066" s="13">
        <v>2024</v>
      </c>
      <c r="B2066" s="13" t="s">
        <v>7</v>
      </c>
      <c r="C2066" s="13" t="s">
        <v>21</v>
      </c>
      <c r="D2066" s="13" t="s">
        <v>50</v>
      </c>
      <c r="E2066" s="14">
        <v>14541</v>
      </c>
      <c r="F2066" s="13">
        <v>8.2100000000000009</v>
      </c>
      <c r="G2066" s="13">
        <v>13.14</v>
      </c>
    </row>
    <row r="2067" spans="1:7" x14ac:dyDescent="0.35">
      <c r="A2067" s="13">
        <v>2024</v>
      </c>
      <c r="B2067" s="13" t="s">
        <v>7</v>
      </c>
      <c r="C2067" s="13" t="s">
        <v>26</v>
      </c>
      <c r="D2067" s="13" t="s">
        <v>32</v>
      </c>
      <c r="E2067" s="14">
        <v>20779</v>
      </c>
      <c r="F2067" s="13">
        <v>13.8</v>
      </c>
      <c r="G2067" s="13">
        <v>5.19</v>
      </c>
    </row>
    <row r="2068" spans="1:7" x14ac:dyDescent="0.35">
      <c r="A2068" s="13">
        <v>2024</v>
      </c>
      <c r="B2068" s="13" t="s">
        <v>7</v>
      </c>
      <c r="C2068" s="13" t="s">
        <v>28</v>
      </c>
      <c r="D2068" s="13" t="s">
        <v>43</v>
      </c>
      <c r="E2068" s="14">
        <v>6956</v>
      </c>
      <c r="F2068" s="13">
        <v>2.7</v>
      </c>
      <c r="G2068" s="13">
        <v>12.56</v>
      </c>
    </row>
    <row r="2069" spans="1:7" x14ac:dyDescent="0.35">
      <c r="A2069" s="13">
        <v>2024</v>
      </c>
      <c r="B2069" s="13" t="s">
        <v>7</v>
      </c>
      <c r="C2069" s="13" t="s">
        <v>19</v>
      </c>
      <c r="D2069" s="13" t="s">
        <v>44</v>
      </c>
      <c r="E2069" s="14">
        <v>28452</v>
      </c>
      <c r="F2069" s="13">
        <v>17.13</v>
      </c>
      <c r="G2069" s="13">
        <v>9.86</v>
      </c>
    </row>
    <row r="2070" spans="1:7" x14ac:dyDescent="0.35">
      <c r="A2070" s="13">
        <v>2024</v>
      </c>
      <c r="B2070" s="13" t="s">
        <v>7</v>
      </c>
      <c r="C2070" s="13" t="s">
        <v>23</v>
      </c>
      <c r="D2070" s="13" t="s">
        <v>33</v>
      </c>
      <c r="E2070" s="14">
        <v>8288</v>
      </c>
      <c r="F2070" s="13">
        <v>2.98</v>
      </c>
      <c r="G2070" s="13">
        <v>8.24</v>
      </c>
    </row>
    <row r="2071" spans="1:7" x14ac:dyDescent="0.35">
      <c r="A2071" s="13">
        <v>2024</v>
      </c>
      <c r="B2071" s="13" t="s">
        <v>7</v>
      </c>
      <c r="C2071" s="13" t="s">
        <v>29</v>
      </c>
      <c r="D2071" s="13" t="s">
        <v>56</v>
      </c>
      <c r="E2071" s="14">
        <v>33582</v>
      </c>
      <c r="F2071" s="13">
        <v>7</v>
      </c>
      <c r="G2071" s="13">
        <v>10.15</v>
      </c>
    </row>
    <row r="2072" spans="1:7" x14ac:dyDescent="0.35">
      <c r="A2072" s="13">
        <v>2024</v>
      </c>
      <c r="B2072" s="13" t="s">
        <v>17</v>
      </c>
      <c r="C2072" s="13" t="s">
        <v>18</v>
      </c>
      <c r="D2072" s="13" t="s">
        <v>47</v>
      </c>
      <c r="E2072" s="14">
        <v>5817</v>
      </c>
      <c r="F2072" s="13">
        <v>7.7</v>
      </c>
      <c r="G2072" s="13">
        <v>12.45</v>
      </c>
    </row>
    <row r="2073" spans="1:7" x14ac:dyDescent="0.35">
      <c r="A2073" s="13">
        <v>2024</v>
      </c>
      <c r="B2073" s="13" t="s">
        <v>17</v>
      </c>
      <c r="C2073" s="13" t="s">
        <v>27</v>
      </c>
      <c r="D2073" s="13" t="s">
        <v>52</v>
      </c>
      <c r="E2073" s="14">
        <v>35824</v>
      </c>
      <c r="F2073" s="13">
        <v>4.25</v>
      </c>
      <c r="G2073" s="13">
        <v>-2.39</v>
      </c>
    </row>
    <row r="2074" spans="1:7" x14ac:dyDescent="0.35">
      <c r="A2074" s="13">
        <v>2024</v>
      </c>
      <c r="B2074" s="13" t="s">
        <v>17</v>
      </c>
      <c r="C2074" s="13" t="s">
        <v>25</v>
      </c>
      <c r="D2074" s="13" t="s">
        <v>36</v>
      </c>
      <c r="E2074" s="14">
        <v>31115</v>
      </c>
      <c r="F2074" s="13">
        <v>14.08</v>
      </c>
      <c r="G2074" s="13">
        <v>11.64</v>
      </c>
    </row>
    <row r="2075" spans="1:7" x14ac:dyDescent="0.35">
      <c r="A2075" s="13">
        <v>2024</v>
      </c>
      <c r="B2075" s="13" t="s">
        <v>17</v>
      </c>
      <c r="C2075" s="13" t="s">
        <v>20</v>
      </c>
      <c r="D2075" s="13" t="s">
        <v>49</v>
      </c>
      <c r="E2075" s="14">
        <v>21996</v>
      </c>
      <c r="F2075" s="13">
        <v>3.7</v>
      </c>
      <c r="G2075" s="13">
        <v>11.84</v>
      </c>
    </row>
    <row r="2076" spans="1:7" x14ac:dyDescent="0.35">
      <c r="A2076" s="13">
        <v>2024</v>
      </c>
      <c r="B2076" s="13" t="s">
        <v>17</v>
      </c>
      <c r="C2076" s="13" t="s">
        <v>21</v>
      </c>
      <c r="D2076" s="13" t="s">
        <v>50</v>
      </c>
      <c r="E2076" s="14">
        <v>16113</v>
      </c>
      <c r="F2076" s="13">
        <v>17.760000000000002</v>
      </c>
      <c r="G2076" s="13">
        <v>8.18</v>
      </c>
    </row>
    <row r="2077" spans="1:7" x14ac:dyDescent="0.35">
      <c r="A2077" s="13">
        <v>2024</v>
      </c>
      <c r="B2077" s="13" t="s">
        <v>17</v>
      </c>
      <c r="C2077" s="13" t="s">
        <v>26</v>
      </c>
      <c r="D2077" s="13" t="s">
        <v>32</v>
      </c>
      <c r="E2077" s="14">
        <v>33862</v>
      </c>
      <c r="F2077" s="13">
        <v>6.56</v>
      </c>
      <c r="G2077" s="13">
        <v>4.43</v>
      </c>
    </row>
    <row r="2078" spans="1:7" x14ac:dyDescent="0.35">
      <c r="A2078" s="13">
        <v>2024</v>
      </c>
      <c r="B2078" s="13" t="s">
        <v>17</v>
      </c>
      <c r="C2078" s="13" t="s">
        <v>28</v>
      </c>
      <c r="D2078" s="13" t="s">
        <v>43</v>
      </c>
      <c r="E2078" s="14">
        <v>20578</v>
      </c>
      <c r="F2078" s="13">
        <v>17.43</v>
      </c>
      <c r="G2078" s="13">
        <v>1.74</v>
      </c>
    </row>
    <row r="2079" spans="1:7" x14ac:dyDescent="0.35">
      <c r="A2079" s="13">
        <v>2024</v>
      </c>
      <c r="B2079" s="13" t="s">
        <v>17</v>
      </c>
      <c r="C2079" s="13" t="s">
        <v>19</v>
      </c>
      <c r="D2079" s="13" t="s">
        <v>35</v>
      </c>
      <c r="E2079" s="14">
        <v>11562</v>
      </c>
      <c r="F2079" s="13">
        <v>9.36</v>
      </c>
      <c r="G2079" s="13">
        <v>2.0099999999999998</v>
      </c>
    </row>
    <row r="2080" spans="1:7" x14ac:dyDescent="0.35">
      <c r="A2080" s="13">
        <v>2024</v>
      </c>
      <c r="B2080" s="13" t="s">
        <v>17</v>
      </c>
      <c r="C2080" s="13" t="s">
        <v>23</v>
      </c>
      <c r="D2080" s="13" t="s">
        <v>33</v>
      </c>
      <c r="E2080" s="14">
        <v>38577</v>
      </c>
      <c r="F2080" s="13">
        <v>9.14</v>
      </c>
      <c r="G2080" s="13">
        <v>9.6300000000000008</v>
      </c>
    </row>
    <row r="2081" spans="1:7" x14ac:dyDescent="0.35">
      <c r="A2081" s="13">
        <v>2024</v>
      </c>
      <c r="B2081" s="13" t="s">
        <v>17</v>
      </c>
      <c r="C2081" s="13" t="s">
        <v>29</v>
      </c>
      <c r="D2081" s="13" t="s">
        <v>46</v>
      </c>
      <c r="E2081" s="14">
        <v>19778</v>
      </c>
      <c r="F2081" s="13">
        <v>12.84</v>
      </c>
      <c r="G2081" s="13">
        <v>1.0900000000000001</v>
      </c>
    </row>
    <row r="2082" spans="1:7" x14ac:dyDescent="0.35">
      <c r="A2082" s="13">
        <v>2024</v>
      </c>
      <c r="B2082" s="13" t="s">
        <v>16</v>
      </c>
      <c r="C2082" s="13" t="s">
        <v>18</v>
      </c>
      <c r="D2082" s="13" t="s">
        <v>54</v>
      </c>
      <c r="E2082" s="14">
        <v>37612</v>
      </c>
      <c r="F2082" s="13">
        <v>9.66</v>
      </c>
      <c r="G2082" s="13">
        <v>9.81</v>
      </c>
    </row>
    <row r="2083" spans="1:7" x14ac:dyDescent="0.35">
      <c r="A2083" s="13">
        <v>2024</v>
      </c>
      <c r="B2083" s="13" t="s">
        <v>16</v>
      </c>
      <c r="C2083" s="13" t="s">
        <v>27</v>
      </c>
      <c r="D2083" s="13" t="s">
        <v>57</v>
      </c>
      <c r="E2083" s="14">
        <v>46073</v>
      </c>
      <c r="F2083" s="13">
        <v>15.86</v>
      </c>
      <c r="G2083" s="13">
        <v>-4.8099999999999996</v>
      </c>
    </row>
    <row r="2084" spans="1:7" x14ac:dyDescent="0.35">
      <c r="A2084" s="13">
        <v>2024</v>
      </c>
      <c r="B2084" s="13" t="s">
        <v>16</v>
      </c>
      <c r="C2084" s="13" t="s">
        <v>25</v>
      </c>
      <c r="D2084" s="13" t="s">
        <v>36</v>
      </c>
      <c r="E2084" s="14">
        <v>41882</v>
      </c>
      <c r="F2084" s="13">
        <v>14.28</v>
      </c>
      <c r="G2084" s="13">
        <v>12.44</v>
      </c>
    </row>
    <row r="2085" spans="1:7" x14ac:dyDescent="0.35">
      <c r="A2085" s="13">
        <v>2024</v>
      </c>
      <c r="B2085" s="13" t="s">
        <v>16</v>
      </c>
      <c r="C2085" s="13" t="s">
        <v>20</v>
      </c>
      <c r="D2085" s="13" t="s">
        <v>49</v>
      </c>
      <c r="E2085" s="14">
        <v>39035</v>
      </c>
      <c r="F2085" s="13">
        <v>16.21</v>
      </c>
      <c r="G2085" s="13">
        <v>10.27</v>
      </c>
    </row>
    <row r="2086" spans="1:7" x14ac:dyDescent="0.35">
      <c r="A2086" s="13">
        <v>2024</v>
      </c>
      <c r="B2086" s="13" t="s">
        <v>16</v>
      </c>
      <c r="C2086" s="13" t="s">
        <v>21</v>
      </c>
      <c r="D2086" s="13" t="s">
        <v>50</v>
      </c>
      <c r="E2086" s="14">
        <v>26150</v>
      </c>
      <c r="F2086" s="13">
        <v>11.57</v>
      </c>
      <c r="G2086" s="13">
        <v>-1.26</v>
      </c>
    </row>
    <row r="2087" spans="1:7" x14ac:dyDescent="0.35">
      <c r="A2087" s="13">
        <v>2024</v>
      </c>
      <c r="B2087" s="13" t="s">
        <v>16</v>
      </c>
      <c r="C2087" s="13" t="s">
        <v>26</v>
      </c>
      <c r="D2087" s="13" t="s">
        <v>32</v>
      </c>
      <c r="E2087" s="14">
        <v>11636</v>
      </c>
      <c r="F2087" s="13">
        <v>5.1100000000000003</v>
      </c>
      <c r="G2087" s="13">
        <v>4.18</v>
      </c>
    </row>
    <row r="2088" spans="1:7" x14ac:dyDescent="0.35">
      <c r="A2088" s="13">
        <v>2024</v>
      </c>
      <c r="B2088" s="13" t="s">
        <v>16</v>
      </c>
      <c r="C2088" s="13" t="s">
        <v>28</v>
      </c>
      <c r="D2088" s="13" t="s">
        <v>58</v>
      </c>
      <c r="E2088" s="14">
        <v>28842</v>
      </c>
      <c r="F2088" s="13">
        <v>14.94</v>
      </c>
      <c r="G2088" s="13">
        <v>8.99</v>
      </c>
    </row>
    <row r="2089" spans="1:7" x14ac:dyDescent="0.35">
      <c r="A2089" s="13">
        <v>2024</v>
      </c>
      <c r="B2089" s="13" t="s">
        <v>16</v>
      </c>
      <c r="C2089" s="13" t="s">
        <v>19</v>
      </c>
      <c r="D2089" s="13" t="s">
        <v>44</v>
      </c>
      <c r="E2089" s="14">
        <v>30226</v>
      </c>
      <c r="F2089" s="13">
        <v>1.2</v>
      </c>
      <c r="G2089" s="13">
        <v>9.09</v>
      </c>
    </row>
    <row r="2090" spans="1:7" x14ac:dyDescent="0.35">
      <c r="A2090" s="13">
        <v>2024</v>
      </c>
      <c r="B2090" s="13" t="s">
        <v>16</v>
      </c>
      <c r="C2090" s="13" t="s">
        <v>23</v>
      </c>
      <c r="D2090" s="13" t="s">
        <v>45</v>
      </c>
      <c r="E2090" s="14">
        <v>34650</v>
      </c>
      <c r="F2090" s="13">
        <v>14.05</v>
      </c>
      <c r="G2090" s="13">
        <v>10.48</v>
      </c>
    </row>
    <row r="2091" spans="1:7" x14ac:dyDescent="0.35">
      <c r="A2091" s="13">
        <v>2024</v>
      </c>
      <c r="B2091" s="13" t="s">
        <v>16</v>
      </c>
      <c r="C2091" s="13" t="s">
        <v>29</v>
      </c>
      <c r="D2091" s="13" t="s">
        <v>46</v>
      </c>
      <c r="E2091" s="14">
        <v>6481</v>
      </c>
      <c r="F2091" s="13">
        <v>3.65</v>
      </c>
      <c r="G2091" s="13">
        <v>6.61</v>
      </c>
    </row>
    <row r="2092" spans="1:7" x14ac:dyDescent="0.35">
      <c r="A2092" s="13">
        <v>2024</v>
      </c>
      <c r="B2092" s="13" t="s">
        <v>11</v>
      </c>
      <c r="C2092" s="13" t="s">
        <v>18</v>
      </c>
      <c r="D2092" s="13" t="s">
        <v>54</v>
      </c>
      <c r="E2092" s="14">
        <v>17812</v>
      </c>
      <c r="F2092" s="13">
        <v>6.07</v>
      </c>
      <c r="G2092" s="13">
        <v>6.22</v>
      </c>
    </row>
    <row r="2093" spans="1:7" x14ac:dyDescent="0.35">
      <c r="A2093" s="13">
        <v>2024</v>
      </c>
      <c r="B2093" s="13" t="s">
        <v>11</v>
      </c>
      <c r="C2093" s="13" t="s">
        <v>27</v>
      </c>
      <c r="D2093" s="13" t="s">
        <v>57</v>
      </c>
      <c r="E2093" s="14">
        <v>32270</v>
      </c>
      <c r="F2093" s="13">
        <v>19.34</v>
      </c>
      <c r="G2093" s="13">
        <v>12.94</v>
      </c>
    </row>
    <row r="2094" spans="1:7" x14ac:dyDescent="0.35">
      <c r="A2094" s="13">
        <v>2024</v>
      </c>
      <c r="B2094" s="13" t="s">
        <v>11</v>
      </c>
      <c r="C2094" s="13" t="s">
        <v>25</v>
      </c>
      <c r="D2094" s="13" t="s">
        <v>48</v>
      </c>
      <c r="E2094" s="14">
        <v>36506</v>
      </c>
      <c r="F2094" s="13">
        <v>1.1499999999999999</v>
      </c>
      <c r="G2094" s="13">
        <v>8.9499999999999993</v>
      </c>
    </row>
    <row r="2095" spans="1:7" x14ac:dyDescent="0.35">
      <c r="A2095" s="13">
        <v>2024</v>
      </c>
      <c r="B2095" s="13" t="s">
        <v>11</v>
      </c>
      <c r="C2095" s="13" t="s">
        <v>20</v>
      </c>
      <c r="D2095" s="13" t="s">
        <v>41</v>
      </c>
      <c r="E2095" s="14">
        <v>38616</v>
      </c>
      <c r="F2095" s="13">
        <v>13.97</v>
      </c>
      <c r="G2095" s="13">
        <v>3</v>
      </c>
    </row>
    <row r="2096" spans="1:7" x14ac:dyDescent="0.35">
      <c r="A2096" s="13">
        <v>2024</v>
      </c>
      <c r="B2096" s="13" t="s">
        <v>11</v>
      </c>
      <c r="C2096" s="13" t="s">
        <v>21</v>
      </c>
      <c r="D2096" s="13" t="s">
        <v>38</v>
      </c>
      <c r="E2096" s="14">
        <v>38292</v>
      </c>
      <c r="F2096" s="13">
        <v>14.66</v>
      </c>
      <c r="G2096" s="13">
        <v>1.07</v>
      </c>
    </row>
    <row r="2097" spans="1:7" x14ac:dyDescent="0.35">
      <c r="A2097" s="13">
        <v>2024</v>
      </c>
      <c r="B2097" s="13" t="s">
        <v>11</v>
      </c>
      <c r="C2097" s="13" t="s">
        <v>26</v>
      </c>
      <c r="D2097" s="13" t="s">
        <v>42</v>
      </c>
      <c r="E2097" s="14">
        <v>37167</v>
      </c>
      <c r="F2097" s="13">
        <v>13.07</v>
      </c>
      <c r="G2097" s="13">
        <v>13.31</v>
      </c>
    </row>
    <row r="2098" spans="1:7" x14ac:dyDescent="0.35">
      <c r="A2098" s="13">
        <v>2024</v>
      </c>
      <c r="B2098" s="13" t="s">
        <v>11</v>
      </c>
      <c r="C2098" s="13" t="s">
        <v>28</v>
      </c>
      <c r="D2098" s="13" t="s">
        <v>43</v>
      </c>
      <c r="E2098" s="14">
        <v>41695</v>
      </c>
      <c r="F2098" s="13">
        <v>4.37</v>
      </c>
      <c r="G2098" s="13">
        <v>-2.5099999999999998</v>
      </c>
    </row>
    <row r="2099" spans="1:7" x14ac:dyDescent="0.35">
      <c r="A2099" s="13">
        <v>2024</v>
      </c>
      <c r="B2099" s="13" t="s">
        <v>11</v>
      </c>
      <c r="C2099" s="13" t="s">
        <v>19</v>
      </c>
      <c r="D2099" s="13" t="s">
        <v>44</v>
      </c>
      <c r="E2099" s="14">
        <v>45728</v>
      </c>
      <c r="F2099" s="13">
        <v>1.31</v>
      </c>
      <c r="G2099" s="13">
        <v>-1.67</v>
      </c>
    </row>
    <row r="2100" spans="1:7" x14ac:dyDescent="0.35">
      <c r="A2100" s="13">
        <v>2024</v>
      </c>
      <c r="B2100" s="13" t="s">
        <v>11</v>
      </c>
      <c r="C2100" s="13" t="s">
        <v>23</v>
      </c>
      <c r="D2100" s="13" t="s">
        <v>45</v>
      </c>
      <c r="E2100" s="14">
        <v>39682</v>
      </c>
      <c r="F2100" s="13">
        <v>16.46</v>
      </c>
      <c r="G2100" s="13">
        <v>-0.87</v>
      </c>
    </row>
    <row r="2101" spans="1:7" x14ac:dyDescent="0.35">
      <c r="A2101" s="13">
        <v>2024</v>
      </c>
      <c r="B2101" s="13" t="s">
        <v>11</v>
      </c>
      <c r="C2101" s="13" t="s">
        <v>29</v>
      </c>
      <c r="D2101" s="13" t="s">
        <v>46</v>
      </c>
      <c r="E2101" s="14">
        <v>31882</v>
      </c>
      <c r="F2101" s="13">
        <v>1.87</v>
      </c>
      <c r="G2101" s="13">
        <v>0.38</v>
      </c>
    </row>
    <row r="2102" spans="1:7" x14ac:dyDescent="0.35">
      <c r="A2102" s="13">
        <v>2024</v>
      </c>
      <c r="B2102" s="13" t="s">
        <v>15</v>
      </c>
      <c r="C2102" s="13" t="s">
        <v>18</v>
      </c>
      <c r="D2102" s="13" t="s">
        <v>34</v>
      </c>
      <c r="E2102" s="14">
        <v>12995</v>
      </c>
      <c r="F2102" s="13">
        <v>19.29</v>
      </c>
      <c r="G2102" s="13">
        <v>0.27</v>
      </c>
    </row>
    <row r="2103" spans="1:7" x14ac:dyDescent="0.35">
      <c r="A2103" s="13">
        <v>2024</v>
      </c>
      <c r="B2103" s="13" t="s">
        <v>15</v>
      </c>
      <c r="C2103" s="13" t="s">
        <v>27</v>
      </c>
      <c r="D2103" s="13" t="s">
        <v>52</v>
      </c>
      <c r="E2103" s="14">
        <v>28312</v>
      </c>
      <c r="F2103" s="13">
        <v>11.81</v>
      </c>
      <c r="G2103" s="13">
        <v>-0.59</v>
      </c>
    </row>
    <row r="2104" spans="1:7" x14ac:dyDescent="0.35">
      <c r="A2104" s="13">
        <v>2024</v>
      </c>
      <c r="B2104" s="13" t="s">
        <v>15</v>
      </c>
      <c r="C2104" s="13" t="s">
        <v>25</v>
      </c>
      <c r="D2104" s="13" t="s">
        <v>36</v>
      </c>
      <c r="E2104" s="14">
        <v>33777</v>
      </c>
      <c r="F2104" s="13">
        <v>3.03</v>
      </c>
      <c r="G2104" s="13">
        <v>14.9</v>
      </c>
    </row>
    <row r="2105" spans="1:7" x14ac:dyDescent="0.35">
      <c r="A2105" s="13">
        <v>2024</v>
      </c>
      <c r="B2105" s="13" t="s">
        <v>15</v>
      </c>
      <c r="C2105" s="13" t="s">
        <v>20</v>
      </c>
      <c r="D2105" s="13" t="s">
        <v>37</v>
      </c>
      <c r="E2105" s="14">
        <v>28750</v>
      </c>
      <c r="F2105" s="13">
        <v>17.55</v>
      </c>
      <c r="G2105" s="13">
        <v>-0.49</v>
      </c>
    </row>
    <row r="2106" spans="1:7" x14ac:dyDescent="0.35">
      <c r="A2106" s="13">
        <v>2024</v>
      </c>
      <c r="B2106" s="13" t="s">
        <v>15</v>
      </c>
      <c r="C2106" s="13" t="s">
        <v>21</v>
      </c>
      <c r="D2106" s="13" t="s">
        <v>38</v>
      </c>
      <c r="E2106" s="14">
        <v>15527</v>
      </c>
      <c r="F2106" s="13">
        <v>19.62</v>
      </c>
      <c r="G2106" s="13">
        <v>14.93</v>
      </c>
    </row>
    <row r="2107" spans="1:7" x14ac:dyDescent="0.35">
      <c r="A2107" s="13">
        <v>2024</v>
      </c>
      <c r="B2107" s="13" t="s">
        <v>15</v>
      </c>
      <c r="C2107" s="13" t="s">
        <v>26</v>
      </c>
      <c r="D2107" s="13" t="s">
        <v>32</v>
      </c>
      <c r="E2107" s="14">
        <v>25266</v>
      </c>
      <c r="F2107" s="13">
        <v>3.68</v>
      </c>
      <c r="G2107" s="13">
        <v>-3.75</v>
      </c>
    </row>
    <row r="2108" spans="1:7" x14ac:dyDescent="0.35">
      <c r="A2108" s="13">
        <v>2024</v>
      </c>
      <c r="B2108" s="13" t="s">
        <v>15</v>
      </c>
      <c r="C2108" s="13" t="s">
        <v>28</v>
      </c>
      <c r="D2108" s="13" t="s">
        <v>58</v>
      </c>
      <c r="E2108" s="14">
        <v>24963</v>
      </c>
      <c r="F2108" s="13">
        <v>9.84</v>
      </c>
      <c r="G2108" s="13">
        <v>11.18</v>
      </c>
    </row>
    <row r="2109" spans="1:7" x14ac:dyDescent="0.35">
      <c r="A2109" s="13">
        <v>2024</v>
      </c>
      <c r="B2109" s="13" t="s">
        <v>15</v>
      </c>
      <c r="C2109" s="13" t="s">
        <v>19</v>
      </c>
      <c r="D2109" s="13" t="s">
        <v>35</v>
      </c>
      <c r="E2109" s="14">
        <v>42593</v>
      </c>
      <c r="F2109" s="13">
        <v>7.04</v>
      </c>
      <c r="G2109" s="13">
        <v>5.82</v>
      </c>
    </row>
    <row r="2110" spans="1:7" x14ac:dyDescent="0.35">
      <c r="A2110" s="13">
        <v>2024</v>
      </c>
      <c r="B2110" s="13" t="s">
        <v>15</v>
      </c>
      <c r="C2110" s="13" t="s">
        <v>23</v>
      </c>
      <c r="D2110" s="13" t="s">
        <v>33</v>
      </c>
      <c r="E2110" s="14">
        <v>28740</v>
      </c>
      <c r="F2110" s="13">
        <v>1.3</v>
      </c>
      <c r="G2110" s="13">
        <v>9.9700000000000006</v>
      </c>
    </row>
    <row r="2111" spans="1:7" x14ac:dyDescent="0.35">
      <c r="A2111" s="13">
        <v>2024</v>
      </c>
      <c r="B2111" s="13" t="s">
        <v>15</v>
      </c>
      <c r="C2111" s="13" t="s">
        <v>29</v>
      </c>
      <c r="D2111" s="13" t="s">
        <v>56</v>
      </c>
      <c r="E2111" s="14">
        <v>1456</v>
      </c>
      <c r="F2111" s="13">
        <v>1.76</v>
      </c>
      <c r="G2111" s="13">
        <v>-1.1299999999999999</v>
      </c>
    </row>
    <row r="2112" spans="1:7" x14ac:dyDescent="0.35">
      <c r="A2112" s="13">
        <v>2024</v>
      </c>
      <c r="B2112" s="13" t="s">
        <v>14</v>
      </c>
      <c r="C2112" s="13" t="s">
        <v>18</v>
      </c>
      <c r="D2112" s="13" t="s">
        <v>34</v>
      </c>
      <c r="E2112" s="14">
        <v>12371</v>
      </c>
      <c r="F2112" s="13">
        <v>15.6</v>
      </c>
      <c r="G2112" s="13">
        <v>5.66</v>
      </c>
    </row>
    <row r="2113" spans="1:7" x14ac:dyDescent="0.35">
      <c r="A2113" s="13">
        <v>2024</v>
      </c>
      <c r="B2113" s="13" t="s">
        <v>14</v>
      </c>
      <c r="C2113" s="13" t="s">
        <v>27</v>
      </c>
      <c r="D2113" s="13" t="s">
        <v>57</v>
      </c>
      <c r="E2113" s="14">
        <v>43220</v>
      </c>
      <c r="F2113" s="13">
        <v>3.85</v>
      </c>
      <c r="G2113" s="13">
        <v>9.02</v>
      </c>
    </row>
    <row r="2114" spans="1:7" x14ac:dyDescent="0.35">
      <c r="A2114" s="13">
        <v>2024</v>
      </c>
      <c r="B2114" s="13" t="s">
        <v>14</v>
      </c>
      <c r="C2114" s="13" t="s">
        <v>25</v>
      </c>
      <c r="D2114" s="13" t="s">
        <v>48</v>
      </c>
      <c r="E2114" s="14">
        <v>22439</v>
      </c>
      <c r="F2114" s="13">
        <v>19.97</v>
      </c>
      <c r="G2114" s="13">
        <v>6.36</v>
      </c>
    </row>
    <row r="2115" spans="1:7" x14ac:dyDescent="0.35">
      <c r="A2115" s="13">
        <v>2024</v>
      </c>
      <c r="B2115" s="13" t="s">
        <v>14</v>
      </c>
      <c r="C2115" s="13" t="s">
        <v>20</v>
      </c>
      <c r="D2115" s="13" t="s">
        <v>37</v>
      </c>
      <c r="E2115" s="14">
        <v>14070</v>
      </c>
      <c r="F2115" s="13">
        <v>1.1000000000000001</v>
      </c>
      <c r="G2115" s="13">
        <v>4.62</v>
      </c>
    </row>
    <row r="2116" spans="1:7" x14ac:dyDescent="0.35">
      <c r="A2116" s="13">
        <v>2024</v>
      </c>
      <c r="B2116" s="13" t="s">
        <v>14</v>
      </c>
      <c r="C2116" s="13" t="s">
        <v>21</v>
      </c>
      <c r="D2116" s="13" t="s">
        <v>50</v>
      </c>
      <c r="E2116" s="14">
        <v>42534</v>
      </c>
      <c r="F2116" s="13">
        <v>3.7</v>
      </c>
      <c r="G2116" s="13">
        <v>1.38</v>
      </c>
    </row>
    <row r="2117" spans="1:7" x14ac:dyDescent="0.35">
      <c r="A2117" s="13">
        <v>2024</v>
      </c>
      <c r="B2117" s="13" t="s">
        <v>14</v>
      </c>
      <c r="C2117" s="13" t="s">
        <v>26</v>
      </c>
      <c r="D2117" s="13" t="s">
        <v>32</v>
      </c>
      <c r="E2117" s="14">
        <v>40343</v>
      </c>
      <c r="F2117" s="13">
        <v>12.68</v>
      </c>
      <c r="G2117" s="13">
        <v>13.49</v>
      </c>
    </row>
    <row r="2118" spans="1:7" x14ac:dyDescent="0.35">
      <c r="A2118" s="13">
        <v>2024</v>
      </c>
      <c r="B2118" s="13" t="s">
        <v>14</v>
      </c>
      <c r="C2118" s="13" t="s">
        <v>28</v>
      </c>
      <c r="D2118" s="13" t="s">
        <v>58</v>
      </c>
      <c r="E2118" s="14">
        <v>18666</v>
      </c>
      <c r="F2118" s="13">
        <v>3.46</v>
      </c>
      <c r="G2118" s="13">
        <v>14.84</v>
      </c>
    </row>
    <row r="2119" spans="1:7" x14ac:dyDescent="0.35">
      <c r="A2119" s="13">
        <v>2024</v>
      </c>
      <c r="B2119" s="13" t="s">
        <v>14</v>
      </c>
      <c r="C2119" s="13" t="s">
        <v>19</v>
      </c>
      <c r="D2119" s="13" t="s">
        <v>44</v>
      </c>
      <c r="E2119" s="14">
        <v>36754</v>
      </c>
      <c r="F2119" s="13">
        <v>10.73</v>
      </c>
      <c r="G2119" s="13">
        <v>5.61</v>
      </c>
    </row>
    <row r="2120" spans="1:7" x14ac:dyDescent="0.35">
      <c r="A2120" s="13">
        <v>2024</v>
      </c>
      <c r="B2120" s="13" t="s">
        <v>14</v>
      </c>
      <c r="C2120" s="13" t="s">
        <v>23</v>
      </c>
      <c r="D2120" s="13" t="s">
        <v>45</v>
      </c>
      <c r="E2120" s="14">
        <v>35769</v>
      </c>
      <c r="F2120" s="13">
        <v>14.39</v>
      </c>
      <c r="G2120" s="13">
        <v>7.7</v>
      </c>
    </row>
    <row r="2121" spans="1:7" x14ac:dyDescent="0.35">
      <c r="A2121" s="13">
        <v>2024</v>
      </c>
      <c r="B2121" s="13" t="s">
        <v>14</v>
      </c>
      <c r="C2121" s="13" t="s">
        <v>29</v>
      </c>
      <c r="D2121" s="13" t="s">
        <v>56</v>
      </c>
      <c r="E2121" s="14">
        <v>40071</v>
      </c>
      <c r="F2121" s="13">
        <v>9.36</v>
      </c>
      <c r="G2121" s="13">
        <v>0.74</v>
      </c>
    </row>
    <row r="2122" spans="1:7" x14ac:dyDescent="0.35">
      <c r="A2122" s="13">
        <v>2024</v>
      </c>
      <c r="B2122" s="13" t="s">
        <v>12</v>
      </c>
      <c r="C2122" s="13" t="s">
        <v>18</v>
      </c>
      <c r="D2122" s="13" t="s">
        <v>47</v>
      </c>
      <c r="E2122" s="14">
        <v>21196</v>
      </c>
      <c r="F2122" s="13">
        <v>19.64</v>
      </c>
      <c r="G2122" s="13">
        <v>9.4499999999999993</v>
      </c>
    </row>
    <row r="2123" spans="1:7" x14ac:dyDescent="0.35">
      <c r="A2123" s="13">
        <v>2024</v>
      </c>
      <c r="B2123" s="13" t="s">
        <v>12</v>
      </c>
      <c r="C2123" s="13" t="s">
        <v>27</v>
      </c>
      <c r="D2123" s="13" t="s">
        <v>40</v>
      </c>
      <c r="E2123" s="14">
        <v>43906</v>
      </c>
      <c r="F2123" s="13">
        <v>14.91</v>
      </c>
      <c r="G2123" s="13">
        <v>-2.4700000000000002</v>
      </c>
    </row>
    <row r="2124" spans="1:7" x14ac:dyDescent="0.35">
      <c r="A2124" s="13">
        <v>2024</v>
      </c>
      <c r="B2124" s="13" t="s">
        <v>12</v>
      </c>
      <c r="C2124" s="13" t="s">
        <v>25</v>
      </c>
      <c r="D2124" s="13" t="s">
        <v>36</v>
      </c>
      <c r="E2124" s="14">
        <v>36065</v>
      </c>
      <c r="F2124" s="13">
        <v>11.04</v>
      </c>
      <c r="G2124" s="13">
        <v>5.91</v>
      </c>
    </row>
    <row r="2125" spans="1:7" x14ac:dyDescent="0.35">
      <c r="A2125" s="13">
        <v>2024</v>
      </c>
      <c r="B2125" s="13" t="s">
        <v>12</v>
      </c>
      <c r="C2125" s="13" t="s">
        <v>20</v>
      </c>
      <c r="D2125" s="13" t="s">
        <v>49</v>
      </c>
      <c r="E2125" s="14">
        <v>6990</v>
      </c>
      <c r="F2125" s="13">
        <v>7.86</v>
      </c>
      <c r="G2125" s="13">
        <v>4.91</v>
      </c>
    </row>
    <row r="2126" spans="1:7" x14ac:dyDescent="0.35">
      <c r="A2126" s="13">
        <v>2024</v>
      </c>
      <c r="B2126" s="13" t="s">
        <v>12</v>
      </c>
      <c r="C2126" s="13" t="s">
        <v>21</v>
      </c>
      <c r="D2126" s="13" t="s">
        <v>38</v>
      </c>
      <c r="E2126" s="14">
        <v>36142</v>
      </c>
      <c r="F2126" s="13">
        <v>11.13</v>
      </c>
      <c r="G2126" s="13">
        <v>1.6</v>
      </c>
    </row>
    <row r="2127" spans="1:7" x14ac:dyDescent="0.35">
      <c r="A2127" s="13">
        <v>2024</v>
      </c>
      <c r="B2127" s="13" t="s">
        <v>12</v>
      </c>
      <c r="C2127" s="13" t="s">
        <v>26</v>
      </c>
      <c r="D2127" s="13" t="s">
        <v>32</v>
      </c>
      <c r="E2127" s="14">
        <v>45344</v>
      </c>
      <c r="F2127" s="13">
        <v>8.6999999999999993</v>
      </c>
      <c r="G2127" s="13">
        <v>4.24</v>
      </c>
    </row>
    <row r="2128" spans="1:7" x14ac:dyDescent="0.35">
      <c r="A2128" s="13">
        <v>2024</v>
      </c>
      <c r="B2128" s="13" t="s">
        <v>12</v>
      </c>
      <c r="C2128" s="13" t="s">
        <v>28</v>
      </c>
      <c r="D2128" s="13" t="s">
        <v>43</v>
      </c>
      <c r="E2128" s="14">
        <v>1036</v>
      </c>
      <c r="F2128" s="13">
        <v>9.69</v>
      </c>
      <c r="G2128" s="13">
        <v>-4.5</v>
      </c>
    </row>
    <row r="2129" spans="1:7" x14ac:dyDescent="0.35">
      <c r="A2129" s="13">
        <v>2024</v>
      </c>
      <c r="B2129" s="13" t="s">
        <v>12</v>
      </c>
      <c r="C2129" s="13" t="s">
        <v>19</v>
      </c>
      <c r="D2129" s="13" t="s">
        <v>35</v>
      </c>
      <c r="E2129" s="14">
        <v>9012</v>
      </c>
      <c r="F2129" s="13">
        <v>14.36</v>
      </c>
      <c r="G2129" s="13">
        <v>8.81</v>
      </c>
    </row>
    <row r="2130" spans="1:7" x14ac:dyDescent="0.35">
      <c r="A2130" s="13">
        <v>2024</v>
      </c>
      <c r="B2130" s="13" t="s">
        <v>12</v>
      </c>
      <c r="C2130" s="13" t="s">
        <v>23</v>
      </c>
      <c r="D2130" s="13" t="s">
        <v>45</v>
      </c>
      <c r="E2130" s="14">
        <v>8978</v>
      </c>
      <c r="F2130" s="13">
        <v>11.54</v>
      </c>
      <c r="G2130" s="13">
        <v>12.96</v>
      </c>
    </row>
    <row r="2131" spans="1:7" x14ac:dyDescent="0.35">
      <c r="A2131" s="13">
        <v>2024</v>
      </c>
      <c r="B2131" s="13" t="s">
        <v>12</v>
      </c>
      <c r="C2131" s="13" t="s">
        <v>29</v>
      </c>
      <c r="D2131" s="13" t="s">
        <v>56</v>
      </c>
      <c r="E2131" s="14">
        <v>17708</v>
      </c>
      <c r="F2131" s="13">
        <v>18.23</v>
      </c>
      <c r="G2131" s="13">
        <v>11.4</v>
      </c>
    </row>
    <row r="2132" spans="1:7" x14ac:dyDescent="0.35">
      <c r="A2132" s="13">
        <v>2024</v>
      </c>
      <c r="B2132" s="13" t="s">
        <v>8</v>
      </c>
      <c r="C2132" s="13" t="s">
        <v>18</v>
      </c>
      <c r="D2132" s="13" t="s">
        <v>47</v>
      </c>
      <c r="E2132" s="14">
        <v>44332</v>
      </c>
      <c r="F2132" s="13">
        <v>19.82</v>
      </c>
      <c r="G2132" s="13">
        <v>-2.34</v>
      </c>
    </row>
    <row r="2133" spans="1:7" x14ac:dyDescent="0.35">
      <c r="A2133" s="13">
        <v>2024</v>
      </c>
      <c r="B2133" s="13" t="s">
        <v>8</v>
      </c>
      <c r="C2133" s="13" t="s">
        <v>27</v>
      </c>
      <c r="D2133" s="13" t="s">
        <v>57</v>
      </c>
      <c r="E2133" s="14">
        <v>31554</v>
      </c>
      <c r="F2133" s="13">
        <v>4.5</v>
      </c>
      <c r="G2133" s="13">
        <v>-2.68</v>
      </c>
    </row>
    <row r="2134" spans="1:7" x14ac:dyDescent="0.35">
      <c r="A2134" s="13">
        <v>2024</v>
      </c>
      <c r="B2134" s="13" t="s">
        <v>8</v>
      </c>
      <c r="C2134" s="13" t="s">
        <v>25</v>
      </c>
      <c r="D2134" s="13" t="s">
        <v>48</v>
      </c>
      <c r="E2134" s="14">
        <v>40649</v>
      </c>
      <c r="F2134" s="13">
        <v>8.61</v>
      </c>
      <c r="G2134" s="13">
        <v>5.26</v>
      </c>
    </row>
    <row r="2135" spans="1:7" x14ac:dyDescent="0.35">
      <c r="A2135" s="13">
        <v>2024</v>
      </c>
      <c r="B2135" s="13" t="s">
        <v>8</v>
      </c>
      <c r="C2135" s="13" t="s">
        <v>20</v>
      </c>
      <c r="D2135" s="13" t="s">
        <v>41</v>
      </c>
      <c r="E2135" s="14">
        <v>15041</v>
      </c>
      <c r="F2135" s="13">
        <v>0.71</v>
      </c>
      <c r="G2135" s="13">
        <v>14.67</v>
      </c>
    </row>
    <row r="2136" spans="1:7" x14ac:dyDescent="0.35">
      <c r="A2136" s="13">
        <v>2024</v>
      </c>
      <c r="B2136" s="13" t="s">
        <v>8</v>
      </c>
      <c r="C2136" s="13" t="s">
        <v>21</v>
      </c>
      <c r="D2136" s="13" t="s">
        <v>50</v>
      </c>
      <c r="E2136" s="14">
        <v>28839</v>
      </c>
      <c r="F2136" s="13">
        <v>11.4</v>
      </c>
      <c r="G2136" s="13">
        <v>8.7200000000000006</v>
      </c>
    </row>
    <row r="2137" spans="1:7" x14ac:dyDescent="0.35">
      <c r="A2137" s="13">
        <v>2024</v>
      </c>
      <c r="B2137" s="13" t="s">
        <v>8</v>
      </c>
      <c r="C2137" s="13" t="s">
        <v>26</v>
      </c>
      <c r="D2137" s="13" t="s">
        <v>42</v>
      </c>
      <c r="E2137" s="14">
        <v>2183</v>
      </c>
      <c r="F2137" s="13">
        <v>7.66</v>
      </c>
      <c r="G2137" s="13">
        <v>9.5299999999999994</v>
      </c>
    </row>
    <row r="2138" spans="1:7" x14ac:dyDescent="0.35">
      <c r="A2138" s="13">
        <v>2024</v>
      </c>
      <c r="B2138" s="13" t="s">
        <v>8</v>
      </c>
      <c r="C2138" s="13" t="s">
        <v>28</v>
      </c>
      <c r="D2138" s="13" t="s">
        <v>58</v>
      </c>
      <c r="E2138" s="14">
        <v>39284</v>
      </c>
      <c r="F2138" s="13">
        <v>17.27</v>
      </c>
      <c r="G2138" s="13">
        <v>13.66</v>
      </c>
    </row>
    <row r="2139" spans="1:7" x14ac:dyDescent="0.35">
      <c r="A2139" s="13">
        <v>2024</v>
      </c>
      <c r="B2139" s="13" t="s">
        <v>8</v>
      </c>
      <c r="C2139" s="13" t="s">
        <v>19</v>
      </c>
      <c r="D2139" s="13" t="s">
        <v>35</v>
      </c>
      <c r="E2139" s="14">
        <v>21714</v>
      </c>
      <c r="F2139" s="13">
        <v>18.2</v>
      </c>
      <c r="G2139" s="13">
        <v>1.83</v>
      </c>
    </row>
    <row r="2140" spans="1:7" x14ac:dyDescent="0.35">
      <c r="A2140" s="13">
        <v>2024</v>
      </c>
      <c r="B2140" s="13" t="s">
        <v>8</v>
      </c>
      <c r="C2140" s="13" t="s">
        <v>23</v>
      </c>
      <c r="D2140" s="13" t="s">
        <v>45</v>
      </c>
      <c r="E2140" s="14">
        <v>40157</v>
      </c>
      <c r="F2140" s="13">
        <v>5.69</v>
      </c>
      <c r="G2140" s="13">
        <v>13.32</v>
      </c>
    </row>
    <row r="2141" spans="1:7" x14ac:dyDescent="0.35">
      <c r="A2141" s="13">
        <v>2024</v>
      </c>
      <c r="B2141" s="13" t="s">
        <v>8</v>
      </c>
      <c r="C2141" s="13" t="s">
        <v>29</v>
      </c>
      <c r="D2141" s="13" t="s">
        <v>46</v>
      </c>
      <c r="E2141" s="14">
        <v>40556</v>
      </c>
      <c r="F2141" s="13">
        <v>6.19</v>
      </c>
      <c r="G2141" s="13">
        <v>-4.8600000000000003</v>
      </c>
    </row>
    <row r="2142" spans="1:7" x14ac:dyDescent="0.35">
      <c r="A2142" s="13">
        <v>2024</v>
      </c>
      <c r="B2142" s="13" t="s">
        <v>10</v>
      </c>
      <c r="C2142" s="13" t="s">
        <v>18</v>
      </c>
      <c r="D2142" s="13" t="s">
        <v>39</v>
      </c>
      <c r="E2142" s="14">
        <v>8489</v>
      </c>
      <c r="F2142" s="13">
        <v>15.4</v>
      </c>
      <c r="G2142" s="13">
        <v>-4.8600000000000003</v>
      </c>
    </row>
    <row r="2143" spans="1:7" x14ac:dyDescent="0.35">
      <c r="A2143" s="13">
        <v>2024</v>
      </c>
      <c r="B2143" s="13" t="s">
        <v>10</v>
      </c>
      <c r="C2143" s="13" t="s">
        <v>27</v>
      </c>
      <c r="D2143" s="13" t="s">
        <v>52</v>
      </c>
      <c r="E2143" s="14">
        <v>42286</v>
      </c>
      <c r="F2143" s="13">
        <v>5.61</v>
      </c>
      <c r="G2143" s="13">
        <v>7.48</v>
      </c>
    </row>
    <row r="2144" spans="1:7" x14ac:dyDescent="0.35">
      <c r="A2144" s="13">
        <v>2024</v>
      </c>
      <c r="B2144" s="13" t="s">
        <v>10</v>
      </c>
      <c r="C2144" s="13" t="s">
        <v>25</v>
      </c>
      <c r="D2144" s="13" t="s">
        <v>36</v>
      </c>
      <c r="E2144" s="14">
        <v>49976</v>
      </c>
      <c r="F2144" s="13">
        <v>0.93</v>
      </c>
      <c r="G2144" s="13">
        <v>13.49</v>
      </c>
    </row>
    <row r="2145" spans="1:7" x14ac:dyDescent="0.35">
      <c r="A2145" s="13">
        <v>2024</v>
      </c>
      <c r="B2145" s="13" t="s">
        <v>10</v>
      </c>
      <c r="C2145" s="13" t="s">
        <v>20</v>
      </c>
      <c r="D2145" s="13" t="s">
        <v>37</v>
      </c>
      <c r="E2145" s="14">
        <v>43858</v>
      </c>
      <c r="F2145" s="13">
        <v>16.96</v>
      </c>
      <c r="G2145" s="13">
        <v>8.9700000000000006</v>
      </c>
    </row>
    <row r="2146" spans="1:7" x14ac:dyDescent="0.35">
      <c r="A2146" s="13">
        <v>2024</v>
      </c>
      <c r="B2146" s="13" t="s">
        <v>10</v>
      </c>
      <c r="C2146" s="13" t="s">
        <v>21</v>
      </c>
      <c r="D2146" s="13" t="s">
        <v>38</v>
      </c>
      <c r="E2146" s="14">
        <v>4170</v>
      </c>
      <c r="F2146" s="13">
        <v>7.81</v>
      </c>
      <c r="G2146" s="13">
        <v>9.49</v>
      </c>
    </row>
    <row r="2147" spans="1:7" x14ac:dyDescent="0.35">
      <c r="A2147" s="13">
        <v>2024</v>
      </c>
      <c r="B2147" s="13" t="s">
        <v>10</v>
      </c>
      <c r="C2147" s="13" t="s">
        <v>26</v>
      </c>
      <c r="D2147" s="13" t="s">
        <v>42</v>
      </c>
      <c r="E2147" s="14">
        <v>39433</v>
      </c>
      <c r="F2147" s="13">
        <v>19.36</v>
      </c>
      <c r="G2147" s="13">
        <v>2.57</v>
      </c>
    </row>
    <row r="2148" spans="1:7" x14ac:dyDescent="0.35">
      <c r="A2148" s="13">
        <v>2024</v>
      </c>
      <c r="B2148" s="13" t="s">
        <v>10</v>
      </c>
      <c r="C2148" s="13" t="s">
        <v>28</v>
      </c>
      <c r="D2148" s="13" t="s">
        <v>51</v>
      </c>
      <c r="E2148" s="14">
        <v>39888</v>
      </c>
      <c r="F2148" s="13">
        <v>19.53</v>
      </c>
      <c r="G2148" s="13">
        <v>11.09</v>
      </c>
    </row>
    <row r="2149" spans="1:7" x14ac:dyDescent="0.35">
      <c r="A2149" s="13">
        <v>2024</v>
      </c>
      <c r="B2149" s="13" t="s">
        <v>10</v>
      </c>
      <c r="C2149" s="13" t="s">
        <v>19</v>
      </c>
      <c r="D2149" s="13" t="s">
        <v>44</v>
      </c>
      <c r="E2149" s="14">
        <v>15273</v>
      </c>
      <c r="F2149" s="13">
        <v>12.86</v>
      </c>
      <c r="G2149" s="13">
        <v>11.4</v>
      </c>
    </row>
    <row r="2150" spans="1:7" x14ac:dyDescent="0.35">
      <c r="A2150" s="13">
        <v>2024</v>
      </c>
      <c r="B2150" s="13" t="s">
        <v>10</v>
      </c>
      <c r="C2150" s="13" t="s">
        <v>23</v>
      </c>
      <c r="D2150" s="13" t="s">
        <v>45</v>
      </c>
      <c r="E2150" s="14">
        <v>13527</v>
      </c>
      <c r="F2150" s="13">
        <v>12.43</v>
      </c>
      <c r="G2150" s="13">
        <v>-0.06</v>
      </c>
    </row>
    <row r="2151" spans="1:7" x14ac:dyDescent="0.35">
      <c r="A2151" s="13">
        <v>2024</v>
      </c>
      <c r="B2151" s="13" t="s">
        <v>10</v>
      </c>
      <c r="C2151" s="13" t="s">
        <v>29</v>
      </c>
      <c r="D2151" s="13" t="s">
        <v>56</v>
      </c>
      <c r="E2151" s="14">
        <v>46405</v>
      </c>
      <c r="F2151" s="13">
        <v>8.2200000000000006</v>
      </c>
      <c r="G2151" s="13">
        <v>2.02</v>
      </c>
    </row>
    <row r="2152" spans="1:7" x14ac:dyDescent="0.35">
      <c r="A2152" s="13">
        <v>2024</v>
      </c>
      <c r="B2152" s="13" t="s">
        <v>13</v>
      </c>
      <c r="C2152" s="13" t="s">
        <v>18</v>
      </c>
      <c r="D2152" s="13" t="s">
        <v>54</v>
      </c>
      <c r="E2152" s="14">
        <v>4436</v>
      </c>
      <c r="F2152" s="13">
        <v>3.74</v>
      </c>
      <c r="G2152" s="13">
        <v>-4.3</v>
      </c>
    </row>
    <row r="2153" spans="1:7" x14ac:dyDescent="0.35">
      <c r="A2153" s="13">
        <v>2024</v>
      </c>
      <c r="B2153" s="13" t="s">
        <v>13</v>
      </c>
      <c r="C2153" s="13" t="s">
        <v>27</v>
      </c>
      <c r="D2153" s="13" t="s">
        <v>40</v>
      </c>
      <c r="E2153" s="14">
        <v>716</v>
      </c>
      <c r="F2153" s="13">
        <v>18.309999999999999</v>
      </c>
      <c r="G2153" s="13">
        <v>-3.71</v>
      </c>
    </row>
    <row r="2154" spans="1:7" x14ac:dyDescent="0.35">
      <c r="A2154" s="13">
        <v>2024</v>
      </c>
      <c r="B2154" s="13" t="s">
        <v>13</v>
      </c>
      <c r="C2154" s="13" t="s">
        <v>25</v>
      </c>
      <c r="D2154" s="13" t="s">
        <v>36</v>
      </c>
      <c r="E2154" s="14">
        <v>28340</v>
      </c>
      <c r="F2154" s="13">
        <v>16.73</v>
      </c>
      <c r="G2154" s="13">
        <v>-4.1900000000000004</v>
      </c>
    </row>
    <row r="2155" spans="1:7" x14ac:dyDescent="0.35">
      <c r="A2155" s="13">
        <v>2024</v>
      </c>
      <c r="B2155" s="13" t="s">
        <v>13</v>
      </c>
      <c r="C2155" s="13" t="s">
        <v>20</v>
      </c>
      <c r="D2155" s="13" t="s">
        <v>49</v>
      </c>
      <c r="E2155" s="14">
        <v>18914</v>
      </c>
      <c r="F2155" s="13">
        <v>18.04</v>
      </c>
      <c r="G2155" s="13">
        <v>8.9</v>
      </c>
    </row>
    <row r="2156" spans="1:7" x14ac:dyDescent="0.35">
      <c r="A2156" s="13">
        <v>2024</v>
      </c>
      <c r="B2156" s="13" t="s">
        <v>13</v>
      </c>
      <c r="C2156" s="13" t="s">
        <v>21</v>
      </c>
      <c r="D2156" s="13" t="s">
        <v>38</v>
      </c>
      <c r="E2156" s="14">
        <v>43533</v>
      </c>
      <c r="F2156" s="13">
        <v>4.59</v>
      </c>
      <c r="G2156" s="13">
        <v>14.41</v>
      </c>
    </row>
    <row r="2157" spans="1:7" x14ac:dyDescent="0.35">
      <c r="A2157" s="13">
        <v>2024</v>
      </c>
      <c r="B2157" s="13" t="s">
        <v>13</v>
      </c>
      <c r="C2157" s="13" t="s">
        <v>26</v>
      </c>
      <c r="D2157" s="13" t="s">
        <v>42</v>
      </c>
      <c r="E2157" s="14">
        <v>40342</v>
      </c>
      <c r="F2157" s="13">
        <v>13.61</v>
      </c>
      <c r="G2157" s="13">
        <v>3.09</v>
      </c>
    </row>
    <row r="2158" spans="1:7" x14ac:dyDescent="0.35">
      <c r="A2158" s="13">
        <v>2024</v>
      </c>
      <c r="B2158" s="13" t="s">
        <v>13</v>
      </c>
      <c r="C2158" s="13" t="s">
        <v>28</v>
      </c>
      <c r="D2158" s="13" t="s">
        <v>58</v>
      </c>
      <c r="E2158" s="14">
        <v>30405</v>
      </c>
      <c r="F2158" s="13">
        <v>3.78</v>
      </c>
      <c r="G2158" s="13">
        <v>-1.67</v>
      </c>
    </row>
    <row r="2159" spans="1:7" x14ac:dyDescent="0.35">
      <c r="A2159" s="13">
        <v>2024</v>
      </c>
      <c r="B2159" s="13" t="s">
        <v>13</v>
      </c>
      <c r="C2159" s="13" t="s">
        <v>19</v>
      </c>
      <c r="D2159" s="13" t="s">
        <v>35</v>
      </c>
      <c r="E2159" s="14">
        <v>16851</v>
      </c>
      <c r="F2159" s="13">
        <v>14.63</v>
      </c>
      <c r="G2159" s="13">
        <v>5.75</v>
      </c>
    </row>
    <row r="2160" spans="1:7" x14ac:dyDescent="0.35">
      <c r="A2160" s="13">
        <v>2024</v>
      </c>
      <c r="B2160" s="13" t="s">
        <v>13</v>
      </c>
      <c r="C2160" s="13" t="s">
        <v>23</v>
      </c>
      <c r="D2160" s="13" t="s">
        <v>33</v>
      </c>
      <c r="E2160" s="14">
        <v>43093</v>
      </c>
      <c r="F2160" s="13">
        <v>18.38</v>
      </c>
      <c r="G2160" s="13">
        <v>13.89</v>
      </c>
    </row>
    <row r="2161" spans="1:7" x14ac:dyDescent="0.35">
      <c r="A2161" s="13">
        <v>2024</v>
      </c>
      <c r="B2161" s="13" t="s">
        <v>13</v>
      </c>
      <c r="C2161" s="13" t="s">
        <v>29</v>
      </c>
      <c r="D2161" s="13" t="s">
        <v>56</v>
      </c>
      <c r="E2161" s="14">
        <v>36346</v>
      </c>
      <c r="F2161" s="13">
        <v>9.51</v>
      </c>
      <c r="G2161" s="13">
        <v>-2.27</v>
      </c>
    </row>
    <row r="2162" spans="1:7" x14ac:dyDescent="0.35">
      <c r="A2162" s="13">
        <v>2024</v>
      </c>
      <c r="B2162" s="13" t="s">
        <v>7</v>
      </c>
      <c r="C2162" s="13" t="s">
        <v>18</v>
      </c>
      <c r="D2162" s="13" t="s">
        <v>39</v>
      </c>
      <c r="E2162" s="14">
        <v>39415</v>
      </c>
      <c r="F2162" s="13">
        <v>18.809999999999999</v>
      </c>
      <c r="G2162" s="13">
        <v>-3.74</v>
      </c>
    </row>
    <row r="2163" spans="1:7" x14ac:dyDescent="0.35">
      <c r="A2163" s="13">
        <v>2024</v>
      </c>
      <c r="B2163" s="13" t="s">
        <v>7</v>
      </c>
      <c r="C2163" s="13" t="s">
        <v>27</v>
      </c>
      <c r="D2163" s="13" t="s">
        <v>55</v>
      </c>
      <c r="E2163" s="14">
        <v>49962</v>
      </c>
      <c r="F2163" s="13">
        <v>2.64</v>
      </c>
      <c r="G2163" s="13">
        <v>-2.8</v>
      </c>
    </row>
    <row r="2164" spans="1:7" x14ac:dyDescent="0.35">
      <c r="A2164" s="13">
        <v>2024</v>
      </c>
      <c r="B2164" s="13" t="s">
        <v>7</v>
      </c>
      <c r="C2164" s="13" t="s">
        <v>25</v>
      </c>
      <c r="D2164" s="13" t="s">
        <v>53</v>
      </c>
      <c r="E2164" s="14">
        <v>28330</v>
      </c>
      <c r="F2164" s="13">
        <v>11.54</v>
      </c>
      <c r="G2164" s="13">
        <v>-4.95</v>
      </c>
    </row>
    <row r="2165" spans="1:7" x14ac:dyDescent="0.35">
      <c r="A2165" s="13">
        <v>2024</v>
      </c>
      <c r="B2165" s="13" t="s">
        <v>7</v>
      </c>
      <c r="C2165" s="13" t="s">
        <v>20</v>
      </c>
      <c r="D2165" s="13" t="s">
        <v>37</v>
      </c>
      <c r="E2165" s="14">
        <v>41875</v>
      </c>
      <c r="F2165" s="13">
        <v>16.21</v>
      </c>
      <c r="G2165" s="13">
        <v>-3.04</v>
      </c>
    </row>
    <row r="2166" spans="1:7" x14ac:dyDescent="0.35">
      <c r="A2166" s="13">
        <v>2024</v>
      </c>
      <c r="B2166" s="13" t="s">
        <v>7</v>
      </c>
      <c r="C2166" s="13" t="s">
        <v>21</v>
      </c>
      <c r="D2166" s="13" t="s">
        <v>38</v>
      </c>
      <c r="E2166" s="14">
        <v>49483</v>
      </c>
      <c r="F2166" s="13">
        <v>11.01</v>
      </c>
      <c r="G2166" s="13">
        <v>8.3800000000000008</v>
      </c>
    </row>
    <row r="2167" spans="1:7" x14ac:dyDescent="0.35">
      <c r="A2167" s="13">
        <v>2024</v>
      </c>
      <c r="B2167" s="13" t="s">
        <v>7</v>
      </c>
      <c r="C2167" s="13" t="s">
        <v>26</v>
      </c>
      <c r="D2167" s="13" t="s">
        <v>32</v>
      </c>
      <c r="E2167" s="14">
        <v>20097</v>
      </c>
      <c r="F2167" s="13">
        <v>6.6</v>
      </c>
      <c r="G2167" s="13">
        <v>13.62</v>
      </c>
    </row>
    <row r="2168" spans="1:7" x14ac:dyDescent="0.35">
      <c r="A2168" s="13">
        <v>2024</v>
      </c>
      <c r="B2168" s="13" t="s">
        <v>7</v>
      </c>
      <c r="C2168" s="13" t="s">
        <v>28</v>
      </c>
      <c r="D2168" s="13" t="s">
        <v>43</v>
      </c>
      <c r="E2168" s="14">
        <v>45620</v>
      </c>
      <c r="F2168" s="13">
        <v>12.84</v>
      </c>
      <c r="G2168" s="13">
        <v>14.32</v>
      </c>
    </row>
    <row r="2169" spans="1:7" x14ac:dyDescent="0.35">
      <c r="A2169" s="13">
        <v>2024</v>
      </c>
      <c r="B2169" s="13" t="s">
        <v>7</v>
      </c>
      <c r="C2169" s="13" t="s">
        <v>19</v>
      </c>
      <c r="D2169" s="13" t="s">
        <v>35</v>
      </c>
      <c r="E2169" s="14">
        <v>26439</v>
      </c>
      <c r="F2169" s="13">
        <v>17.149999999999999</v>
      </c>
      <c r="G2169" s="13">
        <v>3.92</v>
      </c>
    </row>
    <row r="2170" spans="1:7" x14ac:dyDescent="0.35">
      <c r="A2170" s="13">
        <v>2024</v>
      </c>
      <c r="B2170" s="13" t="s">
        <v>7</v>
      </c>
      <c r="C2170" s="13" t="s">
        <v>23</v>
      </c>
      <c r="D2170" s="13" t="s">
        <v>45</v>
      </c>
      <c r="E2170" s="14">
        <v>32367</v>
      </c>
      <c r="F2170" s="13">
        <v>6.47</v>
      </c>
      <c r="G2170" s="13">
        <v>5.69</v>
      </c>
    </row>
    <row r="2171" spans="1:7" x14ac:dyDescent="0.35">
      <c r="A2171" s="13">
        <v>2024</v>
      </c>
      <c r="B2171" s="13" t="s">
        <v>7</v>
      </c>
      <c r="C2171" s="13" t="s">
        <v>29</v>
      </c>
      <c r="D2171" s="13" t="s">
        <v>46</v>
      </c>
      <c r="E2171" s="14">
        <v>25608</v>
      </c>
      <c r="F2171" s="13">
        <v>8.6199999999999992</v>
      </c>
      <c r="G2171" s="13">
        <v>9.5</v>
      </c>
    </row>
    <row r="2172" spans="1:7" x14ac:dyDescent="0.35">
      <c r="A2172" s="13">
        <v>2024</v>
      </c>
      <c r="B2172" s="13" t="s">
        <v>17</v>
      </c>
      <c r="C2172" s="13" t="s">
        <v>18</v>
      </c>
      <c r="D2172" s="13" t="s">
        <v>34</v>
      </c>
      <c r="E2172" s="14">
        <v>39132</v>
      </c>
      <c r="F2172" s="13">
        <v>14.96</v>
      </c>
      <c r="G2172" s="13">
        <v>13.94</v>
      </c>
    </row>
    <row r="2173" spans="1:7" x14ac:dyDescent="0.35">
      <c r="A2173" s="13">
        <v>2024</v>
      </c>
      <c r="B2173" s="13" t="s">
        <v>17</v>
      </c>
      <c r="C2173" s="13" t="s">
        <v>27</v>
      </c>
      <c r="D2173" s="13" t="s">
        <v>55</v>
      </c>
      <c r="E2173" s="14">
        <v>27060</v>
      </c>
      <c r="F2173" s="13">
        <v>11.09</v>
      </c>
      <c r="G2173" s="13">
        <v>-1.8</v>
      </c>
    </row>
    <row r="2174" spans="1:7" x14ac:dyDescent="0.35">
      <c r="A2174" s="13">
        <v>2024</v>
      </c>
      <c r="B2174" s="13" t="s">
        <v>17</v>
      </c>
      <c r="C2174" s="13" t="s">
        <v>25</v>
      </c>
      <c r="D2174" s="13" t="s">
        <v>48</v>
      </c>
      <c r="E2174" s="14">
        <v>31702</v>
      </c>
      <c r="F2174" s="13">
        <v>17.66</v>
      </c>
      <c r="G2174" s="13">
        <v>6.84</v>
      </c>
    </row>
    <row r="2175" spans="1:7" x14ac:dyDescent="0.35">
      <c r="A2175" s="13">
        <v>2024</v>
      </c>
      <c r="B2175" s="13" t="s">
        <v>17</v>
      </c>
      <c r="C2175" s="13" t="s">
        <v>20</v>
      </c>
      <c r="D2175" s="13" t="s">
        <v>37</v>
      </c>
      <c r="E2175" s="14">
        <v>14835</v>
      </c>
      <c r="F2175" s="13">
        <v>17.21</v>
      </c>
      <c r="G2175" s="13">
        <v>-0.38</v>
      </c>
    </row>
    <row r="2176" spans="1:7" x14ac:dyDescent="0.35">
      <c r="A2176" s="13">
        <v>2024</v>
      </c>
      <c r="B2176" s="13" t="s">
        <v>17</v>
      </c>
      <c r="C2176" s="13" t="s">
        <v>21</v>
      </c>
      <c r="D2176" s="13" t="s">
        <v>50</v>
      </c>
      <c r="E2176" s="14">
        <v>41490</v>
      </c>
      <c r="F2176" s="13">
        <v>5.49</v>
      </c>
      <c r="G2176" s="13">
        <v>8.83</v>
      </c>
    </row>
    <row r="2177" spans="1:7" x14ac:dyDescent="0.35">
      <c r="A2177" s="13">
        <v>2024</v>
      </c>
      <c r="B2177" s="13" t="s">
        <v>17</v>
      </c>
      <c r="C2177" s="13" t="s">
        <v>26</v>
      </c>
      <c r="D2177" s="13" t="s">
        <v>32</v>
      </c>
      <c r="E2177" s="14">
        <v>3363</v>
      </c>
      <c r="F2177" s="13">
        <v>8.6</v>
      </c>
      <c r="G2177" s="13">
        <v>8.64</v>
      </c>
    </row>
    <row r="2178" spans="1:7" x14ac:dyDescent="0.35">
      <c r="A2178" s="13">
        <v>2024</v>
      </c>
      <c r="B2178" s="13" t="s">
        <v>17</v>
      </c>
      <c r="C2178" s="13" t="s">
        <v>28</v>
      </c>
      <c r="D2178" s="13" t="s">
        <v>51</v>
      </c>
      <c r="E2178" s="14">
        <v>45434</v>
      </c>
      <c r="F2178" s="13">
        <v>5.48</v>
      </c>
      <c r="G2178" s="13">
        <v>5.54</v>
      </c>
    </row>
    <row r="2179" spans="1:7" x14ac:dyDescent="0.35">
      <c r="A2179" s="13">
        <v>2024</v>
      </c>
      <c r="B2179" s="13" t="s">
        <v>17</v>
      </c>
      <c r="C2179" s="13" t="s">
        <v>19</v>
      </c>
      <c r="D2179" s="13" t="s">
        <v>44</v>
      </c>
      <c r="E2179" s="14">
        <v>14581</v>
      </c>
      <c r="F2179" s="13">
        <v>13.54</v>
      </c>
      <c r="G2179" s="13">
        <v>12</v>
      </c>
    </row>
    <row r="2180" spans="1:7" x14ac:dyDescent="0.35">
      <c r="A2180" s="13">
        <v>2024</v>
      </c>
      <c r="B2180" s="13" t="s">
        <v>17</v>
      </c>
      <c r="C2180" s="13" t="s">
        <v>23</v>
      </c>
      <c r="D2180" s="13" t="s">
        <v>45</v>
      </c>
      <c r="E2180" s="14">
        <v>16497</v>
      </c>
      <c r="F2180" s="13">
        <v>9.3800000000000008</v>
      </c>
      <c r="G2180" s="13">
        <v>3.03</v>
      </c>
    </row>
    <row r="2181" spans="1:7" x14ac:dyDescent="0.35">
      <c r="A2181" s="13">
        <v>2024</v>
      </c>
      <c r="B2181" s="13" t="s">
        <v>17</v>
      </c>
      <c r="C2181" s="13" t="s">
        <v>29</v>
      </c>
      <c r="D2181" s="13" t="s">
        <v>46</v>
      </c>
      <c r="E2181" s="14">
        <v>6891</v>
      </c>
      <c r="F2181" s="13">
        <v>1.72</v>
      </c>
      <c r="G2181" s="13">
        <v>4.6900000000000004</v>
      </c>
    </row>
    <row r="2182" spans="1:7" x14ac:dyDescent="0.35">
      <c r="A2182" s="13">
        <v>2024</v>
      </c>
      <c r="B2182" s="13" t="s">
        <v>16</v>
      </c>
      <c r="C2182" s="13" t="s">
        <v>18</v>
      </c>
      <c r="D2182" s="13" t="s">
        <v>47</v>
      </c>
      <c r="E2182" s="14">
        <v>47331</v>
      </c>
      <c r="F2182" s="13">
        <v>2.25</v>
      </c>
      <c r="G2182" s="13">
        <v>2.16</v>
      </c>
    </row>
    <row r="2183" spans="1:7" x14ac:dyDescent="0.35">
      <c r="A2183" s="13">
        <v>2024</v>
      </c>
      <c r="B2183" s="13" t="s">
        <v>16</v>
      </c>
      <c r="C2183" s="13" t="s">
        <v>27</v>
      </c>
      <c r="D2183" s="13" t="s">
        <v>40</v>
      </c>
      <c r="E2183" s="14">
        <v>43242</v>
      </c>
      <c r="F2183" s="13">
        <v>0.6</v>
      </c>
      <c r="G2183" s="13">
        <v>0.77</v>
      </c>
    </row>
    <row r="2184" spans="1:7" x14ac:dyDescent="0.35">
      <c r="A2184" s="13">
        <v>2024</v>
      </c>
      <c r="B2184" s="13" t="s">
        <v>16</v>
      </c>
      <c r="C2184" s="13" t="s">
        <v>25</v>
      </c>
      <c r="D2184" s="13" t="s">
        <v>36</v>
      </c>
      <c r="E2184" s="14">
        <v>30816</v>
      </c>
      <c r="F2184" s="13">
        <v>10.35</v>
      </c>
      <c r="G2184" s="13">
        <v>10.029999999999999</v>
      </c>
    </row>
    <row r="2185" spans="1:7" x14ac:dyDescent="0.35">
      <c r="A2185" s="13">
        <v>2024</v>
      </c>
      <c r="B2185" s="13" t="s">
        <v>16</v>
      </c>
      <c r="C2185" s="13" t="s">
        <v>20</v>
      </c>
      <c r="D2185" s="13" t="s">
        <v>41</v>
      </c>
      <c r="E2185" s="14">
        <v>4765</v>
      </c>
      <c r="F2185" s="13">
        <v>16.36</v>
      </c>
      <c r="G2185" s="13">
        <v>-2.13</v>
      </c>
    </row>
    <row r="2186" spans="1:7" x14ac:dyDescent="0.35">
      <c r="A2186" s="13">
        <v>2024</v>
      </c>
      <c r="B2186" s="13" t="s">
        <v>16</v>
      </c>
      <c r="C2186" s="13" t="s">
        <v>21</v>
      </c>
      <c r="D2186" s="13" t="s">
        <v>38</v>
      </c>
      <c r="E2186" s="14">
        <v>43614</v>
      </c>
      <c r="F2186" s="13">
        <v>2.1</v>
      </c>
      <c r="G2186" s="13">
        <v>3.96</v>
      </c>
    </row>
    <row r="2187" spans="1:7" x14ac:dyDescent="0.35">
      <c r="A2187" s="13">
        <v>2024</v>
      </c>
      <c r="B2187" s="13" t="s">
        <v>16</v>
      </c>
      <c r="C2187" s="13" t="s">
        <v>26</v>
      </c>
      <c r="D2187" s="13" t="s">
        <v>42</v>
      </c>
      <c r="E2187" s="14">
        <v>21259</v>
      </c>
      <c r="F2187" s="13">
        <v>8.06</v>
      </c>
      <c r="G2187" s="13">
        <v>12.5</v>
      </c>
    </row>
    <row r="2188" spans="1:7" x14ac:dyDescent="0.35">
      <c r="A2188" s="13">
        <v>2024</v>
      </c>
      <c r="B2188" s="13" t="s">
        <v>16</v>
      </c>
      <c r="C2188" s="13" t="s">
        <v>28</v>
      </c>
      <c r="D2188" s="13" t="s">
        <v>58</v>
      </c>
      <c r="E2188" s="14">
        <v>22022</v>
      </c>
      <c r="F2188" s="13">
        <v>3.94</v>
      </c>
      <c r="G2188" s="13">
        <v>4.5199999999999996</v>
      </c>
    </row>
    <row r="2189" spans="1:7" x14ac:dyDescent="0.35">
      <c r="A2189" s="13">
        <v>2024</v>
      </c>
      <c r="B2189" s="13" t="s">
        <v>16</v>
      </c>
      <c r="C2189" s="13" t="s">
        <v>19</v>
      </c>
      <c r="D2189" s="13" t="s">
        <v>44</v>
      </c>
      <c r="E2189" s="14">
        <v>34846</v>
      </c>
      <c r="F2189" s="13">
        <v>4.21</v>
      </c>
      <c r="G2189" s="13">
        <v>0.89</v>
      </c>
    </row>
    <row r="2190" spans="1:7" x14ac:dyDescent="0.35">
      <c r="A2190" s="13">
        <v>2024</v>
      </c>
      <c r="B2190" s="13" t="s">
        <v>16</v>
      </c>
      <c r="C2190" s="13" t="s">
        <v>23</v>
      </c>
      <c r="D2190" s="13" t="s">
        <v>45</v>
      </c>
      <c r="E2190" s="14">
        <v>24310</v>
      </c>
      <c r="F2190" s="13">
        <v>18.27</v>
      </c>
      <c r="G2190" s="13">
        <v>3.15</v>
      </c>
    </row>
    <row r="2191" spans="1:7" x14ac:dyDescent="0.35">
      <c r="A2191" s="13">
        <v>2024</v>
      </c>
      <c r="B2191" s="13" t="s">
        <v>16</v>
      </c>
      <c r="C2191" s="13" t="s">
        <v>29</v>
      </c>
      <c r="D2191" s="13" t="s">
        <v>46</v>
      </c>
      <c r="E2191" s="14">
        <v>10752</v>
      </c>
      <c r="F2191" s="13">
        <v>12.22</v>
      </c>
      <c r="G2191" s="13">
        <v>2.81</v>
      </c>
    </row>
    <row r="2192" spans="1:7" x14ac:dyDescent="0.35">
      <c r="A2192" s="13">
        <v>2024</v>
      </c>
      <c r="B2192" s="13" t="s">
        <v>11</v>
      </c>
      <c r="C2192" s="13" t="s">
        <v>18</v>
      </c>
      <c r="D2192" s="13" t="s">
        <v>47</v>
      </c>
      <c r="E2192" s="14">
        <v>14129</v>
      </c>
      <c r="F2192" s="13">
        <v>11.25</v>
      </c>
      <c r="G2192" s="13">
        <v>3.95</v>
      </c>
    </row>
    <row r="2193" spans="1:7" x14ac:dyDescent="0.35">
      <c r="A2193" s="13">
        <v>2024</v>
      </c>
      <c r="B2193" s="13" t="s">
        <v>11</v>
      </c>
      <c r="C2193" s="13" t="s">
        <v>27</v>
      </c>
      <c r="D2193" s="13" t="s">
        <v>40</v>
      </c>
      <c r="E2193" s="14">
        <v>11258</v>
      </c>
      <c r="F2193" s="13">
        <v>9.84</v>
      </c>
      <c r="G2193" s="13">
        <v>5.2</v>
      </c>
    </row>
    <row r="2194" spans="1:7" x14ac:dyDescent="0.35">
      <c r="A2194" s="13">
        <v>2024</v>
      </c>
      <c r="B2194" s="13" t="s">
        <v>11</v>
      </c>
      <c r="C2194" s="13" t="s">
        <v>25</v>
      </c>
      <c r="D2194" s="13" t="s">
        <v>36</v>
      </c>
      <c r="E2194" s="14">
        <v>17942</v>
      </c>
      <c r="F2194" s="13">
        <v>10.66</v>
      </c>
      <c r="G2194" s="13">
        <v>3.21</v>
      </c>
    </row>
    <row r="2195" spans="1:7" x14ac:dyDescent="0.35">
      <c r="A2195" s="13">
        <v>2024</v>
      </c>
      <c r="B2195" s="13" t="s">
        <v>11</v>
      </c>
      <c r="C2195" s="13" t="s">
        <v>20</v>
      </c>
      <c r="D2195" s="13" t="s">
        <v>41</v>
      </c>
      <c r="E2195" s="14">
        <v>31677</v>
      </c>
      <c r="F2195" s="13">
        <v>19.940000000000001</v>
      </c>
      <c r="G2195" s="13">
        <v>14.58</v>
      </c>
    </row>
    <row r="2196" spans="1:7" x14ac:dyDescent="0.35">
      <c r="A2196" s="13">
        <v>2024</v>
      </c>
      <c r="B2196" s="13" t="s">
        <v>11</v>
      </c>
      <c r="C2196" s="13" t="s">
        <v>21</v>
      </c>
      <c r="D2196" s="13" t="s">
        <v>38</v>
      </c>
      <c r="E2196" s="14">
        <v>7647</v>
      </c>
      <c r="F2196" s="13">
        <v>6.06</v>
      </c>
      <c r="G2196" s="13">
        <v>11.28</v>
      </c>
    </row>
    <row r="2197" spans="1:7" x14ac:dyDescent="0.35">
      <c r="A2197" s="13">
        <v>2024</v>
      </c>
      <c r="B2197" s="13" t="s">
        <v>11</v>
      </c>
      <c r="C2197" s="13" t="s">
        <v>26</v>
      </c>
      <c r="D2197" s="13" t="s">
        <v>42</v>
      </c>
      <c r="E2197" s="14">
        <v>27853</v>
      </c>
      <c r="F2197" s="13">
        <v>4.01</v>
      </c>
      <c r="G2197" s="13">
        <v>0.16</v>
      </c>
    </row>
    <row r="2198" spans="1:7" x14ac:dyDescent="0.35">
      <c r="A2198" s="13">
        <v>2024</v>
      </c>
      <c r="B2198" s="13" t="s">
        <v>11</v>
      </c>
      <c r="C2198" s="13" t="s">
        <v>28</v>
      </c>
      <c r="D2198" s="13" t="s">
        <v>43</v>
      </c>
      <c r="E2198" s="14">
        <v>7540</v>
      </c>
      <c r="F2198" s="13">
        <v>15.48</v>
      </c>
      <c r="G2198" s="13">
        <v>13.39</v>
      </c>
    </row>
    <row r="2199" spans="1:7" x14ac:dyDescent="0.35">
      <c r="A2199" s="13">
        <v>2024</v>
      </c>
      <c r="B2199" s="13" t="s">
        <v>11</v>
      </c>
      <c r="C2199" s="13" t="s">
        <v>19</v>
      </c>
      <c r="D2199" s="13" t="s">
        <v>44</v>
      </c>
      <c r="E2199" s="14">
        <v>12699</v>
      </c>
      <c r="F2199" s="13">
        <v>0.77</v>
      </c>
      <c r="G2199" s="13">
        <v>14.27</v>
      </c>
    </row>
    <row r="2200" spans="1:7" x14ac:dyDescent="0.35">
      <c r="A2200" s="13">
        <v>2024</v>
      </c>
      <c r="B2200" s="13" t="s">
        <v>11</v>
      </c>
      <c r="C2200" s="13" t="s">
        <v>23</v>
      </c>
      <c r="D2200" s="13" t="s">
        <v>33</v>
      </c>
      <c r="E2200" s="14">
        <v>33513</v>
      </c>
      <c r="F2200" s="13">
        <v>15.65</v>
      </c>
      <c r="G2200" s="13">
        <v>6.47</v>
      </c>
    </row>
    <row r="2201" spans="1:7" x14ac:dyDescent="0.35">
      <c r="A2201" s="13">
        <v>2024</v>
      </c>
      <c r="B2201" s="13" t="s">
        <v>11</v>
      </c>
      <c r="C2201" s="13" t="s">
        <v>29</v>
      </c>
      <c r="D2201" s="13" t="s">
        <v>56</v>
      </c>
      <c r="E2201" s="14">
        <v>32620</v>
      </c>
      <c r="F2201" s="13">
        <v>16.920000000000002</v>
      </c>
      <c r="G2201" s="13">
        <v>9.01</v>
      </c>
    </row>
    <row r="2202" spans="1:7" x14ac:dyDescent="0.35">
      <c r="A2202" s="13">
        <v>2024</v>
      </c>
      <c r="B2202" s="13" t="s">
        <v>15</v>
      </c>
      <c r="C2202" s="13" t="s">
        <v>18</v>
      </c>
      <c r="D2202" s="13" t="s">
        <v>47</v>
      </c>
      <c r="E2202" s="14">
        <v>47579</v>
      </c>
      <c r="F2202" s="13">
        <v>4.1900000000000004</v>
      </c>
      <c r="G2202" s="13">
        <v>13.54</v>
      </c>
    </row>
    <row r="2203" spans="1:7" x14ac:dyDescent="0.35">
      <c r="A2203" s="13">
        <v>2024</v>
      </c>
      <c r="B2203" s="13" t="s">
        <v>15</v>
      </c>
      <c r="C2203" s="13" t="s">
        <v>27</v>
      </c>
      <c r="D2203" s="13" t="s">
        <v>55</v>
      </c>
      <c r="E2203" s="14">
        <v>18425</v>
      </c>
      <c r="F2203" s="13">
        <v>17.5</v>
      </c>
      <c r="G2203" s="13">
        <v>5.61</v>
      </c>
    </row>
    <row r="2204" spans="1:7" x14ac:dyDescent="0.35">
      <c r="A2204" s="13">
        <v>2024</v>
      </c>
      <c r="B2204" s="13" t="s">
        <v>15</v>
      </c>
      <c r="C2204" s="13" t="s">
        <v>25</v>
      </c>
      <c r="D2204" s="13" t="s">
        <v>48</v>
      </c>
      <c r="E2204" s="14">
        <v>44953</v>
      </c>
      <c r="F2204" s="13">
        <v>14.27</v>
      </c>
      <c r="G2204" s="13">
        <v>7.38</v>
      </c>
    </row>
    <row r="2205" spans="1:7" x14ac:dyDescent="0.35">
      <c r="A2205" s="13">
        <v>2024</v>
      </c>
      <c r="B2205" s="13" t="s">
        <v>15</v>
      </c>
      <c r="C2205" s="13" t="s">
        <v>20</v>
      </c>
      <c r="D2205" s="13" t="s">
        <v>41</v>
      </c>
      <c r="E2205" s="14">
        <v>23042</v>
      </c>
      <c r="F2205" s="13">
        <v>9.16</v>
      </c>
      <c r="G2205" s="13">
        <v>3.54</v>
      </c>
    </row>
    <row r="2206" spans="1:7" x14ac:dyDescent="0.35">
      <c r="A2206" s="13">
        <v>2024</v>
      </c>
      <c r="B2206" s="13" t="s">
        <v>15</v>
      </c>
      <c r="C2206" s="13" t="s">
        <v>21</v>
      </c>
      <c r="D2206" s="13" t="s">
        <v>38</v>
      </c>
      <c r="E2206" s="14">
        <v>33567</v>
      </c>
      <c r="F2206" s="13">
        <v>12.59</v>
      </c>
      <c r="G2206" s="13">
        <v>14.17</v>
      </c>
    </row>
    <row r="2207" spans="1:7" x14ac:dyDescent="0.35">
      <c r="A2207" s="13">
        <v>2024</v>
      </c>
      <c r="B2207" s="13" t="s">
        <v>15</v>
      </c>
      <c r="C2207" s="13" t="s">
        <v>26</v>
      </c>
      <c r="D2207" s="13" t="s">
        <v>42</v>
      </c>
      <c r="E2207" s="14">
        <v>24023</v>
      </c>
      <c r="F2207" s="13">
        <v>2.6</v>
      </c>
      <c r="G2207" s="13">
        <v>14.17</v>
      </c>
    </row>
    <row r="2208" spans="1:7" x14ac:dyDescent="0.35">
      <c r="A2208" s="13">
        <v>2024</v>
      </c>
      <c r="B2208" s="13" t="s">
        <v>15</v>
      </c>
      <c r="C2208" s="13" t="s">
        <v>28</v>
      </c>
      <c r="D2208" s="13" t="s">
        <v>58</v>
      </c>
      <c r="E2208" s="14">
        <v>38995</v>
      </c>
      <c r="F2208" s="13">
        <v>5.54</v>
      </c>
      <c r="G2208" s="13">
        <v>5.66</v>
      </c>
    </row>
    <row r="2209" spans="1:7" x14ac:dyDescent="0.35">
      <c r="A2209" s="13">
        <v>2024</v>
      </c>
      <c r="B2209" s="13" t="s">
        <v>15</v>
      </c>
      <c r="C2209" s="13" t="s">
        <v>19</v>
      </c>
      <c r="D2209" s="13" t="s">
        <v>35</v>
      </c>
      <c r="E2209" s="14">
        <v>22292</v>
      </c>
      <c r="F2209" s="13">
        <v>5.83</v>
      </c>
      <c r="G2209" s="13">
        <v>-2.52</v>
      </c>
    </row>
    <row r="2210" spans="1:7" x14ac:dyDescent="0.35">
      <c r="A2210" s="13">
        <v>2024</v>
      </c>
      <c r="B2210" s="13" t="s">
        <v>15</v>
      </c>
      <c r="C2210" s="13" t="s">
        <v>23</v>
      </c>
      <c r="D2210" s="13" t="s">
        <v>33</v>
      </c>
      <c r="E2210" s="14">
        <v>39634</v>
      </c>
      <c r="F2210" s="13">
        <v>14.47</v>
      </c>
      <c r="G2210" s="13">
        <v>11.1</v>
      </c>
    </row>
    <row r="2211" spans="1:7" x14ac:dyDescent="0.35">
      <c r="A2211" s="13">
        <v>2024</v>
      </c>
      <c r="B2211" s="13" t="s">
        <v>15</v>
      </c>
      <c r="C2211" s="13" t="s">
        <v>29</v>
      </c>
      <c r="D2211" s="13" t="s">
        <v>56</v>
      </c>
      <c r="E2211" s="14">
        <v>35737</v>
      </c>
      <c r="F2211" s="13">
        <v>3.9</v>
      </c>
      <c r="G2211" s="13">
        <v>12.95</v>
      </c>
    </row>
    <row r="2212" spans="1:7" x14ac:dyDescent="0.35">
      <c r="A2212" s="13">
        <v>2024</v>
      </c>
      <c r="B2212" s="13" t="s">
        <v>14</v>
      </c>
      <c r="C2212" s="13" t="s">
        <v>18</v>
      </c>
      <c r="D2212" s="13" t="s">
        <v>34</v>
      </c>
      <c r="E2212" s="14">
        <v>38413</v>
      </c>
      <c r="F2212" s="13">
        <v>1.78</v>
      </c>
      <c r="G2212" s="13">
        <v>10.53</v>
      </c>
    </row>
    <row r="2213" spans="1:7" x14ac:dyDescent="0.35">
      <c r="A2213" s="13">
        <v>2024</v>
      </c>
      <c r="B2213" s="13" t="s">
        <v>14</v>
      </c>
      <c r="C2213" s="13" t="s">
        <v>27</v>
      </c>
      <c r="D2213" s="13" t="s">
        <v>55</v>
      </c>
      <c r="E2213" s="14">
        <v>45524</v>
      </c>
      <c r="F2213" s="13">
        <v>8.7799999999999994</v>
      </c>
      <c r="G2213" s="13">
        <v>12.33</v>
      </c>
    </row>
    <row r="2214" spans="1:7" x14ac:dyDescent="0.35">
      <c r="A2214" s="13">
        <v>2024</v>
      </c>
      <c r="B2214" s="13" t="s">
        <v>14</v>
      </c>
      <c r="C2214" s="13" t="s">
        <v>25</v>
      </c>
      <c r="D2214" s="13" t="s">
        <v>36</v>
      </c>
      <c r="E2214" s="14">
        <v>42283</v>
      </c>
      <c r="F2214" s="13">
        <v>18.260000000000002</v>
      </c>
      <c r="G2214" s="13">
        <v>8.84</v>
      </c>
    </row>
    <row r="2215" spans="1:7" x14ac:dyDescent="0.35">
      <c r="A2215" s="13">
        <v>2024</v>
      </c>
      <c r="B2215" s="13" t="s">
        <v>14</v>
      </c>
      <c r="C2215" s="13" t="s">
        <v>20</v>
      </c>
      <c r="D2215" s="13" t="s">
        <v>49</v>
      </c>
      <c r="E2215" s="14">
        <v>39137</v>
      </c>
      <c r="F2215" s="13">
        <v>17.399999999999999</v>
      </c>
      <c r="G2215" s="13">
        <v>11.96</v>
      </c>
    </row>
    <row r="2216" spans="1:7" x14ac:dyDescent="0.35">
      <c r="A2216" s="13">
        <v>2024</v>
      </c>
      <c r="B2216" s="13" t="s">
        <v>14</v>
      </c>
      <c r="C2216" s="13" t="s">
        <v>21</v>
      </c>
      <c r="D2216" s="13" t="s">
        <v>50</v>
      </c>
      <c r="E2216" s="14">
        <v>42611</v>
      </c>
      <c r="F2216" s="13">
        <v>5.47</v>
      </c>
      <c r="G2216" s="13">
        <v>11.05</v>
      </c>
    </row>
    <row r="2217" spans="1:7" x14ac:dyDescent="0.35">
      <c r="A2217" s="13">
        <v>2024</v>
      </c>
      <c r="B2217" s="13" t="s">
        <v>14</v>
      </c>
      <c r="C2217" s="13" t="s">
        <v>26</v>
      </c>
      <c r="D2217" s="13" t="s">
        <v>42</v>
      </c>
      <c r="E2217" s="14">
        <v>32009</v>
      </c>
      <c r="F2217" s="13">
        <v>9.25</v>
      </c>
      <c r="G2217" s="13">
        <v>1.66</v>
      </c>
    </row>
    <row r="2218" spans="1:7" x14ac:dyDescent="0.35">
      <c r="A2218" s="13">
        <v>2024</v>
      </c>
      <c r="B2218" s="13" t="s">
        <v>14</v>
      </c>
      <c r="C2218" s="13" t="s">
        <v>28</v>
      </c>
      <c r="D2218" s="13" t="s">
        <v>43</v>
      </c>
      <c r="E2218" s="14">
        <v>48137</v>
      </c>
      <c r="F2218" s="13">
        <v>4.53</v>
      </c>
      <c r="G2218" s="13">
        <v>11.76</v>
      </c>
    </row>
    <row r="2219" spans="1:7" x14ac:dyDescent="0.35">
      <c r="A2219" s="13">
        <v>2024</v>
      </c>
      <c r="B2219" s="13" t="s">
        <v>14</v>
      </c>
      <c r="C2219" s="13" t="s">
        <v>19</v>
      </c>
      <c r="D2219" s="13" t="s">
        <v>44</v>
      </c>
      <c r="E2219" s="14">
        <v>39116</v>
      </c>
      <c r="F2219" s="13">
        <v>0.76</v>
      </c>
      <c r="G2219" s="13">
        <v>-2.34</v>
      </c>
    </row>
    <row r="2220" spans="1:7" x14ac:dyDescent="0.35">
      <c r="A2220" s="13">
        <v>2024</v>
      </c>
      <c r="B2220" s="13" t="s">
        <v>14</v>
      </c>
      <c r="C2220" s="13" t="s">
        <v>23</v>
      </c>
      <c r="D2220" s="13" t="s">
        <v>45</v>
      </c>
      <c r="E2220" s="14">
        <v>16118</v>
      </c>
      <c r="F2220" s="13">
        <v>8.48</v>
      </c>
      <c r="G2220" s="13">
        <v>7.35</v>
      </c>
    </row>
    <row r="2221" spans="1:7" x14ac:dyDescent="0.35">
      <c r="A2221" s="13">
        <v>2024</v>
      </c>
      <c r="B2221" s="13" t="s">
        <v>14</v>
      </c>
      <c r="C2221" s="13" t="s">
        <v>29</v>
      </c>
      <c r="D2221" s="13" t="s">
        <v>56</v>
      </c>
      <c r="E2221" s="14">
        <v>34808</v>
      </c>
      <c r="F2221" s="13">
        <v>5.19</v>
      </c>
      <c r="G2221" s="13">
        <v>13.77</v>
      </c>
    </row>
    <row r="2222" spans="1:7" x14ac:dyDescent="0.35">
      <c r="A2222" s="13">
        <v>2024</v>
      </c>
      <c r="B2222" s="13" t="s">
        <v>12</v>
      </c>
      <c r="C2222" s="13" t="s">
        <v>18</v>
      </c>
      <c r="D2222" s="13" t="s">
        <v>47</v>
      </c>
      <c r="E2222" s="14">
        <v>8759</v>
      </c>
      <c r="F2222" s="13">
        <v>10.3</v>
      </c>
      <c r="G2222" s="13">
        <v>-4.6900000000000004</v>
      </c>
    </row>
    <row r="2223" spans="1:7" x14ac:dyDescent="0.35">
      <c r="A2223" s="13">
        <v>2024</v>
      </c>
      <c r="B2223" s="13" t="s">
        <v>12</v>
      </c>
      <c r="C2223" s="13" t="s">
        <v>27</v>
      </c>
      <c r="D2223" s="13" t="s">
        <v>57</v>
      </c>
      <c r="E2223" s="14">
        <v>39434</v>
      </c>
      <c r="F2223" s="13">
        <v>15.37</v>
      </c>
      <c r="G2223" s="13">
        <v>-1.26</v>
      </c>
    </row>
    <row r="2224" spans="1:7" x14ac:dyDescent="0.35">
      <c r="A2224" s="13">
        <v>2024</v>
      </c>
      <c r="B2224" s="13" t="s">
        <v>12</v>
      </c>
      <c r="C2224" s="13" t="s">
        <v>25</v>
      </c>
      <c r="D2224" s="13" t="s">
        <v>36</v>
      </c>
      <c r="E2224" s="14">
        <v>3149</v>
      </c>
      <c r="F2224" s="13">
        <v>1.92</v>
      </c>
      <c r="G2224" s="13">
        <v>9.52</v>
      </c>
    </row>
    <row r="2225" spans="1:7" x14ac:dyDescent="0.35">
      <c r="A2225" s="13">
        <v>2024</v>
      </c>
      <c r="B2225" s="13" t="s">
        <v>12</v>
      </c>
      <c r="C2225" s="13" t="s">
        <v>20</v>
      </c>
      <c r="D2225" s="13" t="s">
        <v>37</v>
      </c>
      <c r="E2225" s="14">
        <v>43391</v>
      </c>
      <c r="F2225" s="13">
        <v>11.96</v>
      </c>
      <c r="G2225" s="13">
        <v>-4.37</v>
      </c>
    </row>
    <row r="2226" spans="1:7" x14ac:dyDescent="0.35">
      <c r="A2226" s="13">
        <v>2024</v>
      </c>
      <c r="B2226" s="13" t="s">
        <v>12</v>
      </c>
      <c r="C2226" s="13" t="s">
        <v>21</v>
      </c>
      <c r="D2226" s="13" t="s">
        <v>50</v>
      </c>
      <c r="E2226" s="14">
        <v>9091</v>
      </c>
      <c r="F2226" s="13">
        <v>0.73</v>
      </c>
      <c r="G2226" s="13">
        <v>14.53</v>
      </c>
    </row>
    <row r="2227" spans="1:7" x14ac:dyDescent="0.35">
      <c r="A2227" s="13">
        <v>2024</v>
      </c>
      <c r="B2227" s="13" t="s">
        <v>12</v>
      </c>
      <c r="C2227" s="13" t="s">
        <v>26</v>
      </c>
      <c r="D2227" s="13" t="s">
        <v>32</v>
      </c>
      <c r="E2227" s="14">
        <v>46187</v>
      </c>
      <c r="F2227" s="13">
        <v>0.67</v>
      </c>
      <c r="G2227" s="13">
        <v>7.74</v>
      </c>
    </row>
    <row r="2228" spans="1:7" x14ac:dyDescent="0.35">
      <c r="A2228" s="13">
        <v>2024</v>
      </c>
      <c r="B2228" s="13" t="s">
        <v>12</v>
      </c>
      <c r="C2228" s="13" t="s">
        <v>28</v>
      </c>
      <c r="D2228" s="13" t="s">
        <v>58</v>
      </c>
      <c r="E2228" s="14">
        <v>39601</v>
      </c>
      <c r="F2228" s="13">
        <v>18.84</v>
      </c>
      <c r="G2228" s="13">
        <v>4.5199999999999996</v>
      </c>
    </row>
    <row r="2229" spans="1:7" x14ac:dyDescent="0.35">
      <c r="A2229" s="13">
        <v>2024</v>
      </c>
      <c r="B2229" s="13" t="s">
        <v>12</v>
      </c>
      <c r="C2229" s="13" t="s">
        <v>19</v>
      </c>
      <c r="D2229" s="13" t="s">
        <v>35</v>
      </c>
      <c r="E2229" s="14">
        <v>42784</v>
      </c>
      <c r="F2229" s="13">
        <v>0.85</v>
      </c>
      <c r="G2229" s="13">
        <v>5.67</v>
      </c>
    </row>
    <row r="2230" spans="1:7" x14ac:dyDescent="0.35">
      <c r="A2230" s="13">
        <v>2024</v>
      </c>
      <c r="B2230" s="13" t="s">
        <v>12</v>
      </c>
      <c r="C2230" s="13" t="s">
        <v>23</v>
      </c>
      <c r="D2230" s="13" t="s">
        <v>45</v>
      </c>
      <c r="E2230" s="14">
        <v>18981</v>
      </c>
      <c r="F2230" s="13">
        <v>12.92</v>
      </c>
      <c r="G2230" s="13">
        <v>12.22</v>
      </c>
    </row>
    <row r="2231" spans="1:7" x14ac:dyDescent="0.35">
      <c r="A2231" s="13">
        <v>2024</v>
      </c>
      <c r="B2231" s="13" t="s">
        <v>12</v>
      </c>
      <c r="C2231" s="13" t="s">
        <v>29</v>
      </c>
      <c r="D2231" s="13" t="s">
        <v>56</v>
      </c>
      <c r="E2231" s="14">
        <v>28174</v>
      </c>
      <c r="F2231" s="13">
        <v>8.2200000000000006</v>
      </c>
      <c r="G2231" s="13">
        <v>5.27</v>
      </c>
    </row>
    <row r="2232" spans="1:7" x14ac:dyDescent="0.35">
      <c r="A2232" s="13">
        <v>2024</v>
      </c>
      <c r="B2232" s="13" t="s">
        <v>8</v>
      </c>
      <c r="C2232" s="13" t="s">
        <v>18</v>
      </c>
      <c r="D2232" s="13" t="s">
        <v>54</v>
      </c>
      <c r="E2232" s="14">
        <v>9438</v>
      </c>
      <c r="F2232" s="13">
        <v>15.6</v>
      </c>
      <c r="G2232" s="13">
        <v>7.68</v>
      </c>
    </row>
    <row r="2233" spans="1:7" x14ac:dyDescent="0.35">
      <c r="A2233" s="13">
        <v>2024</v>
      </c>
      <c r="B2233" s="13" t="s">
        <v>8</v>
      </c>
      <c r="C2233" s="13" t="s">
        <v>27</v>
      </c>
      <c r="D2233" s="13" t="s">
        <v>52</v>
      </c>
      <c r="E2233" s="14">
        <v>5063</v>
      </c>
      <c r="F2233" s="13">
        <v>15.67</v>
      </c>
      <c r="G2233" s="13">
        <v>9.1</v>
      </c>
    </row>
    <row r="2234" spans="1:7" x14ac:dyDescent="0.35">
      <c r="A2234" s="13">
        <v>2024</v>
      </c>
      <c r="B2234" s="13" t="s">
        <v>8</v>
      </c>
      <c r="C2234" s="13" t="s">
        <v>25</v>
      </c>
      <c r="D2234" s="13" t="s">
        <v>53</v>
      </c>
      <c r="E2234" s="14">
        <v>33616</v>
      </c>
      <c r="F2234" s="13">
        <v>16.23</v>
      </c>
      <c r="G2234" s="13">
        <v>7.47</v>
      </c>
    </row>
    <row r="2235" spans="1:7" x14ac:dyDescent="0.35">
      <c r="A2235" s="13">
        <v>2024</v>
      </c>
      <c r="B2235" s="13" t="s">
        <v>8</v>
      </c>
      <c r="C2235" s="13" t="s">
        <v>20</v>
      </c>
      <c r="D2235" s="13" t="s">
        <v>41</v>
      </c>
      <c r="E2235" s="14">
        <v>49292</v>
      </c>
      <c r="F2235" s="13">
        <v>17.93</v>
      </c>
      <c r="G2235" s="13">
        <v>6.43</v>
      </c>
    </row>
    <row r="2236" spans="1:7" x14ac:dyDescent="0.35">
      <c r="A2236" s="13">
        <v>2024</v>
      </c>
      <c r="B2236" s="13" t="s">
        <v>8</v>
      </c>
      <c r="C2236" s="13" t="s">
        <v>21</v>
      </c>
      <c r="D2236" s="13" t="s">
        <v>50</v>
      </c>
      <c r="E2236" s="14">
        <v>1579</v>
      </c>
      <c r="F2236" s="13">
        <v>15.59</v>
      </c>
      <c r="G2236" s="13">
        <v>-1.64</v>
      </c>
    </row>
    <row r="2237" spans="1:7" x14ac:dyDescent="0.35">
      <c r="A2237" s="13">
        <v>2024</v>
      </c>
      <c r="B2237" s="13" t="s">
        <v>8</v>
      </c>
      <c r="C2237" s="13" t="s">
        <v>26</v>
      </c>
      <c r="D2237" s="13" t="s">
        <v>32</v>
      </c>
      <c r="E2237" s="14">
        <v>33937</v>
      </c>
      <c r="F2237" s="13">
        <v>8.65</v>
      </c>
      <c r="G2237" s="13">
        <v>-4.12</v>
      </c>
    </row>
    <row r="2238" spans="1:7" x14ac:dyDescent="0.35">
      <c r="A2238" s="13">
        <v>2024</v>
      </c>
      <c r="B2238" s="13" t="s">
        <v>8</v>
      </c>
      <c r="C2238" s="13" t="s">
        <v>28</v>
      </c>
      <c r="D2238" s="13" t="s">
        <v>58</v>
      </c>
      <c r="E2238" s="14">
        <v>28211</v>
      </c>
      <c r="F2238" s="13">
        <v>11.71</v>
      </c>
      <c r="G2238" s="13">
        <v>8.02</v>
      </c>
    </row>
    <row r="2239" spans="1:7" x14ac:dyDescent="0.35">
      <c r="A2239" s="13">
        <v>2024</v>
      </c>
      <c r="B2239" s="13" t="s">
        <v>8</v>
      </c>
      <c r="C2239" s="13" t="s">
        <v>19</v>
      </c>
      <c r="D2239" s="13" t="s">
        <v>44</v>
      </c>
      <c r="E2239" s="14">
        <v>35671</v>
      </c>
      <c r="F2239" s="13">
        <v>11.17</v>
      </c>
      <c r="G2239" s="13">
        <v>2.2599999999999998</v>
      </c>
    </row>
    <row r="2240" spans="1:7" x14ac:dyDescent="0.35">
      <c r="A2240" s="13">
        <v>2024</v>
      </c>
      <c r="B2240" s="13" t="s">
        <v>8</v>
      </c>
      <c r="C2240" s="13" t="s">
        <v>23</v>
      </c>
      <c r="D2240" s="13" t="s">
        <v>45</v>
      </c>
      <c r="E2240" s="14">
        <v>25523</v>
      </c>
      <c r="F2240" s="13">
        <v>11.01</v>
      </c>
      <c r="G2240" s="13">
        <v>6.28</v>
      </c>
    </row>
    <row r="2241" spans="1:7" x14ac:dyDescent="0.35">
      <c r="A2241" s="13">
        <v>2024</v>
      </c>
      <c r="B2241" s="13" t="s">
        <v>8</v>
      </c>
      <c r="C2241" s="13" t="s">
        <v>29</v>
      </c>
      <c r="D2241" s="13" t="s">
        <v>56</v>
      </c>
      <c r="E2241" s="14">
        <v>2778</v>
      </c>
      <c r="F2241" s="13">
        <v>15.87</v>
      </c>
      <c r="G2241" s="13">
        <v>1.54</v>
      </c>
    </row>
    <row r="2242" spans="1:7" x14ac:dyDescent="0.35">
      <c r="A2242" s="13">
        <v>2024</v>
      </c>
      <c r="B2242" s="13" t="s">
        <v>10</v>
      </c>
      <c r="C2242" s="13" t="s">
        <v>18</v>
      </c>
      <c r="D2242" s="13" t="s">
        <v>54</v>
      </c>
      <c r="E2242" s="14">
        <v>13241</v>
      </c>
      <c r="F2242" s="13">
        <v>13.66</v>
      </c>
      <c r="G2242" s="13">
        <v>10.83</v>
      </c>
    </row>
    <row r="2243" spans="1:7" x14ac:dyDescent="0.35">
      <c r="A2243" s="13">
        <v>2024</v>
      </c>
      <c r="B2243" s="13" t="s">
        <v>10</v>
      </c>
      <c r="C2243" s="13" t="s">
        <v>27</v>
      </c>
      <c r="D2243" s="13" t="s">
        <v>57</v>
      </c>
      <c r="E2243" s="14">
        <v>12517</v>
      </c>
      <c r="F2243" s="13">
        <v>6.51</v>
      </c>
      <c r="G2243" s="13">
        <v>4.6399999999999997</v>
      </c>
    </row>
    <row r="2244" spans="1:7" x14ac:dyDescent="0.35">
      <c r="A2244" s="13">
        <v>2024</v>
      </c>
      <c r="B2244" s="13" t="s">
        <v>10</v>
      </c>
      <c r="C2244" s="13" t="s">
        <v>25</v>
      </c>
      <c r="D2244" s="13" t="s">
        <v>53</v>
      </c>
      <c r="E2244" s="14">
        <v>1902</v>
      </c>
      <c r="F2244" s="13">
        <v>10.89</v>
      </c>
      <c r="G2244" s="13">
        <v>-2.76</v>
      </c>
    </row>
    <row r="2245" spans="1:7" x14ac:dyDescent="0.35">
      <c r="A2245" s="13">
        <v>2024</v>
      </c>
      <c r="B2245" s="13" t="s">
        <v>10</v>
      </c>
      <c r="C2245" s="13" t="s">
        <v>20</v>
      </c>
      <c r="D2245" s="13" t="s">
        <v>41</v>
      </c>
      <c r="E2245" s="14">
        <v>45645</v>
      </c>
      <c r="F2245" s="13">
        <v>9.9600000000000009</v>
      </c>
      <c r="G2245" s="13">
        <v>3.93</v>
      </c>
    </row>
    <row r="2246" spans="1:7" x14ac:dyDescent="0.35">
      <c r="A2246" s="13">
        <v>2024</v>
      </c>
      <c r="B2246" s="13" t="s">
        <v>10</v>
      </c>
      <c r="C2246" s="13" t="s">
        <v>21</v>
      </c>
      <c r="D2246" s="13" t="s">
        <v>38</v>
      </c>
      <c r="E2246" s="14">
        <v>48115</v>
      </c>
      <c r="F2246" s="13">
        <v>12.11</v>
      </c>
      <c r="G2246" s="13">
        <v>14.21</v>
      </c>
    </row>
    <row r="2247" spans="1:7" x14ac:dyDescent="0.35">
      <c r="A2247" s="13">
        <v>2024</v>
      </c>
      <c r="B2247" s="13" t="s">
        <v>10</v>
      </c>
      <c r="C2247" s="13" t="s">
        <v>26</v>
      </c>
      <c r="D2247" s="13" t="s">
        <v>32</v>
      </c>
      <c r="E2247" s="14">
        <v>18951</v>
      </c>
      <c r="F2247" s="13">
        <v>1.33</v>
      </c>
      <c r="G2247" s="13">
        <v>13.11</v>
      </c>
    </row>
    <row r="2248" spans="1:7" x14ac:dyDescent="0.35">
      <c r="A2248" s="13">
        <v>2024</v>
      </c>
      <c r="B2248" s="13" t="s">
        <v>10</v>
      </c>
      <c r="C2248" s="13" t="s">
        <v>28</v>
      </c>
      <c r="D2248" s="13" t="s">
        <v>51</v>
      </c>
      <c r="E2248" s="14">
        <v>25298</v>
      </c>
      <c r="F2248" s="13">
        <v>10.38</v>
      </c>
      <c r="G2248" s="13">
        <v>2.9</v>
      </c>
    </row>
    <row r="2249" spans="1:7" x14ac:dyDescent="0.35">
      <c r="A2249" s="13">
        <v>2024</v>
      </c>
      <c r="B2249" s="13" t="s">
        <v>10</v>
      </c>
      <c r="C2249" s="13" t="s">
        <v>19</v>
      </c>
      <c r="D2249" s="13" t="s">
        <v>35</v>
      </c>
      <c r="E2249" s="14">
        <v>45335</v>
      </c>
      <c r="F2249" s="13">
        <v>4.5199999999999996</v>
      </c>
      <c r="G2249" s="13">
        <v>-1.63</v>
      </c>
    </row>
    <row r="2250" spans="1:7" x14ac:dyDescent="0.35">
      <c r="A2250" s="13">
        <v>2024</v>
      </c>
      <c r="B2250" s="13" t="s">
        <v>10</v>
      </c>
      <c r="C2250" s="13" t="s">
        <v>23</v>
      </c>
      <c r="D2250" s="13" t="s">
        <v>45</v>
      </c>
      <c r="E2250" s="14">
        <v>6206</v>
      </c>
      <c r="F2250" s="13">
        <v>3.53</v>
      </c>
      <c r="G2250" s="13">
        <v>5.75</v>
      </c>
    </row>
    <row r="2251" spans="1:7" x14ac:dyDescent="0.35">
      <c r="A2251" s="13">
        <v>2024</v>
      </c>
      <c r="B2251" s="13" t="s">
        <v>10</v>
      </c>
      <c r="C2251" s="13" t="s">
        <v>29</v>
      </c>
      <c r="D2251" s="13" t="s">
        <v>46</v>
      </c>
      <c r="E2251" s="14">
        <v>44557</v>
      </c>
      <c r="F2251" s="13">
        <v>2.2400000000000002</v>
      </c>
      <c r="G2251" s="13">
        <v>1.47</v>
      </c>
    </row>
    <row r="2252" spans="1:7" x14ac:dyDescent="0.35">
      <c r="A2252" s="13">
        <v>2024</v>
      </c>
      <c r="B2252" s="13" t="s">
        <v>13</v>
      </c>
      <c r="C2252" s="13" t="s">
        <v>18</v>
      </c>
      <c r="D2252" s="13" t="s">
        <v>54</v>
      </c>
      <c r="E2252" s="14">
        <v>14697</v>
      </c>
      <c r="F2252" s="13">
        <v>15.13</v>
      </c>
      <c r="G2252" s="13">
        <v>10.14</v>
      </c>
    </row>
    <row r="2253" spans="1:7" x14ac:dyDescent="0.35">
      <c r="A2253" s="13">
        <v>2024</v>
      </c>
      <c r="B2253" s="13" t="s">
        <v>13</v>
      </c>
      <c r="C2253" s="13" t="s">
        <v>27</v>
      </c>
      <c r="D2253" s="13" t="s">
        <v>55</v>
      </c>
      <c r="E2253" s="14">
        <v>39763</v>
      </c>
      <c r="F2253" s="13">
        <v>1.06</v>
      </c>
      <c r="G2253" s="13">
        <v>15</v>
      </c>
    </row>
    <row r="2254" spans="1:7" x14ac:dyDescent="0.35">
      <c r="A2254" s="13">
        <v>2024</v>
      </c>
      <c r="B2254" s="13" t="s">
        <v>13</v>
      </c>
      <c r="C2254" s="13" t="s">
        <v>25</v>
      </c>
      <c r="D2254" s="13" t="s">
        <v>53</v>
      </c>
      <c r="E2254" s="14">
        <v>6147</v>
      </c>
      <c r="F2254" s="13">
        <v>15.71</v>
      </c>
      <c r="G2254" s="13">
        <v>8.23</v>
      </c>
    </row>
    <row r="2255" spans="1:7" x14ac:dyDescent="0.35">
      <c r="A2255" s="13">
        <v>2024</v>
      </c>
      <c r="B2255" s="13" t="s">
        <v>13</v>
      </c>
      <c r="C2255" s="13" t="s">
        <v>20</v>
      </c>
      <c r="D2255" s="13" t="s">
        <v>49</v>
      </c>
      <c r="E2255" s="14">
        <v>48290</v>
      </c>
      <c r="F2255" s="13">
        <v>6.62</v>
      </c>
      <c r="G2255" s="13">
        <v>-4.3</v>
      </c>
    </row>
    <row r="2256" spans="1:7" x14ac:dyDescent="0.35">
      <c r="A2256" s="13">
        <v>2024</v>
      </c>
      <c r="B2256" s="13" t="s">
        <v>13</v>
      </c>
      <c r="C2256" s="13" t="s">
        <v>21</v>
      </c>
      <c r="D2256" s="13" t="s">
        <v>50</v>
      </c>
      <c r="E2256" s="14">
        <v>44877</v>
      </c>
      <c r="F2256" s="13">
        <v>3.01</v>
      </c>
      <c r="G2256" s="13">
        <v>7.61</v>
      </c>
    </row>
    <row r="2257" spans="1:7" x14ac:dyDescent="0.35">
      <c r="A2257" s="13">
        <v>2024</v>
      </c>
      <c r="B2257" s="13" t="s">
        <v>13</v>
      </c>
      <c r="C2257" s="13" t="s">
        <v>26</v>
      </c>
      <c r="D2257" s="13" t="s">
        <v>42</v>
      </c>
      <c r="E2257" s="14">
        <v>16223</v>
      </c>
      <c r="F2257" s="13">
        <v>13.46</v>
      </c>
      <c r="G2257" s="13">
        <v>11.69</v>
      </c>
    </row>
    <row r="2258" spans="1:7" x14ac:dyDescent="0.35">
      <c r="A2258" s="13">
        <v>2024</v>
      </c>
      <c r="B2258" s="13" t="s">
        <v>13</v>
      </c>
      <c r="C2258" s="13" t="s">
        <v>28</v>
      </c>
      <c r="D2258" s="13" t="s">
        <v>43</v>
      </c>
      <c r="E2258" s="14">
        <v>8842</v>
      </c>
      <c r="F2258" s="13">
        <v>9.33</v>
      </c>
      <c r="G2258" s="13">
        <v>11.91</v>
      </c>
    </row>
    <row r="2259" spans="1:7" x14ac:dyDescent="0.35">
      <c r="A2259" s="13">
        <v>2024</v>
      </c>
      <c r="B2259" s="13" t="s">
        <v>13</v>
      </c>
      <c r="C2259" s="13" t="s">
        <v>19</v>
      </c>
      <c r="D2259" s="13" t="s">
        <v>35</v>
      </c>
      <c r="E2259" s="14">
        <v>28936</v>
      </c>
      <c r="F2259" s="13">
        <v>16.96</v>
      </c>
      <c r="G2259" s="13">
        <v>8.3699999999999992</v>
      </c>
    </row>
    <row r="2260" spans="1:7" x14ac:dyDescent="0.35">
      <c r="A2260" s="13">
        <v>2024</v>
      </c>
      <c r="B2260" s="13" t="s">
        <v>13</v>
      </c>
      <c r="C2260" s="13" t="s">
        <v>23</v>
      </c>
      <c r="D2260" s="13" t="s">
        <v>45</v>
      </c>
      <c r="E2260" s="14">
        <v>28855</v>
      </c>
      <c r="F2260" s="13">
        <v>7.54</v>
      </c>
      <c r="G2260" s="13">
        <v>3.04</v>
      </c>
    </row>
    <row r="2261" spans="1:7" x14ac:dyDescent="0.35">
      <c r="A2261" s="13">
        <v>2024</v>
      </c>
      <c r="B2261" s="13" t="s">
        <v>13</v>
      </c>
      <c r="C2261" s="13" t="s">
        <v>29</v>
      </c>
      <c r="D2261" s="13" t="s">
        <v>56</v>
      </c>
      <c r="E2261" s="14">
        <v>16747</v>
      </c>
      <c r="F2261" s="13">
        <v>13.77</v>
      </c>
      <c r="G2261" s="13">
        <v>7</v>
      </c>
    </row>
    <row r="2262" spans="1:7" x14ac:dyDescent="0.35">
      <c r="A2262" s="13">
        <v>2024</v>
      </c>
      <c r="B2262" s="13" t="s">
        <v>7</v>
      </c>
      <c r="C2262" s="13" t="s">
        <v>18</v>
      </c>
      <c r="D2262" s="13" t="s">
        <v>54</v>
      </c>
      <c r="E2262" s="14">
        <v>3223</v>
      </c>
      <c r="F2262" s="13">
        <v>0.78</v>
      </c>
      <c r="G2262" s="13">
        <v>8.5399999999999991</v>
      </c>
    </row>
    <row r="2263" spans="1:7" x14ac:dyDescent="0.35">
      <c r="A2263" s="13">
        <v>2024</v>
      </c>
      <c r="B2263" s="13" t="s">
        <v>7</v>
      </c>
      <c r="C2263" s="13" t="s">
        <v>27</v>
      </c>
      <c r="D2263" s="13" t="s">
        <v>52</v>
      </c>
      <c r="E2263" s="14">
        <v>25262</v>
      </c>
      <c r="F2263" s="13">
        <v>7.9</v>
      </c>
      <c r="G2263" s="13">
        <v>4.04</v>
      </c>
    </row>
    <row r="2264" spans="1:7" x14ac:dyDescent="0.35">
      <c r="A2264" s="13">
        <v>2024</v>
      </c>
      <c r="B2264" s="13" t="s">
        <v>7</v>
      </c>
      <c r="C2264" s="13" t="s">
        <v>25</v>
      </c>
      <c r="D2264" s="13" t="s">
        <v>48</v>
      </c>
      <c r="E2264" s="14">
        <v>21710</v>
      </c>
      <c r="F2264" s="13">
        <v>1.4</v>
      </c>
      <c r="G2264" s="13">
        <v>8.26</v>
      </c>
    </row>
    <row r="2265" spans="1:7" x14ac:dyDescent="0.35">
      <c r="A2265" s="13">
        <v>2024</v>
      </c>
      <c r="B2265" s="13" t="s">
        <v>7</v>
      </c>
      <c r="C2265" s="13" t="s">
        <v>20</v>
      </c>
      <c r="D2265" s="13" t="s">
        <v>49</v>
      </c>
      <c r="E2265" s="14">
        <v>48835</v>
      </c>
      <c r="F2265" s="13">
        <v>15.18</v>
      </c>
      <c r="G2265" s="13">
        <v>13.62</v>
      </c>
    </row>
    <row r="2266" spans="1:7" x14ac:dyDescent="0.35">
      <c r="A2266" s="13">
        <v>2024</v>
      </c>
      <c r="B2266" s="13" t="s">
        <v>7</v>
      </c>
      <c r="C2266" s="13" t="s">
        <v>21</v>
      </c>
      <c r="D2266" s="13" t="s">
        <v>38</v>
      </c>
      <c r="E2266" s="14">
        <v>3484</v>
      </c>
      <c r="F2266" s="13">
        <v>1.38</v>
      </c>
      <c r="G2266" s="13">
        <v>-3.22</v>
      </c>
    </row>
    <row r="2267" spans="1:7" x14ac:dyDescent="0.35">
      <c r="A2267" s="13">
        <v>2024</v>
      </c>
      <c r="B2267" s="13" t="s">
        <v>7</v>
      </c>
      <c r="C2267" s="13" t="s">
        <v>26</v>
      </c>
      <c r="D2267" s="13" t="s">
        <v>42</v>
      </c>
      <c r="E2267" s="14">
        <v>32021</v>
      </c>
      <c r="F2267" s="13">
        <v>4.4000000000000004</v>
      </c>
      <c r="G2267" s="13">
        <v>11.68</v>
      </c>
    </row>
    <row r="2268" spans="1:7" x14ac:dyDescent="0.35">
      <c r="A2268" s="13">
        <v>2024</v>
      </c>
      <c r="B2268" s="13" t="s">
        <v>7</v>
      </c>
      <c r="C2268" s="13" t="s">
        <v>28</v>
      </c>
      <c r="D2268" s="13" t="s">
        <v>43</v>
      </c>
      <c r="E2268" s="14">
        <v>40311</v>
      </c>
      <c r="F2268" s="13">
        <v>1.46</v>
      </c>
      <c r="G2268" s="13">
        <v>9.5299999999999994</v>
      </c>
    </row>
    <row r="2269" spans="1:7" x14ac:dyDescent="0.35">
      <c r="A2269" s="13">
        <v>2024</v>
      </c>
      <c r="B2269" s="13" t="s">
        <v>7</v>
      </c>
      <c r="C2269" s="13" t="s">
        <v>19</v>
      </c>
      <c r="D2269" s="13" t="s">
        <v>35</v>
      </c>
      <c r="E2269" s="14">
        <v>36518</v>
      </c>
      <c r="F2269" s="13">
        <v>1.27</v>
      </c>
      <c r="G2269" s="13">
        <v>12.64</v>
      </c>
    </row>
    <row r="2270" spans="1:7" x14ac:dyDescent="0.35">
      <c r="A2270" s="13">
        <v>2024</v>
      </c>
      <c r="B2270" s="13" t="s">
        <v>7</v>
      </c>
      <c r="C2270" s="13" t="s">
        <v>23</v>
      </c>
      <c r="D2270" s="13" t="s">
        <v>45</v>
      </c>
      <c r="E2270" s="14">
        <v>39578</v>
      </c>
      <c r="F2270" s="13">
        <v>12.99</v>
      </c>
      <c r="G2270" s="13">
        <v>-3.95</v>
      </c>
    </row>
    <row r="2271" spans="1:7" x14ac:dyDescent="0.35">
      <c r="A2271" s="13">
        <v>2024</v>
      </c>
      <c r="B2271" s="13" t="s">
        <v>7</v>
      </c>
      <c r="C2271" s="13" t="s">
        <v>29</v>
      </c>
      <c r="D2271" s="13" t="s">
        <v>56</v>
      </c>
      <c r="E2271" s="14">
        <v>49745</v>
      </c>
      <c r="F2271" s="13">
        <v>17.75</v>
      </c>
      <c r="G2271" s="13">
        <v>6.63</v>
      </c>
    </row>
    <row r="2272" spans="1:7" x14ac:dyDescent="0.35">
      <c r="A2272" s="13">
        <v>2024</v>
      </c>
      <c r="B2272" s="13" t="s">
        <v>17</v>
      </c>
      <c r="C2272" s="13" t="s">
        <v>18</v>
      </c>
      <c r="D2272" s="13" t="s">
        <v>34</v>
      </c>
      <c r="E2272" s="14">
        <v>25867</v>
      </c>
      <c r="F2272" s="13">
        <v>18.2</v>
      </c>
      <c r="G2272" s="13">
        <v>3.85</v>
      </c>
    </row>
    <row r="2273" spans="1:7" x14ac:dyDescent="0.35">
      <c r="A2273" s="13">
        <v>2024</v>
      </c>
      <c r="B2273" s="13" t="s">
        <v>17</v>
      </c>
      <c r="C2273" s="13" t="s">
        <v>27</v>
      </c>
      <c r="D2273" s="13" t="s">
        <v>40</v>
      </c>
      <c r="E2273" s="14">
        <v>43056</v>
      </c>
      <c r="F2273" s="13">
        <v>14.2</v>
      </c>
      <c r="G2273" s="13">
        <v>0.38</v>
      </c>
    </row>
    <row r="2274" spans="1:7" x14ac:dyDescent="0.35">
      <c r="A2274" s="13">
        <v>2024</v>
      </c>
      <c r="B2274" s="13" t="s">
        <v>17</v>
      </c>
      <c r="C2274" s="13" t="s">
        <v>25</v>
      </c>
      <c r="D2274" s="13" t="s">
        <v>36</v>
      </c>
      <c r="E2274" s="14">
        <v>20430</v>
      </c>
      <c r="F2274" s="13">
        <v>5</v>
      </c>
      <c r="G2274" s="13">
        <v>1.57</v>
      </c>
    </row>
    <row r="2275" spans="1:7" x14ac:dyDescent="0.35">
      <c r="A2275" s="13">
        <v>2024</v>
      </c>
      <c r="B2275" s="13" t="s">
        <v>17</v>
      </c>
      <c r="C2275" s="13" t="s">
        <v>20</v>
      </c>
      <c r="D2275" s="13" t="s">
        <v>37</v>
      </c>
      <c r="E2275" s="14">
        <v>20660</v>
      </c>
      <c r="F2275" s="13">
        <v>1.1000000000000001</v>
      </c>
      <c r="G2275" s="13">
        <v>12.3</v>
      </c>
    </row>
    <row r="2276" spans="1:7" x14ac:dyDescent="0.35">
      <c r="A2276" s="13">
        <v>2024</v>
      </c>
      <c r="B2276" s="13" t="s">
        <v>17</v>
      </c>
      <c r="C2276" s="13" t="s">
        <v>21</v>
      </c>
      <c r="D2276" s="13" t="s">
        <v>50</v>
      </c>
      <c r="E2276" s="14">
        <v>44708</v>
      </c>
      <c r="F2276" s="13">
        <v>17.96</v>
      </c>
      <c r="G2276" s="13">
        <v>6.12</v>
      </c>
    </row>
    <row r="2277" spans="1:7" x14ac:dyDescent="0.35">
      <c r="A2277" s="13">
        <v>2024</v>
      </c>
      <c r="B2277" s="13" t="s">
        <v>17</v>
      </c>
      <c r="C2277" s="13" t="s">
        <v>26</v>
      </c>
      <c r="D2277" s="13" t="s">
        <v>32</v>
      </c>
      <c r="E2277" s="14">
        <v>48051</v>
      </c>
      <c r="F2277" s="13">
        <v>1.39</v>
      </c>
      <c r="G2277" s="13">
        <v>1.17</v>
      </c>
    </row>
    <row r="2278" spans="1:7" x14ac:dyDescent="0.35">
      <c r="A2278" s="13">
        <v>2024</v>
      </c>
      <c r="B2278" s="13" t="s">
        <v>17</v>
      </c>
      <c r="C2278" s="13" t="s">
        <v>28</v>
      </c>
      <c r="D2278" s="13" t="s">
        <v>43</v>
      </c>
      <c r="E2278" s="14">
        <v>25493</v>
      </c>
      <c r="F2278" s="13">
        <v>3.96</v>
      </c>
      <c r="G2278" s="13">
        <v>10.85</v>
      </c>
    </row>
    <row r="2279" spans="1:7" x14ac:dyDescent="0.35">
      <c r="A2279" s="13">
        <v>2024</v>
      </c>
      <c r="B2279" s="13" t="s">
        <v>17</v>
      </c>
      <c r="C2279" s="13" t="s">
        <v>19</v>
      </c>
      <c r="D2279" s="13" t="s">
        <v>35</v>
      </c>
      <c r="E2279" s="14">
        <v>23356</v>
      </c>
      <c r="F2279" s="13">
        <v>9.4</v>
      </c>
      <c r="G2279" s="13">
        <v>3.07</v>
      </c>
    </row>
    <row r="2280" spans="1:7" x14ac:dyDescent="0.35">
      <c r="A2280" s="13">
        <v>2024</v>
      </c>
      <c r="B2280" s="13" t="s">
        <v>17</v>
      </c>
      <c r="C2280" s="13" t="s">
        <v>23</v>
      </c>
      <c r="D2280" s="13" t="s">
        <v>45</v>
      </c>
      <c r="E2280" s="14">
        <v>42565</v>
      </c>
      <c r="F2280" s="13">
        <v>5.01</v>
      </c>
      <c r="G2280" s="13">
        <v>5.56</v>
      </c>
    </row>
    <row r="2281" spans="1:7" x14ac:dyDescent="0.35">
      <c r="A2281" s="13">
        <v>2024</v>
      </c>
      <c r="B2281" s="13" t="s">
        <v>17</v>
      </c>
      <c r="C2281" s="13" t="s">
        <v>29</v>
      </c>
      <c r="D2281" s="13" t="s">
        <v>56</v>
      </c>
      <c r="E2281" s="14">
        <v>19337</v>
      </c>
      <c r="F2281" s="13">
        <v>4.13</v>
      </c>
      <c r="G2281" s="13">
        <v>5.84</v>
      </c>
    </row>
    <row r="2282" spans="1:7" x14ac:dyDescent="0.35">
      <c r="A2282" s="13">
        <v>2024</v>
      </c>
      <c r="B2282" s="13" t="s">
        <v>16</v>
      </c>
      <c r="C2282" s="13" t="s">
        <v>18</v>
      </c>
      <c r="D2282" s="13" t="s">
        <v>34</v>
      </c>
      <c r="E2282" s="14">
        <v>13313</v>
      </c>
      <c r="F2282" s="13">
        <v>7.41</v>
      </c>
      <c r="G2282" s="13">
        <v>1.28</v>
      </c>
    </row>
    <row r="2283" spans="1:7" x14ac:dyDescent="0.35">
      <c r="A2283" s="13">
        <v>2024</v>
      </c>
      <c r="B2283" s="13" t="s">
        <v>16</v>
      </c>
      <c r="C2283" s="13" t="s">
        <v>27</v>
      </c>
      <c r="D2283" s="13" t="s">
        <v>40</v>
      </c>
      <c r="E2283" s="14">
        <v>2025</v>
      </c>
      <c r="F2283" s="13">
        <v>11.75</v>
      </c>
      <c r="G2283" s="13">
        <v>6.24</v>
      </c>
    </row>
    <row r="2284" spans="1:7" x14ac:dyDescent="0.35">
      <c r="A2284" s="13">
        <v>2024</v>
      </c>
      <c r="B2284" s="13" t="s">
        <v>16</v>
      </c>
      <c r="C2284" s="13" t="s">
        <v>25</v>
      </c>
      <c r="D2284" s="13" t="s">
        <v>53</v>
      </c>
      <c r="E2284" s="14">
        <v>18022</v>
      </c>
      <c r="F2284" s="13">
        <v>16.91</v>
      </c>
      <c r="G2284" s="13">
        <v>7.65</v>
      </c>
    </row>
    <row r="2285" spans="1:7" x14ac:dyDescent="0.35">
      <c r="A2285" s="13">
        <v>2024</v>
      </c>
      <c r="B2285" s="13" t="s">
        <v>16</v>
      </c>
      <c r="C2285" s="13" t="s">
        <v>20</v>
      </c>
      <c r="D2285" s="13" t="s">
        <v>49</v>
      </c>
      <c r="E2285" s="14">
        <v>49199</v>
      </c>
      <c r="F2285" s="13">
        <v>8.19</v>
      </c>
      <c r="G2285" s="13">
        <v>14.93</v>
      </c>
    </row>
    <row r="2286" spans="1:7" x14ac:dyDescent="0.35">
      <c r="A2286" s="13">
        <v>2024</v>
      </c>
      <c r="B2286" s="13" t="s">
        <v>16</v>
      </c>
      <c r="C2286" s="13" t="s">
        <v>21</v>
      </c>
      <c r="D2286" s="13" t="s">
        <v>50</v>
      </c>
      <c r="E2286" s="14">
        <v>44319</v>
      </c>
      <c r="F2286" s="13">
        <v>15.93</v>
      </c>
      <c r="G2286" s="13">
        <v>0.41</v>
      </c>
    </row>
    <row r="2287" spans="1:7" x14ac:dyDescent="0.35">
      <c r="A2287" s="13">
        <v>2024</v>
      </c>
      <c r="B2287" s="13" t="s">
        <v>16</v>
      </c>
      <c r="C2287" s="13" t="s">
        <v>26</v>
      </c>
      <c r="D2287" s="13" t="s">
        <v>42</v>
      </c>
      <c r="E2287" s="14">
        <v>33094</v>
      </c>
      <c r="F2287" s="13">
        <v>17.28</v>
      </c>
      <c r="G2287" s="13">
        <v>-4.58</v>
      </c>
    </row>
    <row r="2288" spans="1:7" x14ac:dyDescent="0.35">
      <c r="A2288" s="13">
        <v>2024</v>
      </c>
      <c r="B2288" s="13" t="s">
        <v>16</v>
      </c>
      <c r="C2288" s="13" t="s">
        <v>28</v>
      </c>
      <c r="D2288" s="13" t="s">
        <v>58</v>
      </c>
      <c r="E2288" s="14">
        <v>48505</v>
      </c>
      <c r="F2288" s="13">
        <v>17.75</v>
      </c>
      <c r="G2288" s="13">
        <v>-1.28</v>
      </c>
    </row>
    <row r="2289" spans="1:7" x14ac:dyDescent="0.35">
      <c r="A2289" s="13">
        <v>2024</v>
      </c>
      <c r="B2289" s="13" t="s">
        <v>16</v>
      </c>
      <c r="C2289" s="13" t="s">
        <v>19</v>
      </c>
      <c r="D2289" s="13" t="s">
        <v>44</v>
      </c>
      <c r="E2289" s="14">
        <v>30601</v>
      </c>
      <c r="F2289" s="13">
        <v>1.34</v>
      </c>
      <c r="G2289" s="13">
        <v>12.51</v>
      </c>
    </row>
    <row r="2290" spans="1:7" x14ac:dyDescent="0.35">
      <c r="A2290" s="13">
        <v>2024</v>
      </c>
      <c r="B2290" s="13" t="s">
        <v>16</v>
      </c>
      <c r="C2290" s="13" t="s">
        <v>23</v>
      </c>
      <c r="D2290" s="13" t="s">
        <v>33</v>
      </c>
      <c r="E2290" s="14">
        <v>10434</v>
      </c>
      <c r="F2290" s="13">
        <v>4.41</v>
      </c>
      <c r="G2290" s="13">
        <v>-4.3</v>
      </c>
    </row>
    <row r="2291" spans="1:7" x14ac:dyDescent="0.35">
      <c r="A2291" s="13">
        <v>2024</v>
      </c>
      <c r="B2291" s="13" t="s">
        <v>16</v>
      </c>
      <c r="C2291" s="13" t="s">
        <v>29</v>
      </c>
      <c r="D2291" s="13" t="s">
        <v>56</v>
      </c>
      <c r="E2291" s="14">
        <v>43735</v>
      </c>
      <c r="F2291" s="13">
        <v>2.86</v>
      </c>
      <c r="G2291" s="13">
        <v>7.36</v>
      </c>
    </row>
    <row r="2292" spans="1:7" x14ac:dyDescent="0.35">
      <c r="A2292" s="13">
        <v>2024</v>
      </c>
      <c r="B2292" s="13" t="s">
        <v>11</v>
      </c>
      <c r="C2292" s="13" t="s">
        <v>18</v>
      </c>
      <c r="D2292" s="13" t="s">
        <v>47</v>
      </c>
      <c r="E2292" s="14">
        <v>25451</v>
      </c>
      <c r="F2292" s="13">
        <v>3.14</v>
      </c>
      <c r="G2292" s="13">
        <v>9.74</v>
      </c>
    </row>
    <row r="2293" spans="1:7" x14ac:dyDescent="0.35">
      <c r="A2293" s="13">
        <v>2024</v>
      </c>
      <c r="B2293" s="13" t="s">
        <v>11</v>
      </c>
      <c r="C2293" s="13" t="s">
        <v>27</v>
      </c>
      <c r="D2293" s="13" t="s">
        <v>52</v>
      </c>
      <c r="E2293" s="14">
        <v>40509</v>
      </c>
      <c r="F2293" s="13">
        <v>2.5</v>
      </c>
      <c r="G2293" s="13">
        <v>7.38</v>
      </c>
    </row>
    <row r="2294" spans="1:7" x14ac:dyDescent="0.35">
      <c r="A2294" s="13">
        <v>2024</v>
      </c>
      <c r="B2294" s="13" t="s">
        <v>11</v>
      </c>
      <c r="C2294" s="13" t="s">
        <v>25</v>
      </c>
      <c r="D2294" s="13" t="s">
        <v>36</v>
      </c>
      <c r="E2294" s="14">
        <v>7196</v>
      </c>
      <c r="F2294" s="13">
        <v>5.49</v>
      </c>
      <c r="G2294" s="13">
        <v>9.56</v>
      </c>
    </row>
    <row r="2295" spans="1:7" x14ac:dyDescent="0.35">
      <c r="A2295" s="13">
        <v>2024</v>
      </c>
      <c r="B2295" s="13" t="s">
        <v>11</v>
      </c>
      <c r="C2295" s="13" t="s">
        <v>20</v>
      </c>
      <c r="D2295" s="13" t="s">
        <v>37</v>
      </c>
      <c r="E2295" s="14">
        <v>33067</v>
      </c>
      <c r="F2295" s="13">
        <v>19.850000000000001</v>
      </c>
      <c r="G2295" s="13">
        <v>-0.47</v>
      </c>
    </row>
    <row r="2296" spans="1:7" x14ac:dyDescent="0.35">
      <c r="A2296" s="13">
        <v>2024</v>
      </c>
      <c r="B2296" s="13" t="s">
        <v>11</v>
      </c>
      <c r="C2296" s="13" t="s">
        <v>21</v>
      </c>
      <c r="D2296" s="13" t="s">
        <v>38</v>
      </c>
      <c r="E2296" s="14">
        <v>2000</v>
      </c>
      <c r="F2296" s="13">
        <v>14.6</v>
      </c>
      <c r="G2296" s="13">
        <v>7.23</v>
      </c>
    </row>
    <row r="2297" spans="1:7" x14ac:dyDescent="0.35">
      <c r="A2297" s="13">
        <v>2024</v>
      </c>
      <c r="B2297" s="13" t="s">
        <v>11</v>
      </c>
      <c r="C2297" s="13" t="s">
        <v>26</v>
      </c>
      <c r="D2297" s="13" t="s">
        <v>42</v>
      </c>
      <c r="E2297" s="14">
        <v>11004</v>
      </c>
      <c r="F2297" s="13">
        <v>16.77</v>
      </c>
      <c r="G2297" s="13">
        <v>13.95</v>
      </c>
    </row>
    <row r="2298" spans="1:7" x14ac:dyDescent="0.35">
      <c r="A2298" s="13">
        <v>2024</v>
      </c>
      <c r="B2298" s="13" t="s">
        <v>11</v>
      </c>
      <c r="C2298" s="13" t="s">
        <v>28</v>
      </c>
      <c r="D2298" s="13" t="s">
        <v>51</v>
      </c>
      <c r="E2298" s="14">
        <v>20264</v>
      </c>
      <c r="F2298" s="13">
        <v>14.75</v>
      </c>
      <c r="G2298" s="13">
        <v>14.77</v>
      </c>
    </row>
    <row r="2299" spans="1:7" x14ac:dyDescent="0.35">
      <c r="A2299" s="13">
        <v>2024</v>
      </c>
      <c r="B2299" s="13" t="s">
        <v>11</v>
      </c>
      <c r="C2299" s="13" t="s">
        <v>19</v>
      </c>
      <c r="D2299" s="13" t="s">
        <v>44</v>
      </c>
      <c r="E2299" s="14">
        <v>49427</v>
      </c>
      <c r="F2299" s="13">
        <v>8.19</v>
      </c>
      <c r="G2299" s="13">
        <v>12.12</v>
      </c>
    </row>
    <row r="2300" spans="1:7" x14ac:dyDescent="0.35">
      <c r="A2300" s="13">
        <v>2024</v>
      </c>
      <c r="B2300" s="13" t="s">
        <v>11</v>
      </c>
      <c r="C2300" s="13" t="s">
        <v>23</v>
      </c>
      <c r="D2300" s="13" t="s">
        <v>33</v>
      </c>
      <c r="E2300" s="14">
        <v>10650</v>
      </c>
      <c r="F2300" s="13">
        <v>1.23</v>
      </c>
      <c r="G2300" s="13">
        <v>10.210000000000001</v>
      </c>
    </row>
    <row r="2301" spans="1:7" x14ac:dyDescent="0.35">
      <c r="A2301" s="13">
        <v>2024</v>
      </c>
      <c r="B2301" s="13" t="s">
        <v>11</v>
      </c>
      <c r="C2301" s="13" t="s">
        <v>29</v>
      </c>
      <c r="D2301" s="13" t="s">
        <v>56</v>
      </c>
      <c r="E2301" s="14">
        <v>25841</v>
      </c>
      <c r="F2301" s="13">
        <v>15.31</v>
      </c>
      <c r="G2301" s="13">
        <v>-1.05</v>
      </c>
    </row>
    <row r="2302" spans="1:7" x14ac:dyDescent="0.35">
      <c r="A2302" s="13">
        <v>2024</v>
      </c>
      <c r="B2302" s="13" t="s">
        <v>15</v>
      </c>
      <c r="C2302" s="13" t="s">
        <v>18</v>
      </c>
      <c r="D2302" s="13" t="s">
        <v>47</v>
      </c>
      <c r="E2302" s="14">
        <v>28031</v>
      </c>
      <c r="F2302" s="13">
        <v>14.39</v>
      </c>
      <c r="G2302" s="13">
        <v>3.03</v>
      </c>
    </row>
    <row r="2303" spans="1:7" x14ac:dyDescent="0.35">
      <c r="A2303" s="13">
        <v>2024</v>
      </c>
      <c r="B2303" s="13" t="s">
        <v>15</v>
      </c>
      <c r="C2303" s="13" t="s">
        <v>27</v>
      </c>
      <c r="D2303" s="13" t="s">
        <v>52</v>
      </c>
      <c r="E2303" s="14">
        <v>9008</v>
      </c>
      <c r="F2303" s="13">
        <v>1.21</v>
      </c>
      <c r="G2303" s="13">
        <v>2.69</v>
      </c>
    </row>
    <row r="2304" spans="1:7" x14ac:dyDescent="0.35">
      <c r="A2304" s="13">
        <v>2024</v>
      </c>
      <c r="B2304" s="13" t="s">
        <v>15</v>
      </c>
      <c r="C2304" s="13" t="s">
        <v>25</v>
      </c>
      <c r="D2304" s="13" t="s">
        <v>48</v>
      </c>
      <c r="E2304" s="14">
        <v>27306</v>
      </c>
      <c r="F2304" s="13">
        <v>19.21</v>
      </c>
      <c r="G2304" s="13">
        <v>10.68</v>
      </c>
    </row>
    <row r="2305" spans="1:7" x14ac:dyDescent="0.35">
      <c r="A2305" s="13">
        <v>2024</v>
      </c>
      <c r="B2305" s="13" t="s">
        <v>15</v>
      </c>
      <c r="C2305" s="13" t="s">
        <v>20</v>
      </c>
      <c r="D2305" s="13" t="s">
        <v>37</v>
      </c>
      <c r="E2305" s="14">
        <v>15620</v>
      </c>
      <c r="F2305" s="13">
        <v>18.8</v>
      </c>
      <c r="G2305" s="13">
        <v>-3.87</v>
      </c>
    </row>
    <row r="2306" spans="1:7" x14ac:dyDescent="0.35">
      <c r="A2306" s="13">
        <v>2024</v>
      </c>
      <c r="B2306" s="13" t="s">
        <v>15</v>
      </c>
      <c r="C2306" s="13" t="s">
        <v>21</v>
      </c>
      <c r="D2306" s="13" t="s">
        <v>50</v>
      </c>
      <c r="E2306" s="14">
        <v>27662</v>
      </c>
      <c r="F2306" s="13">
        <v>18.329999999999998</v>
      </c>
      <c r="G2306" s="13">
        <v>13.21</v>
      </c>
    </row>
    <row r="2307" spans="1:7" x14ac:dyDescent="0.35">
      <c r="A2307" s="13">
        <v>2024</v>
      </c>
      <c r="B2307" s="13" t="s">
        <v>15</v>
      </c>
      <c r="C2307" s="13" t="s">
        <v>26</v>
      </c>
      <c r="D2307" s="13" t="s">
        <v>42</v>
      </c>
      <c r="E2307" s="14">
        <v>15320</v>
      </c>
      <c r="F2307" s="13">
        <v>7.51</v>
      </c>
      <c r="G2307" s="13">
        <v>-0.54</v>
      </c>
    </row>
    <row r="2308" spans="1:7" x14ac:dyDescent="0.35">
      <c r="A2308" s="13">
        <v>2024</v>
      </c>
      <c r="B2308" s="13" t="s">
        <v>15</v>
      </c>
      <c r="C2308" s="13" t="s">
        <v>28</v>
      </c>
      <c r="D2308" s="13" t="s">
        <v>51</v>
      </c>
      <c r="E2308" s="14">
        <v>21711</v>
      </c>
      <c r="F2308" s="13">
        <v>3.68</v>
      </c>
      <c r="G2308" s="13">
        <v>9.98</v>
      </c>
    </row>
    <row r="2309" spans="1:7" x14ac:dyDescent="0.35">
      <c r="A2309" s="13">
        <v>2024</v>
      </c>
      <c r="B2309" s="13" t="s">
        <v>15</v>
      </c>
      <c r="C2309" s="13" t="s">
        <v>19</v>
      </c>
      <c r="D2309" s="13" t="s">
        <v>44</v>
      </c>
      <c r="E2309" s="14">
        <v>18698</v>
      </c>
      <c r="F2309" s="13">
        <v>3.26</v>
      </c>
      <c r="G2309" s="13">
        <v>9.1300000000000008</v>
      </c>
    </row>
    <row r="2310" spans="1:7" x14ac:dyDescent="0.35">
      <c r="A2310" s="13">
        <v>2024</v>
      </c>
      <c r="B2310" s="13" t="s">
        <v>15</v>
      </c>
      <c r="C2310" s="13" t="s">
        <v>23</v>
      </c>
      <c r="D2310" s="13" t="s">
        <v>33</v>
      </c>
      <c r="E2310" s="14">
        <v>1562</v>
      </c>
      <c r="F2310" s="13">
        <v>8.8000000000000007</v>
      </c>
      <c r="G2310" s="13">
        <v>3.91</v>
      </c>
    </row>
    <row r="2311" spans="1:7" x14ac:dyDescent="0.35">
      <c r="A2311" s="13">
        <v>2024</v>
      </c>
      <c r="B2311" s="13" t="s">
        <v>15</v>
      </c>
      <c r="C2311" s="13" t="s">
        <v>29</v>
      </c>
      <c r="D2311" s="13" t="s">
        <v>56</v>
      </c>
      <c r="E2311" s="14">
        <v>15798</v>
      </c>
      <c r="F2311" s="13">
        <v>6.97</v>
      </c>
      <c r="G2311" s="13">
        <v>-1.38</v>
      </c>
    </row>
    <row r="2312" spans="1:7" x14ac:dyDescent="0.35">
      <c r="A2312" s="13">
        <v>2024</v>
      </c>
      <c r="B2312" s="13" t="s">
        <v>14</v>
      </c>
      <c r="C2312" s="13" t="s">
        <v>18</v>
      </c>
      <c r="D2312" s="13" t="s">
        <v>39</v>
      </c>
      <c r="E2312" s="14">
        <v>42646</v>
      </c>
      <c r="F2312" s="13">
        <v>13.16</v>
      </c>
      <c r="G2312" s="13">
        <v>1.46</v>
      </c>
    </row>
    <row r="2313" spans="1:7" x14ac:dyDescent="0.35">
      <c r="A2313" s="13">
        <v>2024</v>
      </c>
      <c r="B2313" s="13" t="s">
        <v>14</v>
      </c>
      <c r="C2313" s="13" t="s">
        <v>27</v>
      </c>
      <c r="D2313" s="13" t="s">
        <v>40</v>
      </c>
      <c r="E2313" s="14">
        <v>46247</v>
      </c>
      <c r="F2313" s="13">
        <v>10.53</v>
      </c>
      <c r="G2313" s="13">
        <v>12.65</v>
      </c>
    </row>
    <row r="2314" spans="1:7" x14ac:dyDescent="0.35">
      <c r="A2314" s="13">
        <v>2024</v>
      </c>
      <c r="B2314" s="13" t="s">
        <v>14</v>
      </c>
      <c r="C2314" s="13" t="s">
        <v>25</v>
      </c>
      <c r="D2314" s="13" t="s">
        <v>48</v>
      </c>
      <c r="E2314" s="14">
        <v>11845</v>
      </c>
      <c r="F2314" s="13">
        <v>19.46</v>
      </c>
      <c r="G2314" s="13">
        <v>13.08</v>
      </c>
    </row>
    <row r="2315" spans="1:7" x14ac:dyDescent="0.35">
      <c r="A2315" s="13">
        <v>2024</v>
      </c>
      <c r="B2315" s="13" t="s">
        <v>14</v>
      </c>
      <c r="C2315" s="13" t="s">
        <v>20</v>
      </c>
      <c r="D2315" s="13" t="s">
        <v>37</v>
      </c>
      <c r="E2315" s="14">
        <v>17388</v>
      </c>
      <c r="F2315" s="13">
        <v>6.29</v>
      </c>
      <c r="G2315" s="13">
        <v>11.35</v>
      </c>
    </row>
    <row r="2316" spans="1:7" x14ac:dyDescent="0.35">
      <c r="A2316" s="13">
        <v>2024</v>
      </c>
      <c r="B2316" s="13" t="s">
        <v>14</v>
      </c>
      <c r="C2316" s="13" t="s">
        <v>21</v>
      </c>
      <c r="D2316" s="13" t="s">
        <v>50</v>
      </c>
      <c r="E2316" s="14">
        <v>43231</v>
      </c>
      <c r="F2316" s="13">
        <v>0.79</v>
      </c>
      <c r="G2316" s="13">
        <v>-1.21</v>
      </c>
    </row>
    <row r="2317" spans="1:7" x14ac:dyDescent="0.35">
      <c r="A2317" s="13">
        <v>2024</v>
      </c>
      <c r="B2317" s="13" t="s">
        <v>14</v>
      </c>
      <c r="C2317" s="13" t="s">
        <v>26</v>
      </c>
      <c r="D2317" s="13" t="s">
        <v>42</v>
      </c>
      <c r="E2317" s="14">
        <v>49021</v>
      </c>
      <c r="F2317" s="13">
        <v>6.97</v>
      </c>
      <c r="G2317" s="13">
        <v>3.21</v>
      </c>
    </row>
    <row r="2318" spans="1:7" x14ac:dyDescent="0.35">
      <c r="A2318" s="13">
        <v>2024</v>
      </c>
      <c r="B2318" s="13" t="s">
        <v>14</v>
      </c>
      <c r="C2318" s="13" t="s">
        <v>28</v>
      </c>
      <c r="D2318" s="13" t="s">
        <v>58</v>
      </c>
      <c r="E2318" s="14">
        <v>19513</v>
      </c>
      <c r="F2318" s="13">
        <v>15.92</v>
      </c>
      <c r="G2318" s="13">
        <v>8.82</v>
      </c>
    </row>
    <row r="2319" spans="1:7" x14ac:dyDescent="0.35">
      <c r="A2319" s="13">
        <v>2024</v>
      </c>
      <c r="B2319" s="13" t="s">
        <v>14</v>
      </c>
      <c r="C2319" s="13" t="s">
        <v>19</v>
      </c>
      <c r="D2319" s="13" t="s">
        <v>35</v>
      </c>
      <c r="E2319" s="14">
        <v>34876</v>
      </c>
      <c r="F2319" s="13">
        <v>17.760000000000002</v>
      </c>
      <c r="G2319" s="13">
        <v>-2.2599999999999998</v>
      </c>
    </row>
    <row r="2320" spans="1:7" x14ac:dyDescent="0.35">
      <c r="A2320" s="13">
        <v>2024</v>
      </c>
      <c r="B2320" s="13" t="s">
        <v>14</v>
      </c>
      <c r="C2320" s="13" t="s">
        <v>23</v>
      </c>
      <c r="D2320" s="13" t="s">
        <v>45</v>
      </c>
      <c r="E2320" s="14">
        <v>43554</v>
      </c>
      <c r="F2320" s="13">
        <v>19.55</v>
      </c>
      <c r="G2320" s="13">
        <v>6.4</v>
      </c>
    </row>
    <row r="2321" spans="1:7" x14ac:dyDescent="0.35">
      <c r="A2321" s="13">
        <v>2024</v>
      </c>
      <c r="B2321" s="13" t="s">
        <v>14</v>
      </c>
      <c r="C2321" s="13" t="s">
        <v>29</v>
      </c>
      <c r="D2321" s="13" t="s">
        <v>56</v>
      </c>
      <c r="E2321" s="14">
        <v>32803</v>
      </c>
      <c r="F2321" s="13">
        <v>6.7</v>
      </c>
      <c r="G2321" s="13">
        <v>7.47</v>
      </c>
    </row>
    <row r="2322" spans="1:7" x14ac:dyDescent="0.35">
      <c r="A2322" s="13">
        <v>2024</v>
      </c>
      <c r="B2322" s="13" t="s">
        <v>12</v>
      </c>
      <c r="C2322" s="13" t="s">
        <v>18</v>
      </c>
      <c r="D2322" s="13" t="s">
        <v>54</v>
      </c>
      <c r="E2322" s="14">
        <v>20922</v>
      </c>
      <c r="F2322" s="13">
        <v>7.88</v>
      </c>
      <c r="G2322" s="13">
        <v>12.62</v>
      </c>
    </row>
    <row r="2323" spans="1:7" x14ac:dyDescent="0.35">
      <c r="A2323" s="13">
        <v>2024</v>
      </c>
      <c r="B2323" s="13" t="s">
        <v>12</v>
      </c>
      <c r="C2323" s="13" t="s">
        <v>27</v>
      </c>
      <c r="D2323" s="13" t="s">
        <v>55</v>
      </c>
      <c r="E2323" s="14">
        <v>22048</v>
      </c>
      <c r="F2323" s="13">
        <v>15.21</v>
      </c>
      <c r="G2323" s="13">
        <v>7.09</v>
      </c>
    </row>
    <row r="2324" spans="1:7" x14ac:dyDescent="0.35">
      <c r="A2324" s="13">
        <v>2024</v>
      </c>
      <c r="B2324" s="13" t="s">
        <v>12</v>
      </c>
      <c r="C2324" s="13" t="s">
        <v>25</v>
      </c>
      <c r="D2324" s="13" t="s">
        <v>53</v>
      </c>
      <c r="E2324" s="14">
        <v>23247</v>
      </c>
      <c r="F2324" s="13">
        <v>15.05</v>
      </c>
      <c r="G2324" s="13">
        <v>7.73</v>
      </c>
    </row>
    <row r="2325" spans="1:7" x14ac:dyDescent="0.35">
      <c r="A2325" s="13">
        <v>2024</v>
      </c>
      <c r="B2325" s="13" t="s">
        <v>12</v>
      </c>
      <c r="C2325" s="13" t="s">
        <v>20</v>
      </c>
      <c r="D2325" s="13" t="s">
        <v>49</v>
      </c>
      <c r="E2325" s="14">
        <v>39180</v>
      </c>
      <c r="F2325" s="13">
        <v>12.62</v>
      </c>
      <c r="G2325" s="13">
        <v>9.02</v>
      </c>
    </row>
    <row r="2326" spans="1:7" x14ac:dyDescent="0.35">
      <c r="A2326" s="13">
        <v>2024</v>
      </c>
      <c r="B2326" s="13" t="s">
        <v>12</v>
      </c>
      <c r="C2326" s="13" t="s">
        <v>21</v>
      </c>
      <c r="D2326" s="13" t="s">
        <v>38</v>
      </c>
      <c r="E2326" s="14">
        <v>4849</v>
      </c>
      <c r="F2326" s="13">
        <v>8.07</v>
      </c>
      <c r="G2326" s="13">
        <v>11.5</v>
      </c>
    </row>
    <row r="2327" spans="1:7" x14ac:dyDescent="0.35">
      <c r="A2327" s="13">
        <v>2024</v>
      </c>
      <c r="B2327" s="13" t="s">
        <v>12</v>
      </c>
      <c r="C2327" s="13" t="s">
        <v>26</v>
      </c>
      <c r="D2327" s="13" t="s">
        <v>42</v>
      </c>
      <c r="E2327" s="14">
        <v>26210</v>
      </c>
      <c r="F2327" s="13">
        <v>10.92</v>
      </c>
      <c r="G2327" s="13">
        <v>8.75</v>
      </c>
    </row>
    <row r="2328" spans="1:7" x14ac:dyDescent="0.35">
      <c r="A2328" s="13">
        <v>2024</v>
      </c>
      <c r="B2328" s="13" t="s">
        <v>12</v>
      </c>
      <c r="C2328" s="13" t="s">
        <v>28</v>
      </c>
      <c r="D2328" s="13" t="s">
        <v>58</v>
      </c>
      <c r="E2328" s="14">
        <v>32120</v>
      </c>
      <c r="F2328" s="13">
        <v>6.23</v>
      </c>
      <c r="G2328" s="13">
        <v>1.8</v>
      </c>
    </row>
    <row r="2329" spans="1:7" x14ac:dyDescent="0.35">
      <c r="A2329" s="13">
        <v>2024</v>
      </c>
      <c r="B2329" s="13" t="s">
        <v>12</v>
      </c>
      <c r="C2329" s="13" t="s">
        <v>19</v>
      </c>
      <c r="D2329" s="13" t="s">
        <v>35</v>
      </c>
      <c r="E2329" s="14">
        <v>2947</v>
      </c>
      <c r="F2329" s="13">
        <v>12.19</v>
      </c>
      <c r="G2329" s="13">
        <v>0.78</v>
      </c>
    </row>
    <row r="2330" spans="1:7" x14ac:dyDescent="0.35">
      <c r="A2330" s="13">
        <v>2024</v>
      </c>
      <c r="B2330" s="13" t="s">
        <v>12</v>
      </c>
      <c r="C2330" s="13" t="s">
        <v>23</v>
      </c>
      <c r="D2330" s="13" t="s">
        <v>45</v>
      </c>
      <c r="E2330" s="14">
        <v>14954</v>
      </c>
      <c r="F2330" s="13">
        <v>16.600000000000001</v>
      </c>
      <c r="G2330" s="13">
        <v>-0.37</v>
      </c>
    </row>
    <row r="2331" spans="1:7" x14ac:dyDescent="0.35">
      <c r="A2331" s="13">
        <v>2024</v>
      </c>
      <c r="B2331" s="13" t="s">
        <v>12</v>
      </c>
      <c r="C2331" s="13" t="s">
        <v>29</v>
      </c>
      <c r="D2331" s="13" t="s">
        <v>46</v>
      </c>
      <c r="E2331" s="14">
        <v>12040</v>
      </c>
      <c r="F2331" s="13">
        <v>2.25</v>
      </c>
      <c r="G2331" s="13">
        <v>1.65</v>
      </c>
    </row>
    <row r="2332" spans="1:7" x14ac:dyDescent="0.35">
      <c r="A2332" s="13">
        <v>2024</v>
      </c>
      <c r="B2332" s="13" t="s">
        <v>8</v>
      </c>
      <c r="C2332" s="13" t="s">
        <v>18</v>
      </c>
      <c r="D2332" s="13" t="s">
        <v>39</v>
      </c>
      <c r="E2332" s="14">
        <v>509</v>
      </c>
      <c r="F2332" s="13">
        <v>7.82</v>
      </c>
      <c r="G2332" s="13">
        <v>8.9700000000000006</v>
      </c>
    </row>
    <row r="2333" spans="1:7" x14ac:dyDescent="0.35">
      <c r="A2333" s="13">
        <v>2024</v>
      </c>
      <c r="B2333" s="13" t="s">
        <v>8</v>
      </c>
      <c r="C2333" s="13" t="s">
        <v>27</v>
      </c>
      <c r="D2333" s="13" t="s">
        <v>57</v>
      </c>
      <c r="E2333" s="14">
        <v>30590</v>
      </c>
      <c r="F2333" s="13">
        <v>12.99</v>
      </c>
      <c r="G2333" s="13">
        <v>14.93</v>
      </c>
    </row>
    <row r="2334" spans="1:7" x14ac:dyDescent="0.35">
      <c r="A2334" s="13">
        <v>2024</v>
      </c>
      <c r="B2334" s="13" t="s">
        <v>8</v>
      </c>
      <c r="C2334" s="13" t="s">
        <v>25</v>
      </c>
      <c r="D2334" s="13" t="s">
        <v>53</v>
      </c>
      <c r="E2334" s="14">
        <v>16351</v>
      </c>
      <c r="F2334" s="13">
        <v>4.1100000000000003</v>
      </c>
      <c r="G2334" s="13">
        <v>-3.63</v>
      </c>
    </row>
    <row r="2335" spans="1:7" x14ac:dyDescent="0.35">
      <c r="A2335" s="13">
        <v>2024</v>
      </c>
      <c r="B2335" s="13" t="s">
        <v>8</v>
      </c>
      <c r="C2335" s="13" t="s">
        <v>20</v>
      </c>
      <c r="D2335" s="13" t="s">
        <v>41</v>
      </c>
      <c r="E2335" s="14">
        <v>4501</v>
      </c>
      <c r="F2335" s="13">
        <v>0.54</v>
      </c>
      <c r="G2335" s="13">
        <v>12.85</v>
      </c>
    </row>
    <row r="2336" spans="1:7" x14ac:dyDescent="0.35">
      <c r="A2336" s="13">
        <v>2024</v>
      </c>
      <c r="B2336" s="13" t="s">
        <v>8</v>
      </c>
      <c r="C2336" s="13" t="s">
        <v>21</v>
      </c>
      <c r="D2336" s="13" t="s">
        <v>50</v>
      </c>
      <c r="E2336" s="14">
        <v>17578</v>
      </c>
      <c r="F2336" s="13">
        <v>4.9800000000000004</v>
      </c>
      <c r="G2336" s="13">
        <v>2.35</v>
      </c>
    </row>
    <row r="2337" spans="1:7" x14ac:dyDescent="0.35">
      <c r="A2337" s="13">
        <v>2024</v>
      </c>
      <c r="B2337" s="13" t="s">
        <v>8</v>
      </c>
      <c r="C2337" s="13" t="s">
        <v>26</v>
      </c>
      <c r="D2337" s="13" t="s">
        <v>32</v>
      </c>
      <c r="E2337" s="14">
        <v>42704</v>
      </c>
      <c r="F2337" s="13">
        <v>8.7100000000000009</v>
      </c>
      <c r="G2337" s="13">
        <v>-2.66</v>
      </c>
    </row>
    <row r="2338" spans="1:7" x14ac:dyDescent="0.35">
      <c r="A2338" s="13">
        <v>2024</v>
      </c>
      <c r="B2338" s="13" t="s">
        <v>8</v>
      </c>
      <c r="C2338" s="13" t="s">
        <v>28</v>
      </c>
      <c r="D2338" s="13" t="s">
        <v>51</v>
      </c>
      <c r="E2338" s="14">
        <v>1844</v>
      </c>
      <c r="F2338" s="13">
        <v>11.79</v>
      </c>
      <c r="G2338" s="13">
        <v>5.56</v>
      </c>
    </row>
    <row r="2339" spans="1:7" x14ac:dyDescent="0.35">
      <c r="A2339" s="13">
        <v>2024</v>
      </c>
      <c r="B2339" s="13" t="s">
        <v>8</v>
      </c>
      <c r="C2339" s="13" t="s">
        <v>19</v>
      </c>
      <c r="D2339" s="13" t="s">
        <v>35</v>
      </c>
      <c r="E2339" s="14">
        <v>7631</v>
      </c>
      <c r="F2339" s="13">
        <v>7.44</v>
      </c>
      <c r="G2339" s="13">
        <v>-4.6900000000000004</v>
      </c>
    </row>
    <row r="2340" spans="1:7" x14ac:dyDescent="0.35">
      <c r="A2340" s="13">
        <v>2024</v>
      </c>
      <c r="B2340" s="13" t="s">
        <v>8</v>
      </c>
      <c r="C2340" s="13" t="s">
        <v>23</v>
      </c>
      <c r="D2340" s="13" t="s">
        <v>45</v>
      </c>
      <c r="E2340" s="14">
        <v>44468</v>
      </c>
      <c r="F2340" s="13">
        <v>15.75</v>
      </c>
      <c r="G2340" s="13">
        <v>13.23</v>
      </c>
    </row>
    <row r="2341" spans="1:7" x14ac:dyDescent="0.35">
      <c r="A2341" s="13">
        <v>2024</v>
      </c>
      <c r="B2341" s="13" t="s">
        <v>8</v>
      </c>
      <c r="C2341" s="13" t="s">
        <v>29</v>
      </c>
      <c r="D2341" s="13" t="s">
        <v>46</v>
      </c>
      <c r="E2341" s="14">
        <v>18894</v>
      </c>
      <c r="F2341" s="13">
        <v>4.4000000000000004</v>
      </c>
      <c r="G2341" s="13">
        <v>-0.52</v>
      </c>
    </row>
    <row r="2342" spans="1:7" x14ac:dyDescent="0.35">
      <c r="A2342" s="13">
        <v>2024</v>
      </c>
      <c r="B2342" s="13" t="s">
        <v>10</v>
      </c>
      <c r="C2342" s="13" t="s">
        <v>18</v>
      </c>
      <c r="D2342" s="13" t="s">
        <v>39</v>
      </c>
      <c r="E2342" s="14">
        <v>18779</v>
      </c>
      <c r="F2342" s="13">
        <v>2.81</v>
      </c>
      <c r="G2342" s="13">
        <v>8.09</v>
      </c>
    </row>
    <row r="2343" spans="1:7" x14ac:dyDescent="0.35">
      <c r="A2343" s="13">
        <v>2024</v>
      </c>
      <c r="B2343" s="13" t="s">
        <v>10</v>
      </c>
      <c r="C2343" s="13" t="s">
        <v>27</v>
      </c>
      <c r="D2343" s="13" t="s">
        <v>40</v>
      </c>
      <c r="E2343" s="14">
        <v>29050</v>
      </c>
      <c r="F2343" s="13">
        <v>16.88</v>
      </c>
      <c r="G2343" s="13">
        <v>14.99</v>
      </c>
    </row>
    <row r="2344" spans="1:7" x14ac:dyDescent="0.35">
      <c r="A2344" s="13">
        <v>2024</v>
      </c>
      <c r="B2344" s="13" t="s">
        <v>10</v>
      </c>
      <c r="C2344" s="13" t="s">
        <v>25</v>
      </c>
      <c r="D2344" s="13" t="s">
        <v>36</v>
      </c>
      <c r="E2344" s="14">
        <v>37896</v>
      </c>
      <c r="F2344" s="13">
        <v>1.19</v>
      </c>
      <c r="G2344" s="13">
        <v>3.31</v>
      </c>
    </row>
    <row r="2345" spans="1:7" x14ac:dyDescent="0.35">
      <c r="A2345" s="13">
        <v>2024</v>
      </c>
      <c r="B2345" s="13" t="s">
        <v>10</v>
      </c>
      <c r="C2345" s="13" t="s">
        <v>20</v>
      </c>
      <c r="D2345" s="13" t="s">
        <v>49</v>
      </c>
      <c r="E2345" s="14">
        <v>18991</v>
      </c>
      <c r="F2345" s="13">
        <v>4.3600000000000003</v>
      </c>
      <c r="G2345" s="13">
        <v>-0.93</v>
      </c>
    </row>
    <row r="2346" spans="1:7" x14ac:dyDescent="0.35">
      <c r="A2346" s="13">
        <v>2024</v>
      </c>
      <c r="B2346" s="13" t="s">
        <v>10</v>
      </c>
      <c r="C2346" s="13" t="s">
        <v>21</v>
      </c>
      <c r="D2346" s="13" t="s">
        <v>38</v>
      </c>
      <c r="E2346" s="14">
        <v>6428</v>
      </c>
      <c r="F2346" s="13">
        <v>18.559999999999999</v>
      </c>
      <c r="G2346" s="13">
        <v>8.9499999999999993</v>
      </c>
    </row>
    <row r="2347" spans="1:7" x14ac:dyDescent="0.35">
      <c r="A2347" s="13">
        <v>2024</v>
      </c>
      <c r="B2347" s="13" t="s">
        <v>10</v>
      </c>
      <c r="C2347" s="13" t="s">
        <v>26</v>
      </c>
      <c r="D2347" s="13" t="s">
        <v>42</v>
      </c>
      <c r="E2347" s="14">
        <v>3004</v>
      </c>
      <c r="F2347" s="13">
        <v>19.54</v>
      </c>
      <c r="G2347" s="13">
        <v>-2.09</v>
      </c>
    </row>
    <row r="2348" spans="1:7" x14ac:dyDescent="0.35">
      <c r="A2348" s="13">
        <v>2024</v>
      </c>
      <c r="B2348" s="13" t="s">
        <v>10</v>
      </c>
      <c r="C2348" s="13" t="s">
        <v>28</v>
      </c>
      <c r="D2348" s="13" t="s">
        <v>58</v>
      </c>
      <c r="E2348" s="14">
        <v>44517</v>
      </c>
      <c r="F2348" s="13">
        <v>16.63</v>
      </c>
      <c r="G2348" s="13">
        <v>-1.27</v>
      </c>
    </row>
    <row r="2349" spans="1:7" x14ac:dyDescent="0.35">
      <c r="A2349" s="13">
        <v>2024</v>
      </c>
      <c r="B2349" s="13" t="s">
        <v>10</v>
      </c>
      <c r="C2349" s="13" t="s">
        <v>19</v>
      </c>
      <c r="D2349" s="13" t="s">
        <v>44</v>
      </c>
      <c r="E2349" s="14">
        <v>11077</v>
      </c>
      <c r="F2349" s="13">
        <v>5.17</v>
      </c>
      <c r="G2349" s="13">
        <v>8.98</v>
      </c>
    </row>
    <row r="2350" spans="1:7" x14ac:dyDescent="0.35">
      <c r="A2350" s="13">
        <v>2024</v>
      </c>
      <c r="B2350" s="13" t="s">
        <v>10</v>
      </c>
      <c r="C2350" s="13" t="s">
        <v>23</v>
      </c>
      <c r="D2350" s="13" t="s">
        <v>33</v>
      </c>
      <c r="E2350" s="14">
        <v>24861</v>
      </c>
      <c r="F2350" s="13">
        <v>5.55</v>
      </c>
      <c r="G2350" s="13">
        <v>-2.8</v>
      </c>
    </row>
    <row r="2351" spans="1:7" x14ac:dyDescent="0.35">
      <c r="A2351" s="13">
        <v>2024</v>
      </c>
      <c r="B2351" s="13" t="s">
        <v>10</v>
      </c>
      <c r="C2351" s="13" t="s">
        <v>29</v>
      </c>
      <c r="D2351" s="13" t="s">
        <v>56</v>
      </c>
      <c r="E2351" s="14">
        <v>27407</v>
      </c>
      <c r="F2351" s="13">
        <v>6.85</v>
      </c>
      <c r="G2351" s="13">
        <v>3.84</v>
      </c>
    </row>
    <row r="2352" spans="1:7" x14ac:dyDescent="0.35">
      <c r="A2352" s="13">
        <v>2024</v>
      </c>
      <c r="B2352" s="13" t="s">
        <v>13</v>
      </c>
      <c r="C2352" s="13" t="s">
        <v>18</v>
      </c>
      <c r="D2352" s="13" t="s">
        <v>47</v>
      </c>
      <c r="E2352" s="14">
        <v>42903</v>
      </c>
      <c r="F2352" s="13">
        <v>17.2</v>
      </c>
      <c r="G2352" s="13">
        <v>-0.27</v>
      </c>
    </row>
    <row r="2353" spans="1:7" x14ac:dyDescent="0.35">
      <c r="A2353" s="13">
        <v>2024</v>
      </c>
      <c r="B2353" s="13" t="s">
        <v>13</v>
      </c>
      <c r="C2353" s="13" t="s">
        <v>27</v>
      </c>
      <c r="D2353" s="13" t="s">
        <v>40</v>
      </c>
      <c r="E2353" s="14">
        <v>43590</v>
      </c>
      <c r="F2353" s="13">
        <v>13.15</v>
      </c>
      <c r="G2353" s="13">
        <v>12.08</v>
      </c>
    </row>
    <row r="2354" spans="1:7" x14ac:dyDescent="0.35">
      <c r="A2354" s="13">
        <v>2024</v>
      </c>
      <c r="B2354" s="13" t="s">
        <v>13</v>
      </c>
      <c r="C2354" s="13" t="s">
        <v>25</v>
      </c>
      <c r="D2354" s="13" t="s">
        <v>36</v>
      </c>
      <c r="E2354" s="14">
        <v>36514</v>
      </c>
      <c r="F2354" s="13">
        <v>11.27</v>
      </c>
      <c r="G2354" s="13">
        <v>-1.72</v>
      </c>
    </row>
    <row r="2355" spans="1:7" x14ac:dyDescent="0.35">
      <c r="A2355" s="13">
        <v>2024</v>
      </c>
      <c r="B2355" s="13" t="s">
        <v>13</v>
      </c>
      <c r="C2355" s="13" t="s">
        <v>20</v>
      </c>
      <c r="D2355" s="13" t="s">
        <v>41</v>
      </c>
      <c r="E2355" s="14">
        <v>11600</v>
      </c>
      <c r="F2355" s="13">
        <v>16.73</v>
      </c>
      <c r="G2355" s="13">
        <v>11.46</v>
      </c>
    </row>
    <row r="2356" spans="1:7" x14ac:dyDescent="0.35">
      <c r="A2356" s="13">
        <v>2024</v>
      </c>
      <c r="B2356" s="13" t="s">
        <v>13</v>
      </c>
      <c r="C2356" s="13" t="s">
        <v>21</v>
      </c>
      <c r="D2356" s="13" t="s">
        <v>50</v>
      </c>
      <c r="E2356" s="14">
        <v>42112</v>
      </c>
      <c r="F2356" s="13">
        <v>12.07</v>
      </c>
      <c r="G2356" s="13">
        <v>13.39</v>
      </c>
    </row>
    <row r="2357" spans="1:7" x14ac:dyDescent="0.35">
      <c r="A2357" s="13">
        <v>2024</v>
      </c>
      <c r="B2357" s="13" t="s">
        <v>13</v>
      </c>
      <c r="C2357" s="13" t="s">
        <v>26</v>
      </c>
      <c r="D2357" s="13" t="s">
        <v>32</v>
      </c>
      <c r="E2357" s="14">
        <v>37342</v>
      </c>
      <c r="F2357" s="13">
        <v>16.23</v>
      </c>
      <c r="G2357" s="13">
        <v>5.2</v>
      </c>
    </row>
    <row r="2358" spans="1:7" x14ac:dyDescent="0.35">
      <c r="A2358" s="13">
        <v>2024</v>
      </c>
      <c r="B2358" s="13" t="s">
        <v>13</v>
      </c>
      <c r="C2358" s="13" t="s">
        <v>28</v>
      </c>
      <c r="D2358" s="13" t="s">
        <v>58</v>
      </c>
      <c r="E2358" s="14">
        <v>4074</v>
      </c>
      <c r="F2358" s="13">
        <v>8.36</v>
      </c>
      <c r="G2358" s="13">
        <v>5.74</v>
      </c>
    </row>
    <row r="2359" spans="1:7" x14ac:dyDescent="0.35">
      <c r="A2359" s="13">
        <v>2024</v>
      </c>
      <c r="B2359" s="13" t="s">
        <v>13</v>
      </c>
      <c r="C2359" s="13" t="s">
        <v>19</v>
      </c>
      <c r="D2359" s="13" t="s">
        <v>35</v>
      </c>
      <c r="E2359" s="14">
        <v>24813</v>
      </c>
      <c r="F2359" s="13">
        <v>19.350000000000001</v>
      </c>
      <c r="G2359" s="13">
        <v>4.18</v>
      </c>
    </row>
    <row r="2360" spans="1:7" x14ac:dyDescent="0.35">
      <c r="A2360" s="13">
        <v>2024</v>
      </c>
      <c r="B2360" s="13" t="s">
        <v>13</v>
      </c>
      <c r="C2360" s="13" t="s">
        <v>23</v>
      </c>
      <c r="D2360" s="13" t="s">
        <v>45</v>
      </c>
      <c r="E2360" s="14">
        <v>24939</v>
      </c>
      <c r="F2360" s="13">
        <v>12.49</v>
      </c>
      <c r="G2360" s="13">
        <v>9.7899999999999991</v>
      </c>
    </row>
    <row r="2361" spans="1:7" x14ac:dyDescent="0.35">
      <c r="A2361" s="13">
        <v>2024</v>
      </c>
      <c r="B2361" s="13" t="s">
        <v>13</v>
      </c>
      <c r="C2361" s="13" t="s">
        <v>29</v>
      </c>
      <c r="D2361" s="13" t="s">
        <v>56</v>
      </c>
      <c r="E2361" s="14">
        <v>31347</v>
      </c>
      <c r="F2361" s="13">
        <v>10.27</v>
      </c>
      <c r="G2361" s="13">
        <v>14.81</v>
      </c>
    </row>
    <row r="2362" spans="1:7" x14ac:dyDescent="0.35">
      <c r="A2362" s="13">
        <v>2024</v>
      </c>
      <c r="B2362" s="13" t="s">
        <v>7</v>
      </c>
      <c r="C2362" s="13" t="s">
        <v>18</v>
      </c>
      <c r="D2362" s="13" t="s">
        <v>54</v>
      </c>
      <c r="E2362" s="14">
        <v>31401</v>
      </c>
      <c r="F2362" s="13">
        <v>16.760000000000002</v>
      </c>
      <c r="G2362" s="13">
        <v>6.48</v>
      </c>
    </row>
    <row r="2363" spans="1:7" x14ac:dyDescent="0.35">
      <c r="A2363" s="13">
        <v>2024</v>
      </c>
      <c r="B2363" s="13" t="s">
        <v>7</v>
      </c>
      <c r="C2363" s="13" t="s">
        <v>27</v>
      </c>
      <c r="D2363" s="13" t="s">
        <v>40</v>
      </c>
      <c r="E2363" s="14">
        <v>32935</v>
      </c>
      <c r="F2363" s="13">
        <v>13.28</v>
      </c>
      <c r="G2363" s="13">
        <v>9.4</v>
      </c>
    </row>
    <row r="2364" spans="1:7" x14ac:dyDescent="0.35">
      <c r="A2364" s="13">
        <v>2024</v>
      </c>
      <c r="B2364" s="13" t="s">
        <v>7</v>
      </c>
      <c r="C2364" s="13" t="s">
        <v>25</v>
      </c>
      <c r="D2364" s="13" t="s">
        <v>36</v>
      </c>
      <c r="E2364" s="14">
        <v>31786</v>
      </c>
      <c r="F2364" s="13">
        <v>11.78</v>
      </c>
      <c r="G2364" s="13">
        <v>-2.29</v>
      </c>
    </row>
    <row r="2365" spans="1:7" x14ac:dyDescent="0.35">
      <c r="A2365" s="13">
        <v>2024</v>
      </c>
      <c r="B2365" s="13" t="s">
        <v>7</v>
      </c>
      <c r="C2365" s="13" t="s">
        <v>20</v>
      </c>
      <c r="D2365" s="13" t="s">
        <v>49</v>
      </c>
      <c r="E2365" s="14">
        <v>32517</v>
      </c>
      <c r="F2365" s="13">
        <v>9.94</v>
      </c>
      <c r="G2365" s="13">
        <v>-0.53</v>
      </c>
    </row>
    <row r="2366" spans="1:7" x14ac:dyDescent="0.35">
      <c r="A2366" s="13">
        <v>2024</v>
      </c>
      <c r="B2366" s="13" t="s">
        <v>7</v>
      </c>
      <c r="C2366" s="13" t="s">
        <v>21</v>
      </c>
      <c r="D2366" s="13" t="s">
        <v>38</v>
      </c>
      <c r="E2366" s="14">
        <v>17902</v>
      </c>
      <c r="F2366" s="13">
        <v>8.49</v>
      </c>
      <c r="G2366" s="13">
        <v>-3.84</v>
      </c>
    </row>
    <row r="2367" spans="1:7" x14ac:dyDescent="0.35">
      <c r="A2367" s="13">
        <v>2024</v>
      </c>
      <c r="B2367" s="13" t="s">
        <v>7</v>
      </c>
      <c r="C2367" s="13" t="s">
        <v>26</v>
      </c>
      <c r="D2367" s="13" t="s">
        <v>42</v>
      </c>
      <c r="E2367" s="14">
        <v>33520</v>
      </c>
      <c r="F2367" s="13">
        <v>6.95</v>
      </c>
      <c r="G2367" s="13">
        <v>-2.21</v>
      </c>
    </row>
    <row r="2368" spans="1:7" x14ac:dyDescent="0.35">
      <c r="A2368" s="13">
        <v>2024</v>
      </c>
      <c r="B2368" s="13" t="s">
        <v>7</v>
      </c>
      <c r="C2368" s="13" t="s">
        <v>28</v>
      </c>
      <c r="D2368" s="13" t="s">
        <v>43</v>
      </c>
      <c r="E2368" s="14">
        <v>18975</v>
      </c>
      <c r="F2368" s="13">
        <v>13.98</v>
      </c>
      <c r="G2368" s="13">
        <v>6.35</v>
      </c>
    </row>
    <row r="2369" spans="1:7" x14ac:dyDescent="0.35">
      <c r="A2369" s="13">
        <v>2024</v>
      </c>
      <c r="B2369" s="13" t="s">
        <v>7</v>
      </c>
      <c r="C2369" s="13" t="s">
        <v>19</v>
      </c>
      <c r="D2369" s="13" t="s">
        <v>44</v>
      </c>
      <c r="E2369" s="14">
        <v>24809</v>
      </c>
      <c r="F2369" s="13">
        <v>9.75</v>
      </c>
      <c r="G2369" s="13">
        <v>7.6</v>
      </c>
    </row>
    <row r="2370" spans="1:7" x14ac:dyDescent="0.35">
      <c r="A2370" s="13">
        <v>2024</v>
      </c>
      <c r="B2370" s="13" t="s">
        <v>7</v>
      </c>
      <c r="C2370" s="13" t="s">
        <v>23</v>
      </c>
      <c r="D2370" s="13" t="s">
        <v>45</v>
      </c>
      <c r="E2370" s="14">
        <v>8822</v>
      </c>
      <c r="F2370" s="13">
        <v>12.98</v>
      </c>
      <c r="G2370" s="13">
        <v>4.25</v>
      </c>
    </row>
    <row r="2371" spans="1:7" x14ac:dyDescent="0.35">
      <c r="A2371" s="13">
        <v>2024</v>
      </c>
      <c r="B2371" s="13" t="s">
        <v>7</v>
      </c>
      <c r="C2371" s="13" t="s">
        <v>29</v>
      </c>
      <c r="D2371" s="13" t="s">
        <v>46</v>
      </c>
      <c r="E2371" s="14">
        <v>36063</v>
      </c>
      <c r="F2371" s="13">
        <v>0.83</v>
      </c>
      <c r="G2371" s="13">
        <v>9.58</v>
      </c>
    </row>
    <row r="2372" spans="1:7" x14ac:dyDescent="0.35">
      <c r="A2372" s="13">
        <v>2024</v>
      </c>
      <c r="B2372" s="13" t="s">
        <v>17</v>
      </c>
      <c r="C2372" s="13" t="s">
        <v>18</v>
      </c>
      <c r="D2372" s="13" t="s">
        <v>39</v>
      </c>
      <c r="E2372" s="14">
        <v>9549</v>
      </c>
      <c r="F2372" s="13">
        <v>10.38</v>
      </c>
      <c r="G2372" s="13">
        <v>0.18</v>
      </c>
    </row>
    <row r="2373" spans="1:7" x14ac:dyDescent="0.35">
      <c r="A2373" s="13">
        <v>2024</v>
      </c>
      <c r="B2373" s="13" t="s">
        <v>17</v>
      </c>
      <c r="C2373" s="13" t="s">
        <v>27</v>
      </c>
      <c r="D2373" s="13" t="s">
        <v>55</v>
      </c>
      <c r="E2373" s="14">
        <v>2169</v>
      </c>
      <c r="F2373" s="13">
        <v>15.83</v>
      </c>
      <c r="G2373" s="13">
        <v>6.93</v>
      </c>
    </row>
    <row r="2374" spans="1:7" x14ac:dyDescent="0.35">
      <c r="A2374" s="13">
        <v>2024</v>
      </c>
      <c r="B2374" s="13" t="s">
        <v>17</v>
      </c>
      <c r="C2374" s="13" t="s">
        <v>25</v>
      </c>
      <c r="D2374" s="13" t="s">
        <v>36</v>
      </c>
      <c r="E2374" s="14">
        <v>8279</v>
      </c>
      <c r="F2374" s="13">
        <v>4.79</v>
      </c>
      <c r="G2374" s="13">
        <v>2.4900000000000002</v>
      </c>
    </row>
    <row r="2375" spans="1:7" x14ac:dyDescent="0.35">
      <c r="A2375" s="13">
        <v>2024</v>
      </c>
      <c r="B2375" s="13" t="s">
        <v>17</v>
      </c>
      <c r="C2375" s="13" t="s">
        <v>20</v>
      </c>
      <c r="D2375" s="13" t="s">
        <v>41</v>
      </c>
      <c r="E2375" s="14">
        <v>47694</v>
      </c>
      <c r="F2375" s="13">
        <v>17.47</v>
      </c>
      <c r="G2375" s="13">
        <v>14.7</v>
      </c>
    </row>
    <row r="2376" spans="1:7" x14ac:dyDescent="0.35">
      <c r="A2376" s="13">
        <v>2024</v>
      </c>
      <c r="B2376" s="13" t="s">
        <v>17</v>
      </c>
      <c r="C2376" s="13" t="s">
        <v>21</v>
      </c>
      <c r="D2376" s="13" t="s">
        <v>50</v>
      </c>
      <c r="E2376" s="14">
        <v>47113</v>
      </c>
      <c r="F2376" s="13">
        <v>2.63</v>
      </c>
      <c r="G2376" s="13">
        <v>8.3699999999999992</v>
      </c>
    </row>
    <row r="2377" spans="1:7" x14ac:dyDescent="0.35">
      <c r="A2377" s="13">
        <v>2024</v>
      </c>
      <c r="B2377" s="13" t="s">
        <v>17</v>
      </c>
      <c r="C2377" s="13" t="s">
        <v>26</v>
      </c>
      <c r="D2377" s="13" t="s">
        <v>32</v>
      </c>
      <c r="E2377" s="14">
        <v>9159</v>
      </c>
      <c r="F2377" s="13">
        <v>10.5</v>
      </c>
      <c r="G2377" s="13">
        <v>-1.43</v>
      </c>
    </row>
    <row r="2378" spans="1:7" x14ac:dyDescent="0.35">
      <c r="A2378" s="13">
        <v>2024</v>
      </c>
      <c r="B2378" s="13" t="s">
        <v>17</v>
      </c>
      <c r="C2378" s="13" t="s">
        <v>28</v>
      </c>
      <c r="D2378" s="13" t="s">
        <v>43</v>
      </c>
      <c r="E2378" s="14">
        <v>9025</v>
      </c>
      <c r="F2378" s="13">
        <v>1.71</v>
      </c>
      <c r="G2378" s="13">
        <v>9.16</v>
      </c>
    </row>
    <row r="2379" spans="1:7" x14ac:dyDescent="0.35">
      <c r="A2379" s="13">
        <v>2024</v>
      </c>
      <c r="B2379" s="13" t="s">
        <v>17</v>
      </c>
      <c r="C2379" s="13" t="s">
        <v>19</v>
      </c>
      <c r="D2379" s="13" t="s">
        <v>35</v>
      </c>
      <c r="E2379" s="14">
        <v>45688</v>
      </c>
      <c r="F2379" s="13">
        <v>4.08</v>
      </c>
      <c r="G2379" s="13">
        <v>10.46</v>
      </c>
    </row>
    <row r="2380" spans="1:7" x14ac:dyDescent="0.35">
      <c r="A2380" s="13">
        <v>2024</v>
      </c>
      <c r="B2380" s="13" t="s">
        <v>17</v>
      </c>
      <c r="C2380" s="13" t="s">
        <v>23</v>
      </c>
      <c r="D2380" s="13" t="s">
        <v>33</v>
      </c>
      <c r="E2380" s="14">
        <v>41163</v>
      </c>
      <c r="F2380" s="13">
        <v>4.99</v>
      </c>
      <c r="G2380" s="13">
        <v>-2.44</v>
      </c>
    </row>
    <row r="2381" spans="1:7" x14ac:dyDescent="0.35">
      <c r="A2381" s="13">
        <v>2024</v>
      </c>
      <c r="B2381" s="13" t="s">
        <v>17</v>
      </c>
      <c r="C2381" s="13" t="s">
        <v>29</v>
      </c>
      <c r="D2381" s="13" t="s">
        <v>46</v>
      </c>
      <c r="E2381" s="14">
        <v>38069</v>
      </c>
      <c r="F2381" s="13">
        <v>12.64</v>
      </c>
      <c r="G2381" s="13">
        <v>13.29</v>
      </c>
    </row>
    <row r="2382" spans="1:7" x14ac:dyDescent="0.35">
      <c r="A2382" s="13">
        <v>2024</v>
      </c>
      <c r="B2382" s="13" t="s">
        <v>16</v>
      </c>
      <c r="C2382" s="13" t="s">
        <v>18</v>
      </c>
      <c r="D2382" s="13" t="s">
        <v>39</v>
      </c>
      <c r="E2382" s="14">
        <v>8752</v>
      </c>
      <c r="F2382" s="13">
        <v>19.77</v>
      </c>
      <c r="G2382" s="13">
        <v>1.57</v>
      </c>
    </row>
    <row r="2383" spans="1:7" x14ac:dyDescent="0.35">
      <c r="A2383" s="13">
        <v>2024</v>
      </c>
      <c r="B2383" s="13" t="s">
        <v>16</v>
      </c>
      <c r="C2383" s="13" t="s">
        <v>27</v>
      </c>
      <c r="D2383" s="13" t="s">
        <v>40</v>
      </c>
      <c r="E2383" s="14">
        <v>19293</v>
      </c>
      <c r="F2383" s="13">
        <v>0.99</v>
      </c>
      <c r="G2383" s="13">
        <v>9.59</v>
      </c>
    </row>
    <row r="2384" spans="1:7" x14ac:dyDescent="0.35">
      <c r="A2384" s="13">
        <v>2024</v>
      </c>
      <c r="B2384" s="13" t="s">
        <v>16</v>
      </c>
      <c r="C2384" s="13" t="s">
        <v>25</v>
      </c>
      <c r="D2384" s="13" t="s">
        <v>53</v>
      </c>
      <c r="E2384" s="14">
        <v>36715</v>
      </c>
      <c r="F2384" s="13">
        <v>17.91</v>
      </c>
      <c r="G2384" s="13">
        <v>7.9</v>
      </c>
    </row>
    <row r="2385" spans="1:7" x14ac:dyDescent="0.35">
      <c r="A2385" s="13">
        <v>2024</v>
      </c>
      <c r="B2385" s="13" t="s">
        <v>16</v>
      </c>
      <c r="C2385" s="13" t="s">
        <v>20</v>
      </c>
      <c r="D2385" s="13" t="s">
        <v>41</v>
      </c>
      <c r="E2385" s="14">
        <v>1015</v>
      </c>
      <c r="F2385" s="13">
        <v>16.18</v>
      </c>
      <c r="G2385" s="13">
        <v>8.8800000000000008</v>
      </c>
    </row>
    <row r="2386" spans="1:7" x14ac:dyDescent="0.35">
      <c r="A2386" s="13">
        <v>2024</v>
      </c>
      <c r="B2386" s="13" t="s">
        <v>16</v>
      </c>
      <c r="C2386" s="13" t="s">
        <v>21</v>
      </c>
      <c r="D2386" s="13" t="s">
        <v>50</v>
      </c>
      <c r="E2386" s="14">
        <v>42526</v>
      </c>
      <c r="F2386" s="13">
        <v>7.2</v>
      </c>
      <c r="G2386" s="13">
        <v>7.47</v>
      </c>
    </row>
    <row r="2387" spans="1:7" x14ac:dyDescent="0.35">
      <c r="A2387" s="13">
        <v>2024</v>
      </c>
      <c r="B2387" s="13" t="s">
        <v>16</v>
      </c>
      <c r="C2387" s="13" t="s">
        <v>26</v>
      </c>
      <c r="D2387" s="13" t="s">
        <v>42</v>
      </c>
      <c r="E2387" s="14">
        <v>48700</v>
      </c>
      <c r="F2387" s="13">
        <v>3.25</v>
      </c>
      <c r="G2387" s="13">
        <v>3.84</v>
      </c>
    </row>
    <row r="2388" spans="1:7" x14ac:dyDescent="0.35">
      <c r="A2388" s="13">
        <v>2024</v>
      </c>
      <c r="B2388" s="13" t="s">
        <v>16</v>
      </c>
      <c r="C2388" s="13" t="s">
        <v>28</v>
      </c>
      <c r="D2388" s="13" t="s">
        <v>43</v>
      </c>
      <c r="E2388" s="14">
        <v>37936</v>
      </c>
      <c r="F2388" s="13">
        <v>11.93</v>
      </c>
      <c r="G2388" s="13">
        <v>8.7100000000000009</v>
      </c>
    </row>
    <row r="2389" spans="1:7" x14ac:dyDescent="0.35">
      <c r="A2389" s="13">
        <v>2024</v>
      </c>
      <c r="B2389" s="13" t="s">
        <v>16</v>
      </c>
      <c r="C2389" s="13" t="s">
        <v>19</v>
      </c>
      <c r="D2389" s="13" t="s">
        <v>44</v>
      </c>
      <c r="E2389" s="14">
        <v>29743</v>
      </c>
      <c r="F2389" s="13">
        <v>13.91</v>
      </c>
      <c r="G2389" s="13">
        <v>4.2699999999999996</v>
      </c>
    </row>
    <row r="2390" spans="1:7" x14ac:dyDescent="0.35">
      <c r="A2390" s="13">
        <v>2024</v>
      </c>
      <c r="B2390" s="13" t="s">
        <v>16</v>
      </c>
      <c r="C2390" s="13" t="s">
        <v>23</v>
      </c>
      <c r="D2390" s="13" t="s">
        <v>45</v>
      </c>
      <c r="E2390" s="14">
        <v>44322</v>
      </c>
      <c r="F2390" s="13">
        <v>17.739999999999998</v>
      </c>
      <c r="G2390" s="13">
        <v>2.4700000000000002</v>
      </c>
    </row>
    <row r="2391" spans="1:7" x14ac:dyDescent="0.35">
      <c r="A2391" s="13">
        <v>2024</v>
      </c>
      <c r="B2391" s="13" t="s">
        <v>16</v>
      </c>
      <c r="C2391" s="13" t="s">
        <v>29</v>
      </c>
      <c r="D2391" s="13" t="s">
        <v>56</v>
      </c>
      <c r="E2391" s="14">
        <v>34667</v>
      </c>
      <c r="F2391" s="13">
        <v>10.69</v>
      </c>
      <c r="G2391" s="13">
        <v>-2.5099999999999998</v>
      </c>
    </row>
    <row r="2392" spans="1:7" x14ac:dyDescent="0.35">
      <c r="A2392" s="13">
        <v>2024</v>
      </c>
      <c r="B2392" s="13" t="s">
        <v>11</v>
      </c>
      <c r="C2392" s="13" t="s">
        <v>18</v>
      </c>
      <c r="D2392" s="13" t="s">
        <v>47</v>
      </c>
      <c r="E2392" s="14">
        <v>44523</v>
      </c>
      <c r="F2392" s="13">
        <v>13.66</v>
      </c>
      <c r="G2392" s="13">
        <v>-1</v>
      </c>
    </row>
    <row r="2393" spans="1:7" x14ac:dyDescent="0.35">
      <c r="A2393" s="13">
        <v>2024</v>
      </c>
      <c r="B2393" s="13" t="s">
        <v>11</v>
      </c>
      <c r="C2393" s="13" t="s">
        <v>27</v>
      </c>
      <c r="D2393" s="13" t="s">
        <v>57</v>
      </c>
      <c r="E2393" s="14">
        <v>15180</v>
      </c>
      <c r="F2393" s="13">
        <v>16.72</v>
      </c>
      <c r="G2393" s="13">
        <v>1.72</v>
      </c>
    </row>
    <row r="2394" spans="1:7" x14ac:dyDescent="0.35">
      <c r="A2394" s="13">
        <v>2024</v>
      </c>
      <c r="B2394" s="13" t="s">
        <v>11</v>
      </c>
      <c r="C2394" s="13" t="s">
        <v>25</v>
      </c>
      <c r="D2394" s="13" t="s">
        <v>36</v>
      </c>
      <c r="E2394" s="14">
        <v>6771</v>
      </c>
      <c r="F2394" s="13">
        <v>4.87</v>
      </c>
      <c r="G2394" s="13">
        <v>0.39</v>
      </c>
    </row>
    <row r="2395" spans="1:7" x14ac:dyDescent="0.35">
      <c r="A2395" s="13">
        <v>2024</v>
      </c>
      <c r="B2395" s="13" t="s">
        <v>11</v>
      </c>
      <c r="C2395" s="13" t="s">
        <v>20</v>
      </c>
      <c r="D2395" s="13" t="s">
        <v>49</v>
      </c>
      <c r="E2395" s="14">
        <v>3956</v>
      </c>
      <c r="F2395" s="13">
        <v>6.13</v>
      </c>
      <c r="G2395" s="13">
        <v>11.98</v>
      </c>
    </row>
    <row r="2396" spans="1:7" x14ac:dyDescent="0.35">
      <c r="A2396" s="13">
        <v>2024</v>
      </c>
      <c r="B2396" s="13" t="s">
        <v>11</v>
      </c>
      <c r="C2396" s="13" t="s">
        <v>21</v>
      </c>
      <c r="D2396" s="13" t="s">
        <v>38</v>
      </c>
      <c r="E2396" s="14">
        <v>42550</v>
      </c>
      <c r="F2396" s="13">
        <v>9.1</v>
      </c>
      <c r="G2396" s="13">
        <v>8.1300000000000008</v>
      </c>
    </row>
    <row r="2397" spans="1:7" x14ac:dyDescent="0.35">
      <c r="A2397" s="13">
        <v>2024</v>
      </c>
      <c r="B2397" s="13" t="s">
        <v>11</v>
      </c>
      <c r="C2397" s="13" t="s">
        <v>26</v>
      </c>
      <c r="D2397" s="13" t="s">
        <v>42</v>
      </c>
      <c r="E2397" s="14">
        <v>13274</v>
      </c>
      <c r="F2397" s="13">
        <v>18.649999999999999</v>
      </c>
      <c r="G2397" s="13">
        <v>1.24</v>
      </c>
    </row>
    <row r="2398" spans="1:7" x14ac:dyDescent="0.35">
      <c r="A2398" s="13">
        <v>2024</v>
      </c>
      <c r="B2398" s="13" t="s">
        <v>11</v>
      </c>
      <c r="C2398" s="13" t="s">
        <v>28</v>
      </c>
      <c r="D2398" s="13" t="s">
        <v>43</v>
      </c>
      <c r="E2398" s="14">
        <v>39406</v>
      </c>
      <c r="F2398" s="13">
        <v>4.41</v>
      </c>
      <c r="G2398" s="13">
        <v>-3.86</v>
      </c>
    </row>
    <row r="2399" spans="1:7" x14ac:dyDescent="0.35">
      <c r="A2399" s="13">
        <v>2024</v>
      </c>
      <c r="B2399" s="13" t="s">
        <v>11</v>
      </c>
      <c r="C2399" s="13" t="s">
        <v>19</v>
      </c>
      <c r="D2399" s="13" t="s">
        <v>44</v>
      </c>
      <c r="E2399" s="14">
        <v>19140</v>
      </c>
      <c r="F2399" s="13">
        <v>1.1299999999999999</v>
      </c>
      <c r="G2399" s="13">
        <v>7.99</v>
      </c>
    </row>
    <row r="2400" spans="1:7" x14ac:dyDescent="0.35">
      <c r="A2400" s="13">
        <v>2024</v>
      </c>
      <c r="B2400" s="13" t="s">
        <v>11</v>
      </c>
      <c r="C2400" s="13" t="s">
        <v>23</v>
      </c>
      <c r="D2400" s="13" t="s">
        <v>33</v>
      </c>
      <c r="E2400" s="14">
        <v>4465</v>
      </c>
      <c r="F2400" s="13">
        <v>12.73</v>
      </c>
      <c r="G2400" s="13">
        <v>6.43</v>
      </c>
    </row>
    <row r="2401" spans="1:7" x14ac:dyDescent="0.35">
      <c r="A2401" s="13">
        <v>2024</v>
      </c>
      <c r="B2401" s="13" t="s">
        <v>11</v>
      </c>
      <c r="C2401" s="13" t="s">
        <v>29</v>
      </c>
      <c r="D2401" s="13" t="s">
        <v>46</v>
      </c>
      <c r="E2401" s="14">
        <v>19392</v>
      </c>
      <c r="F2401" s="13">
        <v>4.47</v>
      </c>
      <c r="G2401" s="13">
        <v>4.66</v>
      </c>
    </row>
    <row r="2402" spans="1:7" x14ac:dyDescent="0.35">
      <c r="A2402" s="13">
        <v>2024</v>
      </c>
      <c r="B2402" s="13" t="s">
        <v>15</v>
      </c>
      <c r="C2402" s="13" t="s">
        <v>18</v>
      </c>
      <c r="D2402" s="13" t="s">
        <v>39</v>
      </c>
      <c r="E2402" s="14">
        <v>20590</v>
      </c>
      <c r="F2402" s="13">
        <v>15.43</v>
      </c>
      <c r="G2402" s="13">
        <v>5.4</v>
      </c>
    </row>
    <row r="2403" spans="1:7" x14ac:dyDescent="0.35">
      <c r="A2403" s="13">
        <v>2024</v>
      </c>
      <c r="B2403" s="13" t="s">
        <v>15</v>
      </c>
      <c r="C2403" s="13" t="s">
        <v>27</v>
      </c>
      <c r="D2403" s="13" t="s">
        <v>55</v>
      </c>
      <c r="E2403" s="14">
        <v>37834</v>
      </c>
      <c r="F2403" s="13">
        <v>17.21</v>
      </c>
      <c r="G2403" s="13">
        <v>4.6100000000000003</v>
      </c>
    </row>
    <row r="2404" spans="1:7" x14ac:dyDescent="0.35">
      <c r="A2404" s="13">
        <v>2024</v>
      </c>
      <c r="B2404" s="13" t="s">
        <v>15</v>
      </c>
      <c r="C2404" s="13" t="s">
        <v>25</v>
      </c>
      <c r="D2404" s="13" t="s">
        <v>36</v>
      </c>
      <c r="E2404" s="14">
        <v>40937</v>
      </c>
      <c r="F2404" s="13">
        <v>9.9</v>
      </c>
      <c r="G2404" s="13">
        <v>11.73</v>
      </c>
    </row>
    <row r="2405" spans="1:7" x14ac:dyDescent="0.35">
      <c r="A2405" s="13">
        <v>2024</v>
      </c>
      <c r="B2405" s="13" t="s">
        <v>15</v>
      </c>
      <c r="C2405" s="13" t="s">
        <v>20</v>
      </c>
      <c r="D2405" s="13" t="s">
        <v>41</v>
      </c>
      <c r="E2405" s="14">
        <v>21871</v>
      </c>
      <c r="F2405" s="13">
        <v>17.63</v>
      </c>
      <c r="G2405" s="13">
        <v>7.74</v>
      </c>
    </row>
    <row r="2406" spans="1:7" x14ac:dyDescent="0.35">
      <c r="A2406" s="13">
        <v>2024</v>
      </c>
      <c r="B2406" s="13" t="s">
        <v>15</v>
      </c>
      <c r="C2406" s="13" t="s">
        <v>21</v>
      </c>
      <c r="D2406" s="13" t="s">
        <v>50</v>
      </c>
      <c r="E2406" s="14">
        <v>4718</v>
      </c>
      <c r="F2406" s="13">
        <v>2.63</v>
      </c>
      <c r="G2406" s="13">
        <v>-4.88</v>
      </c>
    </row>
    <row r="2407" spans="1:7" x14ac:dyDescent="0.35">
      <c r="A2407" s="13">
        <v>2024</v>
      </c>
      <c r="B2407" s="13" t="s">
        <v>15</v>
      </c>
      <c r="C2407" s="13" t="s">
        <v>26</v>
      </c>
      <c r="D2407" s="13" t="s">
        <v>32</v>
      </c>
      <c r="E2407" s="14">
        <v>39381</v>
      </c>
      <c r="F2407" s="13">
        <v>16.13</v>
      </c>
      <c r="G2407" s="13">
        <v>-4.92</v>
      </c>
    </row>
    <row r="2408" spans="1:7" x14ac:dyDescent="0.35">
      <c r="A2408" s="13">
        <v>2024</v>
      </c>
      <c r="B2408" s="13" t="s">
        <v>15</v>
      </c>
      <c r="C2408" s="13" t="s">
        <v>28</v>
      </c>
      <c r="D2408" s="13" t="s">
        <v>51</v>
      </c>
      <c r="E2408" s="14">
        <v>30038</v>
      </c>
      <c r="F2408" s="13">
        <v>16.48</v>
      </c>
      <c r="G2408" s="13">
        <v>2.12</v>
      </c>
    </row>
    <row r="2409" spans="1:7" x14ac:dyDescent="0.35">
      <c r="A2409" s="13">
        <v>2024</v>
      </c>
      <c r="B2409" s="13" t="s">
        <v>15</v>
      </c>
      <c r="C2409" s="13" t="s">
        <v>19</v>
      </c>
      <c r="D2409" s="13" t="s">
        <v>44</v>
      </c>
      <c r="E2409" s="14">
        <v>3607</v>
      </c>
      <c r="F2409" s="13">
        <v>19.98</v>
      </c>
      <c r="G2409" s="13">
        <v>4.7699999999999996</v>
      </c>
    </row>
    <row r="2410" spans="1:7" x14ac:dyDescent="0.35">
      <c r="A2410" s="13">
        <v>2024</v>
      </c>
      <c r="B2410" s="13" t="s">
        <v>15</v>
      </c>
      <c r="C2410" s="13" t="s">
        <v>23</v>
      </c>
      <c r="D2410" s="13" t="s">
        <v>45</v>
      </c>
      <c r="E2410" s="14">
        <v>21303</v>
      </c>
      <c r="F2410" s="13">
        <v>10.47</v>
      </c>
      <c r="G2410" s="13">
        <v>-3.91</v>
      </c>
    </row>
    <row r="2411" spans="1:7" x14ac:dyDescent="0.35">
      <c r="A2411" s="13">
        <v>2024</v>
      </c>
      <c r="B2411" s="13" t="s">
        <v>15</v>
      </c>
      <c r="C2411" s="13" t="s">
        <v>29</v>
      </c>
      <c r="D2411" s="13" t="s">
        <v>56</v>
      </c>
      <c r="E2411" s="14">
        <v>16133</v>
      </c>
      <c r="F2411" s="13">
        <v>10.26</v>
      </c>
      <c r="G2411" s="13">
        <v>5.2</v>
      </c>
    </row>
    <row r="2412" spans="1:7" x14ac:dyDescent="0.35">
      <c r="A2412" s="13">
        <v>2024</v>
      </c>
      <c r="B2412" s="13" t="s">
        <v>14</v>
      </c>
      <c r="C2412" s="13" t="s">
        <v>18</v>
      </c>
      <c r="D2412" s="13" t="s">
        <v>34</v>
      </c>
      <c r="E2412" s="14">
        <v>11272</v>
      </c>
      <c r="F2412" s="13">
        <v>19.8</v>
      </c>
      <c r="G2412" s="13">
        <v>-1.78</v>
      </c>
    </row>
    <row r="2413" spans="1:7" x14ac:dyDescent="0.35">
      <c r="A2413" s="13">
        <v>2024</v>
      </c>
      <c r="B2413" s="13" t="s">
        <v>14</v>
      </c>
      <c r="C2413" s="13" t="s">
        <v>27</v>
      </c>
      <c r="D2413" s="13" t="s">
        <v>57</v>
      </c>
      <c r="E2413" s="14">
        <v>31075</v>
      </c>
      <c r="F2413" s="13">
        <v>13.57</v>
      </c>
      <c r="G2413" s="13">
        <v>8.64</v>
      </c>
    </row>
    <row r="2414" spans="1:7" x14ac:dyDescent="0.35">
      <c r="A2414" s="13">
        <v>2024</v>
      </c>
      <c r="B2414" s="13" t="s">
        <v>14</v>
      </c>
      <c r="C2414" s="13" t="s">
        <v>25</v>
      </c>
      <c r="D2414" s="13" t="s">
        <v>48</v>
      </c>
      <c r="E2414" s="14">
        <v>20183</v>
      </c>
      <c r="F2414" s="13">
        <v>13.65</v>
      </c>
      <c r="G2414" s="13">
        <v>2.2599999999999998</v>
      </c>
    </row>
    <row r="2415" spans="1:7" x14ac:dyDescent="0.35">
      <c r="A2415" s="13">
        <v>2024</v>
      </c>
      <c r="B2415" s="13" t="s">
        <v>14</v>
      </c>
      <c r="C2415" s="13" t="s">
        <v>20</v>
      </c>
      <c r="D2415" s="13" t="s">
        <v>49</v>
      </c>
      <c r="E2415" s="14">
        <v>48178</v>
      </c>
      <c r="F2415" s="13">
        <v>15.05</v>
      </c>
      <c r="G2415" s="13">
        <v>8.64</v>
      </c>
    </row>
    <row r="2416" spans="1:7" x14ac:dyDescent="0.35">
      <c r="A2416" s="13">
        <v>2024</v>
      </c>
      <c r="B2416" s="13" t="s">
        <v>14</v>
      </c>
      <c r="C2416" s="13" t="s">
        <v>21</v>
      </c>
      <c r="D2416" s="13" t="s">
        <v>38</v>
      </c>
      <c r="E2416" s="14">
        <v>19631</v>
      </c>
      <c r="F2416" s="13">
        <v>1.4</v>
      </c>
      <c r="G2416" s="13">
        <v>13.08</v>
      </c>
    </row>
    <row r="2417" spans="1:7" x14ac:dyDescent="0.35">
      <c r="A2417" s="13">
        <v>2024</v>
      </c>
      <c r="B2417" s="13" t="s">
        <v>14</v>
      </c>
      <c r="C2417" s="13" t="s">
        <v>26</v>
      </c>
      <c r="D2417" s="13" t="s">
        <v>32</v>
      </c>
      <c r="E2417" s="14">
        <v>17784</v>
      </c>
      <c r="F2417" s="13">
        <v>7.61</v>
      </c>
      <c r="G2417" s="13">
        <v>-4.58</v>
      </c>
    </row>
    <row r="2418" spans="1:7" x14ac:dyDescent="0.35">
      <c r="A2418" s="13">
        <v>2024</v>
      </c>
      <c r="B2418" s="13" t="s">
        <v>14</v>
      </c>
      <c r="C2418" s="13" t="s">
        <v>28</v>
      </c>
      <c r="D2418" s="13" t="s">
        <v>43</v>
      </c>
      <c r="E2418" s="14">
        <v>6495</v>
      </c>
      <c r="F2418" s="13">
        <v>17.850000000000001</v>
      </c>
      <c r="G2418" s="13">
        <v>-2.98</v>
      </c>
    </row>
    <row r="2419" spans="1:7" x14ac:dyDescent="0.35">
      <c r="A2419" s="13">
        <v>2024</v>
      </c>
      <c r="B2419" s="13" t="s">
        <v>14</v>
      </c>
      <c r="C2419" s="13" t="s">
        <v>19</v>
      </c>
      <c r="D2419" s="13" t="s">
        <v>44</v>
      </c>
      <c r="E2419" s="14">
        <v>10655</v>
      </c>
      <c r="F2419" s="13">
        <v>1.4</v>
      </c>
      <c r="G2419" s="13">
        <v>11.48</v>
      </c>
    </row>
    <row r="2420" spans="1:7" x14ac:dyDescent="0.35">
      <c r="A2420" s="13">
        <v>2024</v>
      </c>
      <c r="B2420" s="13" t="s">
        <v>14</v>
      </c>
      <c r="C2420" s="13" t="s">
        <v>23</v>
      </c>
      <c r="D2420" s="13" t="s">
        <v>33</v>
      </c>
      <c r="E2420" s="14">
        <v>14900</v>
      </c>
      <c r="F2420" s="13">
        <v>11.07</v>
      </c>
      <c r="G2420" s="13">
        <v>2.5499999999999998</v>
      </c>
    </row>
    <row r="2421" spans="1:7" x14ac:dyDescent="0.35">
      <c r="A2421" s="13">
        <v>2024</v>
      </c>
      <c r="B2421" s="13" t="s">
        <v>14</v>
      </c>
      <c r="C2421" s="13" t="s">
        <v>29</v>
      </c>
      <c r="D2421" s="13" t="s">
        <v>56</v>
      </c>
      <c r="E2421" s="14">
        <v>28179</v>
      </c>
      <c r="F2421" s="13">
        <v>7.59</v>
      </c>
      <c r="G2421" s="13">
        <v>-1.17</v>
      </c>
    </row>
    <row r="2422" spans="1:7" x14ac:dyDescent="0.35">
      <c r="A2422" s="13">
        <v>2024</v>
      </c>
      <c r="B2422" s="13" t="s">
        <v>12</v>
      </c>
      <c r="C2422" s="13" t="s">
        <v>18</v>
      </c>
      <c r="D2422" s="13" t="s">
        <v>47</v>
      </c>
      <c r="E2422" s="14">
        <v>34643</v>
      </c>
      <c r="F2422" s="13">
        <v>4.3499999999999996</v>
      </c>
      <c r="G2422" s="13">
        <v>4.6399999999999997</v>
      </c>
    </row>
    <row r="2423" spans="1:7" x14ac:dyDescent="0.35">
      <c r="A2423" s="13">
        <v>2024</v>
      </c>
      <c r="B2423" s="13" t="s">
        <v>12</v>
      </c>
      <c r="C2423" s="13" t="s">
        <v>27</v>
      </c>
      <c r="D2423" s="13" t="s">
        <v>57</v>
      </c>
      <c r="E2423" s="14">
        <v>35175</v>
      </c>
      <c r="F2423" s="13">
        <v>2.38</v>
      </c>
      <c r="G2423" s="13">
        <v>-1.01</v>
      </c>
    </row>
    <row r="2424" spans="1:7" x14ac:dyDescent="0.35">
      <c r="A2424" s="13">
        <v>2024</v>
      </c>
      <c r="B2424" s="13" t="s">
        <v>12</v>
      </c>
      <c r="C2424" s="13" t="s">
        <v>25</v>
      </c>
      <c r="D2424" s="13" t="s">
        <v>36</v>
      </c>
      <c r="E2424" s="14">
        <v>13594</v>
      </c>
      <c r="F2424" s="13">
        <v>10.09</v>
      </c>
      <c r="G2424" s="13">
        <v>-3.27</v>
      </c>
    </row>
    <row r="2425" spans="1:7" x14ac:dyDescent="0.35">
      <c r="A2425" s="13">
        <v>2024</v>
      </c>
      <c r="B2425" s="13" t="s">
        <v>12</v>
      </c>
      <c r="C2425" s="13" t="s">
        <v>20</v>
      </c>
      <c r="D2425" s="13" t="s">
        <v>37</v>
      </c>
      <c r="E2425" s="14">
        <v>32960</v>
      </c>
      <c r="F2425" s="13">
        <v>15.94</v>
      </c>
      <c r="G2425" s="13">
        <v>-4.95</v>
      </c>
    </row>
    <row r="2426" spans="1:7" x14ac:dyDescent="0.35">
      <c r="A2426" s="13">
        <v>2024</v>
      </c>
      <c r="B2426" s="13" t="s">
        <v>12</v>
      </c>
      <c r="C2426" s="13" t="s">
        <v>21</v>
      </c>
      <c r="D2426" s="13" t="s">
        <v>38</v>
      </c>
      <c r="E2426" s="14">
        <v>38606</v>
      </c>
      <c r="F2426" s="13">
        <v>6.6</v>
      </c>
      <c r="G2426" s="13">
        <v>6.14</v>
      </c>
    </row>
    <row r="2427" spans="1:7" x14ac:dyDescent="0.35">
      <c r="A2427" s="13">
        <v>2024</v>
      </c>
      <c r="B2427" s="13" t="s">
        <v>12</v>
      </c>
      <c r="C2427" s="13" t="s">
        <v>26</v>
      </c>
      <c r="D2427" s="13" t="s">
        <v>32</v>
      </c>
      <c r="E2427" s="14">
        <v>24080</v>
      </c>
      <c r="F2427" s="13">
        <v>3.93</v>
      </c>
      <c r="G2427" s="13">
        <v>4.09</v>
      </c>
    </row>
    <row r="2428" spans="1:7" x14ac:dyDescent="0.35">
      <c r="A2428" s="13">
        <v>2024</v>
      </c>
      <c r="B2428" s="13" t="s">
        <v>12</v>
      </c>
      <c r="C2428" s="13" t="s">
        <v>28</v>
      </c>
      <c r="D2428" s="13" t="s">
        <v>51</v>
      </c>
      <c r="E2428" s="14">
        <v>9968</v>
      </c>
      <c r="F2428" s="13">
        <v>1.37</v>
      </c>
      <c r="G2428" s="13">
        <v>10.39</v>
      </c>
    </row>
    <row r="2429" spans="1:7" x14ac:dyDescent="0.35">
      <c r="A2429" s="13">
        <v>2024</v>
      </c>
      <c r="B2429" s="13" t="s">
        <v>12</v>
      </c>
      <c r="C2429" s="13" t="s">
        <v>19</v>
      </c>
      <c r="D2429" s="13" t="s">
        <v>35</v>
      </c>
      <c r="E2429" s="14">
        <v>17442</v>
      </c>
      <c r="F2429" s="13">
        <v>15.21</v>
      </c>
      <c r="G2429" s="13">
        <v>-0.55000000000000004</v>
      </c>
    </row>
    <row r="2430" spans="1:7" x14ac:dyDescent="0.35">
      <c r="A2430" s="13">
        <v>2024</v>
      </c>
      <c r="B2430" s="13" t="s">
        <v>12</v>
      </c>
      <c r="C2430" s="13" t="s">
        <v>23</v>
      </c>
      <c r="D2430" s="13" t="s">
        <v>33</v>
      </c>
      <c r="E2430" s="14">
        <v>13212</v>
      </c>
      <c r="F2430" s="13">
        <v>10.050000000000001</v>
      </c>
      <c r="G2430" s="13">
        <v>11.11</v>
      </c>
    </row>
    <row r="2431" spans="1:7" x14ac:dyDescent="0.35">
      <c r="A2431" s="13">
        <v>2024</v>
      </c>
      <c r="B2431" s="13" t="s">
        <v>12</v>
      </c>
      <c r="C2431" s="13" t="s">
        <v>29</v>
      </c>
      <c r="D2431" s="13" t="s">
        <v>46</v>
      </c>
      <c r="E2431" s="14">
        <v>11969</v>
      </c>
      <c r="F2431" s="13">
        <v>2.62</v>
      </c>
      <c r="G2431" s="13">
        <v>-0.38</v>
      </c>
    </row>
    <row r="2432" spans="1:7" x14ac:dyDescent="0.35">
      <c r="A2432" s="13">
        <v>2024</v>
      </c>
      <c r="B2432" s="13" t="s">
        <v>8</v>
      </c>
      <c r="C2432" s="13" t="s">
        <v>18</v>
      </c>
      <c r="D2432" s="13" t="s">
        <v>34</v>
      </c>
      <c r="E2432" s="14">
        <v>45561</v>
      </c>
      <c r="F2432" s="13">
        <v>17.899999999999999</v>
      </c>
      <c r="G2432" s="13">
        <v>14.45</v>
      </c>
    </row>
    <row r="2433" spans="1:7" x14ac:dyDescent="0.35">
      <c r="A2433" s="13">
        <v>2024</v>
      </c>
      <c r="B2433" s="13" t="s">
        <v>8</v>
      </c>
      <c r="C2433" s="13" t="s">
        <v>27</v>
      </c>
      <c r="D2433" s="13" t="s">
        <v>55</v>
      </c>
      <c r="E2433" s="14">
        <v>29474</v>
      </c>
      <c r="F2433" s="13">
        <v>14.12</v>
      </c>
      <c r="G2433" s="13">
        <v>6.21</v>
      </c>
    </row>
    <row r="2434" spans="1:7" x14ac:dyDescent="0.35">
      <c r="A2434" s="13">
        <v>2024</v>
      </c>
      <c r="B2434" s="13" t="s">
        <v>8</v>
      </c>
      <c r="C2434" s="13" t="s">
        <v>25</v>
      </c>
      <c r="D2434" s="13" t="s">
        <v>48</v>
      </c>
      <c r="E2434" s="14">
        <v>17551</v>
      </c>
      <c r="F2434" s="13">
        <v>3.52</v>
      </c>
      <c r="G2434" s="13">
        <v>-4.63</v>
      </c>
    </row>
    <row r="2435" spans="1:7" x14ac:dyDescent="0.35">
      <c r="A2435" s="13">
        <v>2024</v>
      </c>
      <c r="B2435" s="13" t="s">
        <v>8</v>
      </c>
      <c r="C2435" s="13" t="s">
        <v>20</v>
      </c>
      <c r="D2435" s="13" t="s">
        <v>37</v>
      </c>
      <c r="E2435" s="14">
        <v>41415</v>
      </c>
      <c r="F2435" s="13">
        <v>13.16</v>
      </c>
      <c r="G2435" s="13">
        <v>8.3000000000000007</v>
      </c>
    </row>
    <row r="2436" spans="1:7" x14ac:dyDescent="0.35">
      <c r="A2436" s="13">
        <v>2024</v>
      </c>
      <c r="B2436" s="13" t="s">
        <v>8</v>
      </c>
      <c r="C2436" s="13" t="s">
        <v>21</v>
      </c>
      <c r="D2436" s="13" t="s">
        <v>50</v>
      </c>
      <c r="E2436" s="14">
        <v>4547</v>
      </c>
      <c r="F2436" s="13">
        <v>13.89</v>
      </c>
      <c r="G2436" s="13">
        <v>14.53</v>
      </c>
    </row>
    <row r="2437" spans="1:7" x14ac:dyDescent="0.35">
      <c r="A2437" s="13">
        <v>2024</v>
      </c>
      <c r="B2437" s="13" t="s">
        <v>8</v>
      </c>
      <c r="C2437" s="13" t="s">
        <v>26</v>
      </c>
      <c r="D2437" s="13" t="s">
        <v>32</v>
      </c>
      <c r="E2437" s="14">
        <v>13966</v>
      </c>
      <c r="F2437" s="13">
        <v>16.47</v>
      </c>
      <c r="G2437" s="13">
        <v>13.85</v>
      </c>
    </row>
    <row r="2438" spans="1:7" x14ac:dyDescent="0.35">
      <c r="A2438" s="13">
        <v>2024</v>
      </c>
      <c r="B2438" s="13" t="s">
        <v>8</v>
      </c>
      <c r="C2438" s="13" t="s">
        <v>28</v>
      </c>
      <c r="D2438" s="13" t="s">
        <v>58</v>
      </c>
      <c r="E2438" s="14">
        <v>31020</v>
      </c>
      <c r="F2438" s="13">
        <v>18.61</v>
      </c>
      <c r="G2438" s="13">
        <v>-3.13</v>
      </c>
    </row>
    <row r="2439" spans="1:7" x14ac:dyDescent="0.35">
      <c r="A2439" s="13">
        <v>2024</v>
      </c>
      <c r="B2439" s="13" t="s">
        <v>8</v>
      </c>
      <c r="C2439" s="13" t="s">
        <v>19</v>
      </c>
      <c r="D2439" s="13" t="s">
        <v>44</v>
      </c>
      <c r="E2439" s="14">
        <v>43703</v>
      </c>
      <c r="F2439" s="13">
        <v>2.4300000000000002</v>
      </c>
      <c r="G2439" s="13">
        <v>7.6</v>
      </c>
    </row>
    <row r="2440" spans="1:7" x14ac:dyDescent="0.35">
      <c r="A2440" s="13">
        <v>2024</v>
      </c>
      <c r="B2440" s="13" t="s">
        <v>8</v>
      </c>
      <c r="C2440" s="13" t="s">
        <v>23</v>
      </c>
      <c r="D2440" s="13" t="s">
        <v>45</v>
      </c>
      <c r="E2440" s="14">
        <v>26542</v>
      </c>
      <c r="F2440" s="13">
        <v>5.0599999999999996</v>
      </c>
      <c r="G2440" s="13">
        <v>6.09</v>
      </c>
    </row>
    <row r="2441" spans="1:7" x14ac:dyDescent="0.35">
      <c r="A2441" s="13">
        <v>2024</v>
      </c>
      <c r="B2441" s="13" t="s">
        <v>8</v>
      </c>
      <c r="C2441" s="13" t="s">
        <v>29</v>
      </c>
      <c r="D2441" s="13" t="s">
        <v>46</v>
      </c>
      <c r="E2441" s="14">
        <v>17412</v>
      </c>
      <c r="F2441" s="13">
        <v>1.8</v>
      </c>
      <c r="G2441" s="13">
        <v>-3.74</v>
      </c>
    </row>
    <row r="2442" spans="1:7" x14ac:dyDescent="0.35">
      <c r="A2442" s="13">
        <v>2024</v>
      </c>
      <c r="B2442" s="13" t="s">
        <v>10</v>
      </c>
      <c r="C2442" s="13" t="s">
        <v>18</v>
      </c>
      <c r="D2442" s="13" t="s">
        <v>54</v>
      </c>
      <c r="E2442" s="14">
        <v>38813</v>
      </c>
      <c r="F2442" s="13">
        <v>13.61</v>
      </c>
      <c r="G2442" s="13">
        <v>11.17</v>
      </c>
    </row>
    <row r="2443" spans="1:7" x14ac:dyDescent="0.35">
      <c r="A2443" s="13">
        <v>2024</v>
      </c>
      <c r="B2443" s="13" t="s">
        <v>10</v>
      </c>
      <c r="C2443" s="13" t="s">
        <v>27</v>
      </c>
      <c r="D2443" s="13" t="s">
        <v>52</v>
      </c>
      <c r="E2443" s="14">
        <v>31105</v>
      </c>
      <c r="F2443" s="13">
        <v>18.11</v>
      </c>
      <c r="G2443" s="13">
        <v>14.18</v>
      </c>
    </row>
    <row r="2444" spans="1:7" x14ac:dyDescent="0.35">
      <c r="A2444" s="13">
        <v>2024</v>
      </c>
      <c r="B2444" s="13" t="s">
        <v>10</v>
      </c>
      <c r="C2444" s="13" t="s">
        <v>25</v>
      </c>
      <c r="D2444" s="13" t="s">
        <v>53</v>
      </c>
      <c r="E2444" s="14">
        <v>4279</v>
      </c>
      <c r="F2444" s="13">
        <v>12.79</v>
      </c>
      <c r="G2444" s="13">
        <v>-1.37</v>
      </c>
    </row>
    <row r="2445" spans="1:7" x14ac:dyDescent="0.35">
      <c r="A2445" s="13">
        <v>2024</v>
      </c>
      <c r="B2445" s="13" t="s">
        <v>10</v>
      </c>
      <c r="C2445" s="13" t="s">
        <v>20</v>
      </c>
      <c r="D2445" s="13" t="s">
        <v>41</v>
      </c>
      <c r="E2445" s="14">
        <v>10477</v>
      </c>
      <c r="F2445" s="13">
        <v>0.54</v>
      </c>
      <c r="G2445" s="13">
        <v>-0.97</v>
      </c>
    </row>
    <row r="2446" spans="1:7" x14ac:dyDescent="0.35">
      <c r="A2446" s="13">
        <v>2024</v>
      </c>
      <c r="B2446" s="13" t="s">
        <v>10</v>
      </c>
      <c r="C2446" s="13" t="s">
        <v>21</v>
      </c>
      <c r="D2446" s="13" t="s">
        <v>38</v>
      </c>
      <c r="E2446" s="14">
        <v>3808</v>
      </c>
      <c r="F2446" s="13">
        <v>18.649999999999999</v>
      </c>
      <c r="G2446" s="13">
        <v>2.66</v>
      </c>
    </row>
    <row r="2447" spans="1:7" x14ac:dyDescent="0.35">
      <c r="A2447" s="13">
        <v>2024</v>
      </c>
      <c r="B2447" s="13" t="s">
        <v>10</v>
      </c>
      <c r="C2447" s="13" t="s">
        <v>26</v>
      </c>
      <c r="D2447" s="13" t="s">
        <v>32</v>
      </c>
      <c r="E2447" s="14">
        <v>40201</v>
      </c>
      <c r="F2447" s="13">
        <v>17.149999999999999</v>
      </c>
      <c r="G2447" s="13">
        <v>-0.56000000000000005</v>
      </c>
    </row>
    <row r="2448" spans="1:7" x14ac:dyDescent="0.35">
      <c r="A2448" s="13">
        <v>2024</v>
      </c>
      <c r="B2448" s="13" t="s">
        <v>10</v>
      </c>
      <c r="C2448" s="13" t="s">
        <v>28</v>
      </c>
      <c r="D2448" s="13" t="s">
        <v>58</v>
      </c>
      <c r="E2448" s="14">
        <v>31088</v>
      </c>
      <c r="F2448" s="13">
        <v>11.9</v>
      </c>
      <c r="G2448" s="13">
        <v>-4.43</v>
      </c>
    </row>
    <row r="2449" spans="1:7" x14ac:dyDescent="0.35">
      <c r="A2449" s="13">
        <v>2024</v>
      </c>
      <c r="B2449" s="13" t="s">
        <v>10</v>
      </c>
      <c r="C2449" s="13" t="s">
        <v>19</v>
      </c>
      <c r="D2449" s="13" t="s">
        <v>44</v>
      </c>
      <c r="E2449" s="14">
        <v>23701</v>
      </c>
      <c r="F2449" s="13">
        <v>7.13</v>
      </c>
      <c r="G2449" s="13">
        <v>-4.09</v>
      </c>
    </row>
    <row r="2450" spans="1:7" x14ac:dyDescent="0.35">
      <c r="A2450" s="13">
        <v>2024</v>
      </c>
      <c r="B2450" s="13" t="s">
        <v>10</v>
      </c>
      <c r="C2450" s="13" t="s">
        <v>23</v>
      </c>
      <c r="D2450" s="13" t="s">
        <v>33</v>
      </c>
      <c r="E2450" s="14">
        <v>44521</v>
      </c>
      <c r="F2450" s="13">
        <v>5.31</v>
      </c>
      <c r="G2450" s="13">
        <v>13.24</v>
      </c>
    </row>
    <row r="2451" spans="1:7" x14ac:dyDescent="0.35">
      <c r="A2451" s="13">
        <v>2024</v>
      </c>
      <c r="B2451" s="13" t="s">
        <v>10</v>
      </c>
      <c r="C2451" s="13" t="s">
        <v>29</v>
      </c>
      <c r="D2451" s="13" t="s">
        <v>56</v>
      </c>
      <c r="E2451" s="14">
        <v>6356</v>
      </c>
      <c r="F2451" s="13">
        <v>15.45</v>
      </c>
      <c r="G2451" s="13">
        <v>8.18</v>
      </c>
    </row>
    <row r="2452" spans="1:7" x14ac:dyDescent="0.35">
      <c r="A2452" s="13">
        <v>2024</v>
      </c>
      <c r="B2452" s="13" t="s">
        <v>13</v>
      </c>
      <c r="C2452" s="13" t="s">
        <v>18</v>
      </c>
      <c r="D2452" s="13" t="s">
        <v>47</v>
      </c>
      <c r="E2452" s="14">
        <v>30403</v>
      </c>
      <c r="F2452" s="13">
        <v>7.41</v>
      </c>
      <c r="G2452" s="13">
        <v>-4.63</v>
      </c>
    </row>
    <row r="2453" spans="1:7" x14ac:dyDescent="0.35">
      <c r="A2453" s="13">
        <v>2024</v>
      </c>
      <c r="B2453" s="13" t="s">
        <v>13</v>
      </c>
      <c r="C2453" s="13" t="s">
        <v>27</v>
      </c>
      <c r="D2453" s="13" t="s">
        <v>55</v>
      </c>
      <c r="E2453" s="14">
        <v>32772</v>
      </c>
      <c r="F2453" s="13">
        <v>18.52</v>
      </c>
      <c r="G2453" s="13">
        <v>5.68</v>
      </c>
    </row>
    <row r="2454" spans="1:7" x14ac:dyDescent="0.35">
      <c r="A2454" s="13">
        <v>2024</v>
      </c>
      <c r="B2454" s="13" t="s">
        <v>13</v>
      </c>
      <c r="C2454" s="13" t="s">
        <v>25</v>
      </c>
      <c r="D2454" s="13" t="s">
        <v>48</v>
      </c>
      <c r="E2454" s="14">
        <v>47020</v>
      </c>
      <c r="F2454" s="13">
        <v>11.7</v>
      </c>
      <c r="G2454" s="13">
        <v>11.26</v>
      </c>
    </row>
    <row r="2455" spans="1:7" x14ac:dyDescent="0.35">
      <c r="A2455" s="13">
        <v>2024</v>
      </c>
      <c r="B2455" s="13" t="s">
        <v>13</v>
      </c>
      <c r="C2455" s="13" t="s">
        <v>20</v>
      </c>
      <c r="D2455" s="13" t="s">
        <v>41</v>
      </c>
      <c r="E2455" s="14">
        <v>10285</v>
      </c>
      <c r="F2455" s="13">
        <v>14.87</v>
      </c>
      <c r="G2455" s="13">
        <v>8.31</v>
      </c>
    </row>
    <row r="2456" spans="1:7" x14ac:dyDescent="0.35">
      <c r="A2456" s="13">
        <v>2024</v>
      </c>
      <c r="B2456" s="13" t="s">
        <v>13</v>
      </c>
      <c r="C2456" s="13" t="s">
        <v>21</v>
      </c>
      <c r="D2456" s="13" t="s">
        <v>50</v>
      </c>
      <c r="E2456" s="14">
        <v>18206</v>
      </c>
      <c r="F2456" s="13">
        <v>17.39</v>
      </c>
      <c r="G2456" s="13">
        <v>2.2000000000000002</v>
      </c>
    </row>
    <row r="2457" spans="1:7" x14ac:dyDescent="0.35">
      <c r="A2457" s="13">
        <v>2024</v>
      </c>
      <c r="B2457" s="13" t="s">
        <v>13</v>
      </c>
      <c r="C2457" s="13" t="s">
        <v>26</v>
      </c>
      <c r="D2457" s="13" t="s">
        <v>42</v>
      </c>
      <c r="E2457" s="14">
        <v>16857</v>
      </c>
      <c r="F2457" s="13">
        <v>5.49</v>
      </c>
      <c r="G2457" s="13">
        <v>2.6</v>
      </c>
    </row>
    <row r="2458" spans="1:7" x14ac:dyDescent="0.35">
      <c r="A2458" s="13">
        <v>2024</v>
      </c>
      <c r="B2458" s="13" t="s">
        <v>13</v>
      </c>
      <c r="C2458" s="13" t="s">
        <v>28</v>
      </c>
      <c r="D2458" s="13" t="s">
        <v>51</v>
      </c>
      <c r="E2458" s="14">
        <v>32696</v>
      </c>
      <c r="F2458" s="13">
        <v>3.62</v>
      </c>
      <c r="G2458" s="13">
        <v>8.94</v>
      </c>
    </row>
    <row r="2459" spans="1:7" x14ac:dyDescent="0.35">
      <c r="A2459" s="13">
        <v>2024</v>
      </c>
      <c r="B2459" s="13" t="s">
        <v>13</v>
      </c>
      <c r="C2459" s="13" t="s">
        <v>19</v>
      </c>
      <c r="D2459" s="13" t="s">
        <v>44</v>
      </c>
      <c r="E2459" s="14">
        <v>23154</v>
      </c>
      <c r="F2459" s="13">
        <v>11.05</v>
      </c>
      <c r="G2459" s="13">
        <v>10.92</v>
      </c>
    </row>
    <row r="2460" spans="1:7" x14ac:dyDescent="0.35">
      <c r="A2460" s="13">
        <v>2024</v>
      </c>
      <c r="B2460" s="13" t="s">
        <v>13</v>
      </c>
      <c r="C2460" s="13" t="s">
        <v>23</v>
      </c>
      <c r="D2460" s="13" t="s">
        <v>33</v>
      </c>
      <c r="E2460" s="14">
        <v>13819</v>
      </c>
      <c r="F2460" s="13">
        <v>4.1399999999999997</v>
      </c>
      <c r="G2460" s="13">
        <v>-0.93</v>
      </c>
    </row>
    <row r="2461" spans="1:7" x14ac:dyDescent="0.35">
      <c r="A2461" s="13">
        <v>2024</v>
      </c>
      <c r="B2461" s="13" t="s">
        <v>13</v>
      </c>
      <c r="C2461" s="13" t="s">
        <v>29</v>
      </c>
      <c r="D2461" s="13" t="s">
        <v>46</v>
      </c>
      <c r="E2461" s="14">
        <v>8218</v>
      </c>
      <c r="F2461" s="13">
        <v>4.99</v>
      </c>
      <c r="G2461" s="13">
        <v>-4.88</v>
      </c>
    </row>
    <row r="2462" spans="1:7" x14ac:dyDescent="0.35">
      <c r="A2462" s="13">
        <v>2024</v>
      </c>
      <c r="B2462" s="13" t="s">
        <v>7</v>
      </c>
      <c r="C2462" s="13" t="s">
        <v>18</v>
      </c>
      <c r="D2462" s="13" t="s">
        <v>54</v>
      </c>
      <c r="E2462" s="14">
        <v>18146</v>
      </c>
      <c r="F2462" s="13">
        <v>4.8099999999999996</v>
      </c>
      <c r="G2462" s="13">
        <v>11.28</v>
      </c>
    </row>
    <row r="2463" spans="1:7" x14ac:dyDescent="0.35">
      <c r="A2463" s="13">
        <v>2024</v>
      </c>
      <c r="B2463" s="13" t="s">
        <v>7</v>
      </c>
      <c r="C2463" s="13" t="s">
        <v>27</v>
      </c>
      <c r="D2463" s="13" t="s">
        <v>40</v>
      </c>
      <c r="E2463" s="14">
        <v>18376</v>
      </c>
      <c r="F2463" s="13">
        <v>14.54</v>
      </c>
      <c r="G2463" s="13">
        <v>11.89</v>
      </c>
    </row>
    <row r="2464" spans="1:7" x14ac:dyDescent="0.35">
      <c r="A2464" s="13">
        <v>2024</v>
      </c>
      <c r="B2464" s="13" t="s">
        <v>7</v>
      </c>
      <c r="C2464" s="13" t="s">
        <v>25</v>
      </c>
      <c r="D2464" s="13" t="s">
        <v>53</v>
      </c>
      <c r="E2464" s="14">
        <v>41809</v>
      </c>
      <c r="F2464" s="13">
        <v>4.07</v>
      </c>
      <c r="G2464" s="13">
        <v>12</v>
      </c>
    </row>
    <row r="2465" spans="1:7" x14ac:dyDescent="0.35">
      <c r="A2465" s="13">
        <v>2024</v>
      </c>
      <c r="B2465" s="13" t="s">
        <v>7</v>
      </c>
      <c r="C2465" s="13" t="s">
        <v>20</v>
      </c>
      <c r="D2465" s="13" t="s">
        <v>41</v>
      </c>
      <c r="E2465" s="14">
        <v>12260</v>
      </c>
      <c r="F2465" s="13">
        <v>17.12</v>
      </c>
      <c r="G2465" s="13">
        <v>0.18</v>
      </c>
    </row>
    <row r="2466" spans="1:7" x14ac:dyDescent="0.35">
      <c r="A2466" s="13">
        <v>2024</v>
      </c>
      <c r="B2466" s="13" t="s">
        <v>7</v>
      </c>
      <c r="C2466" s="13" t="s">
        <v>21</v>
      </c>
      <c r="D2466" s="13" t="s">
        <v>50</v>
      </c>
      <c r="E2466" s="14">
        <v>11822</v>
      </c>
      <c r="F2466" s="13">
        <v>19.420000000000002</v>
      </c>
      <c r="G2466" s="13">
        <v>1.02</v>
      </c>
    </row>
    <row r="2467" spans="1:7" x14ac:dyDescent="0.35">
      <c r="A2467" s="13">
        <v>2024</v>
      </c>
      <c r="B2467" s="13" t="s">
        <v>7</v>
      </c>
      <c r="C2467" s="13" t="s">
        <v>26</v>
      </c>
      <c r="D2467" s="13" t="s">
        <v>32</v>
      </c>
      <c r="E2467" s="14">
        <v>19543</v>
      </c>
      <c r="F2467" s="13">
        <v>6.35</v>
      </c>
      <c r="G2467" s="13">
        <v>3.54</v>
      </c>
    </row>
    <row r="2468" spans="1:7" x14ac:dyDescent="0.35">
      <c r="A2468" s="13">
        <v>2024</v>
      </c>
      <c r="B2468" s="13" t="s">
        <v>7</v>
      </c>
      <c r="C2468" s="13" t="s">
        <v>28</v>
      </c>
      <c r="D2468" s="13" t="s">
        <v>51</v>
      </c>
      <c r="E2468" s="14">
        <v>26984</v>
      </c>
      <c r="F2468" s="13">
        <v>7.57</v>
      </c>
      <c r="G2468" s="13">
        <v>1.19</v>
      </c>
    </row>
    <row r="2469" spans="1:7" x14ac:dyDescent="0.35">
      <c r="A2469" s="13">
        <v>2024</v>
      </c>
      <c r="B2469" s="13" t="s">
        <v>7</v>
      </c>
      <c r="C2469" s="13" t="s">
        <v>19</v>
      </c>
      <c r="D2469" s="13" t="s">
        <v>35</v>
      </c>
      <c r="E2469" s="14">
        <v>29397</v>
      </c>
      <c r="F2469" s="13">
        <v>14.27</v>
      </c>
      <c r="G2469" s="13">
        <v>14.1</v>
      </c>
    </row>
    <row r="2470" spans="1:7" x14ac:dyDescent="0.35">
      <c r="A2470" s="13">
        <v>2024</v>
      </c>
      <c r="B2470" s="13" t="s">
        <v>7</v>
      </c>
      <c r="C2470" s="13" t="s">
        <v>23</v>
      </c>
      <c r="D2470" s="13" t="s">
        <v>33</v>
      </c>
      <c r="E2470" s="14">
        <v>45677</v>
      </c>
      <c r="F2470" s="13">
        <v>15</v>
      </c>
      <c r="G2470" s="13">
        <v>1.31</v>
      </c>
    </row>
    <row r="2471" spans="1:7" x14ac:dyDescent="0.35">
      <c r="A2471" s="13">
        <v>2024</v>
      </c>
      <c r="B2471" s="13" t="s">
        <v>7</v>
      </c>
      <c r="C2471" s="13" t="s">
        <v>29</v>
      </c>
      <c r="D2471" s="13" t="s">
        <v>56</v>
      </c>
      <c r="E2471" s="14">
        <v>41746</v>
      </c>
      <c r="F2471" s="13">
        <v>2.99</v>
      </c>
      <c r="G2471" s="13">
        <v>0.65</v>
      </c>
    </row>
    <row r="2472" spans="1:7" x14ac:dyDescent="0.35">
      <c r="A2472" s="13">
        <v>2024</v>
      </c>
      <c r="B2472" s="13" t="s">
        <v>17</v>
      </c>
      <c r="C2472" s="13" t="s">
        <v>18</v>
      </c>
      <c r="D2472" s="13" t="s">
        <v>54</v>
      </c>
      <c r="E2472" s="14">
        <v>21261</v>
      </c>
      <c r="F2472" s="13">
        <v>19.18</v>
      </c>
      <c r="G2472" s="13">
        <v>4.97</v>
      </c>
    </row>
    <row r="2473" spans="1:7" x14ac:dyDescent="0.35">
      <c r="A2473" s="13">
        <v>2024</v>
      </c>
      <c r="B2473" s="13" t="s">
        <v>17</v>
      </c>
      <c r="C2473" s="13" t="s">
        <v>27</v>
      </c>
      <c r="D2473" s="13" t="s">
        <v>52</v>
      </c>
      <c r="E2473" s="14">
        <v>5944</v>
      </c>
      <c r="F2473" s="13">
        <v>12.91</v>
      </c>
      <c r="G2473" s="13">
        <v>13.73</v>
      </c>
    </row>
    <row r="2474" spans="1:7" x14ac:dyDescent="0.35">
      <c r="A2474" s="13">
        <v>2024</v>
      </c>
      <c r="B2474" s="13" t="s">
        <v>17</v>
      </c>
      <c r="C2474" s="13" t="s">
        <v>25</v>
      </c>
      <c r="D2474" s="13" t="s">
        <v>53</v>
      </c>
      <c r="E2474" s="14">
        <v>28203</v>
      </c>
      <c r="F2474" s="13">
        <v>7.55</v>
      </c>
      <c r="G2474" s="13">
        <v>-4.2</v>
      </c>
    </row>
    <row r="2475" spans="1:7" x14ac:dyDescent="0.35">
      <c r="A2475" s="13">
        <v>2024</v>
      </c>
      <c r="B2475" s="13" t="s">
        <v>17</v>
      </c>
      <c r="C2475" s="13" t="s">
        <v>20</v>
      </c>
      <c r="D2475" s="13" t="s">
        <v>37</v>
      </c>
      <c r="E2475" s="14">
        <v>1782</v>
      </c>
      <c r="F2475" s="13">
        <v>16</v>
      </c>
      <c r="G2475" s="13">
        <v>1.4</v>
      </c>
    </row>
    <row r="2476" spans="1:7" x14ac:dyDescent="0.35">
      <c r="A2476" s="13">
        <v>2024</v>
      </c>
      <c r="B2476" s="13" t="s">
        <v>17</v>
      </c>
      <c r="C2476" s="13" t="s">
        <v>21</v>
      </c>
      <c r="D2476" s="13" t="s">
        <v>50</v>
      </c>
      <c r="E2476" s="14">
        <v>32519</v>
      </c>
      <c r="F2476" s="13">
        <v>19.25</v>
      </c>
      <c r="G2476" s="13">
        <v>7.22</v>
      </c>
    </row>
    <row r="2477" spans="1:7" x14ac:dyDescent="0.35">
      <c r="A2477" s="13">
        <v>2024</v>
      </c>
      <c r="B2477" s="13" t="s">
        <v>17</v>
      </c>
      <c r="C2477" s="13" t="s">
        <v>26</v>
      </c>
      <c r="D2477" s="13" t="s">
        <v>32</v>
      </c>
      <c r="E2477" s="14">
        <v>16385</v>
      </c>
      <c r="F2477" s="13">
        <v>13.5</v>
      </c>
      <c r="G2477" s="13">
        <v>7.61</v>
      </c>
    </row>
    <row r="2478" spans="1:7" x14ac:dyDescent="0.35">
      <c r="A2478" s="13">
        <v>2024</v>
      </c>
      <c r="B2478" s="13" t="s">
        <v>17</v>
      </c>
      <c r="C2478" s="13" t="s">
        <v>28</v>
      </c>
      <c r="D2478" s="13" t="s">
        <v>58</v>
      </c>
      <c r="E2478" s="14">
        <v>21097</v>
      </c>
      <c r="F2478" s="13">
        <v>1.61</v>
      </c>
      <c r="G2478" s="13">
        <v>2.09</v>
      </c>
    </row>
    <row r="2479" spans="1:7" x14ac:dyDescent="0.35">
      <c r="A2479" s="13">
        <v>2024</v>
      </c>
      <c r="B2479" s="13" t="s">
        <v>17</v>
      </c>
      <c r="C2479" s="13" t="s">
        <v>19</v>
      </c>
      <c r="D2479" s="13" t="s">
        <v>44</v>
      </c>
      <c r="E2479" s="14">
        <v>23200</v>
      </c>
      <c r="F2479" s="13">
        <v>0.83</v>
      </c>
      <c r="G2479" s="13">
        <v>7.31</v>
      </c>
    </row>
    <row r="2480" spans="1:7" x14ac:dyDescent="0.35">
      <c r="A2480" s="13">
        <v>2024</v>
      </c>
      <c r="B2480" s="13" t="s">
        <v>17</v>
      </c>
      <c r="C2480" s="13" t="s">
        <v>23</v>
      </c>
      <c r="D2480" s="13" t="s">
        <v>45</v>
      </c>
      <c r="E2480" s="14">
        <v>48137</v>
      </c>
      <c r="F2480" s="13">
        <v>5.07</v>
      </c>
      <c r="G2480" s="13">
        <v>4.6100000000000003</v>
      </c>
    </row>
    <row r="2481" spans="1:7" x14ac:dyDescent="0.35">
      <c r="A2481" s="13">
        <v>2024</v>
      </c>
      <c r="B2481" s="13" t="s">
        <v>17</v>
      </c>
      <c r="C2481" s="13" t="s">
        <v>29</v>
      </c>
      <c r="D2481" s="13" t="s">
        <v>56</v>
      </c>
      <c r="E2481" s="14">
        <v>17105</v>
      </c>
      <c r="F2481" s="13">
        <v>6.09</v>
      </c>
      <c r="G2481" s="13">
        <v>-4.71</v>
      </c>
    </row>
    <row r="2482" spans="1:7" x14ac:dyDescent="0.35">
      <c r="A2482" s="13">
        <v>2024</v>
      </c>
      <c r="B2482" s="13" t="s">
        <v>16</v>
      </c>
      <c r="C2482" s="13" t="s">
        <v>18</v>
      </c>
      <c r="D2482" s="13" t="s">
        <v>47</v>
      </c>
      <c r="E2482" s="14">
        <v>2554</v>
      </c>
      <c r="F2482" s="13">
        <v>6.16</v>
      </c>
      <c r="G2482" s="13">
        <v>-1.98</v>
      </c>
    </row>
    <row r="2483" spans="1:7" x14ac:dyDescent="0.35">
      <c r="A2483" s="13">
        <v>2024</v>
      </c>
      <c r="B2483" s="13" t="s">
        <v>16</v>
      </c>
      <c r="C2483" s="13" t="s">
        <v>27</v>
      </c>
      <c r="D2483" s="13" t="s">
        <v>40</v>
      </c>
      <c r="E2483" s="14">
        <v>29117</v>
      </c>
      <c r="F2483" s="13">
        <v>16.84</v>
      </c>
      <c r="G2483" s="13">
        <v>13.63</v>
      </c>
    </row>
    <row r="2484" spans="1:7" x14ac:dyDescent="0.35">
      <c r="A2484" s="13">
        <v>2024</v>
      </c>
      <c r="B2484" s="13" t="s">
        <v>16</v>
      </c>
      <c r="C2484" s="13" t="s">
        <v>25</v>
      </c>
      <c r="D2484" s="13" t="s">
        <v>48</v>
      </c>
      <c r="E2484" s="14">
        <v>49104</v>
      </c>
      <c r="F2484" s="13">
        <v>9.8000000000000007</v>
      </c>
      <c r="G2484" s="13">
        <v>6.23</v>
      </c>
    </row>
    <row r="2485" spans="1:7" x14ac:dyDescent="0.35">
      <c r="A2485" s="13">
        <v>2024</v>
      </c>
      <c r="B2485" s="13" t="s">
        <v>16</v>
      </c>
      <c r="C2485" s="13" t="s">
        <v>20</v>
      </c>
      <c r="D2485" s="13" t="s">
        <v>41</v>
      </c>
      <c r="E2485" s="14">
        <v>47192</v>
      </c>
      <c r="F2485" s="13">
        <v>6.8</v>
      </c>
      <c r="G2485" s="13">
        <v>6.68</v>
      </c>
    </row>
    <row r="2486" spans="1:7" x14ac:dyDescent="0.35">
      <c r="A2486" s="13">
        <v>2024</v>
      </c>
      <c r="B2486" s="13" t="s">
        <v>16</v>
      </c>
      <c r="C2486" s="13" t="s">
        <v>21</v>
      </c>
      <c r="D2486" s="13" t="s">
        <v>50</v>
      </c>
      <c r="E2486" s="14">
        <v>29585</v>
      </c>
      <c r="F2486" s="13">
        <v>15.18</v>
      </c>
      <c r="G2486" s="13">
        <v>13.61</v>
      </c>
    </row>
    <row r="2487" spans="1:7" x14ac:dyDescent="0.35">
      <c r="A2487" s="13">
        <v>2024</v>
      </c>
      <c r="B2487" s="13" t="s">
        <v>16</v>
      </c>
      <c r="C2487" s="13" t="s">
        <v>26</v>
      </c>
      <c r="D2487" s="13" t="s">
        <v>42</v>
      </c>
      <c r="E2487" s="14">
        <v>48476</v>
      </c>
      <c r="F2487" s="13">
        <v>16.649999999999999</v>
      </c>
      <c r="G2487" s="13">
        <v>-1.2</v>
      </c>
    </row>
    <row r="2488" spans="1:7" x14ac:dyDescent="0.35">
      <c r="A2488" s="13">
        <v>2024</v>
      </c>
      <c r="B2488" s="13" t="s">
        <v>16</v>
      </c>
      <c r="C2488" s="13" t="s">
        <v>28</v>
      </c>
      <c r="D2488" s="13" t="s">
        <v>58</v>
      </c>
      <c r="E2488" s="14">
        <v>15012</v>
      </c>
      <c r="F2488" s="13">
        <v>8.3800000000000008</v>
      </c>
      <c r="G2488" s="13">
        <v>12.52</v>
      </c>
    </row>
    <row r="2489" spans="1:7" x14ac:dyDescent="0.35">
      <c r="A2489" s="13">
        <v>2024</v>
      </c>
      <c r="B2489" s="13" t="s">
        <v>16</v>
      </c>
      <c r="C2489" s="13" t="s">
        <v>19</v>
      </c>
      <c r="D2489" s="13" t="s">
        <v>35</v>
      </c>
      <c r="E2489" s="14">
        <v>27598</v>
      </c>
      <c r="F2489" s="13">
        <v>16.399999999999999</v>
      </c>
      <c r="G2489" s="13">
        <v>-2.34</v>
      </c>
    </row>
    <row r="2490" spans="1:7" x14ac:dyDescent="0.35">
      <c r="A2490" s="13">
        <v>2024</v>
      </c>
      <c r="B2490" s="13" t="s">
        <v>16</v>
      </c>
      <c r="C2490" s="13" t="s">
        <v>23</v>
      </c>
      <c r="D2490" s="13" t="s">
        <v>33</v>
      </c>
      <c r="E2490" s="14">
        <v>30632</v>
      </c>
      <c r="F2490" s="13">
        <v>7.61</v>
      </c>
      <c r="G2490" s="13">
        <v>-4.41</v>
      </c>
    </row>
    <row r="2491" spans="1:7" x14ac:dyDescent="0.35">
      <c r="A2491" s="13">
        <v>2024</v>
      </c>
      <c r="B2491" s="13" t="s">
        <v>16</v>
      </c>
      <c r="C2491" s="13" t="s">
        <v>29</v>
      </c>
      <c r="D2491" s="13" t="s">
        <v>46</v>
      </c>
      <c r="E2491" s="14">
        <v>36844</v>
      </c>
      <c r="F2491" s="13">
        <v>19.739999999999998</v>
      </c>
      <c r="G2491" s="13">
        <v>6.19</v>
      </c>
    </row>
    <row r="2492" spans="1:7" x14ac:dyDescent="0.35">
      <c r="A2492" s="13">
        <v>2024</v>
      </c>
      <c r="B2492" s="13" t="s">
        <v>11</v>
      </c>
      <c r="C2492" s="13" t="s">
        <v>18</v>
      </c>
      <c r="D2492" s="13" t="s">
        <v>47</v>
      </c>
      <c r="E2492" s="14">
        <v>48580</v>
      </c>
      <c r="F2492" s="13">
        <v>5.4</v>
      </c>
      <c r="G2492" s="13">
        <v>9.34</v>
      </c>
    </row>
    <row r="2493" spans="1:7" x14ac:dyDescent="0.35">
      <c r="A2493" s="13">
        <v>2024</v>
      </c>
      <c r="B2493" s="13" t="s">
        <v>11</v>
      </c>
      <c r="C2493" s="13" t="s">
        <v>27</v>
      </c>
      <c r="D2493" s="13" t="s">
        <v>52</v>
      </c>
      <c r="E2493" s="14">
        <v>35931</v>
      </c>
      <c r="F2493" s="13">
        <v>2.64</v>
      </c>
      <c r="G2493" s="13">
        <v>12.28</v>
      </c>
    </row>
    <row r="2494" spans="1:7" x14ac:dyDescent="0.35">
      <c r="A2494" s="13">
        <v>2024</v>
      </c>
      <c r="B2494" s="13" t="s">
        <v>11</v>
      </c>
      <c r="C2494" s="13" t="s">
        <v>25</v>
      </c>
      <c r="D2494" s="13" t="s">
        <v>48</v>
      </c>
      <c r="E2494" s="14">
        <v>10325</v>
      </c>
      <c r="F2494" s="13">
        <v>0.73</v>
      </c>
      <c r="G2494" s="13">
        <v>2.93</v>
      </c>
    </row>
    <row r="2495" spans="1:7" x14ac:dyDescent="0.35">
      <c r="A2495" s="13">
        <v>2024</v>
      </c>
      <c r="B2495" s="13" t="s">
        <v>11</v>
      </c>
      <c r="C2495" s="13" t="s">
        <v>20</v>
      </c>
      <c r="D2495" s="13" t="s">
        <v>41</v>
      </c>
      <c r="E2495" s="14">
        <v>41506</v>
      </c>
      <c r="F2495" s="13">
        <v>14.15</v>
      </c>
      <c r="G2495" s="13">
        <v>-0.28000000000000003</v>
      </c>
    </row>
    <row r="2496" spans="1:7" x14ac:dyDescent="0.35">
      <c r="A2496" s="13">
        <v>2024</v>
      </c>
      <c r="B2496" s="13" t="s">
        <v>11</v>
      </c>
      <c r="C2496" s="13" t="s">
        <v>21</v>
      </c>
      <c r="D2496" s="13" t="s">
        <v>50</v>
      </c>
      <c r="E2496" s="14">
        <v>33058</v>
      </c>
      <c r="F2496" s="13">
        <v>13.45</v>
      </c>
      <c r="G2496" s="13">
        <v>1.23</v>
      </c>
    </row>
    <row r="2497" spans="1:7" x14ac:dyDescent="0.35">
      <c r="A2497" s="13">
        <v>2024</v>
      </c>
      <c r="B2497" s="13" t="s">
        <v>11</v>
      </c>
      <c r="C2497" s="13" t="s">
        <v>26</v>
      </c>
      <c r="D2497" s="13" t="s">
        <v>32</v>
      </c>
      <c r="E2497" s="14">
        <v>15289</v>
      </c>
      <c r="F2497" s="13">
        <v>4.46</v>
      </c>
      <c r="G2497" s="13">
        <v>14.66</v>
      </c>
    </row>
    <row r="2498" spans="1:7" x14ac:dyDescent="0.35">
      <c r="A2498" s="13">
        <v>2024</v>
      </c>
      <c r="B2498" s="13" t="s">
        <v>11</v>
      </c>
      <c r="C2498" s="13" t="s">
        <v>28</v>
      </c>
      <c r="D2498" s="13" t="s">
        <v>43</v>
      </c>
      <c r="E2498" s="14">
        <v>48890</v>
      </c>
      <c r="F2498" s="13">
        <v>2.74</v>
      </c>
      <c r="G2498" s="13">
        <v>-1.21</v>
      </c>
    </row>
    <row r="2499" spans="1:7" x14ac:dyDescent="0.35">
      <c r="A2499" s="13">
        <v>2024</v>
      </c>
      <c r="B2499" s="13" t="s">
        <v>11</v>
      </c>
      <c r="C2499" s="13" t="s">
        <v>19</v>
      </c>
      <c r="D2499" s="13" t="s">
        <v>35</v>
      </c>
      <c r="E2499" s="14">
        <v>48671</v>
      </c>
      <c r="F2499" s="13">
        <v>7.49</v>
      </c>
      <c r="G2499" s="13">
        <v>0.91</v>
      </c>
    </row>
    <row r="2500" spans="1:7" x14ac:dyDescent="0.35">
      <c r="A2500" s="13">
        <v>2024</v>
      </c>
      <c r="B2500" s="13" t="s">
        <v>11</v>
      </c>
      <c r="C2500" s="13" t="s">
        <v>23</v>
      </c>
      <c r="D2500" s="13" t="s">
        <v>33</v>
      </c>
      <c r="E2500" s="14">
        <v>41174</v>
      </c>
      <c r="F2500" s="13">
        <v>17.96</v>
      </c>
      <c r="G2500" s="13">
        <v>14.65</v>
      </c>
    </row>
    <row r="2501" spans="1:7" x14ac:dyDescent="0.35">
      <c r="A2501" s="13">
        <v>2024</v>
      </c>
      <c r="B2501" s="13" t="s">
        <v>11</v>
      </c>
      <c r="C2501" s="13" t="s">
        <v>29</v>
      </c>
      <c r="D2501" s="13" t="s">
        <v>56</v>
      </c>
      <c r="E2501" s="14">
        <v>42978</v>
      </c>
      <c r="F2501" s="13">
        <v>15.71</v>
      </c>
      <c r="G2501" s="13">
        <v>-2.78</v>
      </c>
    </row>
    <row r="2502" spans="1:7" x14ac:dyDescent="0.35">
      <c r="A2502" s="13">
        <v>2024</v>
      </c>
      <c r="B2502" s="13" t="s">
        <v>15</v>
      </c>
      <c r="C2502" s="13" t="s">
        <v>18</v>
      </c>
      <c r="D2502" s="13" t="s">
        <v>39</v>
      </c>
      <c r="E2502" s="14">
        <v>41987</v>
      </c>
      <c r="F2502" s="13">
        <v>11.92</v>
      </c>
      <c r="G2502" s="13">
        <v>12.67</v>
      </c>
    </row>
    <row r="2503" spans="1:7" x14ac:dyDescent="0.35">
      <c r="A2503" s="13">
        <v>2024</v>
      </c>
      <c r="B2503" s="13" t="s">
        <v>15</v>
      </c>
      <c r="C2503" s="13" t="s">
        <v>27</v>
      </c>
      <c r="D2503" s="13" t="s">
        <v>52</v>
      </c>
      <c r="E2503" s="14">
        <v>26210</v>
      </c>
      <c r="F2503" s="13">
        <v>16.07</v>
      </c>
      <c r="G2503" s="13">
        <v>3.1</v>
      </c>
    </row>
    <row r="2504" spans="1:7" x14ac:dyDescent="0.35">
      <c r="A2504" s="13">
        <v>2024</v>
      </c>
      <c r="B2504" s="13" t="s">
        <v>15</v>
      </c>
      <c r="C2504" s="13" t="s">
        <v>25</v>
      </c>
      <c r="D2504" s="13" t="s">
        <v>53</v>
      </c>
      <c r="E2504" s="14">
        <v>22740</v>
      </c>
      <c r="F2504" s="13">
        <v>15.69</v>
      </c>
      <c r="G2504" s="13">
        <v>8.94</v>
      </c>
    </row>
    <row r="2505" spans="1:7" x14ac:dyDescent="0.35">
      <c r="A2505" s="13">
        <v>2024</v>
      </c>
      <c r="B2505" s="13" t="s">
        <v>15</v>
      </c>
      <c r="C2505" s="13" t="s">
        <v>20</v>
      </c>
      <c r="D2505" s="13" t="s">
        <v>37</v>
      </c>
      <c r="E2505" s="14">
        <v>24198</v>
      </c>
      <c r="F2505" s="13">
        <v>1.76</v>
      </c>
      <c r="G2505" s="13">
        <v>4.4400000000000004</v>
      </c>
    </row>
    <row r="2506" spans="1:7" x14ac:dyDescent="0.35">
      <c r="A2506" s="13">
        <v>2024</v>
      </c>
      <c r="B2506" s="13" t="s">
        <v>15</v>
      </c>
      <c r="C2506" s="13" t="s">
        <v>21</v>
      </c>
      <c r="D2506" s="13" t="s">
        <v>50</v>
      </c>
      <c r="E2506" s="14">
        <v>9013</v>
      </c>
      <c r="F2506" s="13">
        <v>14.89</v>
      </c>
      <c r="G2506" s="13">
        <v>0.3</v>
      </c>
    </row>
    <row r="2507" spans="1:7" x14ac:dyDescent="0.35">
      <c r="A2507" s="13">
        <v>2024</v>
      </c>
      <c r="B2507" s="13" t="s">
        <v>15</v>
      </c>
      <c r="C2507" s="13" t="s">
        <v>26</v>
      </c>
      <c r="D2507" s="13" t="s">
        <v>32</v>
      </c>
      <c r="E2507" s="14">
        <v>32744</v>
      </c>
      <c r="F2507" s="13">
        <v>14.44</v>
      </c>
      <c r="G2507" s="13">
        <v>2.17</v>
      </c>
    </row>
    <row r="2508" spans="1:7" x14ac:dyDescent="0.35">
      <c r="A2508" s="13">
        <v>2024</v>
      </c>
      <c r="B2508" s="13" t="s">
        <v>15</v>
      </c>
      <c r="C2508" s="13" t="s">
        <v>28</v>
      </c>
      <c r="D2508" s="13" t="s">
        <v>51</v>
      </c>
      <c r="E2508" s="14">
        <v>38336</v>
      </c>
      <c r="F2508" s="13">
        <v>1.37</v>
      </c>
      <c r="G2508" s="13">
        <v>-4.74</v>
      </c>
    </row>
    <row r="2509" spans="1:7" x14ac:dyDescent="0.35">
      <c r="A2509" s="13">
        <v>2024</v>
      </c>
      <c r="B2509" s="13" t="s">
        <v>15</v>
      </c>
      <c r="C2509" s="13" t="s">
        <v>19</v>
      </c>
      <c r="D2509" s="13" t="s">
        <v>35</v>
      </c>
      <c r="E2509" s="14">
        <v>47791</v>
      </c>
      <c r="F2509" s="13">
        <v>11.22</v>
      </c>
      <c r="G2509" s="13">
        <v>-4.4800000000000004</v>
      </c>
    </row>
    <row r="2510" spans="1:7" x14ac:dyDescent="0.35">
      <c r="A2510" s="13">
        <v>2024</v>
      </c>
      <c r="B2510" s="13" t="s">
        <v>15</v>
      </c>
      <c r="C2510" s="13" t="s">
        <v>23</v>
      </c>
      <c r="D2510" s="13" t="s">
        <v>33</v>
      </c>
      <c r="E2510" s="14">
        <v>28913</v>
      </c>
      <c r="F2510" s="13">
        <v>4.8600000000000003</v>
      </c>
      <c r="G2510" s="13">
        <v>11.98</v>
      </c>
    </row>
    <row r="2511" spans="1:7" x14ac:dyDescent="0.35">
      <c r="A2511" s="13">
        <v>2024</v>
      </c>
      <c r="B2511" s="13" t="s">
        <v>15</v>
      </c>
      <c r="C2511" s="13" t="s">
        <v>29</v>
      </c>
      <c r="D2511" s="13" t="s">
        <v>46</v>
      </c>
      <c r="E2511" s="14">
        <v>33900</v>
      </c>
      <c r="F2511" s="13">
        <v>19.96</v>
      </c>
      <c r="G2511" s="13">
        <v>11.98</v>
      </c>
    </row>
    <row r="2512" spans="1:7" x14ac:dyDescent="0.35">
      <c r="A2512" s="13">
        <v>2024</v>
      </c>
      <c r="B2512" s="13" t="s">
        <v>14</v>
      </c>
      <c r="C2512" s="13" t="s">
        <v>18</v>
      </c>
      <c r="D2512" s="13" t="s">
        <v>54</v>
      </c>
      <c r="E2512" s="14">
        <v>11126</v>
      </c>
      <c r="F2512" s="13">
        <v>13.19</v>
      </c>
      <c r="G2512" s="13">
        <v>9.31</v>
      </c>
    </row>
    <row r="2513" spans="1:7" x14ac:dyDescent="0.35">
      <c r="A2513" s="13">
        <v>2024</v>
      </c>
      <c r="B2513" s="13" t="s">
        <v>14</v>
      </c>
      <c r="C2513" s="13" t="s">
        <v>27</v>
      </c>
      <c r="D2513" s="13" t="s">
        <v>57</v>
      </c>
      <c r="E2513" s="14">
        <v>37300</v>
      </c>
      <c r="F2513" s="13">
        <v>13.26</v>
      </c>
      <c r="G2513" s="13">
        <v>9.24</v>
      </c>
    </row>
    <row r="2514" spans="1:7" x14ac:dyDescent="0.35">
      <c r="A2514" s="13">
        <v>2024</v>
      </c>
      <c r="B2514" s="13" t="s">
        <v>14</v>
      </c>
      <c r="C2514" s="13" t="s">
        <v>25</v>
      </c>
      <c r="D2514" s="13" t="s">
        <v>48</v>
      </c>
      <c r="E2514" s="14">
        <v>11270</v>
      </c>
      <c r="F2514" s="13">
        <v>16.88</v>
      </c>
      <c r="G2514" s="13">
        <v>7.52</v>
      </c>
    </row>
    <row r="2515" spans="1:7" x14ac:dyDescent="0.35">
      <c r="A2515" s="13">
        <v>2024</v>
      </c>
      <c r="B2515" s="13" t="s">
        <v>14</v>
      </c>
      <c r="C2515" s="13" t="s">
        <v>20</v>
      </c>
      <c r="D2515" s="13" t="s">
        <v>41</v>
      </c>
      <c r="E2515" s="14">
        <v>34349</v>
      </c>
      <c r="F2515" s="13">
        <v>16.14</v>
      </c>
      <c r="G2515" s="13">
        <v>8.24</v>
      </c>
    </row>
    <row r="2516" spans="1:7" x14ac:dyDescent="0.35">
      <c r="A2516" s="13">
        <v>2024</v>
      </c>
      <c r="B2516" s="13" t="s">
        <v>14</v>
      </c>
      <c r="C2516" s="13" t="s">
        <v>21</v>
      </c>
      <c r="D2516" s="13" t="s">
        <v>38</v>
      </c>
      <c r="E2516" s="14">
        <v>2246</v>
      </c>
      <c r="F2516" s="13">
        <v>7.08</v>
      </c>
      <c r="G2516" s="13">
        <v>-2.5099999999999998</v>
      </c>
    </row>
    <row r="2517" spans="1:7" x14ac:dyDescent="0.35">
      <c r="A2517" s="13">
        <v>2024</v>
      </c>
      <c r="B2517" s="13" t="s">
        <v>14</v>
      </c>
      <c r="C2517" s="13" t="s">
        <v>26</v>
      </c>
      <c r="D2517" s="13" t="s">
        <v>32</v>
      </c>
      <c r="E2517" s="14">
        <v>28837</v>
      </c>
      <c r="F2517" s="13">
        <v>14.26</v>
      </c>
      <c r="G2517" s="13">
        <v>5.78</v>
      </c>
    </row>
    <row r="2518" spans="1:7" x14ac:dyDescent="0.35">
      <c r="A2518" s="13">
        <v>2024</v>
      </c>
      <c r="B2518" s="13" t="s">
        <v>14</v>
      </c>
      <c r="C2518" s="13" t="s">
        <v>28</v>
      </c>
      <c r="D2518" s="13" t="s">
        <v>51</v>
      </c>
      <c r="E2518" s="14">
        <v>34495</v>
      </c>
      <c r="F2518" s="13">
        <v>10.02</v>
      </c>
      <c r="G2518" s="13">
        <v>9.01</v>
      </c>
    </row>
    <row r="2519" spans="1:7" x14ac:dyDescent="0.35">
      <c r="A2519" s="13">
        <v>2024</v>
      </c>
      <c r="B2519" s="13" t="s">
        <v>14</v>
      </c>
      <c r="C2519" s="13" t="s">
        <v>19</v>
      </c>
      <c r="D2519" s="13" t="s">
        <v>44</v>
      </c>
      <c r="E2519" s="14">
        <v>43236</v>
      </c>
      <c r="F2519" s="13">
        <v>19.760000000000002</v>
      </c>
      <c r="G2519" s="13">
        <v>0.44</v>
      </c>
    </row>
    <row r="2520" spans="1:7" x14ac:dyDescent="0.35">
      <c r="A2520" s="13">
        <v>2024</v>
      </c>
      <c r="B2520" s="13" t="s">
        <v>14</v>
      </c>
      <c r="C2520" s="13" t="s">
        <v>23</v>
      </c>
      <c r="D2520" s="13" t="s">
        <v>33</v>
      </c>
      <c r="E2520" s="14">
        <v>35144</v>
      </c>
      <c r="F2520" s="13">
        <v>1.46</v>
      </c>
      <c r="G2520" s="13">
        <v>8.32</v>
      </c>
    </row>
    <row r="2521" spans="1:7" x14ac:dyDescent="0.35">
      <c r="A2521" s="13">
        <v>2024</v>
      </c>
      <c r="B2521" s="13" t="s">
        <v>14</v>
      </c>
      <c r="C2521" s="13" t="s">
        <v>29</v>
      </c>
      <c r="D2521" s="13" t="s">
        <v>56</v>
      </c>
      <c r="E2521" s="14">
        <v>25666</v>
      </c>
      <c r="F2521" s="13">
        <v>7.98</v>
      </c>
      <c r="G2521" s="13">
        <v>6.93</v>
      </c>
    </row>
    <row r="2522" spans="1:7" x14ac:dyDescent="0.35">
      <c r="A2522" s="13">
        <v>2024</v>
      </c>
      <c r="B2522" s="13" t="s">
        <v>12</v>
      </c>
      <c r="C2522" s="13" t="s">
        <v>18</v>
      </c>
      <c r="D2522" s="13" t="s">
        <v>39</v>
      </c>
      <c r="E2522" s="14">
        <v>38081</v>
      </c>
      <c r="F2522" s="13">
        <v>5.03</v>
      </c>
      <c r="G2522" s="13">
        <v>5.47</v>
      </c>
    </row>
    <row r="2523" spans="1:7" x14ac:dyDescent="0.35">
      <c r="A2523" s="13">
        <v>2024</v>
      </c>
      <c r="B2523" s="13" t="s">
        <v>12</v>
      </c>
      <c r="C2523" s="13" t="s">
        <v>27</v>
      </c>
      <c r="D2523" s="13" t="s">
        <v>55</v>
      </c>
      <c r="E2523" s="14">
        <v>32666</v>
      </c>
      <c r="F2523" s="13">
        <v>4.3499999999999996</v>
      </c>
      <c r="G2523" s="13">
        <v>2.2599999999999998</v>
      </c>
    </row>
    <row r="2524" spans="1:7" x14ac:dyDescent="0.35">
      <c r="A2524" s="13">
        <v>2024</v>
      </c>
      <c r="B2524" s="13" t="s">
        <v>12</v>
      </c>
      <c r="C2524" s="13" t="s">
        <v>25</v>
      </c>
      <c r="D2524" s="13" t="s">
        <v>36</v>
      </c>
      <c r="E2524" s="14">
        <v>3331</v>
      </c>
      <c r="F2524" s="13">
        <v>8.8800000000000008</v>
      </c>
      <c r="G2524" s="13">
        <v>5.81</v>
      </c>
    </row>
    <row r="2525" spans="1:7" x14ac:dyDescent="0.35">
      <c r="A2525" s="13">
        <v>2024</v>
      </c>
      <c r="B2525" s="13" t="s">
        <v>12</v>
      </c>
      <c r="C2525" s="13" t="s">
        <v>20</v>
      </c>
      <c r="D2525" s="13" t="s">
        <v>41</v>
      </c>
      <c r="E2525" s="14">
        <v>30199</v>
      </c>
      <c r="F2525" s="13">
        <v>15.41</v>
      </c>
      <c r="G2525" s="13">
        <v>11.3</v>
      </c>
    </row>
    <row r="2526" spans="1:7" x14ac:dyDescent="0.35">
      <c r="A2526" s="13">
        <v>2024</v>
      </c>
      <c r="B2526" s="13" t="s">
        <v>12</v>
      </c>
      <c r="C2526" s="13" t="s">
        <v>21</v>
      </c>
      <c r="D2526" s="13" t="s">
        <v>50</v>
      </c>
      <c r="E2526" s="14">
        <v>16966</v>
      </c>
      <c r="F2526" s="13">
        <v>11.84</v>
      </c>
      <c r="G2526" s="13">
        <v>-1.75</v>
      </c>
    </row>
    <row r="2527" spans="1:7" x14ac:dyDescent="0.35">
      <c r="A2527" s="13">
        <v>2024</v>
      </c>
      <c r="B2527" s="13" t="s">
        <v>12</v>
      </c>
      <c r="C2527" s="13" t="s">
        <v>26</v>
      </c>
      <c r="D2527" s="13" t="s">
        <v>32</v>
      </c>
      <c r="E2527" s="14">
        <v>23109</v>
      </c>
      <c r="F2527" s="13">
        <v>4.8099999999999996</v>
      </c>
      <c r="G2527" s="13">
        <v>4.1900000000000004</v>
      </c>
    </row>
    <row r="2528" spans="1:7" x14ac:dyDescent="0.35">
      <c r="A2528" s="13">
        <v>2024</v>
      </c>
      <c r="B2528" s="13" t="s">
        <v>12</v>
      </c>
      <c r="C2528" s="13" t="s">
        <v>28</v>
      </c>
      <c r="D2528" s="13" t="s">
        <v>43</v>
      </c>
      <c r="E2528" s="14">
        <v>19662</v>
      </c>
      <c r="F2528" s="13">
        <v>1.46</v>
      </c>
      <c r="G2528" s="13">
        <v>0.93</v>
      </c>
    </row>
    <row r="2529" spans="1:7" x14ac:dyDescent="0.35">
      <c r="A2529" s="13">
        <v>2024</v>
      </c>
      <c r="B2529" s="13" t="s">
        <v>12</v>
      </c>
      <c r="C2529" s="13" t="s">
        <v>19</v>
      </c>
      <c r="D2529" s="13" t="s">
        <v>35</v>
      </c>
      <c r="E2529" s="14">
        <v>3842</v>
      </c>
      <c r="F2529" s="13">
        <v>9.91</v>
      </c>
      <c r="G2529" s="13">
        <v>-3.36</v>
      </c>
    </row>
    <row r="2530" spans="1:7" x14ac:dyDescent="0.35">
      <c r="A2530" s="13">
        <v>2024</v>
      </c>
      <c r="B2530" s="13" t="s">
        <v>12</v>
      </c>
      <c r="C2530" s="13" t="s">
        <v>23</v>
      </c>
      <c r="D2530" s="13" t="s">
        <v>45</v>
      </c>
      <c r="E2530" s="14">
        <v>16427</v>
      </c>
      <c r="F2530" s="13">
        <v>1.1399999999999999</v>
      </c>
      <c r="G2530" s="13">
        <v>-4.04</v>
      </c>
    </row>
    <row r="2531" spans="1:7" x14ac:dyDescent="0.35">
      <c r="A2531" s="13">
        <v>2024</v>
      </c>
      <c r="B2531" s="13" t="s">
        <v>12</v>
      </c>
      <c r="C2531" s="13" t="s">
        <v>29</v>
      </c>
      <c r="D2531" s="13" t="s">
        <v>56</v>
      </c>
      <c r="E2531" s="14">
        <v>44931</v>
      </c>
      <c r="F2531" s="13">
        <v>16.32</v>
      </c>
      <c r="G2531" s="13">
        <v>7.2</v>
      </c>
    </row>
    <row r="2532" spans="1:7" x14ac:dyDescent="0.35">
      <c r="A2532" s="13">
        <v>2024</v>
      </c>
      <c r="B2532" s="13" t="s">
        <v>8</v>
      </c>
      <c r="C2532" s="13" t="s">
        <v>18</v>
      </c>
      <c r="D2532" s="13" t="s">
        <v>34</v>
      </c>
      <c r="E2532" s="14">
        <v>41059</v>
      </c>
      <c r="F2532" s="13">
        <v>16.149999999999999</v>
      </c>
      <c r="G2532" s="13">
        <v>-2.77</v>
      </c>
    </row>
    <row r="2533" spans="1:7" x14ac:dyDescent="0.35">
      <c r="A2533" s="13">
        <v>2024</v>
      </c>
      <c r="B2533" s="13" t="s">
        <v>8</v>
      </c>
      <c r="C2533" s="13" t="s">
        <v>27</v>
      </c>
      <c r="D2533" s="13" t="s">
        <v>55</v>
      </c>
      <c r="E2533" s="14">
        <v>49609</v>
      </c>
      <c r="F2533" s="13">
        <v>19.829999999999998</v>
      </c>
      <c r="G2533" s="13">
        <v>13.66</v>
      </c>
    </row>
    <row r="2534" spans="1:7" x14ac:dyDescent="0.35">
      <c r="A2534" s="13">
        <v>2024</v>
      </c>
      <c r="B2534" s="13" t="s">
        <v>8</v>
      </c>
      <c r="C2534" s="13" t="s">
        <v>25</v>
      </c>
      <c r="D2534" s="13" t="s">
        <v>36</v>
      </c>
      <c r="E2534" s="14">
        <v>23487</v>
      </c>
      <c r="F2534" s="13">
        <v>3.53</v>
      </c>
      <c r="G2534" s="13">
        <v>13.43</v>
      </c>
    </row>
    <row r="2535" spans="1:7" x14ac:dyDescent="0.35">
      <c r="A2535" s="13">
        <v>2024</v>
      </c>
      <c r="B2535" s="13" t="s">
        <v>8</v>
      </c>
      <c r="C2535" s="13" t="s">
        <v>20</v>
      </c>
      <c r="D2535" s="13" t="s">
        <v>41</v>
      </c>
      <c r="E2535" s="14">
        <v>12040</v>
      </c>
      <c r="F2535" s="13">
        <v>16.739999999999998</v>
      </c>
      <c r="G2535" s="13">
        <v>-1.52</v>
      </c>
    </row>
    <row r="2536" spans="1:7" x14ac:dyDescent="0.35">
      <c r="A2536" s="13">
        <v>2024</v>
      </c>
      <c r="B2536" s="13" t="s">
        <v>8</v>
      </c>
      <c r="C2536" s="13" t="s">
        <v>21</v>
      </c>
      <c r="D2536" s="13" t="s">
        <v>50</v>
      </c>
      <c r="E2536" s="14">
        <v>20544</v>
      </c>
      <c r="F2536" s="13">
        <v>15.13</v>
      </c>
      <c r="G2536" s="13">
        <v>3.08</v>
      </c>
    </row>
    <row r="2537" spans="1:7" x14ac:dyDescent="0.35">
      <c r="A2537" s="13">
        <v>2024</v>
      </c>
      <c r="B2537" s="13" t="s">
        <v>8</v>
      </c>
      <c r="C2537" s="13" t="s">
        <v>26</v>
      </c>
      <c r="D2537" s="13" t="s">
        <v>32</v>
      </c>
      <c r="E2537" s="14">
        <v>26338</v>
      </c>
      <c r="F2537" s="13">
        <v>15.52</v>
      </c>
      <c r="G2537" s="13">
        <v>3.64</v>
      </c>
    </row>
    <row r="2538" spans="1:7" x14ac:dyDescent="0.35">
      <c r="A2538" s="13">
        <v>2024</v>
      </c>
      <c r="B2538" s="13" t="s">
        <v>8</v>
      </c>
      <c r="C2538" s="13" t="s">
        <v>28</v>
      </c>
      <c r="D2538" s="13" t="s">
        <v>43</v>
      </c>
      <c r="E2538" s="14">
        <v>8071</v>
      </c>
      <c r="F2538" s="13">
        <v>12.37</v>
      </c>
      <c r="G2538" s="13">
        <v>1.1000000000000001</v>
      </c>
    </row>
    <row r="2539" spans="1:7" x14ac:dyDescent="0.35">
      <c r="A2539" s="13">
        <v>2024</v>
      </c>
      <c r="B2539" s="13" t="s">
        <v>8</v>
      </c>
      <c r="C2539" s="13" t="s">
        <v>19</v>
      </c>
      <c r="D2539" s="13" t="s">
        <v>35</v>
      </c>
      <c r="E2539" s="14">
        <v>5659</v>
      </c>
      <c r="F2539" s="13">
        <v>11.17</v>
      </c>
      <c r="G2539" s="13">
        <v>3.01</v>
      </c>
    </row>
    <row r="2540" spans="1:7" x14ac:dyDescent="0.35">
      <c r="A2540" s="13">
        <v>2024</v>
      </c>
      <c r="B2540" s="13" t="s">
        <v>8</v>
      </c>
      <c r="C2540" s="13" t="s">
        <v>23</v>
      </c>
      <c r="D2540" s="13" t="s">
        <v>45</v>
      </c>
      <c r="E2540" s="14">
        <v>7888</v>
      </c>
      <c r="F2540" s="13">
        <v>9.7100000000000009</v>
      </c>
      <c r="G2540" s="13">
        <v>-3.28</v>
      </c>
    </row>
    <row r="2541" spans="1:7" x14ac:dyDescent="0.35">
      <c r="A2541" s="13">
        <v>2024</v>
      </c>
      <c r="B2541" s="13" t="s">
        <v>8</v>
      </c>
      <c r="C2541" s="13" t="s">
        <v>29</v>
      </c>
      <c r="D2541" s="13" t="s">
        <v>56</v>
      </c>
      <c r="E2541" s="14">
        <v>18215</v>
      </c>
      <c r="F2541" s="13">
        <v>19.57</v>
      </c>
      <c r="G2541" s="13">
        <v>4.91</v>
      </c>
    </row>
    <row r="2542" spans="1:7" x14ac:dyDescent="0.35">
      <c r="A2542" s="13">
        <v>2024</v>
      </c>
      <c r="B2542" s="13" t="s">
        <v>10</v>
      </c>
      <c r="C2542" s="13" t="s">
        <v>18</v>
      </c>
      <c r="D2542" s="13" t="s">
        <v>54</v>
      </c>
      <c r="E2542" s="14">
        <v>40218</v>
      </c>
      <c r="F2542" s="13">
        <v>17.39</v>
      </c>
      <c r="G2542" s="13">
        <v>-3.76</v>
      </c>
    </row>
    <row r="2543" spans="1:7" x14ac:dyDescent="0.35">
      <c r="A2543" s="13">
        <v>2024</v>
      </c>
      <c r="B2543" s="13" t="s">
        <v>10</v>
      </c>
      <c r="C2543" s="13" t="s">
        <v>27</v>
      </c>
      <c r="D2543" s="13" t="s">
        <v>52</v>
      </c>
      <c r="E2543" s="14">
        <v>28403</v>
      </c>
      <c r="F2543" s="13">
        <v>3.38</v>
      </c>
      <c r="G2543" s="13">
        <v>-4.57</v>
      </c>
    </row>
    <row r="2544" spans="1:7" x14ac:dyDescent="0.35">
      <c r="A2544" s="13">
        <v>2024</v>
      </c>
      <c r="B2544" s="13" t="s">
        <v>10</v>
      </c>
      <c r="C2544" s="13" t="s">
        <v>25</v>
      </c>
      <c r="D2544" s="13" t="s">
        <v>53</v>
      </c>
      <c r="E2544" s="14">
        <v>40768</v>
      </c>
      <c r="F2544" s="13">
        <v>8.02</v>
      </c>
      <c r="G2544" s="13">
        <v>8.5299999999999994</v>
      </c>
    </row>
    <row r="2545" spans="1:7" x14ac:dyDescent="0.35">
      <c r="A2545" s="13">
        <v>2024</v>
      </c>
      <c r="B2545" s="13" t="s">
        <v>10</v>
      </c>
      <c r="C2545" s="13" t="s">
        <v>20</v>
      </c>
      <c r="D2545" s="13" t="s">
        <v>41</v>
      </c>
      <c r="E2545" s="14">
        <v>39225</v>
      </c>
      <c r="F2545" s="13">
        <v>14.82</v>
      </c>
      <c r="G2545" s="13">
        <v>3.84</v>
      </c>
    </row>
    <row r="2546" spans="1:7" x14ac:dyDescent="0.35">
      <c r="A2546" s="13">
        <v>2024</v>
      </c>
      <c r="B2546" s="13" t="s">
        <v>10</v>
      </c>
      <c r="C2546" s="13" t="s">
        <v>21</v>
      </c>
      <c r="D2546" s="13" t="s">
        <v>50</v>
      </c>
      <c r="E2546" s="14">
        <v>38592</v>
      </c>
      <c r="F2546" s="13">
        <v>19.559999999999999</v>
      </c>
      <c r="G2546" s="13">
        <v>2.41</v>
      </c>
    </row>
    <row r="2547" spans="1:7" x14ac:dyDescent="0.35">
      <c r="A2547" s="13">
        <v>2024</v>
      </c>
      <c r="B2547" s="13" t="s">
        <v>10</v>
      </c>
      <c r="C2547" s="13" t="s">
        <v>26</v>
      </c>
      <c r="D2547" s="13" t="s">
        <v>42</v>
      </c>
      <c r="E2547" s="14">
        <v>15093</v>
      </c>
      <c r="F2547" s="13">
        <v>3.24</v>
      </c>
      <c r="G2547" s="13">
        <v>-0.73</v>
      </c>
    </row>
    <row r="2548" spans="1:7" x14ac:dyDescent="0.35">
      <c r="A2548" s="13">
        <v>2024</v>
      </c>
      <c r="B2548" s="13" t="s">
        <v>10</v>
      </c>
      <c r="C2548" s="13" t="s">
        <v>28</v>
      </c>
      <c r="D2548" s="13" t="s">
        <v>58</v>
      </c>
      <c r="E2548" s="14">
        <v>12598</v>
      </c>
      <c r="F2548" s="13">
        <v>2.04</v>
      </c>
      <c r="G2548" s="13">
        <v>11.42</v>
      </c>
    </row>
    <row r="2549" spans="1:7" x14ac:dyDescent="0.35">
      <c r="A2549" s="13">
        <v>2024</v>
      </c>
      <c r="B2549" s="13" t="s">
        <v>10</v>
      </c>
      <c r="C2549" s="13" t="s">
        <v>19</v>
      </c>
      <c r="D2549" s="13" t="s">
        <v>44</v>
      </c>
      <c r="E2549" s="14">
        <v>24302</v>
      </c>
      <c r="F2549" s="13">
        <v>17.11</v>
      </c>
      <c r="G2549" s="13">
        <v>-0.97</v>
      </c>
    </row>
    <row r="2550" spans="1:7" x14ac:dyDescent="0.35">
      <c r="A2550" s="13">
        <v>2024</v>
      </c>
      <c r="B2550" s="13" t="s">
        <v>10</v>
      </c>
      <c r="C2550" s="13" t="s">
        <v>23</v>
      </c>
      <c r="D2550" s="13" t="s">
        <v>45</v>
      </c>
      <c r="E2550" s="14">
        <v>1139</v>
      </c>
      <c r="F2550" s="13">
        <v>12.25</v>
      </c>
      <c r="G2550" s="13">
        <v>12.14</v>
      </c>
    </row>
    <row r="2551" spans="1:7" x14ac:dyDescent="0.35">
      <c r="A2551" s="13">
        <v>2024</v>
      </c>
      <c r="B2551" s="13" t="s">
        <v>10</v>
      </c>
      <c r="C2551" s="13" t="s">
        <v>29</v>
      </c>
      <c r="D2551" s="13" t="s">
        <v>46</v>
      </c>
      <c r="E2551" s="14">
        <v>49585</v>
      </c>
      <c r="F2551" s="13">
        <v>10.77</v>
      </c>
      <c r="G2551" s="13">
        <v>-4.04</v>
      </c>
    </row>
    <row r="2552" spans="1:7" x14ac:dyDescent="0.35">
      <c r="A2552" s="13">
        <v>2024</v>
      </c>
      <c r="B2552" s="13" t="s">
        <v>13</v>
      </c>
      <c r="C2552" s="13" t="s">
        <v>18</v>
      </c>
      <c r="D2552" s="13" t="s">
        <v>54</v>
      </c>
      <c r="E2552" s="14">
        <v>3799</v>
      </c>
      <c r="F2552" s="13">
        <v>15.53</v>
      </c>
      <c r="G2552" s="13">
        <v>9.7100000000000009</v>
      </c>
    </row>
    <row r="2553" spans="1:7" x14ac:dyDescent="0.35">
      <c r="A2553" s="13">
        <v>2024</v>
      </c>
      <c r="B2553" s="13" t="s">
        <v>13</v>
      </c>
      <c r="C2553" s="13" t="s">
        <v>27</v>
      </c>
      <c r="D2553" s="13" t="s">
        <v>57</v>
      </c>
      <c r="E2553" s="14">
        <v>30488</v>
      </c>
      <c r="F2553" s="13">
        <v>12.83</v>
      </c>
      <c r="G2553" s="13">
        <v>-3.44</v>
      </c>
    </row>
    <row r="2554" spans="1:7" x14ac:dyDescent="0.35">
      <c r="A2554" s="13">
        <v>2024</v>
      </c>
      <c r="B2554" s="13" t="s">
        <v>13</v>
      </c>
      <c r="C2554" s="13" t="s">
        <v>25</v>
      </c>
      <c r="D2554" s="13" t="s">
        <v>36</v>
      </c>
      <c r="E2554" s="14">
        <v>24059</v>
      </c>
      <c r="F2554" s="13">
        <v>14.63</v>
      </c>
      <c r="G2554" s="13">
        <v>-1</v>
      </c>
    </row>
    <row r="2555" spans="1:7" x14ac:dyDescent="0.35">
      <c r="A2555" s="13">
        <v>2024</v>
      </c>
      <c r="B2555" s="13" t="s">
        <v>13</v>
      </c>
      <c r="C2555" s="13" t="s">
        <v>20</v>
      </c>
      <c r="D2555" s="13" t="s">
        <v>41</v>
      </c>
      <c r="E2555" s="14">
        <v>20126</v>
      </c>
      <c r="F2555" s="13">
        <v>11.76</v>
      </c>
      <c r="G2555" s="13">
        <v>1.75</v>
      </c>
    </row>
    <row r="2556" spans="1:7" x14ac:dyDescent="0.35">
      <c r="A2556" s="13">
        <v>2024</v>
      </c>
      <c r="B2556" s="13" t="s">
        <v>13</v>
      </c>
      <c r="C2556" s="13" t="s">
        <v>21</v>
      </c>
      <c r="D2556" s="13" t="s">
        <v>38</v>
      </c>
      <c r="E2556" s="14">
        <v>46461</v>
      </c>
      <c r="F2556" s="13">
        <v>2.34</v>
      </c>
      <c r="G2556" s="13">
        <v>10.75</v>
      </c>
    </row>
    <row r="2557" spans="1:7" x14ac:dyDescent="0.35">
      <c r="A2557" s="13">
        <v>2024</v>
      </c>
      <c r="B2557" s="13" t="s">
        <v>13</v>
      </c>
      <c r="C2557" s="13" t="s">
        <v>26</v>
      </c>
      <c r="D2557" s="13" t="s">
        <v>42</v>
      </c>
      <c r="E2557" s="14">
        <v>47763</v>
      </c>
      <c r="F2557" s="13">
        <v>10.02</v>
      </c>
      <c r="G2557" s="13">
        <v>13.88</v>
      </c>
    </row>
    <row r="2558" spans="1:7" x14ac:dyDescent="0.35">
      <c r="A2558" s="13">
        <v>2024</v>
      </c>
      <c r="B2558" s="13" t="s">
        <v>13</v>
      </c>
      <c r="C2558" s="13" t="s">
        <v>28</v>
      </c>
      <c r="D2558" s="13" t="s">
        <v>43</v>
      </c>
      <c r="E2558" s="14">
        <v>3751</v>
      </c>
      <c r="F2558" s="13">
        <v>15.87</v>
      </c>
      <c r="G2558" s="13">
        <v>-0.28999999999999998</v>
      </c>
    </row>
    <row r="2559" spans="1:7" x14ac:dyDescent="0.35">
      <c r="A2559" s="13">
        <v>2024</v>
      </c>
      <c r="B2559" s="13" t="s">
        <v>13</v>
      </c>
      <c r="C2559" s="13" t="s">
        <v>19</v>
      </c>
      <c r="D2559" s="13" t="s">
        <v>44</v>
      </c>
      <c r="E2559" s="14">
        <v>2317</v>
      </c>
      <c r="F2559" s="13">
        <v>13.49</v>
      </c>
      <c r="G2559" s="13">
        <v>-1.65</v>
      </c>
    </row>
    <row r="2560" spans="1:7" x14ac:dyDescent="0.35">
      <c r="A2560" s="13">
        <v>2024</v>
      </c>
      <c r="B2560" s="13" t="s">
        <v>13</v>
      </c>
      <c r="C2560" s="13" t="s">
        <v>23</v>
      </c>
      <c r="D2560" s="13" t="s">
        <v>33</v>
      </c>
      <c r="E2560" s="14">
        <v>2539</v>
      </c>
      <c r="F2560" s="13">
        <v>10.87</v>
      </c>
      <c r="G2560" s="13">
        <v>5.64</v>
      </c>
    </row>
    <row r="2561" spans="1:7" x14ac:dyDescent="0.35">
      <c r="A2561" s="13">
        <v>2024</v>
      </c>
      <c r="B2561" s="13" t="s">
        <v>13</v>
      </c>
      <c r="C2561" s="13" t="s">
        <v>29</v>
      </c>
      <c r="D2561" s="13" t="s">
        <v>46</v>
      </c>
      <c r="E2561" s="14">
        <v>40304</v>
      </c>
      <c r="F2561" s="13">
        <v>6.23</v>
      </c>
      <c r="G2561" s="13">
        <v>-0.48</v>
      </c>
    </row>
    <row r="2562" spans="1:7" x14ac:dyDescent="0.35">
      <c r="A2562" s="13">
        <v>2024</v>
      </c>
      <c r="B2562" s="13" t="s">
        <v>7</v>
      </c>
      <c r="C2562" s="13" t="s">
        <v>18</v>
      </c>
      <c r="D2562" s="13" t="s">
        <v>54</v>
      </c>
      <c r="E2562" s="14">
        <v>42352</v>
      </c>
      <c r="F2562" s="13">
        <v>6.44</v>
      </c>
      <c r="G2562" s="13">
        <v>10</v>
      </c>
    </row>
    <row r="2563" spans="1:7" x14ac:dyDescent="0.35">
      <c r="A2563" s="13">
        <v>2024</v>
      </c>
      <c r="B2563" s="13" t="s">
        <v>7</v>
      </c>
      <c r="C2563" s="13" t="s">
        <v>27</v>
      </c>
      <c r="D2563" s="13" t="s">
        <v>52</v>
      </c>
      <c r="E2563" s="14">
        <v>10983</v>
      </c>
      <c r="F2563" s="13">
        <v>2.13</v>
      </c>
      <c r="G2563" s="13">
        <v>0.75</v>
      </c>
    </row>
    <row r="2564" spans="1:7" x14ac:dyDescent="0.35">
      <c r="A2564" s="13">
        <v>2024</v>
      </c>
      <c r="B2564" s="13" t="s">
        <v>7</v>
      </c>
      <c r="C2564" s="13" t="s">
        <v>25</v>
      </c>
      <c r="D2564" s="13" t="s">
        <v>53</v>
      </c>
      <c r="E2564" s="14">
        <v>23205</v>
      </c>
      <c r="F2564" s="13">
        <v>11.12</v>
      </c>
      <c r="G2564" s="13">
        <v>6.22</v>
      </c>
    </row>
    <row r="2565" spans="1:7" x14ac:dyDescent="0.35">
      <c r="A2565" s="13">
        <v>2024</v>
      </c>
      <c r="B2565" s="13" t="s">
        <v>7</v>
      </c>
      <c r="C2565" s="13" t="s">
        <v>20</v>
      </c>
      <c r="D2565" s="13" t="s">
        <v>37</v>
      </c>
      <c r="E2565" s="14">
        <v>38381</v>
      </c>
      <c r="F2565" s="13">
        <v>13.16</v>
      </c>
      <c r="G2565" s="13">
        <v>14.24</v>
      </c>
    </row>
    <row r="2566" spans="1:7" x14ac:dyDescent="0.35">
      <c r="A2566" s="13">
        <v>2024</v>
      </c>
      <c r="B2566" s="13" t="s">
        <v>7</v>
      </c>
      <c r="C2566" s="13" t="s">
        <v>21</v>
      </c>
      <c r="D2566" s="13" t="s">
        <v>50</v>
      </c>
      <c r="E2566" s="14">
        <v>22812</v>
      </c>
      <c r="F2566" s="13">
        <v>15.82</v>
      </c>
      <c r="G2566" s="13">
        <v>-0.75</v>
      </c>
    </row>
    <row r="2567" spans="1:7" x14ac:dyDescent="0.35">
      <c r="A2567" s="13">
        <v>2024</v>
      </c>
      <c r="B2567" s="13" t="s">
        <v>7</v>
      </c>
      <c r="C2567" s="13" t="s">
        <v>26</v>
      </c>
      <c r="D2567" s="13" t="s">
        <v>42</v>
      </c>
      <c r="E2567" s="14">
        <v>39573</v>
      </c>
      <c r="F2567" s="13">
        <v>17.309999999999999</v>
      </c>
      <c r="G2567" s="13">
        <v>-4.49</v>
      </c>
    </row>
    <row r="2568" spans="1:7" x14ac:dyDescent="0.35">
      <c r="A2568" s="13">
        <v>2024</v>
      </c>
      <c r="B2568" s="13" t="s">
        <v>7</v>
      </c>
      <c r="C2568" s="13" t="s">
        <v>28</v>
      </c>
      <c r="D2568" s="13" t="s">
        <v>58</v>
      </c>
      <c r="E2568" s="14">
        <v>4297</v>
      </c>
      <c r="F2568" s="13">
        <v>13.82</v>
      </c>
      <c r="G2568" s="13">
        <v>-0.19</v>
      </c>
    </row>
    <row r="2569" spans="1:7" x14ac:dyDescent="0.35">
      <c r="A2569" s="13">
        <v>2024</v>
      </c>
      <c r="B2569" s="13" t="s">
        <v>7</v>
      </c>
      <c r="C2569" s="13" t="s">
        <v>19</v>
      </c>
      <c r="D2569" s="13" t="s">
        <v>44</v>
      </c>
      <c r="E2569" s="14">
        <v>44196</v>
      </c>
      <c r="F2569" s="13">
        <v>18.91</v>
      </c>
      <c r="G2569" s="13">
        <v>6.17</v>
      </c>
    </row>
    <row r="2570" spans="1:7" x14ac:dyDescent="0.35">
      <c r="A2570" s="13">
        <v>2024</v>
      </c>
      <c r="B2570" s="13" t="s">
        <v>7</v>
      </c>
      <c r="C2570" s="13" t="s">
        <v>23</v>
      </c>
      <c r="D2570" s="13" t="s">
        <v>45</v>
      </c>
      <c r="E2570" s="14">
        <v>10390</v>
      </c>
      <c r="F2570" s="13">
        <v>18.010000000000002</v>
      </c>
      <c r="G2570" s="13">
        <v>4.79</v>
      </c>
    </row>
    <row r="2571" spans="1:7" x14ac:dyDescent="0.35">
      <c r="A2571" s="13">
        <v>2024</v>
      </c>
      <c r="B2571" s="13" t="s">
        <v>7</v>
      </c>
      <c r="C2571" s="13" t="s">
        <v>29</v>
      </c>
      <c r="D2571" s="13" t="s">
        <v>46</v>
      </c>
      <c r="E2571" s="14">
        <v>42237</v>
      </c>
      <c r="F2571" s="13">
        <v>5.34</v>
      </c>
      <c r="G2571" s="13">
        <v>-0.82</v>
      </c>
    </row>
    <row r="2572" spans="1:7" x14ac:dyDescent="0.35">
      <c r="A2572" s="13">
        <v>2024</v>
      </c>
      <c r="B2572" s="13" t="s">
        <v>17</v>
      </c>
      <c r="C2572" s="13" t="s">
        <v>18</v>
      </c>
      <c r="D2572" s="13" t="s">
        <v>54</v>
      </c>
      <c r="E2572" s="14">
        <v>45464</v>
      </c>
      <c r="F2572" s="13">
        <v>9.2899999999999991</v>
      </c>
      <c r="G2572" s="13">
        <v>7.58</v>
      </c>
    </row>
    <row r="2573" spans="1:7" x14ac:dyDescent="0.35">
      <c r="A2573" s="13">
        <v>2024</v>
      </c>
      <c r="B2573" s="13" t="s">
        <v>17</v>
      </c>
      <c r="C2573" s="13" t="s">
        <v>27</v>
      </c>
      <c r="D2573" s="13" t="s">
        <v>55</v>
      </c>
      <c r="E2573" s="14">
        <v>38835</v>
      </c>
      <c r="F2573" s="13">
        <v>19.52</v>
      </c>
      <c r="G2573" s="13">
        <v>4.8899999999999997</v>
      </c>
    </row>
    <row r="2574" spans="1:7" x14ac:dyDescent="0.35">
      <c r="A2574" s="13">
        <v>2024</v>
      </c>
      <c r="B2574" s="13" t="s">
        <v>17</v>
      </c>
      <c r="C2574" s="13" t="s">
        <v>25</v>
      </c>
      <c r="D2574" s="13" t="s">
        <v>53</v>
      </c>
      <c r="E2574" s="14">
        <v>9765</v>
      </c>
      <c r="F2574" s="13">
        <v>4.1900000000000004</v>
      </c>
      <c r="G2574" s="13">
        <v>6.28</v>
      </c>
    </row>
    <row r="2575" spans="1:7" x14ac:dyDescent="0.35">
      <c r="A2575" s="13">
        <v>2024</v>
      </c>
      <c r="B2575" s="13" t="s">
        <v>17</v>
      </c>
      <c r="C2575" s="13" t="s">
        <v>20</v>
      </c>
      <c r="D2575" s="13" t="s">
        <v>49</v>
      </c>
      <c r="E2575" s="14">
        <v>6210</v>
      </c>
      <c r="F2575" s="13">
        <v>17.3</v>
      </c>
      <c r="G2575" s="13">
        <v>13.82</v>
      </c>
    </row>
    <row r="2576" spans="1:7" x14ac:dyDescent="0.35">
      <c r="A2576" s="13">
        <v>2024</v>
      </c>
      <c r="B2576" s="13" t="s">
        <v>17</v>
      </c>
      <c r="C2576" s="13" t="s">
        <v>21</v>
      </c>
      <c r="D2576" s="13" t="s">
        <v>50</v>
      </c>
      <c r="E2576" s="14">
        <v>4160</v>
      </c>
      <c r="F2576" s="13">
        <v>5.92</v>
      </c>
      <c r="G2576" s="13">
        <v>-0.92</v>
      </c>
    </row>
    <row r="2577" spans="1:7" x14ac:dyDescent="0.35">
      <c r="A2577" s="13">
        <v>2024</v>
      </c>
      <c r="B2577" s="13" t="s">
        <v>17</v>
      </c>
      <c r="C2577" s="13" t="s">
        <v>26</v>
      </c>
      <c r="D2577" s="13" t="s">
        <v>32</v>
      </c>
      <c r="E2577" s="14">
        <v>48081</v>
      </c>
      <c r="F2577" s="13">
        <v>1.44</v>
      </c>
      <c r="G2577" s="13">
        <v>-4.97</v>
      </c>
    </row>
    <row r="2578" spans="1:7" x14ac:dyDescent="0.35">
      <c r="A2578" s="13">
        <v>2024</v>
      </c>
      <c r="B2578" s="13" t="s">
        <v>17</v>
      </c>
      <c r="C2578" s="13" t="s">
        <v>28</v>
      </c>
      <c r="D2578" s="13" t="s">
        <v>58</v>
      </c>
      <c r="E2578" s="14">
        <v>25218</v>
      </c>
      <c r="F2578" s="13">
        <v>8.67</v>
      </c>
      <c r="G2578" s="13">
        <v>4.53</v>
      </c>
    </row>
    <row r="2579" spans="1:7" x14ac:dyDescent="0.35">
      <c r="A2579" s="13">
        <v>2024</v>
      </c>
      <c r="B2579" s="13" t="s">
        <v>17</v>
      </c>
      <c r="C2579" s="13" t="s">
        <v>19</v>
      </c>
      <c r="D2579" s="13" t="s">
        <v>44</v>
      </c>
      <c r="E2579" s="14">
        <v>32650</v>
      </c>
      <c r="F2579" s="13">
        <v>8.4499999999999993</v>
      </c>
      <c r="G2579" s="13">
        <v>7.24</v>
      </c>
    </row>
    <row r="2580" spans="1:7" x14ac:dyDescent="0.35">
      <c r="A2580" s="13">
        <v>2024</v>
      </c>
      <c r="B2580" s="13" t="s">
        <v>17</v>
      </c>
      <c r="C2580" s="13" t="s">
        <v>23</v>
      </c>
      <c r="D2580" s="13" t="s">
        <v>45</v>
      </c>
      <c r="E2580" s="14">
        <v>992</v>
      </c>
      <c r="F2580" s="13">
        <v>8.94</v>
      </c>
      <c r="G2580" s="13">
        <v>2.79</v>
      </c>
    </row>
    <row r="2581" spans="1:7" x14ac:dyDescent="0.35">
      <c r="A2581" s="13">
        <v>2024</v>
      </c>
      <c r="B2581" s="13" t="s">
        <v>17</v>
      </c>
      <c r="C2581" s="13" t="s">
        <v>29</v>
      </c>
      <c r="D2581" s="13" t="s">
        <v>56</v>
      </c>
      <c r="E2581" s="14">
        <v>2677</v>
      </c>
      <c r="F2581" s="13">
        <v>11.7</v>
      </c>
      <c r="G2581" s="13">
        <v>2.71</v>
      </c>
    </row>
    <row r="2582" spans="1:7" x14ac:dyDescent="0.35">
      <c r="A2582" s="13">
        <v>2024</v>
      </c>
      <c r="B2582" s="13" t="s">
        <v>16</v>
      </c>
      <c r="C2582" s="13" t="s">
        <v>18</v>
      </c>
      <c r="D2582" s="13" t="s">
        <v>34</v>
      </c>
      <c r="E2582" s="14">
        <v>2217</v>
      </c>
      <c r="F2582" s="13">
        <v>5.51</v>
      </c>
      <c r="G2582" s="13">
        <v>6.01</v>
      </c>
    </row>
    <row r="2583" spans="1:7" x14ac:dyDescent="0.35">
      <c r="A2583" s="13">
        <v>2024</v>
      </c>
      <c r="B2583" s="13" t="s">
        <v>16</v>
      </c>
      <c r="C2583" s="13" t="s">
        <v>27</v>
      </c>
      <c r="D2583" s="13" t="s">
        <v>40</v>
      </c>
      <c r="E2583" s="14">
        <v>8862</v>
      </c>
      <c r="F2583" s="13">
        <v>16.899999999999999</v>
      </c>
      <c r="G2583" s="13">
        <v>1.63</v>
      </c>
    </row>
    <row r="2584" spans="1:7" x14ac:dyDescent="0.35">
      <c r="A2584" s="13">
        <v>2024</v>
      </c>
      <c r="B2584" s="13" t="s">
        <v>16</v>
      </c>
      <c r="C2584" s="13" t="s">
        <v>25</v>
      </c>
      <c r="D2584" s="13" t="s">
        <v>48</v>
      </c>
      <c r="E2584" s="14">
        <v>27387</v>
      </c>
      <c r="F2584" s="13">
        <v>19.100000000000001</v>
      </c>
      <c r="G2584" s="13">
        <v>4.4400000000000004</v>
      </c>
    </row>
    <row r="2585" spans="1:7" x14ac:dyDescent="0.35">
      <c r="A2585" s="13">
        <v>2024</v>
      </c>
      <c r="B2585" s="13" t="s">
        <v>16</v>
      </c>
      <c r="C2585" s="13" t="s">
        <v>20</v>
      </c>
      <c r="D2585" s="13" t="s">
        <v>37</v>
      </c>
      <c r="E2585" s="14">
        <v>20438</v>
      </c>
      <c r="F2585" s="13">
        <v>2.16</v>
      </c>
      <c r="G2585" s="13">
        <v>10.81</v>
      </c>
    </row>
    <row r="2586" spans="1:7" x14ac:dyDescent="0.35">
      <c r="A2586" s="13">
        <v>2024</v>
      </c>
      <c r="B2586" s="13" t="s">
        <v>16</v>
      </c>
      <c r="C2586" s="13" t="s">
        <v>21</v>
      </c>
      <c r="D2586" s="13" t="s">
        <v>50</v>
      </c>
      <c r="E2586" s="14">
        <v>38459</v>
      </c>
      <c r="F2586" s="13">
        <v>0.57999999999999996</v>
      </c>
      <c r="G2586" s="13">
        <v>0.82</v>
      </c>
    </row>
    <row r="2587" spans="1:7" x14ac:dyDescent="0.35">
      <c r="A2587" s="13">
        <v>2024</v>
      </c>
      <c r="B2587" s="13" t="s">
        <v>16</v>
      </c>
      <c r="C2587" s="13" t="s">
        <v>26</v>
      </c>
      <c r="D2587" s="13" t="s">
        <v>32</v>
      </c>
      <c r="E2587" s="14">
        <v>12303</v>
      </c>
      <c r="F2587" s="13">
        <v>11.28</v>
      </c>
      <c r="G2587" s="13">
        <v>5.92</v>
      </c>
    </row>
    <row r="2588" spans="1:7" x14ac:dyDescent="0.35">
      <c r="A2588" s="13">
        <v>2024</v>
      </c>
      <c r="B2588" s="13" t="s">
        <v>16</v>
      </c>
      <c r="C2588" s="13" t="s">
        <v>28</v>
      </c>
      <c r="D2588" s="13" t="s">
        <v>43</v>
      </c>
      <c r="E2588" s="14">
        <v>8174</v>
      </c>
      <c r="F2588" s="13">
        <v>14.3</v>
      </c>
      <c r="G2588" s="13">
        <v>3.21</v>
      </c>
    </row>
    <row r="2589" spans="1:7" x14ac:dyDescent="0.35">
      <c r="A2589" s="13">
        <v>2024</v>
      </c>
      <c r="B2589" s="13" t="s">
        <v>16</v>
      </c>
      <c r="C2589" s="13" t="s">
        <v>19</v>
      </c>
      <c r="D2589" s="13" t="s">
        <v>44</v>
      </c>
      <c r="E2589" s="14">
        <v>37917</v>
      </c>
      <c r="F2589" s="13">
        <v>8.99</v>
      </c>
      <c r="G2589" s="13">
        <v>-3.32</v>
      </c>
    </row>
    <row r="2590" spans="1:7" x14ac:dyDescent="0.35">
      <c r="A2590" s="13">
        <v>2024</v>
      </c>
      <c r="B2590" s="13" t="s">
        <v>16</v>
      </c>
      <c r="C2590" s="13" t="s">
        <v>23</v>
      </c>
      <c r="D2590" s="13" t="s">
        <v>33</v>
      </c>
      <c r="E2590" s="14">
        <v>11412</v>
      </c>
      <c r="F2590" s="13">
        <v>12.83</v>
      </c>
      <c r="G2590" s="13">
        <v>1.8</v>
      </c>
    </row>
    <row r="2591" spans="1:7" x14ac:dyDescent="0.35">
      <c r="A2591" s="13">
        <v>2024</v>
      </c>
      <c r="B2591" s="13" t="s">
        <v>16</v>
      </c>
      <c r="C2591" s="13" t="s">
        <v>29</v>
      </c>
      <c r="D2591" s="13" t="s">
        <v>46</v>
      </c>
      <c r="E2591" s="14">
        <v>38199</v>
      </c>
      <c r="F2591" s="13">
        <v>4.17</v>
      </c>
      <c r="G2591" s="13">
        <v>6.46</v>
      </c>
    </row>
    <row r="2592" spans="1:7" x14ac:dyDescent="0.35">
      <c r="A2592" s="13">
        <v>2024</v>
      </c>
      <c r="B2592" s="13" t="s">
        <v>11</v>
      </c>
      <c r="C2592" s="13" t="s">
        <v>18</v>
      </c>
      <c r="D2592" s="13" t="s">
        <v>47</v>
      </c>
      <c r="E2592" s="14">
        <v>37732</v>
      </c>
      <c r="F2592" s="13">
        <v>7.8</v>
      </c>
      <c r="G2592" s="13">
        <v>8.1300000000000008</v>
      </c>
    </row>
    <row r="2593" spans="1:7" x14ac:dyDescent="0.35">
      <c r="A2593" s="13">
        <v>2024</v>
      </c>
      <c r="B2593" s="13" t="s">
        <v>11</v>
      </c>
      <c r="C2593" s="13" t="s">
        <v>27</v>
      </c>
      <c r="D2593" s="13" t="s">
        <v>40</v>
      </c>
      <c r="E2593" s="14">
        <v>4676</v>
      </c>
      <c r="F2593" s="13">
        <v>13.93</v>
      </c>
      <c r="G2593" s="13">
        <v>-4.3</v>
      </c>
    </row>
    <row r="2594" spans="1:7" x14ac:dyDescent="0.35">
      <c r="A2594" s="13">
        <v>2024</v>
      </c>
      <c r="B2594" s="13" t="s">
        <v>11</v>
      </c>
      <c r="C2594" s="13" t="s">
        <v>25</v>
      </c>
      <c r="D2594" s="13" t="s">
        <v>36</v>
      </c>
      <c r="E2594" s="14">
        <v>40679</v>
      </c>
      <c r="F2594" s="13">
        <v>7.79</v>
      </c>
      <c r="G2594" s="13">
        <v>-0.5</v>
      </c>
    </row>
    <row r="2595" spans="1:7" x14ac:dyDescent="0.35">
      <c r="A2595" s="13">
        <v>2024</v>
      </c>
      <c r="B2595" s="13" t="s">
        <v>11</v>
      </c>
      <c r="C2595" s="13" t="s">
        <v>20</v>
      </c>
      <c r="D2595" s="13" t="s">
        <v>49</v>
      </c>
      <c r="E2595" s="14">
        <v>31109</v>
      </c>
      <c r="F2595" s="13">
        <v>12.11</v>
      </c>
      <c r="G2595" s="13">
        <v>-4.5199999999999996</v>
      </c>
    </row>
    <row r="2596" spans="1:7" x14ac:dyDescent="0.35">
      <c r="A2596" s="13">
        <v>2024</v>
      </c>
      <c r="B2596" s="13" t="s">
        <v>11</v>
      </c>
      <c r="C2596" s="13" t="s">
        <v>21</v>
      </c>
      <c r="D2596" s="13" t="s">
        <v>38</v>
      </c>
      <c r="E2596" s="14">
        <v>17412</v>
      </c>
      <c r="F2596" s="13">
        <v>1.45</v>
      </c>
      <c r="G2596" s="13">
        <v>14.42</v>
      </c>
    </row>
    <row r="2597" spans="1:7" x14ac:dyDescent="0.35">
      <c r="A2597" s="13">
        <v>2024</v>
      </c>
      <c r="B2597" s="13" t="s">
        <v>11</v>
      </c>
      <c r="C2597" s="13" t="s">
        <v>26</v>
      </c>
      <c r="D2597" s="13" t="s">
        <v>32</v>
      </c>
      <c r="E2597" s="14">
        <v>35353</v>
      </c>
      <c r="F2597" s="13">
        <v>10.18</v>
      </c>
      <c r="G2597" s="13">
        <v>12.76</v>
      </c>
    </row>
    <row r="2598" spans="1:7" x14ac:dyDescent="0.35">
      <c r="A2598" s="13">
        <v>2024</v>
      </c>
      <c r="B2598" s="13" t="s">
        <v>11</v>
      </c>
      <c r="C2598" s="13" t="s">
        <v>28</v>
      </c>
      <c r="D2598" s="13" t="s">
        <v>43</v>
      </c>
      <c r="E2598" s="14">
        <v>5012</v>
      </c>
      <c r="F2598" s="13">
        <v>16.63</v>
      </c>
      <c r="G2598" s="13">
        <v>13.08</v>
      </c>
    </row>
    <row r="2599" spans="1:7" x14ac:dyDescent="0.35">
      <c r="A2599" s="13">
        <v>2024</v>
      </c>
      <c r="B2599" s="13" t="s">
        <v>11</v>
      </c>
      <c r="C2599" s="13" t="s">
        <v>19</v>
      </c>
      <c r="D2599" s="13" t="s">
        <v>44</v>
      </c>
      <c r="E2599" s="14">
        <v>34545</v>
      </c>
      <c r="F2599" s="13">
        <v>16.38</v>
      </c>
      <c r="G2599" s="13">
        <v>10.46</v>
      </c>
    </row>
    <row r="2600" spans="1:7" x14ac:dyDescent="0.35">
      <c r="A2600" s="13">
        <v>2024</v>
      </c>
      <c r="B2600" s="13" t="s">
        <v>11</v>
      </c>
      <c r="C2600" s="13" t="s">
        <v>23</v>
      </c>
      <c r="D2600" s="13" t="s">
        <v>45</v>
      </c>
      <c r="E2600" s="14">
        <v>38316</v>
      </c>
      <c r="F2600" s="13">
        <v>14.17</v>
      </c>
      <c r="G2600" s="13">
        <v>9.4</v>
      </c>
    </row>
    <row r="2601" spans="1:7" x14ac:dyDescent="0.35">
      <c r="A2601" s="13">
        <v>2024</v>
      </c>
      <c r="B2601" s="13" t="s">
        <v>11</v>
      </c>
      <c r="C2601" s="13" t="s">
        <v>29</v>
      </c>
      <c r="D2601" s="13" t="s">
        <v>56</v>
      </c>
      <c r="E2601" s="14">
        <v>44406</v>
      </c>
      <c r="F2601" s="13">
        <v>6.11</v>
      </c>
      <c r="G2601" s="13">
        <v>2.57</v>
      </c>
    </row>
    <row r="2602" spans="1:7" x14ac:dyDescent="0.35">
      <c r="A2602" s="13">
        <v>2024</v>
      </c>
      <c r="B2602" s="13" t="s">
        <v>15</v>
      </c>
      <c r="C2602" s="13" t="s">
        <v>18</v>
      </c>
      <c r="D2602" s="13" t="s">
        <v>47</v>
      </c>
      <c r="E2602" s="14">
        <v>24622</v>
      </c>
      <c r="F2602" s="13">
        <v>17.25</v>
      </c>
      <c r="G2602" s="13">
        <v>10.42</v>
      </c>
    </row>
    <row r="2603" spans="1:7" x14ac:dyDescent="0.35">
      <c r="A2603" s="13">
        <v>2024</v>
      </c>
      <c r="B2603" s="13" t="s">
        <v>15</v>
      </c>
      <c r="C2603" s="13" t="s">
        <v>27</v>
      </c>
      <c r="D2603" s="13" t="s">
        <v>57</v>
      </c>
      <c r="E2603" s="14">
        <v>6543</v>
      </c>
      <c r="F2603" s="13">
        <v>0.95</v>
      </c>
      <c r="G2603" s="13">
        <v>-3.04</v>
      </c>
    </row>
    <row r="2604" spans="1:7" x14ac:dyDescent="0.35">
      <c r="A2604" s="13">
        <v>2024</v>
      </c>
      <c r="B2604" s="13" t="s">
        <v>15</v>
      </c>
      <c r="C2604" s="13" t="s">
        <v>25</v>
      </c>
      <c r="D2604" s="13" t="s">
        <v>48</v>
      </c>
      <c r="E2604" s="14">
        <v>11205</v>
      </c>
      <c r="F2604" s="13">
        <v>4.24</v>
      </c>
      <c r="G2604" s="13">
        <v>-3.37</v>
      </c>
    </row>
    <row r="2605" spans="1:7" x14ac:dyDescent="0.35">
      <c r="A2605" s="13">
        <v>2024</v>
      </c>
      <c r="B2605" s="13" t="s">
        <v>15</v>
      </c>
      <c r="C2605" s="13" t="s">
        <v>20</v>
      </c>
      <c r="D2605" s="13" t="s">
        <v>37</v>
      </c>
      <c r="E2605" s="14">
        <v>40344</v>
      </c>
      <c r="F2605" s="13">
        <v>5.73</v>
      </c>
      <c r="G2605" s="13">
        <v>11.55</v>
      </c>
    </row>
    <row r="2606" spans="1:7" x14ac:dyDescent="0.35">
      <c r="A2606" s="13">
        <v>2024</v>
      </c>
      <c r="B2606" s="13" t="s">
        <v>15</v>
      </c>
      <c r="C2606" s="13" t="s">
        <v>21</v>
      </c>
      <c r="D2606" s="13" t="s">
        <v>50</v>
      </c>
      <c r="E2606" s="14">
        <v>22781</v>
      </c>
      <c r="F2606" s="13">
        <v>2.2000000000000002</v>
      </c>
      <c r="G2606" s="13">
        <v>4.95</v>
      </c>
    </row>
    <row r="2607" spans="1:7" x14ac:dyDescent="0.35">
      <c r="A2607" s="13">
        <v>2024</v>
      </c>
      <c r="B2607" s="13" t="s">
        <v>15</v>
      </c>
      <c r="C2607" s="13" t="s">
        <v>26</v>
      </c>
      <c r="D2607" s="13" t="s">
        <v>42</v>
      </c>
      <c r="E2607" s="14">
        <v>39290</v>
      </c>
      <c r="F2607" s="13">
        <v>5.38</v>
      </c>
      <c r="G2607" s="13">
        <v>4.4000000000000004</v>
      </c>
    </row>
    <row r="2608" spans="1:7" x14ac:dyDescent="0.35">
      <c r="A2608" s="13">
        <v>2024</v>
      </c>
      <c r="B2608" s="13" t="s">
        <v>15</v>
      </c>
      <c r="C2608" s="13" t="s">
        <v>28</v>
      </c>
      <c r="D2608" s="13" t="s">
        <v>43</v>
      </c>
      <c r="E2608" s="14">
        <v>48778</v>
      </c>
      <c r="F2608" s="13">
        <v>2.95</v>
      </c>
      <c r="G2608" s="13">
        <v>6.32</v>
      </c>
    </row>
    <row r="2609" spans="1:7" x14ac:dyDescent="0.35">
      <c r="A2609" s="13">
        <v>2024</v>
      </c>
      <c r="B2609" s="13" t="s">
        <v>15</v>
      </c>
      <c r="C2609" s="13" t="s">
        <v>19</v>
      </c>
      <c r="D2609" s="13" t="s">
        <v>35</v>
      </c>
      <c r="E2609" s="14">
        <v>33635</v>
      </c>
      <c r="F2609" s="13">
        <v>0.83</v>
      </c>
      <c r="G2609" s="13">
        <v>8.57</v>
      </c>
    </row>
    <row r="2610" spans="1:7" x14ac:dyDescent="0.35">
      <c r="A2610" s="13">
        <v>2024</v>
      </c>
      <c r="B2610" s="13" t="s">
        <v>15</v>
      </c>
      <c r="C2610" s="13" t="s">
        <v>23</v>
      </c>
      <c r="D2610" s="13" t="s">
        <v>45</v>
      </c>
      <c r="E2610" s="14">
        <v>35569</v>
      </c>
      <c r="F2610" s="13">
        <v>14.98</v>
      </c>
      <c r="G2610" s="13">
        <v>8.83</v>
      </c>
    </row>
    <row r="2611" spans="1:7" x14ac:dyDescent="0.35">
      <c r="A2611" s="13">
        <v>2024</v>
      </c>
      <c r="B2611" s="13" t="s">
        <v>15</v>
      </c>
      <c r="C2611" s="13" t="s">
        <v>29</v>
      </c>
      <c r="D2611" s="13" t="s">
        <v>46</v>
      </c>
      <c r="E2611" s="14">
        <v>16659</v>
      </c>
      <c r="F2611" s="13">
        <v>4.54</v>
      </c>
      <c r="G2611" s="13">
        <v>5.76</v>
      </c>
    </row>
    <row r="2612" spans="1:7" x14ac:dyDescent="0.35">
      <c r="A2612" s="13">
        <v>2024</v>
      </c>
      <c r="B2612" s="13" t="s">
        <v>14</v>
      </c>
      <c r="C2612" s="13" t="s">
        <v>18</v>
      </c>
      <c r="D2612" s="13" t="s">
        <v>34</v>
      </c>
      <c r="E2612" s="14">
        <v>33340</v>
      </c>
      <c r="F2612" s="13">
        <v>3</v>
      </c>
      <c r="G2612" s="13">
        <v>12.09</v>
      </c>
    </row>
    <row r="2613" spans="1:7" x14ac:dyDescent="0.35">
      <c r="A2613" s="13">
        <v>2024</v>
      </c>
      <c r="B2613" s="13" t="s">
        <v>14</v>
      </c>
      <c r="C2613" s="13" t="s">
        <v>27</v>
      </c>
      <c r="D2613" s="13" t="s">
        <v>55</v>
      </c>
      <c r="E2613" s="14">
        <v>25117</v>
      </c>
      <c r="F2613" s="13">
        <v>17.87</v>
      </c>
      <c r="G2613" s="13">
        <v>12.71</v>
      </c>
    </row>
    <row r="2614" spans="1:7" x14ac:dyDescent="0.35">
      <c r="A2614" s="13">
        <v>2024</v>
      </c>
      <c r="B2614" s="13" t="s">
        <v>14</v>
      </c>
      <c r="C2614" s="13" t="s">
        <v>25</v>
      </c>
      <c r="D2614" s="13" t="s">
        <v>48</v>
      </c>
      <c r="E2614" s="14">
        <v>18870</v>
      </c>
      <c r="F2614" s="13">
        <v>12.31</v>
      </c>
      <c r="G2614" s="13">
        <v>3.95</v>
      </c>
    </row>
    <row r="2615" spans="1:7" x14ac:dyDescent="0.35">
      <c r="A2615" s="13">
        <v>2024</v>
      </c>
      <c r="B2615" s="13" t="s">
        <v>14</v>
      </c>
      <c r="C2615" s="13" t="s">
        <v>20</v>
      </c>
      <c r="D2615" s="13" t="s">
        <v>49</v>
      </c>
      <c r="E2615" s="14">
        <v>14908</v>
      </c>
      <c r="F2615" s="13">
        <v>19.309999999999999</v>
      </c>
      <c r="G2615" s="13">
        <v>10.41</v>
      </c>
    </row>
    <row r="2616" spans="1:7" x14ac:dyDescent="0.35">
      <c r="A2616" s="13">
        <v>2024</v>
      </c>
      <c r="B2616" s="13" t="s">
        <v>14</v>
      </c>
      <c r="C2616" s="13" t="s">
        <v>21</v>
      </c>
      <c r="D2616" s="13" t="s">
        <v>50</v>
      </c>
      <c r="E2616" s="14">
        <v>23693</v>
      </c>
      <c r="F2616" s="13">
        <v>3.84</v>
      </c>
      <c r="G2616" s="13">
        <v>11.23</v>
      </c>
    </row>
    <row r="2617" spans="1:7" x14ac:dyDescent="0.35">
      <c r="A2617" s="13">
        <v>2024</v>
      </c>
      <c r="B2617" s="13" t="s">
        <v>14</v>
      </c>
      <c r="C2617" s="13" t="s">
        <v>26</v>
      </c>
      <c r="D2617" s="13" t="s">
        <v>42</v>
      </c>
      <c r="E2617" s="14">
        <v>47449</v>
      </c>
      <c r="F2617" s="13">
        <v>9.4700000000000006</v>
      </c>
      <c r="G2617" s="13">
        <v>10.87</v>
      </c>
    </row>
    <row r="2618" spans="1:7" x14ac:dyDescent="0.35">
      <c r="A2618" s="13">
        <v>2024</v>
      </c>
      <c r="B2618" s="13" t="s">
        <v>14</v>
      </c>
      <c r="C2618" s="13" t="s">
        <v>28</v>
      </c>
      <c r="D2618" s="13" t="s">
        <v>51</v>
      </c>
      <c r="E2618" s="14">
        <v>39293</v>
      </c>
      <c r="F2618" s="13">
        <v>5.37</v>
      </c>
      <c r="G2618" s="13">
        <v>2.37</v>
      </c>
    </row>
    <row r="2619" spans="1:7" x14ac:dyDescent="0.35">
      <c r="A2619" s="13">
        <v>2024</v>
      </c>
      <c r="B2619" s="13" t="s">
        <v>14</v>
      </c>
      <c r="C2619" s="13" t="s">
        <v>19</v>
      </c>
      <c r="D2619" s="13" t="s">
        <v>35</v>
      </c>
      <c r="E2619" s="14">
        <v>38525</v>
      </c>
      <c r="F2619" s="13">
        <v>7.52</v>
      </c>
      <c r="G2619" s="13">
        <v>12.4</v>
      </c>
    </row>
    <row r="2620" spans="1:7" x14ac:dyDescent="0.35">
      <c r="A2620" s="13">
        <v>2024</v>
      </c>
      <c r="B2620" s="13" t="s">
        <v>14</v>
      </c>
      <c r="C2620" s="13" t="s">
        <v>23</v>
      </c>
      <c r="D2620" s="13" t="s">
        <v>45</v>
      </c>
      <c r="E2620" s="14">
        <v>16153</v>
      </c>
      <c r="F2620" s="13">
        <v>1.27</v>
      </c>
      <c r="G2620" s="13">
        <v>14.44</v>
      </c>
    </row>
    <row r="2621" spans="1:7" x14ac:dyDescent="0.35">
      <c r="A2621" s="13">
        <v>2024</v>
      </c>
      <c r="B2621" s="13" t="s">
        <v>14</v>
      </c>
      <c r="C2621" s="13" t="s">
        <v>29</v>
      </c>
      <c r="D2621" s="13" t="s">
        <v>56</v>
      </c>
      <c r="E2621" s="14">
        <v>36825</v>
      </c>
      <c r="F2621" s="13">
        <v>13.36</v>
      </c>
      <c r="G2621" s="13">
        <v>6.65</v>
      </c>
    </row>
    <row r="2622" spans="1:7" x14ac:dyDescent="0.35">
      <c r="A2622" s="13">
        <v>2024</v>
      </c>
      <c r="B2622" s="13" t="s">
        <v>12</v>
      </c>
      <c r="C2622" s="13" t="s">
        <v>18</v>
      </c>
      <c r="D2622" s="13" t="s">
        <v>54</v>
      </c>
      <c r="E2622" s="14">
        <v>46991</v>
      </c>
      <c r="F2622" s="13">
        <v>11.39</v>
      </c>
      <c r="G2622" s="13">
        <v>2.92</v>
      </c>
    </row>
    <row r="2623" spans="1:7" x14ac:dyDescent="0.35">
      <c r="A2623" s="13">
        <v>2024</v>
      </c>
      <c r="B2623" s="13" t="s">
        <v>12</v>
      </c>
      <c r="C2623" s="13" t="s">
        <v>27</v>
      </c>
      <c r="D2623" s="13" t="s">
        <v>40</v>
      </c>
      <c r="E2623" s="14">
        <v>18316</v>
      </c>
      <c r="F2623" s="13">
        <v>5.85</v>
      </c>
      <c r="G2623" s="13">
        <v>-0.69</v>
      </c>
    </row>
    <row r="2624" spans="1:7" x14ac:dyDescent="0.35">
      <c r="A2624" s="13">
        <v>2024</v>
      </c>
      <c r="B2624" s="13" t="s">
        <v>12</v>
      </c>
      <c r="C2624" s="13" t="s">
        <v>25</v>
      </c>
      <c r="D2624" s="13" t="s">
        <v>53</v>
      </c>
      <c r="E2624" s="14">
        <v>13699</v>
      </c>
      <c r="F2624" s="13">
        <v>6.88</v>
      </c>
      <c r="G2624" s="13">
        <v>2.38</v>
      </c>
    </row>
    <row r="2625" spans="1:7" x14ac:dyDescent="0.35">
      <c r="A2625" s="13">
        <v>2024</v>
      </c>
      <c r="B2625" s="13" t="s">
        <v>12</v>
      </c>
      <c r="C2625" s="13" t="s">
        <v>20</v>
      </c>
      <c r="D2625" s="13" t="s">
        <v>49</v>
      </c>
      <c r="E2625" s="14">
        <v>22519</v>
      </c>
      <c r="F2625" s="13">
        <v>15.76</v>
      </c>
      <c r="G2625" s="13">
        <v>13.39</v>
      </c>
    </row>
    <row r="2626" spans="1:7" x14ac:dyDescent="0.35">
      <c r="A2626" s="13">
        <v>2024</v>
      </c>
      <c r="B2626" s="13" t="s">
        <v>12</v>
      </c>
      <c r="C2626" s="13" t="s">
        <v>21</v>
      </c>
      <c r="D2626" s="13" t="s">
        <v>50</v>
      </c>
      <c r="E2626" s="14">
        <v>19092</v>
      </c>
      <c r="F2626" s="13">
        <v>3.03</v>
      </c>
      <c r="G2626" s="13">
        <v>-0.76</v>
      </c>
    </row>
    <row r="2627" spans="1:7" x14ac:dyDescent="0.35">
      <c r="A2627" s="13">
        <v>2024</v>
      </c>
      <c r="B2627" s="13" t="s">
        <v>12</v>
      </c>
      <c r="C2627" s="13" t="s">
        <v>26</v>
      </c>
      <c r="D2627" s="13" t="s">
        <v>42</v>
      </c>
      <c r="E2627" s="14">
        <v>22349</v>
      </c>
      <c r="F2627" s="13">
        <v>3.81</v>
      </c>
      <c r="G2627" s="13">
        <v>11.91</v>
      </c>
    </row>
    <row r="2628" spans="1:7" x14ac:dyDescent="0.35">
      <c r="A2628" s="13">
        <v>2024</v>
      </c>
      <c r="B2628" s="13" t="s">
        <v>12</v>
      </c>
      <c r="C2628" s="13" t="s">
        <v>28</v>
      </c>
      <c r="D2628" s="13" t="s">
        <v>43</v>
      </c>
      <c r="E2628" s="14">
        <v>37242</v>
      </c>
      <c r="F2628" s="13">
        <v>6.61</v>
      </c>
      <c r="G2628" s="13">
        <v>8.0399999999999991</v>
      </c>
    </row>
    <row r="2629" spans="1:7" x14ac:dyDescent="0.35">
      <c r="A2629" s="13">
        <v>2024</v>
      </c>
      <c r="B2629" s="13" t="s">
        <v>12</v>
      </c>
      <c r="C2629" s="13" t="s">
        <v>19</v>
      </c>
      <c r="D2629" s="13" t="s">
        <v>35</v>
      </c>
      <c r="E2629" s="14">
        <v>5093</v>
      </c>
      <c r="F2629" s="13">
        <v>10.87</v>
      </c>
      <c r="G2629" s="13">
        <v>7.67</v>
      </c>
    </row>
    <row r="2630" spans="1:7" x14ac:dyDescent="0.35">
      <c r="A2630" s="13">
        <v>2024</v>
      </c>
      <c r="B2630" s="13" t="s">
        <v>12</v>
      </c>
      <c r="C2630" s="13" t="s">
        <v>23</v>
      </c>
      <c r="D2630" s="13" t="s">
        <v>33</v>
      </c>
      <c r="E2630" s="14">
        <v>49270</v>
      </c>
      <c r="F2630" s="13">
        <v>3.06</v>
      </c>
      <c r="G2630" s="13">
        <v>6.39</v>
      </c>
    </row>
    <row r="2631" spans="1:7" x14ac:dyDescent="0.35">
      <c r="A2631" s="13">
        <v>2024</v>
      </c>
      <c r="B2631" s="13" t="s">
        <v>12</v>
      </c>
      <c r="C2631" s="13" t="s">
        <v>29</v>
      </c>
      <c r="D2631" s="13" t="s">
        <v>46</v>
      </c>
      <c r="E2631" s="14">
        <v>39353</v>
      </c>
      <c r="F2631" s="13">
        <v>1.56</v>
      </c>
      <c r="G2631" s="13">
        <v>14.2</v>
      </c>
    </row>
    <row r="2632" spans="1:7" x14ac:dyDescent="0.35">
      <c r="A2632" s="13">
        <v>2024</v>
      </c>
      <c r="B2632" s="13" t="s">
        <v>8</v>
      </c>
      <c r="C2632" s="13" t="s">
        <v>18</v>
      </c>
      <c r="D2632" s="13" t="s">
        <v>47</v>
      </c>
      <c r="E2632" s="14">
        <v>48730</v>
      </c>
      <c r="F2632" s="13">
        <v>6.12</v>
      </c>
      <c r="G2632" s="13">
        <v>-2.54</v>
      </c>
    </row>
    <row r="2633" spans="1:7" x14ac:dyDescent="0.35">
      <c r="A2633" s="13">
        <v>2024</v>
      </c>
      <c r="B2633" s="13" t="s">
        <v>8</v>
      </c>
      <c r="C2633" s="13" t="s">
        <v>27</v>
      </c>
      <c r="D2633" s="13" t="s">
        <v>55</v>
      </c>
      <c r="E2633" s="14">
        <v>32954</v>
      </c>
      <c r="F2633" s="13">
        <v>14.73</v>
      </c>
      <c r="G2633" s="13">
        <v>-1.25</v>
      </c>
    </row>
    <row r="2634" spans="1:7" x14ac:dyDescent="0.35">
      <c r="A2634" s="13">
        <v>2024</v>
      </c>
      <c r="B2634" s="13" t="s">
        <v>8</v>
      </c>
      <c r="C2634" s="13" t="s">
        <v>25</v>
      </c>
      <c r="D2634" s="13" t="s">
        <v>36</v>
      </c>
      <c r="E2634" s="14">
        <v>44127</v>
      </c>
      <c r="F2634" s="13">
        <v>12.15</v>
      </c>
      <c r="G2634" s="13">
        <v>-0.15</v>
      </c>
    </row>
    <row r="2635" spans="1:7" x14ac:dyDescent="0.35">
      <c r="A2635" s="13">
        <v>2024</v>
      </c>
      <c r="B2635" s="13" t="s">
        <v>8</v>
      </c>
      <c r="C2635" s="13" t="s">
        <v>20</v>
      </c>
      <c r="D2635" s="13" t="s">
        <v>37</v>
      </c>
      <c r="E2635" s="14">
        <v>42882</v>
      </c>
      <c r="F2635" s="13">
        <v>16.8</v>
      </c>
      <c r="G2635" s="13">
        <v>10.51</v>
      </c>
    </row>
    <row r="2636" spans="1:7" x14ac:dyDescent="0.35">
      <c r="A2636" s="13">
        <v>2024</v>
      </c>
      <c r="B2636" s="13" t="s">
        <v>8</v>
      </c>
      <c r="C2636" s="13" t="s">
        <v>21</v>
      </c>
      <c r="D2636" s="13" t="s">
        <v>38</v>
      </c>
      <c r="E2636" s="14">
        <v>17216</v>
      </c>
      <c r="F2636" s="13">
        <v>18.25</v>
      </c>
      <c r="G2636" s="13">
        <v>3.48</v>
      </c>
    </row>
    <row r="2637" spans="1:7" x14ac:dyDescent="0.35">
      <c r="A2637" s="13">
        <v>2024</v>
      </c>
      <c r="B2637" s="13" t="s">
        <v>8</v>
      </c>
      <c r="C2637" s="13" t="s">
        <v>26</v>
      </c>
      <c r="D2637" s="13" t="s">
        <v>42</v>
      </c>
      <c r="E2637" s="14">
        <v>22865</v>
      </c>
      <c r="F2637" s="13">
        <v>9.64</v>
      </c>
      <c r="G2637" s="13">
        <v>7.64</v>
      </c>
    </row>
    <row r="2638" spans="1:7" x14ac:dyDescent="0.35">
      <c r="A2638" s="13">
        <v>2024</v>
      </c>
      <c r="B2638" s="13" t="s">
        <v>8</v>
      </c>
      <c r="C2638" s="13" t="s">
        <v>28</v>
      </c>
      <c r="D2638" s="13" t="s">
        <v>43</v>
      </c>
      <c r="E2638" s="14">
        <v>15051</v>
      </c>
      <c r="F2638" s="13">
        <v>9.82</v>
      </c>
      <c r="G2638" s="13">
        <v>-2.99</v>
      </c>
    </row>
    <row r="2639" spans="1:7" x14ac:dyDescent="0.35">
      <c r="A2639" s="13">
        <v>2024</v>
      </c>
      <c r="B2639" s="13" t="s">
        <v>8</v>
      </c>
      <c r="C2639" s="13" t="s">
        <v>19</v>
      </c>
      <c r="D2639" s="13" t="s">
        <v>44</v>
      </c>
      <c r="E2639" s="14">
        <v>30323</v>
      </c>
      <c r="F2639" s="13">
        <v>1.47</v>
      </c>
      <c r="G2639" s="13">
        <v>12.06</v>
      </c>
    </row>
    <row r="2640" spans="1:7" x14ac:dyDescent="0.35">
      <c r="A2640" s="13">
        <v>2024</v>
      </c>
      <c r="B2640" s="13" t="s">
        <v>8</v>
      </c>
      <c r="C2640" s="13" t="s">
        <v>23</v>
      </c>
      <c r="D2640" s="13" t="s">
        <v>45</v>
      </c>
      <c r="E2640" s="14">
        <v>4940</v>
      </c>
      <c r="F2640" s="13">
        <v>2.78</v>
      </c>
      <c r="G2640" s="13">
        <v>-1.32</v>
      </c>
    </row>
    <row r="2641" spans="1:7" x14ac:dyDescent="0.35">
      <c r="A2641" s="13">
        <v>2024</v>
      </c>
      <c r="B2641" s="13" t="s">
        <v>8</v>
      </c>
      <c r="C2641" s="13" t="s">
        <v>29</v>
      </c>
      <c r="D2641" s="13" t="s">
        <v>56</v>
      </c>
      <c r="E2641" s="14">
        <v>42493</v>
      </c>
      <c r="F2641" s="13">
        <v>12.91</v>
      </c>
      <c r="G2641" s="13">
        <v>5.13</v>
      </c>
    </row>
    <row r="2642" spans="1:7" x14ac:dyDescent="0.35">
      <c r="A2642" s="13">
        <v>2024</v>
      </c>
      <c r="B2642" s="13" t="s">
        <v>10</v>
      </c>
      <c r="C2642" s="13" t="s">
        <v>18</v>
      </c>
      <c r="D2642" s="13" t="s">
        <v>39</v>
      </c>
      <c r="E2642" s="14">
        <v>4466</v>
      </c>
      <c r="F2642" s="13">
        <v>15.03</v>
      </c>
      <c r="G2642" s="13">
        <v>11.01</v>
      </c>
    </row>
    <row r="2643" spans="1:7" x14ac:dyDescent="0.35">
      <c r="A2643" s="13">
        <v>2024</v>
      </c>
      <c r="B2643" s="13" t="s">
        <v>10</v>
      </c>
      <c r="C2643" s="13" t="s">
        <v>27</v>
      </c>
      <c r="D2643" s="13" t="s">
        <v>57</v>
      </c>
      <c r="E2643" s="14">
        <v>22841</v>
      </c>
      <c r="F2643" s="13">
        <v>16.2</v>
      </c>
      <c r="G2643" s="13">
        <v>2.27</v>
      </c>
    </row>
    <row r="2644" spans="1:7" x14ac:dyDescent="0.35">
      <c r="A2644" s="13">
        <v>2024</v>
      </c>
      <c r="B2644" s="13" t="s">
        <v>10</v>
      </c>
      <c r="C2644" s="13" t="s">
        <v>25</v>
      </c>
      <c r="D2644" s="13" t="s">
        <v>48</v>
      </c>
      <c r="E2644" s="14">
        <v>1149</v>
      </c>
      <c r="F2644" s="13">
        <v>15.1</v>
      </c>
      <c r="G2644" s="13">
        <v>8.6999999999999993</v>
      </c>
    </row>
    <row r="2645" spans="1:7" x14ac:dyDescent="0.35">
      <c r="A2645" s="13">
        <v>2024</v>
      </c>
      <c r="B2645" s="13" t="s">
        <v>10</v>
      </c>
      <c r="C2645" s="13" t="s">
        <v>20</v>
      </c>
      <c r="D2645" s="13" t="s">
        <v>37</v>
      </c>
      <c r="E2645" s="14">
        <v>42575</v>
      </c>
      <c r="F2645" s="13">
        <v>10.81</v>
      </c>
      <c r="G2645" s="13">
        <v>-0.41</v>
      </c>
    </row>
    <row r="2646" spans="1:7" x14ac:dyDescent="0.35">
      <c r="A2646" s="13">
        <v>2024</v>
      </c>
      <c r="B2646" s="13" t="s">
        <v>10</v>
      </c>
      <c r="C2646" s="13" t="s">
        <v>21</v>
      </c>
      <c r="D2646" s="13" t="s">
        <v>50</v>
      </c>
      <c r="E2646" s="14">
        <v>10170</v>
      </c>
      <c r="F2646" s="13">
        <v>7.99</v>
      </c>
      <c r="G2646" s="13">
        <v>12.63</v>
      </c>
    </row>
    <row r="2647" spans="1:7" x14ac:dyDescent="0.35">
      <c r="A2647" s="13">
        <v>2024</v>
      </c>
      <c r="B2647" s="13" t="s">
        <v>10</v>
      </c>
      <c r="C2647" s="13" t="s">
        <v>26</v>
      </c>
      <c r="D2647" s="13" t="s">
        <v>42</v>
      </c>
      <c r="E2647" s="14">
        <v>4505</v>
      </c>
      <c r="F2647" s="13">
        <v>11.59</v>
      </c>
      <c r="G2647" s="13">
        <v>6.33</v>
      </c>
    </row>
    <row r="2648" spans="1:7" x14ac:dyDescent="0.35">
      <c r="A2648" s="13">
        <v>2024</v>
      </c>
      <c r="B2648" s="13" t="s">
        <v>10</v>
      </c>
      <c r="C2648" s="13" t="s">
        <v>28</v>
      </c>
      <c r="D2648" s="13" t="s">
        <v>51</v>
      </c>
      <c r="E2648" s="14">
        <v>35379</v>
      </c>
      <c r="F2648" s="13">
        <v>7.06</v>
      </c>
      <c r="G2648" s="13">
        <v>5.5</v>
      </c>
    </row>
    <row r="2649" spans="1:7" x14ac:dyDescent="0.35">
      <c r="A2649" s="13">
        <v>2024</v>
      </c>
      <c r="B2649" s="13" t="s">
        <v>10</v>
      </c>
      <c r="C2649" s="13" t="s">
        <v>19</v>
      </c>
      <c r="D2649" s="13" t="s">
        <v>44</v>
      </c>
      <c r="E2649" s="14">
        <v>5602</v>
      </c>
      <c r="F2649" s="13">
        <v>13.27</v>
      </c>
      <c r="G2649" s="13">
        <v>0.19</v>
      </c>
    </row>
    <row r="2650" spans="1:7" x14ac:dyDescent="0.35">
      <c r="A2650" s="13">
        <v>2024</v>
      </c>
      <c r="B2650" s="13" t="s">
        <v>10</v>
      </c>
      <c r="C2650" s="13" t="s">
        <v>23</v>
      </c>
      <c r="D2650" s="13" t="s">
        <v>33</v>
      </c>
      <c r="E2650" s="14">
        <v>42661</v>
      </c>
      <c r="F2650" s="13">
        <v>8.86</v>
      </c>
      <c r="G2650" s="13">
        <v>12.8</v>
      </c>
    </row>
    <row r="2651" spans="1:7" x14ac:dyDescent="0.35">
      <c r="A2651" s="13">
        <v>2024</v>
      </c>
      <c r="B2651" s="13" t="s">
        <v>10</v>
      </c>
      <c r="C2651" s="13" t="s">
        <v>29</v>
      </c>
      <c r="D2651" s="13" t="s">
        <v>46</v>
      </c>
      <c r="E2651" s="14">
        <v>25869</v>
      </c>
      <c r="F2651" s="13">
        <v>3.77</v>
      </c>
      <c r="G2651" s="13">
        <v>12.85</v>
      </c>
    </row>
    <row r="2652" spans="1:7" x14ac:dyDescent="0.35">
      <c r="A2652" s="13">
        <v>2024</v>
      </c>
      <c r="B2652" s="13" t="s">
        <v>13</v>
      </c>
      <c r="C2652" s="13" t="s">
        <v>18</v>
      </c>
      <c r="D2652" s="13" t="s">
        <v>39</v>
      </c>
      <c r="E2652" s="14">
        <v>37694</v>
      </c>
      <c r="F2652" s="13">
        <v>18.14</v>
      </c>
      <c r="G2652" s="13">
        <v>2.48</v>
      </c>
    </row>
    <row r="2653" spans="1:7" x14ac:dyDescent="0.35">
      <c r="A2653" s="13">
        <v>2024</v>
      </c>
      <c r="B2653" s="13" t="s">
        <v>13</v>
      </c>
      <c r="C2653" s="13" t="s">
        <v>27</v>
      </c>
      <c r="D2653" s="13" t="s">
        <v>52</v>
      </c>
      <c r="E2653" s="14">
        <v>1389</v>
      </c>
      <c r="F2653" s="13">
        <v>9.9700000000000006</v>
      </c>
      <c r="G2653" s="13">
        <v>6.88</v>
      </c>
    </row>
    <row r="2654" spans="1:7" x14ac:dyDescent="0.35">
      <c r="A2654" s="13">
        <v>2024</v>
      </c>
      <c r="B2654" s="13" t="s">
        <v>13</v>
      </c>
      <c r="C2654" s="13" t="s">
        <v>25</v>
      </c>
      <c r="D2654" s="13" t="s">
        <v>48</v>
      </c>
      <c r="E2654" s="14">
        <v>14404</v>
      </c>
      <c r="F2654" s="13">
        <v>16.16</v>
      </c>
      <c r="G2654" s="13">
        <v>-4.18</v>
      </c>
    </row>
    <row r="2655" spans="1:7" x14ac:dyDescent="0.35">
      <c r="A2655" s="13">
        <v>2024</v>
      </c>
      <c r="B2655" s="13" t="s">
        <v>13</v>
      </c>
      <c r="C2655" s="13" t="s">
        <v>20</v>
      </c>
      <c r="D2655" s="13" t="s">
        <v>37</v>
      </c>
      <c r="E2655" s="14">
        <v>24029</v>
      </c>
      <c r="F2655" s="13">
        <v>11.08</v>
      </c>
      <c r="G2655" s="13">
        <v>10.11</v>
      </c>
    </row>
    <row r="2656" spans="1:7" x14ac:dyDescent="0.35">
      <c r="A2656" s="13">
        <v>2024</v>
      </c>
      <c r="B2656" s="13" t="s">
        <v>13</v>
      </c>
      <c r="C2656" s="13" t="s">
        <v>21</v>
      </c>
      <c r="D2656" s="13" t="s">
        <v>50</v>
      </c>
      <c r="E2656" s="14">
        <v>14257</v>
      </c>
      <c r="F2656" s="13">
        <v>2.2799999999999998</v>
      </c>
      <c r="G2656" s="13">
        <v>-3.54</v>
      </c>
    </row>
    <row r="2657" spans="1:7" x14ac:dyDescent="0.35">
      <c r="A2657" s="13">
        <v>2024</v>
      </c>
      <c r="B2657" s="13" t="s">
        <v>13</v>
      </c>
      <c r="C2657" s="13" t="s">
        <v>26</v>
      </c>
      <c r="D2657" s="13" t="s">
        <v>42</v>
      </c>
      <c r="E2657" s="14">
        <v>39944</v>
      </c>
      <c r="F2657" s="13">
        <v>14.91</v>
      </c>
      <c r="G2657" s="13">
        <v>12.61</v>
      </c>
    </row>
    <row r="2658" spans="1:7" x14ac:dyDescent="0.35">
      <c r="A2658" s="13">
        <v>2024</v>
      </c>
      <c r="B2658" s="13" t="s">
        <v>13</v>
      </c>
      <c r="C2658" s="13" t="s">
        <v>28</v>
      </c>
      <c r="D2658" s="13" t="s">
        <v>51</v>
      </c>
      <c r="E2658" s="14">
        <v>29331</v>
      </c>
      <c r="F2658" s="13">
        <v>9.5</v>
      </c>
      <c r="G2658" s="13">
        <v>12.03</v>
      </c>
    </row>
    <row r="2659" spans="1:7" x14ac:dyDescent="0.35">
      <c r="A2659" s="13">
        <v>2024</v>
      </c>
      <c r="B2659" s="13" t="s">
        <v>13</v>
      </c>
      <c r="C2659" s="13" t="s">
        <v>19</v>
      </c>
      <c r="D2659" s="13" t="s">
        <v>35</v>
      </c>
      <c r="E2659" s="14">
        <v>20314</v>
      </c>
      <c r="F2659" s="13">
        <v>9.44</v>
      </c>
      <c r="G2659" s="13">
        <v>-2.91</v>
      </c>
    </row>
    <row r="2660" spans="1:7" x14ac:dyDescent="0.35">
      <c r="A2660" s="13">
        <v>2024</v>
      </c>
      <c r="B2660" s="13" t="s">
        <v>13</v>
      </c>
      <c r="C2660" s="13" t="s">
        <v>23</v>
      </c>
      <c r="D2660" s="13" t="s">
        <v>45</v>
      </c>
      <c r="E2660" s="14">
        <v>26450</v>
      </c>
      <c r="F2660" s="13">
        <v>12.6</v>
      </c>
      <c r="G2660" s="13">
        <v>-1.76</v>
      </c>
    </row>
    <row r="2661" spans="1:7" x14ac:dyDescent="0.35">
      <c r="A2661" s="13">
        <v>2024</v>
      </c>
      <c r="B2661" s="13" t="s">
        <v>13</v>
      </c>
      <c r="C2661" s="13" t="s">
        <v>29</v>
      </c>
      <c r="D2661" s="13" t="s">
        <v>56</v>
      </c>
      <c r="E2661" s="14">
        <v>44821</v>
      </c>
      <c r="F2661" s="13">
        <v>18.010000000000002</v>
      </c>
      <c r="G2661" s="13">
        <v>5.21</v>
      </c>
    </row>
    <row r="2662" spans="1:7" x14ac:dyDescent="0.35">
      <c r="A2662" s="13">
        <v>2024</v>
      </c>
      <c r="B2662" s="13" t="s">
        <v>7</v>
      </c>
      <c r="C2662" s="13" t="s">
        <v>18</v>
      </c>
      <c r="D2662" s="13" t="s">
        <v>39</v>
      </c>
      <c r="E2662" s="14">
        <v>19744</v>
      </c>
      <c r="F2662" s="13">
        <v>16.72</v>
      </c>
      <c r="G2662" s="13">
        <v>13.28</v>
      </c>
    </row>
    <row r="2663" spans="1:7" x14ac:dyDescent="0.35">
      <c r="A2663" s="13">
        <v>2024</v>
      </c>
      <c r="B2663" s="13" t="s">
        <v>7</v>
      </c>
      <c r="C2663" s="13" t="s">
        <v>27</v>
      </c>
      <c r="D2663" s="13" t="s">
        <v>55</v>
      </c>
      <c r="E2663" s="14">
        <v>42703</v>
      </c>
      <c r="F2663" s="13">
        <v>19.41</v>
      </c>
      <c r="G2663" s="13">
        <v>13.48</v>
      </c>
    </row>
    <row r="2664" spans="1:7" x14ac:dyDescent="0.35">
      <c r="A2664" s="13">
        <v>2024</v>
      </c>
      <c r="B2664" s="13" t="s">
        <v>7</v>
      </c>
      <c r="C2664" s="13" t="s">
        <v>25</v>
      </c>
      <c r="D2664" s="13" t="s">
        <v>36</v>
      </c>
      <c r="E2664" s="14">
        <v>18658</v>
      </c>
      <c r="F2664" s="13">
        <v>2.85</v>
      </c>
      <c r="G2664" s="13">
        <v>0.27</v>
      </c>
    </row>
    <row r="2665" spans="1:7" x14ac:dyDescent="0.35">
      <c r="A2665" s="13">
        <v>2024</v>
      </c>
      <c r="B2665" s="13" t="s">
        <v>7</v>
      </c>
      <c r="C2665" s="13" t="s">
        <v>20</v>
      </c>
      <c r="D2665" s="13" t="s">
        <v>49</v>
      </c>
      <c r="E2665" s="14">
        <v>25703</v>
      </c>
      <c r="F2665" s="13">
        <v>16.989999999999998</v>
      </c>
      <c r="G2665" s="13">
        <v>2.21</v>
      </c>
    </row>
    <row r="2666" spans="1:7" x14ac:dyDescent="0.35">
      <c r="A2666" s="13">
        <v>2024</v>
      </c>
      <c r="B2666" s="13" t="s">
        <v>7</v>
      </c>
      <c r="C2666" s="13" t="s">
        <v>21</v>
      </c>
      <c r="D2666" s="13" t="s">
        <v>50</v>
      </c>
      <c r="E2666" s="14">
        <v>16112</v>
      </c>
      <c r="F2666" s="13">
        <v>1.08</v>
      </c>
      <c r="G2666" s="13">
        <v>6.13</v>
      </c>
    </row>
    <row r="2667" spans="1:7" x14ac:dyDescent="0.35">
      <c r="A2667" s="13">
        <v>2024</v>
      </c>
      <c r="B2667" s="13" t="s">
        <v>7</v>
      </c>
      <c r="C2667" s="13" t="s">
        <v>26</v>
      </c>
      <c r="D2667" s="13" t="s">
        <v>42</v>
      </c>
      <c r="E2667" s="14">
        <v>48206</v>
      </c>
      <c r="F2667" s="13">
        <v>19.64</v>
      </c>
      <c r="G2667" s="13">
        <v>0.49</v>
      </c>
    </row>
    <row r="2668" spans="1:7" x14ac:dyDescent="0.35">
      <c r="A2668" s="13">
        <v>2024</v>
      </c>
      <c r="B2668" s="13" t="s">
        <v>7</v>
      </c>
      <c r="C2668" s="13" t="s">
        <v>28</v>
      </c>
      <c r="D2668" s="13" t="s">
        <v>58</v>
      </c>
      <c r="E2668" s="14">
        <v>41782</v>
      </c>
      <c r="F2668" s="13">
        <v>14.92</v>
      </c>
      <c r="G2668" s="13">
        <v>4.2</v>
      </c>
    </row>
    <row r="2669" spans="1:7" x14ac:dyDescent="0.35">
      <c r="A2669" s="13">
        <v>2024</v>
      </c>
      <c r="B2669" s="13" t="s">
        <v>7</v>
      </c>
      <c r="C2669" s="13" t="s">
        <v>19</v>
      </c>
      <c r="D2669" s="13" t="s">
        <v>44</v>
      </c>
      <c r="E2669" s="14">
        <v>12842</v>
      </c>
      <c r="F2669" s="13">
        <v>14.1</v>
      </c>
      <c r="G2669" s="13">
        <v>-1.75</v>
      </c>
    </row>
    <row r="2670" spans="1:7" x14ac:dyDescent="0.35">
      <c r="A2670" s="13">
        <v>2024</v>
      </c>
      <c r="B2670" s="13" t="s">
        <v>7</v>
      </c>
      <c r="C2670" s="13" t="s">
        <v>23</v>
      </c>
      <c r="D2670" s="13" t="s">
        <v>33</v>
      </c>
      <c r="E2670" s="14">
        <v>27859</v>
      </c>
      <c r="F2670" s="13">
        <v>8.89</v>
      </c>
      <c r="G2670" s="13">
        <v>-0.18</v>
      </c>
    </row>
    <row r="2671" spans="1:7" x14ac:dyDescent="0.35">
      <c r="A2671" s="13">
        <v>2024</v>
      </c>
      <c r="B2671" s="13" t="s">
        <v>7</v>
      </c>
      <c r="C2671" s="13" t="s">
        <v>29</v>
      </c>
      <c r="D2671" s="13" t="s">
        <v>46</v>
      </c>
      <c r="E2671" s="14">
        <v>21931</v>
      </c>
      <c r="F2671" s="13">
        <v>16.86</v>
      </c>
      <c r="G2671" s="13">
        <v>10.86</v>
      </c>
    </row>
    <row r="2672" spans="1:7" x14ac:dyDescent="0.35">
      <c r="A2672" s="13">
        <v>2024</v>
      </c>
      <c r="B2672" s="13" t="s">
        <v>17</v>
      </c>
      <c r="C2672" s="13" t="s">
        <v>18</v>
      </c>
      <c r="D2672" s="13" t="s">
        <v>39</v>
      </c>
      <c r="E2672" s="14">
        <v>9692</v>
      </c>
      <c r="F2672" s="13">
        <v>9.65</v>
      </c>
      <c r="G2672" s="13">
        <v>6.42</v>
      </c>
    </row>
    <row r="2673" spans="1:7" x14ac:dyDescent="0.35">
      <c r="A2673" s="13">
        <v>2024</v>
      </c>
      <c r="B2673" s="13" t="s">
        <v>17</v>
      </c>
      <c r="C2673" s="13" t="s">
        <v>27</v>
      </c>
      <c r="D2673" s="13" t="s">
        <v>52</v>
      </c>
      <c r="E2673" s="14">
        <v>40763</v>
      </c>
      <c r="F2673" s="13">
        <v>1.25</v>
      </c>
      <c r="G2673" s="13">
        <v>6.55</v>
      </c>
    </row>
    <row r="2674" spans="1:7" x14ac:dyDescent="0.35">
      <c r="A2674" s="13">
        <v>2024</v>
      </c>
      <c r="B2674" s="13" t="s">
        <v>17</v>
      </c>
      <c r="C2674" s="13" t="s">
        <v>25</v>
      </c>
      <c r="D2674" s="13" t="s">
        <v>53</v>
      </c>
      <c r="E2674" s="14">
        <v>18828</v>
      </c>
      <c r="F2674" s="13">
        <v>15.24</v>
      </c>
      <c r="G2674" s="13">
        <v>12.11</v>
      </c>
    </row>
    <row r="2675" spans="1:7" x14ac:dyDescent="0.35">
      <c r="A2675" s="13">
        <v>2024</v>
      </c>
      <c r="B2675" s="13" t="s">
        <v>17</v>
      </c>
      <c r="C2675" s="13" t="s">
        <v>20</v>
      </c>
      <c r="D2675" s="13" t="s">
        <v>49</v>
      </c>
      <c r="E2675" s="14">
        <v>15464</v>
      </c>
      <c r="F2675" s="13">
        <v>19.829999999999998</v>
      </c>
      <c r="G2675" s="13">
        <v>-1.73</v>
      </c>
    </row>
    <row r="2676" spans="1:7" x14ac:dyDescent="0.35">
      <c r="A2676" s="13">
        <v>2024</v>
      </c>
      <c r="B2676" s="13" t="s">
        <v>17</v>
      </c>
      <c r="C2676" s="13" t="s">
        <v>21</v>
      </c>
      <c r="D2676" s="13" t="s">
        <v>50</v>
      </c>
      <c r="E2676" s="14">
        <v>6954</v>
      </c>
      <c r="F2676" s="13">
        <v>15.54</v>
      </c>
      <c r="G2676" s="13">
        <v>0.46</v>
      </c>
    </row>
    <row r="2677" spans="1:7" x14ac:dyDescent="0.35">
      <c r="A2677" s="13">
        <v>2024</v>
      </c>
      <c r="B2677" s="13" t="s">
        <v>17</v>
      </c>
      <c r="C2677" s="13" t="s">
        <v>26</v>
      </c>
      <c r="D2677" s="13" t="s">
        <v>32</v>
      </c>
      <c r="E2677" s="14">
        <v>3460</v>
      </c>
      <c r="F2677" s="13">
        <v>14.08</v>
      </c>
      <c r="G2677" s="13">
        <v>5.73</v>
      </c>
    </row>
    <row r="2678" spans="1:7" x14ac:dyDescent="0.35">
      <c r="A2678" s="13">
        <v>2024</v>
      </c>
      <c r="B2678" s="13" t="s">
        <v>17</v>
      </c>
      <c r="C2678" s="13" t="s">
        <v>28</v>
      </c>
      <c r="D2678" s="13" t="s">
        <v>51</v>
      </c>
      <c r="E2678" s="14">
        <v>1138</v>
      </c>
      <c r="F2678" s="13">
        <v>0.56999999999999995</v>
      </c>
      <c r="G2678" s="13">
        <v>3.84</v>
      </c>
    </row>
    <row r="2679" spans="1:7" x14ac:dyDescent="0.35">
      <c r="A2679" s="13">
        <v>2024</v>
      </c>
      <c r="B2679" s="13" t="s">
        <v>17</v>
      </c>
      <c r="C2679" s="13" t="s">
        <v>19</v>
      </c>
      <c r="D2679" s="13" t="s">
        <v>35</v>
      </c>
      <c r="E2679" s="14">
        <v>27379</v>
      </c>
      <c r="F2679" s="13">
        <v>1.03</v>
      </c>
      <c r="G2679" s="13">
        <v>9.2799999999999994</v>
      </c>
    </row>
    <row r="2680" spans="1:7" x14ac:dyDescent="0.35">
      <c r="A2680" s="13">
        <v>2024</v>
      </c>
      <c r="B2680" s="13" t="s">
        <v>17</v>
      </c>
      <c r="C2680" s="13" t="s">
        <v>23</v>
      </c>
      <c r="D2680" s="13" t="s">
        <v>33</v>
      </c>
      <c r="E2680" s="14">
        <v>14953</v>
      </c>
      <c r="F2680" s="13">
        <v>1.76</v>
      </c>
      <c r="G2680" s="13">
        <v>-4.3899999999999997</v>
      </c>
    </row>
    <row r="2681" spans="1:7" x14ac:dyDescent="0.35">
      <c r="A2681" s="13">
        <v>2024</v>
      </c>
      <c r="B2681" s="13" t="s">
        <v>17</v>
      </c>
      <c r="C2681" s="13" t="s">
        <v>29</v>
      </c>
      <c r="D2681" s="13" t="s">
        <v>56</v>
      </c>
      <c r="E2681" s="14">
        <v>36690</v>
      </c>
      <c r="F2681" s="13">
        <v>17.28</v>
      </c>
      <c r="G2681" s="13">
        <v>4.0599999999999996</v>
      </c>
    </row>
    <row r="2682" spans="1:7" x14ac:dyDescent="0.35">
      <c r="A2682" s="13">
        <v>2024</v>
      </c>
      <c r="B2682" s="13" t="s">
        <v>16</v>
      </c>
      <c r="C2682" s="13" t="s">
        <v>18</v>
      </c>
      <c r="D2682" s="13" t="s">
        <v>34</v>
      </c>
      <c r="E2682" s="14">
        <v>27994</v>
      </c>
      <c r="F2682" s="13">
        <v>3.23</v>
      </c>
      <c r="G2682" s="13">
        <v>0.14000000000000001</v>
      </c>
    </row>
    <row r="2683" spans="1:7" x14ac:dyDescent="0.35">
      <c r="A2683" s="13">
        <v>2024</v>
      </c>
      <c r="B2683" s="13" t="s">
        <v>16</v>
      </c>
      <c r="C2683" s="13" t="s">
        <v>27</v>
      </c>
      <c r="D2683" s="13" t="s">
        <v>55</v>
      </c>
      <c r="E2683" s="14">
        <v>17669</v>
      </c>
      <c r="F2683" s="13">
        <v>10.59</v>
      </c>
      <c r="G2683" s="13">
        <v>1.84</v>
      </c>
    </row>
    <row r="2684" spans="1:7" x14ac:dyDescent="0.35">
      <c r="A2684" s="13">
        <v>2024</v>
      </c>
      <c r="B2684" s="13" t="s">
        <v>16</v>
      </c>
      <c r="C2684" s="13" t="s">
        <v>25</v>
      </c>
      <c r="D2684" s="13" t="s">
        <v>48</v>
      </c>
      <c r="E2684" s="14">
        <v>47371</v>
      </c>
      <c r="F2684" s="13">
        <v>13.06</v>
      </c>
      <c r="G2684" s="13">
        <v>5.92</v>
      </c>
    </row>
    <row r="2685" spans="1:7" x14ac:dyDescent="0.35">
      <c r="A2685" s="13">
        <v>2024</v>
      </c>
      <c r="B2685" s="13" t="s">
        <v>16</v>
      </c>
      <c r="C2685" s="13" t="s">
        <v>20</v>
      </c>
      <c r="D2685" s="13" t="s">
        <v>41</v>
      </c>
      <c r="E2685" s="14">
        <v>25139</v>
      </c>
      <c r="F2685" s="13">
        <v>3.71</v>
      </c>
      <c r="G2685" s="13">
        <v>4.93</v>
      </c>
    </row>
    <row r="2686" spans="1:7" x14ac:dyDescent="0.35">
      <c r="A2686" s="13">
        <v>2024</v>
      </c>
      <c r="B2686" s="13" t="s">
        <v>16</v>
      </c>
      <c r="C2686" s="13" t="s">
        <v>21</v>
      </c>
      <c r="D2686" s="13" t="s">
        <v>38</v>
      </c>
      <c r="E2686" s="14">
        <v>46391</v>
      </c>
      <c r="F2686" s="13">
        <v>15.3</v>
      </c>
      <c r="G2686" s="13">
        <v>-3.96</v>
      </c>
    </row>
    <row r="2687" spans="1:7" x14ac:dyDescent="0.35">
      <c r="A2687" s="13">
        <v>2024</v>
      </c>
      <c r="B2687" s="13" t="s">
        <v>16</v>
      </c>
      <c r="C2687" s="13" t="s">
        <v>26</v>
      </c>
      <c r="D2687" s="13" t="s">
        <v>32</v>
      </c>
      <c r="E2687" s="14">
        <v>38874</v>
      </c>
      <c r="F2687" s="13">
        <v>16.95</v>
      </c>
      <c r="G2687" s="13">
        <v>10.16</v>
      </c>
    </row>
    <row r="2688" spans="1:7" x14ac:dyDescent="0.35">
      <c r="A2688" s="13">
        <v>2024</v>
      </c>
      <c r="B2688" s="13" t="s">
        <v>16</v>
      </c>
      <c r="C2688" s="13" t="s">
        <v>28</v>
      </c>
      <c r="D2688" s="13" t="s">
        <v>58</v>
      </c>
      <c r="E2688" s="14">
        <v>43104</v>
      </c>
      <c r="F2688" s="13">
        <v>16.04</v>
      </c>
      <c r="G2688" s="13">
        <v>0.54</v>
      </c>
    </row>
    <row r="2689" spans="1:7" x14ac:dyDescent="0.35">
      <c r="A2689" s="13">
        <v>2024</v>
      </c>
      <c r="B2689" s="13" t="s">
        <v>16</v>
      </c>
      <c r="C2689" s="13" t="s">
        <v>19</v>
      </c>
      <c r="D2689" s="13" t="s">
        <v>44</v>
      </c>
      <c r="E2689" s="14">
        <v>9514</v>
      </c>
      <c r="F2689" s="13">
        <v>19.489999999999998</v>
      </c>
      <c r="G2689" s="13">
        <v>7.81</v>
      </c>
    </row>
    <row r="2690" spans="1:7" x14ac:dyDescent="0.35">
      <c r="A2690" s="13">
        <v>2024</v>
      </c>
      <c r="B2690" s="13" t="s">
        <v>16</v>
      </c>
      <c r="C2690" s="13" t="s">
        <v>23</v>
      </c>
      <c r="D2690" s="13" t="s">
        <v>33</v>
      </c>
      <c r="E2690" s="14">
        <v>24149</v>
      </c>
      <c r="F2690" s="13">
        <v>11</v>
      </c>
      <c r="G2690" s="13">
        <v>-1.02</v>
      </c>
    </row>
    <row r="2691" spans="1:7" x14ac:dyDescent="0.35">
      <c r="A2691" s="13">
        <v>2024</v>
      </c>
      <c r="B2691" s="13" t="s">
        <v>16</v>
      </c>
      <c r="C2691" s="13" t="s">
        <v>29</v>
      </c>
      <c r="D2691" s="13" t="s">
        <v>46</v>
      </c>
      <c r="E2691" s="14">
        <v>13684</v>
      </c>
      <c r="F2691" s="13">
        <v>7.5</v>
      </c>
      <c r="G2691" s="13">
        <v>9.7200000000000006</v>
      </c>
    </row>
    <row r="2692" spans="1:7" x14ac:dyDescent="0.35">
      <c r="A2692" s="13">
        <v>2024</v>
      </c>
      <c r="B2692" s="13" t="s">
        <v>11</v>
      </c>
      <c r="C2692" s="13" t="s">
        <v>18</v>
      </c>
      <c r="D2692" s="13" t="s">
        <v>39</v>
      </c>
      <c r="E2692" s="14">
        <v>21113</v>
      </c>
      <c r="F2692" s="13">
        <v>14.12</v>
      </c>
      <c r="G2692" s="13">
        <v>5.7</v>
      </c>
    </row>
    <row r="2693" spans="1:7" x14ac:dyDescent="0.35">
      <c r="A2693" s="13">
        <v>2024</v>
      </c>
      <c r="B2693" s="13" t="s">
        <v>11</v>
      </c>
      <c r="C2693" s="13" t="s">
        <v>27</v>
      </c>
      <c r="D2693" s="13" t="s">
        <v>57</v>
      </c>
      <c r="E2693" s="14">
        <v>33759</v>
      </c>
      <c r="F2693" s="13">
        <v>9.27</v>
      </c>
      <c r="G2693" s="13">
        <v>-4.79</v>
      </c>
    </row>
    <row r="2694" spans="1:7" x14ac:dyDescent="0.35">
      <c r="A2694" s="13">
        <v>2024</v>
      </c>
      <c r="B2694" s="13" t="s">
        <v>11</v>
      </c>
      <c r="C2694" s="13" t="s">
        <v>25</v>
      </c>
      <c r="D2694" s="13" t="s">
        <v>48</v>
      </c>
      <c r="E2694" s="14">
        <v>2396</v>
      </c>
      <c r="F2694" s="13">
        <v>6.67</v>
      </c>
      <c r="G2694" s="13">
        <v>1.25</v>
      </c>
    </row>
    <row r="2695" spans="1:7" x14ac:dyDescent="0.35">
      <c r="A2695" s="13">
        <v>2024</v>
      </c>
      <c r="B2695" s="13" t="s">
        <v>11</v>
      </c>
      <c r="C2695" s="13" t="s">
        <v>20</v>
      </c>
      <c r="D2695" s="13" t="s">
        <v>41</v>
      </c>
      <c r="E2695" s="14">
        <v>20586</v>
      </c>
      <c r="F2695" s="13">
        <v>12.58</v>
      </c>
      <c r="G2695" s="13">
        <v>-3.48</v>
      </c>
    </row>
    <row r="2696" spans="1:7" x14ac:dyDescent="0.35">
      <c r="A2696" s="13">
        <v>2024</v>
      </c>
      <c r="B2696" s="13" t="s">
        <v>11</v>
      </c>
      <c r="C2696" s="13" t="s">
        <v>21</v>
      </c>
      <c r="D2696" s="13" t="s">
        <v>50</v>
      </c>
      <c r="E2696" s="14">
        <v>33623</v>
      </c>
      <c r="F2696" s="13">
        <v>6.47</v>
      </c>
      <c r="G2696" s="13">
        <v>-3.18</v>
      </c>
    </row>
    <row r="2697" spans="1:7" x14ac:dyDescent="0.35">
      <c r="A2697" s="13">
        <v>2024</v>
      </c>
      <c r="B2697" s="13" t="s">
        <v>11</v>
      </c>
      <c r="C2697" s="13" t="s">
        <v>26</v>
      </c>
      <c r="D2697" s="13" t="s">
        <v>32</v>
      </c>
      <c r="E2697" s="14">
        <v>25280</v>
      </c>
      <c r="F2697" s="13">
        <v>6.97</v>
      </c>
      <c r="G2697" s="13">
        <v>13.56</v>
      </c>
    </row>
    <row r="2698" spans="1:7" x14ac:dyDescent="0.35">
      <c r="A2698" s="13">
        <v>2024</v>
      </c>
      <c r="B2698" s="13" t="s">
        <v>11</v>
      </c>
      <c r="C2698" s="13" t="s">
        <v>28</v>
      </c>
      <c r="D2698" s="13" t="s">
        <v>43</v>
      </c>
      <c r="E2698" s="14">
        <v>47065</v>
      </c>
      <c r="F2698" s="13">
        <v>13.64</v>
      </c>
      <c r="G2698" s="13">
        <v>13.17</v>
      </c>
    </row>
    <row r="2699" spans="1:7" x14ac:dyDescent="0.35">
      <c r="A2699" s="13">
        <v>2024</v>
      </c>
      <c r="B2699" s="13" t="s">
        <v>11</v>
      </c>
      <c r="C2699" s="13" t="s">
        <v>19</v>
      </c>
      <c r="D2699" s="13" t="s">
        <v>35</v>
      </c>
      <c r="E2699" s="14">
        <v>22701</v>
      </c>
      <c r="F2699" s="13">
        <v>10.35</v>
      </c>
      <c r="G2699" s="13">
        <v>-2.57</v>
      </c>
    </row>
    <row r="2700" spans="1:7" x14ac:dyDescent="0.35">
      <c r="A2700" s="13">
        <v>2024</v>
      </c>
      <c r="B2700" s="13" t="s">
        <v>11</v>
      </c>
      <c r="C2700" s="13" t="s">
        <v>23</v>
      </c>
      <c r="D2700" s="13" t="s">
        <v>45</v>
      </c>
      <c r="E2700" s="14">
        <v>5284</v>
      </c>
      <c r="F2700" s="13">
        <v>7.38</v>
      </c>
      <c r="G2700" s="13">
        <v>6.5</v>
      </c>
    </row>
    <row r="2701" spans="1:7" x14ac:dyDescent="0.35">
      <c r="A2701" s="13">
        <v>2024</v>
      </c>
      <c r="B2701" s="13" t="s">
        <v>11</v>
      </c>
      <c r="C2701" s="13" t="s">
        <v>29</v>
      </c>
      <c r="D2701" s="13" t="s">
        <v>46</v>
      </c>
      <c r="E2701" s="14">
        <v>3638</v>
      </c>
      <c r="F2701" s="13">
        <v>14.99</v>
      </c>
      <c r="G2701" s="13">
        <v>13.29</v>
      </c>
    </row>
    <row r="2702" spans="1:7" x14ac:dyDescent="0.35">
      <c r="A2702" s="13">
        <v>2024</v>
      </c>
      <c r="B2702" s="13" t="s">
        <v>15</v>
      </c>
      <c r="C2702" s="13" t="s">
        <v>18</v>
      </c>
      <c r="D2702" s="13" t="s">
        <v>34</v>
      </c>
      <c r="E2702" s="14">
        <v>42853</v>
      </c>
      <c r="F2702" s="13">
        <v>19.25</v>
      </c>
      <c r="G2702" s="13">
        <v>11.74</v>
      </c>
    </row>
    <row r="2703" spans="1:7" x14ac:dyDescent="0.35">
      <c r="A2703" s="13">
        <v>2024</v>
      </c>
      <c r="B2703" s="13" t="s">
        <v>15</v>
      </c>
      <c r="C2703" s="13" t="s">
        <v>27</v>
      </c>
      <c r="D2703" s="13" t="s">
        <v>57</v>
      </c>
      <c r="E2703" s="14">
        <v>3053</v>
      </c>
      <c r="F2703" s="13">
        <v>6.29</v>
      </c>
      <c r="G2703" s="13">
        <v>-4.07</v>
      </c>
    </row>
    <row r="2704" spans="1:7" x14ac:dyDescent="0.35">
      <c r="A2704" s="13">
        <v>2024</v>
      </c>
      <c r="B2704" s="13" t="s">
        <v>15</v>
      </c>
      <c r="C2704" s="13" t="s">
        <v>25</v>
      </c>
      <c r="D2704" s="13" t="s">
        <v>53</v>
      </c>
      <c r="E2704" s="14">
        <v>28937</v>
      </c>
      <c r="F2704" s="13">
        <v>5.2</v>
      </c>
      <c r="G2704" s="13">
        <v>0.04</v>
      </c>
    </row>
    <row r="2705" spans="1:7" x14ac:dyDescent="0.35">
      <c r="A2705" s="13">
        <v>2024</v>
      </c>
      <c r="B2705" s="13" t="s">
        <v>15</v>
      </c>
      <c r="C2705" s="13" t="s">
        <v>20</v>
      </c>
      <c r="D2705" s="13" t="s">
        <v>49</v>
      </c>
      <c r="E2705" s="14">
        <v>36307</v>
      </c>
      <c r="F2705" s="13">
        <v>10.130000000000001</v>
      </c>
      <c r="G2705" s="13">
        <v>-0.93</v>
      </c>
    </row>
    <row r="2706" spans="1:7" x14ac:dyDescent="0.35">
      <c r="A2706" s="13">
        <v>2024</v>
      </c>
      <c r="B2706" s="13" t="s">
        <v>15</v>
      </c>
      <c r="C2706" s="13" t="s">
        <v>21</v>
      </c>
      <c r="D2706" s="13" t="s">
        <v>38</v>
      </c>
      <c r="E2706" s="14">
        <v>46620</v>
      </c>
      <c r="F2706" s="13">
        <v>3.86</v>
      </c>
      <c r="G2706" s="13">
        <v>10.42</v>
      </c>
    </row>
    <row r="2707" spans="1:7" x14ac:dyDescent="0.35">
      <c r="A2707" s="13">
        <v>2024</v>
      </c>
      <c r="B2707" s="13" t="s">
        <v>15</v>
      </c>
      <c r="C2707" s="13" t="s">
        <v>26</v>
      </c>
      <c r="D2707" s="13" t="s">
        <v>42</v>
      </c>
      <c r="E2707" s="14">
        <v>45055</v>
      </c>
      <c r="F2707" s="13">
        <v>19.260000000000002</v>
      </c>
      <c r="G2707" s="13">
        <v>-1.79</v>
      </c>
    </row>
    <row r="2708" spans="1:7" x14ac:dyDescent="0.35">
      <c r="A2708" s="13">
        <v>2024</v>
      </c>
      <c r="B2708" s="13" t="s">
        <v>15</v>
      </c>
      <c r="C2708" s="13" t="s">
        <v>28</v>
      </c>
      <c r="D2708" s="13" t="s">
        <v>58</v>
      </c>
      <c r="E2708" s="14">
        <v>2091</v>
      </c>
      <c r="F2708" s="13">
        <v>17.329999999999998</v>
      </c>
      <c r="G2708" s="13">
        <v>3.25</v>
      </c>
    </row>
    <row r="2709" spans="1:7" x14ac:dyDescent="0.35">
      <c r="A2709" s="13">
        <v>2024</v>
      </c>
      <c r="B2709" s="13" t="s">
        <v>15</v>
      </c>
      <c r="C2709" s="13" t="s">
        <v>19</v>
      </c>
      <c r="D2709" s="13" t="s">
        <v>44</v>
      </c>
      <c r="E2709" s="14">
        <v>28099</v>
      </c>
      <c r="F2709" s="13">
        <v>11.3</v>
      </c>
      <c r="G2709" s="13">
        <v>1.71</v>
      </c>
    </row>
    <row r="2710" spans="1:7" x14ac:dyDescent="0.35">
      <c r="A2710" s="13">
        <v>2024</v>
      </c>
      <c r="B2710" s="13" t="s">
        <v>15</v>
      </c>
      <c r="C2710" s="13" t="s">
        <v>23</v>
      </c>
      <c r="D2710" s="13" t="s">
        <v>45</v>
      </c>
      <c r="E2710" s="14">
        <v>881</v>
      </c>
      <c r="F2710" s="13">
        <v>3.96</v>
      </c>
      <c r="G2710" s="13">
        <v>7.61</v>
      </c>
    </row>
    <row r="2711" spans="1:7" x14ac:dyDescent="0.35">
      <c r="A2711" s="13">
        <v>2024</v>
      </c>
      <c r="B2711" s="13" t="s">
        <v>15</v>
      </c>
      <c r="C2711" s="13" t="s">
        <v>29</v>
      </c>
      <c r="D2711" s="13" t="s">
        <v>46</v>
      </c>
      <c r="E2711" s="14">
        <v>12959</v>
      </c>
      <c r="F2711" s="13">
        <v>10.06</v>
      </c>
      <c r="G2711" s="13">
        <v>7.49</v>
      </c>
    </row>
    <row r="2712" spans="1:7" x14ac:dyDescent="0.35">
      <c r="A2712" s="13">
        <v>2024</v>
      </c>
      <c r="B2712" s="13" t="s">
        <v>14</v>
      </c>
      <c r="C2712" s="13" t="s">
        <v>18</v>
      </c>
      <c r="D2712" s="13" t="s">
        <v>39</v>
      </c>
      <c r="E2712" s="14">
        <v>11401</v>
      </c>
      <c r="F2712" s="13">
        <v>9.82</v>
      </c>
      <c r="G2712" s="13">
        <v>3.47</v>
      </c>
    </row>
    <row r="2713" spans="1:7" x14ac:dyDescent="0.35">
      <c r="A2713" s="13">
        <v>2024</v>
      </c>
      <c r="B2713" s="13" t="s">
        <v>14</v>
      </c>
      <c r="C2713" s="13" t="s">
        <v>27</v>
      </c>
      <c r="D2713" s="13" t="s">
        <v>57</v>
      </c>
      <c r="E2713" s="14">
        <v>15257</v>
      </c>
      <c r="F2713" s="13">
        <v>15.52</v>
      </c>
      <c r="G2713" s="13">
        <v>0.75</v>
      </c>
    </row>
    <row r="2714" spans="1:7" x14ac:dyDescent="0.35">
      <c r="A2714" s="13">
        <v>2024</v>
      </c>
      <c r="B2714" s="13" t="s">
        <v>14</v>
      </c>
      <c r="C2714" s="13" t="s">
        <v>25</v>
      </c>
      <c r="D2714" s="13" t="s">
        <v>48</v>
      </c>
      <c r="E2714" s="14">
        <v>1159</v>
      </c>
      <c r="F2714" s="13">
        <v>13.91</v>
      </c>
      <c r="G2714" s="13">
        <v>6.7</v>
      </c>
    </row>
    <row r="2715" spans="1:7" x14ac:dyDescent="0.35">
      <c r="A2715" s="13">
        <v>2024</v>
      </c>
      <c r="B2715" s="13" t="s">
        <v>14</v>
      </c>
      <c r="C2715" s="13" t="s">
        <v>20</v>
      </c>
      <c r="D2715" s="13" t="s">
        <v>41</v>
      </c>
      <c r="E2715" s="14">
        <v>39344</v>
      </c>
      <c r="F2715" s="13">
        <v>19.07</v>
      </c>
      <c r="G2715" s="13">
        <v>-1.33</v>
      </c>
    </row>
    <row r="2716" spans="1:7" x14ac:dyDescent="0.35">
      <c r="A2716" s="13">
        <v>2024</v>
      </c>
      <c r="B2716" s="13" t="s">
        <v>14</v>
      </c>
      <c r="C2716" s="13" t="s">
        <v>21</v>
      </c>
      <c r="D2716" s="13" t="s">
        <v>50</v>
      </c>
      <c r="E2716" s="14">
        <v>19589</v>
      </c>
      <c r="F2716" s="13">
        <v>14.24</v>
      </c>
      <c r="G2716" s="13">
        <v>14.3</v>
      </c>
    </row>
    <row r="2717" spans="1:7" x14ac:dyDescent="0.35">
      <c r="A2717" s="13">
        <v>2024</v>
      </c>
      <c r="B2717" s="13" t="s">
        <v>14</v>
      </c>
      <c r="C2717" s="13" t="s">
        <v>26</v>
      </c>
      <c r="D2717" s="13" t="s">
        <v>32</v>
      </c>
      <c r="E2717" s="14">
        <v>42011</v>
      </c>
      <c r="F2717" s="13">
        <v>5.08</v>
      </c>
      <c r="G2717" s="13">
        <v>3.25</v>
      </c>
    </row>
    <row r="2718" spans="1:7" x14ac:dyDescent="0.35">
      <c r="A2718" s="13">
        <v>2024</v>
      </c>
      <c r="B2718" s="13" t="s">
        <v>14</v>
      </c>
      <c r="C2718" s="13" t="s">
        <v>28</v>
      </c>
      <c r="D2718" s="13" t="s">
        <v>51</v>
      </c>
      <c r="E2718" s="14">
        <v>29367</v>
      </c>
      <c r="F2718" s="13">
        <v>19.14</v>
      </c>
      <c r="G2718" s="13">
        <v>11.26</v>
      </c>
    </row>
    <row r="2719" spans="1:7" x14ac:dyDescent="0.35">
      <c r="A2719" s="13">
        <v>2024</v>
      </c>
      <c r="B2719" s="13" t="s">
        <v>14</v>
      </c>
      <c r="C2719" s="13" t="s">
        <v>19</v>
      </c>
      <c r="D2719" s="13" t="s">
        <v>44</v>
      </c>
      <c r="E2719" s="14">
        <v>15999</v>
      </c>
      <c r="F2719" s="13">
        <v>19.12</v>
      </c>
      <c r="G2719" s="13">
        <v>-1.82</v>
      </c>
    </row>
    <row r="2720" spans="1:7" x14ac:dyDescent="0.35">
      <c r="A2720" s="13">
        <v>2024</v>
      </c>
      <c r="B2720" s="13" t="s">
        <v>14</v>
      </c>
      <c r="C2720" s="13" t="s">
        <v>23</v>
      </c>
      <c r="D2720" s="13" t="s">
        <v>33</v>
      </c>
      <c r="E2720" s="14">
        <v>23694</v>
      </c>
      <c r="F2720" s="13">
        <v>12.17</v>
      </c>
      <c r="G2720" s="13">
        <v>4.87</v>
      </c>
    </row>
    <row r="2721" spans="1:7" x14ac:dyDescent="0.35">
      <c r="A2721" s="13">
        <v>2024</v>
      </c>
      <c r="B2721" s="13" t="s">
        <v>14</v>
      </c>
      <c r="C2721" s="13" t="s">
        <v>29</v>
      </c>
      <c r="D2721" s="13" t="s">
        <v>56</v>
      </c>
      <c r="E2721" s="14">
        <v>45874</v>
      </c>
      <c r="F2721" s="13">
        <v>12.52</v>
      </c>
      <c r="G2721" s="13">
        <v>-2.52</v>
      </c>
    </row>
    <row r="2722" spans="1:7" x14ac:dyDescent="0.35">
      <c r="A2722" s="13">
        <v>2024</v>
      </c>
      <c r="B2722" s="13" t="s">
        <v>12</v>
      </c>
      <c r="C2722" s="13" t="s">
        <v>18</v>
      </c>
      <c r="D2722" s="13" t="s">
        <v>34</v>
      </c>
      <c r="E2722" s="14">
        <v>34619</v>
      </c>
      <c r="F2722" s="13">
        <v>1</v>
      </c>
      <c r="G2722" s="13">
        <v>9.2899999999999991</v>
      </c>
    </row>
    <row r="2723" spans="1:7" x14ac:dyDescent="0.35">
      <c r="A2723" s="13">
        <v>2024</v>
      </c>
      <c r="B2723" s="13" t="s">
        <v>12</v>
      </c>
      <c r="C2723" s="13" t="s">
        <v>27</v>
      </c>
      <c r="D2723" s="13" t="s">
        <v>52</v>
      </c>
      <c r="E2723" s="14">
        <v>891</v>
      </c>
      <c r="F2723" s="13">
        <v>18.260000000000002</v>
      </c>
      <c r="G2723" s="13">
        <v>-1.48</v>
      </c>
    </row>
    <row r="2724" spans="1:7" x14ac:dyDescent="0.35">
      <c r="A2724" s="13">
        <v>2024</v>
      </c>
      <c r="B2724" s="13" t="s">
        <v>12</v>
      </c>
      <c r="C2724" s="13" t="s">
        <v>25</v>
      </c>
      <c r="D2724" s="13" t="s">
        <v>48</v>
      </c>
      <c r="E2724" s="14">
        <v>31260</v>
      </c>
      <c r="F2724" s="13">
        <v>13.94</v>
      </c>
      <c r="G2724" s="13">
        <v>1.73</v>
      </c>
    </row>
    <row r="2725" spans="1:7" x14ac:dyDescent="0.35">
      <c r="A2725" s="13">
        <v>2024</v>
      </c>
      <c r="B2725" s="13" t="s">
        <v>12</v>
      </c>
      <c r="C2725" s="13" t="s">
        <v>20</v>
      </c>
      <c r="D2725" s="13" t="s">
        <v>49</v>
      </c>
      <c r="E2725" s="14">
        <v>10776</v>
      </c>
      <c r="F2725" s="13">
        <v>7.96</v>
      </c>
      <c r="G2725" s="13">
        <v>-4.01</v>
      </c>
    </row>
    <row r="2726" spans="1:7" x14ac:dyDescent="0.35">
      <c r="A2726" s="13">
        <v>2024</v>
      </c>
      <c r="B2726" s="13" t="s">
        <v>12</v>
      </c>
      <c r="C2726" s="13" t="s">
        <v>21</v>
      </c>
      <c r="D2726" s="13" t="s">
        <v>50</v>
      </c>
      <c r="E2726" s="14">
        <v>16692</v>
      </c>
      <c r="F2726" s="13">
        <v>8.51</v>
      </c>
      <c r="G2726" s="13">
        <v>3.64</v>
      </c>
    </row>
    <row r="2727" spans="1:7" x14ac:dyDescent="0.35">
      <c r="A2727" s="13">
        <v>2024</v>
      </c>
      <c r="B2727" s="13" t="s">
        <v>12</v>
      </c>
      <c r="C2727" s="13" t="s">
        <v>26</v>
      </c>
      <c r="D2727" s="13" t="s">
        <v>42</v>
      </c>
      <c r="E2727" s="14">
        <v>41018</v>
      </c>
      <c r="F2727" s="13">
        <v>16.079999999999998</v>
      </c>
      <c r="G2727" s="13">
        <v>-3.69</v>
      </c>
    </row>
    <row r="2728" spans="1:7" x14ac:dyDescent="0.35">
      <c r="A2728" s="13">
        <v>2024</v>
      </c>
      <c r="B2728" s="13" t="s">
        <v>12</v>
      </c>
      <c r="C2728" s="13" t="s">
        <v>28</v>
      </c>
      <c r="D2728" s="13" t="s">
        <v>51</v>
      </c>
      <c r="E2728" s="14">
        <v>38529</v>
      </c>
      <c r="F2728" s="13">
        <v>15.85</v>
      </c>
      <c r="G2728" s="13">
        <v>3.6</v>
      </c>
    </row>
    <row r="2729" spans="1:7" x14ac:dyDescent="0.35">
      <c r="A2729" s="13">
        <v>2024</v>
      </c>
      <c r="B2729" s="13" t="s">
        <v>12</v>
      </c>
      <c r="C2729" s="13" t="s">
        <v>19</v>
      </c>
      <c r="D2729" s="13" t="s">
        <v>44</v>
      </c>
      <c r="E2729" s="14">
        <v>1527</v>
      </c>
      <c r="F2729" s="13">
        <v>9.08</v>
      </c>
      <c r="G2729" s="13">
        <v>12.76</v>
      </c>
    </row>
    <row r="2730" spans="1:7" x14ac:dyDescent="0.35">
      <c r="A2730" s="13">
        <v>2024</v>
      </c>
      <c r="B2730" s="13" t="s">
        <v>12</v>
      </c>
      <c r="C2730" s="13" t="s">
        <v>23</v>
      </c>
      <c r="D2730" s="13" t="s">
        <v>45</v>
      </c>
      <c r="E2730" s="14">
        <v>6428</v>
      </c>
      <c r="F2730" s="13">
        <v>8.1199999999999992</v>
      </c>
      <c r="G2730" s="13">
        <v>10.74</v>
      </c>
    </row>
    <row r="2731" spans="1:7" x14ac:dyDescent="0.35">
      <c r="A2731" s="13">
        <v>2024</v>
      </c>
      <c r="B2731" s="13" t="s">
        <v>12</v>
      </c>
      <c r="C2731" s="13" t="s">
        <v>29</v>
      </c>
      <c r="D2731" s="13" t="s">
        <v>56</v>
      </c>
      <c r="E2731" s="14">
        <v>27251</v>
      </c>
      <c r="F2731" s="13">
        <v>10.52</v>
      </c>
      <c r="G2731" s="13">
        <v>6.9</v>
      </c>
    </row>
    <row r="2732" spans="1:7" x14ac:dyDescent="0.35">
      <c r="A2732" s="13">
        <v>2024</v>
      </c>
      <c r="B2732" s="13" t="s">
        <v>8</v>
      </c>
      <c r="C2732" s="13" t="s">
        <v>18</v>
      </c>
      <c r="D2732" s="13" t="s">
        <v>34</v>
      </c>
      <c r="E2732" s="14">
        <v>7934</v>
      </c>
      <c r="F2732" s="13">
        <v>17.22</v>
      </c>
      <c r="G2732" s="13">
        <v>11.39</v>
      </c>
    </row>
    <row r="2733" spans="1:7" x14ac:dyDescent="0.35">
      <c r="A2733" s="13">
        <v>2024</v>
      </c>
      <c r="B2733" s="13" t="s">
        <v>8</v>
      </c>
      <c r="C2733" s="13" t="s">
        <v>27</v>
      </c>
      <c r="D2733" s="13" t="s">
        <v>52</v>
      </c>
      <c r="E2733" s="14">
        <v>40134</v>
      </c>
      <c r="F2733" s="13">
        <v>9.23</v>
      </c>
      <c r="G2733" s="13">
        <v>4.13</v>
      </c>
    </row>
    <row r="2734" spans="1:7" x14ac:dyDescent="0.35">
      <c r="A2734" s="13">
        <v>2024</v>
      </c>
      <c r="B2734" s="13" t="s">
        <v>8</v>
      </c>
      <c r="C2734" s="13" t="s">
        <v>25</v>
      </c>
      <c r="D2734" s="13" t="s">
        <v>48</v>
      </c>
      <c r="E2734" s="14">
        <v>14747</v>
      </c>
      <c r="F2734" s="13">
        <v>17.07</v>
      </c>
      <c r="G2734" s="13">
        <v>11.91</v>
      </c>
    </row>
    <row r="2735" spans="1:7" x14ac:dyDescent="0.35">
      <c r="A2735" s="13">
        <v>2024</v>
      </c>
      <c r="B2735" s="13" t="s">
        <v>8</v>
      </c>
      <c r="C2735" s="13" t="s">
        <v>20</v>
      </c>
      <c r="D2735" s="13" t="s">
        <v>41</v>
      </c>
      <c r="E2735" s="14">
        <v>43184</v>
      </c>
      <c r="F2735" s="13">
        <v>6.15</v>
      </c>
      <c r="G2735" s="13">
        <v>13.42</v>
      </c>
    </row>
    <row r="2736" spans="1:7" x14ac:dyDescent="0.35">
      <c r="A2736" s="13">
        <v>2024</v>
      </c>
      <c r="B2736" s="13" t="s">
        <v>8</v>
      </c>
      <c r="C2736" s="13" t="s">
        <v>21</v>
      </c>
      <c r="D2736" s="13" t="s">
        <v>50</v>
      </c>
      <c r="E2736" s="14">
        <v>10660</v>
      </c>
      <c r="F2736" s="13">
        <v>8.6199999999999992</v>
      </c>
      <c r="G2736" s="13">
        <v>7.17</v>
      </c>
    </row>
    <row r="2737" spans="1:7" x14ac:dyDescent="0.35">
      <c r="A2737" s="13">
        <v>2024</v>
      </c>
      <c r="B2737" s="13" t="s">
        <v>8</v>
      </c>
      <c r="C2737" s="13" t="s">
        <v>26</v>
      </c>
      <c r="D2737" s="13" t="s">
        <v>42</v>
      </c>
      <c r="E2737" s="14">
        <v>10048</v>
      </c>
      <c r="F2737" s="13">
        <v>17.18</v>
      </c>
      <c r="G2737" s="13">
        <v>2.94</v>
      </c>
    </row>
    <row r="2738" spans="1:7" x14ac:dyDescent="0.35">
      <c r="A2738" s="13">
        <v>2024</v>
      </c>
      <c r="B2738" s="13" t="s">
        <v>8</v>
      </c>
      <c r="C2738" s="13" t="s">
        <v>28</v>
      </c>
      <c r="D2738" s="13" t="s">
        <v>58</v>
      </c>
      <c r="E2738" s="14">
        <v>37265</v>
      </c>
      <c r="F2738" s="13">
        <v>4.28</v>
      </c>
      <c r="G2738" s="13">
        <v>1.29</v>
      </c>
    </row>
    <row r="2739" spans="1:7" x14ac:dyDescent="0.35">
      <c r="A2739" s="13">
        <v>2024</v>
      </c>
      <c r="B2739" s="13" t="s">
        <v>8</v>
      </c>
      <c r="C2739" s="13" t="s">
        <v>19</v>
      </c>
      <c r="D2739" s="13" t="s">
        <v>35</v>
      </c>
      <c r="E2739" s="14">
        <v>22608</v>
      </c>
      <c r="F2739" s="13">
        <v>16.809999999999999</v>
      </c>
      <c r="G2739" s="13">
        <v>-2.92</v>
      </c>
    </row>
    <row r="2740" spans="1:7" x14ac:dyDescent="0.35">
      <c r="A2740" s="13">
        <v>2024</v>
      </c>
      <c r="B2740" s="13" t="s">
        <v>8</v>
      </c>
      <c r="C2740" s="13" t="s">
        <v>23</v>
      </c>
      <c r="D2740" s="13" t="s">
        <v>45</v>
      </c>
      <c r="E2740" s="14">
        <v>21769</v>
      </c>
      <c r="F2740" s="13">
        <v>8.68</v>
      </c>
      <c r="G2740" s="13">
        <v>13.76</v>
      </c>
    </row>
    <row r="2741" spans="1:7" x14ac:dyDescent="0.35">
      <c r="A2741" s="13">
        <v>2024</v>
      </c>
      <c r="B2741" s="13" t="s">
        <v>8</v>
      </c>
      <c r="C2741" s="13" t="s">
        <v>29</v>
      </c>
      <c r="D2741" s="13" t="s">
        <v>46</v>
      </c>
      <c r="E2741" s="14">
        <v>34425</v>
      </c>
      <c r="F2741" s="13">
        <v>4.1500000000000004</v>
      </c>
      <c r="G2741" s="13">
        <v>11.85</v>
      </c>
    </row>
    <row r="2742" spans="1:7" x14ac:dyDescent="0.35">
      <c r="A2742" s="13">
        <v>2024</v>
      </c>
      <c r="B2742" s="13" t="s">
        <v>10</v>
      </c>
      <c r="C2742" s="13" t="s">
        <v>18</v>
      </c>
      <c r="D2742" s="13" t="s">
        <v>34</v>
      </c>
      <c r="E2742" s="14">
        <v>12415</v>
      </c>
      <c r="F2742" s="13">
        <v>4.03</v>
      </c>
      <c r="G2742" s="13">
        <v>-4.25</v>
      </c>
    </row>
    <row r="2743" spans="1:7" x14ac:dyDescent="0.35">
      <c r="A2743" s="13">
        <v>2024</v>
      </c>
      <c r="B2743" s="13" t="s">
        <v>10</v>
      </c>
      <c r="C2743" s="13" t="s">
        <v>27</v>
      </c>
      <c r="D2743" s="13" t="s">
        <v>40</v>
      </c>
      <c r="E2743" s="14">
        <v>37674</v>
      </c>
      <c r="F2743" s="13">
        <v>6.43</v>
      </c>
      <c r="G2743" s="13">
        <v>2.06</v>
      </c>
    </row>
    <row r="2744" spans="1:7" x14ac:dyDescent="0.35">
      <c r="A2744" s="13">
        <v>2024</v>
      </c>
      <c r="B2744" s="13" t="s">
        <v>10</v>
      </c>
      <c r="C2744" s="13" t="s">
        <v>25</v>
      </c>
      <c r="D2744" s="13" t="s">
        <v>48</v>
      </c>
      <c r="E2744" s="14">
        <v>26342</v>
      </c>
      <c r="F2744" s="13">
        <v>5.39</v>
      </c>
      <c r="G2744" s="13">
        <v>2.75</v>
      </c>
    </row>
    <row r="2745" spans="1:7" x14ac:dyDescent="0.35">
      <c r="A2745" s="13">
        <v>2024</v>
      </c>
      <c r="B2745" s="13" t="s">
        <v>10</v>
      </c>
      <c r="C2745" s="13" t="s">
        <v>20</v>
      </c>
      <c r="D2745" s="13" t="s">
        <v>41</v>
      </c>
      <c r="E2745" s="14">
        <v>46971</v>
      </c>
      <c r="F2745" s="13">
        <v>16.22</v>
      </c>
      <c r="G2745" s="13">
        <v>14.68</v>
      </c>
    </row>
    <row r="2746" spans="1:7" x14ac:dyDescent="0.35">
      <c r="A2746" s="13">
        <v>2024</v>
      </c>
      <c r="B2746" s="13" t="s">
        <v>10</v>
      </c>
      <c r="C2746" s="13" t="s">
        <v>21</v>
      </c>
      <c r="D2746" s="13" t="s">
        <v>50</v>
      </c>
      <c r="E2746" s="14">
        <v>40434</v>
      </c>
      <c r="F2746" s="13">
        <v>7.36</v>
      </c>
      <c r="G2746" s="13">
        <v>0.82</v>
      </c>
    </row>
    <row r="2747" spans="1:7" x14ac:dyDescent="0.35">
      <c r="A2747" s="13">
        <v>2024</v>
      </c>
      <c r="B2747" s="13" t="s">
        <v>10</v>
      </c>
      <c r="C2747" s="13" t="s">
        <v>26</v>
      </c>
      <c r="D2747" s="13" t="s">
        <v>42</v>
      </c>
      <c r="E2747" s="14">
        <v>4819</v>
      </c>
      <c r="F2747" s="13">
        <v>7.72</v>
      </c>
      <c r="G2747" s="13">
        <v>-1.39</v>
      </c>
    </row>
    <row r="2748" spans="1:7" x14ac:dyDescent="0.35">
      <c r="A2748" s="13">
        <v>2024</v>
      </c>
      <c r="B2748" s="13" t="s">
        <v>10</v>
      </c>
      <c r="C2748" s="13" t="s">
        <v>28</v>
      </c>
      <c r="D2748" s="13" t="s">
        <v>43</v>
      </c>
      <c r="E2748" s="14">
        <v>26530</v>
      </c>
      <c r="F2748" s="13">
        <v>2.64</v>
      </c>
      <c r="G2748" s="13">
        <v>5.8</v>
      </c>
    </row>
    <row r="2749" spans="1:7" x14ac:dyDescent="0.35">
      <c r="A2749" s="13">
        <v>2024</v>
      </c>
      <c r="B2749" s="13" t="s">
        <v>10</v>
      </c>
      <c r="C2749" s="13" t="s">
        <v>19</v>
      </c>
      <c r="D2749" s="13" t="s">
        <v>44</v>
      </c>
      <c r="E2749" s="14">
        <v>14301</v>
      </c>
      <c r="F2749" s="13">
        <v>9.76</v>
      </c>
      <c r="G2749" s="13">
        <v>13.67</v>
      </c>
    </row>
    <row r="2750" spans="1:7" x14ac:dyDescent="0.35">
      <c r="A2750" s="13">
        <v>2024</v>
      </c>
      <c r="B2750" s="13" t="s">
        <v>10</v>
      </c>
      <c r="C2750" s="13" t="s">
        <v>23</v>
      </c>
      <c r="D2750" s="13" t="s">
        <v>45</v>
      </c>
      <c r="E2750" s="14">
        <v>41494</v>
      </c>
      <c r="F2750" s="13">
        <v>1.65</v>
      </c>
      <c r="G2750" s="13">
        <v>-0.31</v>
      </c>
    </row>
    <row r="2751" spans="1:7" x14ac:dyDescent="0.35">
      <c r="A2751" s="13">
        <v>2024</v>
      </c>
      <c r="B2751" s="13" t="s">
        <v>10</v>
      </c>
      <c r="C2751" s="13" t="s">
        <v>29</v>
      </c>
      <c r="D2751" s="13" t="s">
        <v>46</v>
      </c>
      <c r="E2751" s="14">
        <v>34129</v>
      </c>
      <c r="F2751" s="13">
        <v>12.14</v>
      </c>
      <c r="G2751" s="13">
        <v>-3.3</v>
      </c>
    </row>
    <row r="2752" spans="1:7" x14ac:dyDescent="0.35">
      <c r="A2752" s="13">
        <v>2024</v>
      </c>
      <c r="B2752" s="13" t="s">
        <v>13</v>
      </c>
      <c r="C2752" s="13" t="s">
        <v>18</v>
      </c>
      <c r="D2752" s="13" t="s">
        <v>54</v>
      </c>
      <c r="E2752" s="14">
        <v>48062</v>
      </c>
      <c r="F2752" s="13">
        <v>2.87</v>
      </c>
      <c r="G2752" s="13">
        <v>-0.74</v>
      </c>
    </row>
    <row r="2753" spans="1:7" x14ac:dyDescent="0.35">
      <c r="A2753" s="13">
        <v>2024</v>
      </c>
      <c r="B2753" s="13" t="s">
        <v>13</v>
      </c>
      <c r="C2753" s="13" t="s">
        <v>27</v>
      </c>
      <c r="D2753" s="13" t="s">
        <v>57</v>
      </c>
      <c r="E2753" s="14">
        <v>43610</v>
      </c>
      <c r="F2753" s="13">
        <v>19.79</v>
      </c>
      <c r="G2753" s="13">
        <v>8.83</v>
      </c>
    </row>
    <row r="2754" spans="1:7" x14ac:dyDescent="0.35">
      <c r="A2754" s="13">
        <v>2024</v>
      </c>
      <c r="B2754" s="13" t="s">
        <v>13</v>
      </c>
      <c r="C2754" s="13" t="s">
        <v>25</v>
      </c>
      <c r="D2754" s="13" t="s">
        <v>36</v>
      </c>
      <c r="E2754" s="14">
        <v>44618</v>
      </c>
      <c r="F2754" s="13">
        <v>10.19</v>
      </c>
      <c r="G2754" s="13">
        <v>2.14</v>
      </c>
    </row>
    <row r="2755" spans="1:7" x14ac:dyDescent="0.35">
      <c r="A2755" s="13">
        <v>2024</v>
      </c>
      <c r="B2755" s="13" t="s">
        <v>13</v>
      </c>
      <c r="C2755" s="13" t="s">
        <v>20</v>
      </c>
      <c r="D2755" s="13" t="s">
        <v>49</v>
      </c>
      <c r="E2755" s="14">
        <v>9020</v>
      </c>
      <c r="F2755" s="13">
        <v>18.36</v>
      </c>
      <c r="G2755" s="13">
        <v>-0.39</v>
      </c>
    </row>
    <row r="2756" spans="1:7" x14ac:dyDescent="0.35">
      <c r="A2756" s="13">
        <v>2024</v>
      </c>
      <c r="B2756" s="13" t="s">
        <v>13</v>
      </c>
      <c r="C2756" s="13" t="s">
        <v>21</v>
      </c>
      <c r="D2756" s="13" t="s">
        <v>38</v>
      </c>
      <c r="E2756" s="14">
        <v>5849</v>
      </c>
      <c r="F2756" s="13">
        <v>17.59</v>
      </c>
      <c r="G2756" s="13">
        <v>7.83</v>
      </c>
    </row>
    <row r="2757" spans="1:7" x14ac:dyDescent="0.35">
      <c r="A2757" s="13">
        <v>2024</v>
      </c>
      <c r="B2757" s="13" t="s">
        <v>13</v>
      </c>
      <c r="C2757" s="13" t="s">
        <v>26</v>
      </c>
      <c r="D2757" s="13" t="s">
        <v>42</v>
      </c>
      <c r="E2757" s="14">
        <v>19759</v>
      </c>
      <c r="F2757" s="13">
        <v>18.61</v>
      </c>
      <c r="G2757" s="13">
        <v>7.24</v>
      </c>
    </row>
    <row r="2758" spans="1:7" x14ac:dyDescent="0.35">
      <c r="A2758" s="13">
        <v>2024</v>
      </c>
      <c r="B2758" s="13" t="s">
        <v>13</v>
      </c>
      <c r="C2758" s="13" t="s">
        <v>28</v>
      </c>
      <c r="D2758" s="13" t="s">
        <v>58</v>
      </c>
      <c r="E2758" s="14">
        <v>24998</v>
      </c>
      <c r="F2758" s="13">
        <v>7.08</v>
      </c>
      <c r="G2758" s="13">
        <v>8.74</v>
      </c>
    </row>
    <row r="2759" spans="1:7" x14ac:dyDescent="0.35">
      <c r="A2759" s="13">
        <v>2024</v>
      </c>
      <c r="B2759" s="13" t="s">
        <v>13</v>
      </c>
      <c r="C2759" s="13" t="s">
        <v>19</v>
      </c>
      <c r="D2759" s="13" t="s">
        <v>35</v>
      </c>
      <c r="E2759" s="14">
        <v>44886</v>
      </c>
      <c r="F2759" s="13">
        <v>18.09</v>
      </c>
      <c r="G2759" s="13">
        <v>13.57</v>
      </c>
    </row>
    <row r="2760" spans="1:7" x14ac:dyDescent="0.35">
      <c r="A2760" s="13">
        <v>2024</v>
      </c>
      <c r="B2760" s="13" t="s">
        <v>13</v>
      </c>
      <c r="C2760" s="13" t="s">
        <v>23</v>
      </c>
      <c r="D2760" s="13" t="s">
        <v>33</v>
      </c>
      <c r="E2760" s="14">
        <v>34690</v>
      </c>
      <c r="F2760" s="13">
        <v>2.04</v>
      </c>
      <c r="G2760" s="13">
        <v>-3.24</v>
      </c>
    </row>
    <row r="2761" spans="1:7" x14ac:dyDescent="0.35">
      <c r="A2761" s="13">
        <v>2024</v>
      </c>
      <c r="B2761" s="13" t="s">
        <v>13</v>
      </c>
      <c r="C2761" s="13" t="s">
        <v>29</v>
      </c>
      <c r="D2761" s="13" t="s">
        <v>46</v>
      </c>
      <c r="E2761" s="14">
        <v>8365</v>
      </c>
      <c r="F2761" s="13">
        <v>9.89</v>
      </c>
      <c r="G2761" s="13">
        <v>9.93</v>
      </c>
    </row>
    <row r="2762" spans="1:7" x14ac:dyDescent="0.35">
      <c r="A2762" s="13">
        <v>2024</v>
      </c>
      <c r="B2762" s="13" t="s">
        <v>7</v>
      </c>
      <c r="C2762" s="13" t="s">
        <v>18</v>
      </c>
      <c r="D2762" s="13" t="s">
        <v>54</v>
      </c>
      <c r="E2762" s="14">
        <v>46333</v>
      </c>
      <c r="F2762" s="13">
        <v>1.63</v>
      </c>
      <c r="G2762" s="13">
        <v>5.95</v>
      </c>
    </row>
    <row r="2763" spans="1:7" x14ac:dyDescent="0.35">
      <c r="A2763" s="13">
        <v>2024</v>
      </c>
      <c r="B2763" s="13" t="s">
        <v>7</v>
      </c>
      <c r="C2763" s="13" t="s">
        <v>27</v>
      </c>
      <c r="D2763" s="13" t="s">
        <v>57</v>
      </c>
      <c r="E2763" s="14">
        <v>24404</v>
      </c>
      <c r="F2763" s="13">
        <v>3.23</v>
      </c>
      <c r="G2763" s="13">
        <v>11.82</v>
      </c>
    </row>
    <row r="2764" spans="1:7" x14ac:dyDescent="0.35">
      <c r="A2764" s="13">
        <v>2024</v>
      </c>
      <c r="B2764" s="13" t="s">
        <v>7</v>
      </c>
      <c r="C2764" s="13" t="s">
        <v>25</v>
      </c>
      <c r="D2764" s="13" t="s">
        <v>48</v>
      </c>
      <c r="E2764" s="14">
        <v>6469</v>
      </c>
      <c r="F2764" s="13">
        <v>9.31</v>
      </c>
      <c r="G2764" s="13">
        <v>10.86</v>
      </c>
    </row>
    <row r="2765" spans="1:7" x14ac:dyDescent="0.35">
      <c r="A2765" s="13">
        <v>2024</v>
      </c>
      <c r="B2765" s="13" t="s">
        <v>7</v>
      </c>
      <c r="C2765" s="13" t="s">
        <v>20</v>
      </c>
      <c r="D2765" s="13" t="s">
        <v>41</v>
      </c>
      <c r="E2765" s="14">
        <v>12029</v>
      </c>
      <c r="F2765" s="13">
        <v>10.95</v>
      </c>
      <c r="G2765" s="13">
        <v>12.78</v>
      </c>
    </row>
    <row r="2766" spans="1:7" x14ac:dyDescent="0.35">
      <c r="A2766" s="13">
        <v>2024</v>
      </c>
      <c r="B2766" s="13" t="s">
        <v>7</v>
      </c>
      <c r="C2766" s="13" t="s">
        <v>21</v>
      </c>
      <c r="D2766" s="13" t="s">
        <v>38</v>
      </c>
      <c r="E2766" s="14">
        <v>15417</v>
      </c>
      <c r="F2766" s="13">
        <v>2.1800000000000002</v>
      </c>
      <c r="G2766" s="13">
        <v>7.1</v>
      </c>
    </row>
    <row r="2767" spans="1:7" x14ac:dyDescent="0.35">
      <c r="A2767" s="13">
        <v>2024</v>
      </c>
      <c r="B2767" s="13" t="s">
        <v>7</v>
      </c>
      <c r="C2767" s="13" t="s">
        <v>26</v>
      </c>
      <c r="D2767" s="13" t="s">
        <v>42</v>
      </c>
      <c r="E2767" s="14">
        <v>19188</v>
      </c>
      <c r="F2767" s="13">
        <v>3.88</v>
      </c>
      <c r="G2767" s="13">
        <v>5.21</v>
      </c>
    </row>
    <row r="2768" spans="1:7" x14ac:dyDescent="0.35">
      <c r="A2768" s="13">
        <v>2024</v>
      </c>
      <c r="B2768" s="13" t="s">
        <v>7</v>
      </c>
      <c r="C2768" s="13" t="s">
        <v>28</v>
      </c>
      <c r="D2768" s="13" t="s">
        <v>51</v>
      </c>
      <c r="E2768" s="14">
        <v>34137</v>
      </c>
      <c r="F2768" s="13">
        <v>7.64</v>
      </c>
      <c r="G2768" s="13">
        <v>14.12</v>
      </c>
    </row>
    <row r="2769" spans="1:7" x14ac:dyDescent="0.35">
      <c r="A2769" s="13">
        <v>2024</v>
      </c>
      <c r="B2769" s="13" t="s">
        <v>7</v>
      </c>
      <c r="C2769" s="13" t="s">
        <v>19</v>
      </c>
      <c r="D2769" s="13" t="s">
        <v>44</v>
      </c>
      <c r="E2769" s="14">
        <v>25961</v>
      </c>
      <c r="F2769" s="13">
        <v>4.1900000000000004</v>
      </c>
      <c r="G2769" s="13">
        <v>7.44</v>
      </c>
    </row>
    <row r="2770" spans="1:7" x14ac:dyDescent="0.35">
      <c r="A2770" s="13">
        <v>2024</v>
      </c>
      <c r="B2770" s="13" t="s">
        <v>7</v>
      </c>
      <c r="C2770" s="13" t="s">
        <v>23</v>
      </c>
      <c r="D2770" s="13" t="s">
        <v>33</v>
      </c>
      <c r="E2770" s="14">
        <v>14267</v>
      </c>
      <c r="F2770" s="13">
        <v>4.33</v>
      </c>
      <c r="G2770" s="13">
        <v>11.23</v>
      </c>
    </row>
    <row r="2771" spans="1:7" x14ac:dyDescent="0.35">
      <c r="A2771" s="13">
        <v>2024</v>
      </c>
      <c r="B2771" s="13" t="s">
        <v>7</v>
      </c>
      <c r="C2771" s="13" t="s">
        <v>29</v>
      </c>
      <c r="D2771" s="13" t="s">
        <v>56</v>
      </c>
      <c r="E2771" s="14">
        <v>7910</v>
      </c>
      <c r="F2771" s="13">
        <v>7.83</v>
      </c>
      <c r="G2771" s="13">
        <v>7.4</v>
      </c>
    </row>
    <row r="2772" spans="1:7" x14ac:dyDescent="0.35">
      <c r="A2772" s="13">
        <v>2024</v>
      </c>
      <c r="B2772" s="13" t="s">
        <v>17</v>
      </c>
      <c r="C2772" s="13" t="s">
        <v>18</v>
      </c>
      <c r="D2772" s="13" t="s">
        <v>54</v>
      </c>
      <c r="E2772" s="14">
        <v>2248</v>
      </c>
      <c r="F2772" s="13">
        <v>17.760000000000002</v>
      </c>
      <c r="G2772" s="13">
        <v>12.57</v>
      </c>
    </row>
    <row r="2773" spans="1:7" x14ac:dyDescent="0.35">
      <c r="A2773" s="13">
        <v>2024</v>
      </c>
      <c r="B2773" s="13" t="s">
        <v>17</v>
      </c>
      <c r="C2773" s="13" t="s">
        <v>27</v>
      </c>
      <c r="D2773" s="13" t="s">
        <v>52</v>
      </c>
      <c r="E2773" s="14">
        <v>16132</v>
      </c>
      <c r="F2773" s="13">
        <v>16.100000000000001</v>
      </c>
      <c r="G2773" s="13">
        <v>-3.9</v>
      </c>
    </row>
    <row r="2774" spans="1:7" x14ac:dyDescent="0.35">
      <c r="A2774" s="13">
        <v>2024</v>
      </c>
      <c r="B2774" s="13" t="s">
        <v>17</v>
      </c>
      <c r="C2774" s="13" t="s">
        <v>25</v>
      </c>
      <c r="D2774" s="13" t="s">
        <v>48</v>
      </c>
      <c r="E2774" s="14">
        <v>10793</v>
      </c>
      <c r="F2774" s="13">
        <v>6.73</v>
      </c>
      <c r="G2774" s="13">
        <v>-1.82</v>
      </c>
    </row>
    <row r="2775" spans="1:7" x14ac:dyDescent="0.35">
      <c r="A2775" s="13">
        <v>2024</v>
      </c>
      <c r="B2775" s="13" t="s">
        <v>17</v>
      </c>
      <c r="C2775" s="13" t="s">
        <v>20</v>
      </c>
      <c r="D2775" s="13" t="s">
        <v>37</v>
      </c>
      <c r="E2775" s="14">
        <v>36064</v>
      </c>
      <c r="F2775" s="13">
        <v>1.5</v>
      </c>
      <c r="G2775" s="13">
        <v>2.73</v>
      </c>
    </row>
    <row r="2776" spans="1:7" x14ac:dyDescent="0.35">
      <c r="A2776" s="13">
        <v>2024</v>
      </c>
      <c r="B2776" s="13" t="s">
        <v>17</v>
      </c>
      <c r="C2776" s="13" t="s">
        <v>21</v>
      </c>
      <c r="D2776" s="13" t="s">
        <v>38</v>
      </c>
      <c r="E2776" s="14">
        <v>600</v>
      </c>
      <c r="F2776" s="13">
        <v>3.29</v>
      </c>
      <c r="G2776" s="13">
        <v>-1.66</v>
      </c>
    </row>
    <row r="2777" spans="1:7" x14ac:dyDescent="0.35">
      <c r="A2777" s="13">
        <v>2024</v>
      </c>
      <c r="B2777" s="13" t="s">
        <v>17</v>
      </c>
      <c r="C2777" s="13" t="s">
        <v>26</v>
      </c>
      <c r="D2777" s="13" t="s">
        <v>32</v>
      </c>
      <c r="E2777" s="14">
        <v>17439</v>
      </c>
      <c r="F2777" s="13">
        <v>17.38</v>
      </c>
      <c r="G2777" s="13">
        <v>-3.65</v>
      </c>
    </row>
    <row r="2778" spans="1:7" x14ac:dyDescent="0.35">
      <c r="A2778" s="13">
        <v>2024</v>
      </c>
      <c r="B2778" s="13" t="s">
        <v>17</v>
      </c>
      <c r="C2778" s="13" t="s">
        <v>28</v>
      </c>
      <c r="D2778" s="13" t="s">
        <v>43</v>
      </c>
      <c r="E2778" s="14">
        <v>17546</v>
      </c>
      <c r="F2778" s="13">
        <v>14.88</v>
      </c>
      <c r="G2778" s="13">
        <v>7.61</v>
      </c>
    </row>
    <row r="2779" spans="1:7" x14ac:dyDescent="0.35">
      <c r="A2779" s="13">
        <v>2024</v>
      </c>
      <c r="B2779" s="13" t="s">
        <v>17</v>
      </c>
      <c r="C2779" s="13" t="s">
        <v>19</v>
      </c>
      <c r="D2779" s="13" t="s">
        <v>44</v>
      </c>
      <c r="E2779" s="14">
        <v>26138</v>
      </c>
      <c r="F2779" s="13">
        <v>17.52</v>
      </c>
      <c r="G2779" s="13">
        <v>5.13</v>
      </c>
    </row>
    <row r="2780" spans="1:7" x14ac:dyDescent="0.35">
      <c r="A2780" s="13">
        <v>2024</v>
      </c>
      <c r="B2780" s="13" t="s">
        <v>17</v>
      </c>
      <c r="C2780" s="13" t="s">
        <v>23</v>
      </c>
      <c r="D2780" s="13" t="s">
        <v>45</v>
      </c>
      <c r="E2780" s="14">
        <v>46881</v>
      </c>
      <c r="F2780" s="13">
        <v>8.5299999999999994</v>
      </c>
      <c r="G2780" s="13">
        <v>4.78</v>
      </c>
    </row>
    <row r="2781" spans="1:7" x14ac:dyDescent="0.35">
      <c r="A2781" s="13">
        <v>2024</v>
      </c>
      <c r="B2781" s="13" t="s">
        <v>17</v>
      </c>
      <c r="C2781" s="13" t="s">
        <v>29</v>
      </c>
      <c r="D2781" s="13" t="s">
        <v>56</v>
      </c>
      <c r="E2781" s="14">
        <v>868</v>
      </c>
      <c r="F2781" s="13">
        <v>9.0299999999999994</v>
      </c>
      <c r="G2781" s="13">
        <v>14.03</v>
      </c>
    </row>
    <row r="2782" spans="1:7" x14ac:dyDescent="0.35">
      <c r="A2782" s="13">
        <v>2024</v>
      </c>
      <c r="B2782" s="13" t="s">
        <v>16</v>
      </c>
      <c r="C2782" s="13" t="s">
        <v>18</v>
      </c>
      <c r="D2782" s="13" t="s">
        <v>39</v>
      </c>
      <c r="E2782" s="14">
        <v>23613</v>
      </c>
      <c r="F2782" s="13">
        <v>9.93</v>
      </c>
      <c r="G2782" s="13">
        <v>2.44</v>
      </c>
    </row>
    <row r="2783" spans="1:7" x14ac:dyDescent="0.35">
      <c r="A2783" s="13">
        <v>2024</v>
      </c>
      <c r="B2783" s="13" t="s">
        <v>16</v>
      </c>
      <c r="C2783" s="13" t="s">
        <v>27</v>
      </c>
      <c r="D2783" s="13" t="s">
        <v>57</v>
      </c>
      <c r="E2783" s="14">
        <v>28645</v>
      </c>
      <c r="F2783" s="13">
        <v>16.82</v>
      </c>
      <c r="G2783" s="13">
        <v>13.2</v>
      </c>
    </row>
    <row r="2784" spans="1:7" x14ac:dyDescent="0.35">
      <c r="A2784" s="13">
        <v>2024</v>
      </c>
      <c r="B2784" s="13" t="s">
        <v>16</v>
      </c>
      <c r="C2784" s="13" t="s">
        <v>25</v>
      </c>
      <c r="D2784" s="13" t="s">
        <v>48</v>
      </c>
      <c r="E2784" s="14">
        <v>4826</v>
      </c>
      <c r="F2784" s="13">
        <v>4.08</v>
      </c>
      <c r="G2784" s="13">
        <v>10.64</v>
      </c>
    </row>
    <row r="2785" spans="1:7" x14ac:dyDescent="0.35">
      <c r="A2785" s="13">
        <v>2024</v>
      </c>
      <c r="B2785" s="13" t="s">
        <v>16</v>
      </c>
      <c r="C2785" s="13" t="s">
        <v>20</v>
      </c>
      <c r="D2785" s="13" t="s">
        <v>49</v>
      </c>
      <c r="E2785" s="14">
        <v>6175</v>
      </c>
      <c r="F2785" s="13">
        <v>16.27</v>
      </c>
      <c r="G2785" s="13">
        <v>7.27</v>
      </c>
    </row>
    <row r="2786" spans="1:7" x14ac:dyDescent="0.35">
      <c r="A2786" s="13">
        <v>2024</v>
      </c>
      <c r="B2786" s="13" t="s">
        <v>16</v>
      </c>
      <c r="C2786" s="13" t="s">
        <v>21</v>
      </c>
      <c r="D2786" s="13" t="s">
        <v>38</v>
      </c>
      <c r="E2786" s="14">
        <v>45230</v>
      </c>
      <c r="F2786" s="13">
        <v>7.02</v>
      </c>
      <c r="G2786" s="13">
        <v>7.02</v>
      </c>
    </row>
    <row r="2787" spans="1:7" x14ac:dyDescent="0.35">
      <c r="A2787" s="13">
        <v>2024</v>
      </c>
      <c r="B2787" s="13" t="s">
        <v>16</v>
      </c>
      <c r="C2787" s="13" t="s">
        <v>26</v>
      </c>
      <c r="D2787" s="13" t="s">
        <v>32</v>
      </c>
      <c r="E2787" s="14">
        <v>28832</v>
      </c>
      <c r="F2787" s="13">
        <v>2.19</v>
      </c>
      <c r="G2787" s="13">
        <v>-3.87</v>
      </c>
    </row>
    <row r="2788" spans="1:7" x14ac:dyDescent="0.35">
      <c r="A2788" s="13">
        <v>2024</v>
      </c>
      <c r="B2788" s="13" t="s">
        <v>16</v>
      </c>
      <c r="C2788" s="13" t="s">
        <v>28</v>
      </c>
      <c r="D2788" s="13" t="s">
        <v>51</v>
      </c>
      <c r="E2788" s="14">
        <v>35723</v>
      </c>
      <c r="F2788" s="13">
        <v>18.3</v>
      </c>
      <c r="G2788" s="13">
        <v>-0.21</v>
      </c>
    </row>
    <row r="2789" spans="1:7" x14ac:dyDescent="0.35">
      <c r="A2789" s="13">
        <v>2024</v>
      </c>
      <c r="B2789" s="13" t="s">
        <v>16</v>
      </c>
      <c r="C2789" s="13" t="s">
        <v>19</v>
      </c>
      <c r="D2789" s="13" t="s">
        <v>35</v>
      </c>
      <c r="E2789" s="14">
        <v>16922</v>
      </c>
      <c r="F2789" s="13">
        <v>19.440000000000001</v>
      </c>
      <c r="G2789" s="13">
        <v>-1.55</v>
      </c>
    </row>
    <row r="2790" spans="1:7" x14ac:dyDescent="0.35">
      <c r="A2790" s="13">
        <v>2024</v>
      </c>
      <c r="B2790" s="13" t="s">
        <v>16</v>
      </c>
      <c r="C2790" s="13" t="s">
        <v>23</v>
      </c>
      <c r="D2790" s="13" t="s">
        <v>45</v>
      </c>
      <c r="E2790" s="14">
        <v>18112</v>
      </c>
      <c r="F2790" s="13">
        <v>6.85</v>
      </c>
      <c r="G2790" s="13">
        <v>-2.86</v>
      </c>
    </row>
    <row r="2791" spans="1:7" x14ac:dyDescent="0.35">
      <c r="A2791" s="13">
        <v>2024</v>
      </c>
      <c r="B2791" s="13" t="s">
        <v>16</v>
      </c>
      <c r="C2791" s="13" t="s">
        <v>29</v>
      </c>
      <c r="D2791" s="13" t="s">
        <v>46</v>
      </c>
      <c r="E2791" s="14">
        <v>36672</v>
      </c>
      <c r="F2791" s="13">
        <v>9.56</v>
      </c>
      <c r="G2791" s="13">
        <v>9.18</v>
      </c>
    </row>
    <row r="2792" spans="1:7" x14ac:dyDescent="0.35">
      <c r="A2792" s="13">
        <v>2024</v>
      </c>
      <c r="B2792" s="13" t="s">
        <v>11</v>
      </c>
      <c r="C2792" s="13" t="s">
        <v>18</v>
      </c>
      <c r="D2792" s="13" t="s">
        <v>39</v>
      </c>
      <c r="E2792" s="14">
        <v>10186</v>
      </c>
      <c r="F2792" s="13">
        <v>7.99</v>
      </c>
      <c r="G2792" s="13">
        <v>-2.76</v>
      </c>
    </row>
    <row r="2793" spans="1:7" x14ac:dyDescent="0.35">
      <c r="A2793" s="13">
        <v>2024</v>
      </c>
      <c r="B2793" s="13" t="s">
        <v>11</v>
      </c>
      <c r="C2793" s="13" t="s">
        <v>27</v>
      </c>
      <c r="D2793" s="13" t="s">
        <v>40</v>
      </c>
      <c r="E2793" s="14">
        <v>4368</v>
      </c>
      <c r="F2793" s="13">
        <v>7.78</v>
      </c>
      <c r="G2793" s="13">
        <v>9.82</v>
      </c>
    </row>
    <row r="2794" spans="1:7" x14ac:dyDescent="0.35">
      <c r="A2794" s="13">
        <v>2024</v>
      </c>
      <c r="B2794" s="13" t="s">
        <v>11</v>
      </c>
      <c r="C2794" s="13" t="s">
        <v>25</v>
      </c>
      <c r="D2794" s="13" t="s">
        <v>48</v>
      </c>
      <c r="E2794" s="14">
        <v>31041</v>
      </c>
      <c r="F2794" s="13">
        <v>14.88</v>
      </c>
      <c r="G2794" s="13">
        <v>14.83</v>
      </c>
    </row>
    <row r="2795" spans="1:7" x14ac:dyDescent="0.35">
      <c r="A2795" s="13">
        <v>2024</v>
      </c>
      <c r="B2795" s="13" t="s">
        <v>11</v>
      </c>
      <c r="C2795" s="13" t="s">
        <v>20</v>
      </c>
      <c r="D2795" s="13" t="s">
        <v>41</v>
      </c>
      <c r="E2795" s="14">
        <v>23967</v>
      </c>
      <c r="F2795" s="13">
        <v>2.38</v>
      </c>
      <c r="G2795" s="13">
        <v>7.67</v>
      </c>
    </row>
    <row r="2796" spans="1:7" x14ac:dyDescent="0.35">
      <c r="A2796" s="13">
        <v>2024</v>
      </c>
      <c r="B2796" s="13" t="s">
        <v>11</v>
      </c>
      <c r="C2796" s="13" t="s">
        <v>21</v>
      </c>
      <c r="D2796" s="13" t="s">
        <v>50</v>
      </c>
      <c r="E2796" s="14">
        <v>11937</v>
      </c>
      <c r="F2796" s="13">
        <v>10.96</v>
      </c>
      <c r="G2796" s="13">
        <v>-1.46</v>
      </c>
    </row>
    <row r="2797" spans="1:7" x14ac:dyDescent="0.35">
      <c r="A2797" s="13">
        <v>2024</v>
      </c>
      <c r="B2797" s="13" t="s">
        <v>11</v>
      </c>
      <c r="C2797" s="13" t="s">
        <v>26</v>
      </c>
      <c r="D2797" s="13" t="s">
        <v>42</v>
      </c>
      <c r="E2797" s="14">
        <v>14619</v>
      </c>
      <c r="F2797" s="13">
        <v>16.45</v>
      </c>
      <c r="G2797" s="13">
        <v>13.75</v>
      </c>
    </row>
    <row r="2798" spans="1:7" x14ac:dyDescent="0.35">
      <c r="A2798" s="13">
        <v>2024</v>
      </c>
      <c r="B2798" s="13" t="s">
        <v>11</v>
      </c>
      <c r="C2798" s="13" t="s">
        <v>28</v>
      </c>
      <c r="D2798" s="13" t="s">
        <v>51</v>
      </c>
      <c r="E2798" s="14">
        <v>45992</v>
      </c>
      <c r="F2798" s="13">
        <v>9.7100000000000009</v>
      </c>
      <c r="G2798" s="13">
        <v>-2.71</v>
      </c>
    </row>
    <row r="2799" spans="1:7" x14ac:dyDescent="0.35">
      <c r="A2799" s="13">
        <v>2024</v>
      </c>
      <c r="B2799" s="13" t="s">
        <v>11</v>
      </c>
      <c r="C2799" s="13" t="s">
        <v>19</v>
      </c>
      <c r="D2799" s="13" t="s">
        <v>44</v>
      </c>
      <c r="E2799" s="14">
        <v>19422</v>
      </c>
      <c r="F2799" s="13">
        <v>3.75</v>
      </c>
      <c r="G2799" s="13">
        <v>6.57</v>
      </c>
    </row>
    <row r="2800" spans="1:7" x14ac:dyDescent="0.35">
      <c r="A2800" s="13">
        <v>2024</v>
      </c>
      <c r="B2800" s="13" t="s">
        <v>11</v>
      </c>
      <c r="C2800" s="13" t="s">
        <v>23</v>
      </c>
      <c r="D2800" s="13" t="s">
        <v>45</v>
      </c>
      <c r="E2800" s="14">
        <v>10471</v>
      </c>
      <c r="F2800" s="13">
        <v>15.79</v>
      </c>
      <c r="G2800" s="13">
        <v>14.78</v>
      </c>
    </row>
    <row r="2801" spans="1:7" x14ac:dyDescent="0.35">
      <c r="A2801" s="13">
        <v>2024</v>
      </c>
      <c r="B2801" s="13" t="s">
        <v>11</v>
      </c>
      <c r="C2801" s="13" t="s">
        <v>29</v>
      </c>
      <c r="D2801" s="13" t="s">
        <v>56</v>
      </c>
      <c r="E2801" s="14">
        <v>43037</v>
      </c>
      <c r="F2801" s="13">
        <v>6.66</v>
      </c>
      <c r="G2801" s="13">
        <v>-2.2200000000000002</v>
      </c>
    </row>
    <row r="2802" spans="1:7" x14ac:dyDescent="0.35">
      <c r="A2802" s="13">
        <v>2024</v>
      </c>
      <c r="B2802" s="13" t="s">
        <v>15</v>
      </c>
      <c r="C2802" s="13" t="s">
        <v>18</v>
      </c>
      <c r="D2802" s="13" t="s">
        <v>54</v>
      </c>
      <c r="E2802" s="14">
        <v>31384</v>
      </c>
      <c r="F2802" s="13">
        <v>3.89</v>
      </c>
      <c r="G2802" s="13">
        <v>2.2799999999999998</v>
      </c>
    </row>
    <row r="2803" spans="1:7" x14ac:dyDescent="0.35">
      <c r="A2803" s="13">
        <v>2024</v>
      </c>
      <c r="B2803" s="13" t="s">
        <v>15</v>
      </c>
      <c r="C2803" s="13" t="s">
        <v>27</v>
      </c>
      <c r="D2803" s="13" t="s">
        <v>52</v>
      </c>
      <c r="E2803" s="14">
        <v>45303</v>
      </c>
      <c r="F2803" s="13">
        <v>4.53</v>
      </c>
      <c r="G2803" s="13">
        <v>7.99</v>
      </c>
    </row>
    <row r="2804" spans="1:7" x14ac:dyDescent="0.35">
      <c r="A2804" s="13">
        <v>2024</v>
      </c>
      <c r="B2804" s="13" t="s">
        <v>15</v>
      </c>
      <c r="C2804" s="13" t="s">
        <v>25</v>
      </c>
      <c r="D2804" s="13" t="s">
        <v>48</v>
      </c>
      <c r="E2804" s="14">
        <v>29074</v>
      </c>
      <c r="F2804" s="13">
        <v>10.47</v>
      </c>
      <c r="G2804" s="13">
        <v>3.74</v>
      </c>
    </row>
    <row r="2805" spans="1:7" x14ac:dyDescent="0.35">
      <c r="A2805" s="13">
        <v>2024</v>
      </c>
      <c r="B2805" s="13" t="s">
        <v>15</v>
      </c>
      <c r="C2805" s="13" t="s">
        <v>20</v>
      </c>
      <c r="D2805" s="13" t="s">
        <v>37</v>
      </c>
      <c r="E2805" s="14">
        <v>41982</v>
      </c>
      <c r="F2805" s="13">
        <v>17.2</v>
      </c>
      <c r="G2805" s="13">
        <v>14.25</v>
      </c>
    </row>
    <row r="2806" spans="1:7" x14ac:dyDescent="0.35">
      <c r="A2806" s="13">
        <v>2024</v>
      </c>
      <c r="B2806" s="13" t="s">
        <v>15</v>
      </c>
      <c r="C2806" s="13" t="s">
        <v>21</v>
      </c>
      <c r="D2806" s="13" t="s">
        <v>38</v>
      </c>
      <c r="E2806" s="14">
        <v>41289</v>
      </c>
      <c r="F2806" s="13">
        <v>7.13</v>
      </c>
      <c r="G2806" s="13">
        <v>6.94</v>
      </c>
    </row>
    <row r="2807" spans="1:7" x14ac:dyDescent="0.35">
      <c r="A2807" s="13">
        <v>2024</v>
      </c>
      <c r="B2807" s="13" t="s">
        <v>15</v>
      </c>
      <c r="C2807" s="13" t="s">
        <v>26</v>
      </c>
      <c r="D2807" s="13" t="s">
        <v>42</v>
      </c>
      <c r="E2807" s="14">
        <v>13158</v>
      </c>
      <c r="F2807" s="13">
        <v>10.18</v>
      </c>
      <c r="G2807" s="13">
        <v>-2.36</v>
      </c>
    </row>
    <row r="2808" spans="1:7" x14ac:dyDescent="0.35">
      <c r="A2808" s="13">
        <v>2024</v>
      </c>
      <c r="B2808" s="13" t="s">
        <v>15</v>
      </c>
      <c r="C2808" s="13" t="s">
        <v>28</v>
      </c>
      <c r="D2808" s="13" t="s">
        <v>43</v>
      </c>
      <c r="E2808" s="14">
        <v>36436</v>
      </c>
      <c r="F2808" s="13">
        <v>13.66</v>
      </c>
      <c r="G2808" s="13">
        <v>-4.54</v>
      </c>
    </row>
    <row r="2809" spans="1:7" x14ac:dyDescent="0.35">
      <c r="A2809" s="13">
        <v>2024</v>
      </c>
      <c r="B2809" s="13" t="s">
        <v>15</v>
      </c>
      <c r="C2809" s="13" t="s">
        <v>19</v>
      </c>
      <c r="D2809" s="13" t="s">
        <v>35</v>
      </c>
      <c r="E2809" s="14">
        <v>36548</v>
      </c>
      <c r="F2809" s="13">
        <v>18.55</v>
      </c>
      <c r="G2809" s="13">
        <v>-3.88</v>
      </c>
    </row>
    <row r="2810" spans="1:7" x14ac:dyDescent="0.35">
      <c r="A2810" s="13">
        <v>2024</v>
      </c>
      <c r="B2810" s="13" t="s">
        <v>15</v>
      </c>
      <c r="C2810" s="13" t="s">
        <v>23</v>
      </c>
      <c r="D2810" s="13" t="s">
        <v>33</v>
      </c>
      <c r="E2810" s="14">
        <v>8313</v>
      </c>
      <c r="F2810" s="13">
        <v>7.4</v>
      </c>
      <c r="G2810" s="13">
        <v>13.27</v>
      </c>
    </row>
    <row r="2811" spans="1:7" x14ac:dyDescent="0.35">
      <c r="A2811" s="13">
        <v>2024</v>
      </c>
      <c r="B2811" s="13" t="s">
        <v>15</v>
      </c>
      <c r="C2811" s="13" t="s">
        <v>29</v>
      </c>
      <c r="D2811" s="13" t="s">
        <v>56</v>
      </c>
      <c r="E2811" s="14">
        <v>5756</v>
      </c>
      <c r="F2811" s="13">
        <v>15.8</v>
      </c>
      <c r="G2811" s="13">
        <v>14.97</v>
      </c>
    </row>
    <row r="2812" spans="1:7" x14ac:dyDescent="0.35">
      <c r="A2812" s="13">
        <v>2024</v>
      </c>
      <c r="B2812" s="13" t="s">
        <v>14</v>
      </c>
      <c r="C2812" s="13" t="s">
        <v>18</v>
      </c>
      <c r="D2812" s="13" t="s">
        <v>39</v>
      </c>
      <c r="E2812" s="14">
        <v>30856</v>
      </c>
      <c r="F2812" s="13">
        <v>11.66</v>
      </c>
      <c r="G2812" s="13">
        <v>5.21</v>
      </c>
    </row>
    <row r="2813" spans="1:7" x14ac:dyDescent="0.35">
      <c r="A2813" s="13">
        <v>2024</v>
      </c>
      <c r="B2813" s="13" t="s">
        <v>14</v>
      </c>
      <c r="C2813" s="13" t="s">
        <v>27</v>
      </c>
      <c r="D2813" s="13" t="s">
        <v>52</v>
      </c>
      <c r="E2813" s="14">
        <v>47914</v>
      </c>
      <c r="F2813" s="13">
        <v>6.27</v>
      </c>
      <c r="G2813" s="13">
        <v>9.19</v>
      </c>
    </row>
    <row r="2814" spans="1:7" x14ac:dyDescent="0.35">
      <c r="A2814" s="13">
        <v>2024</v>
      </c>
      <c r="B2814" s="13" t="s">
        <v>14</v>
      </c>
      <c r="C2814" s="13" t="s">
        <v>25</v>
      </c>
      <c r="D2814" s="13" t="s">
        <v>53</v>
      </c>
      <c r="E2814" s="14">
        <v>3945</v>
      </c>
      <c r="F2814" s="13">
        <v>9.36</v>
      </c>
      <c r="G2814" s="13">
        <v>-0.69</v>
      </c>
    </row>
    <row r="2815" spans="1:7" x14ac:dyDescent="0.35">
      <c r="A2815" s="13">
        <v>2024</v>
      </c>
      <c r="B2815" s="13" t="s">
        <v>14</v>
      </c>
      <c r="C2815" s="13" t="s">
        <v>20</v>
      </c>
      <c r="D2815" s="13" t="s">
        <v>49</v>
      </c>
      <c r="E2815" s="14">
        <v>8613</v>
      </c>
      <c r="F2815" s="13">
        <v>8.2100000000000009</v>
      </c>
      <c r="G2815" s="13">
        <v>-1.62</v>
      </c>
    </row>
    <row r="2816" spans="1:7" x14ac:dyDescent="0.35">
      <c r="A2816" s="13">
        <v>2024</v>
      </c>
      <c r="B2816" s="13" t="s">
        <v>14</v>
      </c>
      <c r="C2816" s="13" t="s">
        <v>21</v>
      </c>
      <c r="D2816" s="13" t="s">
        <v>50</v>
      </c>
      <c r="E2816" s="14">
        <v>48970</v>
      </c>
      <c r="F2816" s="13">
        <v>12.59</v>
      </c>
      <c r="G2816" s="13">
        <v>14.4</v>
      </c>
    </row>
    <row r="2817" spans="1:7" x14ac:dyDescent="0.35">
      <c r="A2817" s="13">
        <v>2024</v>
      </c>
      <c r="B2817" s="13" t="s">
        <v>14</v>
      </c>
      <c r="C2817" s="13" t="s">
        <v>26</v>
      </c>
      <c r="D2817" s="13" t="s">
        <v>32</v>
      </c>
      <c r="E2817" s="14">
        <v>16647</v>
      </c>
      <c r="F2817" s="13">
        <v>10.15</v>
      </c>
      <c r="G2817" s="13">
        <v>-1.93</v>
      </c>
    </row>
    <row r="2818" spans="1:7" x14ac:dyDescent="0.35">
      <c r="A2818" s="13">
        <v>2024</v>
      </c>
      <c r="B2818" s="13" t="s">
        <v>14</v>
      </c>
      <c r="C2818" s="13" t="s">
        <v>28</v>
      </c>
      <c r="D2818" s="13" t="s">
        <v>51</v>
      </c>
      <c r="E2818" s="14">
        <v>33742</v>
      </c>
      <c r="F2818" s="13">
        <v>19.2</v>
      </c>
      <c r="G2818" s="13">
        <v>-3.99</v>
      </c>
    </row>
    <row r="2819" spans="1:7" x14ac:dyDescent="0.35">
      <c r="A2819" s="13">
        <v>2024</v>
      </c>
      <c r="B2819" s="13" t="s">
        <v>14</v>
      </c>
      <c r="C2819" s="13" t="s">
        <v>19</v>
      </c>
      <c r="D2819" s="13" t="s">
        <v>44</v>
      </c>
      <c r="E2819" s="14">
        <v>22197</v>
      </c>
      <c r="F2819" s="13">
        <v>14.48</v>
      </c>
      <c r="G2819" s="13">
        <v>1.49</v>
      </c>
    </row>
    <row r="2820" spans="1:7" x14ac:dyDescent="0.35">
      <c r="A2820" s="13">
        <v>2024</v>
      </c>
      <c r="B2820" s="13" t="s">
        <v>14</v>
      </c>
      <c r="C2820" s="13" t="s">
        <v>23</v>
      </c>
      <c r="D2820" s="13" t="s">
        <v>33</v>
      </c>
      <c r="E2820" s="14">
        <v>44344</v>
      </c>
      <c r="F2820" s="13">
        <v>14.23</v>
      </c>
      <c r="G2820" s="13">
        <v>-1.65</v>
      </c>
    </row>
    <row r="2821" spans="1:7" x14ac:dyDescent="0.35">
      <c r="A2821" s="13">
        <v>2024</v>
      </c>
      <c r="B2821" s="13" t="s">
        <v>14</v>
      </c>
      <c r="C2821" s="13" t="s">
        <v>29</v>
      </c>
      <c r="D2821" s="13" t="s">
        <v>46</v>
      </c>
      <c r="E2821" s="14">
        <v>6856</v>
      </c>
      <c r="F2821" s="13">
        <v>13.86</v>
      </c>
      <c r="G2821" s="13">
        <v>11.91</v>
      </c>
    </row>
    <row r="2822" spans="1:7" x14ac:dyDescent="0.35">
      <c r="A2822" s="13">
        <v>2024</v>
      </c>
      <c r="B2822" s="13" t="s">
        <v>12</v>
      </c>
      <c r="C2822" s="13" t="s">
        <v>18</v>
      </c>
      <c r="D2822" s="13" t="s">
        <v>54</v>
      </c>
      <c r="E2822" s="14">
        <v>13986</v>
      </c>
      <c r="F2822" s="13">
        <v>7.17</v>
      </c>
      <c r="G2822" s="13">
        <v>7.6</v>
      </c>
    </row>
    <row r="2823" spans="1:7" x14ac:dyDescent="0.35">
      <c r="A2823" s="13">
        <v>2024</v>
      </c>
      <c r="B2823" s="13" t="s">
        <v>12</v>
      </c>
      <c r="C2823" s="13" t="s">
        <v>27</v>
      </c>
      <c r="D2823" s="13" t="s">
        <v>57</v>
      </c>
      <c r="E2823" s="14">
        <v>31236</v>
      </c>
      <c r="F2823" s="13">
        <v>16.25</v>
      </c>
      <c r="G2823" s="13">
        <v>-4.92</v>
      </c>
    </row>
    <row r="2824" spans="1:7" x14ac:dyDescent="0.35">
      <c r="A2824" s="13">
        <v>2024</v>
      </c>
      <c r="B2824" s="13" t="s">
        <v>12</v>
      </c>
      <c r="C2824" s="13" t="s">
        <v>25</v>
      </c>
      <c r="D2824" s="13" t="s">
        <v>48</v>
      </c>
      <c r="E2824" s="14">
        <v>14235</v>
      </c>
      <c r="F2824" s="13">
        <v>12.91</v>
      </c>
      <c r="G2824" s="13">
        <v>5.59</v>
      </c>
    </row>
    <row r="2825" spans="1:7" x14ac:dyDescent="0.35">
      <c r="A2825" s="13">
        <v>2024</v>
      </c>
      <c r="B2825" s="13" t="s">
        <v>12</v>
      </c>
      <c r="C2825" s="13" t="s">
        <v>20</v>
      </c>
      <c r="D2825" s="13" t="s">
        <v>37</v>
      </c>
      <c r="E2825" s="14">
        <v>10265</v>
      </c>
      <c r="F2825" s="13">
        <v>4.05</v>
      </c>
      <c r="G2825" s="13">
        <v>9.74</v>
      </c>
    </row>
    <row r="2826" spans="1:7" x14ac:dyDescent="0.35">
      <c r="A2826" s="13">
        <v>2024</v>
      </c>
      <c r="B2826" s="13" t="s">
        <v>12</v>
      </c>
      <c r="C2826" s="13" t="s">
        <v>21</v>
      </c>
      <c r="D2826" s="13" t="s">
        <v>50</v>
      </c>
      <c r="E2826" s="14">
        <v>18282</v>
      </c>
      <c r="F2826" s="13">
        <v>5.99</v>
      </c>
      <c r="G2826" s="13">
        <v>13.82</v>
      </c>
    </row>
    <row r="2827" spans="1:7" x14ac:dyDescent="0.35">
      <c r="A2827" s="13">
        <v>2024</v>
      </c>
      <c r="B2827" s="13" t="s">
        <v>12</v>
      </c>
      <c r="C2827" s="13" t="s">
        <v>26</v>
      </c>
      <c r="D2827" s="13" t="s">
        <v>42</v>
      </c>
      <c r="E2827" s="14">
        <v>29035</v>
      </c>
      <c r="F2827" s="13">
        <v>13.51</v>
      </c>
      <c r="G2827" s="13">
        <v>7.03</v>
      </c>
    </row>
    <row r="2828" spans="1:7" x14ac:dyDescent="0.35">
      <c r="A2828" s="13">
        <v>2024</v>
      </c>
      <c r="B2828" s="13" t="s">
        <v>12</v>
      </c>
      <c r="C2828" s="13" t="s">
        <v>28</v>
      </c>
      <c r="D2828" s="13" t="s">
        <v>58</v>
      </c>
      <c r="E2828" s="14">
        <v>10724</v>
      </c>
      <c r="F2828" s="13">
        <v>3.43</v>
      </c>
      <c r="G2828" s="13">
        <v>10.76</v>
      </c>
    </row>
    <row r="2829" spans="1:7" x14ac:dyDescent="0.35">
      <c r="A2829" s="13">
        <v>2024</v>
      </c>
      <c r="B2829" s="13" t="s">
        <v>12</v>
      </c>
      <c r="C2829" s="13" t="s">
        <v>19</v>
      </c>
      <c r="D2829" s="13" t="s">
        <v>44</v>
      </c>
      <c r="E2829" s="14">
        <v>49837</v>
      </c>
      <c r="F2829" s="13">
        <v>4.87</v>
      </c>
      <c r="G2829" s="13">
        <v>3.91</v>
      </c>
    </row>
    <row r="2830" spans="1:7" x14ac:dyDescent="0.35">
      <c r="A2830" s="13">
        <v>2024</v>
      </c>
      <c r="B2830" s="13" t="s">
        <v>12</v>
      </c>
      <c r="C2830" s="13" t="s">
        <v>23</v>
      </c>
      <c r="D2830" s="13" t="s">
        <v>33</v>
      </c>
      <c r="E2830" s="14">
        <v>13847</v>
      </c>
      <c r="F2830" s="13">
        <v>7.35</v>
      </c>
      <c r="G2830" s="13">
        <v>11.22</v>
      </c>
    </row>
    <row r="2831" spans="1:7" x14ac:dyDescent="0.35">
      <c r="A2831" s="13">
        <v>2024</v>
      </c>
      <c r="B2831" s="13" t="s">
        <v>12</v>
      </c>
      <c r="C2831" s="13" t="s">
        <v>29</v>
      </c>
      <c r="D2831" s="13" t="s">
        <v>46</v>
      </c>
      <c r="E2831" s="14">
        <v>6735</v>
      </c>
      <c r="F2831" s="13">
        <v>17.54</v>
      </c>
      <c r="G2831" s="13">
        <v>5.96</v>
      </c>
    </row>
    <row r="2832" spans="1:7" x14ac:dyDescent="0.35">
      <c r="A2832" s="13">
        <v>2024</v>
      </c>
      <c r="B2832" s="13" t="s">
        <v>8</v>
      </c>
      <c r="C2832" s="13" t="s">
        <v>18</v>
      </c>
      <c r="D2832" s="13" t="s">
        <v>47</v>
      </c>
      <c r="E2832" s="14">
        <v>38646</v>
      </c>
      <c r="F2832" s="13">
        <v>18.850000000000001</v>
      </c>
      <c r="G2832" s="13">
        <v>1.21</v>
      </c>
    </row>
    <row r="2833" spans="1:7" x14ac:dyDescent="0.35">
      <c r="A2833" s="13">
        <v>2024</v>
      </c>
      <c r="B2833" s="13" t="s">
        <v>8</v>
      </c>
      <c r="C2833" s="13" t="s">
        <v>27</v>
      </c>
      <c r="D2833" s="13" t="s">
        <v>40</v>
      </c>
      <c r="E2833" s="14">
        <v>22484</v>
      </c>
      <c r="F2833" s="13">
        <v>9.4700000000000006</v>
      </c>
      <c r="G2833" s="13">
        <v>2.4</v>
      </c>
    </row>
    <row r="2834" spans="1:7" x14ac:dyDescent="0.35">
      <c r="A2834" s="13">
        <v>2024</v>
      </c>
      <c r="B2834" s="13" t="s">
        <v>8</v>
      </c>
      <c r="C2834" s="13" t="s">
        <v>25</v>
      </c>
      <c r="D2834" s="13" t="s">
        <v>48</v>
      </c>
      <c r="E2834" s="14">
        <v>26858</v>
      </c>
      <c r="F2834" s="13">
        <v>9.83</v>
      </c>
      <c r="G2834" s="13">
        <v>8.8699999999999992</v>
      </c>
    </row>
    <row r="2835" spans="1:7" x14ac:dyDescent="0.35">
      <c r="A2835" s="13">
        <v>2024</v>
      </c>
      <c r="B2835" s="13" t="s">
        <v>8</v>
      </c>
      <c r="C2835" s="13" t="s">
        <v>20</v>
      </c>
      <c r="D2835" s="13" t="s">
        <v>37</v>
      </c>
      <c r="E2835" s="14">
        <v>34007</v>
      </c>
      <c r="F2835" s="13">
        <v>14.12</v>
      </c>
      <c r="G2835" s="13">
        <v>-2.04</v>
      </c>
    </row>
    <row r="2836" spans="1:7" x14ac:dyDescent="0.35">
      <c r="A2836" s="13">
        <v>2024</v>
      </c>
      <c r="B2836" s="13" t="s">
        <v>8</v>
      </c>
      <c r="C2836" s="13" t="s">
        <v>21</v>
      </c>
      <c r="D2836" s="13" t="s">
        <v>38</v>
      </c>
      <c r="E2836" s="14">
        <v>17885</v>
      </c>
      <c r="F2836" s="13">
        <v>8.48</v>
      </c>
      <c r="G2836" s="13">
        <v>1.1000000000000001</v>
      </c>
    </row>
    <row r="2837" spans="1:7" x14ac:dyDescent="0.35">
      <c r="A2837" s="13">
        <v>2024</v>
      </c>
      <c r="B2837" s="13" t="s">
        <v>8</v>
      </c>
      <c r="C2837" s="13" t="s">
        <v>26</v>
      </c>
      <c r="D2837" s="13" t="s">
        <v>32</v>
      </c>
      <c r="E2837" s="14">
        <v>7487</v>
      </c>
      <c r="F2837" s="13">
        <v>17.95</v>
      </c>
      <c r="G2837" s="13">
        <v>14.99</v>
      </c>
    </row>
    <row r="2838" spans="1:7" x14ac:dyDescent="0.35">
      <c r="A2838" s="13">
        <v>2024</v>
      </c>
      <c r="B2838" s="13" t="s">
        <v>8</v>
      </c>
      <c r="C2838" s="13" t="s">
        <v>28</v>
      </c>
      <c r="D2838" s="13" t="s">
        <v>58</v>
      </c>
      <c r="E2838" s="14">
        <v>46205</v>
      </c>
      <c r="F2838" s="13">
        <v>8.9700000000000006</v>
      </c>
      <c r="G2838" s="13">
        <v>-1.2</v>
      </c>
    </row>
    <row r="2839" spans="1:7" x14ac:dyDescent="0.35">
      <c r="A2839" s="13">
        <v>2024</v>
      </c>
      <c r="B2839" s="13" t="s">
        <v>8</v>
      </c>
      <c r="C2839" s="13" t="s">
        <v>19</v>
      </c>
      <c r="D2839" s="13" t="s">
        <v>44</v>
      </c>
      <c r="E2839" s="14">
        <v>30880</v>
      </c>
      <c r="F2839" s="13">
        <v>18.829999999999998</v>
      </c>
      <c r="G2839" s="13">
        <v>13.36</v>
      </c>
    </row>
    <row r="2840" spans="1:7" x14ac:dyDescent="0.35">
      <c r="A2840" s="13">
        <v>2024</v>
      </c>
      <c r="B2840" s="13" t="s">
        <v>8</v>
      </c>
      <c r="C2840" s="13" t="s">
        <v>23</v>
      </c>
      <c r="D2840" s="13" t="s">
        <v>33</v>
      </c>
      <c r="E2840" s="14">
        <v>856</v>
      </c>
      <c r="F2840" s="13">
        <v>1.4</v>
      </c>
      <c r="G2840" s="13">
        <v>-1.55</v>
      </c>
    </row>
    <row r="2841" spans="1:7" x14ac:dyDescent="0.35">
      <c r="A2841" s="13">
        <v>2024</v>
      </c>
      <c r="B2841" s="13" t="s">
        <v>8</v>
      </c>
      <c r="C2841" s="13" t="s">
        <v>29</v>
      </c>
      <c r="D2841" s="13" t="s">
        <v>56</v>
      </c>
      <c r="E2841" s="14">
        <v>13922</v>
      </c>
      <c r="F2841" s="13">
        <v>4.59</v>
      </c>
      <c r="G2841" s="13">
        <v>0.61</v>
      </c>
    </row>
    <row r="2842" spans="1:7" x14ac:dyDescent="0.35">
      <c r="A2842" s="13">
        <v>2024</v>
      </c>
      <c r="B2842" s="13" t="s">
        <v>10</v>
      </c>
      <c r="C2842" s="13" t="s">
        <v>18</v>
      </c>
      <c r="D2842" s="13" t="s">
        <v>34</v>
      </c>
      <c r="E2842" s="14">
        <v>22440</v>
      </c>
      <c r="F2842" s="13">
        <v>4.82</v>
      </c>
      <c r="G2842" s="13">
        <v>12.89</v>
      </c>
    </row>
    <row r="2843" spans="1:7" x14ac:dyDescent="0.35">
      <c r="A2843" s="13">
        <v>2024</v>
      </c>
      <c r="B2843" s="13" t="s">
        <v>10</v>
      </c>
      <c r="C2843" s="13" t="s">
        <v>27</v>
      </c>
      <c r="D2843" s="13" t="s">
        <v>40</v>
      </c>
      <c r="E2843" s="14">
        <v>8877</v>
      </c>
      <c r="F2843" s="13">
        <v>12.43</v>
      </c>
      <c r="G2843" s="13">
        <v>13.64</v>
      </c>
    </row>
    <row r="2844" spans="1:7" x14ac:dyDescent="0.35">
      <c r="A2844" s="13">
        <v>2024</v>
      </c>
      <c r="B2844" s="13" t="s">
        <v>10</v>
      </c>
      <c r="C2844" s="13" t="s">
        <v>25</v>
      </c>
      <c r="D2844" s="13" t="s">
        <v>53</v>
      </c>
      <c r="E2844" s="14">
        <v>23002</v>
      </c>
      <c r="F2844" s="13">
        <v>2.71</v>
      </c>
      <c r="G2844" s="13">
        <v>-2.94</v>
      </c>
    </row>
    <row r="2845" spans="1:7" x14ac:dyDescent="0.35">
      <c r="A2845" s="13">
        <v>2024</v>
      </c>
      <c r="B2845" s="13" t="s">
        <v>10</v>
      </c>
      <c r="C2845" s="13" t="s">
        <v>20</v>
      </c>
      <c r="D2845" s="13" t="s">
        <v>49</v>
      </c>
      <c r="E2845" s="14">
        <v>35103</v>
      </c>
      <c r="F2845" s="13">
        <v>10.039999999999999</v>
      </c>
      <c r="G2845" s="13">
        <v>-3.91</v>
      </c>
    </row>
    <row r="2846" spans="1:7" x14ac:dyDescent="0.35">
      <c r="A2846" s="13">
        <v>2024</v>
      </c>
      <c r="B2846" s="13" t="s">
        <v>10</v>
      </c>
      <c r="C2846" s="13" t="s">
        <v>21</v>
      </c>
      <c r="D2846" s="13" t="s">
        <v>50</v>
      </c>
      <c r="E2846" s="14">
        <v>10403</v>
      </c>
      <c r="F2846" s="13">
        <v>19.079999999999998</v>
      </c>
      <c r="G2846" s="13">
        <v>5.45</v>
      </c>
    </row>
    <row r="2847" spans="1:7" x14ac:dyDescent="0.35">
      <c r="A2847" s="13">
        <v>2024</v>
      </c>
      <c r="B2847" s="13" t="s">
        <v>10</v>
      </c>
      <c r="C2847" s="13" t="s">
        <v>26</v>
      </c>
      <c r="D2847" s="13" t="s">
        <v>42</v>
      </c>
      <c r="E2847" s="14">
        <v>14963</v>
      </c>
      <c r="F2847" s="13">
        <v>13.48</v>
      </c>
      <c r="G2847" s="13">
        <v>5.55</v>
      </c>
    </row>
    <row r="2848" spans="1:7" x14ac:dyDescent="0.35">
      <c r="A2848" s="13">
        <v>2024</v>
      </c>
      <c r="B2848" s="13" t="s">
        <v>10</v>
      </c>
      <c r="C2848" s="13" t="s">
        <v>28</v>
      </c>
      <c r="D2848" s="13" t="s">
        <v>51</v>
      </c>
      <c r="E2848" s="14">
        <v>35506</v>
      </c>
      <c r="F2848" s="13">
        <v>11.15</v>
      </c>
      <c r="G2848" s="13">
        <v>-4.92</v>
      </c>
    </row>
    <row r="2849" spans="1:7" x14ac:dyDescent="0.35">
      <c r="A2849" s="13">
        <v>2024</v>
      </c>
      <c r="B2849" s="13" t="s">
        <v>10</v>
      </c>
      <c r="C2849" s="13" t="s">
        <v>19</v>
      </c>
      <c r="D2849" s="13" t="s">
        <v>44</v>
      </c>
      <c r="E2849" s="14">
        <v>17636</v>
      </c>
      <c r="F2849" s="13">
        <v>5.74</v>
      </c>
      <c r="G2849" s="13">
        <v>9.25</v>
      </c>
    </row>
    <row r="2850" spans="1:7" x14ac:dyDescent="0.35">
      <c r="A2850" s="13">
        <v>2024</v>
      </c>
      <c r="B2850" s="13" t="s">
        <v>10</v>
      </c>
      <c r="C2850" s="13" t="s">
        <v>23</v>
      </c>
      <c r="D2850" s="13" t="s">
        <v>33</v>
      </c>
      <c r="E2850" s="14">
        <v>26398</v>
      </c>
      <c r="F2850" s="13">
        <v>8.99</v>
      </c>
      <c r="G2850" s="13">
        <v>8.1300000000000008</v>
      </c>
    </row>
    <row r="2851" spans="1:7" x14ac:dyDescent="0.35">
      <c r="A2851" s="13">
        <v>2024</v>
      </c>
      <c r="B2851" s="13" t="s">
        <v>10</v>
      </c>
      <c r="C2851" s="13" t="s">
        <v>29</v>
      </c>
      <c r="D2851" s="13" t="s">
        <v>56</v>
      </c>
      <c r="E2851" s="14">
        <v>33064</v>
      </c>
      <c r="F2851" s="13">
        <v>17.16</v>
      </c>
      <c r="G2851" s="13">
        <v>-4.5999999999999996</v>
      </c>
    </row>
    <row r="2852" spans="1:7" x14ac:dyDescent="0.35">
      <c r="A2852" s="13">
        <v>2024</v>
      </c>
      <c r="B2852" s="13" t="s">
        <v>13</v>
      </c>
      <c r="C2852" s="13" t="s">
        <v>18</v>
      </c>
      <c r="D2852" s="13" t="s">
        <v>34</v>
      </c>
      <c r="E2852" s="14">
        <v>8568</v>
      </c>
      <c r="F2852" s="13">
        <v>14.02</v>
      </c>
      <c r="G2852" s="13">
        <v>5.78</v>
      </c>
    </row>
    <row r="2853" spans="1:7" x14ac:dyDescent="0.35">
      <c r="A2853" s="13">
        <v>2024</v>
      </c>
      <c r="B2853" s="13" t="s">
        <v>13</v>
      </c>
      <c r="C2853" s="13" t="s">
        <v>27</v>
      </c>
      <c r="D2853" s="13" t="s">
        <v>52</v>
      </c>
      <c r="E2853" s="14">
        <v>16445</v>
      </c>
      <c r="F2853" s="13">
        <v>17.899999999999999</v>
      </c>
      <c r="G2853" s="13">
        <v>-2.5499999999999998</v>
      </c>
    </row>
    <row r="2854" spans="1:7" x14ac:dyDescent="0.35">
      <c r="A2854" s="13">
        <v>2024</v>
      </c>
      <c r="B2854" s="13" t="s">
        <v>13</v>
      </c>
      <c r="C2854" s="13" t="s">
        <v>25</v>
      </c>
      <c r="D2854" s="13" t="s">
        <v>48</v>
      </c>
      <c r="E2854" s="14">
        <v>29832</v>
      </c>
      <c r="F2854" s="13">
        <v>4.6100000000000003</v>
      </c>
      <c r="G2854" s="13">
        <v>11.91</v>
      </c>
    </row>
    <row r="2855" spans="1:7" x14ac:dyDescent="0.35">
      <c r="A2855" s="13">
        <v>2024</v>
      </c>
      <c r="B2855" s="13" t="s">
        <v>13</v>
      </c>
      <c r="C2855" s="13" t="s">
        <v>20</v>
      </c>
      <c r="D2855" s="13" t="s">
        <v>37</v>
      </c>
      <c r="E2855" s="14">
        <v>13332</v>
      </c>
      <c r="F2855" s="13">
        <v>3.51</v>
      </c>
      <c r="G2855" s="13">
        <v>14.48</v>
      </c>
    </row>
    <row r="2856" spans="1:7" x14ac:dyDescent="0.35">
      <c r="A2856" s="13">
        <v>2024</v>
      </c>
      <c r="B2856" s="13" t="s">
        <v>13</v>
      </c>
      <c r="C2856" s="13" t="s">
        <v>21</v>
      </c>
      <c r="D2856" s="13" t="s">
        <v>38</v>
      </c>
      <c r="E2856" s="14">
        <v>17302</v>
      </c>
      <c r="F2856" s="13">
        <v>1.2</v>
      </c>
      <c r="G2856" s="13">
        <v>0.81</v>
      </c>
    </row>
    <row r="2857" spans="1:7" x14ac:dyDescent="0.35">
      <c r="A2857" s="13">
        <v>2024</v>
      </c>
      <c r="B2857" s="13" t="s">
        <v>13</v>
      </c>
      <c r="C2857" s="13" t="s">
        <v>26</v>
      </c>
      <c r="D2857" s="13" t="s">
        <v>32</v>
      </c>
      <c r="E2857" s="14">
        <v>30766</v>
      </c>
      <c r="F2857" s="13">
        <v>10.61</v>
      </c>
      <c r="G2857" s="13">
        <v>14.47</v>
      </c>
    </row>
    <row r="2858" spans="1:7" x14ac:dyDescent="0.35">
      <c r="A2858" s="13">
        <v>2024</v>
      </c>
      <c r="B2858" s="13" t="s">
        <v>13</v>
      </c>
      <c r="C2858" s="13" t="s">
        <v>28</v>
      </c>
      <c r="D2858" s="13" t="s">
        <v>51</v>
      </c>
      <c r="E2858" s="14">
        <v>12774</v>
      </c>
      <c r="F2858" s="13">
        <v>9.42</v>
      </c>
      <c r="G2858" s="13">
        <v>4.84</v>
      </c>
    </row>
    <row r="2859" spans="1:7" x14ac:dyDescent="0.35">
      <c r="A2859" s="13">
        <v>2024</v>
      </c>
      <c r="B2859" s="13" t="s">
        <v>13</v>
      </c>
      <c r="C2859" s="13" t="s">
        <v>19</v>
      </c>
      <c r="D2859" s="13" t="s">
        <v>35</v>
      </c>
      <c r="E2859" s="14">
        <v>31682</v>
      </c>
      <c r="F2859" s="13">
        <v>2.2599999999999998</v>
      </c>
      <c r="G2859" s="13">
        <v>3.97</v>
      </c>
    </row>
    <row r="2860" spans="1:7" x14ac:dyDescent="0.35">
      <c r="A2860" s="13">
        <v>2024</v>
      </c>
      <c r="B2860" s="13" t="s">
        <v>13</v>
      </c>
      <c r="C2860" s="13" t="s">
        <v>23</v>
      </c>
      <c r="D2860" s="13" t="s">
        <v>45</v>
      </c>
      <c r="E2860" s="14">
        <v>1157</v>
      </c>
      <c r="F2860" s="13">
        <v>18.12</v>
      </c>
      <c r="G2860" s="13">
        <v>1.31</v>
      </c>
    </row>
    <row r="2861" spans="1:7" x14ac:dyDescent="0.35">
      <c r="A2861" s="13">
        <v>2024</v>
      </c>
      <c r="B2861" s="13" t="s">
        <v>13</v>
      </c>
      <c r="C2861" s="13" t="s">
        <v>29</v>
      </c>
      <c r="D2861" s="13" t="s">
        <v>46</v>
      </c>
      <c r="E2861" s="14">
        <v>13240</v>
      </c>
      <c r="F2861" s="13">
        <v>4.3600000000000003</v>
      </c>
      <c r="G2861" s="13">
        <v>-0.11</v>
      </c>
    </row>
    <row r="2862" spans="1:7" x14ac:dyDescent="0.35">
      <c r="A2862" s="13">
        <v>2024</v>
      </c>
      <c r="B2862" s="13" t="s">
        <v>7</v>
      </c>
      <c r="C2862" s="13" t="s">
        <v>18</v>
      </c>
      <c r="D2862" s="13" t="s">
        <v>34</v>
      </c>
      <c r="E2862" s="14">
        <v>37459</v>
      </c>
      <c r="F2862" s="13">
        <v>13.85</v>
      </c>
      <c r="G2862" s="13">
        <v>-3.09</v>
      </c>
    </row>
    <row r="2863" spans="1:7" x14ac:dyDescent="0.35">
      <c r="A2863" s="13">
        <v>2024</v>
      </c>
      <c r="B2863" s="13" t="s">
        <v>7</v>
      </c>
      <c r="C2863" s="13" t="s">
        <v>27</v>
      </c>
      <c r="D2863" s="13" t="s">
        <v>40</v>
      </c>
      <c r="E2863" s="14">
        <v>43868</v>
      </c>
      <c r="F2863" s="13">
        <v>8.74</v>
      </c>
      <c r="G2863" s="13">
        <v>14.87</v>
      </c>
    </row>
    <row r="2864" spans="1:7" x14ac:dyDescent="0.35">
      <c r="A2864" s="13">
        <v>2024</v>
      </c>
      <c r="B2864" s="13" t="s">
        <v>7</v>
      </c>
      <c r="C2864" s="13" t="s">
        <v>25</v>
      </c>
      <c r="D2864" s="13" t="s">
        <v>53</v>
      </c>
      <c r="E2864" s="14">
        <v>15310</v>
      </c>
      <c r="F2864" s="13">
        <v>0.52</v>
      </c>
      <c r="G2864" s="13">
        <v>8.85</v>
      </c>
    </row>
    <row r="2865" spans="1:7" x14ac:dyDescent="0.35">
      <c r="A2865" s="13">
        <v>2024</v>
      </c>
      <c r="B2865" s="13" t="s">
        <v>7</v>
      </c>
      <c r="C2865" s="13" t="s">
        <v>20</v>
      </c>
      <c r="D2865" s="13" t="s">
        <v>37</v>
      </c>
      <c r="E2865" s="14">
        <v>16226</v>
      </c>
      <c r="F2865" s="13">
        <v>6.76</v>
      </c>
      <c r="G2865" s="13">
        <v>2.2999999999999998</v>
      </c>
    </row>
    <row r="2866" spans="1:7" x14ac:dyDescent="0.35">
      <c r="A2866" s="13">
        <v>2024</v>
      </c>
      <c r="B2866" s="13" t="s">
        <v>7</v>
      </c>
      <c r="C2866" s="13" t="s">
        <v>21</v>
      </c>
      <c r="D2866" s="13" t="s">
        <v>38</v>
      </c>
      <c r="E2866" s="14">
        <v>31895</v>
      </c>
      <c r="F2866" s="13">
        <v>15.97</v>
      </c>
      <c r="G2866" s="13">
        <v>12.71</v>
      </c>
    </row>
    <row r="2867" spans="1:7" x14ac:dyDescent="0.35">
      <c r="A2867" s="13">
        <v>2024</v>
      </c>
      <c r="B2867" s="13" t="s">
        <v>7</v>
      </c>
      <c r="C2867" s="13" t="s">
        <v>26</v>
      </c>
      <c r="D2867" s="13" t="s">
        <v>42</v>
      </c>
      <c r="E2867" s="14">
        <v>41308</v>
      </c>
      <c r="F2867" s="13">
        <v>7.11</v>
      </c>
      <c r="G2867" s="13">
        <v>3.88</v>
      </c>
    </row>
    <row r="2868" spans="1:7" x14ac:dyDescent="0.35">
      <c r="A2868" s="13">
        <v>2024</v>
      </c>
      <c r="B2868" s="13" t="s">
        <v>7</v>
      </c>
      <c r="C2868" s="13" t="s">
        <v>28</v>
      </c>
      <c r="D2868" s="13" t="s">
        <v>51</v>
      </c>
      <c r="E2868" s="14">
        <v>17776</v>
      </c>
      <c r="F2868" s="13">
        <v>2.91</v>
      </c>
      <c r="G2868" s="13">
        <v>3.3</v>
      </c>
    </row>
    <row r="2869" spans="1:7" x14ac:dyDescent="0.35">
      <c r="A2869" s="13">
        <v>2024</v>
      </c>
      <c r="B2869" s="13" t="s">
        <v>7</v>
      </c>
      <c r="C2869" s="13" t="s">
        <v>19</v>
      </c>
      <c r="D2869" s="13" t="s">
        <v>35</v>
      </c>
      <c r="E2869" s="14">
        <v>2667</v>
      </c>
      <c r="F2869" s="13">
        <v>12.78</v>
      </c>
      <c r="G2869" s="13">
        <v>13.66</v>
      </c>
    </row>
    <row r="2870" spans="1:7" x14ac:dyDescent="0.35">
      <c r="A2870" s="13">
        <v>2024</v>
      </c>
      <c r="B2870" s="13" t="s">
        <v>7</v>
      </c>
      <c r="C2870" s="13" t="s">
        <v>23</v>
      </c>
      <c r="D2870" s="13" t="s">
        <v>33</v>
      </c>
      <c r="E2870" s="14">
        <v>47736</v>
      </c>
      <c r="F2870" s="13">
        <v>3.29</v>
      </c>
      <c r="G2870" s="13">
        <v>-1.04</v>
      </c>
    </row>
    <row r="2871" spans="1:7" x14ac:dyDescent="0.35">
      <c r="A2871" s="13">
        <v>2024</v>
      </c>
      <c r="B2871" s="13" t="s">
        <v>7</v>
      </c>
      <c r="C2871" s="13" t="s">
        <v>29</v>
      </c>
      <c r="D2871" s="13" t="s">
        <v>46</v>
      </c>
      <c r="E2871" s="14">
        <v>6761</v>
      </c>
      <c r="F2871" s="13">
        <v>5.24</v>
      </c>
      <c r="G2871" s="13">
        <v>-4.79</v>
      </c>
    </row>
    <row r="2872" spans="1:7" x14ac:dyDescent="0.35">
      <c r="A2872" s="13">
        <v>2024</v>
      </c>
      <c r="B2872" s="13" t="s">
        <v>17</v>
      </c>
      <c r="C2872" s="13" t="s">
        <v>18</v>
      </c>
      <c r="D2872" s="13" t="s">
        <v>34</v>
      </c>
      <c r="E2872" s="14">
        <v>37752</v>
      </c>
      <c r="F2872" s="13">
        <v>16.72</v>
      </c>
      <c r="G2872" s="13">
        <v>1.45</v>
      </c>
    </row>
    <row r="2873" spans="1:7" x14ac:dyDescent="0.35">
      <c r="A2873" s="13">
        <v>2024</v>
      </c>
      <c r="B2873" s="13" t="s">
        <v>17</v>
      </c>
      <c r="C2873" s="13" t="s">
        <v>27</v>
      </c>
      <c r="D2873" s="13" t="s">
        <v>52</v>
      </c>
      <c r="E2873" s="14">
        <v>30440</v>
      </c>
      <c r="F2873" s="13">
        <v>13.26</v>
      </c>
      <c r="G2873" s="13">
        <v>-3.93</v>
      </c>
    </row>
    <row r="2874" spans="1:7" x14ac:dyDescent="0.35">
      <c r="A2874" s="13">
        <v>2024</v>
      </c>
      <c r="B2874" s="13" t="s">
        <v>17</v>
      </c>
      <c r="C2874" s="13" t="s">
        <v>25</v>
      </c>
      <c r="D2874" s="13" t="s">
        <v>36</v>
      </c>
      <c r="E2874" s="14">
        <v>37877</v>
      </c>
      <c r="F2874" s="13">
        <v>18.54</v>
      </c>
      <c r="G2874" s="13">
        <v>5.15</v>
      </c>
    </row>
    <row r="2875" spans="1:7" x14ac:dyDescent="0.35">
      <c r="A2875" s="13">
        <v>2024</v>
      </c>
      <c r="B2875" s="13" t="s">
        <v>17</v>
      </c>
      <c r="C2875" s="13" t="s">
        <v>20</v>
      </c>
      <c r="D2875" s="13" t="s">
        <v>41</v>
      </c>
      <c r="E2875" s="14">
        <v>18730</v>
      </c>
      <c r="F2875" s="13">
        <v>15.31</v>
      </c>
      <c r="G2875" s="13">
        <v>-2.2799999999999998</v>
      </c>
    </row>
    <row r="2876" spans="1:7" x14ac:dyDescent="0.35">
      <c r="A2876" s="13">
        <v>2024</v>
      </c>
      <c r="B2876" s="13" t="s">
        <v>17</v>
      </c>
      <c r="C2876" s="13" t="s">
        <v>21</v>
      </c>
      <c r="D2876" s="13" t="s">
        <v>50</v>
      </c>
      <c r="E2876" s="14">
        <v>6552</v>
      </c>
      <c r="F2876" s="13">
        <v>2.68</v>
      </c>
      <c r="G2876" s="13">
        <v>1.94</v>
      </c>
    </row>
    <row r="2877" spans="1:7" x14ac:dyDescent="0.35">
      <c r="A2877" s="13">
        <v>2024</v>
      </c>
      <c r="B2877" s="13" t="s">
        <v>17</v>
      </c>
      <c r="C2877" s="13" t="s">
        <v>26</v>
      </c>
      <c r="D2877" s="13" t="s">
        <v>32</v>
      </c>
      <c r="E2877" s="14">
        <v>45526</v>
      </c>
      <c r="F2877" s="13">
        <v>18.010000000000002</v>
      </c>
      <c r="G2877" s="13">
        <v>13.53</v>
      </c>
    </row>
    <row r="2878" spans="1:7" x14ac:dyDescent="0.35">
      <c r="A2878" s="13">
        <v>2024</v>
      </c>
      <c r="B2878" s="13" t="s">
        <v>17</v>
      </c>
      <c r="C2878" s="13" t="s">
        <v>28</v>
      </c>
      <c r="D2878" s="13" t="s">
        <v>58</v>
      </c>
      <c r="E2878" s="14">
        <v>31934</v>
      </c>
      <c r="F2878" s="13">
        <v>6.78</v>
      </c>
      <c r="G2878" s="13">
        <v>-1.7</v>
      </c>
    </row>
    <row r="2879" spans="1:7" x14ac:dyDescent="0.35">
      <c r="A2879" s="13">
        <v>2024</v>
      </c>
      <c r="B2879" s="13" t="s">
        <v>17</v>
      </c>
      <c r="C2879" s="13" t="s">
        <v>19</v>
      </c>
      <c r="D2879" s="13" t="s">
        <v>35</v>
      </c>
      <c r="E2879" s="14">
        <v>23109</v>
      </c>
      <c r="F2879" s="13">
        <v>7.26</v>
      </c>
      <c r="G2879" s="13">
        <v>13.25</v>
      </c>
    </row>
    <row r="2880" spans="1:7" x14ac:dyDescent="0.35">
      <c r="A2880" s="13">
        <v>2024</v>
      </c>
      <c r="B2880" s="13" t="s">
        <v>17</v>
      </c>
      <c r="C2880" s="13" t="s">
        <v>23</v>
      </c>
      <c r="D2880" s="13" t="s">
        <v>33</v>
      </c>
      <c r="E2880" s="14">
        <v>1187</v>
      </c>
      <c r="F2880" s="13">
        <v>14.6</v>
      </c>
      <c r="G2880" s="13">
        <v>6.94</v>
      </c>
    </row>
    <row r="2881" spans="1:7" x14ac:dyDescent="0.35">
      <c r="A2881" s="13">
        <v>2024</v>
      </c>
      <c r="B2881" s="13" t="s">
        <v>17</v>
      </c>
      <c r="C2881" s="13" t="s">
        <v>29</v>
      </c>
      <c r="D2881" s="13" t="s">
        <v>46</v>
      </c>
      <c r="E2881" s="14">
        <v>2939</v>
      </c>
      <c r="F2881" s="13">
        <v>18.91</v>
      </c>
      <c r="G2881" s="13">
        <v>1.45</v>
      </c>
    </row>
    <row r="2882" spans="1:7" x14ac:dyDescent="0.35">
      <c r="A2882" s="13">
        <v>2024</v>
      </c>
      <c r="B2882" s="13" t="s">
        <v>16</v>
      </c>
      <c r="C2882" s="13" t="s">
        <v>18</v>
      </c>
      <c r="D2882" s="13" t="s">
        <v>54</v>
      </c>
      <c r="E2882" s="14">
        <v>14966</v>
      </c>
      <c r="F2882" s="13">
        <v>17.59</v>
      </c>
      <c r="G2882" s="13">
        <v>8.36</v>
      </c>
    </row>
    <row r="2883" spans="1:7" x14ac:dyDescent="0.35">
      <c r="A2883" s="13">
        <v>2024</v>
      </c>
      <c r="B2883" s="13" t="s">
        <v>16</v>
      </c>
      <c r="C2883" s="13" t="s">
        <v>27</v>
      </c>
      <c r="D2883" s="13" t="s">
        <v>52</v>
      </c>
      <c r="E2883" s="14">
        <v>9309</v>
      </c>
      <c r="F2883" s="13">
        <v>18.010000000000002</v>
      </c>
      <c r="G2883" s="13">
        <v>-1.04</v>
      </c>
    </row>
    <row r="2884" spans="1:7" x14ac:dyDescent="0.35">
      <c r="A2884" s="13">
        <v>2024</v>
      </c>
      <c r="B2884" s="13" t="s">
        <v>16</v>
      </c>
      <c r="C2884" s="13" t="s">
        <v>25</v>
      </c>
      <c r="D2884" s="13" t="s">
        <v>36</v>
      </c>
      <c r="E2884" s="14">
        <v>45240</v>
      </c>
      <c r="F2884" s="13">
        <v>2.08</v>
      </c>
      <c r="G2884" s="13">
        <v>5.22</v>
      </c>
    </row>
    <row r="2885" spans="1:7" x14ac:dyDescent="0.35">
      <c r="A2885" s="13">
        <v>2024</v>
      </c>
      <c r="B2885" s="13" t="s">
        <v>16</v>
      </c>
      <c r="C2885" s="13" t="s">
        <v>20</v>
      </c>
      <c r="D2885" s="13" t="s">
        <v>49</v>
      </c>
      <c r="E2885" s="14">
        <v>16620</v>
      </c>
      <c r="F2885" s="13">
        <v>3.77</v>
      </c>
      <c r="G2885" s="13">
        <v>14.28</v>
      </c>
    </row>
    <row r="2886" spans="1:7" x14ac:dyDescent="0.35">
      <c r="A2886" s="13">
        <v>2024</v>
      </c>
      <c r="B2886" s="13" t="s">
        <v>16</v>
      </c>
      <c r="C2886" s="13" t="s">
        <v>21</v>
      </c>
      <c r="D2886" s="13" t="s">
        <v>50</v>
      </c>
      <c r="E2886" s="14">
        <v>15313</v>
      </c>
      <c r="F2886" s="13">
        <v>0.57999999999999996</v>
      </c>
      <c r="G2886" s="13">
        <v>10.74</v>
      </c>
    </row>
    <row r="2887" spans="1:7" x14ac:dyDescent="0.35">
      <c r="A2887" s="13">
        <v>2024</v>
      </c>
      <c r="B2887" s="13" t="s">
        <v>16</v>
      </c>
      <c r="C2887" s="13" t="s">
        <v>26</v>
      </c>
      <c r="D2887" s="13" t="s">
        <v>42</v>
      </c>
      <c r="E2887" s="14">
        <v>46089</v>
      </c>
      <c r="F2887" s="13">
        <v>3.43</v>
      </c>
      <c r="G2887" s="13">
        <v>14.96</v>
      </c>
    </row>
    <row r="2888" spans="1:7" x14ac:dyDescent="0.35">
      <c r="A2888" s="13">
        <v>2024</v>
      </c>
      <c r="B2888" s="13" t="s">
        <v>16</v>
      </c>
      <c r="C2888" s="13" t="s">
        <v>28</v>
      </c>
      <c r="D2888" s="13" t="s">
        <v>43</v>
      </c>
      <c r="E2888" s="14">
        <v>44950</v>
      </c>
      <c r="F2888" s="13">
        <v>5.9</v>
      </c>
      <c r="G2888" s="13">
        <v>-0.03</v>
      </c>
    </row>
    <row r="2889" spans="1:7" x14ac:dyDescent="0.35">
      <c r="A2889" s="13">
        <v>2024</v>
      </c>
      <c r="B2889" s="13" t="s">
        <v>16</v>
      </c>
      <c r="C2889" s="13" t="s">
        <v>19</v>
      </c>
      <c r="D2889" s="13" t="s">
        <v>44</v>
      </c>
      <c r="E2889" s="14">
        <v>19402</v>
      </c>
      <c r="F2889" s="13">
        <v>5.51</v>
      </c>
      <c r="G2889" s="13">
        <v>3.57</v>
      </c>
    </row>
    <row r="2890" spans="1:7" x14ac:dyDescent="0.35">
      <c r="A2890" s="13">
        <v>2024</v>
      </c>
      <c r="B2890" s="13" t="s">
        <v>16</v>
      </c>
      <c r="C2890" s="13" t="s">
        <v>23</v>
      </c>
      <c r="D2890" s="13" t="s">
        <v>45</v>
      </c>
      <c r="E2890" s="14">
        <v>16928</v>
      </c>
      <c r="F2890" s="13">
        <v>3.09</v>
      </c>
      <c r="G2890" s="13">
        <v>5.7</v>
      </c>
    </row>
    <row r="2891" spans="1:7" x14ac:dyDescent="0.35">
      <c r="A2891" s="13">
        <v>2024</v>
      </c>
      <c r="B2891" s="13" t="s">
        <v>16</v>
      </c>
      <c r="C2891" s="13" t="s">
        <v>29</v>
      </c>
      <c r="D2891" s="13" t="s">
        <v>56</v>
      </c>
      <c r="E2891" s="14">
        <v>27909</v>
      </c>
      <c r="F2891" s="13">
        <v>15.61</v>
      </c>
      <c r="G2891" s="13">
        <v>6.39</v>
      </c>
    </row>
    <row r="2892" spans="1:7" x14ac:dyDescent="0.35">
      <c r="A2892" s="13">
        <v>2024</v>
      </c>
      <c r="B2892" s="13" t="s">
        <v>11</v>
      </c>
      <c r="C2892" s="13" t="s">
        <v>18</v>
      </c>
      <c r="D2892" s="13" t="s">
        <v>34</v>
      </c>
      <c r="E2892" s="14">
        <v>15670</v>
      </c>
      <c r="F2892" s="13">
        <v>15.65</v>
      </c>
      <c r="G2892" s="13">
        <v>-4.9800000000000004</v>
      </c>
    </row>
    <row r="2893" spans="1:7" x14ac:dyDescent="0.35">
      <c r="A2893" s="13">
        <v>2024</v>
      </c>
      <c r="B2893" s="13" t="s">
        <v>11</v>
      </c>
      <c r="C2893" s="13" t="s">
        <v>27</v>
      </c>
      <c r="D2893" s="13" t="s">
        <v>40</v>
      </c>
      <c r="E2893" s="14">
        <v>1743</v>
      </c>
      <c r="F2893" s="13">
        <v>12.65</v>
      </c>
      <c r="G2893" s="13">
        <v>3.6</v>
      </c>
    </row>
    <row r="2894" spans="1:7" x14ac:dyDescent="0.35">
      <c r="A2894" s="13">
        <v>2024</v>
      </c>
      <c r="B2894" s="13" t="s">
        <v>11</v>
      </c>
      <c r="C2894" s="13" t="s">
        <v>25</v>
      </c>
      <c r="D2894" s="13" t="s">
        <v>53</v>
      </c>
      <c r="E2894" s="14">
        <v>20991</v>
      </c>
      <c r="F2894" s="13">
        <v>9.5399999999999991</v>
      </c>
      <c r="G2894" s="13">
        <v>8.92</v>
      </c>
    </row>
    <row r="2895" spans="1:7" x14ac:dyDescent="0.35">
      <c r="A2895" s="13">
        <v>2024</v>
      </c>
      <c r="B2895" s="13" t="s">
        <v>11</v>
      </c>
      <c r="C2895" s="13" t="s">
        <v>20</v>
      </c>
      <c r="D2895" s="13" t="s">
        <v>49</v>
      </c>
      <c r="E2895" s="14">
        <v>1154</v>
      </c>
      <c r="F2895" s="13">
        <v>17.72</v>
      </c>
      <c r="G2895" s="13">
        <v>7.14</v>
      </c>
    </row>
    <row r="2896" spans="1:7" x14ac:dyDescent="0.35">
      <c r="A2896" s="13">
        <v>2024</v>
      </c>
      <c r="B2896" s="13" t="s">
        <v>11</v>
      </c>
      <c r="C2896" s="13" t="s">
        <v>21</v>
      </c>
      <c r="D2896" s="13" t="s">
        <v>38</v>
      </c>
      <c r="E2896" s="14">
        <v>34038</v>
      </c>
      <c r="F2896" s="13">
        <v>19.12</v>
      </c>
      <c r="G2896" s="13">
        <v>9.34</v>
      </c>
    </row>
    <row r="2897" spans="1:7" x14ac:dyDescent="0.35">
      <c r="A2897" s="13">
        <v>2024</v>
      </c>
      <c r="B2897" s="13" t="s">
        <v>11</v>
      </c>
      <c r="C2897" s="13" t="s">
        <v>26</v>
      </c>
      <c r="D2897" s="13" t="s">
        <v>42</v>
      </c>
      <c r="E2897" s="14">
        <v>39958</v>
      </c>
      <c r="F2897" s="13">
        <v>14.17</v>
      </c>
      <c r="G2897" s="13">
        <v>6.6</v>
      </c>
    </row>
    <row r="2898" spans="1:7" x14ac:dyDescent="0.35">
      <c r="A2898" s="13">
        <v>2024</v>
      </c>
      <c r="B2898" s="13" t="s">
        <v>11</v>
      </c>
      <c r="C2898" s="13" t="s">
        <v>28</v>
      </c>
      <c r="D2898" s="13" t="s">
        <v>51</v>
      </c>
      <c r="E2898" s="14">
        <v>1344</v>
      </c>
      <c r="F2898" s="13">
        <v>1.47</v>
      </c>
      <c r="G2898" s="13">
        <v>-0.95</v>
      </c>
    </row>
    <row r="2899" spans="1:7" x14ac:dyDescent="0.35">
      <c r="A2899" s="13">
        <v>2024</v>
      </c>
      <c r="B2899" s="13" t="s">
        <v>11</v>
      </c>
      <c r="C2899" s="13" t="s">
        <v>19</v>
      </c>
      <c r="D2899" s="13" t="s">
        <v>35</v>
      </c>
      <c r="E2899" s="14">
        <v>22871</v>
      </c>
      <c r="F2899" s="13">
        <v>14.74</v>
      </c>
      <c r="G2899" s="13">
        <v>-1.02</v>
      </c>
    </row>
    <row r="2900" spans="1:7" x14ac:dyDescent="0.35">
      <c r="A2900" s="13">
        <v>2024</v>
      </c>
      <c r="B2900" s="13" t="s">
        <v>11</v>
      </c>
      <c r="C2900" s="13" t="s">
        <v>23</v>
      </c>
      <c r="D2900" s="13" t="s">
        <v>45</v>
      </c>
      <c r="E2900" s="14">
        <v>31991</v>
      </c>
      <c r="F2900" s="13">
        <v>17.14</v>
      </c>
      <c r="G2900" s="13">
        <v>14.58</v>
      </c>
    </row>
    <row r="2901" spans="1:7" x14ac:dyDescent="0.35">
      <c r="A2901" s="13">
        <v>2024</v>
      </c>
      <c r="B2901" s="13" t="s">
        <v>11</v>
      </c>
      <c r="C2901" s="13" t="s">
        <v>29</v>
      </c>
      <c r="D2901" s="13" t="s">
        <v>56</v>
      </c>
      <c r="E2901" s="14">
        <v>48861</v>
      </c>
      <c r="F2901" s="13">
        <v>4.75</v>
      </c>
      <c r="G2901" s="13">
        <v>-0.53</v>
      </c>
    </row>
    <row r="2902" spans="1:7" x14ac:dyDescent="0.35">
      <c r="A2902" s="13">
        <v>2024</v>
      </c>
      <c r="B2902" s="13" t="s">
        <v>15</v>
      </c>
      <c r="C2902" s="13" t="s">
        <v>18</v>
      </c>
      <c r="D2902" s="13" t="s">
        <v>39</v>
      </c>
      <c r="E2902" s="14">
        <v>25634</v>
      </c>
      <c r="F2902" s="13">
        <v>8</v>
      </c>
      <c r="G2902" s="13">
        <v>13.25</v>
      </c>
    </row>
    <row r="2903" spans="1:7" x14ac:dyDescent="0.35">
      <c r="A2903" s="13">
        <v>2024</v>
      </c>
      <c r="B2903" s="13" t="s">
        <v>15</v>
      </c>
      <c r="C2903" s="13" t="s">
        <v>27</v>
      </c>
      <c r="D2903" s="13" t="s">
        <v>40</v>
      </c>
      <c r="E2903" s="14">
        <v>12083</v>
      </c>
      <c r="F2903" s="13">
        <v>12.53</v>
      </c>
      <c r="G2903" s="13">
        <v>1.9</v>
      </c>
    </row>
    <row r="2904" spans="1:7" x14ac:dyDescent="0.35">
      <c r="A2904" s="13">
        <v>2024</v>
      </c>
      <c r="B2904" s="13" t="s">
        <v>15</v>
      </c>
      <c r="C2904" s="13" t="s">
        <v>25</v>
      </c>
      <c r="D2904" s="13" t="s">
        <v>53</v>
      </c>
      <c r="E2904" s="14">
        <v>23709</v>
      </c>
      <c r="F2904" s="13">
        <v>16.82</v>
      </c>
      <c r="G2904" s="13">
        <v>4.66</v>
      </c>
    </row>
    <row r="2905" spans="1:7" x14ac:dyDescent="0.35">
      <c r="A2905" s="13">
        <v>2024</v>
      </c>
      <c r="B2905" s="13" t="s">
        <v>15</v>
      </c>
      <c r="C2905" s="13" t="s">
        <v>20</v>
      </c>
      <c r="D2905" s="13" t="s">
        <v>41</v>
      </c>
      <c r="E2905" s="14">
        <v>7635</v>
      </c>
      <c r="F2905" s="13">
        <v>13.32</v>
      </c>
      <c r="G2905" s="13">
        <v>12.72</v>
      </c>
    </row>
    <row r="2906" spans="1:7" x14ac:dyDescent="0.35">
      <c r="A2906" s="13">
        <v>2024</v>
      </c>
      <c r="B2906" s="13" t="s">
        <v>15</v>
      </c>
      <c r="C2906" s="13" t="s">
        <v>21</v>
      </c>
      <c r="D2906" s="13" t="s">
        <v>50</v>
      </c>
      <c r="E2906" s="14">
        <v>48706</v>
      </c>
      <c r="F2906" s="13">
        <v>15.21</v>
      </c>
      <c r="G2906" s="13">
        <v>4.1900000000000004</v>
      </c>
    </row>
    <row r="2907" spans="1:7" x14ac:dyDescent="0.35">
      <c r="A2907" s="13">
        <v>2024</v>
      </c>
      <c r="B2907" s="13" t="s">
        <v>15</v>
      </c>
      <c r="C2907" s="13" t="s">
        <v>26</v>
      </c>
      <c r="D2907" s="13" t="s">
        <v>32</v>
      </c>
      <c r="E2907" s="14">
        <v>40664</v>
      </c>
      <c r="F2907" s="13">
        <v>12.18</v>
      </c>
      <c r="G2907" s="13">
        <v>9.1999999999999993</v>
      </c>
    </row>
    <row r="2908" spans="1:7" x14ac:dyDescent="0.35">
      <c r="A2908" s="13">
        <v>2024</v>
      </c>
      <c r="B2908" s="13" t="s">
        <v>15</v>
      </c>
      <c r="C2908" s="13" t="s">
        <v>28</v>
      </c>
      <c r="D2908" s="13" t="s">
        <v>58</v>
      </c>
      <c r="E2908" s="14">
        <v>40933</v>
      </c>
      <c r="F2908" s="13">
        <v>5.65</v>
      </c>
      <c r="G2908" s="13">
        <v>4.29</v>
      </c>
    </row>
    <row r="2909" spans="1:7" x14ac:dyDescent="0.35">
      <c r="A2909" s="13">
        <v>2024</v>
      </c>
      <c r="B2909" s="13" t="s">
        <v>15</v>
      </c>
      <c r="C2909" s="13" t="s">
        <v>19</v>
      </c>
      <c r="D2909" s="13" t="s">
        <v>44</v>
      </c>
      <c r="E2909" s="14">
        <v>22612</v>
      </c>
      <c r="F2909" s="13">
        <v>19.55</v>
      </c>
      <c r="G2909" s="13">
        <v>-3.19</v>
      </c>
    </row>
    <row r="2910" spans="1:7" x14ac:dyDescent="0.35">
      <c r="A2910" s="13">
        <v>2024</v>
      </c>
      <c r="B2910" s="13" t="s">
        <v>15</v>
      </c>
      <c r="C2910" s="13" t="s">
        <v>23</v>
      </c>
      <c r="D2910" s="13" t="s">
        <v>45</v>
      </c>
      <c r="E2910" s="14">
        <v>36149</v>
      </c>
      <c r="F2910" s="13">
        <v>8.35</v>
      </c>
      <c r="G2910" s="13">
        <v>13.6</v>
      </c>
    </row>
    <row r="2911" spans="1:7" x14ac:dyDescent="0.35">
      <c r="A2911" s="13">
        <v>2024</v>
      </c>
      <c r="B2911" s="13" t="s">
        <v>15</v>
      </c>
      <c r="C2911" s="13" t="s">
        <v>29</v>
      </c>
      <c r="D2911" s="13" t="s">
        <v>46</v>
      </c>
      <c r="E2911" s="14">
        <v>29611</v>
      </c>
      <c r="F2911" s="13">
        <v>17.54</v>
      </c>
      <c r="G2911" s="13">
        <v>1.78</v>
      </c>
    </row>
    <row r="2912" spans="1:7" x14ac:dyDescent="0.35">
      <c r="A2912" s="13">
        <v>2024</v>
      </c>
      <c r="B2912" s="13" t="s">
        <v>14</v>
      </c>
      <c r="C2912" s="13" t="s">
        <v>18</v>
      </c>
      <c r="D2912" s="13" t="s">
        <v>47</v>
      </c>
      <c r="E2912" s="14">
        <v>44794</v>
      </c>
      <c r="F2912" s="13">
        <v>4.59</v>
      </c>
      <c r="G2912" s="13">
        <v>4.55</v>
      </c>
    </row>
    <row r="2913" spans="1:7" x14ac:dyDescent="0.35">
      <c r="A2913" s="13">
        <v>2024</v>
      </c>
      <c r="B2913" s="13" t="s">
        <v>14</v>
      </c>
      <c r="C2913" s="13" t="s">
        <v>27</v>
      </c>
      <c r="D2913" s="13" t="s">
        <v>57</v>
      </c>
      <c r="E2913" s="14">
        <v>7540</v>
      </c>
      <c r="F2913" s="13">
        <v>2.31</v>
      </c>
      <c r="G2913" s="13">
        <v>8.5500000000000007</v>
      </c>
    </row>
    <row r="2914" spans="1:7" x14ac:dyDescent="0.35">
      <c r="A2914" s="13">
        <v>2024</v>
      </c>
      <c r="B2914" s="13" t="s">
        <v>14</v>
      </c>
      <c r="C2914" s="13" t="s">
        <v>25</v>
      </c>
      <c r="D2914" s="13" t="s">
        <v>53</v>
      </c>
      <c r="E2914" s="14">
        <v>34008</v>
      </c>
      <c r="F2914" s="13">
        <v>11.49</v>
      </c>
      <c r="G2914" s="13">
        <v>-3.54</v>
      </c>
    </row>
    <row r="2915" spans="1:7" x14ac:dyDescent="0.35">
      <c r="A2915" s="13">
        <v>2024</v>
      </c>
      <c r="B2915" s="13" t="s">
        <v>14</v>
      </c>
      <c r="C2915" s="13" t="s">
        <v>20</v>
      </c>
      <c r="D2915" s="13" t="s">
        <v>37</v>
      </c>
      <c r="E2915" s="14">
        <v>11902</v>
      </c>
      <c r="F2915" s="13">
        <v>4.83</v>
      </c>
      <c r="G2915" s="13">
        <v>13.52</v>
      </c>
    </row>
    <row r="2916" spans="1:7" x14ac:dyDescent="0.35">
      <c r="A2916" s="13">
        <v>2024</v>
      </c>
      <c r="B2916" s="13" t="s">
        <v>14</v>
      </c>
      <c r="C2916" s="13" t="s">
        <v>21</v>
      </c>
      <c r="D2916" s="13" t="s">
        <v>38</v>
      </c>
      <c r="E2916" s="14">
        <v>2839</v>
      </c>
      <c r="F2916" s="13">
        <v>2.17</v>
      </c>
      <c r="G2916" s="13">
        <v>11.94</v>
      </c>
    </row>
    <row r="2917" spans="1:7" x14ac:dyDescent="0.35">
      <c r="A2917" s="13">
        <v>2024</v>
      </c>
      <c r="B2917" s="13" t="s">
        <v>14</v>
      </c>
      <c r="C2917" s="13" t="s">
        <v>26</v>
      </c>
      <c r="D2917" s="13" t="s">
        <v>42</v>
      </c>
      <c r="E2917" s="14">
        <v>7195</v>
      </c>
      <c r="F2917" s="13">
        <v>14.66</v>
      </c>
      <c r="G2917" s="13">
        <v>13.32</v>
      </c>
    </row>
    <row r="2918" spans="1:7" x14ac:dyDescent="0.35">
      <c r="A2918" s="13">
        <v>2024</v>
      </c>
      <c r="B2918" s="13" t="s">
        <v>14</v>
      </c>
      <c r="C2918" s="13" t="s">
        <v>28</v>
      </c>
      <c r="D2918" s="13" t="s">
        <v>51</v>
      </c>
      <c r="E2918" s="14">
        <v>21922</v>
      </c>
      <c r="F2918" s="13">
        <v>8.4</v>
      </c>
      <c r="G2918" s="13">
        <v>7.41</v>
      </c>
    </row>
    <row r="2919" spans="1:7" x14ac:dyDescent="0.35">
      <c r="A2919" s="13">
        <v>2024</v>
      </c>
      <c r="B2919" s="13" t="s">
        <v>14</v>
      </c>
      <c r="C2919" s="13" t="s">
        <v>19</v>
      </c>
      <c r="D2919" s="13" t="s">
        <v>35</v>
      </c>
      <c r="E2919" s="14">
        <v>11980</v>
      </c>
      <c r="F2919" s="13">
        <v>14.4</v>
      </c>
      <c r="G2919" s="13">
        <v>7.94</v>
      </c>
    </row>
    <row r="2920" spans="1:7" x14ac:dyDescent="0.35">
      <c r="A2920" s="13">
        <v>2024</v>
      </c>
      <c r="B2920" s="13" t="s">
        <v>14</v>
      </c>
      <c r="C2920" s="13" t="s">
        <v>23</v>
      </c>
      <c r="D2920" s="13" t="s">
        <v>33</v>
      </c>
      <c r="E2920" s="14">
        <v>4715</v>
      </c>
      <c r="F2920" s="13">
        <v>7.65</v>
      </c>
      <c r="G2920" s="13">
        <v>2.17</v>
      </c>
    </row>
    <row r="2921" spans="1:7" x14ac:dyDescent="0.35">
      <c r="A2921" s="13">
        <v>2024</v>
      </c>
      <c r="B2921" s="13" t="s">
        <v>14</v>
      </c>
      <c r="C2921" s="13" t="s">
        <v>29</v>
      </c>
      <c r="D2921" s="13" t="s">
        <v>56</v>
      </c>
      <c r="E2921" s="14">
        <v>26060</v>
      </c>
      <c r="F2921" s="13">
        <v>4.5199999999999996</v>
      </c>
      <c r="G2921" s="13">
        <v>11.53</v>
      </c>
    </row>
    <row r="2922" spans="1:7" x14ac:dyDescent="0.35">
      <c r="A2922" s="13">
        <v>2024</v>
      </c>
      <c r="B2922" s="13" t="s">
        <v>12</v>
      </c>
      <c r="C2922" s="13" t="s">
        <v>18</v>
      </c>
      <c r="D2922" s="13" t="s">
        <v>39</v>
      </c>
      <c r="E2922" s="14">
        <v>19457</v>
      </c>
      <c r="F2922" s="13">
        <v>19.22</v>
      </c>
      <c r="G2922" s="13">
        <v>-0.33</v>
      </c>
    </row>
    <row r="2923" spans="1:7" x14ac:dyDescent="0.35">
      <c r="A2923" s="13">
        <v>2024</v>
      </c>
      <c r="B2923" s="13" t="s">
        <v>12</v>
      </c>
      <c r="C2923" s="13" t="s">
        <v>27</v>
      </c>
      <c r="D2923" s="13" t="s">
        <v>57</v>
      </c>
      <c r="E2923" s="14">
        <v>40293</v>
      </c>
      <c r="F2923" s="13">
        <v>10.58</v>
      </c>
      <c r="G2923" s="13">
        <v>4.59</v>
      </c>
    </row>
    <row r="2924" spans="1:7" x14ac:dyDescent="0.35">
      <c r="A2924" s="13">
        <v>2024</v>
      </c>
      <c r="B2924" s="13" t="s">
        <v>12</v>
      </c>
      <c r="C2924" s="13" t="s">
        <v>25</v>
      </c>
      <c r="D2924" s="13" t="s">
        <v>36</v>
      </c>
      <c r="E2924" s="14">
        <v>43150</v>
      </c>
      <c r="F2924" s="13">
        <v>18.239999999999998</v>
      </c>
      <c r="G2924" s="13">
        <v>14.41</v>
      </c>
    </row>
    <row r="2925" spans="1:7" x14ac:dyDescent="0.35">
      <c r="A2925" s="13">
        <v>2024</v>
      </c>
      <c r="B2925" s="13" t="s">
        <v>12</v>
      </c>
      <c r="C2925" s="13" t="s">
        <v>20</v>
      </c>
      <c r="D2925" s="13" t="s">
        <v>49</v>
      </c>
      <c r="E2925" s="14">
        <v>48416</v>
      </c>
      <c r="F2925" s="13">
        <v>10.87</v>
      </c>
      <c r="G2925" s="13">
        <v>11.12</v>
      </c>
    </row>
    <row r="2926" spans="1:7" x14ac:dyDescent="0.35">
      <c r="A2926" s="13">
        <v>2024</v>
      </c>
      <c r="B2926" s="13" t="s">
        <v>12</v>
      </c>
      <c r="C2926" s="13" t="s">
        <v>21</v>
      </c>
      <c r="D2926" s="13" t="s">
        <v>50</v>
      </c>
      <c r="E2926" s="14">
        <v>44172</v>
      </c>
      <c r="F2926" s="13">
        <v>7.83</v>
      </c>
      <c r="G2926" s="13">
        <v>-2.92</v>
      </c>
    </row>
    <row r="2927" spans="1:7" x14ac:dyDescent="0.35">
      <c r="A2927" s="13">
        <v>2024</v>
      </c>
      <c r="B2927" s="13" t="s">
        <v>12</v>
      </c>
      <c r="C2927" s="13" t="s">
        <v>26</v>
      </c>
      <c r="D2927" s="13" t="s">
        <v>32</v>
      </c>
      <c r="E2927" s="14">
        <v>47426</v>
      </c>
      <c r="F2927" s="13">
        <v>13.32</v>
      </c>
      <c r="G2927" s="13">
        <v>1.55</v>
      </c>
    </row>
    <row r="2928" spans="1:7" x14ac:dyDescent="0.35">
      <c r="A2928" s="13">
        <v>2024</v>
      </c>
      <c r="B2928" s="13" t="s">
        <v>12</v>
      </c>
      <c r="C2928" s="13" t="s">
        <v>28</v>
      </c>
      <c r="D2928" s="13" t="s">
        <v>51</v>
      </c>
      <c r="E2928" s="14">
        <v>44522</v>
      </c>
      <c r="F2928" s="13">
        <v>11.85</v>
      </c>
      <c r="G2928" s="13">
        <v>-3.09</v>
      </c>
    </row>
    <row r="2929" spans="1:7" x14ac:dyDescent="0.35">
      <c r="A2929" s="13">
        <v>2024</v>
      </c>
      <c r="B2929" s="13" t="s">
        <v>12</v>
      </c>
      <c r="C2929" s="13" t="s">
        <v>19</v>
      </c>
      <c r="D2929" s="13" t="s">
        <v>35</v>
      </c>
      <c r="E2929" s="14">
        <v>25333</v>
      </c>
      <c r="F2929" s="13">
        <v>2.8</v>
      </c>
      <c r="G2929" s="13">
        <v>1.91</v>
      </c>
    </row>
    <row r="2930" spans="1:7" x14ac:dyDescent="0.35">
      <c r="A2930" s="13">
        <v>2024</v>
      </c>
      <c r="B2930" s="13" t="s">
        <v>12</v>
      </c>
      <c r="C2930" s="13" t="s">
        <v>23</v>
      </c>
      <c r="D2930" s="13" t="s">
        <v>33</v>
      </c>
      <c r="E2930" s="14">
        <v>40895</v>
      </c>
      <c r="F2930" s="13">
        <v>19.78</v>
      </c>
      <c r="G2930" s="13">
        <v>4.99</v>
      </c>
    </row>
    <row r="2931" spans="1:7" x14ac:dyDescent="0.35">
      <c r="A2931" s="13">
        <v>2024</v>
      </c>
      <c r="B2931" s="13" t="s">
        <v>12</v>
      </c>
      <c r="C2931" s="13" t="s">
        <v>29</v>
      </c>
      <c r="D2931" s="13" t="s">
        <v>46</v>
      </c>
      <c r="E2931" s="14">
        <v>13227</v>
      </c>
      <c r="F2931" s="13">
        <v>1.39</v>
      </c>
      <c r="G2931" s="13">
        <v>8.86</v>
      </c>
    </row>
    <row r="2932" spans="1:7" x14ac:dyDescent="0.35">
      <c r="A2932" s="13">
        <v>2024</v>
      </c>
      <c r="B2932" s="13" t="s">
        <v>8</v>
      </c>
      <c r="C2932" s="13" t="s">
        <v>18</v>
      </c>
      <c r="D2932" s="13" t="s">
        <v>34</v>
      </c>
      <c r="E2932" s="14">
        <v>15066</v>
      </c>
      <c r="F2932" s="13">
        <v>7.23</v>
      </c>
      <c r="G2932" s="13">
        <v>11.92</v>
      </c>
    </row>
    <row r="2933" spans="1:7" x14ac:dyDescent="0.35">
      <c r="A2933" s="13">
        <v>2024</v>
      </c>
      <c r="B2933" s="13" t="s">
        <v>8</v>
      </c>
      <c r="C2933" s="13" t="s">
        <v>27</v>
      </c>
      <c r="D2933" s="13" t="s">
        <v>55</v>
      </c>
      <c r="E2933" s="14">
        <v>23444</v>
      </c>
      <c r="F2933" s="13">
        <v>17.670000000000002</v>
      </c>
      <c r="G2933" s="13">
        <v>6.96</v>
      </c>
    </row>
    <row r="2934" spans="1:7" x14ac:dyDescent="0.35">
      <c r="A2934" s="13">
        <v>2024</v>
      </c>
      <c r="B2934" s="13" t="s">
        <v>8</v>
      </c>
      <c r="C2934" s="13" t="s">
        <v>25</v>
      </c>
      <c r="D2934" s="13" t="s">
        <v>53</v>
      </c>
      <c r="E2934" s="14">
        <v>5431</v>
      </c>
      <c r="F2934" s="13">
        <v>2.73</v>
      </c>
      <c r="G2934" s="13">
        <v>4.7699999999999996</v>
      </c>
    </row>
    <row r="2935" spans="1:7" x14ac:dyDescent="0.35">
      <c r="A2935" s="13">
        <v>2024</v>
      </c>
      <c r="B2935" s="13" t="s">
        <v>8</v>
      </c>
      <c r="C2935" s="13" t="s">
        <v>20</v>
      </c>
      <c r="D2935" s="13" t="s">
        <v>49</v>
      </c>
      <c r="E2935" s="14">
        <v>2545</v>
      </c>
      <c r="F2935" s="13">
        <v>12.25</v>
      </c>
      <c r="G2935" s="13">
        <v>7.51</v>
      </c>
    </row>
    <row r="2936" spans="1:7" x14ac:dyDescent="0.35">
      <c r="A2936" s="13">
        <v>2024</v>
      </c>
      <c r="B2936" s="13" t="s">
        <v>8</v>
      </c>
      <c r="C2936" s="13" t="s">
        <v>21</v>
      </c>
      <c r="D2936" s="13" t="s">
        <v>50</v>
      </c>
      <c r="E2936" s="14">
        <v>17642</v>
      </c>
      <c r="F2936" s="13">
        <v>19.02</v>
      </c>
      <c r="G2936" s="13">
        <v>1.67</v>
      </c>
    </row>
    <row r="2937" spans="1:7" x14ac:dyDescent="0.35">
      <c r="A2937" s="13">
        <v>2024</v>
      </c>
      <c r="B2937" s="13" t="s">
        <v>8</v>
      </c>
      <c r="C2937" s="13" t="s">
        <v>26</v>
      </c>
      <c r="D2937" s="13" t="s">
        <v>42</v>
      </c>
      <c r="E2937" s="14">
        <v>40464</v>
      </c>
      <c r="F2937" s="13">
        <v>19.170000000000002</v>
      </c>
      <c r="G2937" s="13">
        <v>14.55</v>
      </c>
    </row>
    <row r="2938" spans="1:7" x14ac:dyDescent="0.35">
      <c r="A2938" s="13">
        <v>2024</v>
      </c>
      <c r="B2938" s="13" t="s">
        <v>8</v>
      </c>
      <c r="C2938" s="13" t="s">
        <v>28</v>
      </c>
      <c r="D2938" s="13" t="s">
        <v>43</v>
      </c>
      <c r="E2938" s="14">
        <v>49616</v>
      </c>
      <c r="F2938" s="13">
        <v>12.16</v>
      </c>
      <c r="G2938" s="13">
        <v>14.93</v>
      </c>
    </row>
    <row r="2939" spans="1:7" x14ac:dyDescent="0.35">
      <c r="A2939" s="13">
        <v>2024</v>
      </c>
      <c r="B2939" s="13" t="s">
        <v>8</v>
      </c>
      <c r="C2939" s="13" t="s">
        <v>19</v>
      </c>
      <c r="D2939" s="13" t="s">
        <v>35</v>
      </c>
      <c r="E2939" s="14">
        <v>7644</v>
      </c>
      <c r="F2939" s="13">
        <v>17.38</v>
      </c>
      <c r="G2939" s="13">
        <v>0.81</v>
      </c>
    </row>
    <row r="2940" spans="1:7" x14ac:dyDescent="0.35">
      <c r="A2940" s="13">
        <v>2024</v>
      </c>
      <c r="B2940" s="13" t="s">
        <v>8</v>
      </c>
      <c r="C2940" s="13" t="s">
        <v>23</v>
      </c>
      <c r="D2940" s="13" t="s">
        <v>45</v>
      </c>
      <c r="E2940" s="14">
        <v>36724</v>
      </c>
      <c r="F2940" s="13">
        <v>19.45</v>
      </c>
      <c r="G2940" s="13">
        <v>2.99</v>
      </c>
    </row>
    <row r="2941" spans="1:7" x14ac:dyDescent="0.35">
      <c r="A2941" s="13">
        <v>2024</v>
      </c>
      <c r="B2941" s="13" t="s">
        <v>8</v>
      </c>
      <c r="C2941" s="13" t="s">
        <v>29</v>
      </c>
      <c r="D2941" s="13" t="s">
        <v>56</v>
      </c>
      <c r="E2941" s="14">
        <v>5341</v>
      </c>
      <c r="F2941" s="13">
        <v>17.52</v>
      </c>
      <c r="G2941" s="13">
        <v>6.61</v>
      </c>
    </row>
    <row r="2942" spans="1:7" x14ac:dyDescent="0.35">
      <c r="A2942" s="13">
        <v>2024</v>
      </c>
      <c r="B2942" s="13" t="s">
        <v>10</v>
      </c>
      <c r="C2942" s="13" t="s">
        <v>18</v>
      </c>
      <c r="D2942" s="13" t="s">
        <v>54</v>
      </c>
      <c r="E2942" s="14">
        <v>13948</v>
      </c>
      <c r="F2942" s="13">
        <v>6.55</v>
      </c>
      <c r="G2942" s="13">
        <v>11.14</v>
      </c>
    </row>
    <row r="2943" spans="1:7" x14ac:dyDescent="0.35">
      <c r="A2943" s="13">
        <v>2024</v>
      </c>
      <c r="B2943" s="13" t="s">
        <v>10</v>
      </c>
      <c r="C2943" s="13" t="s">
        <v>27</v>
      </c>
      <c r="D2943" s="13" t="s">
        <v>57</v>
      </c>
      <c r="E2943" s="14">
        <v>42530</v>
      </c>
      <c r="F2943" s="13">
        <v>13.44</v>
      </c>
      <c r="G2943" s="13">
        <v>-1.67</v>
      </c>
    </row>
    <row r="2944" spans="1:7" x14ac:dyDescent="0.35">
      <c r="A2944" s="13">
        <v>2024</v>
      </c>
      <c r="B2944" s="13" t="s">
        <v>10</v>
      </c>
      <c r="C2944" s="13" t="s">
        <v>25</v>
      </c>
      <c r="D2944" s="13" t="s">
        <v>36</v>
      </c>
      <c r="E2944" s="14">
        <v>46779</v>
      </c>
      <c r="F2944" s="13">
        <v>2.69</v>
      </c>
      <c r="G2944" s="13">
        <v>7.95</v>
      </c>
    </row>
    <row r="2945" spans="1:7" x14ac:dyDescent="0.35">
      <c r="A2945" s="13">
        <v>2024</v>
      </c>
      <c r="B2945" s="13" t="s">
        <v>10</v>
      </c>
      <c r="C2945" s="13" t="s">
        <v>20</v>
      </c>
      <c r="D2945" s="13" t="s">
        <v>49</v>
      </c>
      <c r="E2945" s="14">
        <v>44201</v>
      </c>
      <c r="F2945" s="13">
        <v>3.02</v>
      </c>
      <c r="G2945" s="13">
        <v>0.26</v>
      </c>
    </row>
    <row r="2946" spans="1:7" x14ac:dyDescent="0.35">
      <c r="A2946" s="13">
        <v>2024</v>
      </c>
      <c r="B2946" s="13" t="s">
        <v>10</v>
      </c>
      <c r="C2946" s="13" t="s">
        <v>21</v>
      </c>
      <c r="D2946" s="13" t="s">
        <v>38</v>
      </c>
      <c r="E2946" s="14">
        <v>35139</v>
      </c>
      <c r="F2946" s="13">
        <v>15.93</v>
      </c>
      <c r="G2946" s="13">
        <v>-4.91</v>
      </c>
    </row>
    <row r="2947" spans="1:7" x14ac:dyDescent="0.35">
      <c r="A2947" s="13">
        <v>2024</v>
      </c>
      <c r="B2947" s="13" t="s">
        <v>10</v>
      </c>
      <c r="C2947" s="13" t="s">
        <v>26</v>
      </c>
      <c r="D2947" s="13" t="s">
        <v>42</v>
      </c>
      <c r="E2947" s="14">
        <v>41396</v>
      </c>
      <c r="F2947" s="13">
        <v>3.34</v>
      </c>
      <c r="G2947" s="13">
        <v>0.95</v>
      </c>
    </row>
    <row r="2948" spans="1:7" x14ac:dyDescent="0.35">
      <c r="A2948" s="13">
        <v>2024</v>
      </c>
      <c r="B2948" s="13" t="s">
        <v>10</v>
      </c>
      <c r="C2948" s="13" t="s">
        <v>28</v>
      </c>
      <c r="D2948" s="13" t="s">
        <v>51</v>
      </c>
      <c r="E2948" s="14">
        <v>9569</v>
      </c>
      <c r="F2948" s="13">
        <v>1.79</v>
      </c>
      <c r="G2948" s="13">
        <v>14.61</v>
      </c>
    </row>
    <row r="2949" spans="1:7" x14ac:dyDescent="0.35">
      <c r="A2949" s="13">
        <v>2024</v>
      </c>
      <c r="B2949" s="13" t="s">
        <v>10</v>
      </c>
      <c r="C2949" s="13" t="s">
        <v>19</v>
      </c>
      <c r="D2949" s="13" t="s">
        <v>44</v>
      </c>
      <c r="E2949" s="14">
        <v>43737</v>
      </c>
      <c r="F2949" s="13">
        <v>15.06</v>
      </c>
      <c r="G2949" s="13">
        <v>-1.1100000000000001</v>
      </c>
    </row>
    <row r="2950" spans="1:7" x14ac:dyDescent="0.35">
      <c r="A2950" s="13">
        <v>2024</v>
      </c>
      <c r="B2950" s="13" t="s">
        <v>10</v>
      </c>
      <c r="C2950" s="13" t="s">
        <v>23</v>
      </c>
      <c r="D2950" s="13" t="s">
        <v>33</v>
      </c>
      <c r="E2950" s="14">
        <v>34556</v>
      </c>
      <c r="F2950" s="13">
        <v>4.78</v>
      </c>
      <c r="G2950" s="13">
        <v>-3.54</v>
      </c>
    </row>
    <row r="2951" spans="1:7" x14ac:dyDescent="0.35">
      <c r="A2951" s="13">
        <v>2024</v>
      </c>
      <c r="B2951" s="13" t="s">
        <v>10</v>
      </c>
      <c r="C2951" s="13" t="s">
        <v>29</v>
      </c>
      <c r="D2951" s="13" t="s">
        <v>56</v>
      </c>
      <c r="E2951" s="14">
        <v>28194</v>
      </c>
      <c r="F2951" s="13">
        <v>10.85</v>
      </c>
      <c r="G2951" s="13">
        <v>11.73</v>
      </c>
    </row>
    <row r="2952" spans="1:7" x14ac:dyDescent="0.35">
      <c r="A2952" s="13">
        <v>2024</v>
      </c>
      <c r="B2952" s="13" t="s">
        <v>13</v>
      </c>
      <c r="C2952" s="13" t="s">
        <v>18</v>
      </c>
      <c r="D2952" s="13" t="s">
        <v>54</v>
      </c>
      <c r="E2952" s="14">
        <v>34295</v>
      </c>
      <c r="F2952" s="13">
        <v>2.92</v>
      </c>
      <c r="G2952" s="13">
        <v>-3.94</v>
      </c>
    </row>
    <row r="2953" spans="1:7" x14ac:dyDescent="0.35">
      <c r="A2953" s="13">
        <v>2024</v>
      </c>
      <c r="B2953" s="13" t="s">
        <v>13</v>
      </c>
      <c r="C2953" s="13" t="s">
        <v>27</v>
      </c>
      <c r="D2953" s="13" t="s">
        <v>40</v>
      </c>
      <c r="E2953" s="14">
        <v>25230</v>
      </c>
      <c r="F2953" s="13">
        <v>16.68</v>
      </c>
      <c r="G2953" s="13">
        <v>10.68</v>
      </c>
    </row>
    <row r="2954" spans="1:7" x14ac:dyDescent="0.35">
      <c r="A2954" s="13">
        <v>2024</v>
      </c>
      <c r="B2954" s="13" t="s">
        <v>13</v>
      </c>
      <c r="C2954" s="13" t="s">
        <v>25</v>
      </c>
      <c r="D2954" s="13" t="s">
        <v>48</v>
      </c>
      <c r="E2954" s="14">
        <v>19594</v>
      </c>
      <c r="F2954" s="13">
        <v>10.85</v>
      </c>
      <c r="G2954" s="13">
        <v>13.87</v>
      </c>
    </row>
    <row r="2955" spans="1:7" x14ac:dyDescent="0.35">
      <c r="A2955" s="13">
        <v>2024</v>
      </c>
      <c r="B2955" s="13" t="s">
        <v>13</v>
      </c>
      <c r="C2955" s="13" t="s">
        <v>20</v>
      </c>
      <c r="D2955" s="13" t="s">
        <v>37</v>
      </c>
      <c r="E2955" s="14">
        <v>6571</v>
      </c>
      <c r="F2955" s="13">
        <v>3.06</v>
      </c>
      <c r="G2955" s="13">
        <v>-3.7</v>
      </c>
    </row>
    <row r="2956" spans="1:7" x14ac:dyDescent="0.35">
      <c r="A2956" s="13">
        <v>2024</v>
      </c>
      <c r="B2956" s="13" t="s">
        <v>13</v>
      </c>
      <c r="C2956" s="13" t="s">
        <v>21</v>
      </c>
      <c r="D2956" s="13" t="s">
        <v>38</v>
      </c>
      <c r="E2956" s="14">
        <v>17580</v>
      </c>
      <c r="F2956" s="13">
        <v>9.02</v>
      </c>
      <c r="G2956" s="13">
        <v>6.96</v>
      </c>
    </row>
    <row r="2957" spans="1:7" x14ac:dyDescent="0.35">
      <c r="A2957" s="13">
        <v>2024</v>
      </c>
      <c r="B2957" s="13" t="s">
        <v>13</v>
      </c>
      <c r="C2957" s="13" t="s">
        <v>26</v>
      </c>
      <c r="D2957" s="13" t="s">
        <v>32</v>
      </c>
      <c r="E2957" s="14">
        <v>25031</v>
      </c>
      <c r="F2957" s="13">
        <v>9.2799999999999994</v>
      </c>
      <c r="G2957" s="13">
        <v>4.53</v>
      </c>
    </row>
    <row r="2958" spans="1:7" x14ac:dyDescent="0.35">
      <c r="A2958" s="13">
        <v>2024</v>
      </c>
      <c r="B2958" s="13" t="s">
        <v>13</v>
      </c>
      <c r="C2958" s="13" t="s">
        <v>28</v>
      </c>
      <c r="D2958" s="13" t="s">
        <v>58</v>
      </c>
      <c r="E2958" s="14">
        <v>12653</v>
      </c>
      <c r="F2958" s="13">
        <v>18.52</v>
      </c>
      <c r="G2958" s="13">
        <v>13.52</v>
      </c>
    </row>
    <row r="2959" spans="1:7" x14ac:dyDescent="0.35">
      <c r="A2959" s="13">
        <v>2024</v>
      </c>
      <c r="B2959" s="13" t="s">
        <v>13</v>
      </c>
      <c r="C2959" s="13" t="s">
        <v>19</v>
      </c>
      <c r="D2959" s="13" t="s">
        <v>44</v>
      </c>
      <c r="E2959" s="14">
        <v>33645</v>
      </c>
      <c r="F2959" s="13">
        <v>15.39</v>
      </c>
      <c r="G2959" s="13">
        <v>13.59</v>
      </c>
    </row>
    <row r="2960" spans="1:7" x14ac:dyDescent="0.35">
      <c r="A2960" s="13">
        <v>2024</v>
      </c>
      <c r="B2960" s="13" t="s">
        <v>13</v>
      </c>
      <c r="C2960" s="13" t="s">
        <v>23</v>
      </c>
      <c r="D2960" s="13" t="s">
        <v>33</v>
      </c>
      <c r="E2960" s="14">
        <v>4768</v>
      </c>
      <c r="F2960" s="13">
        <v>12.8</v>
      </c>
      <c r="G2960" s="13">
        <v>2.2799999999999998</v>
      </c>
    </row>
    <row r="2961" spans="1:7" x14ac:dyDescent="0.35">
      <c r="A2961" s="13">
        <v>2024</v>
      </c>
      <c r="B2961" s="13" t="s">
        <v>13</v>
      </c>
      <c r="C2961" s="13" t="s">
        <v>29</v>
      </c>
      <c r="D2961" s="13" t="s">
        <v>56</v>
      </c>
      <c r="E2961" s="14">
        <v>10292</v>
      </c>
      <c r="F2961" s="13">
        <v>17.71</v>
      </c>
      <c r="G2961" s="13">
        <v>2.97</v>
      </c>
    </row>
    <row r="2962" spans="1:7" x14ac:dyDescent="0.35">
      <c r="A2962" s="13">
        <v>2024</v>
      </c>
      <c r="B2962" s="13" t="s">
        <v>7</v>
      </c>
      <c r="C2962" s="13" t="s">
        <v>18</v>
      </c>
      <c r="D2962" s="13" t="s">
        <v>39</v>
      </c>
      <c r="E2962" s="14">
        <v>11618</v>
      </c>
      <c r="F2962" s="13">
        <v>15.26</v>
      </c>
      <c r="G2962" s="13">
        <v>7.56</v>
      </c>
    </row>
    <row r="2963" spans="1:7" x14ac:dyDescent="0.35">
      <c r="A2963" s="13">
        <v>2024</v>
      </c>
      <c r="B2963" s="13" t="s">
        <v>7</v>
      </c>
      <c r="C2963" s="13" t="s">
        <v>27</v>
      </c>
      <c r="D2963" s="13" t="s">
        <v>40</v>
      </c>
      <c r="E2963" s="14">
        <v>30574</v>
      </c>
      <c r="F2963" s="13">
        <v>16.18</v>
      </c>
      <c r="G2963" s="13">
        <v>6.67</v>
      </c>
    </row>
    <row r="2964" spans="1:7" x14ac:dyDescent="0.35">
      <c r="A2964" s="13">
        <v>2024</v>
      </c>
      <c r="B2964" s="13" t="s">
        <v>7</v>
      </c>
      <c r="C2964" s="13" t="s">
        <v>25</v>
      </c>
      <c r="D2964" s="13" t="s">
        <v>48</v>
      </c>
      <c r="E2964" s="14">
        <v>14207</v>
      </c>
      <c r="F2964" s="13">
        <v>5.89</v>
      </c>
      <c r="G2964" s="13">
        <v>-3</v>
      </c>
    </row>
    <row r="2965" spans="1:7" x14ac:dyDescent="0.35">
      <c r="A2965" s="13">
        <v>2024</v>
      </c>
      <c r="B2965" s="13" t="s">
        <v>7</v>
      </c>
      <c r="C2965" s="13" t="s">
        <v>20</v>
      </c>
      <c r="D2965" s="13" t="s">
        <v>41</v>
      </c>
      <c r="E2965" s="14">
        <v>19665</v>
      </c>
      <c r="F2965" s="13">
        <v>19.64</v>
      </c>
      <c r="G2965" s="13">
        <v>12.41</v>
      </c>
    </row>
    <row r="2966" spans="1:7" x14ac:dyDescent="0.35">
      <c r="A2966" s="13">
        <v>2024</v>
      </c>
      <c r="B2966" s="13" t="s">
        <v>7</v>
      </c>
      <c r="C2966" s="13" t="s">
        <v>21</v>
      </c>
      <c r="D2966" s="13" t="s">
        <v>50</v>
      </c>
      <c r="E2966" s="14">
        <v>17628</v>
      </c>
      <c r="F2966" s="13">
        <v>16.48</v>
      </c>
      <c r="G2966" s="13">
        <v>0.25</v>
      </c>
    </row>
    <row r="2967" spans="1:7" x14ac:dyDescent="0.35">
      <c r="A2967" s="13">
        <v>2024</v>
      </c>
      <c r="B2967" s="13" t="s">
        <v>7</v>
      </c>
      <c r="C2967" s="13" t="s">
        <v>26</v>
      </c>
      <c r="D2967" s="13" t="s">
        <v>32</v>
      </c>
      <c r="E2967" s="14">
        <v>40064</v>
      </c>
      <c r="F2967" s="13">
        <v>4.84</v>
      </c>
      <c r="G2967" s="13">
        <v>10.86</v>
      </c>
    </row>
    <row r="2968" spans="1:7" x14ac:dyDescent="0.35">
      <c r="A2968" s="13">
        <v>2024</v>
      </c>
      <c r="B2968" s="13" t="s">
        <v>7</v>
      </c>
      <c r="C2968" s="13" t="s">
        <v>28</v>
      </c>
      <c r="D2968" s="13" t="s">
        <v>43</v>
      </c>
      <c r="E2968" s="14">
        <v>18009</v>
      </c>
      <c r="F2968" s="13">
        <v>16.8</v>
      </c>
      <c r="G2968" s="13">
        <v>7.7</v>
      </c>
    </row>
    <row r="2969" spans="1:7" x14ac:dyDescent="0.35">
      <c r="A2969" s="13">
        <v>2024</v>
      </c>
      <c r="B2969" s="13" t="s">
        <v>7</v>
      </c>
      <c r="C2969" s="13" t="s">
        <v>19</v>
      </c>
      <c r="D2969" s="13" t="s">
        <v>35</v>
      </c>
      <c r="E2969" s="14">
        <v>16185</v>
      </c>
      <c r="F2969" s="13">
        <v>9.17</v>
      </c>
      <c r="G2969" s="13">
        <v>14.46</v>
      </c>
    </row>
    <row r="2970" spans="1:7" x14ac:dyDescent="0.35">
      <c r="A2970" s="13">
        <v>2024</v>
      </c>
      <c r="B2970" s="13" t="s">
        <v>7</v>
      </c>
      <c r="C2970" s="13" t="s">
        <v>23</v>
      </c>
      <c r="D2970" s="13" t="s">
        <v>45</v>
      </c>
      <c r="E2970" s="14">
        <v>26225</v>
      </c>
      <c r="F2970" s="13">
        <v>2.37</v>
      </c>
      <c r="G2970" s="13">
        <v>11.86</v>
      </c>
    </row>
    <row r="2971" spans="1:7" x14ac:dyDescent="0.35">
      <c r="A2971" s="13">
        <v>2024</v>
      </c>
      <c r="B2971" s="13" t="s">
        <v>7</v>
      </c>
      <c r="C2971" s="13" t="s">
        <v>29</v>
      </c>
      <c r="D2971" s="13" t="s">
        <v>46</v>
      </c>
      <c r="E2971" s="14">
        <v>26189</v>
      </c>
      <c r="F2971" s="13">
        <v>7.64</v>
      </c>
      <c r="G2971" s="13">
        <v>2.62</v>
      </c>
    </row>
    <row r="2972" spans="1:7" x14ac:dyDescent="0.35">
      <c r="A2972" s="13">
        <v>2024</v>
      </c>
      <c r="B2972" s="13" t="s">
        <v>17</v>
      </c>
      <c r="C2972" s="13" t="s">
        <v>18</v>
      </c>
      <c r="D2972" s="13" t="s">
        <v>47</v>
      </c>
      <c r="E2972" s="14">
        <v>5114</v>
      </c>
      <c r="F2972" s="13">
        <v>17.72</v>
      </c>
      <c r="G2972" s="13">
        <v>7.3</v>
      </c>
    </row>
    <row r="2973" spans="1:7" x14ac:dyDescent="0.35">
      <c r="A2973" s="13">
        <v>2024</v>
      </c>
      <c r="B2973" s="13" t="s">
        <v>17</v>
      </c>
      <c r="C2973" s="13" t="s">
        <v>27</v>
      </c>
      <c r="D2973" s="13" t="s">
        <v>55</v>
      </c>
      <c r="E2973" s="14">
        <v>35984</v>
      </c>
      <c r="F2973" s="13">
        <v>10.75</v>
      </c>
      <c r="G2973" s="13">
        <v>13.61</v>
      </c>
    </row>
    <row r="2974" spans="1:7" x14ac:dyDescent="0.35">
      <c r="A2974" s="13">
        <v>2024</v>
      </c>
      <c r="B2974" s="13" t="s">
        <v>17</v>
      </c>
      <c r="C2974" s="13" t="s">
        <v>25</v>
      </c>
      <c r="D2974" s="13" t="s">
        <v>48</v>
      </c>
      <c r="E2974" s="14">
        <v>6112</v>
      </c>
      <c r="F2974" s="13">
        <v>17.73</v>
      </c>
      <c r="G2974" s="13">
        <v>-3.4</v>
      </c>
    </row>
    <row r="2975" spans="1:7" x14ac:dyDescent="0.35">
      <c r="A2975" s="13">
        <v>2024</v>
      </c>
      <c r="B2975" s="13" t="s">
        <v>17</v>
      </c>
      <c r="C2975" s="13" t="s">
        <v>20</v>
      </c>
      <c r="D2975" s="13" t="s">
        <v>37</v>
      </c>
      <c r="E2975" s="14">
        <v>43045</v>
      </c>
      <c r="F2975" s="13">
        <v>4.71</v>
      </c>
      <c r="G2975" s="13">
        <v>8.02</v>
      </c>
    </row>
    <row r="2976" spans="1:7" x14ac:dyDescent="0.35">
      <c r="A2976" s="13">
        <v>2024</v>
      </c>
      <c r="B2976" s="13" t="s">
        <v>17</v>
      </c>
      <c r="C2976" s="13" t="s">
        <v>21</v>
      </c>
      <c r="D2976" s="13" t="s">
        <v>50</v>
      </c>
      <c r="E2976" s="14">
        <v>39479</v>
      </c>
      <c r="F2976" s="13">
        <v>11.54</v>
      </c>
      <c r="G2976" s="13">
        <v>12.03</v>
      </c>
    </row>
    <row r="2977" spans="1:7" x14ac:dyDescent="0.35">
      <c r="A2977" s="13">
        <v>2024</v>
      </c>
      <c r="B2977" s="13" t="s">
        <v>17</v>
      </c>
      <c r="C2977" s="13" t="s">
        <v>26</v>
      </c>
      <c r="D2977" s="13" t="s">
        <v>42</v>
      </c>
      <c r="E2977" s="14">
        <v>25316</v>
      </c>
      <c r="F2977" s="13">
        <v>12.38</v>
      </c>
      <c r="G2977" s="13">
        <v>0.83</v>
      </c>
    </row>
    <row r="2978" spans="1:7" x14ac:dyDescent="0.35">
      <c r="A2978" s="13">
        <v>2024</v>
      </c>
      <c r="B2978" s="13" t="s">
        <v>17</v>
      </c>
      <c r="C2978" s="13" t="s">
        <v>28</v>
      </c>
      <c r="D2978" s="13" t="s">
        <v>51</v>
      </c>
      <c r="E2978" s="14">
        <v>43708</v>
      </c>
      <c r="F2978" s="13">
        <v>7.3</v>
      </c>
      <c r="G2978" s="13">
        <v>2.95</v>
      </c>
    </row>
    <row r="2979" spans="1:7" x14ac:dyDescent="0.35">
      <c r="A2979" s="13">
        <v>2024</v>
      </c>
      <c r="B2979" s="13" t="s">
        <v>17</v>
      </c>
      <c r="C2979" s="13" t="s">
        <v>19</v>
      </c>
      <c r="D2979" s="13" t="s">
        <v>35</v>
      </c>
      <c r="E2979" s="14">
        <v>33304</v>
      </c>
      <c r="F2979" s="13">
        <v>18.22</v>
      </c>
      <c r="G2979" s="13">
        <v>12.24</v>
      </c>
    </row>
    <row r="2980" spans="1:7" x14ac:dyDescent="0.35">
      <c r="A2980" s="13">
        <v>2024</v>
      </c>
      <c r="B2980" s="13" t="s">
        <v>17</v>
      </c>
      <c r="C2980" s="13" t="s">
        <v>23</v>
      </c>
      <c r="D2980" s="13" t="s">
        <v>45</v>
      </c>
      <c r="E2980" s="14">
        <v>18192</v>
      </c>
      <c r="F2980" s="13">
        <v>11.84</v>
      </c>
      <c r="G2980" s="13">
        <v>0.11</v>
      </c>
    </row>
    <row r="2981" spans="1:7" x14ac:dyDescent="0.35">
      <c r="A2981" s="13">
        <v>2024</v>
      </c>
      <c r="B2981" s="13" t="s">
        <v>17</v>
      </c>
      <c r="C2981" s="13" t="s">
        <v>29</v>
      </c>
      <c r="D2981" s="13" t="s">
        <v>46</v>
      </c>
      <c r="E2981" s="14">
        <v>6566</v>
      </c>
      <c r="F2981" s="13">
        <v>9.1</v>
      </c>
      <c r="G2981" s="13">
        <v>-0.3</v>
      </c>
    </row>
    <row r="2982" spans="1:7" x14ac:dyDescent="0.35">
      <c r="A2982" s="13">
        <v>2024</v>
      </c>
      <c r="B2982" s="13" t="s">
        <v>16</v>
      </c>
      <c r="C2982" s="13" t="s">
        <v>18</v>
      </c>
      <c r="D2982" s="13" t="s">
        <v>54</v>
      </c>
      <c r="E2982" s="14">
        <v>46039</v>
      </c>
      <c r="F2982" s="13">
        <v>5.37</v>
      </c>
      <c r="G2982" s="13">
        <v>-4.6399999999999997</v>
      </c>
    </row>
    <row r="2983" spans="1:7" x14ac:dyDescent="0.35">
      <c r="A2983" s="13">
        <v>2024</v>
      </c>
      <c r="B2983" s="13" t="s">
        <v>16</v>
      </c>
      <c r="C2983" s="13" t="s">
        <v>27</v>
      </c>
      <c r="D2983" s="13" t="s">
        <v>52</v>
      </c>
      <c r="E2983" s="14">
        <v>4214</v>
      </c>
      <c r="F2983" s="13">
        <v>19.079999999999998</v>
      </c>
      <c r="G2983" s="13">
        <v>-0.82</v>
      </c>
    </row>
    <row r="2984" spans="1:7" x14ac:dyDescent="0.35">
      <c r="A2984" s="13">
        <v>2024</v>
      </c>
      <c r="B2984" s="13" t="s">
        <v>16</v>
      </c>
      <c r="C2984" s="13" t="s">
        <v>25</v>
      </c>
      <c r="D2984" s="13" t="s">
        <v>48</v>
      </c>
      <c r="E2984" s="14">
        <v>43599</v>
      </c>
      <c r="F2984" s="13">
        <v>0.56999999999999995</v>
      </c>
      <c r="G2984" s="13">
        <v>0.37</v>
      </c>
    </row>
    <row r="2985" spans="1:7" x14ac:dyDescent="0.35">
      <c r="A2985" s="13">
        <v>2024</v>
      </c>
      <c r="B2985" s="13" t="s">
        <v>16</v>
      </c>
      <c r="C2985" s="13" t="s">
        <v>20</v>
      </c>
      <c r="D2985" s="13" t="s">
        <v>41</v>
      </c>
      <c r="E2985" s="14">
        <v>7720</v>
      </c>
      <c r="F2985" s="13">
        <v>11.06</v>
      </c>
      <c r="G2985" s="13">
        <v>-0.2</v>
      </c>
    </row>
    <row r="2986" spans="1:7" x14ac:dyDescent="0.35">
      <c r="A2986" s="13">
        <v>2024</v>
      </c>
      <c r="B2986" s="13" t="s">
        <v>16</v>
      </c>
      <c r="C2986" s="13" t="s">
        <v>21</v>
      </c>
      <c r="D2986" s="13" t="s">
        <v>38</v>
      </c>
      <c r="E2986" s="14">
        <v>40954</v>
      </c>
      <c r="F2986" s="13">
        <v>19.32</v>
      </c>
      <c r="G2986" s="13">
        <v>6.42</v>
      </c>
    </row>
    <row r="2987" spans="1:7" x14ac:dyDescent="0.35">
      <c r="A2987" s="13">
        <v>2024</v>
      </c>
      <c r="B2987" s="13" t="s">
        <v>16</v>
      </c>
      <c r="C2987" s="13" t="s">
        <v>26</v>
      </c>
      <c r="D2987" s="13" t="s">
        <v>32</v>
      </c>
      <c r="E2987" s="14">
        <v>27371</v>
      </c>
      <c r="F2987" s="13">
        <v>2.76</v>
      </c>
      <c r="G2987" s="13">
        <v>11.57</v>
      </c>
    </row>
    <row r="2988" spans="1:7" x14ac:dyDescent="0.35">
      <c r="A2988" s="13">
        <v>2024</v>
      </c>
      <c r="B2988" s="13" t="s">
        <v>16</v>
      </c>
      <c r="C2988" s="13" t="s">
        <v>28</v>
      </c>
      <c r="D2988" s="13" t="s">
        <v>43</v>
      </c>
      <c r="E2988" s="14">
        <v>19933</v>
      </c>
      <c r="F2988" s="13">
        <v>6.85</v>
      </c>
      <c r="G2988" s="13">
        <v>-3.65</v>
      </c>
    </row>
    <row r="2989" spans="1:7" x14ac:dyDescent="0.35">
      <c r="A2989" s="13">
        <v>2024</v>
      </c>
      <c r="B2989" s="13" t="s">
        <v>16</v>
      </c>
      <c r="C2989" s="13" t="s">
        <v>19</v>
      </c>
      <c r="D2989" s="13" t="s">
        <v>44</v>
      </c>
      <c r="E2989" s="14">
        <v>39242</v>
      </c>
      <c r="F2989" s="13">
        <v>3.11</v>
      </c>
      <c r="G2989" s="13">
        <v>1.72</v>
      </c>
    </row>
    <row r="2990" spans="1:7" x14ac:dyDescent="0.35">
      <c r="A2990" s="13">
        <v>2024</v>
      </c>
      <c r="B2990" s="13" t="s">
        <v>16</v>
      </c>
      <c r="C2990" s="13" t="s">
        <v>23</v>
      </c>
      <c r="D2990" s="13" t="s">
        <v>33</v>
      </c>
      <c r="E2990" s="14">
        <v>36378</v>
      </c>
      <c r="F2990" s="13">
        <v>7.52</v>
      </c>
      <c r="G2990" s="13">
        <v>-2.35</v>
      </c>
    </row>
    <row r="2991" spans="1:7" x14ac:dyDescent="0.35">
      <c r="A2991" s="13">
        <v>2024</v>
      </c>
      <c r="B2991" s="13" t="s">
        <v>16</v>
      </c>
      <c r="C2991" s="13" t="s">
        <v>29</v>
      </c>
      <c r="D2991" s="13" t="s">
        <v>46</v>
      </c>
      <c r="E2991" s="14">
        <v>9867</v>
      </c>
      <c r="F2991" s="13">
        <v>14.69</v>
      </c>
      <c r="G2991" s="13">
        <v>-2.61</v>
      </c>
    </row>
    <row r="2992" spans="1:7" x14ac:dyDescent="0.35">
      <c r="A2992" s="13">
        <v>2024</v>
      </c>
      <c r="B2992" s="13" t="s">
        <v>11</v>
      </c>
      <c r="C2992" s="13" t="s">
        <v>18</v>
      </c>
      <c r="D2992" s="13" t="s">
        <v>39</v>
      </c>
      <c r="E2992" s="14">
        <v>24278</v>
      </c>
      <c r="F2992" s="13">
        <v>17.87</v>
      </c>
      <c r="G2992" s="13">
        <v>7.13</v>
      </c>
    </row>
    <row r="2993" spans="1:7" x14ac:dyDescent="0.35">
      <c r="A2993" s="13">
        <v>2024</v>
      </c>
      <c r="B2993" s="13" t="s">
        <v>11</v>
      </c>
      <c r="C2993" s="13" t="s">
        <v>27</v>
      </c>
      <c r="D2993" s="13" t="s">
        <v>55</v>
      </c>
      <c r="E2993" s="14">
        <v>40170</v>
      </c>
      <c r="F2993" s="13">
        <v>2.1</v>
      </c>
      <c r="G2993" s="13">
        <v>11.56</v>
      </c>
    </row>
    <row r="2994" spans="1:7" x14ac:dyDescent="0.35">
      <c r="A2994" s="13">
        <v>2024</v>
      </c>
      <c r="B2994" s="13" t="s">
        <v>11</v>
      </c>
      <c r="C2994" s="13" t="s">
        <v>25</v>
      </c>
      <c r="D2994" s="13" t="s">
        <v>48</v>
      </c>
      <c r="E2994" s="14">
        <v>47924</v>
      </c>
      <c r="F2994" s="13">
        <v>15.01</v>
      </c>
      <c r="G2994" s="13">
        <v>-3.04</v>
      </c>
    </row>
    <row r="2995" spans="1:7" x14ac:dyDescent="0.35">
      <c r="A2995" s="13">
        <v>2024</v>
      </c>
      <c r="B2995" s="13" t="s">
        <v>11</v>
      </c>
      <c r="C2995" s="13" t="s">
        <v>20</v>
      </c>
      <c r="D2995" s="13" t="s">
        <v>49</v>
      </c>
      <c r="E2995" s="14">
        <v>27955</v>
      </c>
      <c r="F2995" s="13">
        <v>2.67</v>
      </c>
      <c r="G2995" s="13">
        <v>2.39</v>
      </c>
    </row>
    <row r="2996" spans="1:7" x14ac:dyDescent="0.35">
      <c r="A2996" s="13">
        <v>2024</v>
      </c>
      <c r="B2996" s="13" t="s">
        <v>11</v>
      </c>
      <c r="C2996" s="13" t="s">
        <v>21</v>
      </c>
      <c r="D2996" s="13" t="s">
        <v>50</v>
      </c>
      <c r="E2996" s="14">
        <v>4082</v>
      </c>
      <c r="F2996" s="13">
        <v>10.75</v>
      </c>
      <c r="G2996" s="13">
        <v>-0.93</v>
      </c>
    </row>
    <row r="2997" spans="1:7" x14ac:dyDescent="0.35">
      <c r="A2997" s="13">
        <v>2024</v>
      </c>
      <c r="B2997" s="13" t="s">
        <v>11</v>
      </c>
      <c r="C2997" s="13" t="s">
        <v>26</v>
      </c>
      <c r="D2997" s="13" t="s">
        <v>32</v>
      </c>
      <c r="E2997" s="14">
        <v>9532</v>
      </c>
      <c r="F2997" s="13">
        <v>17.93</v>
      </c>
      <c r="G2997" s="13">
        <v>-4.0599999999999996</v>
      </c>
    </row>
    <row r="2998" spans="1:7" x14ac:dyDescent="0.35">
      <c r="A2998" s="13">
        <v>2024</v>
      </c>
      <c r="B2998" s="13" t="s">
        <v>11</v>
      </c>
      <c r="C2998" s="13" t="s">
        <v>28</v>
      </c>
      <c r="D2998" s="13" t="s">
        <v>51</v>
      </c>
      <c r="E2998" s="14">
        <v>41543</v>
      </c>
      <c r="F2998" s="13">
        <v>9.3000000000000007</v>
      </c>
      <c r="G2998" s="13">
        <v>9.93</v>
      </c>
    </row>
    <row r="2999" spans="1:7" x14ac:dyDescent="0.35">
      <c r="A2999" s="13">
        <v>2024</v>
      </c>
      <c r="B2999" s="13" t="s">
        <v>11</v>
      </c>
      <c r="C2999" s="13" t="s">
        <v>19</v>
      </c>
      <c r="D2999" s="13" t="s">
        <v>44</v>
      </c>
      <c r="E2999" s="14">
        <v>14175</v>
      </c>
      <c r="F2999" s="13">
        <v>11.88</v>
      </c>
      <c r="G2999" s="13">
        <v>6.23</v>
      </c>
    </row>
    <row r="3000" spans="1:7" x14ac:dyDescent="0.35">
      <c r="A3000" s="13">
        <v>2024</v>
      </c>
      <c r="B3000" s="13" t="s">
        <v>11</v>
      </c>
      <c r="C3000" s="13" t="s">
        <v>23</v>
      </c>
      <c r="D3000" s="13" t="s">
        <v>33</v>
      </c>
      <c r="E3000" s="14">
        <v>3680</v>
      </c>
      <c r="F3000" s="13">
        <v>3.55</v>
      </c>
      <c r="G3000" s="13">
        <v>1.83</v>
      </c>
    </row>
    <row r="3001" spans="1:7" x14ac:dyDescent="0.35">
      <c r="A3001" s="13">
        <v>2024</v>
      </c>
      <c r="B3001" s="13" t="s">
        <v>11</v>
      </c>
      <c r="C3001" s="13" t="s">
        <v>29</v>
      </c>
      <c r="D3001" s="13" t="s">
        <v>46</v>
      </c>
      <c r="E3001" s="14">
        <v>30082</v>
      </c>
      <c r="F3001" s="13">
        <v>5.46</v>
      </c>
      <c r="G3001" s="13">
        <v>7.98</v>
      </c>
    </row>
    <row r="3002" spans="1:7" x14ac:dyDescent="0.35">
      <c r="A3002" s="13">
        <v>2024</v>
      </c>
      <c r="B3002" s="13" t="s">
        <v>15</v>
      </c>
      <c r="C3002" s="13" t="s">
        <v>18</v>
      </c>
      <c r="D3002" s="13" t="s">
        <v>54</v>
      </c>
      <c r="E3002" s="14">
        <v>19422</v>
      </c>
      <c r="F3002" s="13">
        <v>16.46</v>
      </c>
      <c r="G3002" s="13">
        <v>-0.19</v>
      </c>
    </row>
    <row r="3003" spans="1:7" x14ac:dyDescent="0.35">
      <c r="A3003" s="13">
        <v>2024</v>
      </c>
      <c r="B3003" s="13" t="s">
        <v>15</v>
      </c>
      <c r="C3003" s="13" t="s">
        <v>27</v>
      </c>
      <c r="D3003" s="13" t="s">
        <v>52</v>
      </c>
      <c r="E3003" s="14">
        <v>10766</v>
      </c>
      <c r="F3003" s="13">
        <v>16.02</v>
      </c>
      <c r="G3003" s="13">
        <v>1.8</v>
      </c>
    </row>
    <row r="3004" spans="1:7" x14ac:dyDescent="0.35">
      <c r="A3004" s="13">
        <v>2024</v>
      </c>
      <c r="B3004" s="13" t="s">
        <v>15</v>
      </c>
      <c r="C3004" s="13" t="s">
        <v>25</v>
      </c>
      <c r="D3004" s="13" t="s">
        <v>48</v>
      </c>
      <c r="E3004" s="14">
        <v>4500</v>
      </c>
      <c r="F3004" s="13">
        <v>0.63</v>
      </c>
      <c r="G3004" s="13">
        <v>3.93</v>
      </c>
    </row>
    <row r="3005" spans="1:7" x14ac:dyDescent="0.35">
      <c r="A3005" s="13">
        <v>2024</v>
      </c>
      <c r="B3005" s="13" t="s">
        <v>15</v>
      </c>
      <c r="C3005" s="13" t="s">
        <v>20</v>
      </c>
      <c r="D3005" s="13" t="s">
        <v>49</v>
      </c>
      <c r="E3005" s="14">
        <v>19153</v>
      </c>
      <c r="F3005" s="13">
        <v>16.03</v>
      </c>
      <c r="G3005" s="13">
        <v>0.5</v>
      </c>
    </row>
    <row r="3006" spans="1:7" x14ac:dyDescent="0.35">
      <c r="A3006" s="13">
        <v>2024</v>
      </c>
      <c r="B3006" s="13" t="s">
        <v>15</v>
      </c>
      <c r="C3006" s="13" t="s">
        <v>21</v>
      </c>
      <c r="D3006" s="13" t="s">
        <v>50</v>
      </c>
      <c r="E3006" s="14">
        <v>43255</v>
      </c>
      <c r="F3006" s="13">
        <v>3.2</v>
      </c>
      <c r="G3006" s="13">
        <v>-3.31</v>
      </c>
    </row>
    <row r="3007" spans="1:7" x14ac:dyDescent="0.35">
      <c r="A3007" s="13">
        <v>2024</v>
      </c>
      <c r="B3007" s="13" t="s">
        <v>15</v>
      </c>
      <c r="C3007" s="13" t="s">
        <v>26</v>
      </c>
      <c r="D3007" s="13" t="s">
        <v>42</v>
      </c>
      <c r="E3007" s="14">
        <v>16285</v>
      </c>
      <c r="F3007" s="13">
        <v>9.4499999999999993</v>
      </c>
      <c r="G3007" s="13">
        <v>1.32</v>
      </c>
    </row>
    <row r="3008" spans="1:7" x14ac:dyDescent="0.35">
      <c r="A3008" s="13">
        <v>2024</v>
      </c>
      <c r="B3008" s="13" t="s">
        <v>15</v>
      </c>
      <c r="C3008" s="13" t="s">
        <v>28</v>
      </c>
      <c r="D3008" s="13" t="s">
        <v>51</v>
      </c>
      <c r="E3008" s="14">
        <v>24669</v>
      </c>
      <c r="F3008" s="13">
        <v>7.81</v>
      </c>
      <c r="G3008" s="13">
        <v>-4.09</v>
      </c>
    </row>
    <row r="3009" spans="1:7" x14ac:dyDescent="0.35">
      <c r="A3009" s="13">
        <v>2024</v>
      </c>
      <c r="B3009" s="13" t="s">
        <v>15</v>
      </c>
      <c r="C3009" s="13" t="s">
        <v>19</v>
      </c>
      <c r="D3009" s="13" t="s">
        <v>35</v>
      </c>
      <c r="E3009" s="14">
        <v>28788</v>
      </c>
      <c r="F3009" s="13">
        <v>6.24</v>
      </c>
      <c r="G3009" s="13">
        <v>4.3499999999999996</v>
      </c>
    </row>
    <row r="3010" spans="1:7" x14ac:dyDescent="0.35">
      <c r="A3010" s="13">
        <v>2024</v>
      </c>
      <c r="B3010" s="13" t="s">
        <v>15</v>
      </c>
      <c r="C3010" s="13" t="s">
        <v>23</v>
      </c>
      <c r="D3010" s="13" t="s">
        <v>45</v>
      </c>
      <c r="E3010" s="14">
        <v>9455</v>
      </c>
      <c r="F3010" s="13">
        <v>12.04</v>
      </c>
      <c r="G3010" s="13">
        <v>12.62</v>
      </c>
    </row>
    <row r="3011" spans="1:7" x14ac:dyDescent="0.35">
      <c r="A3011" s="13">
        <v>2024</v>
      </c>
      <c r="B3011" s="13" t="s">
        <v>15</v>
      </c>
      <c r="C3011" s="13" t="s">
        <v>29</v>
      </c>
      <c r="D3011" s="13" t="s">
        <v>56</v>
      </c>
      <c r="E3011" s="14">
        <v>28897</v>
      </c>
      <c r="F3011" s="13">
        <v>16.670000000000002</v>
      </c>
      <c r="G3011" s="13">
        <v>14.52</v>
      </c>
    </row>
    <row r="3012" spans="1:7" x14ac:dyDescent="0.35">
      <c r="A3012" s="13">
        <v>2024</v>
      </c>
      <c r="B3012" s="13" t="s">
        <v>14</v>
      </c>
      <c r="C3012" s="13" t="s">
        <v>18</v>
      </c>
      <c r="D3012" s="13" t="s">
        <v>34</v>
      </c>
      <c r="E3012" s="14">
        <v>44102</v>
      </c>
      <c r="F3012" s="13">
        <v>3.32</v>
      </c>
      <c r="G3012" s="13">
        <v>3.73</v>
      </c>
    </row>
    <row r="3013" spans="1:7" x14ac:dyDescent="0.35">
      <c r="A3013" s="13">
        <v>2024</v>
      </c>
      <c r="B3013" s="13" t="s">
        <v>14</v>
      </c>
      <c r="C3013" s="13" t="s">
        <v>27</v>
      </c>
      <c r="D3013" s="13" t="s">
        <v>52</v>
      </c>
      <c r="E3013" s="14">
        <v>25706</v>
      </c>
      <c r="F3013" s="13">
        <v>15.83</v>
      </c>
      <c r="G3013" s="13">
        <v>2.91</v>
      </c>
    </row>
    <row r="3014" spans="1:7" x14ac:dyDescent="0.35">
      <c r="A3014" s="13">
        <v>2024</v>
      </c>
      <c r="B3014" s="13" t="s">
        <v>14</v>
      </c>
      <c r="C3014" s="13" t="s">
        <v>25</v>
      </c>
      <c r="D3014" s="13" t="s">
        <v>48</v>
      </c>
      <c r="E3014" s="14">
        <v>41302</v>
      </c>
      <c r="F3014" s="13">
        <v>19.510000000000002</v>
      </c>
      <c r="G3014" s="13">
        <v>7.81</v>
      </c>
    </row>
    <row r="3015" spans="1:7" x14ac:dyDescent="0.35">
      <c r="A3015" s="13">
        <v>2024</v>
      </c>
      <c r="B3015" s="13" t="s">
        <v>14</v>
      </c>
      <c r="C3015" s="13" t="s">
        <v>20</v>
      </c>
      <c r="D3015" s="13" t="s">
        <v>49</v>
      </c>
      <c r="E3015" s="14">
        <v>30749</v>
      </c>
      <c r="F3015" s="13">
        <v>2.78</v>
      </c>
      <c r="G3015" s="13">
        <v>-3.26</v>
      </c>
    </row>
    <row r="3016" spans="1:7" x14ac:dyDescent="0.35">
      <c r="A3016" s="13">
        <v>2024</v>
      </c>
      <c r="B3016" s="13" t="s">
        <v>14</v>
      </c>
      <c r="C3016" s="13" t="s">
        <v>21</v>
      </c>
      <c r="D3016" s="13" t="s">
        <v>38</v>
      </c>
      <c r="E3016" s="14">
        <v>12365</v>
      </c>
      <c r="F3016" s="13">
        <v>10.19</v>
      </c>
      <c r="G3016" s="13">
        <v>8.76</v>
      </c>
    </row>
    <row r="3017" spans="1:7" x14ac:dyDescent="0.35">
      <c r="A3017" s="13">
        <v>2024</v>
      </c>
      <c r="B3017" s="13" t="s">
        <v>14</v>
      </c>
      <c r="C3017" s="13" t="s">
        <v>26</v>
      </c>
      <c r="D3017" s="13" t="s">
        <v>32</v>
      </c>
      <c r="E3017" s="14">
        <v>23977</v>
      </c>
      <c r="F3017" s="13">
        <v>3.17</v>
      </c>
      <c r="G3017" s="13">
        <v>2.79</v>
      </c>
    </row>
    <row r="3018" spans="1:7" x14ac:dyDescent="0.35">
      <c r="A3018" s="13">
        <v>2024</v>
      </c>
      <c r="B3018" s="13" t="s">
        <v>14</v>
      </c>
      <c r="C3018" s="13" t="s">
        <v>28</v>
      </c>
      <c r="D3018" s="13" t="s">
        <v>58</v>
      </c>
      <c r="E3018" s="14">
        <v>31030</v>
      </c>
      <c r="F3018" s="13">
        <v>6.7</v>
      </c>
      <c r="G3018" s="13">
        <v>5.1100000000000003</v>
      </c>
    </row>
    <row r="3019" spans="1:7" x14ac:dyDescent="0.35">
      <c r="A3019" s="13">
        <v>2024</v>
      </c>
      <c r="B3019" s="13" t="s">
        <v>14</v>
      </c>
      <c r="C3019" s="13" t="s">
        <v>19</v>
      </c>
      <c r="D3019" s="13" t="s">
        <v>44</v>
      </c>
      <c r="E3019" s="14">
        <v>7172</v>
      </c>
      <c r="F3019" s="13">
        <v>4.67</v>
      </c>
      <c r="G3019" s="13">
        <v>12.93</v>
      </c>
    </row>
    <row r="3020" spans="1:7" x14ac:dyDescent="0.35">
      <c r="A3020" s="13">
        <v>2024</v>
      </c>
      <c r="B3020" s="13" t="s">
        <v>14</v>
      </c>
      <c r="C3020" s="13" t="s">
        <v>23</v>
      </c>
      <c r="D3020" s="13" t="s">
        <v>45</v>
      </c>
      <c r="E3020" s="14">
        <v>14884</v>
      </c>
      <c r="F3020" s="13">
        <v>8.83</v>
      </c>
      <c r="G3020" s="13">
        <v>-0.83</v>
      </c>
    </row>
    <row r="3021" spans="1:7" x14ac:dyDescent="0.35">
      <c r="A3021" s="13">
        <v>2024</v>
      </c>
      <c r="B3021" s="13" t="s">
        <v>14</v>
      </c>
      <c r="C3021" s="13" t="s">
        <v>29</v>
      </c>
      <c r="D3021" s="13" t="s">
        <v>56</v>
      </c>
      <c r="E3021" s="14">
        <v>36339</v>
      </c>
      <c r="F3021" s="13">
        <v>15.65</v>
      </c>
      <c r="G3021" s="13">
        <v>12.49</v>
      </c>
    </row>
    <row r="3022" spans="1:7" x14ac:dyDescent="0.35">
      <c r="A3022" s="13">
        <v>2024</v>
      </c>
      <c r="B3022" s="13" t="s">
        <v>12</v>
      </c>
      <c r="C3022" s="13" t="s">
        <v>18</v>
      </c>
      <c r="D3022" s="13" t="s">
        <v>47</v>
      </c>
      <c r="E3022" s="14">
        <v>15640</v>
      </c>
      <c r="F3022" s="13">
        <v>2.11</v>
      </c>
      <c r="G3022" s="13">
        <v>9.76</v>
      </c>
    </row>
    <row r="3023" spans="1:7" x14ac:dyDescent="0.35">
      <c r="A3023" s="13">
        <v>2024</v>
      </c>
      <c r="B3023" s="13" t="s">
        <v>12</v>
      </c>
      <c r="C3023" s="13" t="s">
        <v>27</v>
      </c>
      <c r="D3023" s="13" t="s">
        <v>57</v>
      </c>
      <c r="E3023" s="14">
        <v>46374</v>
      </c>
      <c r="F3023" s="13">
        <v>10.95</v>
      </c>
      <c r="G3023" s="13">
        <v>-0.33</v>
      </c>
    </row>
    <row r="3024" spans="1:7" x14ac:dyDescent="0.35">
      <c r="A3024" s="13">
        <v>2024</v>
      </c>
      <c r="B3024" s="13" t="s">
        <v>12</v>
      </c>
      <c r="C3024" s="13" t="s">
        <v>25</v>
      </c>
      <c r="D3024" s="13" t="s">
        <v>48</v>
      </c>
      <c r="E3024" s="14">
        <v>16052</v>
      </c>
      <c r="F3024" s="13">
        <v>4.46</v>
      </c>
      <c r="G3024" s="13">
        <v>7.19</v>
      </c>
    </row>
    <row r="3025" spans="1:7" x14ac:dyDescent="0.35">
      <c r="A3025" s="13">
        <v>2024</v>
      </c>
      <c r="B3025" s="13" t="s">
        <v>12</v>
      </c>
      <c r="C3025" s="13" t="s">
        <v>20</v>
      </c>
      <c r="D3025" s="13" t="s">
        <v>37</v>
      </c>
      <c r="E3025" s="14">
        <v>31994</v>
      </c>
      <c r="F3025" s="13">
        <v>18.89</v>
      </c>
      <c r="G3025" s="13">
        <v>1.72</v>
      </c>
    </row>
    <row r="3026" spans="1:7" x14ac:dyDescent="0.35">
      <c r="A3026" s="13">
        <v>2024</v>
      </c>
      <c r="B3026" s="13" t="s">
        <v>12</v>
      </c>
      <c r="C3026" s="13" t="s">
        <v>21</v>
      </c>
      <c r="D3026" s="13" t="s">
        <v>38</v>
      </c>
      <c r="E3026" s="14">
        <v>5551</v>
      </c>
      <c r="F3026" s="13">
        <v>17.18</v>
      </c>
      <c r="G3026" s="13">
        <v>0.21</v>
      </c>
    </row>
    <row r="3027" spans="1:7" x14ac:dyDescent="0.35">
      <c r="A3027" s="13">
        <v>2024</v>
      </c>
      <c r="B3027" s="13" t="s">
        <v>12</v>
      </c>
      <c r="C3027" s="13" t="s">
        <v>26</v>
      </c>
      <c r="D3027" s="13" t="s">
        <v>42</v>
      </c>
      <c r="E3027" s="14">
        <v>28749</v>
      </c>
      <c r="F3027" s="13">
        <v>17.66</v>
      </c>
      <c r="G3027" s="13">
        <v>6.26</v>
      </c>
    </row>
    <row r="3028" spans="1:7" x14ac:dyDescent="0.35">
      <c r="A3028" s="13">
        <v>2024</v>
      </c>
      <c r="B3028" s="13" t="s">
        <v>12</v>
      </c>
      <c r="C3028" s="13" t="s">
        <v>28</v>
      </c>
      <c r="D3028" s="13" t="s">
        <v>43</v>
      </c>
      <c r="E3028" s="14">
        <v>22066</v>
      </c>
      <c r="F3028" s="13">
        <v>17.309999999999999</v>
      </c>
      <c r="G3028" s="13">
        <v>11.54</v>
      </c>
    </row>
    <row r="3029" spans="1:7" x14ac:dyDescent="0.35">
      <c r="A3029" s="13">
        <v>2024</v>
      </c>
      <c r="B3029" s="13" t="s">
        <v>12</v>
      </c>
      <c r="C3029" s="13" t="s">
        <v>19</v>
      </c>
      <c r="D3029" s="13" t="s">
        <v>35</v>
      </c>
      <c r="E3029" s="14">
        <v>5790</v>
      </c>
      <c r="F3029" s="13">
        <v>11.18</v>
      </c>
      <c r="G3029" s="13">
        <v>12.3</v>
      </c>
    </row>
    <row r="3030" spans="1:7" x14ac:dyDescent="0.35">
      <c r="A3030" s="13">
        <v>2024</v>
      </c>
      <c r="B3030" s="13" t="s">
        <v>12</v>
      </c>
      <c r="C3030" s="13" t="s">
        <v>23</v>
      </c>
      <c r="D3030" s="13" t="s">
        <v>33</v>
      </c>
      <c r="E3030" s="14">
        <v>36047</v>
      </c>
      <c r="F3030" s="13">
        <v>13.93</v>
      </c>
      <c r="G3030" s="13">
        <v>8.2100000000000009</v>
      </c>
    </row>
    <row r="3031" spans="1:7" x14ac:dyDescent="0.35">
      <c r="A3031" s="13">
        <v>2024</v>
      </c>
      <c r="B3031" s="13" t="s">
        <v>12</v>
      </c>
      <c r="C3031" s="13" t="s">
        <v>29</v>
      </c>
      <c r="D3031" s="13" t="s">
        <v>46</v>
      </c>
      <c r="E3031" s="14">
        <v>9674</v>
      </c>
      <c r="F3031" s="13">
        <v>18.03</v>
      </c>
      <c r="G3031" s="13">
        <v>10.220000000000001</v>
      </c>
    </row>
    <row r="3032" spans="1:7" x14ac:dyDescent="0.35">
      <c r="A3032" s="13">
        <v>2024</v>
      </c>
      <c r="B3032" s="13" t="s">
        <v>8</v>
      </c>
      <c r="C3032" s="13" t="s">
        <v>18</v>
      </c>
      <c r="D3032" s="13" t="s">
        <v>34</v>
      </c>
      <c r="E3032" s="14">
        <v>48885</v>
      </c>
      <c r="F3032" s="13">
        <v>19.36</v>
      </c>
      <c r="G3032" s="13">
        <v>-2.13</v>
      </c>
    </row>
    <row r="3033" spans="1:7" x14ac:dyDescent="0.35">
      <c r="A3033" s="13">
        <v>2024</v>
      </c>
      <c r="B3033" s="13" t="s">
        <v>8</v>
      </c>
      <c r="C3033" s="13" t="s">
        <v>27</v>
      </c>
      <c r="D3033" s="13" t="s">
        <v>57</v>
      </c>
      <c r="E3033" s="14">
        <v>4909</v>
      </c>
      <c r="F3033" s="13">
        <v>18.190000000000001</v>
      </c>
      <c r="G3033" s="13">
        <v>14.16</v>
      </c>
    </row>
    <row r="3034" spans="1:7" x14ac:dyDescent="0.35">
      <c r="A3034" s="13">
        <v>2024</v>
      </c>
      <c r="B3034" s="13" t="s">
        <v>8</v>
      </c>
      <c r="C3034" s="13" t="s">
        <v>25</v>
      </c>
      <c r="D3034" s="13" t="s">
        <v>36</v>
      </c>
      <c r="E3034" s="14">
        <v>48005</v>
      </c>
      <c r="F3034" s="13">
        <v>9.9</v>
      </c>
      <c r="G3034" s="13">
        <v>10.95</v>
      </c>
    </row>
    <row r="3035" spans="1:7" x14ac:dyDescent="0.35">
      <c r="A3035" s="13">
        <v>2024</v>
      </c>
      <c r="B3035" s="13" t="s">
        <v>8</v>
      </c>
      <c r="C3035" s="13" t="s">
        <v>20</v>
      </c>
      <c r="D3035" s="13" t="s">
        <v>41</v>
      </c>
      <c r="E3035" s="14">
        <v>2397</v>
      </c>
      <c r="F3035" s="13">
        <v>12.25</v>
      </c>
      <c r="G3035" s="13">
        <v>11.65</v>
      </c>
    </row>
    <row r="3036" spans="1:7" x14ac:dyDescent="0.35">
      <c r="A3036" s="13">
        <v>2024</v>
      </c>
      <c r="B3036" s="13" t="s">
        <v>8</v>
      </c>
      <c r="C3036" s="13" t="s">
        <v>21</v>
      </c>
      <c r="D3036" s="13" t="s">
        <v>50</v>
      </c>
      <c r="E3036" s="14">
        <v>48438</v>
      </c>
      <c r="F3036" s="13">
        <v>17.96</v>
      </c>
      <c r="G3036" s="13">
        <v>5.68</v>
      </c>
    </row>
    <row r="3037" spans="1:7" x14ac:dyDescent="0.35">
      <c r="A3037" s="13">
        <v>2024</v>
      </c>
      <c r="B3037" s="13" t="s">
        <v>8</v>
      </c>
      <c r="C3037" s="13" t="s">
        <v>26</v>
      </c>
      <c r="D3037" s="13" t="s">
        <v>42</v>
      </c>
      <c r="E3037" s="14">
        <v>8594</v>
      </c>
      <c r="F3037" s="13">
        <v>1.37</v>
      </c>
      <c r="G3037" s="13">
        <v>1.78</v>
      </c>
    </row>
    <row r="3038" spans="1:7" x14ac:dyDescent="0.35">
      <c r="A3038" s="13">
        <v>2024</v>
      </c>
      <c r="B3038" s="13" t="s">
        <v>8</v>
      </c>
      <c r="C3038" s="13" t="s">
        <v>28</v>
      </c>
      <c r="D3038" s="13" t="s">
        <v>51</v>
      </c>
      <c r="E3038" s="14">
        <v>18211</v>
      </c>
      <c r="F3038" s="13">
        <v>9.3699999999999992</v>
      </c>
      <c r="G3038" s="13">
        <v>4.9800000000000004</v>
      </c>
    </row>
    <row r="3039" spans="1:7" x14ac:dyDescent="0.35">
      <c r="A3039" s="13">
        <v>2024</v>
      </c>
      <c r="B3039" s="13" t="s">
        <v>8</v>
      </c>
      <c r="C3039" s="13" t="s">
        <v>19</v>
      </c>
      <c r="D3039" s="13" t="s">
        <v>35</v>
      </c>
      <c r="E3039" s="14">
        <v>46959</v>
      </c>
      <c r="F3039" s="13">
        <v>19.55</v>
      </c>
      <c r="G3039" s="13">
        <v>-3.2</v>
      </c>
    </row>
    <row r="3040" spans="1:7" x14ac:dyDescent="0.35">
      <c r="A3040" s="13">
        <v>2024</v>
      </c>
      <c r="B3040" s="13" t="s">
        <v>8</v>
      </c>
      <c r="C3040" s="13" t="s">
        <v>23</v>
      </c>
      <c r="D3040" s="13" t="s">
        <v>33</v>
      </c>
      <c r="E3040" s="14">
        <v>43116</v>
      </c>
      <c r="F3040" s="13">
        <v>6.22</v>
      </c>
      <c r="G3040" s="13">
        <v>-0.63</v>
      </c>
    </row>
    <row r="3041" spans="1:7" x14ac:dyDescent="0.35">
      <c r="A3041" s="13">
        <v>2024</v>
      </c>
      <c r="B3041" s="13" t="s">
        <v>8</v>
      </c>
      <c r="C3041" s="13" t="s">
        <v>29</v>
      </c>
      <c r="D3041" s="13" t="s">
        <v>46</v>
      </c>
      <c r="E3041" s="14">
        <v>9055</v>
      </c>
      <c r="F3041" s="13">
        <v>9.26</v>
      </c>
      <c r="G3041" s="13">
        <v>1.58</v>
      </c>
    </row>
    <row r="3042" spans="1:7" x14ac:dyDescent="0.35">
      <c r="A3042" s="13">
        <v>2024</v>
      </c>
      <c r="B3042" s="13" t="s">
        <v>10</v>
      </c>
      <c r="C3042" s="13" t="s">
        <v>18</v>
      </c>
      <c r="D3042" s="13" t="s">
        <v>39</v>
      </c>
      <c r="E3042" s="14">
        <v>45894</v>
      </c>
      <c r="F3042" s="13">
        <v>14.07</v>
      </c>
      <c r="G3042" s="13">
        <v>4.26</v>
      </c>
    </row>
    <row r="3043" spans="1:7" x14ac:dyDescent="0.35">
      <c r="A3043" s="13">
        <v>2024</v>
      </c>
      <c r="B3043" s="13" t="s">
        <v>10</v>
      </c>
      <c r="C3043" s="13" t="s">
        <v>27</v>
      </c>
      <c r="D3043" s="13" t="s">
        <v>40</v>
      </c>
      <c r="E3043" s="14">
        <v>29724</v>
      </c>
      <c r="F3043" s="13">
        <v>18.89</v>
      </c>
      <c r="G3043" s="13">
        <v>4.3899999999999997</v>
      </c>
    </row>
    <row r="3044" spans="1:7" x14ac:dyDescent="0.35">
      <c r="A3044" s="13">
        <v>2024</v>
      </c>
      <c r="B3044" s="13" t="s">
        <v>10</v>
      </c>
      <c r="C3044" s="13" t="s">
        <v>25</v>
      </c>
      <c r="D3044" s="13" t="s">
        <v>36</v>
      </c>
      <c r="E3044" s="14">
        <v>10839</v>
      </c>
      <c r="F3044" s="13">
        <v>0.67</v>
      </c>
      <c r="G3044" s="13">
        <v>7.51</v>
      </c>
    </row>
    <row r="3045" spans="1:7" x14ac:dyDescent="0.35">
      <c r="A3045" s="13">
        <v>2024</v>
      </c>
      <c r="B3045" s="13" t="s">
        <v>10</v>
      </c>
      <c r="C3045" s="13" t="s">
        <v>20</v>
      </c>
      <c r="D3045" s="13" t="s">
        <v>41</v>
      </c>
      <c r="E3045" s="14">
        <v>27459</v>
      </c>
      <c r="F3045" s="13">
        <v>5.88</v>
      </c>
      <c r="G3045" s="13">
        <v>2.63</v>
      </c>
    </row>
    <row r="3046" spans="1:7" x14ac:dyDescent="0.35">
      <c r="A3046" s="13">
        <v>2024</v>
      </c>
      <c r="B3046" s="13" t="s">
        <v>10</v>
      </c>
      <c r="C3046" s="13" t="s">
        <v>21</v>
      </c>
      <c r="D3046" s="13" t="s">
        <v>38</v>
      </c>
      <c r="E3046" s="14">
        <v>4665</v>
      </c>
      <c r="F3046" s="13">
        <v>7.6</v>
      </c>
      <c r="G3046" s="13">
        <v>13.01</v>
      </c>
    </row>
    <row r="3047" spans="1:7" x14ac:dyDescent="0.35">
      <c r="A3047" s="13">
        <v>2024</v>
      </c>
      <c r="B3047" s="13" t="s">
        <v>10</v>
      </c>
      <c r="C3047" s="13" t="s">
        <v>26</v>
      </c>
      <c r="D3047" s="13" t="s">
        <v>42</v>
      </c>
      <c r="E3047" s="14">
        <v>25687</v>
      </c>
      <c r="F3047" s="13">
        <v>12.65</v>
      </c>
      <c r="G3047" s="13">
        <v>-2.79</v>
      </c>
    </row>
    <row r="3048" spans="1:7" x14ac:dyDescent="0.35">
      <c r="A3048" s="13">
        <v>2024</v>
      </c>
      <c r="B3048" s="13" t="s">
        <v>10</v>
      </c>
      <c r="C3048" s="13" t="s">
        <v>28</v>
      </c>
      <c r="D3048" s="13" t="s">
        <v>58</v>
      </c>
      <c r="E3048" s="14">
        <v>49620</v>
      </c>
      <c r="F3048" s="13">
        <v>5.45</v>
      </c>
      <c r="G3048" s="13">
        <v>0.94</v>
      </c>
    </row>
    <row r="3049" spans="1:7" x14ac:dyDescent="0.35">
      <c r="A3049" s="13">
        <v>2024</v>
      </c>
      <c r="B3049" s="13" t="s">
        <v>10</v>
      </c>
      <c r="C3049" s="13" t="s">
        <v>19</v>
      </c>
      <c r="D3049" s="13" t="s">
        <v>44</v>
      </c>
      <c r="E3049" s="14">
        <v>7556</v>
      </c>
      <c r="F3049" s="13">
        <v>15.08</v>
      </c>
      <c r="G3049" s="13">
        <v>8.51</v>
      </c>
    </row>
    <row r="3050" spans="1:7" x14ac:dyDescent="0.35">
      <c r="A3050" s="13">
        <v>2024</v>
      </c>
      <c r="B3050" s="13" t="s">
        <v>10</v>
      </c>
      <c r="C3050" s="13" t="s">
        <v>23</v>
      </c>
      <c r="D3050" s="13" t="s">
        <v>45</v>
      </c>
      <c r="E3050" s="14">
        <v>49150</v>
      </c>
      <c r="F3050" s="13">
        <v>8.0399999999999991</v>
      </c>
      <c r="G3050" s="13">
        <v>14.29</v>
      </c>
    </row>
    <row r="3051" spans="1:7" x14ac:dyDescent="0.35">
      <c r="A3051" s="13">
        <v>2024</v>
      </c>
      <c r="B3051" s="13" t="s">
        <v>10</v>
      </c>
      <c r="C3051" s="13" t="s">
        <v>29</v>
      </c>
      <c r="D3051" s="13" t="s">
        <v>46</v>
      </c>
      <c r="E3051" s="14">
        <v>37200</v>
      </c>
      <c r="F3051" s="13">
        <v>6.6</v>
      </c>
      <c r="G3051" s="13">
        <v>13.78</v>
      </c>
    </row>
    <row r="3052" spans="1:7" x14ac:dyDescent="0.35">
      <c r="A3052" s="13">
        <v>2024</v>
      </c>
      <c r="B3052" s="13" t="s">
        <v>13</v>
      </c>
      <c r="C3052" s="13" t="s">
        <v>18</v>
      </c>
      <c r="D3052" s="13" t="s">
        <v>47</v>
      </c>
      <c r="E3052" s="14">
        <v>26839</v>
      </c>
      <c r="F3052" s="13">
        <v>9.66</v>
      </c>
      <c r="G3052" s="13">
        <v>7.37</v>
      </c>
    </row>
    <row r="3053" spans="1:7" x14ac:dyDescent="0.35">
      <c r="A3053" s="13">
        <v>2024</v>
      </c>
      <c r="B3053" s="13" t="s">
        <v>13</v>
      </c>
      <c r="C3053" s="13" t="s">
        <v>27</v>
      </c>
      <c r="D3053" s="13" t="s">
        <v>40</v>
      </c>
      <c r="E3053" s="14">
        <v>31121</v>
      </c>
      <c r="F3053" s="13">
        <v>13.35</v>
      </c>
      <c r="G3053" s="13">
        <v>-4.04</v>
      </c>
    </row>
    <row r="3054" spans="1:7" x14ac:dyDescent="0.35">
      <c r="A3054" s="13">
        <v>2024</v>
      </c>
      <c r="B3054" s="13" t="s">
        <v>13</v>
      </c>
      <c r="C3054" s="13" t="s">
        <v>25</v>
      </c>
      <c r="D3054" s="13" t="s">
        <v>53</v>
      </c>
      <c r="E3054" s="14">
        <v>3977</v>
      </c>
      <c r="F3054" s="13">
        <v>15.08</v>
      </c>
      <c r="G3054" s="13">
        <v>-1.38</v>
      </c>
    </row>
    <row r="3055" spans="1:7" x14ac:dyDescent="0.35">
      <c r="A3055" s="13">
        <v>2024</v>
      </c>
      <c r="B3055" s="13" t="s">
        <v>13</v>
      </c>
      <c r="C3055" s="13" t="s">
        <v>20</v>
      </c>
      <c r="D3055" s="13" t="s">
        <v>41</v>
      </c>
      <c r="E3055" s="14">
        <v>12997</v>
      </c>
      <c r="F3055" s="13">
        <v>1.99</v>
      </c>
      <c r="G3055" s="13">
        <v>-2.1</v>
      </c>
    </row>
    <row r="3056" spans="1:7" x14ac:dyDescent="0.35">
      <c r="A3056" s="13">
        <v>2024</v>
      </c>
      <c r="B3056" s="13" t="s">
        <v>13</v>
      </c>
      <c r="C3056" s="13" t="s">
        <v>21</v>
      </c>
      <c r="D3056" s="13" t="s">
        <v>50</v>
      </c>
      <c r="E3056" s="14">
        <v>28556</v>
      </c>
      <c r="F3056" s="13">
        <v>5.14</v>
      </c>
      <c r="G3056" s="13">
        <v>0.53</v>
      </c>
    </row>
    <row r="3057" spans="1:7" x14ac:dyDescent="0.35">
      <c r="A3057" s="13">
        <v>2024</v>
      </c>
      <c r="B3057" s="13" t="s">
        <v>13</v>
      </c>
      <c r="C3057" s="13" t="s">
        <v>26</v>
      </c>
      <c r="D3057" s="13" t="s">
        <v>32</v>
      </c>
      <c r="E3057" s="14">
        <v>26699</v>
      </c>
      <c r="F3057" s="13">
        <v>5.19</v>
      </c>
      <c r="G3057" s="13">
        <v>4.8600000000000003</v>
      </c>
    </row>
    <row r="3058" spans="1:7" x14ac:dyDescent="0.35">
      <c r="A3058" s="13">
        <v>2024</v>
      </c>
      <c r="B3058" s="13" t="s">
        <v>13</v>
      </c>
      <c r="C3058" s="13" t="s">
        <v>28</v>
      </c>
      <c r="D3058" s="13" t="s">
        <v>51</v>
      </c>
      <c r="E3058" s="14">
        <v>49631</v>
      </c>
      <c r="F3058" s="13">
        <v>16.75</v>
      </c>
      <c r="G3058" s="13">
        <v>11.52</v>
      </c>
    </row>
    <row r="3059" spans="1:7" x14ac:dyDescent="0.35">
      <c r="A3059" s="13">
        <v>2024</v>
      </c>
      <c r="B3059" s="13" t="s">
        <v>13</v>
      </c>
      <c r="C3059" s="13" t="s">
        <v>19</v>
      </c>
      <c r="D3059" s="13" t="s">
        <v>44</v>
      </c>
      <c r="E3059" s="14">
        <v>26670</v>
      </c>
      <c r="F3059" s="13">
        <v>4.21</v>
      </c>
      <c r="G3059" s="13">
        <v>0.98</v>
      </c>
    </row>
    <row r="3060" spans="1:7" x14ac:dyDescent="0.35">
      <c r="A3060" s="13">
        <v>2024</v>
      </c>
      <c r="B3060" s="13" t="s">
        <v>13</v>
      </c>
      <c r="C3060" s="13" t="s">
        <v>23</v>
      </c>
      <c r="D3060" s="13" t="s">
        <v>45</v>
      </c>
      <c r="E3060" s="14">
        <v>38034</v>
      </c>
      <c r="F3060" s="13">
        <v>10.57</v>
      </c>
      <c r="G3060" s="13">
        <v>1.77</v>
      </c>
    </row>
    <row r="3061" spans="1:7" x14ac:dyDescent="0.35">
      <c r="A3061" s="13">
        <v>2024</v>
      </c>
      <c r="B3061" s="13" t="s">
        <v>13</v>
      </c>
      <c r="C3061" s="13" t="s">
        <v>29</v>
      </c>
      <c r="D3061" s="13" t="s">
        <v>46</v>
      </c>
      <c r="E3061" s="14">
        <v>48146</v>
      </c>
      <c r="F3061" s="13">
        <v>9.02</v>
      </c>
      <c r="G3061" s="13">
        <v>-3.48</v>
      </c>
    </row>
    <row r="3062" spans="1:7" x14ac:dyDescent="0.35">
      <c r="A3062" s="13">
        <v>2024</v>
      </c>
      <c r="B3062" s="13" t="s">
        <v>7</v>
      </c>
      <c r="C3062" s="13" t="s">
        <v>18</v>
      </c>
      <c r="D3062" s="13" t="s">
        <v>47</v>
      </c>
      <c r="E3062" s="14">
        <v>18281</v>
      </c>
      <c r="F3062" s="13">
        <v>7.7</v>
      </c>
      <c r="G3062" s="13">
        <v>1.41</v>
      </c>
    </row>
    <row r="3063" spans="1:7" x14ac:dyDescent="0.35">
      <c r="A3063" s="13">
        <v>2024</v>
      </c>
      <c r="B3063" s="13" t="s">
        <v>7</v>
      </c>
      <c r="C3063" s="13" t="s">
        <v>27</v>
      </c>
      <c r="D3063" s="13" t="s">
        <v>40</v>
      </c>
      <c r="E3063" s="14">
        <v>11505</v>
      </c>
      <c r="F3063" s="13">
        <v>7.63</v>
      </c>
      <c r="G3063" s="13">
        <v>-3.42</v>
      </c>
    </row>
    <row r="3064" spans="1:7" x14ac:dyDescent="0.35">
      <c r="A3064" s="13">
        <v>2024</v>
      </c>
      <c r="B3064" s="13" t="s">
        <v>7</v>
      </c>
      <c r="C3064" s="13" t="s">
        <v>25</v>
      </c>
      <c r="D3064" s="13" t="s">
        <v>53</v>
      </c>
      <c r="E3064" s="14">
        <v>47326</v>
      </c>
      <c r="F3064" s="13">
        <v>13.42</v>
      </c>
      <c r="G3064" s="13">
        <v>4.01</v>
      </c>
    </row>
    <row r="3065" spans="1:7" x14ac:dyDescent="0.35">
      <c r="A3065" s="13">
        <v>2024</v>
      </c>
      <c r="B3065" s="13" t="s">
        <v>7</v>
      </c>
      <c r="C3065" s="13" t="s">
        <v>20</v>
      </c>
      <c r="D3065" s="13" t="s">
        <v>41</v>
      </c>
      <c r="E3065" s="14">
        <v>43676</v>
      </c>
      <c r="F3065" s="13">
        <v>7.38</v>
      </c>
      <c r="G3065" s="13">
        <v>11.82</v>
      </c>
    </row>
    <row r="3066" spans="1:7" x14ac:dyDescent="0.35">
      <c r="A3066" s="13">
        <v>2024</v>
      </c>
      <c r="B3066" s="13" t="s">
        <v>7</v>
      </c>
      <c r="C3066" s="13" t="s">
        <v>21</v>
      </c>
      <c r="D3066" s="13" t="s">
        <v>38</v>
      </c>
      <c r="E3066" s="14">
        <v>42423</v>
      </c>
      <c r="F3066" s="13">
        <v>3.84</v>
      </c>
      <c r="G3066" s="13">
        <v>14.56</v>
      </c>
    </row>
    <row r="3067" spans="1:7" x14ac:dyDescent="0.35">
      <c r="A3067" s="13">
        <v>2024</v>
      </c>
      <c r="B3067" s="13" t="s">
        <v>7</v>
      </c>
      <c r="C3067" s="13" t="s">
        <v>26</v>
      </c>
      <c r="D3067" s="13" t="s">
        <v>32</v>
      </c>
      <c r="E3067" s="14">
        <v>38685</v>
      </c>
      <c r="F3067" s="13">
        <v>17.850000000000001</v>
      </c>
      <c r="G3067" s="13">
        <v>10.68</v>
      </c>
    </row>
    <row r="3068" spans="1:7" x14ac:dyDescent="0.35">
      <c r="A3068" s="13">
        <v>2024</v>
      </c>
      <c r="B3068" s="13" t="s">
        <v>7</v>
      </c>
      <c r="C3068" s="13" t="s">
        <v>28</v>
      </c>
      <c r="D3068" s="13" t="s">
        <v>51</v>
      </c>
      <c r="E3068" s="14">
        <v>31048</v>
      </c>
      <c r="F3068" s="13">
        <v>3.79</v>
      </c>
      <c r="G3068" s="13">
        <v>9.0500000000000007</v>
      </c>
    </row>
    <row r="3069" spans="1:7" x14ac:dyDescent="0.35">
      <c r="A3069" s="13">
        <v>2024</v>
      </c>
      <c r="B3069" s="13" t="s">
        <v>7</v>
      </c>
      <c r="C3069" s="13" t="s">
        <v>19</v>
      </c>
      <c r="D3069" s="13" t="s">
        <v>44</v>
      </c>
      <c r="E3069" s="14">
        <v>46634</v>
      </c>
      <c r="F3069" s="13">
        <v>16.61</v>
      </c>
      <c r="G3069" s="13">
        <v>11.77</v>
      </c>
    </row>
    <row r="3070" spans="1:7" x14ac:dyDescent="0.35">
      <c r="A3070" s="13">
        <v>2024</v>
      </c>
      <c r="B3070" s="13" t="s">
        <v>7</v>
      </c>
      <c r="C3070" s="13" t="s">
        <v>23</v>
      </c>
      <c r="D3070" s="13" t="s">
        <v>45</v>
      </c>
      <c r="E3070" s="14">
        <v>6997</v>
      </c>
      <c r="F3070" s="13">
        <v>16.02</v>
      </c>
      <c r="G3070" s="13">
        <v>2.5</v>
      </c>
    </row>
    <row r="3071" spans="1:7" x14ac:dyDescent="0.35">
      <c r="A3071" s="13">
        <v>2024</v>
      </c>
      <c r="B3071" s="13" t="s">
        <v>7</v>
      </c>
      <c r="C3071" s="13" t="s">
        <v>29</v>
      </c>
      <c r="D3071" s="13" t="s">
        <v>46</v>
      </c>
      <c r="E3071" s="14">
        <v>19760</v>
      </c>
      <c r="F3071" s="13">
        <v>9.16</v>
      </c>
      <c r="G3071" s="13">
        <v>-2.4</v>
      </c>
    </row>
    <row r="3072" spans="1:7" x14ac:dyDescent="0.35">
      <c r="A3072" s="13">
        <v>2024</v>
      </c>
      <c r="B3072" s="13" t="s">
        <v>17</v>
      </c>
      <c r="C3072" s="13" t="s">
        <v>18</v>
      </c>
      <c r="D3072" s="13" t="s">
        <v>39</v>
      </c>
      <c r="E3072" s="14">
        <v>22982</v>
      </c>
      <c r="F3072" s="13">
        <v>8.68</v>
      </c>
      <c r="G3072" s="13">
        <v>0.82</v>
      </c>
    </row>
    <row r="3073" spans="1:7" x14ac:dyDescent="0.35">
      <c r="A3073" s="13">
        <v>2024</v>
      </c>
      <c r="B3073" s="13" t="s">
        <v>17</v>
      </c>
      <c r="C3073" s="13" t="s">
        <v>27</v>
      </c>
      <c r="D3073" s="13" t="s">
        <v>40</v>
      </c>
      <c r="E3073" s="14">
        <v>44453</v>
      </c>
      <c r="F3073" s="13">
        <v>2.6</v>
      </c>
      <c r="G3073" s="13">
        <v>6.5</v>
      </c>
    </row>
    <row r="3074" spans="1:7" x14ac:dyDescent="0.35">
      <c r="A3074" s="13">
        <v>2024</v>
      </c>
      <c r="B3074" s="13" t="s">
        <v>17</v>
      </c>
      <c r="C3074" s="13" t="s">
        <v>25</v>
      </c>
      <c r="D3074" s="13" t="s">
        <v>36</v>
      </c>
      <c r="E3074" s="14">
        <v>38015</v>
      </c>
      <c r="F3074" s="13">
        <v>16.78</v>
      </c>
      <c r="G3074" s="13">
        <v>-0.48</v>
      </c>
    </row>
    <row r="3075" spans="1:7" x14ac:dyDescent="0.35">
      <c r="A3075" s="13">
        <v>2024</v>
      </c>
      <c r="B3075" s="13" t="s">
        <v>17</v>
      </c>
      <c r="C3075" s="13" t="s">
        <v>20</v>
      </c>
      <c r="D3075" s="13" t="s">
        <v>41</v>
      </c>
      <c r="E3075" s="14">
        <v>19732</v>
      </c>
      <c r="F3075" s="13">
        <v>14.92</v>
      </c>
      <c r="G3075" s="13">
        <v>2.13</v>
      </c>
    </row>
    <row r="3076" spans="1:7" x14ac:dyDescent="0.35">
      <c r="A3076" s="13">
        <v>2024</v>
      </c>
      <c r="B3076" s="13" t="s">
        <v>17</v>
      </c>
      <c r="C3076" s="13" t="s">
        <v>21</v>
      </c>
      <c r="D3076" s="13" t="s">
        <v>38</v>
      </c>
      <c r="E3076" s="14">
        <v>29502</v>
      </c>
      <c r="F3076" s="13">
        <v>9.18</v>
      </c>
      <c r="G3076" s="13">
        <v>6.47</v>
      </c>
    </row>
    <row r="3077" spans="1:7" x14ac:dyDescent="0.35">
      <c r="A3077" s="13">
        <v>2024</v>
      </c>
      <c r="B3077" s="13" t="s">
        <v>17</v>
      </c>
      <c r="C3077" s="13" t="s">
        <v>26</v>
      </c>
      <c r="D3077" s="13" t="s">
        <v>32</v>
      </c>
      <c r="E3077" s="14">
        <v>2139</v>
      </c>
      <c r="F3077" s="13">
        <v>14.02</v>
      </c>
      <c r="G3077" s="13">
        <v>-0.22</v>
      </c>
    </row>
    <row r="3078" spans="1:7" x14ac:dyDescent="0.35">
      <c r="A3078" s="13">
        <v>2024</v>
      </c>
      <c r="B3078" s="13" t="s">
        <v>17</v>
      </c>
      <c r="C3078" s="13" t="s">
        <v>28</v>
      </c>
      <c r="D3078" s="13" t="s">
        <v>43</v>
      </c>
      <c r="E3078" s="14">
        <v>46163</v>
      </c>
      <c r="F3078" s="13">
        <v>16.78</v>
      </c>
      <c r="G3078" s="13">
        <v>1.02</v>
      </c>
    </row>
    <row r="3079" spans="1:7" x14ac:dyDescent="0.35">
      <c r="A3079" s="13">
        <v>2024</v>
      </c>
      <c r="B3079" s="13" t="s">
        <v>17</v>
      </c>
      <c r="C3079" s="13" t="s">
        <v>19</v>
      </c>
      <c r="D3079" s="13" t="s">
        <v>35</v>
      </c>
      <c r="E3079" s="14">
        <v>5188</v>
      </c>
      <c r="F3079" s="13">
        <v>7.96</v>
      </c>
      <c r="G3079" s="13">
        <v>4.71</v>
      </c>
    </row>
    <row r="3080" spans="1:7" x14ac:dyDescent="0.35">
      <c r="A3080" s="13">
        <v>2024</v>
      </c>
      <c r="B3080" s="13" t="s">
        <v>17</v>
      </c>
      <c r="C3080" s="13" t="s">
        <v>23</v>
      </c>
      <c r="D3080" s="13" t="s">
        <v>33</v>
      </c>
      <c r="E3080" s="14">
        <v>38743</v>
      </c>
      <c r="F3080" s="13">
        <v>9.66</v>
      </c>
      <c r="G3080" s="13">
        <v>4.78</v>
      </c>
    </row>
    <row r="3081" spans="1:7" x14ac:dyDescent="0.35">
      <c r="A3081" s="13">
        <v>2024</v>
      </c>
      <c r="B3081" s="13" t="s">
        <v>17</v>
      </c>
      <c r="C3081" s="13" t="s">
        <v>29</v>
      </c>
      <c r="D3081" s="13" t="s">
        <v>56</v>
      </c>
      <c r="E3081" s="14">
        <v>7256</v>
      </c>
      <c r="F3081" s="13">
        <v>6.5</v>
      </c>
      <c r="G3081" s="13">
        <v>4.34</v>
      </c>
    </row>
    <row r="3082" spans="1:7" x14ac:dyDescent="0.35">
      <c r="A3082" s="13">
        <v>2024</v>
      </c>
      <c r="B3082" s="13" t="s">
        <v>16</v>
      </c>
      <c r="C3082" s="13" t="s">
        <v>18</v>
      </c>
      <c r="D3082" s="13" t="s">
        <v>39</v>
      </c>
      <c r="E3082" s="14">
        <v>16064</v>
      </c>
      <c r="F3082" s="13">
        <v>10.72</v>
      </c>
      <c r="G3082" s="13">
        <v>7.83</v>
      </c>
    </row>
    <row r="3083" spans="1:7" x14ac:dyDescent="0.35">
      <c r="A3083" s="13">
        <v>2024</v>
      </c>
      <c r="B3083" s="13" t="s">
        <v>16</v>
      </c>
      <c r="C3083" s="13" t="s">
        <v>27</v>
      </c>
      <c r="D3083" s="13" t="s">
        <v>40</v>
      </c>
      <c r="E3083" s="14">
        <v>20668</v>
      </c>
      <c r="F3083" s="13">
        <v>18.2</v>
      </c>
      <c r="G3083" s="13">
        <v>0.14000000000000001</v>
      </c>
    </row>
    <row r="3084" spans="1:7" x14ac:dyDescent="0.35">
      <c r="A3084" s="13">
        <v>2024</v>
      </c>
      <c r="B3084" s="13" t="s">
        <v>16</v>
      </c>
      <c r="C3084" s="13" t="s">
        <v>25</v>
      </c>
      <c r="D3084" s="13" t="s">
        <v>53</v>
      </c>
      <c r="E3084" s="14">
        <v>16138</v>
      </c>
      <c r="F3084" s="13">
        <v>9.2899999999999991</v>
      </c>
      <c r="G3084" s="13">
        <v>6.45</v>
      </c>
    </row>
    <row r="3085" spans="1:7" x14ac:dyDescent="0.35">
      <c r="A3085" s="13">
        <v>2024</v>
      </c>
      <c r="B3085" s="13" t="s">
        <v>16</v>
      </c>
      <c r="C3085" s="13" t="s">
        <v>20</v>
      </c>
      <c r="D3085" s="13" t="s">
        <v>49</v>
      </c>
      <c r="E3085" s="14">
        <v>36241</v>
      </c>
      <c r="F3085" s="13">
        <v>17.670000000000002</v>
      </c>
      <c r="G3085" s="13">
        <v>4.09</v>
      </c>
    </row>
    <row r="3086" spans="1:7" x14ac:dyDescent="0.35">
      <c r="A3086" s="13">
        <v>2024</v>
      </c>
      <c r="B3086" s="13" t="s">
        <v>16</v>
      </c>
      <c r="C3086" s="13" t="s">
        <v>21</v>
      </c>
      <c r="D3086" s="13" t="s">
        <v>38</v>
      </c>
      <c r="E3086" s="14">
        <v>18259</v>
      </c>
      <c r="F3086" s="13">
        <v>12.29</v>
      </c>
      <c r="G3086" s="13">
        <v>13.34</v>
      </c>
    </row>
    <row r="3087" spans="1:7" x14ac:dyDescent="0.35">
      <c r="A3087" s="13">
        <v>2024</v>
      </c>
      <c r="B3087" s="13" t="s">
        <v>16</v>
      </c>
      <c r="C3087" s="13" t="s">
        <v>26</v>
      </c>
      <c r="D3087" s="13" t="s">
        <v>42</v>
      </c>
      <c r="E3087" s="14">
        <v>19058</v>
      </c>
      <c r="F3087" s="13">
        <v>17.920000000000002</v>
      </c>
      <c r="G3087" s="13">
        <v>6.69</v>
      </c>
    </row>
    <row r="3088" spans="1:7" x14ac:dyDescent="0.35">
      <c r="A3088" s="13">
        <v>2024</v>
      </c>
      <c r="B3088" s="13" t="s">
        <v>16</v>
      </c>
      <c r="C3088" s="13" t="s">
        <v>28</v>
      </c>
      <c r="D3088" s="13" t="s">
        <v>51</v>
      </c>
      <c r="E3088" s="14">
        <v>44388</v>
      </c>
      <c r="F3088" s="13">
        <v>15.58</v>
      </c>
      <c r="G3088" s="13">
        <v>5.27</v>
      </c>
    </row>
    <row r="3089" spans="1:7" x14ac:dyDescent="0.35">
      <c r="A3089" s="13">
        <v>2024</v>
      </c>
      <c r="B3089" s="13" t="s">
        <v>16</v>
      </c>
      <c r="C3089" s="13" t="s">
        <v>19</v>
      </c>
      <c r="D3089" s="13" t="s">
        <v>35</v>
      </c>
      <c r="E3089" s="14">
        <v>44884</v>
      </c>
      <c r="F3089" s="13">
        <v>15.46</v>
      </c>
      <c r="G3089" s="13">
        <v>-3.39</v>
      </c>
    </row>
    <row r="3090" spans="1:7" x14ac:dyDescent="0.35">
      <c r="A3090" s="13">
        <v>2024</v>
      </c>
      <c r="B3090" s="13" t="s">
        <v>16</v>
      </c>
      <c r="C3090" s="13" t="s">
        <v>23</v>
      </c>
      <c r="D3090" s="13" t="s">
        <v>33</v>
      </c>
      <c r="E3090" s="14">
        <v>21468</v>
      </c>
      <c r="F3090" s="13">
        <v>15.94</v>
      </c>
      <c r="G3090" s="13">
        <v>-1.92</v>
      </c>
    </row>
    <row r="3091" spans="1:7" x14ac:dyDescent="0.35">
      <c r="A3091" s="13">
        <v>2024</v>
      </c>
      <c r="B3091" s="13" t="s">
        <v>16</v>
      </c>
      <c r="C3091" s="13" t="s">
        <v>29</v>
      </c>
      <c r="D3091" s="13" t="s">
        <v>46</v>
      </c>
      <c r="E3091" s="14">
        <v>15630</v>
      </c>
      <c r="F3091" s="13">
        <v>12.05</v>
      </c>
      <c r="G3091" s="13">
        <v>0.01</v>
      </c>
    </row>
    <row r="3092" spans="1:7" x14ac:dyDescent="0.35">
      <c r="A3092" s="13">
        <v>2024</v>
      </c>
      <c r="B3092" s="13" t="s">
        <v>11</v>
      </c>
      <c r="C3092" s="13" t="s">
        <v>18</v>
      </c>
      <c r="D3092" s="13" t="s">
        <v>54</v>
      </c>
      <c r="E3092" s="14">
        <v>15114</v>
      </c>
      <c r="F3092" s="13">
        <v>11.31</v>
      </c>
      <c r="G3092" s="13">
        <v>2.4500000000000002</v>
      </c>
    </row>
    <row r="3093" spans="1:7" x14ac:dyDescent="0.35">
      <c r="A3093" s="13">
        <v>2024</v>
      </c>
      <c r="B3093" s="13" t="s">
        <v>11</v>
      </c>
      <c r="C3093" s="13" t="s">
        <v>27</v>
      </c>
      <c r="D3093" s="13" t="s">
        <v>52</v>
      </c>
      <c r="E3093" s="14">
        <v>46542</v>
      </c>
      <c r="F3093" s="13">
        <v>0.59</v>
      </c>
      <c r="G3093" s="13">
        <v>-1.47</v>
      </c>
    </row>
    <row r="3094" spans="1:7" x14ac:dyDescent="0.35">
      <c r="A3094" s="13">
        <v>2024</v>
      </c>
      <c r="B3094" s="13" t="s">
        <v>11</v>
      </c>
      <c r="C3094" s="13" t="s">
        <v>25</v>
      </c>
      <c r="D3094" s="13" t="s">
        <v>48</v>
      </c>
      <c r="E3094" s="14">
        <v>25954</v>
      </c>
      <c r="F3094" s="13">
        <v>7.37</v>
      </c>
      <c r="G3094" s="13">
        <v>0.4</v>
      </c>
    </row>
    <row r="3095" spans="1:7" x14ac:dyDescent="0.35">
      <c r="A3095" s="13">
        <v>2024</v>
      </c>
      <c r="B3095" s="13" t="s">
        <v>11</v>
      </c>
      <c r="C3095" s="13" t="s">
        <v>20</v>
      </c>
      <c r="D3095" s="13" t="s">
        <v>41</v>
      </c>
      <c r="E3095" s="14">
        <v>7873</v>
      </c>
      <c r="F3095" s="13">
        <v>6.71</v>
      </c>
      <c r="G3095" s="13">
        <v>7.85</v>
      </c>
    </row>
    <row r="3096" spans="1:7" x14ac:dyDescent="0.35">
      <c r="A3096" s="13">
        <v>2024</v>
      </c>
      <c r="B3096" s="13" t="s">
        <v>11</v>
      </c>
      <c r="C3096" s="13" t="s">
        <v>21</v>
      </c>
      <c r="D3096" s="13" t="s">
        <v>38</v>
      </c>
      <c r="E3096" s="14">
        <v>21788</v>
      </c>
      <c r="F3096" s="13">
        <v>14.58</v>
      </c>
      <c r="G3096" s="13">
        <v>4.1100000000000003</v>
      </c>
    </row>
    <row r="3097" spans="1:7" x14ac:dyDescent="0.35">
      <c r="A3097" s="13">
        <v>2024</v>
      </c>
      <c r="B3097" s="13" t="s">
        <v>11</v>
      </c>
      <c r="C3097" s="13" t="s">
        <v>26</v>
      </c>
      <c r="D3097" s="13" t="s">
        <v>32</v>
      </c>
      <c r="E3097" s="14">
        <v>12975</v>
      </c>
      <c r="F3097" s="13">
        <v>8.77</v>
      </c>
      <c r="G3097" s="13">
        <v>-0.02</v>
      </c>
    </row>
    <row r="3098" spans="1:7" x14ac:dyDescent="0.35">
      <c r="A3098" s="13">
        <v>2024</v>
      </c>
      <c r="B3098" s="13" t="s">
        <v>11</v>
      </c>
      <c r="C3098" s="13" t="s">
        <v>28</v>
      </c>
      <c r="D3098" s="13" t="s">
        <v>51</v>
      </c>
      <c r="E3098" s="14">
        <v>21194</v>
      </c>
      <c r="F3098" s="13">
        <v>3.01</v>
      </c>
      <c r="G3098" s="13">
        <v>5.52</v>
      </c>
    </row>
    <row r="3099" spans="1:7" x14ac:dyDescent="0.35">
      <c r="A3099" s="13">
        <v>2024</v>
      </c>
      <c r="B3099" s="13" t="s">
        <v>11</v>
      </c>
      <c r="C3099" s="13" t="s">
        <v>19</v>
      </c>
      <c r="D3099" s="13" t="s">
        <v>35</v>
      </c>
      <c r="E3099" s="14">
        <v>46501</v>
      </c>
      <c r="F3099" s="13">
        <v>9.32</v>
      </c>
      <c r="G3099" s="13">
        <v>6.74</v>
      </c>
    </row>
    <row r="3100" spans="1:7" x14ac:dyDescent="0.35">
      <c r="A3100" s="13">
        <v>2024</v>
      </c>
      <c r="B3100" s="13" t="s">
        <v>11</v>
      </c>
      <c r="C3100" s="13" t="s">
        <v>23</v>
      </c>
      <c r="D3100" s="13" t="s">
        <v>45</v>
      </c>
      <c r="E3100" s="14">
        <v>12393</v>
      </c>
      <c r="F3100" s="13">
        <v>3.11</v>
      </c>
      <c r="G3100" s="13">
        <v>1.25</v>
      </c>
    </row>
    <row r="3101" spans="1:7" x14ac:dyDescent="0.35">
      <c r="A3101" s="13">
        <v>2024</v>
      </c>
      <c r="B3101" s="13" t="s">
        <v>11</v>
      </c>
      <c r="C3101" s="13" t="s">
        <v>29</v>
      </c>
      <c r="D3101" s="13" t="s">
        <v>56</v>
      </c>
      <c r="E3101" s="14">
        <v>1202</v>
      </c>
      <c r="F3101" s="13">
        <v>2.4</v>
      </c>
      <c r="G3101" s="13">
        <v>14.65</v>
      </c>
    </row>
    <row r="3102" spans="1:7" x14ac:dyDescent="0.35">
      <c r="A3102" s="13">
        <v>2024</v>
      </c>
      <c r="B3102" s="13" t="s">
        <v>15</v>
      </c>
      <c r="C3102" s="13" t="s">
        <v>18</v>
      </c>
      <c r="D3102" s="13" t="s">
        <v>47</v>
      </c>
      <c r="E3102" s="14">
        <v>21935</v>
      </c>
      <c r="F3102" s="13">
        <v>9.4700000000000006</v>
      </c>
      <c r="G3102" s="13">
        <v>0.66</v>
      </c>
    </row>
    <row r="3103" spans="1:7" x14ac:dyDescent="0.35">
      <c r="A3103" s="13">
        <v>2024</v>
      </c>
      <c r="B3103" s="13" t="s">
        <v>15</v>
      </c>
      <c r="C3103" s="13" t="s">
        <v>27</v>
      </c>
      <c r="D3103" s="13" t="s">
        <v>55</v>
      </c>
      <c r="E3103" s="14">
        <v>18560</v>
      </c>
      <c r="F3103" s="13">
        <v>12.55</v>
      </c>
      <c r="G3103" s="13">
        <v>0.76</v>
      </c>
    </row>
    <row r="3104" spans="1:7" x14ac:dyDescent="0.35">
      <c r="A3104" s="13">
        <v>2024</v>
      </c>
      <c r="B3104" s="13" t="s">
        <v>15</v>
      </c>
      <c r="C3104" s="13" t="s">
        <v>25</v>
      </c>
      <c r="D3104" s="13" t="s">
        <v>48</v>
      </c>
      <c r="E3104" s="14">
        <v>20203</v>
      </c>
      <c r="F3104" s="13">
        <v>11.98</v>
      </c>
      <c r="G3104" s="13">
        <v>0.18</v>
      </c>
    </row>
    <row r="3105" spans="1:7" x14ac:dyDescent="0.35">
      <c r="A3105" s="13">
        <v>2024</v>
      </c>
      <c r="B3105" s="13" t="s">
        <v>15</v>
      </c>
      <c r="C3105" s="13" t="s">
        <v>20</v>
      </c>
      <c r="D3105" s="13" t="s">
        <v>49</v>
      </c>
      <c r="E3105" s="14">
        <v>49629</v>
      </c>
      <c r="F3105" s="13">
        <v>13.06</v>
      </c>
      <c r="G3105" s="13">
        <v>7.02</v>
      </c>
    </row>
    <row r="3106" spans="1:7" x14ac:dyDescent="0.35">
      <c r="A3106" s="13">
        <v>2024</v>
      </c>
      <c r="B3106" s="13" t="s">
        <v>15</v>
      </c>
      <c r="C3106" s="13" t="s">
        <v>21</v>
      </c>
      <c r="D3106" s="13" t="s">
        <v>50</v>
      </c>
      <c r="E3106" s="14">
        <v>20994</v>
      </c>
      <c r="F3106" s="13">
        <v>16.27</v>
      </c>
      <c r="G3106" s="13">
        <v>-2.94</v>
      </c>
    </row>
    <row r="3107" spans="1:7" x14ac:dyDescent="0.35">
      <c r="A3107" s="13">
        <v>2024</v>
      </c>
      <c r="B3107" s="13" t="s">
        <v>15</v>
      </c>
      <c r="C3107" s="13" t="s">
        <v>26</v>
      </c>
      <c r="D3107" s="13" t="s">
        <v>32</v>
      </c>
      <c r="E3107" s="14">
        <v>41487</v>
      </c>
      <c r="F3107" s="13">
        <v>17.54</v>
      </c>
      <c r="G3107" s="13">
        <v>12.27</v>
      </c>
    </row>
    <row r="3108" spans="1:7" x14ac:dyDescent="0.35">
      <c r="A3108" s="13">
        <v>2024</v>
      </c>
      <c r="B3108" s="13" t="s">
        <v>15</v>
      </c>
      <c r="C3108" s="13" t="s">
        <v>28</v>
      </c>
      <c r="D3108" s="13" t="s">
        <v>51</v>
      </c>
      <c r="E3108" s="14">
        <v>35102</v>
      </c>
      <c r="F3108" s="13">
        <v>18.309999999999999</v>
      </c>
      <c r="G3108" s="13">
        <v>4.8</v>
      </c>
    </row>
    <row r="3109" spans="1:7" x14ac:dyDescent="0.35">
      <c r="A3109" s="13">
        <v>2024</v>
      </c>
      <c r="B3109" s="13" t="s">
        <v>15</v>
      </c>
      <c r="C3109" s="13" t="s">
        <v>19</v>
      </c>
      <c r="D3109" s="13" t="s">
        <v>35</v>
      </c>
      <c r="E3109" s="14">
        <v>46027</v>
      </c>
      <c r="F3109" s="13">
        <v>14.89</v>
      </c>
      <c r="G3109" s="13">
        <v>7.02</v>
      </c>
    </row>
    <row r="3110" spans="1:7" x14ac:dyDescent="0.35">
      <c r="A3110" s="13">
        <v>2024</v>
      </c>
      <c r="B3110" s="13" t="s">
        <v>15</v>
      </c>
      <c r="C3110" s="13" t="s">
        <v>23</v>
      </c>
      <c r="D3110" s="13" t="s">
        <v>33</v>
      </c>
      <c r="E3110" s="14">
        <v>29939</v>
      </c>
      <c r="F3110" s="13">
        <v>6.84</v>
      </c>
      <c r="G3110" s="13">
        <v>1.9</v>
      </c>
    </row>
    <row r="3111" spans="1:7" x14ac:dyDescent="0.35">
      <c r="A3111" s="13">
        <v>2024</v>
      </c>
      <c r="B3111" s="13" t="s">
        <v>15</v>
      </c>
      <c r="C3111" s="13" t="s">
        <v>29</v>
      </c>
      <c r="D3111" s="13" t="s">
        <v>56</v>
      </c>
      <c r="E3111" s="14">
        <v>7948</v>
      </c>
      <c r="F3111" s="13">
        <v>16.23</v>
      </c>
      <c r="G3111" s="13">
        <v>6.74</v>
      </c>
    </row>
    <row r="3112" spans="1:7" x14ac:dyDescent="0.35">
      <c r="A3112" s="13">
        <v>2024</v>
      </c>
      <c r="B3112" s="13" t="s">
        <v>14</v>
      </c>
      <c r="C3112" s="13" t="s">
        <v>18</v>
      </c>
      <c r="D3112" s="13" t="s">
        <v>54</v>
      </c>
      <c r="E3112" s="14">
        <v>32498</v>
      </c>
      <c r="F3112" s="13">
        <v>14.93</v>
      </c>
      <c r="G3112" s="13">
        <v>14.37</v>
      </c>
    </row>
    <row r="3113" spans="1:7" x14ac:dyDescent="0.35">
      <c r="A3113" s="13">
        <v>2024</v>
      </c>
      <c r="B3113" s="13" t="s">
        <v>14</v>
      </c>
      <c r="C3113" s="13" t="s">
        <v>27</v>
      </c>
      <c r="D3113" s="13" t="s">
        <v>52</v>
      </c>
      <c r="E3113" s="14">
        <v>39460</v>
      </c>
      <c r="F3113" s="13">
        <v>14.54</v>
      </c>
      <c r="G3113" s="13">
        <v>2.86</v>
      </c>
    </row>
    <row r="3114" spans="1:7" x14ac:dyDescent="0.35">
      <c r="A3114" s="13">
        <v>2024</v>
      </c>
      <c r="B3114" s="13" t="s">
        <v>14</v>
      </c>
      <c r="C3114" s="13" t="s">
        <v>25</v>
      </c>
      <c r="D3114" s="13" t="s">
        <v>48</v>
      </c>
      <c r="E3114" s="14">
        <v>10394</v>
      </c>
      <c r="F3114" s="13">
        <v>1.33</v>
      </c>
      <c r="G3114" s="13">
        <v>5.01</v>
      </c>
    </row>
    <row r="3115" spans="1:7" x14ac:dyDescent="0.35">
      <c r="A3115" s="13">
        <v>2024</v>
      </c>
      <c r="B3115" s="13" t="s">
        <v>14</v>
      </c>
      <c r="C3115" s="13" t="s">
        <v>20</v>
      </c>
      <c r="D3115" s="13" t="s">
        <v>49</v>
      </c>
      <c r="E3115" s="14">
        <v>17595</v>
      </c>
      <c r="F3115" s="13">
        <v>10.98</v>
      </c>
      <c r="G3115" s="13">
        <v>12.27</v>
      </c>
    </row>
    <row r="3116" spans="1:7" x14ac:dyDescent="0.35">
      <c r="A3116" s="13">
        <v>2024</v>
      </c>
      <c r="B3116" s="13" t="s">
        <v>14</v>
      </c>
      <c r="C3116" s="13" t="s">
        <v>21</v>
      </c>
      <c r="D3116" s="13" t="s">
        <v>38</v>
      </c>
      <c r="E3116" s="14">
        <v>37121</v>
      </c>
      <c r="F3116" s="13">
        <v>5.59</v>
      </c>
      <c r="G3116" s="13">
        <v>6.34</v>
      </c>
    </row>
    <row r="3117" spans="1:7" x14ac:dyDescent="0.35">
      <c r="A3117" s="13">
        <v>2024</v>
      </c>
      <c r="B3117" s="13" t="s">
        <v>14</v>
      </c>
      <c r="C3117" s="13" t="s">
        <v>26</v>
      </c>
      <c r="D3117" s="13" t="s">
        <v>32</v>
      </c>
      <c r="E3117" s="14">
        <v>13327</v>
      </c>
      <c r="F3117" s="13">
        <v>5.8</v>
      </c>
      <c r="G3117" s="13">
        <v>-2.9</v>
      </c>
    </row>
    <row r="3118" spans="1:7" x14ac:dyDescent="0.35">
      <c r="A3118" s="13">
        <v>2024</v>
      </c>
      <c r="B3118" s="13" t="s">
        <v>14</v>
      </c>
      <c r="C3118" s="13" t="s">
        <v>28</v>
      </c>
      <c r="D3118" s="13" t="s">
        <v>51</v>
      </c>
      <c r="E3118" s="14">
        <v>25405</v>
      </c>
      <c r="F3118" s="13">
        <v>6.15</v>
      </c>
      <c r="G3118" s="13">
        <v>13.85</v>
      </c>
    </row>
    <row r="3119" spans="1:7" x14ac:dyDescent="0.35">
      <c r="A3119" s="13">
        <v>2024</v>
      </c>
      <c r="B3119" s="13" t="s">
        <v>14</v>
      </c>
      <c r="C3119" s="13" t="s">
        <v>19</v>
      </c>
      <c r="D3119" s="13" t="s">
        <v>35</v>
      </c>
      <c r="E3119" s="14">
        <v>40250</v>
      </c>
      <c r="F3119" s="13">
        <v>5.29</v>
      </c>
      <c r="G3119" s="13">
        <v>5.25</v>
      </c>
    </row>
    <row r="3120" spans="1:7" x14ac:dyDescent="0.35">
      <c r="A3120" s="13">
        <v>2024</v>
      </c>
      <c r="B3120" s="13" t="s">
        <v>14</v>
      </c>
      <c r="C3120" s="13" t="s">
        <v>23</v>
      </c>
      <c r="D3120" s="13" t="s">
        <v>45</v>
      </c>
      <c r="E3120" s="14">
        <v>11768</v>
      </c>
      <c r="F3120" s="13">
        <v>10.46</v>
      </c>
      <c r="G3120" s="13">
        <v>-0.53</v>
      </c>
    </row>
    <row r="3121" spans="1:7" x14ac:dyDescent="0.35">
      <c r="A3121" s="13">
        <v>2024</v>
      </c>
      <c r="B3121" s="13" t="s">
        <v>14</v>
      </c>
      <c r="C3121" s="13" t="s">
        <v>29</v>
      </c>
      <c r="D3121" s="13" t="s">
        <v>56</v>
      </c>
      <c r="E3121" s="14">
        <v>7631</v>
      </c>
      <c r="F3121" s="13">
        <v>13.48</v>
      </c>
      <c r="G3121" s="13">
        <v>7.16</v>
      </c>
    </row>
    <row r="3122" spans="1:7" x14ac:dyDescent="0.35">
      <c r="A3122" s="13">
        <v>2024</v>
      </c>
      <c r="B3122" s="13" t="s">
        <v>12</v>
      </c>
      <c r="C3122" s="13" t="s">
        <v>18</v>
      </c>
      <c r="D3122" s="13" t="s">
        <v>47</v>
      </c>
      <c r="E3122" s="14">
        <v>21079</v>
      </c>
      <c r="F3122" s="13">
        <v>19.29</v>
      </c>
      <c r="G3122" s="13">
        <v>4.13</v>
      </c>
    </row>
    <row r="3123" spans="1:7" x14ac:dyDescent="0.35">
      <c r="A3123" s="13">
        <v>2024</v>
      </c>
      <c r="B3123" s="13" t="s">
        <v>12</v>
      </c>
      <c r="C3123" s="13" t="s">
        <v>27</v>
      </c>
      <c r="D3123" s="13" t="s">
        <v>55</v>
      </c>
      <c r="E3123" s="14">
        <v>10642</v>
      </c>
      <c r="F3123" s="13">
        <v>15.64</v>
      </c>
      <c r="G3123" s="13">
        <v>2.36</v>
      </c>
    </row>
    <row r="3124" spans="1:7" x14ac:dyDescent="0.35">
      <c r="A3124" s="13">
        <v>2024</v>
      </c>
      <c r="B3124" s="13" t="s">
        <v>12</v>
      </c>
      <c r="C3124" s="13" t="s">
        <v>25</v>
      </c>
      <c r="D3124" s="13" t="s">
        <v>53</v>
      </c>
      <c r="E3124" s="14">
        <v>37486</v>
      </c>
      <c r="F3124" s="13">
        <v>19.16</v>
      </c>
      <c r="G3124" s="13">
        <v>3.8</v>
      </c>
    </row>
    <row r="3125" spans="1:7" x14ac:dyDescent="0.35">
      <c r="A3125" s="13">
        <v>2024</v>
      </c>
      <c r="B3125" s="13" t="s">
        <v>12</v>
      </c>
      <c r="C3125" s="13" t="s">
        <v>20</v>
      </c>
      <c r="D3125" s="13" t="s">
        <v>37</v>
      </c>
      <c r="E3125" s="14">
        <v>36683</v>
      </c>
      <c r="F3125" s="13">
        <v>11.87</v>
      </c>
      <c r="G3125" s="13">
        <v>0.6</v>
      </c>
    </row>
    <row r="3126" spans="1:7" x14ac:dyDescent="0.35">
      <c r="A3126" s="13">
        <v>2024</v>
      </c>
      <c r="B3126" s="13" t="s">
        <v>12</v>
      </c>
      <c r="C3126" s="13" t="s">
        <v>21</v>
      </c>
      <c r="D3126" s="13" t="s">
        <v>38</v>
      </c>
      <c r="E3126" s="14">
        <v>11323</v>
      </c>
      <c r="F3126" s="13">
        <v>2.21</v>
      </c>
      <c r="G3126" s="13">
        <v>-0.37</v>
      </c>
    </row>
    <row r="3127" spans="1:7" x14ac:dyDescent="0.35">
      <c r="A3127" s="13">
        <v>2024</v>
      </c>
      <c r="B3127" s="13" t="s">
        <v>12</v>
      </c>
      <c r="C3127" s="13" t="s">
        <v>26</v>
      </c>
      <c r="D3127" s="13" t="s">
        <v>32</v>
      </c>
      <c r="E3127" s="14">
        <v>45419</v>
      </c>
      <c r="F3127" s="13">
        <v>2.15</v>
      </c>
      <c r="G3127" s="13">
        <v>13.29</v>
      </c>
    </row>
    <row r="3128" spans="1:7" x14ac:dyDescent="0.35">
      <c r="A3128" s="13">
        <v>2024</v>
      </c>
      <c r="B3128" s="13" t="s">
        <v>12</v>
      </c>
      <c r="C3128" s="13" t="s">
        <v>28</v>
      </c>
      <c r="D3128" s="13" t="s">
        <v>58</v>
      </c>
      <c r="E3128" s="14">
        <v>32085</v>
      </c>
      <c r="F3128" s="13">
        <v>16.61</v>
      </c>
      <c r="G3128" s="13">
        <v>-3.99</v>
      </c>
    </row>
    <row r="3129" spans="1:7" x14ac:dyDescent="0.35">
      <c r="A3129" s="13">
        <v>2024</v>
      </c>
      <c r="B3129" s="13" t="s">
        <v>12</v>
      </c>
      <c r="C3129" s="13" t="s">
        <v>19</v>
      </c>
      <c r="D3129" s="13" t="s">
        <v>35</v>
      </c>
      <c r="E3129" s="14">
        <v>45947</v>
      </c>
      <c r="F3129" s="13">
        <v>11.76</v>
      </c>
      <c r="G3129" s="13">
        <v>13.85</v>
      </c>
    </row>
    <row r="3130" spans="1:7" x14ac:dyDescent="0.35">
      <c r="A3130" s="13">
        <v>2024</v>
      </c>
      <c r="B3130" s="13" t="s">
        <v>12</v>
      </c>
      <c r="C3130" s="13" t="s">
        <v>23</v>
      </c>
      <c r="D3130" s="13" t="s">
        <v>33</v>
      </c>
      <c r="E3130" s="14">
        <v>6692</v>
      </c>
      <c r="F3130" s="13">
        <v>8.14</v>
      </c>
      <c r="G3130" s="13">
        <v>11.7</v>
      </c>
    </row>
    <row r="3131" spans="1:7" x14ac:dyDescent="0.35">
      <c r="A3131" s="13">
        <v>2024</v>
      </c>
      <c r="B3131" s="13" t="s">
        <v>12</v>
      </c>
      <c r="C3131" s="13" t="s">
        <v>29</v>
      </c>
      <c r="D3131" s="13" t="s">
        <v>56</v>
      </c>
      <c r="E3131" s="14">
        <v>32548</v>
      </c>
      <c r="F3131" s="13">
        <v>16.399999999999999</v>
      </c>
      <c r="G3131" s="13">
        <v>5.47</v>
      </c>
    </row>
    <row r="3132" spans="1:7" x14ac:dyDescent="0.35">
      <c r="A3132" s="13">
        <v>2024</v>
      </c>
      <c r="B3132" s="13" t="s">
        <v>8</v>
      </c>
      <c r="C3132" s="13" t="s">
        <v>18</v>
      </c>
      <c r="D3132" s="13" t="s">
        <v>54</v>
      </c>
      <c r="E3132" s="14">
        <v>17991</v>
      </c>
      <c r="F3132" s="13">
        <v>18.53</v>
      </c>
      <c r="G3132" s="13">
        <v>4.54</v>
      </c>
    </row>
    <row r="3133" spans="1:7" x14ac:dyDescent="0.35">
      <c r="A3133" s="13">
        <v>2024</v>
      </c>
      <c r="B3133" s="13" t="s">
        <v>8</v>
      </c>
      <c r="C3133" s="13" t="s">
        <v>27</v>
      </c>
      <c r="D3133" s="13" t="s">
        <v>52</v>
      </c>
      <c r="E3133" s="14">
        <v>6252</v>
      </c>
      <c r="F3133" s="13">
        <v>1.65</v>
      </c>
      <c r="G3133" s="13">
        <v>13.87</v>
      </c>
    </row>
    <row r="3134" spans="1:7" x14ac:dyDescent="0.35">
      <c r="A3134" s="13">
        <v>2024</v>
      </c>
      <c r="B3134" s="13" t="s">
        <v>8</v>
      </c>
      <c r="C3134" s="13" t="s">
        <v>25</v>
      </c>
      <c r="D3134" s="13" t="s">
        <v>53</v>
      </c>
      <c r="E3134" s="14">
        <v>17658</v>
      </c>
      <c r="F3134" s="13">
        <v>12.21</v>
      </c>
      <c r="G3134" s="13">
        <v>-0.97</v>
      </c>
    </row>
    <row r="3135" spans="1:7" x14ac:dyDescent="0.35">
      <c r="A3135" s="13">
        <v>2024</v>
      </c>
      <c r="B3135" s="13" t="s">
        <v>8</v>
      </c>
      <c r="C3135" s="13" t="s">
        <v>20</v>
      </c>
      <c r="D3135" s="13" t="s">
        <v>49</v>
      </c>
      <c r="E3135" s="14">
        <v>15722</v>
      </c>
      <c r="F3135" s="13">
        <v>7.45</v>
      </c>
      <c r="G3135" s="13">
        <v>10.35</v>
      </c>
    </row>
    <row r="3136" spans="1:7" x14ac:dyDescent="0.35">
      <c r="A3136" s="13">
        <v>2024</v>
      </c>
      <c r="B3136" s="13" t="s">
        <v>8</v>
      </c>
      <c r="C3136" s="13" t="s">
        <v>21</v>
      </c>
      <c r="D3136" s="13" t="s">
        <v>50</v>
      </c>
      <c r="E3136" s="14">
        <v>48942</v>
      </c>
      <c r="F3136" s="13">
        <v>10.050000000000001</v>
      </c>
      <c r="G3136" s="13">
        <v>-3.56</v>
      </c>
    </row>
    <row r="3137" spans="1:7" x14ac:dyDescent="0.35">
      <c r="A3137" s="13">
        <v>2024</v>
      </c>
      <c r="B3137" s="13" t="s">
        <v>8</v>
      </c>
      <c r="C3137" s="13" t="s">
        <v>26</v>
      </c>
      <c r="D3137" s="13" t="s">
        <v>32</v>
      </c>
      <c r="E3137" s="14">
        <v>15998</v>
      </c>
      <c r="F3137" s="13">
        <v>3.82</v>
      </c>
      <c r="G3137" s="13">
        <v>10.54</v>
      </c>
    </row>
    <row r="3138" spans="1:7" x14ac:dyDescent="0.35">
      <c r="A3138" s="13">
        <v>2024</v>
      </c>
      <c r="B3138" s="13" t="s">
        <v>8</v>
      </c>
      <c r="C3138" s="13" t="s">
        <v>28</v>
      </c>
      <c r="D3138" s="13" t="s">
        <v>43</v>
      </c>
      <c r="E3138" s="14">
        <v>17272</v>
      </c>
      <c r="F3138" s="13">
        <v>10.08</v>
      </c>
      <c r="G3138" s="13">
        <v>1.26</v>
      </c>
    </row>
    <row r="3139" spans="1:7" x14ac:dyDescent="0.35">
      <c r="A3139" s="13">
        <v>2024</v>
      </c>
      <c r="B3139" s="13" t="s">
        <v>8</v>
      </c>
      <c r="C3139" s="13" t="s">
        <v>19</v>
      </c>
      <c r="D3139" s="13" t="s">
        <v>44</v>
      </c>
      <c r="E3139" s="14">
        <v>40374</v>
      </c>
      <c r="F3139" s="13">
        <v>12.08</v>
      </c>
      <c r="G3139" s="13">
        <v>3.17</v>
      </c>
    </row>
    <row r="3140" spans="1:7" x14ac:dyDescent="0.35">
      <c r="A3140" s="13">
        <v>2024</v>
      </c>
      <c r="B3140" s="13" t="s">
        <v>8</v>
      </c>
      <c r="C3140" s="13" t="s">
        <v>23</v>
      </c>
      <c r="D3140" s="13" t="s">
        <v>45</v>
      </c>
      <c r="E3140" s="14">
        <v>10762</v>
      </c>
      <c r="F3140" s="13">
        <v>13.08</v>
      </c>
      <c r="G3140" s="13">
        <v>4.58</v>
      </c>
    </row>
    <row r="3141" spans="1:7" x14ac:dyDescent="0.35">
      <c r="A3141" s="13">
        <v>2024</v>
      </c>
      <c r="B3141" s="13" t="s">
        <v>8</v>
      </c>
      <c r="C3141" s="13" t="s">
        <v>29</v>
      </c>
      <c r="D3141" s="13" t="s">
        <v>56</v>
      </c>
      <c r="E3141" s="14">
        <v>20296</v>
      </c>
      <c r="F3141" s="13">
        <v>11.62</v>
      </c>
      <c r="G3141" s="13">
        <v>9.76</v>
      </c>
    </row>
    <row r="3142" spans="1:7" x14ac:dyDescent="0.35">
      <c r="A3142" s="13">
        <v>2024</v>
      </c>
      <c r="B3142" s="13" t="s">
        <v>10</v>
      </c>
      <c r="C3142" s="13" t="s">
        <v>18</v>
      </c>
      <c r="D3142" s="13" t="s">
        <v>47</v>
      </c>
      <c r="E3142" s="14">
        <v>27080</v>
      </c>
      <c r="F3142" s="13">
        <v>8.42</v>
      </c>
      <c r="G3142" s="13">
        <v>0.05</v>
      </c>
    </row>
    <row r="3143" spans="1:7" x14ac:dyDescent="0.35">
      <c r="A3143" s="13">
        <v>2024</v>
      </c>
      <c r="B3143" s="13" t="s">
        <v>10</v>
      </c>
      <c r="C3143" s="13" t="s">
        <v>27</v>
      </c>
      <c r="D3143" s="13" t="s">
        <v>57</v>
      </c>
      <c r="E3143" s="14">
        <v>45811</v>
      </c>
      <c r="F3143" s="13">
        <v>11.22</v>
      </c>
      <c r="G3143" s="13">
        <v>0.4</v>
      </c>
    </row>
    <row r="3144" spans="1:7" x14ac:dyDescent="0.35">
      <c r="A3144" s="13">
        <v>2024</v>
      </c>
      <c r="B3144" s="13" t="s">
        <v>10</v>
      </c>
      <c r="C3144" s="13" t="s">
        <v>25</v>
      </c>
      <c r="D3144" s="13" t="s">
        <v>36</v>
      </c>
      <c r="E3144" s="14">
        <v>40853</v>
      </c>
      <c r="F3144" s="13">
        <v>17.899999999999999</v>
      </c>
      <c r="G3144" s="13">
        <v>0.21</v>
      </c>
    </row>
    <row r="3145" spans="1:7" x14ac:dyDescent="0.35">
      <c r="A3145" s="13">
        <v>2024</v>
      </c>
      <c r="B3145" s="13" t="s">
        <v>10</v>
      </c>
      <c r="C3145" s="13" t="s">
        <v>20</v>
      </c>
      <c r="D3145" s="13" t="s">
        <v>37</v>
      </c>
      <c r="E3145" s="14">
        <v>11617</v>
      </c>
      <c r="F3145" s="13">
        <v>15.15</v>
      </c>
      <c r="G3145" s="13">
        <v>2.4300000000000002</v>
      </c>
    </row>
    <row r="3146" spans="1:7" x14ac:dyDescent="0.35">
      <c r="A3146" s="13">
        <v>2024</v>
      </c>
      <c r="B3146" s="13" t="s">
        <v>10</v>
      </c>
      <c r="C3146" s="13" t="s">
        <v>21</v>
      </c>
      <c r="D3146" s="13" t="s">
        <v>38</v>
      </c>
      <c r="E3146" s="14">
        <v>17892</v>
      </c>
      <c r="F3146" s="13">
        <v>10.65</v>
      </c>
      <c r="G3146" s="13">
        <v>-3.13</v>
      </c>
    </row>
    <row r="3147" spans="1:7" x14ac:dyDescent="0.35">
      <c r="A3147" s="13">
        <v>2024</v>
      </c>
      <c r="B3147" s="13" t="s">
        <v>10</v>
      </c>
      <c r="C3147" s="13" t="s">
        <v>26</v>
      </c>
      <c r="D3147" s="13" t="s">
        <v>42</v>
      </c>
      <c r="E3147" s="14">
        <v>6895</v>
      </c>
      <c r="F3147" s="13">
        <v>9.11</v>
      </c>
      <c r="G3147" s="13">
        <v>9.86</v>
      </c>
    </row>
    <row r="3148" spans="1:7" x14ac:dyDescent="0.35">
      <c r="A3148" s="13">
        <v>2024</v>
      </c>
      <c r="B3148" s="13" t="s">
        <v>10</v>
      </c>
      <c r="C3148" s="13" t="s">
        <v>28</v>
      </c>
      <c r="D3148" s="13" t="s">
        <v>43</v>
      </c>
      <c r="E3148" s="14">
        <v>15836</v>
      </c>
      <c r="F3148" s="13">
        <v>3.05</v>
      </c>
      <c r="G3148" s="13">
        <v>1.78</v>
      </c>
    </row>
    <row r="3149" spans="1:7" x14ac:dyDescent="0.35">
      <c r="A3149" s="13">
        <v>2024</v>
      </c>
      <c r="B3149" s="13" t="s">
        <v>10</v>
      </c>
      <c r="C3149" s="13" t="s">
        <v>19</v>
      </c>
      <c r="D3149" s="13" t="s">
        <v>35</v>
      </c>
      <c r="E3149" s="14">
        <v>43867</v>
      </c>
      <c r="F3149" s="13">
        <v>6.59</v>
      </c>
      <c r="G3149" s="13">
        <v>9.07</v>
      </c>
    </row>
    <row r="3150" spans="1:7" x14ac:dyDescent="0.35">
      <c r="A3150" s="13">
        <v>2024</v>
      </c>
      <c r="B3150" s="13" t="s">
        <v>10</v>
      </c>
      <c r="C3150" s="13" t="s">
        <v>23</v>
      </c>
      <c r="D3150" s="13" t="s">
        <v>45</v>
      </c>
      <c r="E3150" s="14">
        <v>27771</v>
      </c>
      <c r="F3150" s="13">
        <v>6.38</v>
      </c>
      <c r="G3150" s="13">
        <v>-4.51</v>
      </c>
    </row>
    <row r="3151" spans="1:7" x14ac:dyDescent="0.35">
      <c r="A3151" s="13">
        <v>2024</v>
      </c>
      <c r="B3151" s="13" t="s">
        <v>10</v>
      </c>
      <c r="C3151" s="13" t="s">
        <v>29</v>
      </c>
      <c r="D3151" s="13" t="s">
        <v>46</v>
      </c>
      <c r="E3151" s="14">
        <v>14300</v>
      </c>
      <c r="F3151" s="13">
        <v>11.35</v>
      </c>
      <c r="G3151" s="13">
        <v>-0.89</v>
      </c>
    </row>
    <row r="3152" spans="1:7" x14ac:dyDescent="0.35">
      <c r="A3152" s="13">
        <v>2024</v>
      </c>
      <c r="B3152" s="13" t="s">
        <v>13</v>
      </c>
      <c r="C3152" s="13" t="s">
        <v>18</v>
      </c>
      <c r="D3152" s="13" t="s">
        <v>39</v>
      </c>
      <c r="E3152" s="14">
        <v>9159</v>
      </c>
      <c r="F3152" s="13">
        <v>7.25</v>
      </c>
      <c r="G3152" s="13">
        <v>13.33</v>
      </c>
    </row>
    <row r="3153" spans="1:7" x14ac:dyDescent="0.35">
      <c r="A3153" s="13">
        <v>2024</v>
      </c>
      <c r="B3153" s="13" t="s">
        <v>13</v>
      </c>
      <c r="C3153" s="13" t="s">
        <v>27</v>
      </c>
      <c r="D3153" s="13" t="s">
        <v>55</v>
      </c>
      <c r="E3153" s="14">
        <v>8309</v>
      </c>
      <c r="F3153" s="13">
        <v>13.42</v>
      </c>
      <c r="G3153" s="13">
        <v>11.97</v>
      </c>
    </row>
    <row r="3154" spans="1:7" x14ac:dyDescent="0.35">
      <c r="A3154" s="13">
        <v>2024</v>
      </c>
      <c r="B3154" s="13" t="s">
        <v>13</v>
      </c>
      <c r="C3154" s="13" t="s">
        <v>25</v>
      </c>
      <c r="D3154" s="13" t="s">
        <v>48</v>
      </c>
      <c r="E3154" s="14">
        <v>47264</v>
      </c>
      <c r="F3154" s="13">
        <v>6.3</v>
      </c>
      <c r="G3154" s="13">
        <v>-0.05</v>
      </c>
    </row>
    <row r="3155" spans="1:7" x14ac:dyDescent="0.35">
      <c r="A3155" s="13">
        <v>2024</v>
      </c>
      <c r="B3155" s="13" t="s">
        <v>13</v>
      </c>
      <c r="C3155" s="13" t="s">
        <v>20</v>
      </c>
      <c r="D3155" s="13" t="s">
        <v>49</v>
      </c>
      <c r="E3155" s="14">
        <v>48556</v>
      </c>
      <c r="F3155" s="13">
        <v>11.14</v>
      </c>
      <c r="G3155" s="13">
        <v>4.4800000000000004</v>
      </c>
    </row>
    <row r="3156" spans="1:7" x14ac:dyDescent="0.35">
      <c r="A3156" s="13">
        <v>2024</v>
      </c>
      <c r="B3156" s="13" t="s">
        <v>13</v>
      </c>
      <c r="C3156" s="13" t="s">
        <v>21</v>
      </c>
      <c r="D3156" s="13" t="s">
        <v>50</v>
      </c>
      <c r="E3156" s="14">
        <v>19436</v>
      </c>
      <c r="F3156" s="13">
        <v>19.03</v>
      </c>
      <c r="G3156" s="13">
        <v>14.44</v>
      </c>
    </row>
    <row r="3157" spans="1:7" x14ac:dyDescent="0.35">
      <c r="A3157" s="13">
        <v>2024</v>
      </c>
      <c r="B3157" s="13" t="s">
        <v>13</v>
      </c>
      <c r="C3157" s="13" t="s">
        <v>26</v>
      </c>
      <c r="D3157" s="13" t="s">
        <v>32</v>
      </c>
      <c r="E3157" s="14">
        <v>37011</v>
      </c>
      <c r="F3157" s="13">
        <v>10.67</v>
      </c>
      <c r="G3157" s="13">
        <v>13.12</v>
      </c>
    </row>
    <row r="3158" spans="1:7" x14ac:dyDescent="0.35">
      <c r="A3158" s="13">
        <v>2024</v>
      </c>
      <c r="B3158" s="13" t="s">
        <v>13</v>
      </c>
      <c r="C3158" s="13" t="s">
        <v>28</v>
      </c>
      <c r="D3158" s="13" t="s">
        <v>43</v>
      </c>
      <c r="E3158" s="14">
        <v>41241</v>
      </c>
      <c r="F3158" s="13">
        <v>1.96</v>
      </c>
      <c r="G3158" s="13">
        <v>14.07</v>
      </c>
    </row>
    <row r="3159" spans="1:7" x14ac:dyDescent="0.35">
      <c r="A3159" s="13">
        <v>2024</v>
      </c>
      <c r="B3159" s="13" t="s">
        <v>13</v>
      </c>
      <c r="C3159" s="13" t="s">
        <v>19</v>
      </c>
      <c r="D3159" s="13" t="s">
        <v>35</v>
      </c>
      <c r="E3159" s="14">
        <v>49407</v>
      </c>
      <c r="F3159" s="13">
        <v>17.579999999999998</v>
      </c>
      <c r="G3159" s="13">
        <v>3.48</v>
      </c>
    </row>
    <row r="3160" spans="1:7" x14ac:dyDescent="0.35">
      <c r="A3160" s="13">
        <v>2024</v>
      </c>
      <c r="B3160" s="13" t="s">
        <v>13</v>
      </c>
      <c r="C3160" s="13" t="s">
        <v>23</v>
      </c>
      <c r="D3160" s="13" t="s">
        <v>33</v>
      </c>
      <c r="E3160" s="14">
        <v>24610</v>
      </c>
      <c r="F3160" s="13">
        <v>8.14</v>
      </c>
      <c r="G3160" s="13">
        <v>14.67</v>
      </c>
    </row>
    <row r="3161" spans="1:7" x14ac:dyDescent="0.35">
      <c r="A3161" s="13">
        <v>2024</v>
      </c>
      <c r="B3161" s="13" t="s">
        <v>13</v>
      </c>
      <c r="C3161" s="13" t="s">
        <v>29</v>
      </c>
      <c r="D3161" s="13" t="s">
        <v>46</v>
      </c>
      <c r="E3161" s="14">
        <v>30512</v>
      </c>
      <c r="F3161" s="13">
        <v>15.08</v>
      </c>
      <c r="G3161" s="13">
        <v>9.82</v>
      </c>
    </row>
    <row r="3162" spans="1:7" x14ac:dyDescent="0.35">
      <c r="A3162" s="13">
        <v>2024</v>
      </c>
      <c r="B3162" s="13" t="s">
        <v>7</v>
      </c>
      <c r="C3162" s="13" t="s">
        <v>18</v>
      </c>
      <c r="D3162" s="13" t="s">
        <v>54</v>
      </c>
      <c r="E3162" s="14">
        <v>7165</v>
      </c>
      <c r="F3162" s="13">
        <v>8.34</v>
      </c>
      <c r="G3162" s="13">
        <v>6.25</v>
      </c>
    </row>
    <row r="3163" spans="1:7" x14ac:dyDescent="0.35">
      <c r="A3163" s="13">
        <v>2024</v>
      </c>
      <c r="B3163" s="13" t="s">
        <v>7</v>
      </c>
      <c r="C3163" s="13" t="s">
        <v>27</v>
      </c>
      <c r="D3163" s="13" t="s">
        <v>40</v>
      </c>
      <c r="E3163" s="14">
        <v>24736</v>
      </c>
      <c r="F3163" s="13">
        <v>13.8</v>
      </c>
      <c r="G3163" s="13">
        <v>11.57</v>
      </c>
    </row>
    <row r="3164" spans="1:7" x14ac:dyDescent="0.35">
      <c r="A3164" s="13">
        <v>2024</v>
      </c>
      <c r="B3164" s="13" t="s">
        <v>7</v>
      </c>
      <c r="C3164" s="13" t="s">
        <v>25</v>
      </c>
      <c r="D3164" s="13" t="s">
        <v>53</v>
      </c>
      <c r="E3164" s="14">
        <v>27153</v>
      </c>
      <c r="F3164" s="13">
        <v>19.21</v>
      </c>
      <c r="G3164" s="13">
        <v>7.44</v>
      </c>
    </row>
    <row r="3165" spans="1:7" x14ac:dyDescent="0.35">
      <c r="A3165" s="13">
        <v>2024</v>
      </c>
      <c r="B3165" s="13" t="s">
        <v>7</v>
      </c>
      <c r="C3165" s="13" t="s">
        <v>20</v>
      </c>
      <c r="D3165" s="13" t="s">
        <v>49</v>
      </c>
      <c r="E3165" s="14">
        <v>32447</v>
      </c>
      <c r="F3165" s="13">
        <v>16.809999999999999</v>
      </c>
      <c r="G3165" s="13">
        <v>-4.1900000000000004</v>
      </c>
    </row>
    <row r="3166" spans="1:7" x14ac:dyDescent="0.35">
      <c r="A3166" s="13">
        <v>2024</v>
      </c>
      <c r="B3166" s="13" t="s">
        <v>7</v>
      </c>
      <c r="C3166" s="13" t="s">
        <v>21</v>
      </c>
      <c r="D3166" s="13" t="s">
        <v>50</v>
      </c>
      <c r="E3166" s="14">
        <v>8120</v>
      </c>
      <c r="F3166" s="13">
        <v>12.19</v>
      </c>
      <c r="G3166" s="13">
        <v>13.86</v>
      </c>
    </row>
    <row r="3167" spans="1:7" x14ac:dyDescent="0.35">
      <c r="A3167" s="13">
        <v>2024</v>
      </c>
      <c r="B3167" s="13" t="s">
        <v>7</v>
      </c>
      <c r="C3167" s="13" t="s">
        <v>26</v>
      </c>
      <c r="D3167" s="13" t="s">
        <v>32</v>
      </c>
      <c r="E3167" s="14">
        <v>26432</v>
      </c>
      <c r="F3167" s="13">
        <v>10.6</v>
      </c>
      <c r="G3167" s="13">
        <v>14.12</v>
      </c>
    </row>
    <row r="3168" spans="1:7" x14ac:dyDescent="0.35">
      <c r="A3168" s="13">
        <v>2024</v>
      </c>
      <c r="B3168" s="13" t="s">
        <v>7</v>
      </c>
      <c r="C3168" s="13" t="s">
        <v>28</v>
      </c>
      <c r="D3168" s="13" t="s">
        <v>58</v>
      </c>
      <c r="E3168" s="14">
        <v>24784</v>
      </c>
      <c r="F3168" s="13">
        <v>17.510000000000002</v>
      </c>
      <c r="G3168" s="13">
        <v>5.75</v>
      </c>
    </row>
    <row r="3169" spans="1:7" x14ac:dyDescent="0.35">
      <c r="A3169" s="13">
        <v>2024</v>
      </c>
      <c r="B3169" s="13" t="s">
        <v>7</v>
      </c>
      <c r="C3169" s="13" t="s">
        <v>19</v>
      </c>
      <c r="D3169" s="13" t="s">
        <v>44</v>
      </c>
      <c r="E3169" s="14">
        <v>36148</v>
      </c>
      <c r="F3169" s="13">
        <v>15.49</v>
      </c>
      <c r="G3169" s="13">
        <v>10.33</v>
      </c>
    </row>
    <row r="3170" spans="1:7" x14ac:dyDescent="0.35">
      <c r="A3170" s="13">
        <v>2024</v>
      </c>
      <c r="B3170" s="13" t="s">
        <v>7</v>
      </c>
      <c r="C3170" s="13" t="s">
        <v>23</v>
      </c>
      <c r="D3170" s="13" t="s">
        <v>45</v>
      </c>
      <c r="E3170" s="14">
        <v>32077</v>
      </c>
      <c r="F3170" s="13">
        <v>15.54</v>
      </c>
      <c r="G3170" s="13">
        <v>13.33</v>
      </c>
    </row>
    <row r="3171" spans="1:7" x14ac:dyDescent="0.35">
      <c r="A3171" s="13">
        <v>2024</v>
      </c>
      <c r="B3171" s="13" t="s">
        <v>7</v>
      </c>
      <c r="C3171" s="13" t="s">
        <v>29</v>
      </c>
      <c r="D3171" s="13" t="s">
        <v>56</v>
      </c>
      <c r="E3171" s="14">
        <v>15605</v>
      </c>
      <c r="F3171" s="13">
        <v>11.64</v>
      </c>
      <c r="G3171" s="13">
        <v>-4.67</v>
      </c>
    </row>
    <row r="3172" spans="1:7" x14ac:dyDescent="0.35">
      <c r="A3172" s="13">
        <v>2024</v>
      </c>
      <c r="B3172" s="13" t="s">
        <v>17</v>
      </c>
      <c r="C3172" s="13" t="s">
        <v>18</v>
      </c>
      <c r="D3172" s="13" t="s">
        <v>34</v>
      </c>
      <c r="E3172" s="14">
        <v>37056</v>
      </c>
      <c r="F3172" s="13">
        <v>15.59</v>
      </c>
      <c r="G3172" s="13">
        <v>-2.0499999999999998</v>
      </c>
    </row>
    <row r="3173" spans="1:7" x14ac:dyDescent="0.35">
      <c r="A3173" s="13">
        <v>2024</v>
      </c>
      <c r="B3173" s="13" t="s">
        <v>17</v>
      </c>
      <c r="C3173" s="13" t="s">
        <v>27</v>
      </c>
      <c r="D3173" s="13" t="s">
        <v>55</v>
      </c>
      <c r="E3173" s="14">
        <v>13439</v>
      </c>
      <c r="F3173" s="13">
        <v>8.8000000000000007</v>
      </c>
      <c r="G3173" s="13">
        <v>4.4800000000000004</v>
      </c>
    </row>
    <row r="3174" spans="1:7" x14ac:dyDescent="0.35">
      <c r="A3174" s="13">
        <v>2024</v>
      </c>
      <c r="B3174" s="13" t="s">
        <v>17</v>
      </c>
      <c r="C3174" s="13" t="s">
        <v>25</v>
      </c>
      <c r="D3174" s="13" t="s">
        <v>36</v>
      </c>
      <c r="E3174" s="14">
        <v>3915</v>
      </c>
      <c r="F3174" s="13">
        <v>9.94</v>
      </c>
      <c r="G3174" s="13">
        <v>2.08</v>
      </c>
    </row>
    <row r="3175" spans="1:7" x14ac:dyDescent="0.35">
      <c r="A3175" s="13">
        <v>2024</v>
      </c>
      <c r="B3175" s="13" t="s">
        <v>17</v>
      </c>
      <c r="C3175" s="13" t="s">
        <v>20</v>
      </c>
      <c r="D3175" s="13" t="s">
        <v>37</v>
      </c>
      <c r="E3175" s="14">
        <v>36762</v>
      </c>
      <c r="F3175" s="13">
        <v>15.14</v>
      </c>
      <c r="G3175" s="13">
        <v>-5</v>
      </c>
    </row>
    <row r="3176" spans="1:7" x14ac:dyDescent="0.35">
      <c r="A3176" s="13">
        <v>2024</v>
      </c>
      <c r="B3176" s="13" t="s">
        <v>17</v>
      </c>
      <c r="C3176" s="13" t="s">
        <v>21</v>
      </c>
      <c r="D3176" s="13" t="s">
        <v>50</v>
      </c>
      <c r="E3176" s="14">
        <v>38014</v>
      </c>
      <c r="F3176" s="13">
        <v>6.32</v>
      </c>
      <c r="G3176" s="13">
        <v>7.67</v>
      </c>
    </row>
    <row r="3177" spans="1:7" x14ac:dyDescent="0.35">
      <c r="A3177" s="13">
        <v>2024</v>
      </c>
      <c r="B3177" s="13" t="s">
        <v>17</v>
      </c>
      <c r="C3177" s="13" t="s">
        <v>26</v>
      </c>
      <c r="D3177" s="13" t="s">
        <v>42</v>
      </c>
      <c r="E3177" s="14">
        <v>13614</v>
      </c>
      <c r="F3177" s="13">
        <v>4.83</v>
      </c>
      <c r="G3177" s="13">
        <v>7.35</v>
      </c>
    </row>
    <row r="3178" spans="1:7" x14ac:dyDescent="0.35">
      <c r="A3178" s="13">
        <v>2024</v>
      </c>
      <c r="B3178" s="13" t="s">
        <v>17</v>
      </c>
      <c r="C3178" s="13" t="s">
        <v>28</v>
      </c>
      <c r="D3178" s="13" t="s">
        <v>58</v>
      </c>
      <c r="E3178" s="14">
        <v>29555</v>
      </c>
      <c r="F3178" s="13">
        <v>3.89</v>
      </c>
      <c r="G3178" s="13">
        <v>9.51</v>
      </c>
    </row>
    <row r="3179" spans="1:7" x14ac:dyDescent="0.35">
      <c r="A3179" s="13">
        <v>2024</v>
      </c>
      <c r="B3179" s="13" t="s">
        <v>17</v>
      </c>
      <c r="C3179" s="13" t="s">
        <v>19</v>
      </c>
      <c r="D3179" s="13" t="s">
        <v>44</v>
      </c>
      <c r="E3179" s="14">
        <v>41212</v>
      </c>
      <c r="F3179" s="13">
        <v>18.16</v>
      </c>
      <c r="G3179" s="13">
        <v>-4.6500000000000004</v>
      </c>
    </row>
    <row r="3180" spans="1:7" x14ac:dyDescent="0.35">
      <c r="A3180" s="13">
        <v>2024</v>
      </c>
      <c r="B3180" s="13" t="s">
        <v>17</v>
      </c>
      <c r="C3180" s="13" t="s">
        <v>23</v>
      </c>
      <c r="D3180" s="13" t="s">
        <v>45</v>
      </c>
      <c r="E3180" s="14">
        <v>46240</v>
      </c>
      <c r="F3180" s="13">
        <v>3.59</v>
      </c>
      <c r="G3180" s="13">
        <v>1.92</v>
      </c>
    </row>
    <row r="3181" spans="1:7" x14ac:dyDescent="0.35">
      <c r="A3181" s="13">
        <v>2024</v>
      </c>
      <c r="B3181" s="13" t="s">
        <v>17</v>
      </c>
      <c r="C3181" s="13" t="s">
        <v>29</v>
      </c>
      <c r="D3181" s="13" t="s">
        <v>46</v>
      </c>
      <c r="E3181" s="14">
        <v>38508</v>
      </c>
      <c r="F3181" s="13">
        <v>4.18</v>
      </c>
      <c r="G3181" s="13">
        <v>-4.1399999999999997</v>
      </c>
    </row>
    <row r="3182" spans="1:7" x14ac:dyDescent="0.35">
      <c r="A3182" s="13">
        <v>2024</v>
      </c>
      <c r="B3182" s="13" t="s">
        <v>16</v>
      </c>
      <c r="C3182" s="13" t="s">
        <v>18</v>
      </c>
      <c r="D3182" s="13" t="s">
        <v>54</v>
      </c>
      <c r="E3182" s="14">
        <v>22987</v>
      </c>
      <c r="F3182" s="13">
        <v>19.21</v>
      </c>
      <c r="G3182" s="13">
        <v>3.85</v>
      </c>
    </row>
    <row r="3183" spans="1:7" x14ac:dyDescent="0.35">
      <c r="A3183" s="13">
        <v>2024</v>
      </c>
      <c r="B3183" s="13" t="s">
        <v>16</v>
      </c>
      <c r="C3183" s="13" t="s">
        <v>27</v>
      </c>
      <c r="D3183" s="13" t="s">
        <v>57</v>
      </c>
      <c r="E3183" s="14">
        <v>34083</v>
      </c>
      <c r="F3183" s="13">
        <v>8.7799999999999994</v>
      </c>
      <c r="G3183" s="13">
        <v>5.29</v>
      </c>
    </row>
    <row r="3184" spans="1:7" x14ac:dyDescent="0.35">
      <c r="A3184" s="13">
        <v>2024</v>
      </c>
      <c r="B3184" s="13" t="s">
        <v>16</v>
      </c>
      <c r="C3184" s="13" t="s">
        <v>25</v>
      </c>
      <c r="D3184" s="13" t="s">
        <v>36</v>
      </c>
      <c r="E3184" s="14">
        <v>40743</v>
      </c>
      <c r="F3184" s="13">
        <v>19.309999999999999</v>
      </c>
      <c r="G3184" s="13">
        <v>5.76</v>
      </c>
    </row>
    <row r="3185" spans="1:7" x14ac:dyDescent="0.35">
      <c r="A3185" s="13">
        <v>2024</v>
      </c>
      <c r="B3185" s="13" t="s">
        <v>16</v>
      </c>
      <c r="C3185" s="13" t="s">
        <v>20</v>
      </c>
      <c r="D3185" s="13" t="s">
        <v>41</v>
      </c>
      <c r="E3185" s="14">
        <v>8081</v>
      </c>
      <c r="F3185" s="13">
        <v>0.64</v>
      </c>
      <c r="G3185" s="13">
        <v>-1.65</v>
      </c>
    </row>
    <row r="3186" spans="1:7" x14ac:dyDescent="0.35">
      <c r="A3186" s="13">
        <v>2024</v>
      </c>
      <c r="B3186" s="13" t="s">
        <v>16</v>
      </c>
      <c r="C3186" s="13" t="s">
        <v>21</v>
      </c>
      <c r="D3186" s="13" t="s">
        <v>38</v>
      </c>
      <c r="E3186" s="14">
        <v>24187</v>
      </c>
      <c r="F3186" s="13">
        <v>8.98</v>
      </c>
      <c r="G3186" s="13">
        <v>9.48</v>
      </c>
    </row>
    <row r="3187" spans="1:7" x14ac:dyDescent="0.35">
      <c r="A3187" s="13">
        <v>2024</v>
      </c>
      <c r="B3187" s="13" t="s">
        <v>16</v>
      </c>
      <c r="C3187" s="13" t="s">
        <v>26</v>
      </c>
      <c r="D3187" s="13" t="s">
        <v>32</v>
      </c>
      <c r="E3187" s="14">
        <v>10077</v>
      </c>
      <c r="F3187" s="13">
        <v>9.83</v>
      </c>
      <c r="G3187" s="13">
        <v>-0.61</v>
      </c>
    </row>
    <row r="3188" spans="1:7" x14ac:dyDescent="0.35">
      <c r="A3188" s="13">
        <v>2024</v>
      </c>
      <c r="B3188" s="13" t="s">
        <v>16</v>
      </c>
      <c r="C3188" s="13" t="s">
        <v>28</v>
      </c>
      <c r="D3188" s="13" t="s">
        <v>43</v>
      </c>
      <c r="E3188" s="14">
        <v>21005</v>
      </c>
      <c r="F3188" s="13">
        <v>4.3899999999999997</v>
      </c>
      <c r="G3188" s="13">
        <v>5.0999999999999996</v>
      </c>
    </row>
    <row r="3189" spans="1:7" x14ac:dyDescent="0.35">
      <c r="A3189" s="13">
        <v>2024</v>
      </c>
      <c r="B3189" s="13" t="s">
        <v>16</v>
      </c>
      <c r="C3189" s="13" t="s">
        <v>19</v>
      </c>
      <c r="D3189" s="13" t="s">
        <v>35</v>
      </c>
      <c r="E3189" s="14">
        <v>29887</v>
      </c>
      <c r="F3189" s="13">
        <v>3.18</v>
      </c>
      <c r="G3189" s="13">
        <v>-1.79</v>
      </c>
    </row>
    <row r="3190" spans="1:7" x14ac:dyDescent="0.35">
      <c r="A3190" s="13">
        <v>2024</v>
      </c>
      <c r="B3190" s="13" t="s">
        <v>16</v>
      </c>
      <c r="C3190" s="13" t="s">
        <v>23</v>
      </c>
      <c r="D3190" s="13" t="s">
        <v>33</v>
      </c>
      <c r="E3190" s="14">
        <v>4683</v>
      </c>
      <c r="F3190" s="13">
        <v>5.35</v>
      </c>
      <c r="G3190" s="13">
        <v>7.54</v>
      </c>
    </row>
    <row r="3191" spans="1:7" x14ac:dyDescent="0.35">
      <c r="A3191" s="13">
        <v>2024</v>
      </c>
      <c r="B3191" s="13" t="s">
        <v>16</v>
      </c>
      <c r="C3191" s="13" t="s">
        <v>29</v>
      </c>
      <c r="D3191" s="13" t="s">
        <v>56</v>
      </c>
      <c r="E3191" s="14">
        <v>43592</v>
      </c>
      <c r="F3191" s="13">
        <v>0.71</v>
      </c>
      <c r="G3191" s="13">
        <v>9.94</v>
      </c>
    </row>
    <row r="3192" spans="1:7" x14ac:dyDescent="0.35">
      <c r="A3192" s="13">
        <v>2024</v>
      </c>
      <c r="B3192" s="13" t="s">
        <v>11</v>
      </c>
      <c r="C3192" s="13" t="s">
        <v>18</v>
      </c>
      <c r="D3192" s="13" t="s">
        <v>54</v>
      </c>
      <c r="E3192" s="14">
        <v>1820</v>
      </c>
      <c r="F3192" s="13">
        <v>4.87</v>
      </c>
      <c r="G3192" s="13">
        <v>2.4</v>
      </c>
    </row>
    <row r="3193" spans="1:7" x14ac:dyDescent="0.35">
      <c r="A3193" s="13">
        <v>2024</v>
      </c>
      <c r="B3193" s="13" t="s">
        <v>11</v>
      </c>
      <c r="C3193" s="13" t="s">
        <v>27</v>
      </c>
      <c r="D3193" s="13" t="s">
        <v>55</v>
      </c>
      <c r="E3193" s="14">
        <v>42777</v>
      </c>
      <c r="F3193" s="13">
        <v>0.7</v>
      </c>
      <c r="G3193" s="13">
        <v>0.49</v>
      </c>
    </row>
    <row r="3194" spans="1:7" x14ac:dyDescent="0.35">
      <c r="A3194" s="13">
        <v>2024</v>
      </c>
      <c r="B3194" s="13" t="s">
        <v>11</v>
      </c>
      <c r="C3194" s="13" t="s">
        <v>25</v>
      </c>
      <c r="D3194" s="13" t="s">
        <v>53</v>
      </c>
      <c r="E3194" s="14">
        <v>45430</v>
      </c>
      <c r="F3194" s="13">
        <v>19.809999999999999</v>
      </c>
      <c r="G3194" s="13">
        <v>5.12</v>
      </c>
    </row>
    <row r="3195" spans="1:7" x14ac:dyDescent="0.35">
      <c r="A3195" s="13">
        <v>2024</v>
      </c>
      <c r="B3195" s="13" t="s">
        <v>11</v>
      </c>
      <c r="C3195" s="13" t="s">
        <v>20</v>
      </c>
      <c r="D3195" s="13" t="s">
        <v>49</v>
      </c>
      <c r="E3195" s="14">
        <v>1948</v>
      </c>
      <c r="F3195" s="13">
        <v>1.17</v>
      </c>
      <c r="G3195" s="13">
        <v>1.39</v>
      </c>
    </row>
    <row r="3196" spans="1:7" x14ac:dyDescent="0.35">
      <c r="A3196" s="13">
        <v>2024</v>
      </c>
      <c r="B3196" s="13" t="s">
        <v>11</v>
      </c>
      <c r="C3196" s="13" t="s">
        <v>21</v>
      </c>
      <c r="D3196" s="13" t="s">
        <v>38</v>
      </c>
      <c r="E3196" s="14">
        <v>21460</v>
      </c>
      <c r="F3196" s="13">
        <v>0.86</v>
      </c>
      <c r="G3196" s="13">
        <v>13.94</v>
      </c>
    </row>
    <row r="3197" spans="1:7" x14ac:dyDescent="0.35">
      <c r="A3197" s="13">
        <v>2024</v>
      </c>
      <c r="B3197" s="13" t="s">
        <v>11</v>
      </c>
      <c r="C3197" s="13" t="s">
        <v>26</v>
      </c>
      <c r="D3197" s="13" t="s">
        <v>32</v>
      </c>
      <c r="E3197" s="14">
        <v>19438</v>
      </c>
      <c r="F3197" s="13">
        <v>9.51</v>
      </c>
      <c r="G3197" s="13">
        <v>12.6</v>
      </c>
    </row>
    <row r="3198" spans="1:7" x14ac:dyDescent="0.35">
      <c r="A3198" s="13">
        <v>2024</v>
      </c>
      <c r="B3198" s="13" t="s">
        <v>11</v>
      </c>
      <c r="C3198" s="13" t="s">
        <v>28</v>
      </c>
      <c r="D3198" s="13" t="s">
        <v>51</v>
      </c>
      <c r="E3198" s="14">
        <v>19400</v>
      </c>
      <c r="F3198" s="13">
        <v>6.51</v>
      </c>
      <c r="G3198" s="13">
        <v>10.210000000000001</v>
      </c>
    </row>
    <row r="3199" spans="1:7" x14ac:dyDescent="0.35">
      <c r="A3199" s="13">
        <v>2024</v>
      </c>
      <c r="B3199" s="13" t="s">
        <v>11</v>
      </c>
      <c r="C3199" s="13" t="s">
        <v>19</v>
      </c>
      <c r="D3199" s="13" t="s">
        <v>35</v>
      </c>
      <c r="E3199" s="14">
        <v>47976</v>
      </c>
      <c r="F3199" s="13">
        <v>11.34</v>
      </c>
      <c r="G3199" s="13">
        <v>11.18</v>
      </c>
    </row>
    <row r="3200" spans="1:7" x14ac:dyDescent="0.35">
      <c r="A3200" s="13">
        <v>2024</v>
      </c>
      <c r="B3200" s="13" t="s">
        <v>11</v>
      </c>
      <c r="C3200" s="13" t="s">
        <v>23</v>
      </c>
      <c r="D3200" s="13" t="s">
        <v>33</v>
      </c>
      <c r="E3200" s="14">
        <v>8201</v>
      </c>
      <c r="F3200" s="13">
        <v>2.4900000000000002</v>
      </c>
      <c r="G3200" s="13">
        <v>12.28</v>
      </c>
    </row>
    <row r="3201" spans="1:7" x14ac:dyDescent="0.35">
      <c r="A3201" s="13">
        <v>2024</v>
      </c>
      <c r="B3201" s="13" t="s">
        <v>11</v>
      </c>
      <c r="C3201" s="13" t="s">
        <v>29</v>
      </c>
      <c r="D3201" s="13" t="s">
        <v>56</v>
      </c>
      <c r="E3201" s="14">
        <v>27832</v>
      </c>
      <c r="F3201" s="13">
        <v>8.73</v>
      </c>
      <c r="G3201" s="13">
        <v>-0.35</v>
      </c>
    </row>
    <row r="3202" spans="1:7" x14ac:dyDescent="0.35">
      <c r="A3202" s="13">
        <v>2024</v>
      </c>
      <c r="B3202" s="13" t="s">
        <v>15</v>
      </c>
      <c r="C3202" s="13" t="s">
        <v>18</v>
      </c>
      <c r="D3202" s="13" t="s">
        <v>47</v>
      </c>
      <c r="E3202" s="14">
        <v>10192</v>
      </c>
      <c r="F3202" s="13">
        <v>9.32</v>
      </c>
      <c r="G3202" s="13">
        <v>-2.61</v>
      </c>
    </row>
    <row r="3203" spans="1:7" x14ac:dyDescent="0.35">
      <c r="A3203" s="13">
        <v>2024</v>
      </c>
      <c r="B3203" s="13" t="s">
        <v>15</v>
      </c>
      <c r="C3203" s="13" t="s">
        <v>27</v>
      </c>
      <c r="D3203" s="13" t="s">
        <v>52</v>
      </c>
      <c r="E3203" s="14">
        <v>27643</v>
      </c>
      <c r="F3203" s="13">
        <v>6.05</v>
      </c>
      <c r="G3203" s="13">
        <v>-0.96</v>
      </c>
    </row>
    <row r="3204" spans="1:7" x14ac:dyDescent="0.35">
      <c r="A3204" s="13">
        <v>2024</v>
      </c>
      <c r="B3204" s="13" t="s">
        <v>15</v>
      </c>
      <c r="C3204" s="13" t="s">
        <v>25</v>
      </c>
      <c r="D3204" s="13" t="s">
        <v>53</v>
      </c>
      <c r="E3204" s="14">
        <v>22508</v>
      </c>
      <c r="F3204" s="13">
        <v>3.43</v>
      </c>
      <c r="G3204" s="13">
        <v>-3.1</v>
      </c>
    </row>
    <row r="3205" spans="1:7" x14ac:dyDescent="0.35">
      <c r="A3205" s="13">
        <v>2024</v>
      </c>
      <c r="B3205" s="13" t="s">
        <v>15</v>
      </c>
      <c r="C3205" s="13" t="s">
        <v>20</v>
      </c>
      <c r="D3205" s="13" t="s">
        <v>49</v>
      </c>
      <c r="E3205" s="14">
        <v>46598</v>
      </c>
      <c r="F3205" s="13">
        <v>4.9400000000000004</v>
      </c>
      <c r="G3205" s="13">
        <v>4.9000000000000004</v>
      </c>
    </row>
    <row r="3206" spans="1:7" x14ac:dyDescent="0.35">
      <c r="A3206" s="13">
        <v>2024</v>
      </c>
      <c r="B3206" s="13" t="s">
        <v>15</v>
      </c>
      <c r="C3206" s="13" t="s">
        <v>21</v>
      </c>
      <c r="D3206" s="13" t="s">
        <v>38</v>
      </c>
      <c r="E3206" s="14">
        <v>4852</v>
      </c>
      <c r="F3206" s="13">
        <v>7.53</v>
      </c>
      <c r="G3206" s="13">
        <v>1.89</v>
      </c>
    </row>
    <row r="3207" spans="1:7" x14ac:dyDescent="0.35">
      <c r="A3207" s="13">
        <v>2024</v>
      </c>
      <c r="B3207" s="13" t="s">
        <v>15</v>
      </c>
      <c r="C3207" s="13" t="s">
        <v>26</v>
      </c>
      <c r="D3207" s="13" t="s">
        <v>32</v>
      </c>
      <c r="E3207" s="14">
        <v>728</v>
      </c>
      <c r="F3207" s="13">
        <v>12.18</v>
      </c>
      <c r="G3207" s="13">
        <v>5.45</v>
      </c>
    </row>
    <row r="3208" spans="1:7" x14ac:dyDescent="0.35">
      <c r="A3208" s="13">
        <v>2024</v>
      </c>
      <c r="B3208" s="13" t="s">
        <v>15</v>
      </c>
      <c r="C3208" s="13" t="s">
        <v>28</v>
      </c>
      <c r="D3208" s="13" t="s">
        <v>58</v>
      </c>
      <c r="E3208" s="14">
        <v>40365</v>
      </c>
      <c r="F3208" s="13">
        <v>2.09</v>
      </c>
      <c r="G3208" s="13">
        <v>-2.92</v>
      </c>
    </row>
    <row r="3209" spans="1:7" x14ac:dyDescent="0.35">
      <c r="A3209" s="13">
        <v>2024</v>
      </c>
      <c r="B3209" s="13" t="s">
        <v>15</v>
      </c>
      <c r="C3209" s="13" t="s">
        <v>19</v>
      </c>
      <c r="D3209" s="13" t="s">
        <v>35</v>
      </c>
      <c r="E3209" s="14">
        <v>28691</v>
      </c>
      <c r="F3209" s="13">
        <v>8.35</v>
      </c>
      <c r="G3209" s="13">
        <v>-4.82</v>
      </c>
    </row>
    <row r="3210" spans="1:7" x14ac:dyDescent="0.35">
      <c r="A3210" s="13">
        <v>2024</v>
      </c>
      <c r="B3210" s="13" t="s">
        <v>15</v>
      </c>
      <c r="C3210" s="13" t="s">
        <v>23</v>
      </c>
      <c r="D3210" s="13" t="s">
        <v>45</v>
      </c>
      <c r="E3210" s="14">
        <v>32125</v>
      </c>
      <c r="F3210" s="13">
        <v>16.59</v>
      </c>
      <c r="G3210" s="13">
        <v>2.9</v>
      </c>
    </row>
    <row r="3211" spans="1:7" x14ac:dyDescent="0.35">
      <c r="A3211" s="13">
        <v>2024</v>
      </c>
      <c r="B3211" s="13" t="s">
        <v>15</v>
      </c>
      <c r="C3211" s="13" t="s">
        <v>29</v>
      </c>
      <c r="D3211" s="13" t="s">
        <v>46</v>
      </c>
      <c r="E3211" s="14">
        <v>1700</v>
      </c>
      <c r="F3211" s="13">
        <v>11.79</v>
      </c>
      <c r="G3211" s="13">
        <v>0.34</v>
      </c>
    </row>
    <row r="3212" spans="1:7" x14ac:dyDescent="0.35">
      <c r="A3212" s="13">
        <v>2024</v>
      </c>
      <c r="B3212" s="13" t="s">
        <v>14</v>
      </c>
      <c r="C3212" s="13" t="s">
        <v>18</v>
      </c>
      <c r="D3212" s="13" t="s">
        <v>47</v>
      </c>
      <c r="E3212" s="14">
        <v>36408</v>
      </c>
      <c r="F3212" s="13">
        <v>15.7</v>
      </c>
      <c r="G3212" s="13">
        <v>4.59</v>
      </c>
    </row>
    <row r="3213" spans="1:7" x14ac:dyDescent="0.35">
      <c r="A3213" s="13">
        <v>2024</v>
      </c>
      <c r="B3213" s="13" t="s">
        <v>14</v>
      </c>
      <c r="C3213" s="13" t="s">
        <v>27</v>
      </c>
      <c r="D3213" s="13" t="s">
        <v>52</v>
      </c>
      <c r="E3213" s="14">
        <v>39985</v>
      </c>
      <c r="F3213" s="13">
        <v>3.71</v>
      </c>
      <c r="G3213" s="13">
        <v>2.35</v>
      </c>
    </row>
    <row r="3214" spans="1:7" x14ac:dyDescent="0.35">
      <c r="A3214" s="13">
        <v>2024</v>
      </c>
      <c r="B3214" s="13" t="s">
        <v>14</v>
      </c>
      <c r="C3214" s="13" t="s">
        <v>25</v>
      </c>
      <c r="D3214" s="13" t="s">
        <v>53</v>
      </c>
      <c r="E3214" s="14">
        <v>40749</v>
      </c>
      <c r="F3214" s="13">
        <v>7.44</v>
      </c>
      <c r="G3214" s="13">
        <v>6.72</v>
      </c>
    </row>
    <row r="3215" spans="1:7" x14ac:dyDescent="0.35">
      <c r="A3215" s="13">
        <v>2024</v>
      </c>
      <c r="B3215" s="13" t="s">
        <v>14</v>
      </c>
      <c r="C3215" s="13" t="s">
        <v>20</v>
      </c>
      <c r="D3215" s="13" t="s">
        <v>37</v>
      </c>
      <c r="E3215" s="14">
        <v>19363</v>
      </c>
      <c r="F3215" s="13">
        <v>16.579999999999998</v>
      </c>
      <c r="G3215" s="13">
        <v>2.09</v>
      </c>
    </row>
    <row r="3216" spans="1:7" x14ac:dyDescent="0.35">
      <c r="A3216" s="13">
        <v>2024</v>
      </c>
      <c r="B3216" s="13" t="s">
        <v>14</v>
      </c>
      <c r="C3216" s="13" t="s">
        <v>21</v>
      </c>
      <c r="D3216" s="13" t="s">
        <v>50</v>
      </c>
      <c r="E3216" s="14">
        <v>20618</v>
      </c>
      <c r="F3216" s="13">
        <v>3.86</v>
      </c>
      <c r="G3216" s="13">
        <v>14.7</v>
      </c>
    </row>
    <row r="3217" spans="1:7" x14ac:dyDescent="0.35">
      <c r="A3217" s="13">
        <v>2024</v>
      </c>
      <c r="B3217" s="13" t="s">
        <v>14</v>
      </c>
      <c r="C3217" s="13" t="s">
        <v>26</v>
      </c>
      <c r="D3217" s="13" t="s">
        <v>42</v>
      </c>
      <c r="E3217" s="14">
        <v>24521</v>
      </c>
      <c r="F3217" s="13">
        <v>6.26</v>
      </c>
      <c r="G3217" s="13">
        <v>-1.44</v>
      </c>
    </row>
    <row r="3218" spans="1:7" x14ac:dyDescent="0.35">
      <c r="A3218" s="13">
        <v>2024</v>
      </c>
      <c r="B3218" s="13" t="s">
        <v>14</v>
      </c>
      <c r="C3218" s="13" t="s">
        <v>28</v>
      </c>
      <c r="D3218" s="13" t="s">
        <v>43</v>
      </c>
      <c r="E3218" s="14">
        <v>4253</v>
      </c>
      <c r="F3218" s="13">
        <v>14.8</v>
      </c>
      <c r="G3218" s="13">
        <v>3.5</v>
      </c>
    </row>
    <row r="3219" spans="1:7" x14ac:dyDescent="0.35">
      <c r="A3219" s="13">
        <v>2024</v>
      </c>
      <c r="B3219" s="13" t="s">
        <v>14</v>
      </c>
      <c r="C3219" s="13" t="s">
        <v>19</v>
      </c>
      <c r="D3219" s="13" t="s">
        <v>44</v>
      </c>
      <c r="E3219" s="14">
        <v>31303</v>
      </c>
      <c r="F3219" s="13">
        <v>19.510000000000002</v>
      </c>
      <c r="G3219" s="13">
        <v>14.14</v>
      </c>
    </row>
    <row r="3220" spans="1:7" x14ac:dyDescent="0.35">
      <c r="A3220" s="13">
        <v>2024</v>
      </c>
      <c r="B3220" s="13" t="s">
        <v>14</v>
      </c>
      <c r="C3220" s="13" t="s">
        <v>23</v>
      </c>
      <c r="D3220" s="13" t="s">
        <v>45</v>
      </c>
      <c r="E3220" s="14">
        <v>40859</v>
      </c>
      <c r="F3220" s="13">
        <v>7.88</v>
      </c>
      <c r="G3220" s="13">
        <v>11.33</v>
      </c>
    </row>
    <row r="3221" spans="1:7" x14ac:dyDescent="0.35">
      <c r="A3221" s="13">
        <v>2024</v>
      </c>
      <c r="B3221" s="13" t="s">
        <v>14</v>
      </c>
      <c r="C3221" s="13" t="s">
        <v>29</v>
      </c>
      <c r="D3221" s="13" t="s">
        <v>56</v>
      </c>
      <c r="E3221" s="14">
        <v>31078</v>
      </c>
      <c r="F3221" s="13">
        <v>0.92</v>
      </c>
      <c r="G3221" s="13">
        <v>-1.48</v>
      </c>
    </row>
    <row r="3222" spans="1:7" x14ac:dyDescent="0.35">
      <c r="A3222" s="13">
        <v>2024</v>
      </c>
      <c r="B3222" s="13" t="s">
        <v>12</v>
      </c>
      <c r="C3222" s="13" t="s">
        <v>18</v>
      </c>
      <c r="D3222" s="13" t="s">
        <v>39</v>
      </c>
      <c r="E3222" s="14">
        <v>8863</v>
      </c>
      <c r="F3222" s="13">
        <v>11.55</v>
      </c>
      <c r="G3222" s="13">
        <v>4.93</v>
      </c>
    </row>
    <row r="3223" spans="1:7" x14ac:dyDescent="0.35">
      <c r="A3223" s="13">
        <v>2024</v>
      </c>
      <c r="B3223" s="13" t="s">
        <v>12</v>
      </c>
      <c r="C3223" s="13" t="s">
        <v>27</v>
      </c>
      <c r="D3223" s="13" t="s">
        <v>40</v>
      </c>
      <c r="E3223" s="14">
        <v>44815</v>
      </c>
      <c r="F3223" s="13">
        <v>2.41</v>
      </c>
      <c r="G3223" s="13">
        <v>2.11</v>
      </c>
    </row>
    <row r="3224" spans="1:7" x14ac:dyDescent="0.35">
      <c r="A3224" s="13">
        <v>2024</v>
      </c>
      <c r="B3224" s="13" t="s">
        <v>12</v>
      </c>
      <c r="C3224" s="13" t="s">
        <v>25</v>
      </c>
      <c r="D3224" s="13" t="s">
        <v>48</v>
      </c>
      <c r="E3224" s="14">
        <v>19840</v>
      </c>
      <c r="F3224" s="13">
        <v>14.68</v>
      </c>
      <c r="G3224" s="13">
        <v>13.88</v>
      </c>
    </row>
    <row r="3225" spans="1:7" x14ac:dyDescent="0.35">
      <c r="A3225" s="13">
        <v>2024</v>
      </c>
      <c r="B3225" s="13" t="s">
        <v>12</v>
      </c>
      <c r="C3225" s="13" t="s">
        <v>20</v>
      </c>
      <c r="D3225" s="13" t="s">
        <v>49</v>
      </c>
      <c r="E3225" s="14">
        <v>39922</v>
      </c>
      <c r="F3225" s="13">
        <v>15.19</v>
      </c>
      <c r="G3225" s="13">
        <v>0.12</v>
      </c>
    </row>
    <row r="3226" spans="1:7" x14ac:dyDescent="0.35">
      <c r="A3226" s="13">
        <v>2024</v>
      </c>
      <c r="B3226" s="13" t="s">
        <v>12</v>
      </c>
      <c r="C3226" s="13" t="s">
        <v>21</v>
      </c>
      <c r="D3226" s="13" t="s">
        <v>50</v>
      </c>
      <c r="E3226" s="14">
        <v>34639</v>
      </c>
      <c r="F3226" s="13">
        <v>14.68</v>
      </c>
      <c r="G3226" s="13">
        <v>11.6</v>
      </c>
    </row>
    <row r="3227" spans="1:7" x14ac:dyDescent="0.35">
      <c r="A3227" s="13">
        <v>2024</v>
      </c>
      <c r="B3227" s="13" t="s">
        <v>12</v>
      </c>
      <c r="C3227" s="13" t="s">
        <v>26</v>
      </c>
      <c r="D3227" s="13" t="s">
        <v>42</v>
      </c>
      <c r="E3227" s="14">
        <v>11864</v>
      </c>
      <c r="F3227" s="13">
        <v>5.93</v>
      </c>
      <c r="G3227" s="13">
        <v>12.72</v>
      </c>
    </row>
    <row r="3228" spans="1:7" x14ac:dyDescent="0.35">
      <c r="A3228" s="13">
        <v>2024</v>
      </c>
      <c r="B3228" s="13" t="s">
        <v>12</v>
      </c>
      <c r="C3228" s="13" t="s">
        <v>28</v>
      </c>
      <c r="D3228" s="13" t="s">
        <v>51</v>
      </c>
      <c r="E3228" s="14">
        <v>38776</v>
      </c>
      <c r="F3228" s="13">
        <v>5.05</v>
      </c>
      <c r="G3228" s="13">
        <v>-1.37</v>
      </c>
    </row>
    <row r="3229" spans="1:7" x14ac:dyDescent="0.35">
      <c r="A3229" s="13">
        <v>2024</v>
      </c>
      <c r="B3229" s="13" t="s">
        <v>12</v>
      </c>
      <c r="C3229" s="13" t="s">
        <v>19</v>
      </c>
      <c r="D3229" s="13" t="s">
        <v>44</v>
      </c>
      <c r="E3229" s="14">
        <v>9528</v>
      </c>
      <c r="F3229" s="13">
        <v>15.21</v>
      </c>
      <c r="G3229" s="13">
        <v>-0.13</v>
      </c>
    </row>
    <row r="3230" spans="1:7" x14ac:dyDescent="0.35">
      <c r="A3230" s="13">
        <v>2024</v>
      </c>
      <c r="B3230" s="13" t="s">
        <v>12</v>
      </c>
      <c r="C3230" s="13" t="s">
        <v>23</v>
      </c>
      <c r="D3230" s="13" t="s">
        <v>45</v>
      </c>
      <c r="E3230" s="14">
        <v>43272</v>
      </c>
      <c r="F3230" s="13">
        <v>4.2699999999999996</v>
      </c>
      <c r="G3230" s="13">
        <v>7.96</v>
      </c>
    </row>
    <row r="3231" spans="1:7" x14ac:dyDescent="0.35">
      <c r="A3231" s="13">
        <v>2024</v>
      </c>
      <c r="B3231" s="13" t="s">
        <v>12</v>
      </c>
      <c r="C3231" s="13" t="s">
        <v>29</v>
      </c>
      <c r="D3231" s="13" t="s">
        <v>56</v>
      </c>
      <c r="E3231" s="14">
        <v>38412</v>
      </c>
      <c r="F3231" s="13">
        <v>15.3</v>
      </c>
      <c r="G3231" s="13">
        <v>0.57999999999999996</v>
      </c>
    </row>
    <row r="3232" spans="1:7" x14ac:dyDescent="0.35">
      <c r="A3232" s="13">
        <v>2024</v>
      </c>
      <c r="B3232" s="13" t="s">
        <v>8</v>
      </c>
      <c r="C3232" s="13" t="s">
        <v>18</v>
      </c>
      <c r="D3232" s="13" t="s">
        <v>39</v>
      </c>
      <c r="E3232" s="14">
        <v>23306</v>
      </c>
      <c r="F3232" s="13">
        <v>9.66</v>
      </c>
      <c r="G3232" s="13">
        <v>4.32</v>
      </c>
    </row>
    <row r="3233" spans="1:7" x14ac:dyDescent="0.35">
      <c r="A3233" s="13">
        <v>2024</v>
      </c>
      <c r="B3233" s="13" t="s">
        <v>8</v>
      </c>
      <c r="C3233" s="13" t="s">
        <v>27</v>
      </c>
      <c r="D3233" s="13" t="s">
        <v>57</v>
      </c>
      <c r="E3233" s="14">
        <v>28759</v>
      </c>
      <c r="F3233" s="13">
        <v>0.96</v>
      </c>
      <c r="G3233" s="13">
        <v>5.07</v>
      </c>
    </row>
    <row r="3234" spans="1:7" x14ac:dyDescent="0.35">
      <c r="A3234" s="13">
        <v>2024</v>
      </c>
      <c r="B3234" s="13" t="s">
        <v>8</v>
      </c>
      <c r="C3234" s="13" t="s">
        <v>25</v>
      </c>
      <c r="D3234" s="13" t="s">
        <v>48</v>
      </c>
      <c r="E3234" s="14">
        <v>42509</v>
      </c>
      <c r="F3234" s="13">
        <v>17.86</v>
      </c>
      <c r="G3234" s="13">
        <v>-0.9</v>
      </c>
    </row>
    <row r="3235" spans="1:7" x14ac:dyDescent="0.35">
      <c r="A3235" s="13">
        <v>2024</v>
      </c>
      <c r="B3235" s="13" t="s">
        <v>8</v>
      </c>
      <c r="C3235" s="13" t="s">
        <v>20</v>
      </c>
      <c r="D3235" s="13" t="s">
        <v>41</v>
      </c>
      <c r="E3235" s="14">
        <v>38320</v>
      </c>
      <c r="F3235" s="13">
        <v>18.22</v>
      </c>
      <c r="G3235" s="13">
        <v>3.44</v>
      </c>
    </row>
    <row r="3236" spans="1:7" x14ac:dyDescent="0.35">
      <c r="A3236" s="13">
        <v>2024</v>
      </c>
      <c r="B3236" s="13" t="s">
        <v>8</v>
      </c>
      <c r="C3236" s="13" t="s">
        <v>21</v>
      </c>
      <c r="D3236" s="13" t="s">
        <v>38</v>
      </c>
      <c r="E3236" s="14">
        <v>41786</v>
      </c>
      <c r="F3236" s="13">
        <v>17.149999999999999</v>
      </c>
      <c r="G3236" s="13">
        <v>8.6199999999999992</v>
      </c>
    </row>
    <row r="3237" spans="1:7" x14ac:dyDescent="0.35">
      <c r="A3237" s="13">
        <v>2024</v>
      </c>
      <c r="B3237" s="13" t="s">
        <v>8</v>
      </c>
      <c r="C3237" s="13" t="s">
        <v>26</v>
      </c>
      <c r="D3237" s="13" t="s">
        <v>32</v>
      </c>
      <c r="E3237" s="14">
        <v>27208</v>
      </c>
      <c r="F3237" s="13">
        <v>12.98</v>
      </c>
      <c r="G3237" s="13">
        <v>-3.64</v>
      </c>
    </row>
    <row r="3238" spans="1:7" x14ac:dyDescent="0.35">
      <c r="A3238" s="13">
        <v>2024</v>
      </c>
      <c r="B3238" s="13" t="s">
        <v>8</v>
      </c>
      <c r="C3238" s="13" t="s">
        <v>28</v>
      </c>
      <c r="D3238" s="13" t="s">
        <v>58</v>
      </c>
      <c r="E3238" s="14">
        <v>37533</v>
      </c>
      <c r="F3238" s="13">
        <v>5.76</v>
      </c>
      <c r="G3238" s="13">
        <v>8.57</v>
      </c>
    </row>
    <row r="3239" spans="1:7" x14ac:dyDescent="0.35">
      <c r="A3239" s="13">
        <v>2024</v>
      </c>
      <c r="B3239" s="13" t="s">
        <v>8</v>
      </c>
      <c r="C3239" s="13" t="s">
        <v>19</v>
      </c>
      <c r="D3239" s="13" t="s">
        <v>35</v>
      </c>
      <c r="E3239" s="14">
        <v>25016</v>
      </c>
      <c r="F3239" s="13">
        <v>19.68</v>
      </c>
      <c r="G3239" s="13">
        <v>-0.63</v>
      </c>
    </row>
    <row r="3240" spans="1:7" x14ac:dyDescent="0.35">
      <c r="A3240" s="13">
        <v>2024</v>
      </c>
      <c r="B3240" s="13" t="s">
        <v>8</v>
      </c>
      <c r="C3240" s="13" t="s">
        <v>23</v>
      </c>
      <c r="D3240" s="13" t="s">
        <v>45</v>
      </c>
      <c r="E3240" s="14">
        <v>1791</v>
      </c>
      <c r="F3240" s="13">
        <v>18.739999999999998</v>
      </c>
      <c r="G3240" s="13">
        <v>10.7</v>
      </c>
    </row>
    <row r="3241" spans="1:7" x14ac:dyDescent="0.35">
      <c r="A3241" s="13">
        <v>2024</v>
      </c>
      <c r="B3241" s="13" t="s">
        <v>8</v>
      </c>
      <c r="C3241" s="13" t="s">
        <v>29</v>
      </c>
      <c r="D3241" s="13" t="s">
        <v>46</v>
      </c>
      <c r="E3241" s="14">
        <v>8133</v>
      </c>
      <c r="F3241" s="13">
        <v>5</v>
      </c>
      <c r="G3241" s="13">
        <v>10.72</v>
      </c>
    </row>
    <row r="3242" spans="1:7" x14ac:dyDescent="0.35">
      <c r="A3242" s="13">
        <v>2024</v>
      </c>
      <c r="B3242" s="13" t="s">
        <v>10</v>
      </c>
      <c r="C3242" s="13" t="s">
        <v>18</v>
      </c>
      <c r="D3242" s="13" t="s">
        <v>39</v>
      </c>
      <c r="E3242" s="14">
        <v>28748</v>
      </c>
      <c r="F3242" s="13">
        <v>5.58</v>
      </c>
      <c r="G3242" s="13">
        <v>-1.63</v>
      </c>
    </row>
    <row r="3243" spans="1:7" x14ac:dyDescent="0.35">
      <c r="A3243" s="13">
        <v>2024</v>
      </c>
      <c r="B3243" s="13" t="s">
        <v>10</v>
      </c>
      <c r="C3243" s="13" t="s">
        <v>27</v>
      </c>
      <c r="D3243" s="13" t="s">
        <v>52</v>
      </c>
      <c r="E3243" s="14">
        <v>20545</v>
      </c>
      <c r="F3243" s="13">
        <v>16.95</v>
      </c>
      <c r="G3243" s="13">
        <v>14.06</v>
      </c>
    </row>
    <row r="3244" spans="1:7" x14ac:dyDescent="0.35">
      <c r="A3244" s="13">
        <v>2024</v>
      </c>
      <c r="B3244" s="13" t="s">
        <v>10</v>
      </c>
      <c r="C3244" s="13" t="s">
        <v>25</v>
      </c>
      <c r="D3244" s="13" t="s">
        <v>48</v>
      </c>
      <c r="E3244" s="14">
        <v>36545</v>
      </c>
      <c r="F3244" s="13">
        <v>5.4</v>
      </c>
      <c r="G3244" s="13">
        <v>2.12</v>
      </c>
    </row>
    <row r="3245" spans="1:7" x14ac:dyDescent="0.35">
      <c r="A3245" s="13">
        <v>2024</v>
      </c>
      <c r="B3245" s="13" t="s">
        <v>10</v>
      </c>
      <c r="C3245" s="13" t="s">
        <v>20</v>
      </c>
      <c r="D3245" s="13" t="s">
        <v>41</v>
      </c>
      <c r="E3245" s="14">
        <v>18534</v>
      </c>
      <c r="F3245" s="13">
        <v>0.98</v>
      </c>
      <c r="G3245" s="13">
        <v>-4.9400000000000004</v>
      </c>
    </row>
    <row r="3246" spans="1:7" x14ac:dyDescent="0.35">
      <c r="A3246" s="13">
        <v>2024</v>
      </c>
      <c r="B3246" s="13" t="s">
        <v>10</v>
      </c>
      <c r="C3246" s="13" t="s">
        <v>21</v>
      </c>
      <c r="D3246" s="13" t="s">
        <v>38</v>
      </c>
      <c r="E3246" s="14">
        <v>9877</v>
      </c>
      <c r="F3246" s="13">
        <v>4.79</v>
      </c>
      <c r="G3246" s="13">
        <v>13.7</v>
      </c>
    </row>
    <row r="3247" spans="1:7" x14ac:dyDescent="0.35">
      <c r="A3247" s="13">
        <v>2024</v>
      </c>
      <c r="B3247" s="13" t="s">
        <v>10</v>
      </c>
      <c r="C3247" s="13" t="s">
        <v>26</v>
      </c>
      <c r="D3247" s="13" t="s">
        <v>42</v>
      </c>
      <c r="E3247" s="14">
        <v>7589</v>
      </c>
      <c r="F3247" s="13">
        <v>2.48</v>
      </c>
      <c r="G3247" s="13">
        <v>8.67</v>
      </c>
    </row>
    <row r="3248" spans="1:7" x14ac:dyDescent="0.35">
      <c r="A3248" s="13">
        <v>2024</v>
      </c>
      <c r="B3248" s="13" t="s">
        <v>10</v>
      </c>
      <c r="C3248" s="13" t="s">
        <v>28</v>
      </c>
      <c r="D3248" s="13" t="s">
        <v>58</v>
      </c>
      <c r="E3248" s="14">
        <v>16206</v>
      </c>
      <c r="F3248" s="13">
        <v>4.7</v>
      </c>
      <c r="G3248" s="13">
        <v>9.98</v>
      </c>
    </row>
    <row r="3249" spans="1:7" x14ac:dyDescent="0.35">
      <c r="A3249" s="13">
        <v>2024</v>
      </c>
      <c r="B3249" s="13" t="s">
        <v>10</v>
      </c>
      <c r="C3249" s="13" t="s">
        <v>19</v>
      </c>
      <c r="D3249" s="13" t="s">
        <v>35</v>
      </c>
      <c r="E3249" s="14">
        <v>15502</v>
      </c>
      <c r="F3249" s="13">
        <v>16.899999999999999</v>
      </c>
      <c r="G3249" s="13">
        <v>5.5</v>
      </c>
    </row>
    <row r="3250" spans="1:7" x14ac:dyDescent="0.35">
      <c r="A3250" s="13">
        <v>2024</v>
      </c>
      <c r="B3250" s="13" t="s">
        <v>10</v>
      </c>
      <c r="C3250" s="13" t="s">
        <v>23</v>
      </c>
      <c r="D3250" s="13" t="s">
        <v>45</v>
      </c>
      <c r="E3250" s="14">
        <v>49725</v>
      </c>
      <c r="F3250" s="13">
        <v>8.6199999999999992</v>
      </c>
      <c r="G3250" s="13">
        <v>-1.93</v>
      </c>
    </row>
    <row r="3251" spans="1:7" x14ac:dyDescent="0.35">
      <c r="A3251" s="13">
        <v>2024</v>
      </c>
      <c r="B3251" s="13" t="s">
        <v>10</v>
      </c>
      <c r="C3251" s="13" t="s">
        <v>29</v>
      </c>
      <c r="D3251" s="13" t="s">
        <v>46</v>
      </c>
      <c r="E3251" s="14">
        <v>14370</v>
      </c>
      <c r="F3251" s="13">
        <v>12.38</v>
      </c>
      <c r="G3251" s="13">
        <v>-2.4500000000000002</v>
      </c>
    </row>
    <row r="3252" spans="1:7" x14ac:dyDescent="0.35">
      <c r="A3252" s="13">
        <v>2024</v>
      </c>
      <c r="B3252" s="13" t="s">
        <v>13</v>
      </c>
      <c r="C3252" s="13" t="s">
        <v>18</v>
      </c>
      <c r="D3252" s="13" t="s">
        <v>47</v>
      </c>
      <c r="E3252" s="14">
        <v>21639</v>
      </c>
      <c r="F3252" s="13">
        <v>7.58</v>
      </c>
      <c r="G3252" s="13">
        <v>0.25</v>
      </c>
    </row>
    <row r="3253" spans="1:7" x14ac:dyDescent="0.35">
      <c r="A3253" s="13">
        <v>2024</v>
      </c>
      <c r="B3253" s="13" t="s">
        <v>13</v>
      </c>
      <c r="C3253" s="13" t="s">
        <v>27</v>
      </c>
      <c r="D3253" s="13" t="s">
        <v>55</v>
      </c>
      <c r="E3253" s="14">
        <v>19569</v>
      </c>
      <c r="F3253" s="13">
        <v>18.8</v>
      </c>
      <c r="G3253" s="13">
        <v>2.8</v>
      </c>
    </row>
    <row r="3254" spans="1:7" x14ac:dyDescent="0.35">
      <c r="A3254" s="13">
        <v>2024</v>
      </c>
      <c r="B3254" s="13" t="s">
        <v>13</v>
      </c>
      <c r="C3254" s="13" t="s">
        <v>25</v>
      </c>
      <c r="D3254" s="13" t="s">
        <v>48</v>
      </c>
      <c r="E3254" s="14">
        <v>48600</v>
      </c>
      <c r="F3254" s="13">
        <v>15.43</v>
      </c>
      <c r="G3254" s="13">
        <v>-1.46</v>
      </c>
    </row>
    <row r="3255" spans="1:7" x14ac:dyDescent="0.35">
      <c r="A3255" s="13">
        <v>2024</v>
      </c>
      <c r="B3255" s="13" t="s">
        <v>13</v>
      </c>
      <c r="C3255" s="13" t="s">
        <v>20</v>
      </c>
      <c r="D3255" s="13" t="s">
        <v>41</v>
      </c>
      <c r="E3255" s="14">
        <v>47494</v>
      </c>
      <c r="F3255" s="13">
        <v>8.85</v>
      </c>
      <c r="G3255" s="13">
        <v>4.0599999999999996</v>
      </c>
    </row>
    <row r="3256" spans="1:7" x14ac:dyDescent="0.35">
      <c r="A3256" s="13">
        <v>2024</v>
      </c>
      <c r="B3256" s="13" t="s">
        <v>13</v>
      </c>
      <c r="C3256" s="13" t="s">
        <v>21</v>
      </c>
      <c r="D3256" s="13" t="s">
        <v>38</v>
      </c>
      <c r="E3256" s="14">
        <v>19752</v>
      </c>
      <c r="F3256" s="13">
        <v>16.989999999999998</v>
      </c>
      <c r="G3256" s="13">
        <v>-0.9</v>
      </c>
    </row>
    <row r="3257" spans="1:7" x14ac:dyDescent="0.35">
      <c r="A3257" s="13">
        <v>2024</v>
      </c>
      <c r="B3257" s="13" t="s">
        <v>13</v>
      </c>
      <c r="C3257" s="13" t="s">
        <v>26</v>
      </c>
      <c r="D3257" s="13" t="s">
        <v>32</v>
      </c>
      <c r="E3257" s="14">
        <v>39464</v>
      </c>
      <c r="F3257" s="13">
        <v>13.56</v>
      </c>
      <c r="G3257" s="13">
        <v>11.62</v>
      </c>
    </row>
    <row r="3258" spans="1:7" x14ac:dyDescent="0.35">
      <c r="A3258" s="13">
        <v>2024</v>
      </c>
      <c r="B3258" s="13" t="s">
        <v>13</v>
      </c>
      <c r="C3258" s="13" t="s">
        <v>28</v>
      </c>
      <c r="D3258" s="13" t="s">
        <v>43</v>
      </c>
      <c r="E3258" s="14">
        <v>44201</v>
      </c>
      <c r="F3258" s="13">
        <v>8.15</v>
      </c>
      <c r="G3258" s="13">
        <v>13.44</v>
      </c>
    </row>
    <row r="3259" spans="1:7" x14ac:dyDescent="0.35">
      <c r="A3259" s="13">
        <v>2024</v>
      </c>
      <c r="B3259" s="13" t="s">
        <v>13</v>
      </c>
      <c r="C3259" s="13" t="s">
        <v>19</v>
      </c>
      <c r="D3259" s="13" t="s">
        <v>44</v>
      </c>
      <c r="E3259" s="14">
        <v>45583</v>
      </c>
      <c r="F3259" s="13">
        <v>9.4499999999999993</v>
      </c>
      <c r="G3259" s="13">
        <v>13.48</v>
      </c>
    </row>
    <row r="3260" spans="1:7" x14ac:dyDescent="0.35">
      <c r="A3260" s="13">
        <v>2024</v>
      </c>
      <c r="B3260" s="13" t="s">
        <v>13</v>
      </c>
      <c r="C3260" s="13" t="s">
        <v>23</v>
      </c>
      <c r="D3260" s="13" t="s">
        <v>45</v>
      </c>
      <c r="E3260" s="14">
        <v>18069</v>
      </c>
      <c r="F3260" s="13">
        <v>9.44</v>
      </c>
      <c r="G3260" s="13">
        <v>3.18</v>
      </c>
    </row>
    <row r="3261" spans="1:7" x14ac:dyDescent="0.35">
      <c r="A3261" s="13">
        <v>2024</v>
      </c>
      <c r="B3261" s="13" t="s">
        <v>13</v>
      </c>
      <c r="C3261" s="13" t="s">
        <v>29</v>
      </c>
      <c r="D3261" s="13" t="s">
        <v>46</v>
      </c>
      <c r="E3261" s="14">
        <v>6660</v>
      </c>
      <c r="F3261" s="13">
        <v>3.39</v>
      </c>
      <c r="G3261" s="13">
        <v>14.76</v>
      </c>
    </row>
    <row r="3262" spans="1:7" x14ac:dyDescent="0.35">
      <c r="A3262" s="13">
        <v>2024</v>
      </c>
      <c r="B3262" s="13" t="s">
        <v>7</v>
      </c>
      <c r="C3262" s="13" t="s">
        <v>18</v>
      </c>
      <c r="D3262" s="13" t="s">
        <v>34</v>
      </c>
      <c r="E3262" s="14">
        <v>27408</v>
      </c>
      <c r="F3262" s="13">
        <v>8.18</v>
      </c>
      <c r="G3262" s="13">
        <v>6.21</v>
      </c>
    </row>
    <row r="3263" spans="1:7" x14ac:dyDescent="0.35">
      <c r="A3263" s="13">
        <v>2024</v>
      </c>
      <c r="B3263" s="13" t="s">
        <v>7</v>
      </c>
      <c r="C3263" s="13" t="s">
        <v>27</v>
      </c>
      <c r="D3263" s="13" t="s">
        <v>40</v>
      </c>
      <c r="E3263" s="14">
        <v>18696</v>
      </c>
      <c r="F3263" s="13">
        <v>7.95</v>
      </c>
      <c r="G3263" s="13">
        <v>-0.45</v>
      </c>
    </row>
    <row r="3264" spans="1:7" x14ac:dyDescent="0.35">
      <c r="A3264" s="13">
        <v>2024</v>
      </c>
      <c r="B3264" s="13" t="s">
        <v>7</v>
      </c>
      <c r="C3264" s="13" t="s">
        <v>25</v>
      </c>
      <c r="D3264" s="13" t="s">
        <v>48</v>
      </c>
      <c r="E3264" s="14">
        <v>14770</v>
      </c>
      <c r="F3264" s="13">
        <v>12.54</v>
      </c>
      <c r="G3264" s="13">
        <v>-4.13</v>
      </c>
    </row>
    <row r="3265" spans="1:7" x14ac:dyDescent="0.35">
      <c r="A3265" s="13">
        <v>2024</v>
      </c>
      <c r="B3265" s="13" t="s">
        <v>7</v>
      </c>
      <c r="C3265" s="13" t="s">
        <v>20</v>
      </c>
      <c r="D3265" s="13" t="s">
        <v>49</v>
      </c>
      <c r="E3265" s="14">
        <v>15817</v>
      </c>
      <c r="F3265" s="13">
        <v>11.64</v>
      </c>
      <c r="G3265" s="13">
        <v>13.66</v>
      </c>
    </row>
    <row r="3266" spans="1:7" x14ac:dyDescent="0.35">
      <c r="A3266" s="13">
        <v>2024</v>
      </c>
      <c r="B3266" s="13" t="s">
        <v>7</v>
      </c>
      <c r="C3266" s="13" t="s">
        <v>21</v>
      </c>
      <c r="D3266" s="13" t="s">
        <v>50</v>
      </c>
      <c r="E3266" s="14">
        <v>12807</v>
      </c>
      <c r="F3266" s="13">
        <v>13.94</v>
      </c>
      <c r="G3266" s="13">
        <v>11.24</v>
      </c>
    </row>
    <row r="3267" spans="1:7" x14ac:dyDescent="0.35">
      <c r="A3267" s="13">
        <v>2024</v>
      </c>
      <c r="B3267" s="13" t="s">
        <v>7</v>
      </c>
      <c r="C3267" s="13" t="s">
        <v>26</v>
      </c>
      <c r="D3267" s="13" t="s">
        <v>42</v>
      </c>
      <c r="E3267" s="14">
        <v>31606</v>
      </c>
      <c r="F3267" s="13">
        <v>16.23</v>
      </c>
      <c r="G3267" s="13">
        <v>-4.5</v>
      </c>
    </row>
    <row r="3268" spans="1:7" x14ac:dyDescent="0.35">
      <c r="A3268" s="13">
        <v>2024</v>
      </c>
      <c r="B3268" s="13" t="s">
        <v>7</v>
      </c>
      <c r="C3268" s="13" t="s">
        <v>28</v>
      </c>
      <c r="D3268" s="13" t="s">
        <v>43</v>
      </c>
      <c r="E3268" s="14">
        <v>19031</v>
      </c>
      <c r="F3268" s="13">
        <v>14.15</v>
      </c>
      <c r="G3268" s="13">
        <v>-3.43</v>
      </c>
    </row>
    <row r="3269" spans="1:7" x14ac:dyDescent="0.35">
      <c r="A3269" s="13">
        <v>2024</v>
      </c>
      <c r="B3269" s="13" t="s">
        <v>7</v>
      </c>
      <c r="C3269" s="13" t="s">
        <v>19</v>
      </c>
      <c r="D3269" s="13" t="s">
        <v>44</v>
      </c>
      <c r="E3269" s="14">
        <v>29679</v>
      </c>
      <c r="F3269" s="13">
        <v>18.63</v>
      </c>
      <c r="G3269" s="13">
        <v>2.65</v>
      </c>
    </row>
    <row r="3270" spans="1:7" x14ac:dyDescent="0.35">
      <c r="A3270" s="13">
        <v>2024</v>
      </c>
      <c r="B3270" s="13" t="s">
        <v>7</v>
      </c>
      <c r="C3270" s="13" t="s">
        <v>23</v>
      </c>
      <c r="D3270" s="13" t="s">
        <v>33</v>
      </c>
      <c r="E3270" s="14">
        <v>30596</v>
      </c>
      <c r="F3270" s="13">
        <v>18.68</v>
      </c>
      <c r="G3270" s="13">
        <v>0.25</v>
      </c>
    </row>
    <row r="3271" spans="1:7" x14ac:dyDescent="0.35">
      <c r="A3271" s="13">
        <v>2024</v>
      </c>
      <c r="B3271" s="13" t="s">
        <v>7</v>
      </c>
      <c r="C3271" s="13" t="s">
        <v>29</v>
      </c>
      <c r="D3271" s="13" t="s">
        <v>46</v>
      </c>
      <c r="E3271" s="14">
        <v>26877</v>
      </c>
      <c r="F3271" s="13">
        <v>0.95</v>
      </c>
      <c r="G3271" s="13">
        <v>12.31</v>
      </c>
    </row>
    <row r="3272" spans="1:7" x14ac:dyDescent="0.35">
      <c r="A3272" s="13">
        <v>2024</v>
      </c>
      <c r="B3272" s="13" t="s">
        <v>17</v>
      </c>
      <c r="C3272" s="13" t="s">
        <v>18</v>
      </c>
      <c r="D3272" s="13" t="s">
        <v>34</v>
      </c>
      <c r="E3272" s="14">
        <v>49641</v>
      </c>
      <c r="F3272" s="13">
        <v>3.43</v>
      </c>
      <c r="G3272" s="13">
        <v>-4.63</v>
      </c>
    </row>
    <row r="3273" spans="1:7" x14ac:dyDescent="0.35">
      <c r="A3273" s="13">
        <v>2024</v>
      </c>
      <c r="B3273" s="13" t="s">
        <v>17</v>
      </c>
      <c r="C3273" s="13" t="s">
        <v>27</v>
      </c>
      <c r="D3273" s="13" t="s">
        <v>57</v>
      </c>
      <c r="E3273" s="14">
        <v>45955</v>
      </c>
      <c r="F3273" s="13">
        <v>6.51</v>
      </c>
      <c r="G3273" s="13">
        <v>9.9600000000000009</v>
      </c>
    </row>
    <row r="3274" spans="1:7" x14ac:dyDescent="0.35">
      <c r="A3274" s="13">
        <v>2024</v>
      </c>
      <c r="B3274" s="13" t="s">
        <v>17</v>
      </c>
      <c r="C3274" s="13" t="s">
        <v>25</v>
      </c>
      <c r="D3274" s="13" t="s">
        <v>53</v>
      </c>
      <c r="E3274" s="14">
        <v>43428</v>
      </c>
      <c r="F3274" s="13">
        <v>11.46</v>
      </c>
      <c r="G3274" s="13">
        <v>5.84</v>
      </c>
    </row>
    <row r="3275" spans="1:7" x14ac:dyDescent="0.35">
      <c r="A3275" s="13">
        <v>2024</v>
      </c>
      <c r="B3275" s="13" t="s">
        <v>17</v>
      </c>
      <c r="C3275" s="13" t="s">
        <v>20</v>
      </c>
      <c r="D3275" s="13" t="s">
        <v>37</v>
      </c>
      <c r="E3275" s="14">
        <v>32222</v>
      </c>
      <c r="F3275" s="13">
        <v>8.49</v>
      </c>
      <c r="G3275" s="13">
        <v>10.92</v>
      </c>
    </row>
    <row r="3276" spans="1:7" x14ac:dyDescent="0.35">
      <c r="A3276" s="13">
        <v>2024</v>
      </c>
      <c r="B3276" s="13" t="s">
        <v>17</v>
      </c>
      <c r="C3276" s="13" t="s">
        <v>21</v>
      </c>
      <c r="D3276" s="13" t="s">
        <v>50</v>
      </c>
      <c r="E3276" s="14">
        <v>45023</v>
      </c>
      <c r="F3276" s="13">
        <v>7.58</v>
      </c>
      <c r="G3276" s="13">
        <v>9.7799999999999994</v>
      </c>
    </row>
    <row r="3277" spans="1:7" x14ac:dyDescent="0.35">
      <c r="A3277" s="13">
        <v>2024</v>
      </c>
      <c r="B3277" s="13" t="s">
        <v>17</v>
      </c>
      <c r="C3277" s="13" t="s">
        <v>26</v>
      </c>
      <c r="D3277" s="13" t="s">
        <v>42</v>
      </c>
      <c r="E3277" s="14">
        <v>42276</v>
      </c>
      <c r="F3277" s="13">
        <v>12.08</v>
      </c>
      <c r="G3277" s="13">
        <v>12.89</v>
      </c>
    </row>
    <row r="3278" spans="1:7" x14ac:dyDescent="0.35">
      <c r="A3278" s="13">
        <v>2024</v>
      </c>
      <c r="B3278" s="13" t="s">
        <v>17</v>
      </c>
      <c r="C3278" s="13" t="s">
        <v>28</v>
      </c>
      <c r="D3278" s="13" t="s">
        <v>58</v>
      </c>
      <c r="E3278" s="14">
        <v>44916</v>
      </c>
      <c r="F3278" s="13">
        <v>17.690000000000001</v>
      </c>
      <c r="G3278" s="13">
        <v>1.59</v>
      </c>
    </row>
    <row r="3279" spans="1:7" x14ac:dyDescent="0.35">
      <c r="A3279" s="13">
        <v>2024</v>
      </c>
      <c r="B3279" s="13" t="s">
        <v>17</v>
      </c>
      <c r="C3279" s="13" t="s">
        <v>19</v>
      </c>
      <c r="D3279" s="13" t="s">
        <v>44</v>
      </c>
      <c r="E3279" s="14">
        <v>10328</v>
      </c>
      <c r="F3279" s="13">
        <v>19.23</v>
      </c>
      <c r="G3279" s="13">
        <v>14.87</v>
      </c>
    </row>
    <row r="3280" spans="1:7" x14ac:dyDescent="0.35">
      <c r="A3280" s="13">
        <v>2024</v>
      </c>
      <c r="B3280" s="13" t="s">
        <v>17</v>
      </c>
      <c r="C3280" s="13" t="s">
        <v>23</v>
      </c>
      <c r="D3280" s="13" t="s">
        <v>33</v>
      </c>
      <c r="E3280" s="14">
        <v>42313</v>
      </c>
      <c r="F3280" s="13">
        <v>11.11</v>
      </c>
      <c r="G3280" s="13">
        <v>-1.17</v>
      </c>
    </row>
    <row r="3281" spans="1:7" x14ac:dyDescent="0.35">
      <c r="A3281" s="13">
        <v>2024</v>
      </c>
      <c r="B3281" s="13" t="s">
        <v>17</v>
      </c>
      <c r="C3281" s="13" t="s">
        <v>29</v>
      </c>
      <c r="D3281" s="13" t="s">
        <v>56</v>
      </c>
      <c r="E3281" s="14">
        <v>12998</v>
      </c>
      <c r="F3281" s="13">
        <v>11.1</v>
      </c>
      <c r="G3281" s="13">
        <v>-1.66</v>
      </c>
    </row>
    <row r="3282" spans="1:7" x14ac:dyDescent="0.35">
      <c r="A3282" s="13">
        <v>2024</v>
      </c>
      <c r="B3282" s="13" t="s">
        <v>16</v>
      </c>
      <c r="C3282" s="13" t="s">
        <v>18</v>
      </c>
      <c r="D3282" s="13" t="s">
        <v>39</v>
      </c>
      <c r="E3282" s="14">
        <v>17380</v>
      </c>
      <c r="F3282" s="13">
        <v>12.28</v>
      </c>
      <c r="G3282" s="13">
        <v>9.94</v>
      </c>
    </row>
    <row r="3283" spans="1:7" x14ac:dyDescent="0.35">
      <c r="A3283" s="13">
        <v>2024</v>
      </c>
      <c r="B3283" s="13" t="s">
        <v>16</v>
      </c>
      <c r="C3283" s="13" t="s">
        <v>27</v>
      </c>
      <c r="D3283" s="13" t="s">
        <v>55</v>
      </c>
      <c r="E3283" s="14">
        <v>3636</v>
      </c>
      <c r="F3283" s="13">
        <v>2.86</v>
      </c>
      <c r="G3283" s="13">
        <v>5.22</v>
      </c>
    </row>
    <row r="3284" spans="1:7" x14ac:dyDescent="0.35">
      <c r="A3284" s="13">
        <v>2024</v>
      </c>
      <c r="B3284" s="13" t="s">
        <v>16</v>
      </c>
      <c r="C3284" s="13" t="s">
        <v>25</v>
      </c>
      <c r="D3284" s="13" t="s">
        <v>36</v>
      </c>
      <c r="E3284" s="14">
        <v>15505</v>
      </c>
      <c r="F3284" s="13">
        <v>8.77</v>
      </c>
      <c r="G3284" s="13">
        <v>13.57</v>
      </c>
    </row>
    <row r="3285" spans="1:7" x14ac:dyDescent="0.35">
      <c r="A3285" s="13">
        <v>2024</v>
      </c>
      <c r="B3285" s="13" t="s">
        <v>16</v>
      </c>
      <c r="C3285" s="13" t="s">
        <v>20</v>
      </c>
      <c r="D3285" s="13" t="s">
        <v>49</v>
      </c>
      <c r="E3285" s="14">
        <v>626</v>
      </c>
      <c r="F3285" s="13">
        <v>11.57</v>
      </c>
      <c r="G3285" s="13">
        <v>0.92</v>
      </c>
    </row>
    <row r="3286" spans="1:7" x14ac:dyDescent="0.35">
      <c r="A3286" s="13">
        <v>2024</v>
      </c>
      <c r="B3286" s="13" t="s">
        <v>16</v>
      </c>
      <c r="C3286" s="13" t="s">
        <v>21</v>
      </c>
      <c r="D3286" s="13" t="s">
        <v>50</v>
      </c>
      <c r="E3286" s="14">
        <v>22625</v>
      </c>
      <c r="F3286" s="13">
        <v>10.210000000000001</v>
      </c>
      <c r="G3286" s="13">
        <v>-0.93</v>
      </c>
    </row>
    <row r="3287" spans="1:7" x14ac:dyDescent="0.35">
      <c r="A3287" s="13">
        <v>2024</v>
      </c>
      <c r="B3287" s="13" t="s">
        <v>16</v>
      </c>
      <c r="C3287" s="13" t="s">
        <v>26</v>
      </c>
      <c r="D3287" s="13" t="s">
        <v>32</v>
      </c>
      <c r="E3287" s="14">
        <v>4604</v>
      </c>
      <c r="F3287" s="13">
        <v>10.73</v>
      </c>
      <c r="G3287" s="13">
        <v>4.7699999999999996</v>
      </c>
    </row>
    <row r="3288" spans="1:7" x14ac:dyDescent="0.35">
      <c r="A3288" s="13">
        <v>2024</v>
      </c>
      <c r="B3288" s="13" t="s">
        <v>16</v>
      </c>
      <c r="C3288" s="13" t="s">
        <v>28</v>
      </c>
      <c r="D3288" s="13" t="s">
        <v>43</v>
      </c>
      <c r="E3288" s="14">
        <v>8970</v>
      </c>
      <c r="F3288" s="13">
        <v>18.16</v>
      </c>
      <c r="G3288" s="13">
        <v>6.91</v>
      </c>
    </row>
    <row r="3289" spans="1:7" x14ac:dyDescent="0.35">
      <c r="A3289" s="13">
        <v>2024</v>
      </c>
      <c r="B3289" s="13" t="s">
        <v>16</v>
      </c>
      <c r="C3289" s="13" t="s">
        <v>19</v>
      </c>
      <c r="D3289" s="13" t="s">
        <v>35</v>
      </c>
      <c r="E3289" s="14">
        <v>14321</v>
      </c>
      <c r="F3289" s="13">
        <v>0.55000000000000004</v>
      </c>
      <c r="G3289" s="13">
        <v>1.95</v>
      </c>
    </row>
    <row r="3290" spans="1:7" x14ac:dyDescent="0.35">
      <c r="A3290" s="13">
        <v>2024</v>
      </c>
      <c r="B3290" s="13" t="s">
        <v>16</v>
      </c>
      <c r="C3290" s="13" t="s">
        <v>23</v>
      </c>
      <c r="D3290" s="13" t="s">
        <v>33</v>
      </c>
      <c r="E3290" s="14">
        <v>18867</v>
      </c>
      <c r="F3290" s="13">
        <v>17.52</v>
      </c>
      <c r="G3290" s="13">
        <v>7.55</v>
      </c>
    </row>
    <row r="3291" spans="1:7" x14ac:dyDescent="0.35">
      <c r="A3291" s="13">
        <v>2024</v>
      </c>
      <c r="B3291" s="13" t="s">
        <v>16</v>
      </c>
      <c r="C3291" s="13" t="s">
        <v>29</v>
      </c>
      <c r="D3291" s="13" t="s">
        <v>56</v>
      </c>
      <c r="E3291" s="14">
        <v>47300</v>
      </c>
      <c r="F3291" s="13">
        <v>10.37</v>
      </c>
      <c r="G3291" s="13">
        <v>-2.59</v>
      </c>
    </row>
    <row r="3292" spans="1:7" x14ac:dyDescent="0.35">
      <c r="A3292" s="13">
        <v>2024</v>
      </c>
      <c r="B3292" s="13" t="s">
        <v>11</v>
      </c>
      <c r="C3292" s="13" t="s">
        <v>18</v>
      </c>
      <c r="D3292" s="13" t="s">
        <v>47</v>
      </c>
      <c r="E3292" s="14">
        <v>45618</v>
      </c>
      <c r="F3292" s="13">
        <v>16.46</v>
      </c>
      <c r="G3292" s="13">
        <v>-2.61</v>
      </c>
    </row>
    <row r="3293" spans="1:7" x14ac:dyDescent="0.35">
      <c r="A3293" s="13">
        <v>2024</v>
      </c>
      <c r="B3293" s="13" t="s">
        <v>11</v>
      </c>
      <c r="C3293" s="13" t="s">
        <v>27</v>
      </c>
      <c r="D3293" s="13" t="s">
        <v>57</v>
      </c>
      <c r="E3293" s="14">
        <v>18728</v>
      </c>
      <c r="F3293" s="13">
        <v>15.62</v>
      </c>
      <c r="G3293" s="13">
        <v>9.5399999999999991</v>
      </c>
    </row>
    <row r="3294" spans="1:7" x14ac:dyDescent="0.35">
      <c r="A3294" s="13">
        <v>2024</v>
      </c>
      <c r="B3294" s="13" t="s">
        <v>11</v>
      </c>
      <c r="C3294" s="13" t="s">
        <v>25</v>
      </c>
      <c r="D3294" s="13" t="s">
        <v>53</v>
      </c>
      <c r="E3294" s="14">
        <v>4503</v>
      </c>
      <c r="F3294" s="13">
        <v>16.79</v>
      </c>
      <c r="G3294" s="13">
        <v>12.7</v>
      </c>
    </row>
    <row r="3295" spans="1:7" x14ac:dyDescent="0.35">
      <c r="A3295" s="13">
        <v>2024</v>
      </c>
      <c r="B3295" s="13" t="s">
        <v>11</v>
      </c>
      <c r="C3295" s="13" t="s">
        <v>20</v>
      </c>
      <c r="D3295" s="13" t="s">
        <v>49</v>
      </c>
      <c r="E3295" s="14">
        <v>30772</v>
      </c>
      <c r="F3295" s="13">
        <v>11.11</v>
      </c>
      <c r="G3295" s="13">
        <v>5.0599999999999996</v>
      </c>
    </row>
    <row r="3296" spans="1:7" x14ac:dyDescent="0.35">
      <c r="A3296" s="13">
        <v>2024</v>
      </c>
      <c r="B3296" s="13" t="s">
        <v>11</v>
      </c>
      <c r="C3296" s="13" t="s">
        <v>21</v>
      </c>
      <c r="D3296" s="13" t="s">
        <v>38</v>
      </c>
      <c r="E3296" s="14">
        <v>35956</v>
      </c>
      <c r="F3296" s="13">
        <v>4.87</v>
      </c>
      <c r="G3296" s="13">
        <v>5.39</v>
      </c>
    </row>
    <row r="3297" spans="1:7" x14ac:dyDescent="0.35">
      <c r="A3297" s="13">
        <v>2024</v>
      </c>
      <c r="B3297" s="13" t="s">
        <v>11</v>
      </c>
      <c r="C3297" s="13" t="s">
        <v>26</v>
      </c>
      <c r="D3297" s="13" t="s">
        <v>42</v>
      </c>
      <c r="E3297" s="14">
        <v>23185</v>
      </c>
      <c r="F3297" s="13">
        <v>18.48</v>
      </c>
      <c r="G3297" s="13">
        <v>12.88</v>
      </c>
    </row>
    <row r="3298" spans="1:7" x14ac:dyDescent="0.35">
      <c r="A3298" s="13">
        <v>2024</v>
      </c>
      <c r="B3298" s="13" t="s">
        <v>11</v>
      </c>
      <c r="C3298" s="13" t="s">
        <v>28</v>
      </c>
      <c r="D3298" s="13" t="s">
        <v>51</v>
      </c>
      <c r="E3298" s="14">
        <v>48537</v>
      </c>
      <c r="F3298" s="13">
        <v>3.1</v>
      </c>
      <c r="G3298" s="13">
        <v>11.93</v>
      </c>
    </row>
    <row r="3299" spans="1:7" x14ac:dyDescent="0.35">
      <c r="A3299" s="13">
        <v>2024</v>
      </c>
      <c r="B3299" s="13" t="s">
        <v>11</v>
      </c>
      <c r="C3299" s="13" t="s">
        <v>19</v>
      </c>
      <c r="D3299" s="13" t="s">
        <v>44</v>
      </c>
      <c r="E3299" s="14">
        <v>17827</v>
      </c>
      <c r="F3299" s="13">
        <v>10.29</v>
      </c>
      <c r="G3299" s="13">
        <v>6.59</v>
      </c>
    </row>
    <row r="3300" spans="1:7" x14ac:dyDescent="0.35">
      <c r="A3300" s="13">
        <v>2024</v>
      </c>
      <c r="B3300" s="13" t="s">
        <v>11</v>
      </c>
      <c r="C3300" s="13" t="s">
        <v>23</v>
      </c>
      <c r="D3300" s="13" t="s">
        <v>45</v>
      </c>
      <c r="E3300" s="14">
        <v>32391</v>
      </c>
      <c r="F3300" s="13">
        <v>17.07</v>
      </c>
      <c r="G3300" s="13">
        <v>3.58</v>
      </c>
    </row>
    <row r="3301" spans="1:7" x14ac:dyDescent="0.35">
      <c r="A3301" s="13">
        <v>2024</v>
      </c>
      <c r="B3301" s="13" t="s">
        <v>11</v>
      </c>
      <c r="C3301" s="13" t="s">
        <v>29</v>
      </c>
      <c r="D3301" s="13" t="s">
        <v>56</v>
      </c>
      <c r="E3301" s="14">
        <v>16177</v>
      </c>
      <c r="F3301" s="13">
        <v>7.95</v>
      </c>
      <c r="G3301" s="13">
        <v>1.88</v>
      </c>
    </row>
    <row r="3302" spans="1:7" x14ac:dyDescent="0.35">
      <c r="A3302" s="13">
        <v>2024</v>
      </c>
      <c r="B3302" s="13" t="s">
        <v>15</v>
      </c>
      <c r="C3302" s="13" t="s">
        <v>18</v>
      </c>
      <c r="D3302" s="13" t="s">
        <v>39</v>
      </c>
      <c r="E3302" s="14">
        <v>2780</v>
      </c>
      <c r="F3302" s="13">
        <v>6.32</v>
      </c>
      <c r="G3302" s="13">
        <v>0.65</v>
      </c>
    </row>
    <row r="3303" spans="1:7" x14ac:dyDescent="0.35">
      <c r="A3303" s="13">
        <v>2024</v>
      </c>
      <c r="B3303" s="13" t="s">
        <v>15</v>
      </c>
      <c r="C3303" s="13" t="s">
        <v>27</v>
      </c>
      <c r="D3303" s="13" t="s">
        <v>52</v>
      </c>
      <c r="E3303" s="14">
        <v>26069</v>
      </c>
      <c r="F3303" s="13">
        <v>17.87</v>
      </c>
      <c r="G3303" s="13">
        <v>-2.99</v>
      </c>
    </row>
    <row r="3304" spans="1:7" x14ac:dyDescent="0.35">
      <c r="A3304" s="13">
        <v>2024</v>
      </c>
      <c r="B3304" s="13" t="s">
        <v>15</v>
      </c>
      <c r="C3304" s="13" t="s">
        <v>25</v>
      </c>
      <c r="D3304" s="13" t="s">
        <v>48</v>
      </c>
      <c r="E3304" s="14">
        <v>46344</v>
      </c>
      <c r="F3304" s="13">
        <v>15.37</v>
      </c>
      <c r="G3304" s="13">
        <v>-2.62</v>
      </c>
    </row>
    <row r="3305" spans="1:7" x14ac:dyDescent="0.35">
      <c r="A3305" s="13">
        <v>2024</v>
      </c>
      <c r="B3305" s="13" t="s">
        <v>15</v>
      </c>
      <c r="C3305" s="13" t="s">
        <v>20</v>
      </c>
      <c r="D3305" s="13" t="s">
        <v>49</v>
      </c>
      <c r="E3305" s="14">
        <v>8775</v>
      </c>
      <c r="F3305" s="13">
        <v>18.7</v>
      </c>
      <c r="G3305" s="13">
        <v>13.82</v>
      </c>
    </row>
    <row r="3306" spans="1:7" x14ac:dyDescent="0.35">
      <c r="A3306" s="13">
        <v>2024</v>
      </c>
      <c r="B3306" s="13" t="s">
        <v>15</v>
      </c>
      <c r="C3306" s="13" t="s">
        <v>21</v>
      </c>
      <c r="D3306" s="13" t="s">
        <v>38</v>
      </c>
      <c r="E3306" s="14">
        <v>41577</v>
      </c>
      <c r="F3306" s="13">
        <v>13.81</v>
      </c>
      <c r="G3306" s="13">
        <v>14.73</v>
      </c>
    </row>
    <row r="3307" spans="1:7" x14ac:dyDescent="0.35">
      <c r="A3307" s="13">
        <v>2024</v>
      </c>
      <c r="B3307" s="13" t="s">
        <v>15</v>
      </c>
      <c r="C3307" s="13" t="s">
        <v>26</v>
      </c>
      <c r="D3307" s="13" t="s">
        <v>32</v>
      </c>
      <c r="E3307" s="14">
        <v>48308</v>
      </c>
      <c r="F3307" s="13">
        <v>7.63</v>
      </c>
      <c r="G3307" s="13">
        <v>-3.2</v>
      </c>
    </row>
    <row r="3308" spans="1:7" x14ac:dyDescent="0.35">
      <c r="A3308" s="13">
        <v>2024</v>
      </c>
      <c r="B3308" s="13" t="s">
        <v>15</v>
      </c>
      <c r="C3308" s="13" t="s">
        <v>28</v>
      </c>
      <c r="D3308" s="13" t="s">
        <v>51</v>
      </c>
      <c r="E3308" s="14">
        <v>26774</v>
      </c>
      <c r="F3308" s="13">
        <v>17.899999999999999</v>
      </c>
      <c r="G3308" s="13">
        <v>-1.36</v>
      </c>
    </row>
    <row r="3309" spans="1:7" x14ac:dyDescent="0.35">
      <c r="A3309" s="13">
        <v>2024</v>
      </c>
      <c r="B3309" s="13" t="s">
        <v>15</v>
      </c>
      <c r="C3309" s="13" t="s">
        <v>19</v>
      </c>
      <c r="D3309" s="13" t="s">
        <v>35</v>
      </c>
      <c r="E3309" s="14">
        <v>4419</v>
      </c>
      <c r="F3309" s="13">
        <v>13.96</v>
      </c>
      <c r="G3309" s="13">
        <v>-3.64</v>
      </c>
    </row>
    <row r="3310" spans="1:7" x14ac:dyDescent="0.35">
      <c r="A3310" s="13">
        <v>2024</v>
      </c>
      <c r="B3310" s="13" t="s">
        <v>15</v>
      </c>
      <c r="C3310" s="13" t="s">
        <v>23</v>
      </c>
      <c r="D3310" s="13" t="s">
        <v>45</v>
      </c>
      <c r="E3310" s="14">
        <v>12109</v>
      </c>
      <c r="F3310" s="13">
        <v>16.23</v>
      </c>
      <c r="G3310" s="13">
        <v>1</v>
      </c>
    </row>
    <row r="3311" spans="1:7" x14ac:dyDescent="0.35">
      <c r="A3311" s="13">
        <v>2024</v>
      </c>
      <c r="B3311" s="13" t="s">
        <v>15</v>
      </c>
      <c r="C3311" s="13" t="s">
        <v>29</v>
      </c>
      <c r="D3311" s="13" t="s">
        <v>56</v>
      </c>
      <c r="E3311" s="14">
        <v>22948</v>
      </c>
      <c r="F3311" s="13">
        <v>1.35</v>
      </c>
      <c r="G3311" s="13">
        <v>2.46</v>
      </c>
    </row>
    <row r="3312" spans="1:7" x14ac:dyDescent="0.35">
      <c r="A3312" s="13">
        <v>2024</v>
      </c>
      <c r="B3312" s="13" t="s">
        <v>14</v>
      </c>
      <c r="C3312" s="13" t="s">
        <v>18</v>
      </c>
      <c r="D3312" s="13" t="s">
        <v>47</v>
      </c>
      <c r="E3312" s="14">
        <v>2851</v>
      </c>
      <c r="F3312" s="13">
        <v>5.07</v>
      </c>
      <c r="G3312" s="13">
        <v>5.99</v>
      </c>
    </row>
    <row r="3313" spans="1:7" x14ac:dyDescent="0.35">
      <c r="A3313" s="13">
        <v>2024</v>
      </c>
      <c r="B3313" s="13" t="s">
        <v>14</v>
      </c>
      <c r="C3313" s="13" t="s">
        <v>27</v>
      </c>
      <c r="D3313" s="13" t="s">
        <v>57</v>
      </c>
      <c r="E3313" s="14">
        <v>41196</v>
      </c>
      <c r="F3313" s="13">
        <v>2.15</v>
      </c>
      <c r="G3313" s="13">
        <v>-0.54</v>
      </c>
    </row>
    <row r="3314" spans="1:7" x14ac:dyDescent="0.35">
      <c r="A3314" s="13">
        <v>2024</v>
      </c>
      <c r="B3314" s="13" t="s">
        <v>14</v>
      </c>
      <c r="C3314" s="13" t="s">
        <v>25</v>
      </c>
      <c r="D3314" s="13" t="s">
        <v>36</v>
      </c>
      <c r="E3314" s="14">
        <v>43088</v>
      </c>
      <c r="F3314" s="13">
        <v>9.44</v>
      </c>
      <c r="G3314" s="13">
        <v>13.93</v>
      </c>
    </row>
    <row r="3315" spans="1:7" x14ac:dyDescent="0.35">
      <c r="A3315" s="13">
        <v>2024</v>
      </c>
      <c r="B3315" s="13" t="s">
        <v>14</v>
      </c>
      <c r="C3315" s="13" t="s">
        <v>20</v>
      </c>
      <c r="D3315" s="13" t="s">
        <v>37</v>
      </c>
      <c r="E3315" s="14">
        <v>3401</v>
      </c>
      <c r="F3315" s="13">
        <v>8.2899999999999991</v>
      </c>
      <c r="G3315" s="13">
        <v>-1.52</v>
      </c>
    </row>
    <row r="3316" spans="1:7" x14ac:dyDescent="0.35">
      <c r="A3316" s="13">
        <v>2024</v>
      </c>
      <c r="B3316" s="13" t="s">
        <v>14</v>
      </c>
      <c r="C3316" s="13" t="s">
        <v>21</v>
      </c>
      <c r="D3316" s="13" t="s">
        <v>38</v>
      </c>
      <c r="E3316" s="14">
        <v>10797</v>
      </c>
      <c r="F3316" s="13">
        <v>11.34</v>
      </c>
      <c r="G3316" s="13">
        <v>10.31</v>
      </c>
    </row>
    <row r="3317" spans="1:7" x14ac:dyDescent="0.35">
      <c r="A3317" s="13">
        <v>2024</v>
      </c>
      <c r="B3317" s="13" t="s">
        <v>14</v>
      </c>
      <c r="C3317" s="13" t="s">
        <v>26</v>
      </c>
      <c r="D3317" s="13" t="s">
        <v>32</v>
      </c>
      <c r="E3317" s="14">
        <v>39991</v>
      </c>
      <c r="F3317" s="13">
        <v>11.75</v>
      </c>
      <c r="G3317" s="13">
        <v>-2.4</v>
      </c>
    </row>
    <row r="3318" spans="1:7" x14ac:dyDescent="0.35">
      <c r="A3318" s="13">
        <v>2024</v>
      </c>
      <c r="B3318" s="13" t="s">
        <v>14</v>
      </c>
      <c r="C3318" s="13" t="s">
        <v>28</v>
      </c>
      <c r="D3318" s="13" t="s">
        <v>58</v>
      </c>
      <c r="E3318" s="14">
        <v>49566</v>
      </c>
      <c r="F3318" s="13">
        <v>16.12</v>
      </c>
      <c r="G3318" s="13">
        <v>4.24</v>
      </c>
    </row>
    <row r="3319" spans="1:7" x14ac:dyDescent="0.35">
      <c r="A3319" s="13">
        <v>2024</v>
      </c>
      <c r="B3319" s="13" t="s">
        <v>14</v>
      </c>
      <c r="C3319" s="13" t="s">
        <v>19</v>
      </c>
      <c r="D3319" s="13" t="s">
        <v>44</v>
      </c>
      <c r="E3319" s="14">
        <v>41101</v>
      </c>
      <c r="F3319" s="13">
        <v>2.16</v>
      </c>
      <c r="G3319" s="13">
        <v>-0.01</v>
      </c>
    </row>
    <row r="3320" spans="1:7" x14ac:dyDescent="0.35">
      <c r="A3320" s="13">
        <v>2024</v>
      </c>
      <c r="B3320" s="13" t="s">
        <v>14</v>
      </c>
      <c r="C3320" s="13" t="s">
        <v>23</v>
      </c>
      <c r="D3320" s="13" t="s">
        <v>45</v>
      </c>
      <c r="E3320" s="14">
        <v>6465</v>
      </c>
      <c r="F3320" s="13">
        <v>19.260000000000002</v>
      </c>
      <c r="G3320" s="13">
        <v>1.61</v>
      </c>
    </row>
    <row r="3321" spans="1:7" x14ac:dyDescent="0.35">
      <c r="A3321" s="13">
        <v>2024</v>
      </c>
      <c r="B3321" s="13" t="s">
        <v>14</v>
      </c>
      <c r="C3321" s="13" t="s">
        <v>29</v>
      </c>
      <c r="D3321" s="13" t="s">
        <v>46</v>
      </c>
      <c r="E3321" s="14">
        <v>17183</v>
      </c>
      <c r="F3321" s="13">
        <v>5.49</v>
      </c>
      <c r="G3321" s="13">
        <v>-3.41</v>
      </c>
    </row>
    <row r="3322" spans="1:7" x14ac:dyDescent="0.35">
      <c r="A3322" s="13">
        <v>2024</v>
      </c>
      <c r="B3322" s="13" t="s">
        <v>12</v>
      </c>
      <c r="C3322" s="13" t="s">
        <v>18</v>
      </c>
      <c r="D3322" s="13" t="s">
        <v>47</v>
      </c>
      <c r="E3322" s="14">
        <v>46244</v>
      </c>
      <c r="F3322" s="13">
        <v>1.54</v>
      </c>
      <c r="G3322" s="13">
        <v>6.38</v>
      </c>
    </row>
    <row r="3323" spans="1:7" x14ac:dyDescent="0.35">
      <c r="A3323" s="13">
        <v>2024</v>
      </c>
      <c r="B3323" s="13" t="s">
        <v>12</v>
      </c>
      <c r="C3323" s="13" t="s">
        <v>27</v>
      </c>
      <c r="D3323" s="13" t="s">
        <v>57</v>
      </c>
      <c r="E3323" s="14">
        <v>25431</v>
      </c>
      <c r="F3323" s="13">
        <v>19.73</v>
      </c>
      <c r="G3323" s="13">
        <v>10.61</v>
      </c>
    </row>
    <row r="3324" spans="1:7" x14ac:dyDescent="0.35">
      <c r="A3324" s="13">
        <v>2024</v>
      </c>
      <c r="B3324" s="13" t="s">
        <v>12</v>
      </c>
      <c r="C3324" s="13" t="s">
        <v>25</v>
      </c>
      <c r="D3324" s="13" t="s">
        <v>36</v>
      </c>
      <c r="E3324" s="14">
        <v>27213</v>
      </c>
      <c r="F3324" s="13">
        <v>17.809999999999999</v>
      </c>
      <c r="G3324" s="13">
        <v>2.99</v>
      </c>
    </row>
    <row r="3325" spans="1:7" x14ac:dyDescent="0.35">
      <c r="A3325" s="13">
        <v>2024</v>
      </c>
      <c r="B3325" s="13" t="s">
        <v>12</v>
      </c>
      <c r="C3325" s="13" t="s">
        <v>20</v>
      </c>
      <c r="D3325" s="13" t="s">
        <v>49</v>
      </c>
      <c r="E3325" s="14">
        <v>18151</v>
      </c>
      <c r="F3325" s="13">
        <v>18.37</v>
      </c>
      <c r="G3325" s="13">
        <v>10.58</v>
      </c>
    </row>
    <row r="3326" spans="1:7" x14ac:dyDescent="0.35">
      <c r="A3326" s="13">
        <v>2024</v>
      </c>
      <c r="B3326" s="13" t="s">
        <v>12</v>
      </c>
      <c r="C3326" s="13" t="s">
        <v>21</v>
      </c>
      <c r="D3326" s="13" t="s">
        <v>50</v>
      </c>
      <c r="E3326" s="14">
        <v>2494</v>
      </c>
      <c r="F3326" s="13">
        <v>1.92</v>
      </c>
      <c r="G3326" s="13">
        <v>-4.3499999999999996</v>
      </c>
    </row>
    <row r="3327" spans="1:7" x14ac:dyDescent="0.35">
      <c r="A3327" s="13">
        <v>2024</v>
      </c>
      <c r="B3327" s="13" t="s">
        <v>12</v>
      </c>
      <c r="C3327" s="13" t="s">
        <v>26</v>
      </c>
      <c r="D3327" s="13" t="s">
        <v>32</v>
      </c>
      <c r="E3327" s="14">
        <v>17993</v>
      </c>
      <c r="F3327" s="13">
        <v>5.93</v>
      </c>
      <c r="G3327" s="13">
        <v>6.86</v>
      </c>
    </row>
    <row r="3328" spans="1:7" x14ac:dyDescent="0.35">
      <c r="A3328" s="13">
        <v>2024</v>
      </c>
      <c r="B3328" s="13" t="s">
        <v>12</v>
      </c>
      <c r="C3328" s="13" t="s">
        <v>28</v>
      </c>
      <c r="D3328" s="13" t="s">
        <v>58</v>
      </c>
      <c r="E3328" s="14">
        <v>7350</v>
      </c>
      <c r="F3328" s="13">
        <v>18.32</v>
      </c>
      <c r="G3328" s="13">
        <v>3.19</v>
      </c>
    </row>
    <row r="3329" spans="1:7" x14ac:dyDescent="0.35">
      <c r="A3329" s="13">
        <v>2024</v>
      </c>
      <c r="B3329" s="13" t="s">
        <v>12</v>
      </c>
      <c r="C3329" s="13" t="s">
        <v>19</v>
      </c>
      <c r="D3329" s="13" t="s">
        <v>35</v>
      </c>
      <c r="E3329" s="14">
        <v>35625</v>
      </c>
      <c r="F3329" s="13">
        <v>5.41</v>
      </c>
      <c r="G3329" s="13">
        <v>2.2799999999999998</v>
      </c>
    </row>
    <row r="3330" spans="1:7" x14ac:dyDescent="0.35">
      <c r="A3330" s="13">
        <v>2024</v>
      </c>
      <c r="B3330" s="13" t="s">
        <v>12</v>
      </c>
      <c r="C3330" s="13" t="s">
        <v>23</v>
      </c>
      <c r="D3330" s="13" t="s">
        <v>33</v>
      </c>
      <c r="E3330" s="14">
        <v>49021</v>
      </c>
      <c r="F3330" s="13">
        <v>9.8699999999999992</v>
      </c>
      <c r="G3330" s="13">
        <v>0.66</v>
      </c>
    </row>
    <row r="3331" spans="1:7" x14ac:dyDescent="0.35">
      <c r="A3331" s="13">
        <v>2024</v>
      </c>
      <c r="B3331" s="13" t="s">
        <v>12</v>
      </c>
      <c r="C3331" s="13" t="s">
        <v>29</v>
      </c>
      <c r="D3331" s="13" t="s">
        <v>46</v>
      </c>
      <c r="E3331" s="14">
        <v>23623</v>
      </c>
      <c r="F3331" s="13">
        <v>16.010000000000002</v>
      </c>
      <c r="G3331" s="13">
        <v>3.02</v>
      </c>
    </row>
    <row r="3332" spans="1:7" x14ac:dyDescent="0.35">
      <c r="A3332" s="13">
        <v>2024</v>
      </c>
      <c r="B3332" s="13" t="s">
        <v>8</v>
      </c>
      <c r="C3332" s="13" t="s">
        <v>18</v>
      </c>
      <c r="D3332" s="13" t="s">
        <v>34</v>
      </c>
      <c r="E3332" s="14">
        <v>12990</v>
      </c>
      <c r="F3332" s="13">
        <v>18.37</v>
      </c>
      <c r="G3332" s="13">
        <v>3.61</v>
      </c>
    </row>
    <row r="3333" spans="1:7" x14ac:dyDescent="0.35">
      <c r="A3333" s="13">
        <v>2024</v>
      </c>
      <c r="B3333" s="13" t="s">
        <v>8</v>
      </c>
      <c r="C3333" s="13" t="s">
        <v>27</v>
      </c>
      <c r="D3333" s="13" t="s">
        <v>57</v>
      </c>
      <c r="E3333" s="14">
        <v>9354</v>
      </c>
      <c r="F3333" s="13">
        <v>12.36</v>
      </c>
      <c r="G3333" s="13">
        <v>-1.97</v>
      </c>
    </row>
    <row r="3334" spans="1:7" x14ac:dyDescent="0.35">
      <c r="A3334" s="13">
        <v>2024</v>
      </c>
      <c r="B3334" s="13" t="s">
        <v>8</v>
      </c>
      <c r="C3334" s="13" t="s">
        <v>25</v>
      </c>
      <c r="D3334" s="13" t="s">
        <v>48</v>
      </c>
      <c r="E3334" s="14">
        <v>11151</v>
      </c>
      <c r="F3334" s="13">
        <v>15.61</v>
      </c>
      <c r="G3334" s="13">
        <v>-3.78</v>
      </c>
    </row>
    <row r="3335" spans="1:7" x14ac:dyDescent="0.35">
      <c r="A3335" s="13">
        <v>2024</v>
      </c>
      <c r="B3335" s="13" t="s">
        <v>8</v>
      </c>
      <c r="C3335" s="13" t="s">
        <v>20</v>
      </c>
      <c r="D3335" s="13" t="s">
        <v>41</v>
      </c>
      <c r="E3335" s="14">
        <v>31235</v>
      </c>
      <c r="F3335" s="13">
        <v>5.07</v>
      </c>
      <c r="G3335" s="13">
        <v>-4.4800000000000004</v>
      </c>
    </row>
    <row r="3336" spans="1:7" x14ac:dyDescent="0.35">
      <c r="A3336" s="13">
        <v>2024</v>
      </c>
      <c r="B3336" s="13" t="s">
        <v>8</v>
      </c>
      <c r="C3336" s="13" t="s">
        <v>21</v>
      </c>
      <c r="D3336" s="13" t="s">
        <v>50</v>
      </c>
      <c r="E3336" s="14">
        <v>37758</v>
      </c>
      <c r="F3336" s="13">
        <v>13.43</v>
      </c>
      <c r="G3336" s="13">
        <v>12.67</v>
      </c>
    </row>
    <row r="3337" spans="1:7" x14ac:dyDescent="0.35">
      <c r="A3337" s="13">
        <v>2024</v>
      </c>
      <c r="B3337" s="13" t="s">
        <v>8</v>
      </c>
      <c r="C3337" s="13" t="s">
        <v>26</v>
      </c>
      <c r="D3337" s="13" t="s">
        <v>42</v>
      </c>
      <c r="E3337" s="14">
        <v>16771</v>
      </c>
      <c r="F3337" s="13">
        <v>7.59</v>
      </c>
      <c r="G3337" s="13">
        <v>-3.84</v>
      </c>
    </row>
    <row r="3338" spans="1:7" x14ac:dyDescent="0.35">
      <c r="A3338" s="13">
        <v>2024</v>
      </c>
      <c r="B3338" s="13" t="s">
        <v>8</v>
      </c>
      <c r="C3338" s="13" t="s">
        <v>28</v>
      </c>
      <c r="D3338" s="13" t="s">
        <v>43</v>
      </c>
      <c r="E3338" s="14">
        <v>8580</v>
      </c>
      <c r="F3338" s="13">
        <v>11.5</v>
      </c>
      <c r="G3338" s="13">
        <v>3.07</v>
      </c>
    </row>
    <row r="3339" spans="1:7" x14ac:dyDescent="0.35">
      <c r="A3339" s="13">
        <v>2024</v>
      </c>
      <c r="B3339" s="13" t="s">
        <v>8</v>
      </c>
      <c r="C3339" s="13" t="s">
        <v>19</v>
      </c>
      <c r="D3339" s="13" t="s">
        <v>35</v>
      </c>
      <c r="E3339" s="14">
        <v>12070</v>
      </c>
      <c r="F3339" s="13">
        <v>13.45</v>
      </c>
      <c r="G3339" s="13">
        <v>2.84</v>
      </c>
    </row>
    <row r="3340" spans="1:7" x14ac:dyDescent="0.35">
      <c r="A3340" s="13">
        <v>2024</v>
      </c>
      <c r="B3340" s="13" t="s">
        <v>8</v>
      </c>
      <c r="C3340" s="13" t="s">
        <v>23</v>
      </c>
      <c r="D3340" s="13" t="s">
        <v>45</v>
      </c>
      <c r="E3340" s="14">
        <v>11014</v>
      </c>
      <c r="F3340" s="13">
        <v>2.0699999999999998</v>
      </c>
      <c r="G3340" s="13">
        <v>14.41</v>
      </c>
    </row>
    <row r="3341" spans="1:7" x14ac:dyDescent="0.35">
      <c r="A3341" s="13">
        <v>2024</v>
      </c>
      <c r="B3341" s="13" t="s">
        <v>8</v>
      </c>
      <c r="C3341" s="13" t="s">
        <v>29</v>
      </c>
      <c r="D3341" s="13" t="s">
        <v>56</v>
      </c>
      <c r="E3341" s="14">
        <v>26252</v>
      </c>
      <c r="F3341" s="13">
        <v>1.07</v>
      </c>
      <c r="G3341" s="13">
        <v>6.94</v>
      </c>
    </row>
    <row r="3342" spans="1:7" x14ac:dyDescent="0.35">
      <c r="A3342" s="13">
        <v>2024</v>
      </c>
      <c r="B3342" s="13" t="s">
        <v>10</v>
      </c>
      <c r="C3342" s="13" t="s">
        <v>18</v>
      </c>
      <c r="D3342" s="13" t="s">
        <v>34</v>
      </c>
      <c r="E3342" s="14">
        <v>8061</v>
      </c>
      <c r="F3342" s="13">
        <v>13.31</v>
      </c>
      <c r="G3342" s="13">
        <v>-2.65</v>
      </c>
    </row>
    <row r="3343" spans="1:7" x14ac:dyDescent="0.35">
      <c r="A3343" s="13">
        <v>2024</v>
      </c>
      <c r="B3343" s="13" t="s">
        <v>10</v>
      </c>
      <c r="C3343" s="13" t="s">
        <v>27</v>
      </c>
      <c r="D3343" s="13" t="s">
        <v>52</v>
      </c>
      <c r="E3343" s="14">
        <v>7013</v>
      </c>
      <c r="F3343" s="13">
        <v>16.670000000000002</v>
      </c>
      <c r="G3343" s="13">
        <v>0.49</v>
      </c>
    </row>
    <row r="3344" spans="1:7" x14ac:dyDescent="0.35">
      <c r="A3344" s="13">
        <v>2024</v>
      </c>
      <c r="B3344" s="13" t="s">
        <v>10</v>
      </c>
      <c r="C3344" s="13" t="s">
        <v>25</v>
      </c>
      <c r="D3344" s="13" t="s">
        <v>48</v>
      </c>
      <c r="E3344" s="14">
        <v>39409</v>
      </c>
      <c r="F3344" s="13">
        <v>12.97</v>
      </c>
      <c r="G3344" s="13">
        <v>-4.05</v>
      </c>
    </row>
    <row r="3345" spans="1:7" x14ac:dyDescent="0.35">
      <c r="A3345" s="13">
        <v>2024</v>
      </c>
      <c r="B3345" s="13" t="s">
        <v>10</v>
      </c>
      <c r="C3345" s="13" t="s">
        <v>20</v>
      </c>
      <c r="D3345" s="13" t="s">
        <v>37</v>
      </c>
      <c r="E3345" s="14">
        <v>2372</v>
      </c>
      <c r="F3345" s="13">
        <v>18.14</v>
      </c>
      <c r="G3345" s="13">
        <v>-4.97</v>
      </c>
    </row>
    <row r="3346" spans="1:7" x14ac:dyDescent="0.35">
      <c r="A3346" s="13">
        <v>2024</v>
      </c>
      <c r="B3346" s="13" t="s">
        <v>10</v>
      </c>
      <c r="C3346" s="13" t="s">
        <v>21</v>
      </c>
      <c r="D3346" s="13" t="s">
        <v>38</v>
      </c>
      <c r="E3346" s="14">
        <v>36655</v>
      </c>
      <c r="F3346" s="13">
        <v>9.6</v>
      </c>
      <c r="G3346" s="13">
        <v>12.08</v>
      </c>
    </row>
    <row r="3347" spans="1:7" x14ac:dyDescent="0.35">
      <c r="A3347" s="13">
        <v>2024</v>
      </c>
      <c r="B3347" s="13" t="s">
        <v>10</v>
      </c>
      <c r="C3347" s="13" t="s">
        <v>26</v>
      </c>
      <c r="D3347" s="13" t="s">
        <v>42</v>
      </c>
      <c r="E3347" s="14">
        <v>43646</v>
      </c>
      <c r="F3347" s="13">
        <v>12.71</v>
      </c>
      <c r="G3347" s="13">
        <v>-4.55</v>
      </c>
    </row>
    <row r="3348" spans="1:7" x14ac:dyDescent="0.35">
      <c r="A3348" s="13">
        <v>2024</v>
      </c>
      <c r="B3348" s="13" t="s">
        <v>10</v>
      </c>
      <c r="C3348" s="13" t="s">
        <v>28</v>
      </c>
      <c r="D3348" s="13" t="s">
        <v>58</v>
      </c>
      <c r="E3348" s="14">
        <v>17060</v>
      </c>
      <c r="F3348" s="13">
        <v>10.67</v>
      </c>
      <c r="G3348" s="13">
        <v>9.6</v>
      </c>
    </row>
    <row r="3349" spans="1:7" x14ac:dyDescent="0.35">
      <c r="A3349" s="13">
        <v>2024</v>
      </c>
      <c r="B3349" s="13" t="s">
        <v>10</v>
      </c>
      <c r="C3349" s="13" t="s">
        <v>19</v>
      </c>
      <c r="D3349" s="13" t="s">
        <v>44</v>
      </c>
      <c r="E3349" s="14">
        <v>12800</v>
      </c>
      <c r="F3349" s="13">
        <v>5.31</v>
      </c>
      <c r="G3349" s="13">
        <v>-3.27</v>
      </c>
    </row>
    <row r="3350" spans="1:7" x14ac:dyDescent="0.35">
      <c r="A3350" s="13">
        <v>2024</v>
      </c>
      <c r="B3350" s="13" t="s">
        <v>10</v>
      </c>
      <c r="C3350" s="13" t="s">
        <v>23</v>
      </c>
      <c r="D3350" s="13" t="s">
        <v>45</v>
      </c>
      <c r="E3350" s="14">
        <v>44278</v>
      </c>
      <c r="F3350" s="13">
        <v>19.66</v>
      </c>
      <c r="G3350" s="13">
        <v>0.5</v>
      </c>
    </row>
    <row r="3351" spans="1:7" x14ac:dyDescent="0.35">
      <c r="A3351" s="13">
        <v>2024</v>
      </c>
      <c r="B3351" s="13" t="s">
        <v>10</v>
      </c>
      <c r="C3351" s="13" t="s">
        <v>29</v>
      </c>
      <c r="D3351" s="13" t="s">
        <v>46</v>
      </c>
      <c r="E3351" s="14">
        <v>26725</v>
      </c>
      <c r="F3351" s="13">
        <v>11.77</v>
      </c>
      <c r="G3351" s="13">
        <v>3.75</v>
      </c>
    </row>
    <row r="3352" spans="1:7" x14ac:dyDescent="0.35">
      <c r="A3352" s="13">
        <v>2024</v>
      </c>
      <c r="B3352" s="13" t="s">
        <v>13</v>
      </c>
      <c r="C3352" s="13" t="s">
        <v>18</v>
      </c>
      <c r="D3352" s="13" t="s">
        <v>39</v>
      </c>
      <c r="E3352" s="14">
        <v>21829</v>
      </c>
      <c r="F3352" s="13">
        <v>9.7899999999999991</v>
      </c>
      <c r="G3352" s="13">
        <v>14.02</v>
      </c>
    </row>
    <row r="3353" spans="1:7" x14ac:dyDescent="0.35">
      <c r="A3353" s="13">
        <v>2024</v>
      </c>
      <c r="B3353" s="13" t="s">
        <v>13</v>
      </c>
      <c r="C3353" s="13" t="s">
        <v>27</v>
      </c>
      <c r="D3353" s="13" t="s">
        <v>55</v>
      </c>
      <c r="E3353" s="14">
        <v>48644</v>
      </c>
      <c r="F3353" s="13">
        <v>16.05</v>
      </c>
      <c r="G3353" s="13">
        <v>11.28</v>
      </c>
    </row>
    <row r="3354" spans="1:7" x14ac:dyDescent="0.35">
      <c r="A3354" s="13">
        <v>2024</v>
      </c>
      <c r="B3354" s="13" t="s">
        <v>13</v>
      </c>
      <c r="C3354" s="13" t="s">
        <v>25</v>
      </c>
      <c r="D3354" s="13" t="s">
        <v>53</v>
      </c>
      <c r="E3354" s="14">
        <v>18049</v>
      </c>
      <c r="F3354" s="13">
        <v>14.59</v>
      </c>
      <c r="G3354" s="13">
        <v>10.53</v>
      </c>
    </row>
    <row r="3355" spans="1:7" x14ac:dyDescent="0.35">
      <c r="A3355" s="13">
        <v>2024</v>
      </c>
      <c r="B3355" s="13" t="s">
        <v>13</v>
      </c>
      <c r="C3355" s="13" t="s">
        <v>20</v>
      </c>
      <c r="D3355" s="13" t="s">
        <v>37</v>
      </c>
      <c r="E3355" s="14">
        <v>5092</v>
      </c>
      <c r="F3355" s="13">
        <v>12.15</v>
      </c>
      <c r="G3355" s="13">
        <v>-1.47</v>
      </c>
    </row>
    <row r="3356" spans="1:7" x14ac:dyDescent="0.35">
      <c r="A3356" s="13">
        <v>2024</v>
      </c>
      <c r="B3356" s="13" t="s">
        <v>13</v>
      </c>
      <c r="C3356" s="13" t="s">
        <v>21</v>
      </c>
      <c r="D3356" s="13" t="s">
        <v>38</v>
      </c>
      <c r="E3356" s="14">
        <v>20331</v>
      </c>
      <c r="F3356" s="13">
        <v>3.12</v>
      </c>
      <c r="G3356" s="13">
        <v>6.48</v>
      </c>
    </row>
    <row r="3357" spans="1:7" x14ac:dyDescent="0.35">
      <c r="A3357" s="13">
        <v>2024</v>
      </c>
      <c r="B3357" s="13" t="s">
        <v>13</v>
      </c>
      <c r="C3357" s="13" t="s">
        <v>26</v>
      </c>
      <c r="D3357" s="13" t="s">
        <v>32</v>
      </c>
      <c r="E3357" s="14">
        <v>23323</v>
      </c>
      <c r="F3357" s="13">
        <v>17.25</v>
      </c>
      <c r="G3357" s="13">
        <v>-1.73</v>
      </c>
    </row>
    <row r="3358" spans="1:7" x14ac:dyDescent="0.35">
      <c r="A3358" s="13">
        <v>2024</v>
      </c>
      <c r="B3358" s="13" t="s">
        <v>13</v>
      </c>
      <c r="C3358" s="13" t="s">
        <v>28</v>
      </c>
      <c r="D3358" s="13" t="s">
        <v>51</v>
      </c>
      <c r="E3358" s="14">
        <v>22051</v>
      </c>
      <c r="F3358" s="13">
        <v>3.86</v>
      </c>
      <c r="G3358" s="13">
        <v>-1.84</v>
      </c>
    </row>
    <row r="3359" spans="1:7" x14ac:dyDescent="0.35">
      <c r="A3359" s="13">
        <v>2024</v>
      </c>
      <c r="B3359" s="13" t="s">
        <v>13</v>
      </c>
      <c r="C3359" s="13" t="s">
        <v>19</v>
      </c>
      <c r="D3359" s="13" t="s">
        <v>44</v>
      </c>
      <c r="E3359" s="14">
        <v>25313</v>
      </c>
      <c r="F3359" s="13">
        <v>3.76</v>
      </c>
      <c r="G3359" s="13">
        <v>-3.01</v>
      </c>
    </row>
    <row r="3360" spans="1:7" x14ac:dyDescent="0.35">
      <c r="A3360" s="13">
        <v>2024</v>
      </c>
      <c r="B3360" s="13" t="s">
        <v>13</v>
      </c>
      <c r="C3360" s="13" t="s">
        <v>23</v>
      </c>
      <c r="D3360" s="13" t="s">
        <v>33</v>
      </c>
      <c r="E3360" s="14">
        <v>6382</v>
      </c>
      <c r="F3360" s="13">
        <v>3.17</v>
      </c>
      <c r="G3360" s="13">
        <v>14.02</v>
      </c>
    </row>
    <row r="3361" spans="1:7" x14ac:dyDescent="0.35">
      <c r="A3361" s="13">
        <v>2024</v>
      </c>
      <c r="B3361" s="13" t="s">
        <v>13</v>
      </c>
      <c r="C3361" s="13" t="s">
        <v>29</v>
      </c>
      <c r="D3361" s="13" t="s">
        <v>56</v>
      </c>
      <c r="E3361" s="14">
        <v>46981</v>
      </c>
      <c r="F3361" s="13">
        <v>6.23</v>
      </c>
      <c r="G3361" s="13">
        <v>-4.25</v>
      </c>
    </row>
    <row r="3362" spans="1:7" x14ac:dyDescent="0.35">
      <c r="A3362" s="13">
        <v>2024</v>
      </c>
      <c r="B3362" s="13" t="s">
        <v>7</v>
      </c>
      <c r="C3362" s="13" t="s">
        <v>18</v>
      </c>
      <c r="D3362" s="13" t="s">
        <v>54</v>
      </c>
      <c r="E3362" s="14">
        <v>15090</v>
      </c>
      <c r="F3362" s="13">
        <v>17.97</v>
      </c>
      <c r="G3362" s="13">
        <v>9.77</v>
      </c>
    </row>
    <row r="3363" spans="1:7" x14ac:dyDescent="0.35">
      <c r="A3363" s="13">
        <v>2024</v>
      </c>
      <c r="B3363" s="13" t="s">
        <v>7</v>
      </c>
      <c r="C3363" s="13" t="s">
        <v>27</v>
      </c>
      <c r="D3363" s="13" t="s">
        <v>55</v>
      </c>
      <c r="E3363" s="14">
        <v>20058</v>
      </c>
      <c r="F3363" s="13">
        <v>18.190000000000001</v>
      </c>
      <c r="G3363" s="13">
        <v>0.56999999999999995</v>
      </c>
    </row>
    <row r="3364" spans="1:7" x14ac:dyDescent="0.35">
      <c r="A3364" s="13">
        <v>2024</v>
      </c>
      <c r="B3364" s="13" t="s">
        <v>7</v>
      </c>
      <c r="C3364" s="13" t="s">
        <v>25</v>
      </c>
      <c r="D3364" s="13" t="s">
        <v>53</v>
      </c>
      <c r="E3364" s="14">
        <v>31997</v>
      </c>
      <c r="F3364" s="13">
        <v>5.92</v>
      </c>
      <c r="G3364" s="13">
        <v>-2.3199999999999998</v>
      </c>
    </row>
    <row r="3365" spans="1:7" x14ac:dyDescent="0.35">
      <c r="A3365" s="13">
        <v>2024</v>
      </c>
      <c r="B3365" s="13" t="s">
        <v>7</v>
      </c>
      <c r="C3365" s="13" t="s">
        <v>20</v>
      </c>
      <c r="D3365" s="13" t="s">
        <v>49</v>
      </c>
      <c r="E3365" s="14">
        <v>42792</v>
      </c>
      <c r="F3365" s="13">
        <v>14.14</v>
      </c>
      <c r="G3365" s="13">
        <v>2.54</v>
      </c>
    </row>
    <row r="3366" spans="1:7" x14ac:dyDescent="0.35">
      <c r="A3366" s="13">
        <v>2024</v>
      </c>
      <c r="B3366" s="13" t="s">
        <v>7</v>
      </c>
      <c r="C3366" s="13" t="s">
        <v>21</v>
      </c>
      <c r="D3366" s="13" t="s">
        <v>50</v>
      </c>
      <c r="E3366" s="14">
        <v>15008</v>
      </c>
      <c r="F3366" s="13">
        <v>15.76</v>
      </c>
      <c r="G3366" s="13">
        <v>1.81</v>
      </c>
    </row>
    <row r="3367" spans="1:7" x14ac:dyDescent="0.35">
      <c r="A3367" s="13">
        <v>2024</v>
      </c>
      <c r="B3367" s="13" t="s">
        <v>7</v>
      </c>
      <c r="C3367" s="13" t="s">
        <v>26</v>
      </c>
      <c r="D3367" s="13" t="s">
        <v>32</v>
      </c>
      <c r="E3367" s="14">
        <v>21045</v>
      </c>
      <c r="F3367" s="13">
        <v>19.09</v>
      </c>
      <c r="G3367" s="13">
        <v>-0.81</v>
      </c>
    </row>
    <row r="3368" spans="1:7" x14ac:dyDescent="0.35">
      <c r="A3368" s="13">
        <v>2024</v>
      </c>
      <c r="B3368" s="13" t="s">
        <v>7</v>
      </c>
      <c r="C3368" s="13" t="s">
        <v>28</v>
      </c>
      <c r="D3368" s="13" t="s">
        <v>58</v>
      </c>
      <c r="E3368" s="14">
        <v>2486</v>
      </c>
      <c r="F3368" s="13">
        <v>6.8</v>
      </c>
      <c r="G3368" s="13">
        <v>2.54</v>
      </c>
    </row>
    <row r="3369" spans="1:7" x14ac:dyDescent="0.35">
      <c r="A3369" s="13">
        <v>2024</v>
      </c>
      <c r="B3369" s="13" t="s">
        <v>7</v>
      </c>
      <c r="C3369" s="13" t="s">
        <v>19</v>
      </c>
      <c r="D3369" s="13" t="s">
        <v>35</v>
      </c>
      <c r="E3369" s="14">
        <v>16213</v>
      </c>
      <c r="F3369" s="13">
        <v>13.18</v>
      </c>
      <c r="G3369" s="13">
        <v>6.25</v>
      </c>
    </row>
    <row r="3370" spans="1:7" x14ac:dyDescent="0.35">
      <c r="A3370" s="13">
        <v>2024</v>
      </c>
      <c r="B3370" s="13" t="s">
        <v>7</v>
      </c>
      <c r="C3370" s="13" t="s">
        <v>23</v>
      </c>
      <c r="D3370" s="13" t="s">
        <v>33</v>
      </c>
      <c r="E3370" s="14">
        <v>34131</v>
      </c>
      <c r="F3370" s="13">
        <v>7.08</v>
      </c>
      <c r="G3370" s="13">
        <v>-0.77</v>
      </c>
    </row>
    <row r="3371" spans="1:7" x14ac:dyDescent="0.35">
      <c r="A3371" s="13">
        <v>2024</v>
      </c>
      <c r="B3371" s="13" t="s">
        <v>7</v>
      </c>
      <c r="C3371" s="13" t="s">
        <v>29</v>
      </c>
      <c r="D3371" s="13" t="s">
        <v>46</v>
      </c>
      <c r="E3371" s="14">
        <v>23629</v>
      </c>
      <c r="F3371" s="13">
        <v>14.97</v>
      </c>
      <c r="G3371" s="13">
        <v>-1.49</v>
      </c>
    </row>
    <row r="3372" spans="1:7" x14ac:dyDescent="0.35">
      <c r="A3372" s="13">
        <v>2024</v>
      </c>
      <c r="B3372" s="13" t="s">
        <v>17</v>
      </c>
      <c r="C3372" s="13" t="s">
        <v>18</v>
      </c>
      <c r="D3372" s="13" t="s">
        <v>34</v>
      </c>
      <c r="E3372" s="14">
        <v>32106</v>
      </c>
      <c r="F3372" s="13">
        <v>13.05</v>
      </c>
      <c r="G3372" s="13">
        <v>7.9</v>
      </c>
    </row>
    <row r="3373" spans="1:7" x14ac:dyDescent="0.35">
      <c r="A3373" s="13">
        <v>2024</v>
      </c>
      <c r="B3373" s="13" t="s">
        <v>17</v>
      </c>
      <c r="C3373" s="13" t="s">
        <v>27</v>
      </c>
      <c r="D3373" s="13" t="s">
        <v>55</v>
      </c>
      <c r="E3373" s="14">
        <v>33160</v>
      </c>
      <c r="F3373" s="13">
        <v>7.26</v>
      </c>
      <c r="G3373" s="13">
        <v>13.02</v>
      </c>
    </row>
    <row r="3374" spans="1:7" x14ac:dyDescent="0.35">
      <c r="A3374" s="13">
        <v>2024</v>
      </c>
      <c r="B3374" s="13" t="s">
        <v>17</v>
      </c>
      <c r="C3374" s="13" t="s">
        <v>25</v>
      </c>
      <c r="D3374" s="13" t="s">
        <v>48</v>
      </c>
      <c r="E3374" s="14">
        <v>16133</v>
      </c>
      <c r="F3374" s="13">
        <v>15.29</v>
      </c>
      <c r="G3374" s="13">
        <v>-2.41</v>
      </c>
    </row>
    <row r="3375" spans="1:7" x14ac:dyDescent="0.35">
      <c r="A3375" s="13">
        <v>2024</v>
      </c>
      <c r="B3375" s="13" t="s">
        <v>17</v>
      </c>
      <c r="C3375" s="13" t="s">
        <v>20</v>
      </c>
      <c r="D3375" s="13" t="s">
        <v>41</v>
      </c>
      <c r="E3375" s="14">
        <v>11133</v>
      </c>
      <c r="F3375" s="13">
        <v>7.12</v>
      </c>
      <c r="G3375" s="13">
        <v>8.99</v>
      </c>
    </row>
    <row r="3376" spans="1:7" x14ac:dyDescent="0.35">
      <c r="A3376" s="13">
        <v>2024</v>
      </c>
      <c r="B3376" s="13" t="s">
        <v>17</v>
      </c>
      <c r="C3376" s="13" t="s">
        <v>21</v>
      </c>
      <c r="D3376" s="13" t="s">
        <v>50</v>
      </c>
      <c r="E3376" s="14">
        <v>45755</v>
      </c>
      <c r="F3376" s="13">
        <v>17.55</v>
      </c>
      <c r="G3376" s="13">
        <v>-0.7</v>
      </c>
    </row>
    <row r="3377" spans="1:7" x14ac:dyDescent="0.35">
      <c r="A3377" s="13">
        <v>2024</v>
      </c>
      <c r="B3377" s="13" t="s">
        <v>17</v>
      </c>
      <c r="C3377" s="13" t="s">
        <v>26</v>
      </c>
      <c r="D3377" s="13" t="s">
        <v>32</v>
      </c>
      <c r="E3377" s="14">
        <v>38743</v>
      </c>
      <c r="F3377" s="13">
        <v>7.96</v>
      </c>
      <c r="G3377" s="13">
        <v>9.01</v>
      </c>
    </row>
    <row r="3378" spans="1:7" x14ac:dyDescent="0.35">
      <c r="A3378" s="13">
        <v>2024</v>
      </c>
      <c r="B3378" s="13" t="s">
        <v>17</v>
      </c>
      <c r="C3378" s="13" t="s">
        <v>28</v>
      </c>
      <c r="D3378" s="13" t="s">
        <v>51</v>
      </c>
      <c r="E3378" s="14">
        <v>16035</v>
      </c>
      <c r="F3378" s="13">
        <v>14.98</v>
      </c>
      <c r="G3378" s="13">
        <v>2.2999999999999998</v>
      </c>
    </row>
    <row r="3379" spans="1:7" x14ac:dyDescent="0.35">
      <c r="A3379" s="13">
        <v>2024</v>
      </c>
      <c r="B3379" s="13" t="s">
        <v>17</v>
      </c>
      <c r="C3379" s="13" t="s">
        <v>19</v>
      </c>
      <c r="D3379" s="13" t="s">
        <v>35</v>
      </c>
      <c r="E3379" s="14">
        <v>3198</v>
      </c>
      <c r="F3379" s="13">
        <v>16.78</v>
      </c>
      <c r="G3379" s="13">
        <v>-1.26</v>
      </c>
    </row>
    <row r="3380" spans="1:7" x14ac:dyDescent="0.35">
      <c r="A3380" s="13">
        <v>2024</v>
      </c>
      <c r="B3380" s="13" t="s">
        <v>17</v>
      </c>
      <c r="C3380" s="13" t="s">
        <v>23</v>
      </c>
      <c r="D3380" s="13" t="s">
        <v>33</v>
      </c>
      <c r="E3380" s="14">
        <v>42200</v>
      </c>
      <c r="F3380" s="13">
        <v>17.03</v>
      </c>
      <c r="G3380" s="13">
        <v>1.29</v>
      </c>
    </row>
    <row r="3381" spans="1:7" x14ac:dyDescent="0.35">
      <c r="A3381" s="13">
        <v>2024</v>
      </c>
      <c r="B3381" s="13" t="s">
        <v>17</v>
      </c>
      <c r="C3381" s="13" t="s">
        <v>29</v>
      </c>
      <c r="D3381" s="13" t="s">
        <v>56</v>
      </c>
      <c r="E3381" s="14">
        <v>46457</v>
      </c>
      <c r="F3381" s="13">
        <v>5.88</v>
      </c>
      <c r="G3381" s="13">
        <v>-2.94</v>
      </c>
    </row>
    <row r="3382" spans="1:7" x14ac:dyDescent="0.35">
      <c r="A3382" s="13">
        <v>2024</v>
      </c>
      <c r="B3382" s="13" t="s">
        <v>16</v>
      </c>
      <c r="C3382" s="13" t="s">
        <v>18</v>
      </c>
      <c r="D3382" s="13" t="s">
        <v>34</v>
      </c>
      <c r="E3382" s="14">
        <v>44676</v>
      </c>
      <c r="F3382" s="13">
        <v>18.399999999999999</v>
      </c>
      <c r="G3382" s="13">
        <v>7.33</v>
      </c>
    </row>
    <row r="3383" spans="1:7" x14ac:dyDescent="0.35">
      <c r="A3383" s="13">
        <v>2024</v>
      </c>
      <c r="B3383" s="13" t="s">
        <v>16</v>
      </c>
      <c r="C3383" s="13" t="s">
        <v>27</v>
      </c>
      <c r="D3383" s="13" t="s">
        <v>55</v>
      </c>
      <c r="E3383" s="14">
        <v>16572</v>
      </c>
      <c r="F3383" s="13">
        <v>15.67</v>
      </c>
      <c r="G3383" s="13">
        <v>5.35</v>
      </c>
    </row>
    <row r="3384" spans="1:7" x14ac:dyDescent="0.35">
      <c r="A3384" s="13">
        <v>2024</v>
      </c>
      <c r="B3384" s="13" t="s">
        <v>16</v>
      </c>
      <c r="C3384" s="13" t="s">
        <v>25</v>
      </c>
      <c r="D3384" s="13" t="s">
        <v>36</v>
      </c>
      <c r="E3384" s="14">
        <v>16275</v>
      </c>
      <c r="F3384" s="13">
        <v>9.69</v>
      </c>
      <c r="G3384" s="13">
        <v>11.45</v>
      </c>
    </row>
    <row r="3385" spans="1:7" x14ac:dyDescent="0.35">
      <c r="A3385" s="13">
        <v>2024</v>
      </c>
      <c r="B3385" s="13" t="s">
        <v>16</v>
      </c>
      <c r="C3385" s="13" t="s">
        <v>20</v>
      </c>
      <c r="D3385" s="13" t="s">
        <v>49</v>
      </c>
      <c r="E3385" s="14">
        <v>5659</v>
      </c>
      <c r="F3385" s="13">
        <v>5.98</v>
      </c>
      <c r="G3385" s="13">
        <v>12.51</v>
      </c>
    </row>
    <row r="3386" spans="1:7" x14ac:dyDescent="0.35">
      <c r="A3386" s="13">
        <v>2024</v>
      </c>
      <c r="B3386" s="13" t="s">
        <v>16</v>
      </c>
      <c r="C3386" s="13" t="s">
        <v>21</v>
      </c>
      <c r="D3386" s="13" t="s">
        <v>50</v>
      </c>
      <c r="E3386" s="14">
        <v>47721</v>
      </c>
      <c r="F3386" s="13">
        <v>11.85</v>
      </c>
      <c r="G3386" s="13">
        <v>14.98</v>
      </c>
    </row>
    <row r="3387" spans="1:7" x14ac:dyDescent="0.35">
      <c r="A3387" s="13">
        <v>2024</v>
      </c>
      <c r="B3387" s="13" t="s">
        <v>16</v>
      </c>
      <c r="C3387" s="13" t="s">
        <v>26</v>
      </c>
      <c r="D3387" s="13" t="s">
        <v>32</v>
      </c>
      <c r="E3387" s="14">
        <v>6021</v>
      </c>
      <c r="F3387" s="13">
        <v>2.0499999999999998</v>
      </c>
      <c r="G3387" s="13">
        <v>1.1200000000000001</v>
      </c>
    </row>
    <row r="3388" spans="1:7" x14ac:dyDescent="0.35">
      <c r="A3388" s="13">
        <v>2024</v>
      </c>
      <c r="B3388" s="13" t="s">
        <v>16</v>
      </c>
      <c r="C3388" s="13" t="s">
        <v>28</v>
      </c>
      <c r="D3388" s="13" t="s">
        <v>43</v>
      </c>
      <c r="E3388" s="14">
        <v>39669</v>
      </c>
      <c r="F3388" s="13">
        <v>3.03</v>
      </c>
      <c r="G3388" s="13">
        <v>-4.08</v>
      </c>
    </row>
    <row r="3389" spans="1:7" x14ac:dyDescent="0.35">
      <c r="A3389" s="13">
        <v>2024</v>
      </c>
      <c r="B3389" s="13" t="s">
        <v>16</v>
      </c>
      <c r="C3389" s="13" t="s">
        <v>19</v>
      </c>
      <c r="D3389" s="13" t="s">
        <v>44</v>
      </c>
      <c r="E3389" s="14">
        <v>47600</v>
      </c>
      <c r="F3389" s="13">
        <v>6.93</v>
      </c>
      <c r="G3389" s="13">
        <v>5.48</v>
      </c>
    </row>
    <row r="3390" spans="1:7" x14ac:dyDescent="0.35">
      <c r="A3390" s="13">
        <v>2024</v>
      </c>
      <c r="B3390" s="13" t="s">
        <v>16</v>
      </c>
      <c r="C3390" s="13" t="s">
        <v>23</v>
      </c>
      <c r="D3390" s="13" t="s">
        <v>33</v>
      </c>
      <c r="E3390" s="14">
        <v>16912</v>
      </c>
      <c r="F3390" s="13">
        <v>16.54</v>
      </c>
      <c r="G3390" s="13">
        <v>7.64</v>
      </c>
    </row>
    <row r="3391" spans="1:7" x14ac:dyDescent="0.35">
      <c r="A3391" s="13">
        <v>2024</v>
      </c>
      <c r="B3391" s="13" t="s">
        <v>16</v>
      </c>
      <c r="C3391" s="13" t="s">
        <v>29</v>
      </c>
      <c r="D3391" s="13" t="s">
        <v>46</v>
      </c>
      <c r="E3391" s="14">
        <v>11755</v>
      </c>
      <c r="F3391" s="13">
        <v>6.81</v>
      </c>
      <c r="G3391" s="13">
        <v>11.84</v>
      </c>
    </row>
    <row r="3392" spans="1:7" x14ac:dyDescent="0.35">
      <c r="A3392" s="13">
        <v>2024</v>
      </c>
      <c r="B3392" s="13" t="s">
        <v>11</v>
      </c>
      <c r="C3392" s="13" t="s">
        <v>18</v>
      </c>
      <c r="D3392" s="13" t="s">
        <v>39</v>
      </c>
      <c r="E3392" s="14">
        <v>24283</v>
      </c>
      <c r="F3392" s="13">
        <v>12.11</v>
      </c>
      <c r="G3392" s="13">
        <v>14.45</v>
      </c>
    </row>
    <row r="3393" spans="1:7" x14ac:dyDescent="0.35">
      <c r="A3393" s="13">
        <v>2024</v>
      </c>
      <c r="B3393" s="13" t="s">
        <v>11</v>
      </c>
      <c r="C3393" s="13" t="s">
        <v>27</v>
      </c>
      <c r="D3393" s="13" t="s">
        <v>52</v>
      </c>
      <c r="E3393" s="14">
        <v>19901</v>
      </c>
      <c r="F3393" s="13">
        <v>9.4499999999999993</v>
      </c>
      <c r="G3393" s="13">
        <v>1.8</v>
      </c>
    </row>
    <row r="3394" spans="1:7" x14ac:dyDescent="0.35">
      <c r="A3394" s="13">
        <v>2024</v>
      </c>
      <c r="B3394" s="13" t="s">
        <v>11</v>
      </c>
      <c r="C3394" s="13" t="s">
        <v>25</v>
      </c>
      <c r="D3394" s="13" t="s">
        <v>53</v>
      </c>
      <c r="E3394" s="14">
        <v>38756</v>
      </c>
      <c r="F3394" s="13">
        <v>0.84</v>
      </c>
      <c r="G3394" s="13">
        <v>3.08</v>
      </c>
    </row>
    <row r="3395" spans="1:7" x14ac:dyDescent="0.35">
      <c r="A3395" s="13">
        <v>2024</v>
      </c>
      <c r="B3395" s="13" t="s">
        <v>11</v>
      </c>
      <c r="C3395" s="13" t="s">
        <v>20</v>
      </c>
      <c r="D3395" s="13" t="s">
        <v>49</v>
      </c>
      <c r="E3395" s="14">
        <v>5267</v>
      </c>
      <c r="F3395" s="13">
        <v>14.19</v>
      </c>
      <c r="G3395" s="13">
        <v>-3.56</v>
      </c>
    </row>
    <row r="3396" spans="1:7" x14ac:dyDescent="0.35">
      <c r="A3396" s="13">
        <v>2024</v>
      </c>
      <c r="B3396" s="13" t="s">
        <v>11</v>
      </c>
      <c r="C3396" s="13" t="s">
        <v>21</v>
      </c>
      <c r="D3396" s="13" t="s">
        <v>50</v>
      </c>
      <c r="E3396" s="14">
        <v>23738</v>
      </c>
      <c r="F3396" s="13">
        <v>9.3800000000000008</v>
      </c>
      <c r="G3396" s="13">
        <v>2.12</v>
      </c>
    </row>
    <row r="3397" spans="1:7" x14ac:dyDescent="0.35">
      <c r="A3397" s="13">
        <v>2024</v>
      </c>
      <c r="B3397" s="13" t="s">
        <v>11</v>
      </c>
      <c r="C3397" s="13" t="s">
        <v>26</v>
      </c>
      <c r="D3397" s="13" t="s">
        <v>42</v>
      </c>
      <c r="E3397" s="14">
        <v>42373</v>
      </c>
      <c r="F3397" s="13">
        <v>19.73</v>
      </c>
      <c r="G3397" s="13">
        <v>13.62</v>
      </c>
    </row>
    <row r="3398" spans="1:7" x14ac:dyDescent="0.35">
      <c r="A3398" s="13">
        <v>2024</v>
      </c>
      <c r="B3398" s="13" t="s">
        <v>11</v>
      </c>
      <c r="C3398" s="13" t="s">
        <v>28</v>
      </c>
      <c r="D3398" s="13" t="s">
        <v>58</v>
      </c>
      <c r="E3398" s="14">
        <v>49653</v>
      </c>
      <c r="F3398" s="13">
        <v>15.16</v>
      </c>
      <c r="G3398" s="13">
        <v>14.47</v>
      </c>
    </row>
    <row r="3399" spans="1:7" x14ac:dyDescent="0.35">
      <c r="A3399" s="13">
        <v>2024</v>
      </c>
      <c r="B3399" s="13" t="s">
        <v>11</v>
      </c>
      <c r="C3399" s="13" t="s">
        <v>19</v>
      </c>
      <c r="D3399" s="13" t="s">
        <v>35</v>
      </c>
      <c r="E3399" s="14">
        <v>28621</v>
      </c>
      <c r="F3399" s="13">
        <v>15.27</v>
      </c>
      <c r="G3399" s="13">
        <v>-0.15</v>
      </c>
    </row>
    <row r="3400" spans="1:7" x14ac:dyDescent="0.35">
      <c r="A3400" s="13">
        <v>2024</v>
      </c>
      <c r="B3400" s="13" t="s">
        <v>11</v>
      </c>
      <c r="C3400" s="13" t="s">
        <v>23</v>
      </c>
      <c r="D3400" s="13" t="s">
        <v>33</v>
      </c>
      <c r="E3400" s="14">
        <v>37089</v>
      </c>
      <c r="F3400" s="13">
        <v>5.44</v>
      </c>
      <c r="G3400" s="13">
        <v>0.56999999999999995</v>
      </c>
    </row>
    <row r="3401" spans="1:7" x14ac:dyDescent="0.35">
      <c r="A3401" s="13">
        <v>2024</v>
      </c>
      <c r="B3401" s="13" t="s">
        <v>11</v>
      </c>
      <c r="C3401" s="13" t="s">
        <v>29</v>
      </c>
      <c r="D3401" s="13" t="s">
        <v>46</v>
      </c>
      <c r="E3401" s="14">
        <v>36371</v>
      </c>
      <c r="F3401" s="13">
        <v>12.89</v>
      </c>
      <c r="G3401" s="13">
        <v>4.0999999999999996</v>
      </c>
    </row>
  </sheetData>
  <pageMargins left="0.7" right="0.7" top="0.75" bottom="0.75" header="0.3" footer="0.3"/>
  <ignoredErrors>
    <ignoredError sqref="J1003" formulaRange="1"/>
  </ignoredError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5D60F-6AF3-4C7F-AF4E-64F4644DA498}">
  <dimension ref="A1"/>
  <sheetViews>
    <sheetView showGridLines="0" tabSelected="1" topLeftCell="A14" zoomScale="85" zoomScaleNormal="85" workbookViewId="0">
      <selection activeCell="U15" sqref="U1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pviot</vt:lpstr>
      <vt:lpstr>chart</vt:lpstr>
      <vt:lpstr>Sheet2</vt:lpstr>
      <vt:lpstr>Dash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ELCOT</dc:creator>
  <cp:lastModifiedBy>HAREEN KUMAR G</cp:lastModifiedBy>
  <dcterms:created xsi:type="dcterms:W3CDTF">2025-02-04T07:18:08Z</dcterms:created>
  <dcterms:modified xsi:type="dcterms:W3CDTF">2025-03-29T04:06:21Z</dcterms:modified>
</cp:coreProperties>
</file>